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08000 nM collagen\Green\"/>
    </mc:Choice>
  </mc:AlternateContent>
  <bookViews>
    <workbookView xWindow="0" yWindow="0" windowWidth="19200" windowHeight="11385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A!$G$3,A!$G$4,A!$G$5,A!$G$6,A!$G$7,A!$G$8,A!$G$11,A!$G$12,A!$G$15,A!$G$16,A!$G$19,A!$G$20</definedName>
    <definedName name="solver_adj" localSheetId="2" hidden="1">B!$F$3,B!$F$4,B!$F$5,B!$F$6,B!$F$7,B!$F$8,B!$F$11,B!$F$12,B!$F$15,B!$F$16,B!$F$19,B!$F$20</definedName>
    <definedName name="solver_adj" localSheetId="3" hidden="1">'C'!$C$8:$O$8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A!$G$2</definedName>
    <definedName name="solver_opt" localSheetId="2" hidden="1">B!$F$2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G9" i="89" l="1"/>
  <c r="H9" i="89"/>
  <c r="G10" i="89"/>
  <c r="H10" i="89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F10" i="90"/>
  <c r="E10" i="90"/>
  <c r="D10" i="90"/>
  <c r="C10" i="90"/>
  <c r="N9" i="90"/>
  <c r="M9" i="90"/>
  <c r="L9" i="90"/>
  <c r="K9" i="90"/>
  <c r="J9" i="90"/>
  <c r="I9" i="90"/>
  <c r="H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F10" i="89"/>
  <c r="E10" i="89"/>
  <c r="D10" i="89"/>
  <c r="C10" i="89"/>
  <c r="N9" i="89"/>
  <c r="M9" i="89"/>
  <c r="L9" i="89"/>
  <c r="K9" i="89"/>
  <c r="J9" i="89"/>
  <c r="I9" i="89"/>
  <c r="F9" i="89"/>
  <c r="E9" i="89"/>
  <c r="D9" i="89"/>
  <c r="C9" i="89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F10" i="44"/>
  <c r="E10" i="44"/>
  <c r="D10" i="44"/>
  <c r="C10" i="44"/>
  <c r="N9" i="44"/>
  <c r="M9" i="44"/>
  <c r="L9" i="44"/>
  <c r="K9" i="44"/>
  <c r="J9" i="44"/>
  <c r="I9" i="44"/>
  <c r="H9" i="44"/>
  <c r="F9" i="44"/>
  <c r="E9" i="44"/>
  <c r="D9" i="44"/>
  <c r="C9" i="44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DY107" i="90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162" i="90" l="1"/>
  <c r="AG162" i="90" s="1"/>
  <c r="AW162" i="90" s="1"/>
  <c r="BM173" i="90"/>
  <c r="AG173" i="90" s="1"/>
  <c r="AW173" i="90" s="1"/>
  <c r="BM108" i="90"/>
  <c r="AG108" i="90" s="1"/>
  <c r="AW108" i="90" s="1"/>
  <c r="BM224" i="90"/>
  <c r="AG224" i="90" s="1"/>
  <c r="AW224" i="90" s="1"/>
  <c r="BM107" i="90"/>
  <c r="AG107" i="90" s="1"/>
  <c r="AW107" i="90" s="1"/>
  <c r="BM154" i="90"/>
  <c r="AG154" i="90" s="1"/>
  <c r="AW154" i="90" s="1"/>
  <c r="BM75" i="90"/>
  <c r="AG75" i="90" s="1"/>
  <c r="AW75" i="90" s="1"/>
  <c r="AW76" i="90"/>
  <c r="AW188" i="90"/>
  <c r="AW204" i="90"/>
  <c r="AW91" i="90"/>
  <c r="AW123" i="90"/>
  <c r="AW187" i="90"/>
  <c r="AW29" i="90"/>
  <c r="BM28" i="90"/>
  <c r="AG28" i="90" s="1"/>
  <c r="BM27" i="89"/>
  <c r="AG27" i="89" s="1"/>
  <c r="BM30" i="90"/>
  <c r="BM28" i="89"/>
  <c r="BM29" i="89"/>
  <c r="BM31" i="90"/>
  <c r="BM32" i="90"/>
  <c r="BM30" i="89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BM80" i="90"/>
  <c r="BM112" i="90"/>
  <c r="BM144" i="90"/>
  <c r="AG144" i="90" s="1"/>
  <c r="BM155" i="90"/>
  <c r="AG155" i="90" s="1"/>
  <c r="BM176" i="90"/>
  <c r="AG176" i="90" s="1"/>
  <c r="BM218" i="90"/>
  <c r="BM65" i="90"/>
  <c r="BM99" i="90"/>
  <c r="BM121" i="90"/>
  <c r="BM125" i="90"/>
  <c r="BM129" i="90"/>
  <c r="AG129" i="90" s="1"/>
  <c r="BM152" i="90"/>
  <c r="AG152" i="90" s="1"/>
  <c r="BM160" i="90"/>
  <c r="AG160" i="90" s="1"/>
  <c r="BM189" i="90"/>
  <c r="BM192" i="90"/>
  <c r="BM197" i="90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BM122" i="90"/>
  <c r="BM126" i="90"/>
  <c r="BM142" i="90"/>
  <c r="AG142" i="90" s="1"/>
  <c r="BM193" i="90"/>
  <c r="AG193" i="90" s="1"/>
  <c r="BM211" i="90"/>
  <c r="AG211" i="90" s="1"/>
  <c r="BM62" i="90"/>
  <c r="BM82" i="90"/>
  <c r="BM110" i="90"/>
  <c r="BM100" i="90"/>
  <c r="BM130" i="90"/>
  <c r="BM166" i="90"/>
  <c r="AG166" i="90" s="1"/>
  <c r="BM153" i="90"/>
  <c r="AG153" i="90" s="1"/>
  <c r="BM157" i="90"/>
  <c r="AG157" i="90" s="1"/>
  <c r="BM174" i="90"/>
  <c r="BM178" i="90"/>
  <c r="BM186" i="90"/>
  <c r="BM216" i="90"/>
  <c r="BM226" i="90"/>
  <c r="BM83" i="90"/>
  <c r="AG83" i="90" s="1"/>
  <c r="BM97" i="90"/>
  <c r="AG97" i="90" s="1"/>
  <c r="BM131" i="90"/>
  <c r="AG131" i="90" s="1"/>
  <c r="BM139" i="90"/>
  <c r="BM163" i="90"/>
  <c r="BM179" i="90"/>
  <c r="BM221" i="90"/>
  <c r="BM227" i="90"/>
  <c r="BM40" i="90"/>
  <c r="AG40" i="90" s="1"/>
  <c r="BM48" i="90"/>
  <c r="AG48" i="90" s="1"/>
  <c r="BM68" i="90"/>
  <c r="AG68" i="90" s="1"/>
  <c r="BM72" i="90"/>
  <c r="BM88" i="90"/>
  <c r="BM104" i="90"/>
  <c r="BM102" i="90"/>
  <c r="BM120" i="90"/>
  <c r="BM128" i="90"/>
  <c r="AG128" i="90" s="1"/>
  <c r="BM136" i="90"/>
  <c r="AG136" i="90" s="1"/>
  <c r="BM147" i="90"/>
  <c r="AG147" i="90" s="1"/>
  <c r="BM151" i="90"/>
  <c r="BM168" i="90"/>
  <c r="BM184" i="90"/>
  <c r="BM195" i="90"/>
  <c r="BM200" i="90"/>
  <c r="BM212" i="90"/>
  <c r="AG212" i="90" s="1"/>
  <c r="BM43" i="90"/>
  <c r="AG43" i="90" s="1"/>
  <c r="BM47" i="90"/>
  <c r="AG47" i="90" s="1"/>
  <c r="BM59" i="90"/>
  <c r="BM63" i="90"/>
  <c r="BM67" i="90"/>
  <c r="BM79" i="90"/>
  <c r="BM111" i="90"/>
  <c r="BM93" i="90"/>
  <c r="AG93" i="90" s="1"/>
  <c r="BM146" i="90"/>
  <c r="AG146" i="90" s="1"/>
  <c r="BM158" i="90"/>
  <c r="AG158" i="90" s="1"/>
  <c r="BM175" i="90"/>
  <c r="BM191" i="90"/>
  <c r="BM203" i="90"/>
  <c r="BM210" i="90"/>
  <c r="BM217" i="90"/>
  <c r="BM60" i="90"/>
  <c r="AG60" i="90" s="1"/>
  <c r="BM64" i="90"/>
  <c r="AG64" i="90" s="1"/>
  <c r="BM84" i="90"/>
  <c r="AG84" i="90" s="1"/>
  <c r="BM94" i="90"/>
  <c r="BM98" i="90"/>
  <c r="BM116" i="90"/>
  <c r="BM124" i="90"/>
  <c r="BM132" i="90"/>
  <c r="BM164" i="90"/>
  <c r="AG164" i="90" s="1"/>
  <c r="BM159" i="90"/>
  <c r="AG159" i="90" s="1"/>
  <c r="BM172" i="90"/>
  <c r="AG172" i="90" s="1"/>
  <c r="BM180" i="90"/>
  <c r="BM196" i="90"/>
  <c r="BM207" i="90"/>
  <c r="BM222" i="90"/>
  <c r="BM44" i="90"/>
  <c r="BM33" i="90"/>
  <c r="AG33" i="90" s="1"/>
  <c r="BM37" i="90"/>
  <c r="AG37" i="90" s="1"/>
  <c r="BM49" i="90"/>
  <c r="AG49" i="90" s="1"/>
  <c r="BM53" i="90"/>
  <c r="BM73" i="90"/>
  <c r="BM77" i="90"/>
  <c r="BM89" i="90"/>
  <c r="BM117" i="90"/>
  <c r="BM137" i="90"/>
  <c r="AG137" i="90" s="1"/>
  <c r="BM141" i="90"/>
  <c r="AG141" i="90" s="1"/>
  <c r="BM145" i="90"/>
  <c r="AG145" i="90" s="1"/>
  <c r="BM169" i="90"/>
  <c r="BM181" i="90"/>
  <c r="BM185" i="90"/>
  <c r="BM205" i="90"/>
  <c r="BM208" i="90"/>
  <c r="BM35" i="90"/>
  <c r="AG35" i="90" s="1"/>
  <c r="BM39" i="90"/>
  <c r="AG39" i="90" s="1"/>
  <c r="BM51" i="90"/>
  <c r="AG51" i="90" s="1"/>
  <c r="BM55" i="90"/>
  <c r="BM71" i="90"/>
  <c r="BM87" i="90"/>
  <c r="BM101" i="90"/>
  <c r="BM115" i="90"/>
  <c r="BM119" i="90"/>
  <c r="AG119" i="90" s="1"/>
  <c r="BM127" i="90"/>
  <c r="AG127" i="90" s="1"/>
  <c r="BM135" i="90"/>
  <c r="AG135" i="90" s="1"/>
  <c r="BM143" i="90"/>
  <c r="BM150" i="90"/>
  <c r="BM167" i="90"/>
  <c r="BM171" i="90"/>
  <c r="BM183" i="90"/>
  <c r="BM194" i="90"/>
  <c r="AG194" i="90" s="1"/>
  <c r="BM199" i="90"/>
  <c r="AG199" i="90" s="1"/>
  <c r="BM206" i="90"/>
  <c r="AG206" i="90" s="1"/>
  <c r="BM41" i="90"/>
  <c r="BM45" i="90"/>
  <c r="BM57" i="90"/>
  <c r="BM61" i="90"/>
  <c r="BM69" i="90"/>
  <c r="BM81" i="90"/>
  <c r="AG81" i="90" s="1"/>
  <c r="BM85" i="90"/>
  <c r="AG85" i="90" s="1"/>
  <c r="BM105" i="90"/>
  <c r="AG105" i="90" s="1"/>
  <c r="BM109" i="90"/>
  <c r="BM113" i="90"/>
  <c r="BM95" i="90"/>
  <c r="BM103" i="90"/>
  <c r="BM133" i="90"/>
  <c r="BM165" i="90"/>
  <c r="AG165" i="90" s="1"/>
  <c r="BM148" i="90"/>
  <c r="AG148" i="90" s="1"/>
  <c r="BM156" i="90"/>
  <c r="AG156" i="90" s="1"/>
  <c r="BM177" i="90"/>
  <c r="BM201" i="90"/>
  <c r="BM215" i="90"/>
  <c r="BM225" i="90"/>
  <c r="BM34" i="90"/>
  <c r="BM38" i="90"/>
  <c r="AG38" i="90" s="1"/>
  <c r="BM42" i="90"/>
  <c r="AG42" i="90" s="1"/>
  <c r="BM46" i="90"/>
  <c r="AG46" i="90" s="1"/>
  <c r="BM50" i="90"/>
  <c r="BM66" i="90"/>
  <c r="BM70" i="90"/>
  <c r="BM86" i="90"/>
  <c r="BM92" i="90"/>
  <c r="BM114" i="90"/>
  <c r="AG114" i="90" s="1"/>
  <c r="BM118" i="90"/>
  <c r="AG118" i="90" s="1"/>
  <c r="BM134" i="90"/>
  <c r="AG134" i="90" s="1"/>
  <c r="BM138" i="90"/>
  <c r="BM149" i="90"/>
  <c r="BM161" i="90"/>
  <c r="BM170" i="90"/>
  <c r="BM182" i="90"/>
  <c r="BM198" i="90"/>
  <c r="AG198" i="90" s="1"/>
  <c r="BM202" i="90"/>
  <c r="AG202" i="90" s="1"/>
  <c r="BM209" i="90"/>
  <c r="AG209" i="90" s="1"/>
  <c r="BM214" i="90"/>
  <c r="BM220" i="90"/>
  <c r="BL227" i="90"/>
  <c r="DL146" i="90"/>
  <c r="DW133" i="90"/>
  <c r="BL27" i="90"/>
  <c r="AF27" i="90" s="1"/>
  <c r="DL193" i="90"/>
  <c r="EU66" i="90"/>
  <c r="BL75" i="90"/>
  <c r="BL162" i="90"/>
  <c r="BL214" i="90"/>
  <c r="EU202" i="90"/>
  <c r="EU137" i="90"/>
  <c r="EU42" i="90"/>
  <c r="EU170" i="90"/>
  <c r="BL35" i="90"/>
  <c r="AF35" i="90" s="1"/>
  <c r="BL112" i="90"/>
  <c r="BL128" i="90"/>
  <c r="BL139" i="90"/>
  <c r="BL169" i="90"/>
  <c r="DL62" i="90"/>
  <c r="EU107" i="90"/>
  <c r="BL64" i="90"/>
  <c r="AF64" i="90" s="1"/>
  <c r="BL41" i="90"/>
  <c r="AF41" i="90" s="1"/>
  <c r="BL91" i="90"/>
  <c r="BL155" i="90"/>
  <c r="BL66" i="90"/>
  <c r="BL80" i="90"/>
  <c r="BL107" i="90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BL171" i="90"/>
  <c r="BL219" i="90"/>
  <c r="AF219" i="90" s="1"/>
  <c r="BL223" i="90"/>
  <c r="AF223" i="90" s="1"/>
  <c r="BL31" i="90"/>
  <c r="AF31" i="90" s="1"/>
  <c r="BL32" i="90"/>
  <c r="BL40" i="90"/>
  <c r="BL48" i="90"/>
  <c r="BL56" i="90"/>
  <c r="BL136" i="90"/>
  <c r="BL144" i="90"/>
  <c r="AF144" i="90" s="1"/>
  <c r="BL170" i="90"/>
  <c r="AF170" i="90" s="1"/>
  <c r="BL190" i="90"/>
  <c r="AF190" i="90" s="1"/>
  <c r="BL196" i="90"/>
  <c r="BL160" i="90"/>
  <c r="BL51" i="90"/>
  <c r="BL96" i="90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BL117" i="90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BL73" i="90"/>
  <c r="BL30" i="90"/>
  <c r="BL76" i="90"/>
  <c r="BL114" i="90"/>
  <c r="AF114" i="90" s="1"/>
  <c r="BL98" i="90"/>
  <c r="BL119" i="90"/>
  <c r="AF119" i="90" s="1"/>
  <c r="BL151" i="90"/>
  <c r="BL156" i="90"/>
  <c r="BL200" i="90"/>
  <c r="BL203" i="90"/>
  <c r="BL220" i="90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BL63" i="90"/>
  <c r="BL89" i="90"/>
  <c r="BL103" i="90"/>
  <c r="BL108" i="90"/>
  <c r="BL124" i="90"/>
  <c r="AF124" i="90" s="1"/>
  <c r="BL135" i="90"/>
  <c r="BL153" i="90"/>
  <c r="AF153" i="90" s="1"/>
  <c r="BL165" i="90"/>
  <c r="BL185" i="90"/>
  <c r="BL189" i="90"/>
  <c r="BL217" i="90"/>
  <c r="BL140" i="90"/>
  <c r="BL158" i="90"/>
  <c r="AF158" i="90" s="1"/>
  <c r="BL174" i="90"/>
  <c r="AF174" i="90" s="1"/>
  <c r="BL178" i="90"/>
  <c r="AF178" i="90" s="1"/>
  <c r="BL197" i="90"/>
  <c r="BL205" i="90"/>
  <c r="BL209" i="90"/>
  <c r="DS31" i="90"/>
  <c r="DS99" i="90"/>
  <c r="DS173" i="90"/>
  <c r="DS227" i="90"/>
  <c r="BL105" i="90"/>
  <c r="AF105" i="90" s="1"/>
  <c r="BL133" i="90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BL130" i="90"/>
  <c r="BL121" i="90"/>
  <c r="BL137" i="90"/>
  <c r="BL150" i="90"/>
  <c r="BL167" i="90"/>
  <c r="AF167" i="90" s="1"/>
  <c r="BL183" i="90"/>
  <c r="AF183" i="90" s="1"/>
  <c r="BL187" i="90"/>
  <c r="AF187" i="90" s="1"/>
  <c r="BL198" i="90"/>
  <c r="BL194" i="90"/>
  <c r="DL224" i="90"/>
  <c r="BL67" i="90"/>
  <c r="BL29" i="90"/>
  <c r="BL45" i="90"/>
  <c r="AF45" i="90" s="1"/>
  <c r="BL61" i="90"/>
  <c r="AF61" i="90" s="1"/>
  <c r="BL79" i="90"/>
  <c r="AF79" i="90" s="1"/>
  <c r="BL93" i="90"/>
  <c r="BL116" i="90"/>
  <c r="BL141" i="90"/>
  <c r="BL145" i="90"/>
  <c r="BL159" i="90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BL36" i="90"/>
  <c r="BL44" i="90"/>
  <c r="BL52" i="90"/>
  <c r="BL60" i="90"/>
  <c r="AF60" i="90" s="1"/>
  <c r="BL68" i="90"/>
  <c r="AF68" i="90" s="1"/>
  <c r="BL86" i="90"/>
  <c r="AF86" i="90" s="1"/>
  <c r="BL90" i="90"/>
  <c r="BL100" i="90"/>
  <c r="BL109" i="90"/>
  <c r="BL113" i="90"/>
  <c r="BL125" i="90"/>
  <c r="BL129" i="90"/>
  <c r="AF129" i="90" s="1"/>
  <c r="BL147" i="90"/>
  <c r="BL146" i="90"/>
  <c r="AF146" i="90" s="1"/>
  <c r="BL154" i="90"/>
  <c r="BL166" i="90"/>
  <c r="BL182" i="90"/>
  <c r="BL186" i="90"/>
  <c r="BL193" i="90"/>
  <c r="BL218" i="90"/>
  <c r="AF218" i="90" s="1"/>
  <c r="BL222" i="90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BL46" i="90"/>
  <c r="BL54" i="90"/>
  <c r="BL62" i="90"/>
  <c r="BL84" i="90"/>
  <c r="AF84" i="90" s="1"/>
  <c r="BL102" i="90"/>
  <c r="AF102" i="90" s="1"/>
  <c r="BL111" i="90"/>
  <c r="AF111" i="90" s="1"/>
  <c r="BL127" i="90"/>
  <c r="BL134" i="90"/>
  <c r="BL164" i="90"/>
  <c r="BL180" i="90"/>
  <c r="BL188" i="90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BL55" i="90"/>
  <c r="BL77" i="90"/>
  <c r="BL118" i="90"/>
  <c r="AF118" i="90" s="1"/>
  <c r="BL95" i="90"/>
  <c r="AF95" i="90" s="1"/>
  <c r="BL132" i="90"/>
  <c r="AF132" i="90" s="1"/>
  <c r="BL143" i="90"/>
  <c r="BL157" i="90"/>
  <c r="BL173" i="90"/>
  <c r="BL204" i="90"/>
  <c r="BL211" i="90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BL33" i="90"/>
  <c r="BL49" i="90"/>
  <c r="BL72" i="90"/>
  <c r="AF72" i="90" s="1"/>
  <c r="BL83" i="90"/>
  <c r="AF83" i="90" s="1"/>
  <c r="BL97" i="90"/>
  <c r="AF97" i="90" s="1"/>
  <c r="BL101" i="90"/>
  <c r="BL106" i="90"/>
  <c r="BL110" i="90"/>
  <c r="BL115" i="90"/>
  <c r="BL126" i="90"/>
  <c r="BL148" i="90"/>
  <c r="AF148" i="90" s="1"/>
  <c r="BL163" i="90"/>
  <c r="AF163" i="90" s="1"/>
  <c r="BL179" i="90"/>
  <c r="AF179" i="90" s="1"/>
  <c r="BL199" i="90"/>
  <c r="BL210" i="90"/>
  <c r="BL215" i="90"/>
  <c r="BL34" i="90"/>
  <c r="BL42" i="90"/>
  <c r="BL50" i="90"/>
  <c r="AF50" i="90" s="1"/>
  <c r="BL58" i="90"/>
  <c r="AF58" i="90" s="1"/>
  <c r="BL88" i="90"/>
  <c r="AF88" i="90" s="1"/>
  <c r="BL94" i="90"/>
  <c r="BL120" i="90"/>
  <c r="BL131" i="90"/>
  <c r="BL122" i="90"/>
  <c r="BL138" i="90"/>
  <c r="BL142" i="90"/>
  <c r="AF142" i="90" s="1"/>
  <c r="BL149" i="90"/>
  <c r="BL168" i="90"/>
  <c r="AF168" i="90" s="1"/>
  <c r="BL172" i="90"/>
  <c r="BL184" i="90"/>
  <c r="BL195" i="90"/>
  <c r="BL70" i="90"/>
  <c r="BL43" i="90"/>
  <c r="BL59" i="90"/>
  <c r="AF59" i="90" s="1"/>
  <c r="BL81" i="90"/>
  <c r="BL85" i="90"/>
  <c r="AF85" i="90" s="1"/>
  <c r="BL99" i="90"/>
  <c r="BL104" i="90"/>
  <c r="BL152" i="90"/>
  <c r="BL161" i="90"/>
  <c r="BL177" i="90"/>
  <c r="BL181" i="90"/>
  <c r="AF181" i="90" s="1"/>
  <c r="BL207" i="90"/>
  <c r="AF207" i="90" s="1"/>
  <c r="BL192" i="90"/>
  <c r="AF192" i="90" s="1"/>
  <c r="BL201" i="90"/>
  <c r="BL213" i="90"/>
  <c r="BL225" i="90"/>
  <c r="EB226" i="90"/>
  <c r="EC223" i="90"/>
  <c r="BM33" i="89"/>
  <c r="AG33" i="89" s="1"/>
  <c r="BM31" i="89"/>
  <c r="BM32" i="89"/>
  <c r="BM37" i="89"/>
  <c r="BM87" i="89"/>
  <c r="BM107" i="89"/>
  <c r="BM95" i="89"/>
  <c r="BM99" i="89"/>
  <c r="BM103" i="89"/>
  <c r="AG103" i="89" s="1"/>
  <c r="BM129" i="89"/>
  <c r="BM133" i="89"/>
  <c r="AG133" i="89" s="1"/>
  <c r="BM38" i="89"/>
  <c r="BM42" i="89"/>
  <c r="BM46" i="89"/>
  <c r="BM50" i="89"/>
  <c r="BM36" i="89"/>
  <c r="BM137" i="89"/>
  <c r="AG137" i="89" s="1"/>
  <c r="BM141" i="89"/>
  <c r="BM145" i="89"/>
  <c r="AG145" i="89" s="1"/>
  <c r="BM147" i="89"/>
  <c r="BM190" i="89"/>
  <c r="BM194" i="89"/>
  <c r="BM182" i="89"/>
  <c r="BM54" i="89"/>
  <c r="BM58" i="89"/>
  <c r="AG58" i="89" s="1"/>
  <c r="BM62" i="89"/>
  <c r="BM66" i="89"/>
  <c r="AG66" i="89" s="1"/>
  <c r="BM70" i="89"/>
  <c r="BM74" i="89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EB214" i="90"/>
  <c r="EB219" i="90"/>
  <c r="EB222" i="90"/>
  <c r="EB227" i="90"/>
  <c r="AZ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DQ219" i="90"/>
  <c r="DQ218" i="90"/>
  <c r="DQ217" i="90"/>
  <c r="BE217" i="90" s="1"/>
  <c r="DQ216" i="90"/>
  <c r="DQ221" i="90"/>
  <c r="DQ215" i="90"/>
  <c r="DQ214" i="90"/>
  <c r="DQ213" i="90"/>
  <c r="DQ212" i="90"/>
  <c r="DQ210" i="90"/>
  <c r="DQ209" i="90"/>
  <c r="BE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BM86" i="89"/>
  <c r="BM114" i="89"/>
  <c r="BM149" i="89"/>
  <c r="BM158" i="89"/>
  <c r="BM162" i="89"/>
  <c r="AG162" i="89" s="1"/>
  <c r="BM173" i="89"/>
  <c r="BM169" i="89"/>
  <c r="AG169" i="89" s="1"/>
  <c r="BM191" i="89"/>
  <c r="BM183" i="89"/>
  <c r="BM199" i="89"/>
  <c r="BM205" i="89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BM96" i="89"/>
  <c r="BM100" i="89"/>
  <c r="BM104" i="89"/>
  <c r="BM117" i="89"/>
  <c r="BM121" i="89"/>
  <c r="BM125" i="89"/>
  <c r="BM130" i="89"/>
  <c r="AG130" i="89" s="1"/>
  <c r="BM134" i="89"/>
  <c r="BM138" i="89"/>
  <c r="BM142" i="89"/>
  <c r="BM146" i="89"/>
  <c r="BM152" i="89"/>
  <c r="BM168" i="89"/>
  <c r="AG168" i="89" s="1"/>
  <c r="BM175" i="89"/>
  <c r="BM179" i="89"/>
  <c r="AG179" i="89" s="1"/>
  <c r="BM187" i="89"/>
  <c r="BM209" i="89"/>
  <c r="BM213" i="89"/>
  <c r="BM218" i="89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BL51" i="89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BL82" i="89"/>
  <c r="BL66" i="89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BL97" i="89"/>
  <c r="BL101" i="89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BL135" i="89"/>
  <c r="BL126" i="89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BL160" i="89"/>
  <c r="BL164" i="89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BL187" i="89"/>
  <c r="BL196" i="89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BL226" i="89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BM43" i="89"/>
  <c r="BM47" i="89"/>
  <c r="AG47" i="89" s="1"/>
  <c r="BM51" i="89"/>
  <c r="BM55" i="89"/>
  <c r="AG55" i="89" s="1"/>
  <c r="BM59" i="89"/>
  <c r="BM63" i="89"/>
  <c r="BM67" i="89"/>
  <c r="BM71" i="89"/>
  <c r="BM75" i="89"/>
  <c r="BM79" i="89"/>
  <c r="AG79" i="89" s="1"/>
  <c r="BM83" i="89"/>
  <c r="BM91" i="89"/>
  <c r="AG91" i="89" s="1"/>
  <c r="BM88" i="89"/>
  <c r="BM110" i="89"/>
  <c r="BM111" i="89"/>
  <c r="BM93" i="89"/>
  <c r="BM97" i="89"/>
  <c r="BM101" i="89"/>
  <c r="AG101" i="89" s="1"/>
  <c r="BM126" i="89"/>
  <c r="BM118" i="89"/>
  <c r="AG118" i="89" s="1"/>
  <c r="BM122" i="89"/>
  <c r="BM127" i="89"/>
  <c r="BM131" i="89"/>
  <c r="BM135" i="89"/>
  <c r="BM139" i="89"/>
  <c r="BM143" i="89"/>
  <c r="AG143" i="89" s="1"/>
  <c r="BM148" i="89"/>
  <c r="BM153" i="89"/>
  <c r="AG153" i="89" s="1"/>
  <c r="BM155" i="89"/>
  <c r="BM159" i="89"/>
  <c r="BM163" i="89"/>
  <c r="BM166" i="89"/>
  <c r="BM170" i="89"/>
  <c r="BM176" i="89"/>
  <c r="AG176" i="89" s="1"/>
  <c r="BM188" i="89"/>
  <c r="BM192" i="89"/>
  <c r="AG192" i="89" s="1"/>
  <c r="BM180" i="89"/>
  <c r="BM184" i="89"/>
  <c r="BM195" i="89"/>
  <c r="BM200" i="89"/>
  <c r="BM202" i="89"/>
  <c r="BM206" i="89"/>
  <c r="AG206" i="89" s="1"/>
  <c r="BM216" i="89"/>
  <c r="BM214" i="89"/>
  <c r="AG214" i="89" s="1"/>
  <c r="BM219" i="89"/>
  <c r="BM227" i="89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BL161" i="89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BM44" i="89"/>
  <c r="BM34" i="89"/>
  <c r="BM48" i="89"/>
  <c r="AG48" i="89" s="1"/>
  <c r="BM52" i="89"/>
  <c r="BM56" i="89"/>
  <c r="AG56" i="89" s="1"/>
  <c r="BM60" i="89"/>
  <c r="BM64" i="89"/>
  <c r="BM68" i="89"/>
  <c r="BM72" i="89"/>
  <c r="BM76" i="89"/>
  <c r="BM106" i="89"/>
  <c r="AG106" i="89" s="1"/>
  <c r="BM85" i="89"/>
  <c r="BM81" i="89"/>
  <c r="AG81" i="89" s="1"/>
  <c r="BM90" i="89"/>
  <c r="BM105" i="89"/>
  <c r="BM112" i="89"/>
  <c r="BM94" i="89"/>
  <c r="BM98" i="89"/>
  <c r="BM102" i="89"/>
  <c r="AG102" i="89" s="1"/>
  <c r="BM115" i="89"/>
  <c r="BM119" i="89"/>
  <c r="AG119" i="89" s="1"/>
  <c r="BM123" i="89"/>
  <c r="BM128" i="89"/>
  <c r="BM132" i="89"/>
  <c r="BM136" i="89"/>
  <c r="BM140" i="89"/>
  <c r="BM144" i="89"/>
  <c r="BM150" i="89"/>
  <c r="BM154" i="89"/>
  <c r="AG154" i="89" s="1"/>
  <c r="BM156" i="89"/>
  <c r="BM160" i="89"/>
  <c r="BM164" i="89"/>
  <c r="BM167" i="89"/>
  <c r="BM172" i="89"/>
  <c r="BM177" i="89"/>
  <c r="AG177" i="89" s="1"/>
  <c r="BM189" i="89"/>
  <c r="BM193" i="89"/>
  <c r="AG193" i="89" s="1"/>
  <c r="BM181" i="89"/>
  <c r="BM185" i="89"/>
  <c r="BM196" i="89"/>
  <c r="BM201" i="89"/>
  <c r="BM203" i="89"/>
  <c r="BM207" i="89"/>
  <c r="AG207" i="89" s="1"/>
  <c r="BM211" i="89"/>
  <c r="BM215" i="89"/>
  <c r="AG215" i="89" s="1"/>
  <c r="BM220" i="89"/>
  <c r="BM223" i="89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BL28" i="89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BL72" i="89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BM45" i="89"/>
  <c r="BM49" i="89"/>
  <c r="BM53" i="89"/>
  <c r="BM57" i="89"/>
  <c r="AG57" i="89" s="1"/>
  <c r="BM61" i="89"/>
  <c r="BM65" i="89"/>
  <c r="AG65" i="89" s="1"/>
  <c r="BM69" i="89"/>
  <c r="BM73" i="89"/>
  <c r="BM77" i="89"/>
  <c r="BM80" i="89"/>
  <c r="BM84" i="89"/>
  <c r="BM92" i="89"/>
  <c r="AG92" i="89" s="1"/>
  <c r="BM113" i="89"/>
  <c r="BM116" i="89"/>
  <c r="AG116" i="89" s="1"/>
  <c r="BM120" i="89"/>
  <c r="BM124" i="89"/>
  <c r="BM157" i="89"/>
  <c r="BM161" i="89"/>
  <c r="BM165" i="89"/>
  <c r="BM171" i="89"/>
  <c r="AG171" i="89" s="1"/>
  <c r="BM174" i="89"/>
  <c r="BM178" i="89"/>
  <c r="AG178" i="89" s="1"/>
  <c r="BM186" i="89"/>
  <c r="BM197" i="89"/>
  <c r="BM198" i="89"/>
  <c r="BM204" i="89"/>
  <c r="BM208" i="89"/>
  <c r="BM212" i="89"/>
  <c r="AG212" i="89" s="1"/>
  <c r="BM217" i="89"/>
  <c r="BM221" i="89"/>
  <c r="AG221" i="89" s="1"/>
  <c r="BM224" i="89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F98" i="90"/>
  <c r="AF135" i="90"/>
  <c r="AF147" i="90"/>
  <c r="AF222" i="90"/>
  <c r="AF149" i="90"/>
  <c r="AF81" i="90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F107" i="90"/>
  <c r="AF171" i="90"/>
  <c r="AF136" i="90"/>
  <c r="AF76" i="90"/>
  <c r="AF220" i="90"/>
  <c r="AF108" i="90"/>
  <c r="AF140" i="90"/>
  <c r="AF150" i="90"/>
  <c r="AF29" i="90"/>
  <c r="AF159" i="90"/>
  <c r="AF52" i="90"/>
  <c r="AF125" i="90"/>
  <c r="AF193" i="90"/>
  <c r="AF62" i="90"/>
  <c r="AF188" i="90"/>
  <c r="AF77" i="90"/>
  <c r="AF211" i="90"/>
  <c r="AF49" i="90"/>
  <c r="AF126" i="90"/>
  <c r="AF42" i="90"/>
  <c r="AF138" i="90"/>
  <c r="AF43" i="90"/>
  <c r="AF177" i="90"/>
  <c r="T227" i="90"/>
  <c r="T28" i="90"/>
  <c r="T223" i="90"/>
  <c r="Y225" i="90"/>
  <c r="Y217" i="90"/>
  <c r="Y209" i="90"/>
  <c r="AG31" i="90"/>
  <c r="AG80" i="90"/>
  <c r="AG121" i="90"/>
  <c r="AG213" i="90"/>
  <c r="AG122" i="90"/>
  <c r="AG100" i="90"/>
  <c r="AG216" i="90"/>
  <c r="AG221" i="90"/>
  <c r="AG102" i="90"/>
  <c r="AG195" i="90"/>
  <c r="AG79" i="90"/>
  <c r="AG210" i="90"/>
  <c r="AG124" i="90"/>
  <c r="AG222" i="90"/>
  <c r="AG89" i="90"/>
  <c r="AG205" i="90"/>
  <c r="AG101" i="90"/>
  <c r="AG171" i="90"/>
  <c r="AG61" i="90"/>
  <c r="AG103" i="90"/>
  <c r="AG225" i="90"/>
  <c r="AG86" i="90"/>
  <c r="AG170" i="90"/>
  <c r="AF169" i="90"/>
  <c r="AF80" i="90"/>
  <c r="AF57" i="90"/>
  <c r="AF56" i="90"/>
  <c r="AF96" i="90"/>
  <c r="AF30" i="90"/>
  <c r="AF203" i="90"/>
  <c r="AF103" i="90"/>
  <c r="AF217" i="90"/>
  <c r="AF137" i="90"/>
  <c r="AF67" i="90"/>
  <c r="AF145" i="90"/>
  <c r="AF44" i="90"/>
  <c r="AF113" i="90"/>
  <c r="AF186" i="90"/>
  <c r="AF54" i="90"/>
  <c r="AF180" i="90"/>
  <c r="AF55" i="90"/>
  <c r="AF204" i="90"/>
  <c r="AF33" i="90"/>
  <c r="AF115" i="90"/>
  <c r="AF34" i="90"/>
  <c r="AF122" i="90"/>
  <c r="AF70" i="90"/>
  <c r="AF161" i="90"/>
  <c r="AG56" i="90"/>
  <c r="AG99" i="90"/>
  <c r="AG197" i="90"/>
  <c r="AG96" i="90"/>
  <c r="AG110" i="90"/>
  <c r="AG186" i="90"/>
  <c r="AG179" i="90"/>
  <c r="AG104" i="90"/>
  <c r="AG184" i="90"/>
  <c r="AG67" i="90"/>
  <c r="AG203" i="90"/>
  <c r="AG116" i="90"/>
  <c r="AG207" i="90"/>
  <c r="AG77" i="90"/>
  <c r="AG185" i="90"/>
  <c r="AG87" i="90"/>
  <c r="AG167" i="90"/>
  <c r="AG57" i="90"/>
  <c r="AG95" i="90"/>
  <c r="AG215" i="90"/>
  <c r="AG70" i="90"/>
  <c r="AG161" i="90"/>
  <c r="AF227" i="90"/>
  <c r="AF214" i="90"/>
  <c r="AF139" i="90"/>
  <c r="AF66" i="90"/>
  <c r="AF48" i="90"/>
  <c r="AF51" i="90"/>
  <c r="AF73" i="90"/>
  <c r="AF200" i="90"/>
  <c r="AF89" i="90"/>
  <c r="AF189" i="90"/>
  <c r="AF209" i="90"/>
  <c r="AF121" i="90"/>
  <c r="AF141" i="90"/>
  <c r="AF36" i="90"/>
  <c r="AF109" i="90"/>
  <c r="AF182" i="90"/>
  <c r="AF46" i="90"/>
  <c r="AF164" i="90"/>
  <c r="AF39" i="90"/>
  <c r="AF173" i="90"/>
  <c r="AF65" i="90"/>
  <c r="AF110" i="90"/>
  <c r="AF215" i="90"/>
  <c r="AF131" i="90"/>
  <c r="AF195" i="90"/>
  <c r="AF152" i="90"/>
  <c r="AF225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F162" i="90"/>
  <c r="AF128" i="90"/>
  <c r="AF155" i="90"/>
  <c r="AF40" i="90"/>
  <c r="AF160" i="90"/>
  <c r="AF117" i="90"/>
  <c r="AF69" i="90"/>
  <c r="AF156" i="90"/>
  <c r="AF123" i="90"/>
  <c r="AF63" i="90"/>
  <c r="AF185" i="90"/>
  <c r="AF205" i="90"/>
  <c r="AF130" i="90"/>
  <c r="AF194" i="90"/>
  <c r="AF116" i="90"/>
  <c r="AF74" i="90"/>
  <c r="AF100" i="90"/>
  <c r="AF166" i="90"/>
  <c r="AF38" i="90"/>
  <c r="AF134" i="90"/>
  <c r="AF157" i="90"/>
  <c r="AF106" i="90"/>
  <c r="AF210" i="90"/>
  <c r="AF120" i="90"/>
  <c r="AF184" i="90"/>
  <c r="AF104" i="90"/>
  <c r="AF213" i="90"/>
  <c r="Y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F75" i="90"/>
  <c r="AF112" i="90"/>
  <c r="AF91" i="90"/>
  <c r="AF32" i="90"/>
  <c r="AF196" i="90"/>
  <c r="AF92" i="90"/>
  <c r="AF151" i="90"/>
  <c r="AF47" i="90"/>
  <c r="AF165" i="90"/>
  <c r="AF197" i="90"/>
  <c r="AF133" i="90"/>
  <c r="AF87" i="90"/>
  <c r="AF198" i="90"/>
  <c r="AF93" i="90"/>
  <c r="AF90" i="90"/>
  <c r="AF154" i="90"/>
  <c r="AF127" i="90"/>
  <c r="AF143" i="90"/>
  <c r="AF101" i="90"/>
  <c r="AF199" i="90"/>
  <c r="AF94" i="90"/>
  <c r="AF172" i="90"/>
  <c r="AF99" i="90"/>
  <c r="AF201" i="90"/>
  <c r="T211" i="90"/>
  <c r="AE183" i="90"/>
  <c r="AG30" i="89"/>
  <c r="AG121" i="89"/>
  <c r="AG144" i="89"/>
  <c r="AG99" i="89"/>
  <c r="AG36" i="89"/>
  <c r="AG54" i="89"/>
  <c r="AG158" i="89"/>
  <c r="AG210" i="89"/>
  <c r="AG117" i="89"/>
  <c r="AG152" i="89"/>
  <c r="AG222" i="89"/>
  <c r="AG43" i="89"/>
  <c r="AG75" i="89"/>
  <c r="AG97" i="89"/>
  <c r="AG139" i="89"/>
  <c r="AG170" i="89"/>
  <c r="AG202" i="89"/>
  <c r="AG34" i="89"/>
  <c r="AG76" i="89"/>
  <c r="AG98" i="89"/>
  <c r="AG140" i="89"/>
  <c r="AG172" i="89"/>
  <c r="AG203" i="89"/>
  <c r="AG53" i="89"/>
  <c r="AG84" i="89"/>
  <c r="AG165" i="89"/>
  <c r="AG208" i="89"/>
  <c r="AG95" i="89"/>
  <c r="AG50" i="89"/>
  <c r="AG182" i="89"/>
  <c r="AG149" i="89"/>
  <c r="AG205" i="89"/>
  <c r="AG151" i="89"/>
  <c r="AG104" i="89"/>
  <c r="AG146" i="89"/>
  <c r="AG218" i="89"/>
  <c r="AG39" i="89"/>
  <c r="AG71" i="89"/>
  <c r="AG93" i="89"/>
  <c r="AG135" i="89"/>
  <c r="AG166" i="89"/>
  <c r="AG200" i="89"/>
  <c r="AG44" i="89"/>
  <c r="AG72" i="89"/>
  <c r="AG94" i="89"/>
  <c r="AG136" i="89"/>
  <c r="AG167" i="89"/>
  <c r="AG201" i="89"/>
  <c r="AG49" i="89"/>
  <c r="AG80" i="89"/>
  <c r="AG161" i="89"/>
  <c r="AG204" i="89"/>
  <c r="AG29" i="89"/>
  <c r="AG107" i="89"/>
  <c r="AG46" i="89"/>
  <c r="AG194" i="89"/>
  <c r="AG78" i="89"/>
  <c r="AG114" i="89"/>
  <c r="AG199" i="89"/>
  <c r="AG100" i="89"/>
  <c r="AG142" i="89"/>
  <c r="AG213" i="89"/>
  <c r="AF51" i="89"/>
  <c r="AF66" i="89"/>
  <c r="AF101" i="89"/>
  <c r="AF126" i="89"/>
  <c r="AF164" i="89"/>
  <c r="AF196" i="89"/>
  <c r="AG35" i="89"/>
  <c r="AG67" i="89"/>
  <c r="AG111" i="89"/>
  <c r="AG131" i="89"/>
  <c r="AG163" i="89"/>
  <c r="AG195" i="89"/>
  <c r="AG226" i="89"/>
  <c r="AF161" i="89"/>
  <c r="AG40" i="89"/>
  <c r="AG68" i="89"/>
  <c r="AG112" i="89"/>
  <c r="AG132" i="89"/>
  <c r="AG164" i="89"/>
  <c r="AG196" i="89"/>
  <c r="AF28" i="89"/>
  <c r="AG45" i="89"/>
  <c r="AG77" i="89"/>
  <c r="AG157" i="89"/>
  <c r="AG198" i="89"/>
  <c r="AF150" i="89"/>
  <c r="AG28" i="89"/>
  <c r="AG87" i="89"/>
  <c r="AG42" i="89"/>
  <c r="AG190" i="89"/>
  <c r="AG74" i="89"/>
  <c r="AG86" i="89"/>
  <c r="AG183" i="89"/>
  <c r="AG96" i="89"/>
  <c r="AG138" i="89"/>
  <c r="AG209" i="89"/>
  <c r="AF47" i="89"/>
  <c r="AF82" i="89"/>
  <c r="AF97" i="89"/>
  <c r="AF135" i="89"/>
  <c r="AF160" i="89"/>
  <c r="AF187" i="89"/>
  <c r="AF226" i="89"/>
  <c r="AG63" i="89"/>
  <c r="AG110" i="89"/>
  <c r="AG127" i="89"/>
  <c r="AG159" i="89"/>
  <c r="AG184" i="89"/>
  <c r="AG227" i="89"/>
  <c r="AF48" i="89"/>
  <c r="AF43" i="89"/>
  <c r="AF94" i="89"/>
  <c r="AF125" i="89"/>
  <c r="AF157" i="89"/>
  <c r="AF184" i="89"/>
  <c r="AF219" i="89"/>
  <c r="AG64" i="89"/>
  <c r="AG105" i="89"/>
  <c r="AG128" i="89"/>
  <c r="AG160" i="89"/>
  <c r="AG185" i="89"/>
  <c r="AG223" i="89"/>
  <c r="AF61" i="89"/>
  <c r="AF72" i="89"/>
  <c r="AF106" i="89"/>
  <c r="AF153" i="89"/>
  <c r="AF169" i="89"/>
  <c r="AF204" i="89"/>
  <c r="AG41" i="89"/>
  <c r="AG73" i="89"/>
  <c r="AG124" i="89"/>
  <c r="AG197" i="89"/>
  <c r="AF100" i="89"/>
  <c r="AG37" i="89"/>
  <c r="AG38" i="89"/>
  <c r="AG147" i="89"/>
  <c r="AG70" i="89"/>
  <c r="AG82" i="89"/>
  <c r="AG191" i="89"/>
  <c r="AG109" i="89"/>
  <c r="AG134" i="89"/>
  <c r="AG187" i="89"/>
  <c r="AF38" i="89"/>
  <c r="AF93" i="89"/>
  <c r="AF124" i="89"/>
  <c r="AF156" i="89"/>
  <c r="AF183" i="89"/>
  <c r="AF218" i="89"/>
  <c r="AG59" i="89"/>
  <c r="AG88" i="89"/>
  <c r="AG122" i="89"/>
  <c r="AG155" i="89"/>
  <c r="AG180" i="89"/>
  <c r="AG219" i="89"/>
  <c r="AG60" i="89"/>
  <c r="AG90" i="89"/>
  <c r="AG123" i="89"/>
  <c r="AG156" i="89"/>
  <c r="AG181" i="89"/>
  <c r="AG220" i="89"/>
  <c r="AF68" i="89"/>
  <c r="AG69" i="89"/>
  <c r="AG120" i="89"/>
  <c r="AG186" i="89"/>
  <c r="AG224" i="89"/>
  <c r="W180" i="89"/>
  <c r="X221" i="89"/>
  <c r="X34" i="89"/>
  <c r="AG32" i="89"/>
  <c r="AG31" i="89"/>
  <c r="AG129" i="89"/>
  <c r="AG141" i="89"/>
  <c r="AG62" i="89"/>
  <c r="AG173" i="89"/>
  <c r="AG89" i="89"/>
  <c r="AG125" i="89"/>
  <c r="AG175" i="89"/>
  <c r="AG51" i="89"/>
  <c r="AG83" i="89"/>
  <c r="AG126" i="89"/>
  <c r="AG148" i="89"/>
  <c r="AG188" i="89"/>
  <c r="AG216" i="89"/>
  <c r="AG52" i="89"/>
  <c r="AG85" i="89"/>
  <c r="AG115" i="89"/>
  <c r="AG150" i="89"/>
  <c r="AG189" i="89"/>
  <c r="AG211" i="89"/>
  <c r="AG61" i="89"/>
  <c r="AG113" i="89"/>
  <c r="AG174" i="89"/>
  <c r="AG217" i="89"/>
  <c r="AZ162" i="90" l="1"/>
  <c r="T162" i="90" s="1"/>
  <c r="AJ162" i="90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BK115" i="90"/>
  <c r="AE115" i="90" s="1"/>
  <c r="AU115" i="90" s="1"/>
  <c r="BK131" i="90"/>
  <c r="AE131" i="90" s="1"/>
  <c r="AU131" i="90" s="1"/>
  <c r="BK149" i="90"/>
  <c r="AE149" i="90" s="1"/>
  <c r="AU149" i="90" s="1"/>
  <c r="BK163" i="90"/>
  <c r="AE163" i="90" s="1"/>
  <c r="AU163" i="90" s="1"/>
  <c r="AY108" i="89"/>
  <c r="S108" i="89" s="1"/>
  <c r="BD42" i="89"/>
  <c r="X42" i="89" s="1"/>
  <c r="AZ83" i="89"/>
  <c r="T83" i="89" s="1"/>
  <c r="BD84" i="89"/>
  <c r="X84" i="89" s="1"/>
  <c r="AN84" i="89" s="1"/>
  <c r="BA179" i="89"/>
  <c r="U179" i="89" s="1"/>
  <c r="AK179" i="89" s="1"/>
  <c r="AZ202" i="89"/>
  <c r="T202" i="89" s="1"/>
  <c r="AJ202" i="89" s="1"/>
  <c r="BI133" i="89"/>
  <c r="AC133" i="89" s="1"/>
  <c r="AS133" i="89" s="1"/>
  <c r="BD43" i="89"/>
  <c r="X43" i="89" s="1"/>
  <c r="AN43" i="89" s="1"/>
  <c r="BD87" i="89"/>
  <c r="X87" i="89" s="1"/>
  <c r="AN87" i="89" s="1"/>
  <c r="BD103" i="89"/>
  <c r="X103" i="89" s="1"/>
  <c r="AN103" i="89" s="1"/>
  <c r="BA67" i="89"/>
  <c r="U67" i="89" s="1"/>
  <c r="AK67" i="89" s="1"/>
  <c r="BA194" i="89"/>
  <c r="U194" i="89" s="1"/>
  <c r="AK194" i="89" s="1"/>
  <c r="BA162" i="89"/>
  <c r="U162" i="89" s="1"/>
  <c r="AK162" i="89" s="1"/>
  <c r="BK85" i="90"/>
  <c r="AE85" i="90" s="1"/>
  <c r="AU85" i="90" s="1"/>
  <c r="BE30" i="90"/>
  <c r="Y30" i="90" s="1"/>
  <c r="AO30" i="90" s="1"/>
  <c r="BE38" i="90"/>
  <c r="Y38" i="90" s="1"/>
  <c r="AO38" i="90" s="1"/>
  <c r="BE46" i="90"/>
  <c r="Y46" i="90" s="1"/>
  <c r="AO46" i="90" s="1"/>
  <c r="BE54" i="90"/>
  <c r="Y54" i="90" s="1"/>
  <c r="BE62" i="90"/>
  <c r="Y62" i="90" s="1"/>
  <c r="AO62" i="90" s="1"/>
  <c r="BE153" i="90"/>
  <c r="Y153" i="90" s="1"/>
  <c r="AO153" i="90" s="1"/>
  <c r="BE161" i="90"/>
  <c r="Y161" i="90" s="1"/>
  <c r="AO161" i="90" s="1"/>
  <c r="AZ43" i="89"/>
  <c r="T43" i="89" s="1"/>
  <c r="AJ43" i="89" s="1"/>
  <c r="BI103" i="89"/>
  <c r="AC103" i="89" s="1"/>
  <c r="AS103" i="89" s="1"/>
  <c r="BD41" i="89"/>
  <c r="X41" i="89" s="1"/>
  <c r="AN41" i="89" s="1"/>
  <c r="AY90" i="89"/>
  <c r="S90" i="89" s="1"/>
  <c r="AI90" i="89" s="1"/>
  <c r="BD151" i="89"/>
  <c r="X151" i="89" s="1"/>
  <c r="AN151" i="89" s="1"/>
  <c r="BD170" i="89"/>
  <c r="X170" i="89" s="1"/>
  <c r="AN170" i="89" s="1"/>
  <c r="BC82" i="89"/>
  <c r="W82" i="89" s="1"/>
  <c r="AM82" i="89" s="1"/>
  <c r="BA210" i="89"/>
  <c r="U210" i="89" s="1"/>
  <c r="AK210" i="89" s="1"/>
  <c r="BA178" i="89"/>
  <c r="U178" i="89" s="1"/>
  <c r="AK178" i="89" s="1"/>
  <c r="AY202" i="89"/>
  <c r="S202" i="89" s="1"/>
  <c r="AI202" i="89" s="1"/>
  <c r="AU183" i="90"/>
  <c r="AU221" i="90"/>
  <c r="AO54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42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I108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BF223" i="89"/>
  <c r="BD153" i="89"/>
  <c r="X153" i="89" s="1"/>
  <c r="BH134" i="89"/>
  <c r="AB134" i="89" s="1"/>
  <c r="BE222" i="90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BI153" i="89"/>
  <c r="AC153" i="89" s="1"/>
  <c r="AZ49" i="90"/>
  <c r="T49" i="90" s="1"/>
  <c r="AZ33" i="90"/>
  <c r="BI224" i="90"/>
  <c r="BK179" i="90"/>
  <c r="AE179" i="90" s="1"/>
  <c r="BK119" i="90"/>
  <c r="AE119" i="90" s="1"/>
  <c r="BK167" i="90"/>
  <c r="AE167" i="90" s="1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BA221" i="90"/>
  <c r="U221" i="90" s="1"/>
  <c r="BA219" i="90"/>
  <c r="U219" i="90" s="1"/>
  <c r="BA224" i="90"/>
  <c r="U224" i="90" s="1"/>
  <c r="BG227" i="90"/>
  <c r="BI227" i="90"/>
  <c r="AC227" i="90" s="1"/>
  <c r="BH225" i="90"/>
  <c r="AB225" i="90" s="1"/>
  <c r="BF219" i="90"/>
  <c r="Z219" i="90" s="1"/>
  <c r="BF225" i="90"/>
  <c r="BA220" i="90"/>
  <c r="U220" i="90" s="1"/>
  <c r="BA225" i="90"/>
  <c r="U225" i="90" s="1"/>
  <c r="BD227" i="90"/>
  <c r="BF221" i="90"/>
  <c r="BA222" i="90"/>
  <c r="U222" i="90" s="1"/>
  <c r="BG226" i="90"/>
  <c r="AA226" i="90" s="1"/>
  <c r="BG225" i="90"/>
  <c r="AA225" i="90" s="1"/>
  <c r="BG211" i="90"/>
  <c r="BK29" i="90"/>
  <c r="AE29" i="90" s="1"/>
  <c r="BK45" i="90"/>
  <c r="AE45" i="90" s="1"/>
  <c r="BK61" i="90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BE145" i="90"/>
  <c r="Y145" i="90" s="1"/>
  <c r="BE137" i="90"/>
  <c r="Y137" i="90" s="1"/>
  <c r="BE141" i="90"/>
  <c r="Y141" i="90" s="1"/>
  <c r="BE162" i="90"/>
  <c r="BE166" i="90"/>
  <c r="Y166" i="90" s="1"/>
  <c r="BE149" i="90"/>
  <c r="Y149" i="90" s="1"/>
  <c r="BE170" i="90"/>
  <c r="Y170" i="90" s="1"/>
  <c r="AZ175" i="90"/>
  <c r="AZ60" i="90"/>
  <c r="T60" i="90" s="1"/>
  <c r="AZ44" i="90"/>
  <c r="T44" i="90" s="1"/>
  <c r="AZ130" i="90"/>
  <c r="T130" i="90" s="1"/>
  <c r="AZ114" i="90"/>
  <c r="AZ98" i="90"/>
  <c r="T98" i="90" s="1"/>
  <c r="AZ82" i="90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AZ94" i="90"/>
  <c r="T94" i="90" s="1"/>
  <c r="AZ78" i="90"/>
  <c r="T78" i="90" s="1"/>
  <c r="BK195" i="90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BE140" i="90"/>
  <c r="Y140" i="90" s="1"/>
  <c r="BE144" i="90"/>
  <c r="Y144" i="90" s="1"/>
  <c r="BE165" i="90"/>
  <c r="Y165" i="90" s="1"/>
  <c r="BE148" i="90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BD51" i="90"/>
  <c r="X51" i="90" s="1"/>
  <c r="BD35" i="90"/>
  <c r="X35" i="90" s="1"/>
  <c r="AZ210" i="90"/>
  <c r="T210" i="90" s="1"/>
  <c r="AZ178" i="90"/>
  <c r="AZ176" i="90"/>
  <c r="T176" i="90" s="1"/>
  <c r="AZ159" i="90"/>
  <c r="T159" i="90" s="1"/>
  <c r="AZ95" i="90"/>
  <c r="T95" i="90" s="1"/>
  <c r="AZ170" i="90"/>
  <c r="AZ209" i="90"/>
  <c r="T209" i="90" s="1"/>
  <c r="AZ142" i="90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AZ83" i="90"/>
  <c r="T83" i="90" s="1"/>
  <c r="AZ66" i="90"/>
  <c r="T66" i="90" s="1"/>
  <c r="AZ47" i="90"/>
  <c r="T47" i="90" s="1"/>
  <c r="AZ31" i="90"/>
  <c r="AZ150" i="90"/>
  <c r="T150" i="90" s="1"/>
  <c r="AZ67" i="90"/>
  <c r="T67" i="90" s="1"/>
  <c r="BE67" i="90"/>
  <c r="Y67" i="90" s="1"/>
  <c r="BE134" i="90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BG206" i="90"/>
  <c r="AA206" i="90" s="1"/>
  <c r="BG83" i="90"/>
  <c r="AA83" i="90" s="1"/>
  <c r="BG75" i="90"/>
  <c r="AA75" i="90" s="1"/>
  <c r="BD178" i="90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BG118" i="90"/>
  <c r="AA118" i="90" s="1"/>
  <c r="BG166" i="90"/>
  <c r="AA166" i="90" s="1"/>
  <c r="BG149" i="90"/>
  <c r="AA149" i="90" s="1"/>
  <c r="BG182" i="90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BG30" i="90"/>
  <c r="AA30" i="90" s="1"/>
  <c r="BG46" i="90"/>
  <c r="AA46" i="90" s="1"/>
  <c r="BG62" i="90"/>
  <c r="AA62" i="90" s="1"/>
  <c r="BG110" i="90"/>
  <c r="BG126" i="90"/>
  <c r="AA126" i="90" s="1"/>
  <c r="BG174" i="90"/>
  <c r="AA174" i="90" s="1"/>
  <c r="BG190" i="90"/>
  <c r="AA190" i="90" s="1"/>
  <c r="BK89" i="90"/>
  <c r="BK113" i="90"/>
  <c r="AE113" i="90" s="1"/>
  <c r="BK153" i="90"/>
  <c r="BK185" i="90"/>
  <c r="AZ164" i="90"/>
  <c r="T164" i="90" s="1"/>
  <c r="AZ149" i="90"/>
  <c r="T149" i="90" s="1"/>
  <c r="BE88" i="90"/>
  <c r="Y88" i="90" s="1"/>
  <c r="BE84" i="90"/>
  <c r="Y84" i="90" s="1"/>
  <c r="BH87" i="90"/>
  <c r="BH127" i="90"/>
  <c r="AB127" i="90" s="1"/>
  <c r="BH135" i="90"/>
  <c r="AB135" i="90" s="1"/>
  <c r="BH143" i="90"/>
  <c r="AB143" i="90" s="1"/>
  <c r="BH191" i="90"/>
  <c r="BH207" i="90"/>
  <c r="AZ140" i="90"/>
  <c r="T140" i="90" s="1"/>
  <c r="AZ68" i="90"/>
  <c r="T68" i="90" s="1"/>
  <c r="AZ127" i="90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BG158" i="90"/>
  <c r="AA158" i="90" s="1"/>
  <c r="BH103" i="90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AZ137" i="90"/>
  <c r="T137" i="90" s="1"/>
  <c r="AZ121" i="90"/>
  <c r="T121" i="90" s="1"/>
  <c r="AZ105" i="90"/>
  <c r="T105" i="90" s="1"/>
  <c r="AZ89" i="90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BD100" i="90"/>
  <c r="X100" i="90" s="1"/>
  <c r="BG29" i="90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AZ116" i="90"/>
  <c r="T116" i="90" s="1"/>
  <c r="AZ147" i="90"/>
  <c r="T147" i="90" s="1"/>
  <c r="BD125" i="90"/>
  <c r="X125" i="90" s="1"/>
  <c r="BD31" i="90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BD188" i="90"/>
  <c r="X188" i="90" s="1"/>
  <c r="BD157" i="90"/>
  <c r="X157" i="90" s="1"/>
  <c r="AZ61" i="90"/>
  <c r="T61" i="90" s="1"/>
  <c r="AZ45" i="90"/>
  <c r="AZ29" i="90"/>
  <c r="T29" i="90" s="1"/>
  <c r="BE28" i="90"/>
  <c r="Y28" i="90" s="1"/>
  <c r="BE32" i="90"/>
  <c r="Y32" i="90" s="1"/>
  <c r="BE36" i="90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BD217" i="90"/>
  <c r="X217" i="90" s="1"/>
  <c r="BD169" i="90"/>
  <c r="X169" i="90" s="1"/>
  <c r="AZ221" i="90"/>
  <c r="T221" i="90" s="1"/>
  <c r="AZ205" i="90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BG86" i="90"/>
  <c r="AA86" i="90" s="1"/>
  <c r="BG109" i="90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AZ217" i="90"/>
  <c r="T217" i="90" s="1"/>
  <c r="AZ201" i="90"/>
  <c r="T201" i="90" s="1"/>
  <c r="AZ168" i="90"/>
  <c r="T168" i="90" s="1"/>
  <c r="AZ53" i="90"/>
  <c r="AZ37" i="90"/>
  <c r="T37" i="90" s="1"/>
  <c r="BE66" i="90"/>
  <c r="Y66" i="90" s="1"/>
  <c r="BE74" i="90"/>
  <c r="Y74" i="90" s="1"/>
  <c r="BE78" i="90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BE178" i="90"/>
  <c r="Y178" i="90" s="1"/>
  <c r="BE182" i="90"/>
  <c r="Y182" i="90" s="1"/>
  <c r="BE186" i="90"/>
  <c r="Y186" i="90" s="1"/>
  <c r="BE190" i="90"/>
  <c r="BE198" i="90"/>
  <c r="Y198" i="90" s="1"/>
  <c r="BE202" i="90"/>
  <c r="Y202" i="90" s="1"/>
  <c r="BH28" i="90"/>
  <c r="AB28" i="90" s="1"/>
  <c r="BH32" i="90"/>
  <c r="BH48" i="90"/>
  <c r="AB48" i="90" s="1"/>
  <c r="BH149" i="90"/>
  <c r="AB149" i="90" s="1"/>
  <c r="BH163" i="90"/>
  <c r="AB163" i="90" s="1"/>
  <c r="BH203" i="90"/>
  <c r="BD220" i="90"/>
  <c r="X220" i="90" s="1"/>
  <c r="BD156" i="90"/>
  <c r="X156" i="90" s="1"/>
  <c r="AZ160" i="90"/>
  <c r="T160" i="90" s="1"/>
  <c r="AZ144" i="90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AZ161" i="90"/>
  <c r="T161" i="90" s="1"/>
  <c r="AZ219" i="90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AZ42" i="90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BE57" i="90"/>
  <c r="Y57" i="90" s="1"/>
  <c r="BE61" i="90"/>
  <c r="Y61" i="90" s="1"/>
  <c r="BE152" i="90"/>
  <c r="Y152" i="90" s="1"/>
  <c r="BE156" i="90"/>
  <c r="BE160" i="90"/>
  <c r="Y160" i="90" s="1"/>
  <c r="BE216" i="90"/>
  <c r="Y216" i="90" s="1"/>
  <c r="BH199" i="90"/>
  <c r="AB199" i="90" s="1"/>
  <c r="BD176" i="90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BD216" i="90"/>
  <c r="X216" i="90" s="1"/>
  <c r="BD184" i="90"/>
  <c r="X184" i="90" s="1"/>
  <c r="BD152" i="90"/>
  <c r="X152" i="90" s="1"/>
  <c r="BD104" i="90"/>
  <c r="BD92" i="90"/>
  <c r="X92" i="90" s="1"/>
  <c r="AZ62" i="90"/>
  <c r="T62" i="90" s="1"/>
  <c r="AZ46" i="90"/>
  <c r="T46" i="90" s="1"/>
  <c r="AZ30" i="90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BH44" i="90"/>
  <c r="AB44" i="90" s="1"/>
  <c r="BH60" i="90"/>
  <c r="AB60" i="90" s="1"/>
  <c r="BH78" i="90"/>
  <c r="AB78" i="90" s="1"/>
  <c r="BH82" i="90"/>
  <c r="BH86" i="90"/>
  <c r="AB86" i="90" s="1"/>
  <c r="BH90" i="90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AZ32" i="90"/>
  <c r="T32" i="90" s="1"/>
  <c r="AZ36" i="90"/>
  <c r="T36" i="90" s="1"/>
  <c r="AZ48" i="90"/>
  <c r="T48" i="90" s="1"/>
  <c r="AZ52" i="90"/>
  <c r="AZ87" i="90"/>
  <c r="T87" i="90" s="1"/>
  <c r="AZ91" i="90"/>
  <c r="T91" i="90" s="1"/>
  <c r="AZ99" i="90"/>
  <c r="T99" i="90" s="1"/>
  <c r="AZ107" i="90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BD129" i="90"/>
  <c r="X129" i="90" s="1"/>
  <c r="BD78" i="90"/>
  <c r="X78" i="90" s="1"/>
  <c r="AZ194" i="90"/>
  <c r="T194" i="90" s="1"/>
  <c r="BG41" i="90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BE51" i="90"/>
  <c r="Y51" i="90" s="1"/>
  <c r="BE55" i="90"/>
  <c r="Y55" i="90" s="1"/>
  <c r="BE59" i="90"/>
  <c r="Y59" i="90" s="1"/>
  <c r="BE64" i="90"/>
  <c r="BE115" i="90"/>
  <c r="Y115" i="90" s="1"/>
  <c r="BE154" i="90"/>
  <c r="Y154" i="90" s="1"/>
  <c r="BE158" i="90"/>
  <c r="Y158" i="90" s="1"/>
  <c r="BE210" i="90"/>
  <c r="BE218" i="90"/>
  <c r="Y218" i="90" s="1"/>
  <c r="BH98" i="90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BD50" i="90"/>
  <c r="X50" i="90" s="1"/>
  <c r="BD34" i="90"/>
  <c r="X34" i="90" s="1"/>
  <c r="BD73" i="90"/>
  <c r="X73" i="90" s="1"/>
  <c r="AZ224" i="90"/>
  <c r="BH65" i="90"/>
  <c r="AB65" i="90" s="1"/>
  <c r="BH27" i="90"/>
  <c r="AB27" i="90" s="1"/>
  <c r="BH35" i="90"/>
  <c r="AB35" i="90" s="1"/>
  <c r="BH51" i="90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BG145" i="90"/>
  <c r="AA145" i="90" s="1"/>
  <c r="BG100" i="90"/>
  <c r="AA100" i="90" s="1"/>
  <c r="BH215" i="90"/>
  <c r="AB215" i="90" s="1"/>
  <c r="BH223" i="90"/>
  <c r="BG92" i="90"/>
  <c r="AA92" i="90" s="1"/>
  <c r="BH216" i="90"/>
  <c r="AB216" i="90" s="1"/>
  <c r="BE93" i="90"/>
  <c r="Y93" i="90" s="1"/>
  <c r="BH131" i="90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BE174" i="90"/>
  <c r="Y174" i="90" s="1"/>
  <c r="BE192" i="90"/>
  <c r="Y192" i="90" s="1"/>
  <c r="BG152" i="90"/>
  <c r="AA152" i="90" s="1"/>
  <c r="BG136" i="90"/>
  <c r="AY215" i="90"/>
  <c r="S215" i="90" s="1"/>
  <c r="BE72" i="90"/>
  <c r="Y72" i="90" s="1"/>
  <c r="BE76" i="90"/>
  <c r="Y76" i="90" s="1"/>
  <c r="BE80" i="90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BI225" i="89"/>
  <c r="AC225" i="89" s="1"/>
  <c r="BH226" i="89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BD203" i="89"/>
  <c r="X203" i="89" s="1"/>
  <c r="BD215" i="89"/>
  <c r="BD214" i="89"/>
  <c r="X214" i="89" s="1"/>
  <c r="BD218" i="89"/>
  <c r="X218" i="89" s="1"/>
  <c r="BC28" i="89"/>
  <c r="W28" i="89" s="1"/>
  <c r="BC90" i="89"/>
  <c r="W90" i="89" s="1"/>
  <c r="BC110" i="89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BF64" i="89"/>
  <c r="Z64" i="89" s="1"/>
  <c r="BF48" i="89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BF159" i="89"/>
  <c r="Z159" i="89" s="1"/>
  <c r="BF87" i="89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BF188" i="89"/>
  <c r="Z188" i="89" s="1"/>
  <c r="BF155" i="89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AY205" i="89"/>
  <c r="S205" i="89" s="1"/>
  <c r="BH127" i="89"/>
  <c r="BH94" i="89"/>
  <c r="AB94" i="89" s="1"/>
  <c r="BA57" i="89"/>
  <c r="U57" i="89" s="1"/>
  <c r="AY184" i="89"/>
  <c r="S184" i="89" s="1"/>
  <c r="BH179" i="89"/>
  <c r="AB179" i="89" s="1"/>
  <c r="BA151" i="89"/>
  <c r="BA117" i="89"/>
  <c r="U117" i="89" s="1"/>
  <c r="AY100" i="89"/>
  <c r="S100" i="89" s="1"/>
  <c r="AY101" i="89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BF61" i="89"/>
  <c r="Z61" i="89" s="1"/>
  <c r="BF45" i="89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BH149" i="89"/>
  <c r="AB149" i="89" s="1"/>
  <c r="BH67" i="89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BD196" i="89"/>
  <c r="X196" i="89" s="1"/>
  <c r="BD210" i="89"/>
  <c r="BC30" i="89"/>
  <c r="W30" i="89" s="1"/>
  <c r="BC33" i="89"/>
  <c r="W33" i="89" s="1"/>
  <c r="BC85" i="89"/>
  <c r="W85" i="89" s="1"/>
  <c r="BC172" i="89"/>
  <c r="W172" i="89" s="1"/>
  <c r="BC207" i="89"/>
  <c r="BC209" i="89"/>
  <c r="W209" i="89" s="1"/>
  <c r="BC226" i="89"/>
  <c r="W226" i="89" s="1"/>
  <c r="AY214" i="89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BD179" i="89"/>
  <c r="X179" i="89" s="1"/>
  <c r="BD184" i="89"/>
  <c r="X184" i="89" s="1"/>
  <c r="BD195" i="89"/>
  <c r="X195" i="89" s="1"/>
  <c r="BC40" i="89"/>
  <c r="W40" i="89" s="1"/>
  <c r="BC44" i="89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AY32" i="89"/>
  <c r="S32" i="89" s="1"/>
  <c r="BF173" i="89"/>
  <c r="Z173" i="89" s="1"/>
  <c r="BF100" i="89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BH165" i="90"/>
  <c r="AB165" i="90" s="1"/>
  <c r="BH169" i="90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A142" i="90"/>
  <c r="AB207" i="90"/>
  <c r="Y156" i="90"/>
  <c r="X104" i="90"/>
  <c r="AB69" i="90"/>
  <c r="T52" i="90"/>
  <c r="AA41" i="90"/>
  <c r="Y64" i="90"/>
  <c r="T224" i="90"/>
  <c r="AB223" i="90"/>
  <c r="AA136" i="90"/>
  <c r="AA139" i="90"/>
  <c r="AC136" i="90"/>
  <c r="T63" i="90"/>
  <c r="T175" i="90"/>
  <c r="Y136" i="90"/>
  <c r="T178" i="90"/>
  <c r="T31" i="90"/>
  <c r="X178" i="90"/>
  <c r="T195" i="90"/>
  <c r="AA110" i="90"/>
  <c r="AB191" i="90"/>
  <c r="AA177" i="90"/>
  <c r="T153" i="90"/>
  <c r="X225" i="90"/>
  <c r="AB118" i="90"/>
  <c r="X31" i="90"/>
  <c r="T45" i="90"/>
  <c r="AE219" i="90"/>
  <c r="AA109" i="90"/>
  <c r="T53" i="90"/>
  <c r="Y190" i="90"/>
  <c r="AB203" i="90"/>
  <c r="AB227" i="90"/>
  <c r="AC224" i="90"/>
  <c r="AA227" i="90"/>
  <c r="Z221" i="90"/>
  <c r="AE195" i="90"/>
  <c r="AE37" i="90"/>
  <c r="AE185" i="90"/>
  <c r="S71" i="90"/>
  <c r="AE162" i="90"/>
  <c r="AB90" i="90"/>
  <c r="AA132" i="90"/>
  <c r="AB98" i="90"/>
  <c r="X182" i="90"/>
  <c r="AB169" i="90"/>
  <c r="S193" i="90"/>
  <c r="AE33" i="90"/>
  <c r="T33" i="90"/>
  <c r="X227" i="90"/>
  <c r="AE61" i="90"/>
  <c r="T82" i="90"/>
  <c r="T142" i="90"/>
  <c r="AE153" i="90"/>
  <c r="AA29" i="90"/>
  <c r="AA77" i="90"/>
  <c r="T219" i="90"/>
  <c r="T42" i="90"/>
  <c r="T58" i="90"/>
  <c r="T93" i="90"/>
  <c r="Y53" i="90"/>
  <c r="X176" i="90"/>
  <c r="X132" i="90"/>
  <c r="AB73" i="90"/>
  <c r="T30" i="90"/>
  <c r="T145" i="90"/>
  <c r="Y143" i="90"/>
  <c r="T69" i="90"/>
  <c r="AB82" i="90"/>
  <c r="AB142" i="90"/>
  <c r="T27" i="90"/>
  <c r="T107" i="90"/>
  <c r="Y99" i="90"/>
  <c r="AB59" i="90"/>
  <c r="Y107" i="90"/>
  <c r="AB102" i="90"/>
  <c r="X158" i="90"/>
  <c r="X144" i="90"/>
  <c r="Y47" i="90"/>
  <c r="Y210" i="90"/>
  <c r="X170" i="90"/>
  <c r="AA198" i="90"/>
  <c r="T215" i="90"/>
  <c r="T167" i="90"/>
  <c r="S187" i="90"/>
  <c r="X77" i="90"/>
  <c r="AB51" i="90"/>
  <c r="AA217" i="90"/>
  <c r="AB131" i="90"/>
  <c r="AB212" i="90"/>
  <c r="AB66" i="90"/>
  <c r="Y101" i="90"/>
  <c r="Y125" i="90"/>
  <c r="X90" i="90"/>
  <c r="Y80" i="90"/>
  <c r="Y132" i="90"/>
  <c r="Y201" i="90"/>
  <c r="AB68" i="90"/>
  <c r="AB160" i="90"/>
  <c r="AB221" i="90"/>
  <c r="Z57" i="90"/>
  <c r="Z89" i="90"/>
  <c r="Z121" i="90"/>
  <c r="Z153" i="90"/>
  <c r="Z185" i="90"/>
  <c r="Z215" i="90"/>
  <c r="W38" i="90"/>
  <c r="W73" i="90"/>
  <c r="W105" i="90"/>
  <c r="W137" i="90"/>
  <c r="W167" i="90"/>
  <c r="W201" i="90"/>
  <c r="U32" i="90"/>
  <c r="U63" i="90"/>
  <c r="U96" i="90"/>
  <c r="U128" i="90"/>
  <c r="U155" i="90"/>
  <c r="U191" i="90"/>
  <c r="AD37" i="90"/>
  <c r="AD67" i="90"/>
  <c r="AD99" i="90"/>
  <c r="AD131" i="90"/>
  <c r="AD163" i="90"/>
  <c r="AD194" i="90"/>
  <c r="AD227" i="90"/>
  <c r="X105" i="90"/>
  <c r="V54" i="90"/>
  <c r="V86" i="90"/>
  <c r="V118" i="90"/>
  <c r="V147" i="90"/>
  <c r="V182" i="90"/>
  <c r="V211" i="90"/>
  <c r="X99" i="90"/>
  <c r="AB63" i="90"/>
  <c r="AB53" i="90"/>
  <c r="AB145" i="90"/>
  <c r="AB214" i="90"/>
  <c r="Z54" i="90"/>
  <c r="Z86" i="90"/>
  <c r="Z118" i="90"/>
  <c r="Z149" i="90"/>
  <c r="Z182" i="90"/>
  <c r="Z212" i="90"/>
  <c r="X98" i="90"/>
  <c r="W51" i="90"/>
  <c r="W86" i="90"/>
  <c r="W118" i="90"/>
  <c r="W150" i="90"/>
  <c r="W182" i="90"/>
  <c r="W214" i="90"/>
  <c r="U45" i="90"/>
  <c r="U69" i="90"/>
  <c r="U109" i="90"/>
  <c r="U140" i="90"/>
  <c r="U186" i="90"/>
  <c r="U205" i="90"/>
  <c r="AD46" i="90"/>
  <c r="AD76" i="90"/>
  <c r="AD108" i="90"/>
  <c r="AD140" i="90"/>
  <c r="AD172" i="90"/>
  <c r="AD203" i="90"/>
  <c r="X191" i="90"/>
  <c r="X48" i="90"/>
  <c r="V31" i="90"/>
  <c r="V84" i="90"/>
  <c r="V95" i="90"/>
  <c r="V127" i="90"/>
  <c r="V159" i="90"/>
  <c r="V190" i="90"/>
  <c r="V224" i="90"/>
  <c r="X107" i="90"/>
  <c r="Y214" i="90"/>
  <c r="AB46" i="90"/>
  <c r="AB117" i="90"/>
  <c r="AB148" i="90"/>
  <c r="Z31" i="90"/>
  <c r="Z84" i="90"/>
  <c r="Z95" i="90"/>
  <c r="Z127" i="90"/>
  <c r="Z159" i="90"/>
  <c r="Z191" i="90"/>
  <c r="X206" i="90"/>
  <c r="X70" i="90"/>
  <c r="W71" i="90"/>
  <c r="U30" i="90"/>
  <c r="U62" i="90"/>
  <c r="U94" i="90"/>
  <c r="Y162" i="90"/>
  <c r="T114" i="90"/>
  <c r="T110" i="90"/>
  <c r="Y148" i="90"/>
  <c r="AA79" i="90"/>
  <c r="T170" i="90"/>
  <c r="T131" i="90"/>
  <c r="Y134" i="90"/>
  <c r="T220" i="90"/>
  <c r="T40" i="90"/>
  <c r="AA182" i="90"/>
  <c r="T38" i="90"/>
  <c r="AE89" i="90"/>
  <c r="AB87" i="90"/>
  <c r="T127" i="90"/>
  <c r="AB103" i="90"/>
  <c r="T89" i="90"/>
  <c r="AB52" i="90"/>
  <c r="X215" i="90"/>
  <c r="T55" i="90"/>
  <c r="T112" i="90"/>
  <c r="X221" i="90"/>
  <c r="Y36" i="90"/>
  <c r="Y147" i="90"/>
  <c r="AB171" i="90"/>
  <c r="T72" i="90"/>
  <c r="AA102" i="90"/>
  <c r="T205" i="90"/>
  <c r="X205" i="90"/>
  <c r="Y78" i="90"/>
  <c r="Y130" i="90"/>
  <c r="AB32" i="90"/>
  <c r="T144" i="90"/>
  <c r="T113" i="90"/>
  <c r="Y222" i="90"/>
  <c r="T214" i="90"/>
  <c r="Z223" i="90"/>
  <c r="Z225" i="90"/>
  <c r="AA211" i="90"/>
  <c r="U126" i="90"/>
  <c r="U153" i="90"/>
  <c r="U190" i="90"/>
  <c r="AD31" i="90"/>
  <c r="AD27" i="90"/>
  <c r="AD93" i="90"/>
  <c r="AD125" i="90"/>
  <c r="AD157" i="90"/>
  <c r="AD188" i="90"/>
  <c r="AD222" i="90"/>
  <c r="X113" i="90"/>
  <c r="V48" i="90"/>
  <c r="V79" i="90"/>
  <c r="V112" i="90"/>
  <c r="V144" i="90"/>
  <c r="V176" i="90"/>
  <c r="V205" i="90"/>
  <c r="Y199" i="90"/>
  <c r="AB108" i="90"/>
  <c r="AB141" i="90"/>
  <c r="AB201" i="90"/>
  <c r="Z48" i="90"/>
  <c r="Z79" i="90"/>
  <c r="Z112" i="90"/>
  <c r="Z144" i="90"/>
  <c r="Z176" i="90"/>
  <c r="Z205" i="90"/>
  <c r="X114" i="90"/>
  <c r="W53" i="90"/>
  <c r="U47" i="90"/>
  <c r="U71" i="90"/>
  <c r="U111" i="90"/>
  <c r="U142" i="90"/>
  <c r="U174" i="90"/>
  <c r="U212" i="90"/>
  <c r="AD48" i="90"/>
  <c r="AD78" i="90"/>
  <c r="AD110" i="90"/>
  <c r="AD142" i="90"/>
  <c r="AD174" i="90"/>
  <c r="AD205" i="90"/>
  <c r="X179" i="90"/>
  <c r="X40" i="90"/>
  <c r="V33" i="90"/>
  <c r="V64" i="90"/>
  <c r="V97" i="90"/>
  <c r="V129" i="90"/>
  <c r="V161" i="90"/>
  <c r="V192" i="90"/>
  <c r="V225" i="90"/>
  <c r="AC136" i="89"/>
  <c r="AB226" i="89"/>
  <c r="X83" i="89"/>
  <c r="Z43" i="89"/>
  <c r="S63" i="89"/>
  <c r="X215" i="89"/>
  <c r="Z48" i="89"/>
  <c r="Z87" i="89"/>
  <c r="X54" i="89"/>
  <c r="X145" i="89"/>
  <c r="AB218" i="89"/>
  <c r="Z155" i="89"/>
  <c r="X106" i="89"/>
  <c r="AB127" i="89"/>
  <c r="S101" i="89"/>
  <c r="AB160" i="89"/>
  <c r="Z45" i="89"/>
  <c r="Z57" i="89"/>
  <c r="AB67" i="89"/>
  <c r="X132" i="89"/>
  <c r="S213" i="89"/>
  <c r="S55" i="89"/>
  <c r="AB80" i="89"/>
  <c r="X30" i="89"/>
  <c r="X210" i="89"/>
  <c r="S214" i="89"/>
  <c r="S40" i="89"/>
  <c r="X166" i="89"/>
  <c r="Z100" i="89"/>
  <c r="S145" i="89"/>
  <c r="AA174" i="89"/>
  <c r="AA130" i="89"/>
  <c r="X44" i="89"/>
  <c r="Z223" i="89"/>
  <c r="U224" i="89"/>
  <c r="AC227" i="89"/>
  <c r="AA225" i="89"/>
  <c r="X86" i="89"/>
  <c r="X198" i="89"/>
  <c r="Z123" i="89"/>
  <c r="Z192" i="89"/>
  <c r="Z203" i="89"/>
  <c r="U138" i="89"/>
  <c r="Z77" i="89"/>
  <c r="Z53" i="89"/>
  <c r="AC181" i="89"/>
  <c r="X175" i="89"/>
  <c r="Z187" i="89"/>
  <c r="Z112" i="89"/>
  <c r="Z94" i="89"/>
  <c r="Z134" i="89"/>
  <c r="AD221" i="89"/>
  <c r="AA63" i="89"/>
  <c r="AE81" i="89"/>
  <c r="T137" i="89"/>
  <c r="W222" i="89"/>
  <c r="W110" i="89"/>
  <c r="W64" i="89"/>
  <c r="W131" i="89"/>
  <c r="U151" i="89"/>
  <c r="W207" i="89"/>
  <c r="W44" i="89"/>
  <c r="W70" i="89"/>
  <c r="W118" i="89"/>
  <c r="W158" i="89"/>
  <c r="W218" i="89"/>
  <c r="W41" i="89"/>
  <c r="W67" i="89"/>
  <c r="W115" i="89"/>
  <c r="W223" i="89"/>
  <c r="W32" i="89"/>
  <c r="AC184" i="89"/>
  <c r="AD67" i="89"/>
  <c r="AE147" i="89"/>
  <c r="P2" i="90" l="1"/>
  <c r="P2" i="89"/>
  <c r="Q2" i="89"/>
  <c r="Q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G2" i="90" l="1"/>
  <c r="I2" i="90"/>
  <c r="D2" i="90"/>
  <c r="H2" i="90"/>
  <c r="K2" i="90"/>
  <c r="E2" i="90"/>
  <c r="J2" i="90"/>
  <c r="L2" i="90"/>
  <c r="N2" i="90"/>
  <c r="M2" i="90"/>
  <c r="C2" i="90"/>
  <c r="F2" i="90"/>
  <c r="O2" i="90"/>
  <c r="F2" i="89"/>
  <c r="D2" i="89"/>
  <c r="O2" i="89"/>
  <c r="H2" i="89"/>
  <c r="E2" i="89"/>
  <c r="L2" i="89"/>
  <c r="I2" i="89"/>
  <c r="K2" i="89"/>
  <c r="J2" i="89"/>
  <c r="G2" i="89"/>
  <c r="M2" i="89"/>
  <c r="N2" i="89"/>
  <c r="C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EO54" i="44"/>
  <c r="EO107" i="44"/>
  <c r="EO180" i="44"/>
  <c r="EO88" i="44"/>
  <c r="EO188" i="44"/>
  <c r="EO108" i="44"/>
  <c r="EO177" i="44"/>
  <c r="EO204" i="44"/>
  <c r="EO131" i="44"/>
  <c r="BM163" i="44" l="1"/>
  <c r="AG163" i="44" s="1"/>
  <c r="AW163" i="44" s="1"/>
  <c r="BM100" i="44"/>
  <c r="AG100" i="44" s="1"/>
  <c r="AW100" i="44" s="1"/>
  <c r="BM177" i="44"/>
  <c r="AG177" i="44" s="1"/>
  <c r="AW177" i="44" s="1"/>
  <c r="BM160" i="44"/>
  <c r="AG160" i="44" s="1"/>
  <c r="AW160" i="44" s="1"/>
  <c r="BM193" i="44"/>
  <c r="AG193" i="44" s="1"/>
  <c r="AW193" i="44" s="1"/>
  <c r="BM126" i="44"/>
  <c r="AG126" i="44" s="1"/>
  <c r="AW126" i="44" s="1"/>
  <c r="AW195" i="44"/>
  <c r="AW102" i="44"/>
  <c r="AW80" i="44"/>
  <c r="BM28" i="44"/>
  <c r="BM29" i="44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BM27" i="44"/>
  <c r="BM103" i="44"/>
  <c r="BL226" i="44"/>
  <c r="AF226" i="44" s="1"/>
  <c r="BL225" i="44"/>
  <c r="AF225" i="44" s="1"/>
  <c r="BL227" i="44"/>
  <c r="AF227" i="44" s="1"/>
  <c r="BL224" i="44"/>
  <c r="AF224" i="44" s="1"/>
  <c r="BL219" i="44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BM218" i="44"/>
  <c r="BM220" i="44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BM217" i="44"/>
  <c r="BM216" i="44"/>
  <c r="BM215" i="44"/>
  <c r="AG215" i="44" s="1"/>
  <c r="BM214" i="44"/>
  <c r="AG214" i="44" s="1"/>
  <c r="BM212" i="44"/>
  <c r="AG212" i="44" s="1"/>
  <c r="BM213" i="44"/>
  <c r="AG213" i="44" s="1"/>
  <c r="BL63" i="44"/>
  <c r="BL112" i="44"/>
  <c r="BL43" i="44"/>
  <c r="BL31" i="44"/>
  <c r="BL113" i="44"/>
  <c r="AF113" i="44" s="1"/>
  <c r="BL168" i="44"/>
  <c r="AF168" i="44" s="1"/>
  <c r="BL69" i="44"/>
  <c r="AF69" i="44" s="1"/>
  <c r="BL119" i="44"/>
  <c r="AF119" i="44" s="1"/>
  <c r="BL141" i="44"/>
  <c r="BL170" i="44"/>
  <c r="BL54" i="44"/>
  <c r="AF54" i="44" s="1"/>
  <c r="BL120" i="44"/>
  <c r="BL46" i="44"/>
  <c r="AF46" i="44" s="1"/>
  <c r="BL33" i="44"/>
  <c r="AF33" i="44" s="1"/>
  <c r="BL153" i="44"/>
  <c r="AF153" i="44" s="1"/>
  <c r="BL29" i="44"/>
  <c r="AF29" i="44" s="1"/>
  <c r="BL139" i="44"/>
  <c r="BL87" i="44"/>
  <c r="BL71" i="44"/>
  <c r="AF71" i="44" s="1"/>
  <c r="BL99" i="44"/>
  <c r="BL197" i="44"/>
  <c r="AF197" i="44" s="1"/>
  <c r="BL206" i="44"/>
  <c r="AF206" i="44" s="1"/>
  <c r="BL205" i="44"/>
  <c r="AF205" i="44" s="1"/>
  <c r="BL208" i="44"/>
  <c r="AF208" i="44" s="1"/>
  <c r="BL209" i="44"/>
  <c r="BL207" i="44"/>
  <c r="BL204" i="44"/>
  <c r="BL198" i="44"/>
  <c r="BL202" i="44"/>
  <c r="AF202" i="44" s="1"/>
  <c r="BL200" i="44"/>
  <c r="AF200" i="44" s="1"/>
  <c r="BL201" i="44"/>
  <c r="AF201" i="44" s="1"/>
  <c r="BL203" i="44"/>
  <c r="AF203" i="44" s="1"/>
  <c r="BL67" i="44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BL91" i="44"/>
  <c r="BL177" i="44"/>
  <c r="AF177" i="44" s="1"/>
  <c r="BM207" i="44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BL42" i="44"/>
  <c r="AF42" i="44" s="1"/>
  <c r="BL111" i="44"/>
  <c r="BL92" i="44"/>
  <c r="AF92" i="44" s="1"/>
  <c r="BL104" i="44"/>
  <c r="AF104" i="44" s="1"/>
  <c r="BL60" i="44"/>
  <c r="AF60" i="44" s="1"/>
  <c r="BL189" i="44"/>
  <c r="AF189" i="44" s="1"/>
  <c r="BL77" i="44"/>
  <c r="BL154" i="44"/>
  <c r="BL101" i="44"/>
  <c r="AF101" i="44" s="1"/>
  <c r="BL106" i="44"/>
  <c r="BL62" i="44"/>
  <c r="AF62" i="44" s="1"/>
  <c r="BL73" i="44"/>
  <c r="AF73" i="44" s="1"/>
  <c r="BL100" i="44"/>
  <c r="AF100" i="44" s="1"/>
  <c r="BL52" i="44"/>
  <c r="AF52" i="44" s="1"/>
  <c r="BL39" i="44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BM107" i="44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BL126" i="44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BL138" i="44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BL97" i="44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BM117" i="44"/>
  <c r="BM123" i="44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BM56" i="44"/>
  <c r="BM201" i="44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BM136" i="44"/>
  <c r="BM120" i="44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BM145" i="44"/>
  <c r="BM165" i="44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BM171" i="44"/>
  <c r="AG171" i="44" s="1"/>
  <c r="BM58" i="44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BM146" i="44"/>
  <c r="BM77" i="44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BM188" i="44"/>
  <c r="AG188" i="44" s="1"/>
  <c r="BM150" i="44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BM132" i="44"/>
  <c r="AG132" i="44" s="1"/>
  <c r="BM37" i="44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BM83" i="44"/>
  <c r="BM175" i="44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BM75" i="44"/>
  <c r="BM79" i="44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BM192" i="44"/>
  <c r="BM156" i="44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BM48" i="44"/>
  <c r="BM164" i="44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BM71" i="44"/>
  <c r="AG71" i="44" s="1"/>
  <c r="BM140" i="44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BM85" i="44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BM61" i="44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BM130" i="44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BM55" i="44"/>
  <c r="AG55" i="44" s="1"/>
  <c r="AF219" i="44"/>
  <c r="AF63" i="44"/>
  <c r="AF141" i="44"/>
  <c r="AF139" i="44"/>
  <c r="AF209" i="44"/>
  <c r="AF67" i="44"/>
  <c r="AF95" i="44"/>
  <c r="AF129" i="44"/>
  <c r="AF77" i="44"/>
  <c r="AF39" i="44"/>
  <c r="AF156" i="44"/>
  <c r="AF144" i="44"/>
  <c r="AF47" i="44"/>
  <c r="AF28" i="44"/>
  <c r="AF72" i="44"/>
  <c r="AF123" i="44"/>
  <c r="AG29" i="44"/>
  <c r="AG103" i="44"/>
  <c r="AG220" i="44"/>
  <c r="AG216" i="44"/>
  <c r="AF31" i="44"/>
  <c r="AF120" i="44"/>
  <c r="AF99" i="44"/>
  <c r="AF198" i="44"/>
  <c r="AG207" i="44"/>
  <c r="AF111" i="44"/>
  <c r="AF106" i="44"/>
  <c r="AG123" i="44"/>
  <c r="AG201" i="44"/>
  <c r="AG120" i="44"/>
  <c r="AG165" i="44"/>
  <c r="AG58" i="44"/>
  <c r="AG77" i="44"/>
  <c r="AG150" i="44"/>
  <c r="AG37" i="44"/>
  <c r="AG175" i="44"/>
  <c r="AG79" i="44"/>
  <c r="AG156" i="44"/>
  <c r="AG164" i="44"/>
  <c r="AG140" i="44"/>
  <c r="AG28" i="44"/>
  <c r="AG27" i="44"/>
  <c r="AG218" i="44"/>
  <c r="AF213" i="44"/>
  <c r="AG217" i="44"/>
  <c r="AF43" i="44"/>
  <c r="AF204" i="44"/>
  <c r="AF190" i="44"/>
  <c r="AG107" i="44"/>
  <c r="AG117" i="44"/>
  <c r="AG56" i="44"/>
  <c r="AG136" i="44"/>
  <c r="AG145" i="44"/>
  <c r="AG146" i="44"/>
  <c r="AG83" i="44"/>
  <c r="AG75" i="44"/>
  <c r="AG192" i="44"/>
  <c r="AG48" i="44"/>
  <c r="AG85" i="44"/>
  <c r="AG61" i="44"/>
  <c r="AG130" i="44"/>
  <c r="AG32" i="44"/>
  <c r="AF223" i="44"/>
  <c r="AG223" i="44"/>
  <c r="AG221" i="44"/>
  <c r="AG210" i="44"/>
  <c r="AF112" i="44"/>
  <c r="AF170" i="44"/>
  <c r="AF87" i="44"/>
  <c r="AF207" i="44"/>
  <c r="AF164" i="44"/>
  <c r="AF185" i="44"/>
  <c r="AF91" i="44"/>
  <c r="AG205" i="44"/>
  <c r="AF154" i="44"/>
  <c r="AF143" i="44"/>
  <c r="AF148" i="44"/>
  <c r="AF133" i="44"/>
  <c r="AG34" i="44"/>
  <c r="AF107" i="44"/>
  <c r="AF126" i="44"/>
  <c r="AF68" i="44"/>
  <c r="AF138" i="44"/>
  <c r="AF102" i="44"/>
  <c r="AF131" i="44"/>
  <c r="AF41" i="44"/>
  <c r="AF97" i="44"/>
  <c r="AF134" i="44"/>
  <c r="AF81" i="44"/>
  <c r="AF124" i="44"/>
  <c r="AG51" i="44"/>
  <c r="AG109" i="44"/>
  <c r="AG54" i="44"/>
  <c r="AG69" i="44"/>
  <c r="AG185" i="44"/>
  <c r="AG158" i="44"/>
  <c r="AG131" i="44"/>
  <c r="AG127" i="44"/>
  <c r="AG78" i="44"/>
  <c r="AG167" i="44"/>
  <c r="AG46" i="44"/>
  <c r="AG197" i="44"/>
  <c r="AG62" i="44"/>
  <c r="AG72" i="44"/>
  <c r="AG134" i="44"/>
  <c r="AG96" i="44"/>
  <c r="AG143" i="44"/>
  <c r="AG50" i="44"/>
  <c r="AG42" i="44"/>
  <c r="AG36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DN218" i="44"/>
  <c r="DN215" i="44"/>
  <c r="DN224" i="44"/>
  <c r="DN225" i="44"/>
  <c r="BB225" i="44" s="1"/>
  <c r="V225" i="44" s="1"/>
  <c r="DN217" i="44"/>
  <c r="DN227" i="44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V226" i="44"/>
  <c r="BB227" i="44" l="1"/>
  <c r="V227" i="44" s="1"/>
  <c r="AL227" i="44" s="1"/>
  <c r="BK162" i="44"/>
  <c r="AE162" i="44" s="1"/>
  <c r="AU162" i="44" s="1"/>
  <c r="BK128" i="44"/>
  <c r="AE128" i="44" s="1"/>
  <c r="AU128" i="44" s="1"/>
  <c r="BC57" i="44"/>
  <c r="W57" i="44" s="1"/>
  <c r="AM57" i="44" s="1"/>
  <c r="BD75" i="44"/>
  <c r="X75" i="44" s="1"/>
  <c r="AN75" i="44" s="1"/>
  <c r="BE142" i="44"/>
  <c r="Y142" i="44" s="1"/>
  <c r="AO142" i="44" s="1"/>
  <c r="BE158" i="44"/>
  <c r="Y158" i="44" s="1"/>
  <c r="AO158" i="44" s="1"/>
  <c r="BB61" i="44"/>
  <c r="V61" i="44" s="1"/>
  <c r="AL61" i="44" s="1"/>
  <c r="BC116" i="44"/>
  <c r="W116" i="44" s="1"/>
  <c r="AM116" i="44" s="1"/>
  <c r="BD64" i="44"/>
  <c r="X64" i="44" s="1"/>
  <c r="AN64" i="44" s="1"/>
  <c r="BC204" i="44"/>
  <c r="W204" i="44" s="1"/>
  <c r="AM204" i="44" s="1"/>
  <c r="BC102" i="44"/>
  <c r="W102" i="44" s="1"/>
  <c r="AM102" i="44" s="1"/>
  <c r="BB141" i="44"/>
  <c r="V141" i="44" s="1"/>
  <c r="AL141" i="44" s="1"/>
  <c r="BD203" i="44"/>
  <c r="X203" i="44" s="1"/>
  <c r="AN203" i="44" s="1"/>
  <c r="BD205" i="44"/>
  <c r="X205" i="44" s="1"/>
  <c r="AN205" i="44" s="1"/>
  <c r="BD55" i="44"/>
  <c r="X55" i="44" s="1"/>
  <c r="AN55" i="44" s="1"/>
  <c r="AO218" i="44"/>
  <c r="AO219" i="44"/>
  <c r="AO75" i="44"/>
  <c r="AN170" i="44"/>
  <c r="AN174" i="44"/>
  <c r="AQ193" i="44"/>
  <c r="AM79" i="44"/>
  <c r="AN220" i="44"/>
  <c r="AL226" i="44"/>
  <c r="AM187" i="44"/>
  <c r="AO209" i="44"/>
  <c r="AL37" i="44"/>
  <c r="AO167" i="44"/>
  <c r="AL225" i="44"/>
  <c r="BG143" i="44"/>
  <c r="AA143" i="44" s="1"/>
  <c r="BD178" i="44"/>
  <c r="BD156" i="44"/>
  <c r="X156" i="44" s="1"/>
  <c r="BI227" i="44"/>
  <c r="BD223" i="44"/>
  <c r="BE226" i="44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BC226" i="44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BE223" i="44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BC221" i="44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BK227" i="44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BI225" i="44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BH224" i="44"/>
  <c r="AB224" i="44" s="1"/>
  <c r="BJ227" i="44"/>
  <c r="BJ224" i="44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BD222" i="44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BJ223" i="44"/>
  <c r="BA222" i="44"/>
  <c r="U222" i="44" s="1"/>
  <c r="BK220" i="44"/>
  <c r="AE220" i="44" s="1"/>
  <c r="BK225" i="44"/>
  <c r="AE225" i="44" s="1"/>
  <c r="BH221" i="44"/>
  <c r="AB221" i="44" s="1"/>
  <c r="BJ221" i="44"/>
  <c r="BG222" i="44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BC83" i="44"/>
  <c r="W83" i="44" s="1"/>
  <c r="BD48" i="44"/>
  <c r="X48" i="44" s="1"/>
  <c r="BD81" i="44"/>
  <c r="X81" i="44" s="1"/>
  <c r="BD69" i="44"/>
  <c r="X69" i="44" s="1"/>
  <c r="BD82" i="44"/>
  <c r="BD146" i="44"/>
  <c r="BC74" i="44"/>
  <c r="W74" i="44" s="1"/>
  <c r="BD51" i="44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BC210" i="44"/>
  <c r="W210" i="44" s="1"/>
  <c r="BC43" i="44"/>
  <c r="W43" i="44" s="1"/>
  <c r="BC33" i="44"/>
  <c r="W33" i="44" s="1"/>
  <c r="BC121" i="44"/>
  <c r="W121" i="44" s="1"/>
  <c r="BC201" i="44"/>
  <c r="BD138" i="44"/>
  <c r="BD76" i="44"/>
  <c r="BD116" i="44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BD158" i="44"/>
  <c r="BC85" i="44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BD147" i="44"/>
  <c r="BD83" i="44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BB178" i="44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BD46" i="44"/>
  <c r="BD199" i="44"/>
  <c r="X199" i="44" s="1"/>
  <c r="BD90" i="44"/>
  <c r="BB64" i="44"/>
  <c r="V64" i="44" s="1"/>
  <c r="BB46" i="44"/>
  <c r="V46" i="44" s="1"/>
  <c r="BB97" i="44"/>
  <c r="V97" i="44" s="1"/>
  <c r="BB171" i="44"/>
  <c r="V171" i="44" s="1"/>
  <c r="BD29" i="44"/>
  <c r="BD124" i="44"/>
  <c r="BD37" i="44"/>
  <c r="BD96" i="44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BD84" i="44"/>
  <c r="BD59" i="44"/>
  <c r="X59" i="44" s="1"/>
  <c r="BD167" i="44"/>
  <c r="X167" i="44" s="1"/>
  <c r="BD62" i="44"/>
  <c r="X62" i="44" s="1"/>
  <c r="BD162" i="44"/>
  <c r="X162" i="44" s="1"/>
  <c r="BD115" i="44"/>
  <c r="BB201" i="44"/>
  <c r="V201" i="44" s="1"/>
  <c r="BB173" i="44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BC131" i="44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BK105" i="44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BD153" i="44"/>
  <c r="BD126" i="44"/>
  <c r="BD155" i="44"/>
  <c r="BD207" i="44"/>
  <c r="X207" i="44" s="1"/>
  <c r="BD198" i="44"/>
  <c r="X198" i="44" s="1"/>
  <c r="BD104" i="44"/>
  <c r="X104" i="44" s="1"/>
  <c r="BD53" i="44"/>
  <c r="X53" i="44" s="1"/>
  <c r="BD63" i="44"/>
  <c r="BB58" i="44"/>
  <c r="V58" i="44" s="1"/>
  <c r="BB109" i="44"/>
  <c r="V109" i="44" s="1"/>
  <c r="BK30" i="44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BE84" i="44"/>
  <c r="BE150" i="44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BC69" i="44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BE193" i="44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BD31" i="44"/>
  <c r="BD49" i="44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BD27" i="44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BC92" i="44"/>
  <c r="W92" i="44" s="1"/>
  <c r="BE77" i="44"/>
  <c r="BE182" i="44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BD68" i="44"/>
  <c r="BD129" i="44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BD92" i="44"/>
  <c r="BD60" i="44"/>
  <c r="BD66" i="44"/>
  <c r="X66" i="44" s="1"/>
  <c r="BD168" i="44"/>
  <c r="X168" i="44" s="1"/>
  <c r="BD41" i="44"/>
  <c r="X41" i="44" s="1"/>
  <c r="BD154" i="44"/>
  <c r="X154" i="44" s="1"/>
  <c r="BD157" i="44"/>
  <c r="BD137" i="44"/>
  <c r="BD214" i="44"/>
  <c r="BD152" i="44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BD186" i="44"/>
  <c r="BD165" i="44"/>
  <c r="BD93" i="44"/>
  <c r="BD32" i="44"/>
  <c r="X32" i="44" s="1"/>
  <c r="BD132" i="44"/>
  <c r="X132" i="44" s="1"/>
  <c r="BD35" i="44"/>
  <c r="X35" i="44" s="1"/>
  <c r="BD159" i="44"/>
  <c r="X159" i="44" s="1"/>
  <c r="BD190" i="44"/>
  <c r="BD128" i="44"/>
  <c r="BD100" i="44"/>
  <c r="X100" i="44" s="1"/>
  <c r="BD97" i="44"/>
  <c r="BD38" i="44"/>
  <c r="X38" i="44" s="1"/>
  <c r="BD118" i="44"/>
  <c r="X118" i="44" s="1"/>
  <c r="BD142" i="44"/>
  <c r="X142" i="44" s="1"/>
  <c r="BD201" i="44"/>
  <c r="X201" i="44" s="1"/>
  <c r="BD133" i="44"/>
  <c r="BD194" i="44"/>
  <c r="BD88" i="44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BK88" i="44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BD114" i="44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BD183" i="44"/>
  <c r="BD131" i="44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BD210" i="44"/>
  <c r="BD215" i="44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BK51" i="44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BJ220" i="44"/>
  <c r="BJ218" i="44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BI219" i="44"/>
  <c r="BI217" i="44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BE28" i="44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BE153" i="44"/>
  <c r="BE143" i="44"/>
  <c r="BE35" i="44"/>
  <c r="Y35" i="44" s="1"/>
  <c r="BE189" i="44"/>
  <c r="Y189" i="44" s="1"/>
  <c r="BE82" i="44"/>
  <c r="Y82" i="44" s="1"/>
  <c r="BE123" i="44"/>
  <c r="Y123" i="44" s="1"/>
  <c r="BE127" i="44"/>
  <c r="BE92" i="44"/>
  <c r="BE49" i="44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BC174" i="44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AZ226" i="44"/>
  <c r="T226" i="44" s="1"/>
  <c r="AZ225" i="44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BG93" i="44"/>
  <c r="BG212" i="44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BG168" i="44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BG60" i="44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BG211" i="44"/>
  <c r="BG56" i="44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BG112" i="44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BG140" i="44"/>
  <c r="BG61" i="44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BG160" i="44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BG48" i="44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BG126" i="44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BG65" i="44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BG59" i="44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BG178" i="44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BG147" i="44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BE106" i="44"/>
  <c r="Y106" i="44" s="1"/>
  <c r="BE126" i="44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BE164" i="44"/>
  <c r="BE95" i="44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BE170" i="44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BE54" i="44"/>
  <c r="BE45" i="44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BE147" i="44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BE53" i="44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BE64" i="44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BE216" i="44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BE162" i="44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BE157" i="44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BE38" i="44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BE94" i="44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BE214" i="44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BE148" i="44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BE116" i="44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BD54" i="44"/>
  <c r="BD151" i="44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BB214" i="44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BI188" i="44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BI214" i="44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BI64" i="44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BI134" i="44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BI61" i="44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BK121" i="44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BK180" i="44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BF32" i="44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BF46" i="44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BF163" i="44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BF142" i="44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BJ193" i="44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BJ53" i="44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BI190" i="44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BI93" i="44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BI156" i="44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BI92" i="44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BK203" i="44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BK60" i="44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BK176" i="44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BI207" i="44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BI139" i="44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BI130" i="44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BI53" i="44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BI95" i="44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BK153" i="44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BJ52" i="44"/>
  <c r="AD52" i="44" s="1"/>
  <c r="BJ120" i="44"/>
  <c r="AD120" i="44" s="1"/>
  <c r="BJ134" i="44"/>
  <c r="AD134" i="44" s="1"/>
  <c r="BJ195" i="44"/>
  <c r="AD195" i="44" s="1"/>
  <c r="X178" i="44"/>
  <c r="Y226" i="44"/>
  <c r="W226" i="44"/>
  <c r="Y223" i="44"/>
  <c r="W221" i="44"/>
  <c r="AD224" i="44"/>
  <c r="X222" i="44"/>
  <c r="AD223" i="44"/>
  <c r="W175" i="44"/>
  <c r="X51" i="44"/>
  <c r="W137" i="44"/>
  <c r="X116" i="44"/>
  <c r="W85" i="44"/>
  <c r="W112" i="44"/>
  <c r="X83" i="44"/>
  <c r="X90" i="44"/>
  <c r="X96" i="44"/>
  <c r="X84" i="44"/>
  <c r="W131" i="44"/>
  <c r="X155" i="44"/>
  <c r="AE30" i="44"/>
  <c r="Y150" i="44"/>
  <c r="Y81" i="44"/>
  <c r="Y193" i="44"/>
  <c r="X49" i="44"/>
  <c r="Y182" i="44"/>
  <c r="X129" i="44"/>
  <c r="X60" i="44"/>
  <c r="X152" i="44"/>
  <c r="X93" i="44"/>
  <c r="X97" i="44"/>
  <c r="X114" i="44"/>
  <c r="X131" i="44"/>
  <c r="X215" i="44"/>
  <c r="AD218" i="44"/>
  <c r="AC217" i="44"/>
  <c r="Y28" i="44"/>
  <c r="Y143" i="44"/>
  <c r="AA212" i="44"/>
  <c r="AA61" i="44"/>
  <c r="Y126" i="44"/>
  <c r="Y95" i="44"/>
  <c r="Y45" i="44"/>
  <c r="X151" i="44"/>
  <c r="X223" i="44"/>
  <c r="Y221" i="44"/>
  <c r="Y220" i="44"/>
  <c r="AE222" i="44"/>
  <c r="W225" i="44"/>
  <c r="AE227" i="44"/>
  <c r="AD227" i="44"/>
  <c r="X209" i="44"/>
  <c r="AD222" i="44"/>
  <c r="AC222" i="44"/>
  <c r="X76" i="44"/>
  <c r="X158" i="44"/>
  <c r="AE38" i="44"/>
  <c r="V31" i="44"/>
  <c r="X147" i="44"/>
  <c r="V178" i="44"/>
  <c r="X37" i="44"/>
  <c r="V135" i="44"/>
  <c r="X150" i="44"/>
  <c r="V173" i="44"/>
  <c r="AE145" i="44"/>
  <c r="AE105" i="44"/>
  <c r="X126" i="44"/>
  <c r="Y84" i="44"/>
  <c r="W69" i="44"/>
  <c r="Y71" i="44"/>
  <c r="X31" i="44"/>
  <c r="X27" i="44"/>
  <c r="Y77" i="44"/>
  <c r="X68" i="44"/>
  <c r="X92" i="44"/>
  <c r="X214" i="44"/>
  <c r="V186" i="44"/>
  <c r="V174" i="44"/>
  <c r="X165" i="44"/>
  <c r="X88" i="44"/>
  <c r="V93" i="44"/>
  <c r="AE88" i="44"/>
  <c r="W27" i="44"/>
  <c r="X183" i="44"/>
  <c r="X210" i="44"/>
  <c r="AE51" i="44"/>
  <c r="AD220" i="44"/>
  <c r="AC219" i="44"/>
  <c r="Y72" i="44"/>
  <c r="Y153" i="44"/>
  <c r="Y49" i="44"/>
  <c r="V50" i="44"/>
  <c r="V28" i="44"/>
  <c r="V187" i="44"/>
  <c r="V38" i="44"/>
  <c r="V213" i="44"/>
  <c r="V149" i="44"/>
  <c r="V83" i="44"/>
  <c r="V167" i="44"/>
  <c r="T225" i="44"/>
  <c r="AA93" i="44"/>
  <c r="AA168" i="44"/>
  <c r="AA60" i="44"/>
  <c r="AA66" i="44"/>
  <c r="AA56" i="44"/>
  <c r="AA112" i="44"/>
  <c r="AA140" i="44"/>
  <c r="AA160" i="44"/>
  <c r="AA106" i="44"/>
  <c r="AA48" i="44"/>
  <c r="AA126" i="44"/>
  <c r="AA65" i="44"/>
  <c r="AA59" i="44"/>
  <c r="AA209" i="44"/>
  <c r="AA178" i="44"/>
  <c r="AA147" i="44"/>
  <c r="Y164" i="44"/>
  <c r="Y170" i="44"/>
  <c r="Y54" i="44"/>
  <c r="Y147" i="44"/>
  <c r="Y114" i="44"/>
  <c r="Y53" i="44"/>
  <c r="Y64" i="44"/>
  <c r="Y216" i="44"/>
  <c r="Y162" i="44"/>
  <c r="Y157" i="44"/>
  <c r="Y38" i="44"/>
  <c r="Y41" i="44"/>
  <c r="Y94" i="44"/>
  <c r="Y214" i="44"/>
  <c r="Y148" i="44"/>
  <c r="Y116" i="44"/>
  <c r="X54" i="44"/>
  <c r="V57" i="44"/>
  <c r="X195" i="44"/>
  <c r="V180" i="44"/>
  <c r="V133" i="44"/>
  <c r="V214" i="44"/>
  <c r="V185" i="44"/>
  <c r="T196" i="44"/>
  <c r="T107" i="44"/>
  <c r="AC188" i="44"/>
  <c r="AC214" i="44"/>
  <c r="AC64" i="44"/>
  <c r="AC134" i="44"/>
  <c r="AC61" i="44"/>
  <c r="AE108" i="44"/>
  <c r="AE121" i="44"/>
  <c r="AE180" i="44"/>
  <c r="Z32" i="44"/>
  <c r="Z46" i="44"/>
  <c r="Z163" i="44"/>
  <c r="Z139" i="44"/>
  <c r="Z142" i="44"/>
  <c r="AB164" i="44"/>
  <c r="AB81" i="44"/>
  <c r="AB150" i="44"/>
  <c r="AB101" i="44"/>
  <c r="AD35" i="44"/>
  <c r="AD193" i="44"/>
  <c r="AD53" i="44"/>
  <c r="AD145" i="44"/>
  <c r="AD69" i="44"/>
  <c r="AC190" i="44"/>
  <c r="AC93" i="44"/>
  <c r="AC156" i="44"/>
  <c r="AC92" i="44"/>
  <c r="AE203" i="44"/>
  <c r="AE32" i="44"/>
  <c r="AE60" i="44"/>
  <c r="AE176" i="44"/>
  <c r="Z104" i="44"/>
  <c r="Z179" i="44"/>
  <c r="Z180" i="44"/>
  <c r="Z64" i="44"/>
  <c r="AB36" i="44"/>
  <c r="AB175" i="44"/>
  <c r="AB105" i="44"/>
  <c r="AB152" i="44"/>
  <c r="AD170" i="44"/>
  <c r="AD93" i="44"/>
  <c r="AD57" i="44"/>
  <c r="AD115" i="44"/>
  <c r="AC207" i="44"/>
  <c r="AC170" i="44"/>
  <c r="AC139" i="44"/>
  <c r="AC130" i="44"/>
  <c r="AC53" i="44"/>
  <c r="AE189" i="44"/>
  <c r="AE158" i="44"/>
  <c r="Z132" i="44"/>
  <c r="Z205" i="44"/>
  <c r="AB31" i="44"/>
  <c r="AB78" i="44"/>
  <c r="AD199" i="44"/>
  <c r="AC227" i="44"/>
  <c r="AC223" i="44"/>
  <c r="AC225" i="44"/>
  <c r="AA222" i="44"/>
  <c r="X146" i="44"/>
  <c r="X138" i="44"/>
  <c r="AE147" i="44"/>
  <c r="AE124" i="44"/>
  <c r="AE45" i="44"/>
  <c r="X136" i="44"/>
  <c r="X46" i="44"/>
  <c r="X124" i="44"/>
  <c r="AE76" i="44"/>
  <c r="X153" i="44"/>
  <c r="Y118" i="44"/>
  <c r="X125" i="44"/>
  <c r="X30" i="44"/>
  <c r="X121" i="44"/>
  <c r="X119" i="44"/>
  <c r="X144" i="44"/>
  <c r="X137" i="44"/>
  <c r="X186" i="44"/>
  <c r="X128" i="44"/>
  <c r="X194" i="44"/>
  <c r="AE96" i="44"/>
  <c r="X161" i="44"/>
  <c r="X123" i="44"/>
  <c r="AA94" i="44"/>
  <c r="AD28" i="44"/>
  <c r="AC218" i="44"/>
  <c r="AA142" i="44"/>
  <c r="Y68" i="44"/>
  <c r="Y92" i="44"/>
  <c r="W174" i="44"/>
  <c r="AA179" i="44"/>
  <c r="AA127" i="44"/>
  <c r="AA214" i="44"/>
  <c r="AA216" i="44"/>
  <c r="AA211" i="44"/>
  <c r="AA113" i="44"/>
  <c r="AA174" i="44"/>
  <c r="AA91" i="44"/>
  <c r="AA136" i="44"/>
  <c r="AA67" i="44"/>
  <c r="AA38" i="44"/>
  <c r="AA34" i="44"/>
  <c r="AA133" i="44"/>
  <c r="AA46" i="44"/>
  <c r="AA167" i="44"/>
  <c r="AA183" i="44"/>
  <c r="AA121" i="44"/>
  <c r="AA64" i="44"/>
  <c r="AA86" i="44"/>
  <c r="Y207" i="44"/>
  <c r="Y179" i="44"/>
  <c r="Y163" i="44"/>
  <c r="Y208" i="44"/>
  <c r="Y78" i="44"/>
  <c r="Y30" i="44"/>
  <c r="Y135" i="44"/>
  <c r="Y76" i="44"/>
  <c r="Y200" i="44"/>
  <c r="Y168" i="44"/>
  <c r="Y48" i="44"/>
  <c r="Y40" i="44"/>
  <c r="Y99" i="44"/>
  <c r="Y195" i="44"/>
  <c r="Y121" i="44"/>
  <c r="Y63" i="44"/>
  <c r="Y102" i="44"/>
  <c r="X91" i="44"/>
  <c r="X160" i="44"/>
  <c r="X73" i="44"/>
  <c r="AC165" i="44"/>
  <c r="AC201" i="44"/>
  <c r="AC204" i="44"/>
  <c r="AC202" i="44"/>
  <c r="AC142" i="44"/>
  <c r="AC77" i="44"/>
  <c r="AE98" i="44"/>
  <c r="AE137" i="44"/>
  <c r="AE120" i="44"/>
  <c r="Z134" i="44"/>
  <c r="Z187" i="44"/>
  <c r="Z65" i="44"/>
  <c r="Z84" i="44"/>
  <c r="Z52" i="44"/>
  <c r="AD168" i="44"/>
  <c r="AD98" i="44"/>
  <c r="T79" i="44"/>
  <c r="AC67" i="44"/>
  <c r="AC143" i="44"/>
  <c r="AC125" i="44"/>
  <c r="AC164" i="44"/>
  <c r="AC100" i="44"/>
  <c r="AE212" i="44"/>
  <c r="AE53" i="44"/>
  <c r="AE161" i="44"/>
  <c r="AE73" i="44"/>
  <c r="AB183" i="44"/>
  <c r="AD183" i="44"/>
  <c r="U199" i="44"/>
  <c r="T199" i="44"/>
  <c r="AC72" i="44"/>
  <c r="AC209" i="44"/>
  <c r="AC171" i="44"/>
  <c r="AC138" i="44"/>
  <c r="AC69" i="44"/>
  <c r="AA226" i="44"/>
  <c r="Z226" i="44"/>
  <c r="AD221" i="44"/>
  <c r="X82" i="44"/>
  <c r="W201" i="44"/>
  <c r="X218" i="44"/>
  <c r="X29" i="44"/>
  <c r="X115" i="44"/>
  <c r="X40" i="44"/>
  <c r="X63" i="44"/>
  <c r="AE157" i="44"/>
  <c r="W91" i="44"/>
  <c r="X157" i="44"/>
  <c r="X120" i="44"/>
  <c r="X190" i="44"/>
  <c r="X133" i="44"/>
  <c r="Y127" i="44"/>
  <c r="W176" i="44"/>
  <c r="W133" i="44"/>
  <c r="W134" i="44"/>
  <c r="W127" i="44"/>
  <c r="T227" i="44"/>
  <c r="AA105" i="44"/>
  <c r="AD82" i="44"/>
  <c r="AD70" i="44"/>
  <c r="AD177" i="44"/>
  <c r="AD45" i="44"/>
  <c r="AC174" i="44"/>
  <c r="AC153" i="44"/>
  <c r="AC95" i="44"/>
  <c r="AC160" i="44"/>
  <c r="AC96" i="44"/>
  <c r="AE42" i="44"/>
  <c r="AE136" i="44"/>
  <c r="AE153" i="44"/>
  <c r="AE211" i="44"/>
  <c r="Z149" i="44"/>
  <c r="AD216" i="44"/>
  <c r="AD161" i="44"/>
  <c r="AD196" i="44"/>
  <c r="AC127" i="44"/>
  <c r="AC109" i="44"/>
  <c r="AE79" i="44"/>
  <c r="AD176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M2" i="44" l="1"/>
  <c r="G2" i="44"/>
  <c r="J2" i="44"/>
  <c r="L2" i="44"/>
  <c r="F2" i="44"/>
  <c r="N2" i="44"/>
  <c r="D2" i="44"/>
  <c r="E2" i="44"/>
  <c r="I2" i="44"/>
  <c r="O2" i="44"/>
  <c r="H2" i="44"/>
  <c r="K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<sst xmlns="http://schemas.openxmlformats.org/spreadsheetml/2006/main" count="347" uniqueCount="75">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</sst>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72.875</c:v>
                </c:pt>
                <c:pt idx="1">
                  <c:v>72.688000000000002</c:v>
                </c:pt>
                <c:pt idx="2">
                  <c:v>72.688000000000002</c:v>
                </c:pt>
                <c:pt idx="3">
                  <c:v>72.093999999999994</c:v>
                </c:pt>
                <c:pt idx="4">
                  <c:v>72.5</c:v>
                </c:pt>
                <c:pt idx="5">
                  <c:v>75.311999999999998</c:v>
                </c:pt>
                <c:pt idx="6">
                  <c:v>72.561999999999998</c:v>
                </c:pt>
                <c:pt idx="7">
                  <c:v>71.188000000000002</c:v>
                </c:pt>
                <c:pt idx="8">
                  <c:v>76.093999999999994</c:v>
                </c:pt>
                <c:pt idx="9">
                  <c:v>73.656000000000006</c:v>
                </c:pt>
                <c:pt idx="10">
                  <c:v>74.688000000000002</c:v>
                </c:pt>
                <c:pt idx="11">
                  <c:v>70.625</c:v>
                </c:pt>
                <c:pt idx="12">
                  <c:v>71.938000000000002</c:v>
                </c:pt>
                <c:pt idx="13">
                  <c:v>72.093999999999994</c:v>
                </c:pt>
                <c:pt idx="14">
                  <c:v>72.875</c:v>
                </c:pt>
                <c:pt idx="15">
                  <c:v>73.75</c:v>
                </c:pt>
                <c:pt idx="16">
                  <c:v>72.188000000000002</c:v>
                </c:pt>
                <c:pt idx="17">
                  <c:v>74.281000000000006</c:v>
                </c:pt>
                <c:pt idx="18">
                  <c:v>71.093999999999994</c:v>
                </c:pt>
                <c:pt idx="19">
                  <c:v>72.5</c:v>
                </c:pt>
                <c:pt idx="20">
                  <c:v>71.593999999999994</c:v>
                </c:pt>
                <c:pt idx="21">
                  <c:v>72.156000000000006</c:v>
                </c:pt>
                <c:pt idx="22">
                  <c:v>72</c:v>
                </c:pt>
                <c:pt idx="23">
                  <c:v>73.5</c:v>
                </c:pt>
                <c:pt idx="24">
                  <c:v>72.281000000000006</c:v>
                </c:pt>
                <c:pt idx="25">
                  <c:v>76.061999999999998</c:v>
                </c:pt>
                <c:pt idx="26">
                  <c:v>70</c:v>
                </c:pt>
                <c:pt idx="27">
                  <c:v>75.561999999999998</c:v>
                </c:pt>
                <c:pt idx="28">
                  <c:v>73.625</c:v>
                </c:pt>
                <c:pt idx="29">
                  <c:v>74.656000000000006</c:v>
                </c:pt>
                <c:pt idx="30">
                  <c:v>75.593999999999994</c:v>
                </c:pt>
                <c:pt idx="31">
                  <c:v>75.281000000000006</c:v>
                </c:pt>
                <c:pt idx="32">
                  <c:v>74.843999999999994</c:v>
                </c:pt>
                <c:pt idx="33">
                  <c:v>74.968999999999994</c:v>
                </c:pt>
                <c:pt idx="34">
                  <c:v>75.688000000000002</c:v>
                </c:pt>
                <c:pt idx="35">
                  <c:v>74.188000000000002</c:v>
                </c:pt>
                <c:pt idx="36">
                  <c:v>79.406000000000006</c:v>
                </c:pt>
                <c:pt idx="37">
                  <c:v>74.718999999999994</c:v>
                </c:pt>
                <c:pt idx="38">
                  <c:v>78.906000000000006</c:v>
                </c:pt>
                <c:pt idx="39">
                  <c:v>79.781000000000006</c:v>
                </c:pt>
                <c:pt idx="40">
                  <c:v>76.688000000000002</c:v>
                </c:pt>
                <c:pt idx="41">
                  <c:v>80.25</c:v>
                </c:pt>
                <c:pt idx="42">
                  <c:v>83.375</c:v>
                </c:pt>
                <c:pt idx="43">
                  <c:v>82.781000000000006</c:v>
                </c:pt>
                <c:pt idx="44">
                  <c:v>83.811999999999998</c:v>
                </c:pt>
                <c:pt idx="45">
                  <c:v>91.561999999999998</c:v>
                </c:pt>
                <c:pt idx="46">
                  <c:v>90.968999999999994</c:v>
                </c:pt>
                <c:pt idx="47">
                  <c:v>91</c:v>
                </c:pt>
                <c:pt idx="48">
                  <c:v>101.09399999999999</c:v>
                </c:pt>
                <c:pt idx="49">
                  <c:v>106.78100000000001</c:v>
                </c:pt>
                <c:pt idx="50">
                  <c:v>117.25</c:v>
                </c:pt>
                <c:pt idx="51">
                  <c:v>125.75</c:v>
                </c:pt>
                <c:pt idx="52">
                  <c:v>146</c:v>
                </c:pt>
                <c:pt idx="53">
                  <c:v>155.15600000000001</c:v>
                </c:pt>
                <c:pt idx="54">
                  <c:v>172.90600000000001</c:v>
                </c:pt>
                <c:pt idx="55">
                  <c:v>186.90600000000001</c:v>
                </c:pt>
                <c:pt idx="56">
                  <c:v>200.96899999999999</c:v>
                </c:pt>
                <c:pt idx="57">
                  <c:v>210.28100000000001</c:v>
                </c:pt>
                <c:pt idx="58">
                  <c:v>217.31200000000001</c:v>
                </c:pt>
                <c:pt idx="59">
                  <c:v>224.28100000000001</c:v>
                </c:pt>
                <c:pt idx="60">
                  <c:v>225</c:v>
                </c:pt>
                <c:pt idx="61">
                  <c:v>225</c:v>
                </c:pt>
                <c:pt idx="62">
                  <c:v>219</c:v>
                </c:pt>
                <c:pt idx="63">
                  <c:v>209.875</c:v>
                </c:pt>
                <c:pt idx="64">
                  <c:v>193.625</c:v>
                </c:pt>
                <c:pt idx="65">
                  <c:v>171.71899999999999</c:v>
                </c:pt>
                <c:pt idx="66">
                  <c:v>146.96899999999999</c:v>
                </c:pt>
                <c:pt idx="67">
                  <c:v>121.75</c:v>
                </c:pt>
                <c:pt idx="68">
                  <c:v>96.656000000000006</c:v>
                </c:pt>
                <c:pt idx="69">
                  <c:v>78.718999999999994</c:v>
                </c:pt>
                <c:pt idx="70">
                  <c:v>75.438000000000002</c:v>
                </c:pt>
                <c:pt idx="71">
                  <c:v>75.906000000000006</c:v>
                </c:pt>
                <c:pt idx="72">
                  <c:v>75.218999999999994</c:v>
                </c:pt>
                <c:pt idx="73">
                  <c:v>74.561999999999998</c:v>
                </c:pt>
                <c:pt idx="74">
                  <c:v>78.593999999999994</c:v>
                </c:pt>
                <c:pt idx="75">
                  <c:v>84.781000000000006</c:v>
                </c:pt>
                <c:pt idx="76">
                  <c:v>91.218999999999994</c:v>
                </c:pt>
                <c:pt idx="77">
                  <c:v>101.21899999999999</c:v>
                </c:pt>
                <c:pt idx="78">
                  <c:v>110.375</c:v>
                </c:pt>
                <c:pt idx="79">
                  <c:v>123.90600000000001</c:v>
                </c:pt>
                <c:pt idx="80">
                  <c:v>131.06200000000001</c:v>
                </c:pt>
                <c:pt idx="81">
                  <c:v>140.75</c:v>
                </c:pt>
                <c:pt idx="82">
                  <c:v>150.5</c:v>
                </c:pt>
                <c:pt idx="83">
                  <c:v>158.125</c:v>
                </c:pt>
                <c:pt idx="84">
                  <c:v>167.40600000000001</c:v>
                </c:pt>
                <c:pt idx="85">
                  <c:v>167.40600000000001</c:v>
                </c:pt>
                <c:pt idx="86">
                  <c:v>163.84399999999999</c:v>
                </c:pt>
                <c:pt idx="87">
                  <c:v>163.53100000000001</c:v>
                </c:pt>
                <c:pt idx="88">
                  <c:v>154.68799999999999</c:v>
                </c:pt>
                <c:pt idx="89">
                  <c:v>142.40600000000001</c:v>
                </c:pt>
                <c:pt idx="90">
                  <c:v>124.71899999999999</c:v>
                </c:pt>
                <c:pt idx="91">
                  <c:v>108.34399999999999</c:v>
                </c:pt>
                <c:pt idx="92">
                  <c:v>92.531000000000006</c:v>
                </c:pt>
                <c:pt idx="93">
                  <c:v>76.811999999999998</c:v>
                </c:pt>
                <c:pt idx="94">
                  <c:v>66.093999999999994</c:v>
                </c:pt>
                <c:pt idx="95">
                  <c:v>68.468999999999994</c:v>
                </c:pt>
                <c:pt idx="96">
                  <c:v>65.688000000000002</c:v>
                </c:pt>
                <c:pt idx="97">
                  <c:v>61.438000000000002</c:v>
                </c:pt>
                <c:pt idx="98">
                  <c:v>62.469000000000001</c:v>
                </c:pt>
                <c:pt idx="99">
                  <c:v>62.469000000000001</c:v>
                </c:pt>
                <c:pt idx="100">
                  <c:v>63.875</c:v>
                </c:pt>
                <c:pt idx="101">
                  <c:v>65.311999999999998</c:v>
                </c:pt>
                <c:pt idx="102">
                  <c:v>63.811999999999998</c:v>
                </c:pt>
                <c:pt idx="103">
                  <c:v>63.030999999999999</c:v>
                </c:pt>
                <c:pt idx="104">
                  <c:v>64.5</c:v>
                </c:pt>
                <c:pt idx="105">
                  <c:v>62.155999999999999</c:v>
                </c:pt>
                <c:pt idx="106">
                  <c:v>60.25</c:v>
                </c:pt>
                <c:pt idx="107">
                  <c:v>64</c:v>
                </c:pt>
                <c:pt idx="108">
                  <c:v>62.375</c:v>
                </c:pt>
                <c:pt idx="109">
                  <c:v>62.844000000000001</c:v>
                </c:pt>
                <c:pt idx="110">
                  <c:v>65.375</c:v>
                </c:pt>
                <c:pt idx="111">
                  <c:v>64.406000000000006</c:v>
                </c:pt>
                <c:pt idx="112">
                  <c:v>63.25</c:v>
                </c:pt>
                <c:pt idx="113">
                  <c:v>60.125</c:v>
                </c:pt>
                <c:pt idx="114">
                  <c:v>63.094000000000001</c:v>
                </c:pt>
                <c:pt idx="115">
                  <c:v>62.469000000000001</c:v>
                </c:pt>
                <c:pt idx="116">
                  <c:v>61.280999999999999</c:v>
                </c:pt>
                <c:pt idx="117">
                  <c:v>60.780999999999999</c:v>
                </c:pt>
                <c:pt idx="118">
                  <c:v>60.905999999999999</c:v>
                </c:pt>
                <c:pt idx="119">
                  <c:v>62.219000000000001</c:v>
                </c:pt>
                <c:pt idx="120">
                  <c:v>61.280999999999999</c:v>
                </c:pt>
                <c:pt idx="121">
                  <c:v>61.469000000000001</c:v>
                </c:pt>
                <c:pt idx="122">
                  <c:v>60.405999999999999</c:v>
                </c:pt>
                <c:pt idx="123">
                  <c:v>58.438000000000002</c:v>
                </c:pt>
                <c:pt idx="124">
                  <c:v>59.75</c:v>
                </c:pt>
                <c:pt idx="125">
                  <c:v>62.719000000000001</c:v>
                </c:pt>
                <c:pt idx="126">
                  <c:v>59.530999999999999</c:v>
                </c:pt>
                <c:pt idx="127">
                  <c:v>59.438000000000002</c:v>
                </c:pt>
                <c:pt idx="128">
                  <c:v>57.875</c:v>
                </c:pt>
                <c:pt idx="129">
                  <c:v>62.155999999999999</c:v>
                </c:pt>
                <c:pt idx="130">
                  <c:v>57.655999999999999</c:v>
                </c:pt>
                <c:pt idx="131">
                  <c:v>59.375</c:v>
                </c:pt>
                <c:pt idx="132">
                  <c:v>61.438000000000002</c:v>
                </c:pt>
                <c:pt idx="133">
                  <c:v>59.688000000000002</c:v>
                </c:pt>
                <c:pt idx="134">
                  <c:v>59.780999999999999</c:v>
                </c:pt>
                <c:pt idx="135">
                  <c:v>59</c:v>
                </c:pt>
                <c:pt idx="136">
                  <c:v>60.594000000000001</c:v>
                </c:pt>
                <c:pt idx="137">
                  <c:v>58.530999999999999</c:v>
                </c:pt>
                <c:pt idx="138">
                  <c:v>60</c:v>
                </c:pt>
                <c:pt idx="139">
                  <c:v>58.530999999999999</c:v>
                </c:pt>
                <c:pt idx="140">
                  <c:v>59.688000000000002</c:v>
                </c:pt>
                <c:pt idx="141">
                  <c:v>54.780999999999999</c:v>
                </c:pt>
                <c:pt idx="142">
                  <c:v>54.561999999999998</c:v>
                </c:pt>
                <c:pt idx="143">
                  <c:v>54</c:v>
                </c:pt>
                <c:pt idx="144">
                  <c:v>58.155999999999999</c:v>
                </c:pt>
                <c:pt idx="145">
                  <c:v>54.375</c:v>
                </c:pt>
                <c:pt idx="146">
                  <c:v>58.030999999999999</c:v>
                </c:pt>
                <c:pt idx="147">
                  <c:v>52.061999999999998</c:v>
                </c:pt>
                <c:pt idx="148">
                  <c:v>55.75</c:v>
                </c:pt>
                <c:pt idx="149">
                  <c:v>55.780999999999999</c:v>
                </c:pt>
                <c:pt idx="150">
                  <c:v>54.094000000000001</c:v>
                </c:pt>
                <c:pt idx="151">
                  <c:v>56.938000000000002</c:v>
                </c:pt>
                <c:pt idx="152">
                  <c:v>58.75</c:v>
                </c:pt>
                <c:pt idx="153">
                  <c:v>60.375</c:v>
                </c:pt>
                <c:pt idx="154">
                  <c:v>56.094000000000001</c:v>
                </c:pt>
                <c:pt idx="155">
                  <c:v>55.905999999999999</c:v>
                </c:pt>
                <c:pt idx="156">
                  <c:v>54.311999999999998</c:v>
                </c:pt>
                <c:pt idx="157">
                  <c:v>58.625</c:v>
                </c:pt>
                <c:pt idx="158">
                  <c:v>52.405999999999999</c:v>
                </c:pt>
                <c:pt idx="159">
                  <c:v>58.25</c:v>
                </c:pt>
                <c:pt idx="160">
                  <c:v>56.530999999999999</c:v>
                </c:pt>
                <c:pt idx="161">
                  <c:v>55.780999999999999</c:v>
                </c:pt>
                <c:pt idx="162">
                  <c:v>56.938000000000002</c:v>
                </c:pt>
                <c:pt idx="163">
                  <c:v>57.094000000000001</c:v>
                </c:pt>
                <c:pt idx="164">
                  <c:v>57.25</c:v>
                </c:pt>
                <c:pt idx="165">
                  <c:v>55.405999999999999</c:v>
                </c:pt>
                <c:pt idx="166">
                  <c:v>56.530999999999999</c:v>
                </c:pt>
                <c:pt idx="167">
                  <c:v>54.344000000000001</c:v>
                </c:pt>
                <c:pt idx="168">
                  <c:v>56.594000000000001</c:v>
                </c:pt>
                <c:pt idx="169">
                  <c:v>53.030999999999999</c:v>
                </c:pt>
                <c:pt idx="170">
                  <c:v>52.780999999999999</c:v>
                </c:pt>
                <c:pt idx="171">
                  <c:v>57.030999999999999</c:v>
                </c:pt>
                <c:pt idx="172">
                  <c:v>57.344000000000001</c:v>
                </c:pt>
                <c:pt idx="173">
                  <c:v>57.405999999999999</c:v>
                </c:pt>
                <c:pt idx="174">
                  <c:v>57.469000000000001</c:v>
                </c:pt>
                <c:pt idx="175">
                  <c:v>54.344000000000001</c:v>
                </c:pt>
                <c:pt idx="176">
                  <c:v>57.219000000000001</c:v>
                </c:pt>
                <c:pt idx="177">
                  <c:v>55.561999999999998</c:v>
                </c:pt>
                <c:pt idx="178">
                  <c:v>56.438000000000002</c:v>
                </c:pt>
                <c:pt idx="179">
                  <c:v>55.094000000000001</c:v>
                </c:pt>
                <c:pt idx="180">
                  <c:v>52.5</c:v>
                </c:pt>
                <c:pt idx="181">
                  <c:v>53.125</c:v>
                </c:pt>
                <c:pt idx="182">
                  <c:v>50.280999999999999</c:v>
                </c:pt>
                <c:pt idx="183">
                  <c:v>52.969000000000001</c:v>
                </c:pt>
                <c:pt idx="184">
                  <c:v>54.375</c:v>
                </c:pt>
                <c:pt idx="185">
                  <c:v>51.594000000000001</c:v>
                </c:pt>
                <c:pt idx="186">
                  <c:v>53.469000000000001</c:v>
                </c:pt>
                <c:pt idx="187">
                  <c:v>54.844000000000001</c:v>
                </c:pt>
                <c:pt idx="188">
                  <c:v>53.811999999999998</c:v>
                </c:pt>
                <c:pt idx="189">
                  <c:v>52.438000000000002</c:v>
                </c:pt>
                <c:pt idx="190">
                  <c:v>49.969000000000001</c:v>
                </c:pt>
                <c:pt idx="191">
                  <c:v>50.344000000000001</c:v>
                </c:pt>
                <c:pt idx="192">
                  <c:v>52.75</c:v>
                </c:pt>
                <c:pt idx="193">
                  <c:v>51.780999999999999</c:v>
                </c:pt>
                <c:pt idx="194">
                  <c:v>52.688000000000002</c:v>
                </c:pt>
                <c:pt idx="195">
                  <c:v>52.405999999999999</c:v>
                </c:pt>
                <c:pt idx="196">
                  <c:v>52.969000000000001</c:v>
                </c:pt>
                <c:pt idx="197">
                  <c:v>53.875</c:v>
                </c:pt>
                <c:pt idx="198">
                  <c:v>52.094000000000001</c:v>
                </c:pt>
                <c:pt idx="199">
                  <c:v>54.155999999999999</c:v>
                </c:pt>
                <c:pt idx="200">
                  <c:v>51.280999999999999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71.413548641666196</c:v>
                </c:pt>
                <c:pt idx="1">
                  <c:v>71.571683927733204</c:v>
                </c:pt>
                <c:pt idx="2">
                  <c:v>71.730389280904461</c:v>
                </c:pt>
                <c:pt idx="3">
                  <c:v>71.889652090112477</c:v>
                </c:pt>
                <c:pt idx="4">
                  <c:v>72.049452151875101</c:v>
                </c:pt>
                <c:pt idx="5">
                  <c:v>72.209760417345279</c:v>
                </c:pt>
                <c:pt idx="6">
                  <c:v>72.370537599195245</c:v>
                </c:pt>
                <c:pt idx="7">
                  <c:v>72.531732631168296</c:v>
                </c:pt>
                <c:pt idx="8">
                  <c:v>72.693280975080157</c:v>
                </c:pt>
                <c:pt idx="9">
                  <c:v>72.855102773029088</c:v>
                </c:pt>
                <c:pt idx="10">
                  <c:v>73.017100847023372</c:v>
                </c:pt>
                <c:pt idx="11">
                  <c:v>73.179158554853515</c:v>
                </c:pt>
                <c:pt idx="12">
                  <c:v>73.341137520925386</c:v>
                </c:pt>
                <c:pt idx="13">
                  <c:v>73.502875275681831</c:v>
                </c:pt>
                <c:pt idx="14">
                  <c:v>73.664182859949264</c:v>
                </c:pt>
                <c:pt idx="15">
                  <c:v>73.824842485416852</c:v>
                </c:pt>
                <c:pt idx="16">
                  <c:v>73.984605396226073</c:v>
                </c:pt>
                <c:pt idx="17">
                  <c:v>74.143190159532949</c:v>
                </c:pt>
                <c:pt idx="18">
                  <c:v>74.300281740014327</c:v>
                </c:pt>
                <c:pt idx="19">
                  <c:v>74.455531906362495</c:v>
                </c:pt>
                <c:pt idx="20">
                  <c:v>74.608561807176727</c:v>
                </c:pt>
                <c:pt idx="21">
                  <c:v>74.758967980062565</c:v>
                </c:pt>
                <c:pt idx="22">
                  <c:v>74.906333673642806</c:v>
                </c:pt>
                <c:pt idx="23">
                  <c:v>75.05024823150724</c:v>
                </c:pt>
                <c:pt idx="24">
                  <c:v>75.190338482431272</c:v>
                </c:pt>
                <c:pt idx="25">
                  <c:v>75.326317676420061</c:v>
                </c:pt>
                <c:pt idx="26">
                  <c:v>75.458059563169556</c:v>
                </c:pt>
                <c:pt idx="27">
                  <c:v>75.585707756562243</c:v>
                </c:pt>
                <c:pt idx="28">
                  <c:v>75.709833529058429</c:v>
                </c:pt>
                <c:pt idx="29">
                  <c:v>75.831658490478546</c:v>
                </c:pt>
                <c:pt idx="30">
                  <c:v>75.95336192895482</c:v>
                </c:pt>
                <c:pt idx="31">
                  <c:v>76.078495423892392</c:v>
                </c:pt>
                <c:pt idx="32">
                  <c:v>76.212528927853953</c:v>
                </c:pt>
                <c:pt idx="33">
                  <c:v>76.363551831057137</c:v>
                </c:pt>
                <c:pt idx="34">
                  <c:v>76.543148291378316</c:v>
                </c:pt>
                <c:pt idx="35">
                  <c:v>76.767456887463595</c:v>
                </c:pt>
                <c:pt idx="36">
                  <c:v>77.058408981379429</c:v>
                </c:pt>
                <c:pt idx="37">
                  <c:v>77.44511686521588</c:v>
                </c:pt>
                <c:pt idx="38">
                  <c:v>77.965351229318856</c:v>
                </c:pt>
                <c:pt idx="39">
                  <c:v>78.667008179802423</c:v>
                </c:pt>
                <c:pt idx="40">
                  <c:v>79.609420877075181</c:v>
                </c:pt>
                <c:pt idx="41">
                  <c:v>80.864323642005317</c:v>
                </c:pt>
                <c:pt idx="42">
                  <c:v>82.516232904134952</c:v>
                </c:pt>
                <c:pt idx="43">
                  <c:v>84.661977410930874</c:v>
                </c:pt>
                <c:pt idx="44">
                  <c:v>87.409098868620177</c:v>
                </c:pt>
                <c:pt idx="45">
                  <c:v>90.872863258398041</c:v>
                </c:pt>
                <c:pt idx="46">
                  <c:v>95.171680997548663</c:v>
                </c:pt>
                <c:pt idx="47">
                  <c:v>100.42083630727859</c:v>
                </c:pt>
                <c:pt idx="48">
                  <c:v>106.72457203757214</c:v>
                </c:pt>
                <c:pt idx="49">
                  <c:v>114.16675398221609</c:v>
                </c:pt>
                <c:pt idx="50">
                  <c:v>122.80051288594268</c:v>
                </c:pt>
                <c:pt idx="51">
                  <c:v>132.63734383742093</c:v>
                </c:pt>
                <c:pt idx="52">
                  <c:v>143.63593244273952</c:v>
                </c:pt>
                <c:pt idx="53">
                  <c:v>155.69010945807401</c:v>
                </c:pt>
                <c:pt idx="54">
                  <c:v>168.61336547728891</c:v>
                </c:pt>
                <c:pt idx="55">
                  <c:v>182.1143116054086</c:v>
                </c:pt>
                <c:pt idx="56">
                  <c:v>195.75513422092627</c:v>
                </c:pt>
                <c:pt idx="57">
                  <c:v>208.88840575351125</c:v>
                </c:pt>
                <c:pt idx="58">
                  <c:v>220.58370481790112</c:v>
                </c:pt>
                <c:pt idx="59">
                  <c:v>229.58690991728008</c:v>
                </c:pt>
                <c:pt idx="60">
                  <c:v>234.38812112358573</c:v>
                </c:pt>
                <c:pt idx="61">
                  <c:v>233.4742610796616</c:v>
                </c:pt>
                <c:pt idx="62">
                  <c:v>225.77317536824827</c:v>
                </c:pt>
                <c:pt idx="63">
                  <c:v>211.16320522995221</c:v>
                </c:pt>
                <c:pt idx="64">
                  <c:v>190.80342606757986</c:v>
                </c:pt>
                <c:pt idx="65">
                  <c:v>167.0480562960648</c:v>
                </c:pt>
                <c:pt idx="66">
                  <c:v>142.89108284961333</c:v>
                </c:pt>
                <c:pt idx="67">
                  <c:v>121.14997779580706</c:v>
                </c:pt>
                <c:pt idx="68">
                  <c:v>103.75558164988752</c:v>
                </c:pt>
                <c:pt idx="69">
                  <c:v>91.447358595854666</c:v>
                </c:pt>
                <c:pt idx="70">
                  <c:v>83.932233384289717</c:v>
                </c:pt>
                <c:pt idx="71">
                  <c:v>80.32944740604907</c:v>
                </c:pt>
                <c:pt idx="72">
                  <c:v>79.640211047095534</c:v>
                </c:pt>
                <c:pt idx="73">
                  <c:v>81.058576474674396</c:v>
                </c:pt>
                <c:pt idx="74">
                  <c:v>84.080125711869414</c:v>
                </c:pt>
                <c:pt idx="75">
                  <c:v>88.465857264753453</c:v>
                </c:pt>
                <c:pt idx="76">
                  <c:v>94.144643424526194</c:v>
                </c:pt>
                <c:pt idx="77">
                  <c:v>101.11304419104601</c:v>
                </c:pt>
                <c:pt idx="78">
                  <c:v>109.35532741081212</c:v>
                </c:pt>
                <c:pt idx="79">
                  <c:v>118.78199794727053</c:v>
                </c:pt>
                <c:pt idx="80">
                  <c:v>129.17536780448037</c:v>
                </c:pt>
                <c:pt idx="81">
                  <c:v>140.13170921472408</c:v>
                </c:pt>
                <c:pt idx="82">
                  <c:v>150.99979839819224</c:v>
                </c:pt>
                <c:pt idx="83">
                  <c:v>160.83633180343963</c:v>
                </c:pt>
                <c:pt idx="84">
                  <c:v>168.42521968577262</c:v>
                </c:pt>
                <c:pt idx="85">
                  <c:v>172.42100075507045</c:v>
                </c:pt>
                <c:pt idx="86">
                  <c:v>171.64744766479726</c:v>
                </c:pt>
                <c:pt idx="87">
                  <c:v>165.49813585803275</c:v>
                </c:pt>
                <c:pt idx="88">
                  <c:v>154.28200952098967</c:v>
                </c:pt>
                <c:pt idx="89">
                  <c:v>139.31499094283851</c:v>
                </c:pt>
                <c:pt idx="90">
                  <c:v>122.64465207769462</c:v>
                </c:pt>
                <c:pt idx="91">
                  <c:v>106.48410659477453</c:v>
                </c:pt>
                <c:pt idx="92">
                  <c:v>92.601070346608509</c:v>
                </c:pt>
                <c:pt idx="93">
                  <c:v>81.931799575245037</c:v>
                </c:pt>
                <c:pt idx="94">
                  <c:v>74.549516772955087</c:v>
                </c:pt>
                <c:pt idx="95">
                  <c:v>69.92039871689326</c:v>
                </c:pt>
                <c:pt idx="96">
                  <c:v>67.262250172366109</c:v>
                </c:pt>
                <c:pt idx="97">
                  <c:v>65.834497585340628</c:v>
                </c:pt>
                <c:pt idx="98">
                  <c:v>65.083983531355727</c:v>
                </c:pt>
                <c:pt idx="99">
                  <c:v>64.664448205450242</c:v>
                </c:pt>
                <c:pt idx="100">
                  <c:v>64.389286236224436</c:v>
                </c:pt>
                <c:pt idx="101">
                  <c:v>64.170646002157909</c:v>
                </c:pt>
                <c:pt idx="102">
                  <c:v>63.972068891455258</c:v>
                </c:pt>
                <c:pt idx="103">
                  <c:v>63.780130265370317</c:v>
                </c:pt>
                <c:pt idx="104">
                  <c:v>63.590415542271629</c:v>
                </c:pt>
                <c:pt idx="105">
                  <c:v>63.401612503268424</c:v>
                </c:pt>
                <c:pt idx="106">
                  <c:v>63.213355242935613</c:v>
                </c:pt>
                <c:pt idx="107">
                  <c:v>63.02553535483888</c:v>
                </c:pt>
                <c:pt idx="108">
                  <c:v>62.838107924935549</c:v>
                </c:pt>
                <c:pt idx="109">
                  <c:v>62.651043086108139</c:v>
                </c:pt>
                <c:pt idx="110">
                  <c:v>62.464315212757299</c:v>
                </c:pt>
                <c:pt idx="111">
                  <c:v>62.277900717833916</c:v>
                </c:pt>
                <c:pt idx="112">
                  <c:v>62.091777595382879</c:v>
                </c:pt>
                <c:pt idx="113">
                  <c:v>61.905925279747919</c:v>
                </c:pt>
                <c:pt idx="114">
                  <c:v>61.720324557766475</c:v>
                </c:pt>
                <c:pt idx="115">
                  <c:v>61.534957490862439</c:v>
                </c:pt>
                <c:pt idx="116">
                  <c:v>61.349807340886599</c:v>
                </c:pt>
                <c:pt idx="117">
                  <c:v>61.164858499010812</c:v>
                </c:pt>
                <c:pt idx="118">
                  <c:v>60.980096417664647</c:v>
                </c:pt>
                <c:pt idx="119">
                  <c:v>60.795507545547764</c:v>
                </c:pt>
                <c:pt idx="120">
                  <c:v>60.611079265725706</c:v>
                </c:pt>
                <c:pt idx="121">
                  <c:v>60.426799836789463</c:v>
                </c:pt>
                <c:pt idx="122">
                  <c:v>60.242658337035529</c:v>
                </c:pt>
                <c:pt idx="123">
                  <c:v>60.058644611605487</c:v>
                </c:pt>
                <c:pt idx="124">
                  <c:v>59.874749222508612</c:v>
                </c:pt>
                <c:pt idx="125">
                  <c:v>59.690963401440314</c:v>
                </c:pt>
                <c:pt idx="126">
                  <c:v>59.507279005300354</c:v>
                </c:pt>
                <c:pt idx="127">
                  <c:v>59.323688474309158</c:v>
                </c:pt>
                <c:pt idx="128">
                  <c:v>59.140184792615798</c:v>
                </c:pt>
                <c:pt idx="129">
                  <c:v>58.956761451289424</c:v>
                </c:pt>
                <c:pt idx="130">
                  <c:v>58.773412413584389</c:v>
                </c:pt>
                <c:pt idx="131">
                  <c:v>58.590132082369806</c:v>
                </c:pt>
                <c:pt idx="132">
                  <c:v>58.406915269614949</c:v>
                </c:pt>
                <c:pt idx="133">
                  <c:v>58.223757167824196</c:v>
                </c:pt>
                <c:pt idx="134">
                  <c:v>58.040653323316853</c:v>
                </c:pt>
                <c:pt idx="135">
                  <c:v>57.85759961125089</c:v>
                </c:pt>
                <c:pt idx="136">
                  <c:v>57.674592212292325</c:v>
                </c:pt>
                <c:pt idx="137">
                  <c:v>57.491627590835471</c:v>
                </c:pt>
                <c:pt idx="138">
                  <c:v>57.308702474683443</c:v>
                </c:pt>
                <c:pt idx="139">
                  <c:v>57.125813836101258</c:v>
                </c:pt>
                <c:pt idx="140">
                  <c:v>56.942958874158627</c:v>
                </c:pt>
                <c:pt idx="141">
                  <c:v>56.760134998282872</c:v>
                </c:pt>
                <c:pt idx="142">
                  <c:v>56.577339812946356</c:v>
                </c:pt>
                <c:pt idx="143">
                  <c:v>56.394571103416823</c:v>
                </c:pt>
                <c:pt idx="144">
                  <c:v>56.211826822502481</c:v>
                </c:pt>
                <c:pt idx="145">
                  <c:v>56.029105078227673</c:v>
                </c:pt>
                <c:pt idx="146">
                  <c:v>55.846404122378345</c:v>
                </c:pt>
                <c:pt idx="147">
                  <c:v>55.663722339859859</c:v>
                </c:pt>
                <c:pt idx="148">
                  <c:v>55.481058238813105</c:v>
                </c:pt>
                <c:pt idx="149">
                  <c:v>55.298410441438378</c:v>
                </c:pt>
                <c:pt idx="150">
                  <c:v>55.115777675478775</c:v>
                </c:pt>
                <c:pt idx="151">
                  <c:v>54.933158766318513</c:v>
                </c:pt>
                <c:pt idx="152">
                  <c:v>54.750552629653953</c:v>
                </c:pt>
                <c:pt idx="153">
                  <c:v>54.567958264697765</c:v>
                </c:pt>
                <c:pt idx="154">
                  <c:v>54.385374747879304</c:v>
                </c:pt>
                <c:pt idx="155">
                  <c:v>54.202801227006702</c:v>
                </c:pt>
                <c:pt idx="156">
                  <c:v>54.02023691585795</c:v>
                </c:pt>
                <c:pt idx="157">
                  <c:v>53.837681089171014</c:v>
                </c:pt>
                <c:pt idx="158">
                  <c:v>53.655133078004532</c:v>
                </c:pt>
                <c:pt idx="159">
                  <c:v>53.472592265442813</c:v>
                </c:pt>
                <c:pt idx="160">
                  <c:v>53.290058082620419</c:v>
                </c:pt>
                <c:pt idx="161">
                  <c:v>53.107530005043344</c:v>
                </c:pt>
                <c:pt idx="162">
                  <c:v>52.925007549185523</c:v>
                </c:pt>
                <c:pt idx="163">
                  <c:v>52.742490269340593</c:v>
                </c:pt>
                <c:pt idx="164">
                  <c:v>52.559977754710467</c:v>
                </c:pt>
                <c:pt idx="165">
                  <c:v>52.377469626713321</c:v>
                </c:pt>
                <c:pt idx="166">
                  <c:v>52.194965536494983</c:v>
                </c:pt>
                <c:pt idx="167">
                  <c:v>52.012465162628814</c:v>
                </c:pt>
                <c:pt idx="168">
                  <c:v>51.829968208990216</c:v>
                </c:pt>
                <c:pt idx="169">
                  <c:v>51.647474402792668</c:v>
                </c:pt>
                <c:pt idx="170">
                  <c:v>51.464983492773563</c:v>
                </c:pt>
                <c:pt idx="171">
                  <c:v>51.282495247518526</c:v>
                </c:pt>
                <c:pt idx="172">
                  <c:v>51.100009453913991</c:v>
                </c:pt>
                <c:pt idx="173">
                  <c:v>50.917525915718393</c:v>
                </c:pt>
                <c:pt idx="174">
                  <c:v>50.735044452243059</c:v>
                </c:pt>
                <c:pt idx="175">
                  <c:v>50.552564897134666</c:v>
                </c:pt>
                <c:pt idx="176">
                  <c:v>50.370087097251449</c:v>
                </c:pt>
                <c:pt idx="177">
                  <c:v>50.187610911626301</c:v>
                </c:pt>
                <c:pt idx="178">
                  <c:v>50.005136210509917</c:v>
                </c:pt>
                <c:pt idx="179">
                  <c:v>49.822662874488124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71.413548641539023</c:v>
                </c:pt>
                <c:pt idx="1">
                  <c:v>71.571683927432119</c:v>
                </c:pt>
                <c:pt idx="2">
                  <c:v>71.730389280201152</c:v>
                </c:pt>
                <c:pt idx="3">
                  <c:v>71.889652088491502</c:v>
                </c:pt>
                <c:pt idx="4">
                  <c:v>72.049452148188934</c:v>
                </c:pt>
                <c:pt idx="5">
                  <c:v>72.209760409074491</c:v>
                </c:pt>
                <c:pt idx="6">
                  <c:v>72.370537580885212</c:v>
                </c:pt>
                <c:pt idx="7">
                  <c:v>72.531732591173608</c:v>
                </c:pt>
                <c:pt idx="8">
                  <c:v>72.693280888884274</c:v>
                </c:pt>
                <c:pt idx="9">
                  <c:v>72.855102589737797</c:v>
                </c:pt>
                <c:pt idx="10">
                  <c:v>73.01710046245978</c:v>
                </c:pt>
                <c:pt idx="11">
                  <c:v>73.17915775875737</c:v>
                </c:pt>
                <c:pt idx="12">
                  <c:v>73.34113589487535</c:v>
                </c:pt>
                <c:pt idx="13">
                  <c:v>73.502871998705388</c:v>
                </c:pt>
                <c:pt idx="14">
                  <c:v>73.664176343908906</c:v>
                </c:pt>
                <c:pt idx="15">
                  <c:v>73.824829701461624</c:v>
                </c:pt>
                <c:pt idx="16">
                  <c:v>73.984580649500217</c:v>
                </c:pt>
                <c:pt idx="17">
                  <c:v>74.143142894356487</c:v>
                </c:pt>
                <c:pt idx="18">
                  <c:v>74.300192669112363</c:v>
                </c:pt>
                <c:pt idx="19">
                  <c:v>74.455366290684481</c:v>
                </c:pt>
                <c:pt idx="20">
                  <c:v>74.60825797198558</c:v>
                </c:pt>
                <c:pt idx="21">
                  <c:v>74.758418001538928</c:v>
                </c:pt>
                <c:pt idx="22">
                  <c:v>74.905351418258505</c:v>
                </c:pt>
                <c:pt idx="23">
                  <c:v>75.048517322908012</c:v>
                </c:pt>
                <c:pt idx="24">
                  <c:v>75.187328978720757</c:v>
                </c:pt>
                <c:pt idx="25">
                  <c:v>75.321154860258559</c:v>
                </c:pt>
                <c:pt idx="26">
                  <c:v>75.449320810077026</c:v>
                </c:pt>
                <c:pt idx="27">
                  <c:v>75.571113455298971</c:v>
                </c:pt>
                <c:pt idx="28">
                  <c:v>75.685785018961255</c:v>
                </c:pt>
                <c:pt idx="29">
                  <c:v>75.792559632388304</c:v>
                </c:pt>
                <c:pt idx="30">
                  <c:v>75.890641213695432</c:v>
                </c:pt>
                <c:pt idx="31">
                  <c:v>75.979222923385578</c:v>
                </c:pt>
                <c:pt idx="32">
                  <c:v>76.057498141404253</c:v>
                </c:pt>
                <c:pt idx="33">
                  <c:v>76.124672832712889</c:v>
                </c:pt>
                <c:pt idx="34">
                  <c:v>76.179979083587313</c:v>
                </c:pt>
                <c:pt idx="35">
                  <c:v>76.222689503040925</c:v>
                </c:pt>
                <c:pt idx="36">
                  <c:v>76.252132098932137</c:v>
                </c:pt>
                <c:pt idx="37">
                  <c:v>76.267705163349163</c:v>
                </c:pt>
                <c:pt idx="38">
                  <c:v>76.268891644127095</c:v>
                </c:pt>
                <c:pt idx="39">
                  <c:v>76.255272445908957</c:v>
                </c:pt>
                <c:pt idx="40">
                  <c:v>76.226538100950137</c:v>
                </c:pt>
                <c:pt idx="41">
                  <c:v>76.182498280824035</c:v>
                </c:pt>
                <c:pt idx="42">
                  <c:v>76.123088686523488</c:v>
                </c:pt>
                <c:pt idx="43">
                  <c:v>76.048374954159215</c:v>
                </c:pt>
                <c:pt idx="44">
                  <c:v>75.958553341195326</c:v>
                </c:pt>
                <c:pt idx="45">
                  <c:v>75.853948105587264</c:v>
                </c:pt>
                <c:pt idx="46">
                  <c:v>75.735005646693665</c:v>
                </c:pt>
                <c:pt idx="47">
                  <c:v>75.60228563064463</c:v>
                </c:pt>
                <c:pt idx="48">
                  <c:v>75.456449462296447</c:v>
                </c:pt>
                <c:pt idx="49">
                  <c:v>75.298246580725092</c:v>
                </c:pt>
                <c:pt idx="50">
                  <c:v>75.128499137626534</c:v>
                </c:pt>
                <c:pt idx="51">
                  <c:v>74.948085663471332</c:v>
                </c:pt>
                <c:pt idx="52">
                  <c:v>74.757924333808049</c:v>
                </c:pt>
                <c:pt idx="53">
                  <c:v>74.55895642011572</c:v>
                </c:pt>
                <c:pt idx="54">
                  <c:v>74.352130451293291</c:v>
                </c:pt>
                <c:pt idx="55">
                  <c:v>74.138387530460193</c:v>
                </c:pt>
                <c:pt idx="56">
                  <c:v>73.918648155475324</c:v>
                </c:pt>
                <c:pt idx="57">
                  <c:v>73.69380078879837</c:v>
                </c:pt>
                <c:pt idx="58">
                  <c:v>73.464692320625502</c:v>
                </c:pt>
                <c:pt idx="59">
                  <c:v>73.232120474933765</c:v>
                </c:pt>
                <c:pt idx="60">
                  <c:v>72.996828125811518</c:v>
                </c:pt>
                <c:pt idx="61">
                  <c:v>72.759499424141836</c:v>
                </c:pt>
                <c:pt idx="62">
                  <c:v>72.520757583598325</c:v>
                </c:pt>
                <c:pt idx="63">
                  <c:v>72.281164139869887</c:v>
                </c:pt>
                <c:pt idx="64">
                  <c:v>72.041219476835082</c:v>
                </c:pt>
                <c:pt idx="65">
                  <c:v>71.801364406114516</c:v>
                </c:pt>
                <c:pt idx="66">
                  <c:v>71.561982589695262</c:v>
                </c:pt>
                <c:pt idx="67">
                  <c:v>71.323403606676081</c:v>
                </c:pt>
                <c:pt idx="68">
                  <c:v>71.08590648224785</c:v>
                </c:pt>
                <c:pt idx="69">
                  <c:v>70.84972351766163</c:v>
                </c:pt>
                <c:pt idx="70">
                  <c:v>70.615044282331667</c:v>
                </c:pt>
                <c:pt idx="71">
                  <c:v>70.382019651919904</c:v>
                </c:pt>
                <c:pt idx="72">
                  <c:v>70.150765798154183</c:v>
                </c:pt>
                <c:pt idx="73">
                  <c:v>69.921368056479096</c:v>
                </c:pt>
                <c:pt idx="74">
                  <c:v>69.693884615937449</c:v>
                </c:pt>
                <c:pt idx="75">
                  <c:v>69.468349991685685</c:v>
                </c:pt>
                <c:pt idx="76">
                  <c:v>69.244778254179693</c:v>
                </c:pt>
                <c:pt idx="77">
                  <c:v>69.023166000394014</c:v>
                </c:pt>
                <c:pt idx="78">
                  <c:v>68.803495061605489</c:v>
                </c:pt>
                <c:pt idx="79">
                  <c:v>68.585734949487872</c:v>
                </c:pt>
                <c:pt idx="80">
                  <c:v>68.36984504776531</c:v>
                </c:pt>
                <c:pt idx="81">
                  <c:v>68.155776560698712</c:v>
                </c:pt>
                <c:pt idx="82">
                  <c:v>67.943474232470834</c:v>
                </c:pt>
                <c:pt idx="83">
                  <c:v>67.732877853312928</c:v>
                </c:pt>
                <c:pt idx="84">
                  <c:v>67.523923569178834</c:v>
                </c:pt>
                <c:pt idx="85">
                  <c:v>67.316545012096398</c:v>
                </c:pt>
                <c:pt idx="86">
                  <c:v>67.110674268163947</c:v>
                </c:pt>
                <c:pt idx="87">
                  <c:v>66.906242699636152</c:v>
                </c:pt>
                <c:pt idx="88">
                  <c:v>66.703181636766786</c:v>
                </c:pt>
                <c:pt idx="89">
                  <c:v>66.501422954127548</c:v>
                </c:pt>
                <c:pt idx="90">
                  <c:v>66.300899545072411</c:v>
                </c:pt>
                <c:pt idx="91">
                  <c:v>66.101545706918216</c:v>
                </c:pt>
                <c:pt idx="92">
                  <c:v>65.903297448302155</c:v>
                </c:pt>
                <c:pt idx="93">
                  <c:v>65.706092729088951</c:v>
                </c:pt>
                <c:pt idx="94">
                  <c:v>65.509871642152603</c:v>
                </c:pt>
                <c:pt idx="95">
                  <c:v>65.314576545365554</c:v>
                </c:pt>
                <c:pt idx="96">
                  <c:v>65.120152151201879</c:v>
                </c:pt>
                <c:pt idx="97">
                  <c:v>64.926545580503614</c:v>
                </c:pt>
                <c:pt idx="98">
                  <c:v>64.73370638617358</c:v>
                </c:pt>
                <c:pt idx="99">
                  <c:v>64.541586551844603</c:v>
                </c:pt>
                <c:pt idx="100">
                  <c:v>64.350140469928917</c:v>
                </c:pt>
                <c:pt idx="101">
                  <c:v>64.159324902872953</c:v>
                </c:pt>
                <c:pt idx="102">
                  <c:v>63.969098930924588</c:v>
                </c:pt>
                <c:pt idx="103">
                  <c:v>63.779423889260087</c:v>
                </c:pt>
                <c:pt idx="104">
                  <c:v>63.590263296910592</c:v>
                </c:pt>
                <c:pt idx="105">
                  <c:v>63.401582779568734</c:v>
                </c:pt>
                <c:pt idx="106">
                  <c:v>63.21334998804079</c:v>
                </c:pt>
                <c:pt idx="107">
                  <c:v>63.025534513833222</c:v>
                </c:pt>
                <c:pt idx="108">
                  <c:v>62.838107803122043</c:v>
                </c:pt>
                <c:pt idx="109">
                  <c:v>62.651043070143636</c:v>
                </c:pt>
                <c:pt idx="110">
                  <c:v>62.464315210864555</c:v>
                </c:pt>
                <c:pt idx="111">
                  <c:v>62.277900717630949</c:v>
                </c:pt>
                <c:pt idx="112">
                  <c:v>62.091777595363197</c:v>
                </c:pt>
                <c:pt idx="113">
                  <c:v>61.905925279746192</c:v>
                </c:pt>
                <c:pt idx="114">
                  <c:v>61.72032455776634</c:v>
                </c:pt>
                <c:pt idx="115">
                  <c:v>61.534957490862432</c:v>
                </c:pt>
                <c:pt idx="116">
                  <c:v>61.349807340886599</c:v>
                </c:pt>
                <c:pt idx="117">
                  <c:v>61.164858499010812</c:v>
                </c:pt>
                <c:pt idx="118">
                  <c:v>60.980096417664647</c:v>
                </c:pt>
                <c:pt idx="119">
                  <c:v>60.795507545547764</c:v>
                </c:pt>
                <c:pt idx="120">
                  <c:v>60.611079265725706</c:v>
                </c:pt>
                <c:pt idx="121">
                  <c:v>60.426799836789463</c:v>
                </c:pt>
                <c:pt idx="122">
                  <c:v>60.242658337035529</c:v>
                </c:pt>
                <c:pt idx="123">
                  <c:v>60.058644611605487</c:v>
                </c:pt>
                <c:pt idx="124">
                  <c:v>59.874749222508612</c:v>
                </c:pt>
                <c:pt idx="125">
                  <c:v>59.690963401440314</c:v>
                </c:pt>
                <c:pt idx="126">
                  <c:v>59.507279005300354</c:v>
                </c:pt>
                <c:pt idx="127">
                  <c:v>59.323688474309158</c:v>
                </c:pt>
                <c:pt idx="128">
                  <c:v>59.140184792615798</c:v>
                </c:pt>
                <c:pt idx="129">
                  <c:v>58.956761451289424</c:v>
                </c:pt>
                <c:pt idx="130">
                  <c:v>58.773412413584389</c:v>
                </c:pt>
                <c:pt idx="131">
                  <c:v>58.590132082369806</c:v>
                </c:pt>
                <c:pt idx="132">
                  <c:v>58.406915269614949</c:v>
                </c:pt>
                <c:pt idx="133">
                  <c:v>58.223757167824196</c:v>
                </c:pt>
                <c:pt idx="134">
                  <c:v>58.040653323316853</c:v>
                </c:pt>
                <c:pt idx="135">
                  <c:v>57.85759961125089</c:v>
                </c:pt>
                <c:pt idx="136">
                  <c:v>57.674592212292325</c:v>
                </c:pt>
                <c:pt idx="137">
                  <c:v>57.491627590835471</c:v>
                </c:pt>
                <c:pt idx="138">
                  <c:v>57.308702474683443</c:v>
                </c:pt>
                <c:pt idx="139">
                  <c:v>57.125813836101258</c:v>
                </c:pt>
                <c:pt idx="140">
                  <c:v>56.942958874158627</c:v>
                </c:pt>
                <c:pt idx="141">
                  <c:v>56.760134998282872</c:v>
                </c:pt>
                <c:pt idx="142">
                  <c:v>56.577339812946356</c:v>
                </c:pt>
                <c:pt idx="143">
                  <c:v>56.394571103416823</c:v>
                </c:pt>
                <c:pt idx="144">
                  <c:v>56.211826822502481</c:v>
                </c:pt>
                <c:pt idx="145">
                  <c:v>56.029105078227673</c:v>
                </c:pt>
                <c:pt idx="146">
                  <c:v>55.846404122378345</c:v>
                </c:pt>
                <c:pt idx="147">
                  <c:v>55.663722339859859</c:v>
                </c:pt>
                <c:pt idx="148">
                  <c:v>55.481058238813105</c:v>
                </c:pt>
                <c:pt idx="149">
                  <c:v>55.298410441438378</c:v>
                </c:pt>
                <c:pt idx="150">
                  <c:v>55.115777675478775</c:v>
                </c:pt>
                <c:pt idx="151">
                  <c:v>54.933158766318513</c:v>
                </c:pt>
                <c:pt idx="152">
                  <c:v>54.750552629653953</c:v>
                </c:pt>
                <c:pt idx="153">
                  <c:v>54.567958264697765</c:v>
                </c:pt>
                <c:pt idx="154">
                  <c:v>54.385374747879304</c:v>
                </c:pt>
                <c:pt idx="155">
                  <c:v>54.202801227006702</c:v>
                </c:pt>
                <c:pt idx="156">
                  <c:v>54.02023691585795</c:v>
                </c:pt>
                <c:pt idx="157">
                  <c:v>53.837681089171014</c:v>
                </c:pt>
                <c:pt idx="158">
                  <c:v>53.655133078004532</c:v>
                </c:pt>
                <c:pt idx="159">
                  <c:v>53.472592265442813</c:v>
                </c:pt>
                <c:pt idx="160">
                  <c:v>53.290058082620419</c:v>
                </c:pt>
                <c:pt idx="161">
                  <c:v>53.107530005043344</c:v>
                </c:pt>
                <c:pt idx="162">
                  <c:v>52.925007549185523</c:v>
                </c:pt>
                <c:pt idx="163">
                  <c:v>52.742490269340593</c:v>
                </c:pt>
                <c:pt idx="164">
                  <c:v>52.559977754710467</c:v>
                </c:pt>
                <c:pt idx="165">
                  <c:v>52.377469626713321</c:v>
                </c:pt>
                <c:pt idx="166">
                  <c:v>52.194965536494983</c:v>
                </c:pt>
                <c:pt idx="167">
                  <c:v>52.012465162628814</c:v>
                </c:pt>
                <c:pt idx="168">
                  <c:v>51.829968208990216</c:v>
                </c:pt>
                <c:pt idx="169">
                  <c:v>51.647474402792668</c:v>
                </c:pt>
                <c:pt idx="170">
                  <c:v>51.464983492773563</c:v>
                </c:pt>
                <c:pt idx="171">
                  <c:v>51.282495247518526</c:v>
                </c:pt>
                <c:pt idx="172">
                  <c:v>51.100009453913991</c:v>
                </c:pt>
                <c:pt idx="173">
                  <c:v>50.917525915718393</c:v>
                </c:pt>
                <c:pt idx="174">
                  <c:v>50.735044452243059</c:v>
                </c:pt>
                <c:pt idx="175">
                  <c:v>50.552564897134666</c:v>
                </c:pt>
                <c:pt idx="176">
                  <c:v>50.370087097251449</c:v>
                </c:pt>
                <c:pt idx="177">
                  <c:v>50.187610911626301</c:v>
                </c:pt>
                <c:pt idx="178">
                  <c:v>50.005136210509917</c:v>
                </c:pt>
                <c:pt idx="179">
                  <c:v>49.822662874488124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74</c:v>
                </c:pt>
                <c:pt idx="1">
                  <c:v>74.114999999999995</c:v>
                </c:pt>
                <c:pt idx="2">
                  <c:v>70.016000000000005</c:v>
                </c:pt>
                <c:pt idx="3">
                  <c:v>72.704999999999998</c:v>
                </c:pt>
                <c:pt idx="4">
                  <c:v>73.459000000000003</c:v>
                </c:pt>
                <c:pt idx="5">
                  <c:v>73</c:v>
                </c:pt>
                <c:pt idx="6">
                  <c:v>71.606999999999999</c:v>
                </c:pt>
                <c:pt idx="7">
                  <c:v>73.704999999999998</c:v>
                </c:pt>
                <c:pt idx="8">
                  <c:v>71.966999999999999</c:v>
                </c:pt>
                <c:pt idx="9">
                  <c:v>71.933999999999997</c:v>
                </c:pt>
                <c:pt idx="10">
                  <c:v>69.950999999999993</c:v>
                </c:pt>
                <c:pt idx="11">
                  <c:v>72.950999999999993</c:v>
                </c:pt>
                <c:pt idx="12">
                  <c:v>73.738</c:v>
                </c:pt>
                <c:pt idx="13">
                  <c:v>72.59</c:v>
                </c:pt>
                <c:pt idx="14">
                  <c:v>73.016000000000005</c:v>
                </c:pt>
                <c:pt idx="15">
                  <c:v>73.097999999999999</c:v>
                </c:pt>
                <c:pt idx="16">
                  <c:v>71.180000000000007</c:v>
                </c:pt>
                <c:pt idx="17">
                  <c:v>72.688999999999993</c:v>
                </c:pt>
                <c:pt idx="18">
                  <c:v>72.819999999999993</c:v>
                </c:pt>
                <c:pt idx="19">
                  <c:v>72.573999999999998</c:v>
                </c:pt>
                <c:pt idx="20">
                  <c:v>74.474999999999994</c:v>
                </c:pt>
                <c:pt idx="21">
                  <c:v>70.983999999999995</c:v>
                </c:pt>
                <c:pt idx="22">
                  <c:v>73.049000000000007</c:v>
                </c:pt>
                <c:pt idx="23">
                  <c:v>73.131</c:v>
                </c:pt>
                <c:pt idx="24">
                  <c:v>73.852000000000004</c:v>
                </c:pt>
                <c:pt idx="25">
                  <c:v>73.671999999999997</c:v>
                </c:pt>
                <c:pt idx="26">
                  <c:v>73.212999999999994</c:v>
                </c:pt>
                <c:pt idx="27">
                  <c:v>73.950999999999993</c:v>
                </c:pt>
                <c:pt idx="28">
                  <c:v>72.950999999999993</c:v>
                </c:pt>
                <c:pt idx="29">
                  <c:v>72.983999999999995</c:v>
                </c:pt>
                <c:pt idx="30">
                  <c:v>74.704999999999998</c:v>
                </c:pt>
                <c:pt idx="31">
                  <c:v>75.474999999999994</c:v>
                </c:pt>
                <c:pt idx="32">
                  <c:v>74.902000000000001</c:v>
                </c:pt>
                <c:pt idx="33">
                  <c:v>75.704999999999998</c:v>
                </c:pt>
                <c:pt idx="34">
                  <c:v>76.623000000000005</c:v>
                </c:pt>
                <c:pt idx="35">
                  <c:v>76.966999999999999</c:v>
                </c:pt>
                <c:pt idx="36">
                  <c:v>78.638999999999996</c:v>
                </c:pt>
                <c:pt idx="37">
                  <c:v>78.557000000000002</c:v>
                </c:pt>
                <c:pt idx="38">
                  <c:v>79.787000000000006</c:v>
                </c:pt>
                <c:pt idx="39">
                  <c:v>79.426000000000002</c:v>
                </c:pt>
                <c:pt idx="40">
                  <c:v>81.507999999999996</c:v>
                </c:pt>
                <c:pt idx="41">
                  <c:v>84.245999999999995</c:v>
                </c:pt>
                <c:pt idx="42">
                  <c:v>85.59</c:v>
                </c:pt>
                <c:pt idx="43">
                  <c:v>84.902000000000001</c:v>
                </c:pt>
                <c:pt idx="44">
                  <c:v>87.77</c:v>
                </c:pt>
                <c:pt idx="45">
                  <c:v>90.459000000000003</c:v>
                </c:pt>
                <c:pt idx="46">
                  <c:v>95.212999999999994</c:v>
                </c:pt>
                <c:pt idx="47">
                  <c:v>97.869</c:v>
                </c:pt>
                <c:pt idx="48">
                  <c:v>104.639</c:v>
                </c:pt>
                <c:pt idx="49">
                  <c:v>113.295</c:v>
                </c:pt>
                <c:pt idx="50">
                  <c:v>123.47499999999999</c:v>
                </c:pt>
                <c:pt idx="51">
                  <c:v>135.16399999999999</c:v>
                </c:pt>
                <c:pt idx="52">
                  <c:v>150.24600000000001</c:v>
                </c:pt>
                <c:pt idx="53">
                  <c:v>164.55699999999999</c:v>
                </c:pt>
                <c:pt idx="54">
                  <c:v>179.262</c:v>
                </c:pt>
                <c:pt idx="55">
                  <c:v>192.59</c:v>
                </c:pt>
                <c:pt idx="56">
                  <c:v>203.65600000000001</c:v>
                </c:pt>
                <c:pt idx="57">
                  <c:v>214.98400000000001</c:v>
                </c:pt>
                <c:pt idx="58">
                  <c:v>221.75399999999999</c:v>
                </c:pt>
                <c:pt idx="59">
                  <c:v>226.65600000000001</c:v>
                </c:pt>
                <c:pt idx="60">
                  <c:v>227.78700000000001</c:v>
                </c:pt>
                <c:pt idx="61">
                  <c:v>224.24600000000001</c:v>
                </c:pt>
                <c:pt idx="62">
                  <c:v>220.75399999999999</c:v>
                </c:pt>
                <c:pt idx="63">
                  <c:v>210.09800000000001</c:v>
                </c:pt>
                <c:pt idx="64">
                  <c:v>197.03299999999999</c:v>
                </c:pt>
                <c:pt idx="65">
                  <c:v>171.47499999999999</c:v>
                </c:pt>
                <c:pt idx="66">
                  <c:v>139.279</c:v>
                </c:pt>
                <c:pt idx="67">
                  <c:v>106.705</c:v>
                </c:pt>
                <c:pt idx="68">
                  <c:v>85.885000000000005</c:v>
                </c:pt>
                <c:pt idx="69">
                  <c:v>76.016000000000005</c:v>
                </c:pt>
                <c:pt idx="70">
                  <c:v>75.721000000000004</c:v>
                </c:pt>
                <c:pt idx="71">
                  <c:v>76.016000000000005</c:v>
                </c:pt>
                <c:pt idx="72">
                  <c:v>78.278999999999996</c:v>
                </c:pt>
                <c:pt idx="73">
                  <c:v>83.245999999999995</c:v>
                </c:pt>
                <c:pt idx="74">
                  <c:v>84.82</c:v>
                </c:pt>
                <c:pt idx="75">
                  <c:v>90.474999999999994</c:v>
                </c:pt>
                <c:pt idx="76">
                  <c:v>101.279</c:v>
                </c:pt>
                <c:pt idx="77">
                  <c:v>111.721</c:v>
                </c:pt>
                <c:pt idx="78">
                  <c:v>121.11499999999999</c:v>
                </c:pt>
                <c:pt idx="79">
                  <c:v>132.41</c:v>
                </c:pt>
                <c:pt idx="80">
                  <c:v>140.82</c:v>
                </c:pt>
                <c:pt idx="81">
                  <c:v>152.393</c:v>
                </c:pt>
                <c:pt idx="82">
                  <c:v>160.52500000000001</c:v>
                </c:pt>
                <c:pt idx="83">
                  <c:v>166.77</c:v>
                </c:pt>
                <c:pt idx="84">
                  <c:v>169.31100000000001</c:v>
                </c:pt>
                <c:pt idx="85">
                  <c:v>168.34399999999999</c:v>
                </c:pt>
                <c:pt idx="86">
                  <c:v>167.066</c:v>
                </c:pt>
                <c:pt idx="87">
                  <c:v>162.34399999999999</c:v>
                </c:pt>
                <c:pt idx="88">
                  <c:v>149.934</c:v>
                </c:pt>
                <c:pt idx="89">
                  <c:v>133.34399999999999</c:v>
                </c:pt>
                <c:pt idx="90">
                  <c:v>106.47499999999999</c:v>
                </c:pt>
                <c:pt idx="91">
                  <c:v>80.819999999999993</c:v>
                </c:pt>
                <c:pt idx="92">
                  <c:v>68.442999999999998</c:v>
                </c:pt>
                <c:pt idx="93">
                  <c:v>62.59</c:v>
                </c:pt>
                <c:pt idx="94">
                  <c:v>63.933999999999997</c:v>
                </c:pt>
                <c:pt idx="95">
                  <c:v>60.328000000000003</c:v>
                </c:pt>
                <c:pt idx="96">
                  <c:v>61.884999999999998</c:v>
                </c:pt>
                <c:pt idx="97">
                  <c:v>61.197000000000003</c:v>
                </c:pt>
                <c:pt idx="98">
                  <c:v>61.966999999999999</c:v>
                </c:pt>
                <c:pt idx="99">
                  <c:v>61.704999999999998</c:v>
                </c:pt>
                <c:pt idx="100">
                  <c:v>60.426000000000002</c:v>
                </c:pt>
                <c:pt idx="101">
                  <c:v>62.573999999999998</c:v>
                </c:pt>
                <c:pt idx="102">
                  <c:v>60.671999999999997</c:v>
                </c:pt>
                <c:pt idx="103">
                  <c:v>61.066000000000003</c:v>
                </c:pt>
                <c:pt idx="104">
                  <c:v>60.59</c:v>
                </c:pt>
                <c:pt idx="105">
                  <c:v>60.573999999999998</c:v>
                </c:pt>
                <c:pt idx="106">
                  <c:v>63.786999999999999</c:v>
                </c:pt>
                <c:pt idx="107">
                  <c:v>63.704999999999998</c:v>
                </c:pt>
                <c:pt idx="108">
                  <c:v>61.77</c:v>
                </c:pt>
                <c:pt idx="109">
                  <c:v>60.41</c:v>
                </c:pt>
                <c:pt idx="110">
                  <c:v>59.606999999999999</c:v>
                </c:pt>
                <c:pt idx="111">
                  <c:v>59.442999999999998</c:v>
                </c:pt>
                <c:pt idx="112">
                  <c:v>58.344000000000001</c:v>
                </c:pt>
                <c:pt idx="113">
                  <c:v>60.59</c:v>
                </c:pt>
                <c:pt idx="114">
                  <c:v>57.279000000000003</c:v>
                </c:pt>
                <c:pt idx="115">
                  <c:v>60.720999999999997</c:v>
                </c:pt>
                <c:pt idx="116">
                  <c:v>59.328000000000003</c:v>
                </c:pt>
                <c:pt idx="117">
                  <c:v>59.933999999999997</c:v>
                </c:pt>
                <c:pt idx="118">
                  <c:v>58.655999999999999</c:v>
                </c:pt>
                <c:pt idx="119">
                  <c:v>59.917999999999999</c:v>
                </c:pt>
                <c:pt idx="120">
                  <c:v>61.966999999999999</c:v>
                </c:pt>
                <c:pt idx="121">
                  <c:v>60.557000000000002</c:v>
                </c:pt>
                <c:pt idx="122">
                  <c:v>61.344000000000001</c:v>
                </c:pt>
                <c:pt idx="123">
                  <c:v>59.884999999999998</c:v>
                </c:pt>
                <c:pt idx="124">
                  <c:v>60.966999999999999</c:v>
                </c:pt>
                <c:pt idx="125">
                  <c:v>60.786999999999999</c:v>
                </c:pt>
                <c:pt idx="126">
                  <c:v>58.148000000000003</c:v>
                </c:pt>
                <c:pt idx="127">
                  <c:v>60.442999999999998</c:v>
                </c:pt>
                <c:pt idx="128">
                  <c:v>56.82</c:v>
                </c:pt>
                <c:pt idx="129">
                  <c:v>59.295000000000002</c:v>
                </c:pt>
                <c:pt idx="130">
                  <c:v>56.802999999999997</c:v>
                </c:pt>
                <c:pt idx="131">
                  <c:v>53.442999999999998</c:v>
                </c:pt>
                <c:pt idx="132">
                  <c:v>55.475000000000001</c:v>
                </c:pt>
                <c:pt idx="133">
                  <c:v>56</c:v>
                </c:pt>
                <c:pt idx="134">
                  <c:v>54.475000000000001</c:v>
                </c:pt>
                <c:pt idx="135">
                  <c:v>55.869</c:v>
                </c:pt>
                <c:pt idx="136">
                  <c:v>55.015999999999998</c:v>
                </c:pt>
                <c:pt idx="137">
                  <c:v>53.213000000000001</c:v>
                </c:pt>
                <c:pt idx="138">
                  <c:v>55.048999999999999</c:v>
                </c:pt>
                <c:pt idx="139">
                  <c:v>56.18</c:v>
                </c:pt>
                <c:pt idx="140">
                  <c:v>55.393000000000001</c:v>
                </c:pt>
                <c:pt idx="141">
                  <c:v>55.033000000000001</c:v>
                </c:pt>
                <c:pt idx="142">
                  <c:v>56.720999999999997</c:v>
                </c:pt>
                <c:pt idx="143">
                  <c:v>56.131</c:v>
                </c:pt>
                <c:pt idx="144">
                  <c:v>54.197000000000003</c:v>
                </c:pt>
                <c:pt idx="145">
                  <c:v>53.015999999999998</c:v>
                </c:pt>
                <c:pt idx="146">
                  <c:v>55.131</c:v>
                </c:pt>
                <c:pt idx="147">
                  <c:v>55.573999999999998</c:v>
                </c:pt>
                <c:pt idx="148">
                  <c:v>56.720999999999997</c:v>
                </c:pt>
                <c:pt idx="149">
                  <c:v>55.557000000000002</c:v>
                </c:pt>
                <c:pt idx="150">
                  <c:v>54.442999999999998</c:v>
                </c:pt>
                <c:pt idx="151">
                  <c:v>54.704999999999998</c:v>
                </c:pt>
                <c:pt idx="152">
                  <c:v>54.328000000000003</c:v>
                </c:pt>
                <c:pt idx="153">
                  <c:v>58.164000000000001</c:v>
                </c:pt>
                <c:pt idx="154">
                  <c:v>57.671999999999997</c:v>
                </c:pt>
                <c:pt idx="155">
                  <c:v>54.573999999999998</c:v>
                </c:pt>
                <c:pt idx="156">
                  <c:v>55.442999999999998</c:v>
                </c:pt>
                <c:pt idx="157">
                  <c:v>54.884999999999998</c:v>
                </c:pt>
                <c:pt idx="158">
                  <c:v>53.951000000000001</c:v>
                </c:pt>
                <c:pt idx="159">
                  <c:v>53.393000000000001</c:v>
                </c:pt>
                <c:pt idx="160">
                  <c:v>52.508000000000003</c:v>
                </c:pt>
                <c:pt idx="161">
                  <c:v>51.689</c:v>
                </c:pt>
                <c:pt idx="162">
                  <c:v>53.164000000000001</c:v>
                </c:pt>
                <c:pt idx="163">
                  <c:v>52.802999999999997</c:v>
                </c:pt>
                <c:pt idx="164">
                  <c:v>54.279000000000003</c:v>
                </c:pt>
                <c:pt idx="165">
                  <c:v>51.851999999999997</c:v>
                </c:pt>
                <c:pt idx="166">
                  <c:v>50.951000000000001</c:v>
                </c:pt>
                <c:pt idx="167">
                  <c:v>52.869</c:v>
                </c:pt>
                <c:pt idx="168">
                  <c:v>50.344000000000001</c:v>
                </c:pt>
                <c:pt idx="169">
                  <c:v>50.704999999999998</c:v>
                </c:pt>
                <c:pt idx="170">
                  <c:v>50.148000000000003</c:v>
                </c:pt>
                <c:pt idx="171">
                  <c:v>51.917999999999999</c:v>
                </c:pt>
                <c:pt idx="172">
                  <c:v>51.573999999999998</c:v>
                </c:pt>
                <c:pt idx="173">
                  <c:v>51.377000000000002</c:v>
                </c:pt>
                <c:pt idx="174">
                  <c:v>51.18</c:v>
                </c:pt>
                <c:pt idx="175">
                  <c:v>53.393000000000001</c:v>
                </c:pt>
                <c:pt idx="176">
                  <c:v>51.082000000000001</c:v>
                </c:pt>
                <c:pt idx="177">
                  <c:v>46.77</c:v>
                </c:pt>
                <c:pt idx="178">
                  <c:v>50.884999999999998</c:v>
                </c:pt>
                <c:pt idx="179">
                  <c:v>50.164000000000001</c:v>
                </c:pt>
                <c:pt idx="180">
                  <c:v>48.951000000000001</c:v>
                </c:pt>
                <c:pt idx="181">
                  <c:v>48.328000000000003</c:v>
                </c:pt>
                <c:pt idx="182">
                  <c:v>50.344000000000001</c:v>
                </c:pt>
                <c:pt idx="183">
                  <c:v>51.426000000000002</c:v>
                </c:pt>
                <c:pt idx="184">
                  <c:v>50.213000000000001</c:v>
                </c:pt>
                <c:pt idx="185">
                  <c:v>49.851999999999997</c:v>
                </c:pt>
                <c:pt idx="186">
                  <c:v>48.689</c:v>
                </c:pt>
                <c:pt idx="187">
                  <c:v>48.148000000000003</c:v>
                </c:pt>
                <c:pt idx="188">
                  <c:v>47.933999999999997</c:v>
                </c:pt>
                <c:pt idx="189">
                  <c:v>47.82</c:v>
                </c:pt>
                <c:pt idx="190">
                  <c:v>51.344000000000001</c:v>
                </c:pt>
                <c:pt idx="191">
                  <c:v>50.475000000000001</c:v>
                </c:pt>
                <c:pt idx="192">
                  <c:v>49.328000000000003</c:v>
                </c:pt>
                <c:pt idx="193">
                  <c:v>49.951000000000001</c:v>
                </c:pt>
                <c:pt idx="194">
                  <c:v>51.328000000000003</c:v>
                </c:pt>
                <c:pt idx="195">
                  <c:v>47.115000000000002</c:v>
                </c:pt>
                <c:pt idx="196">
                  <c:v>49.295000000000002</c:v>
                </c:pt>
                <c:pt idx="197">
                  <c:v>53.197000000000003</c:v>
                </c:pt>
                <c:pt idx="198">
                  <c:v>51.671999999999997</c:v>
                </c:pt>
                <c:pt idx="199">
                  <c:v>50.164000000000001</c:v>
                </c:pt>
                <c:pt idx="200">
                  <c:v>45.18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71.002567986928327</c:v>
                </c:pt>
                <c:pt idx="1">
                  <c:v>71.164114423507158</c:v>
                </c:pt>
                <c:pt idx="2">
                  <c:v>71.325332631744089</c:v>
                </c:pt>
                <c:pt idx="3">
                  <c:v>71.486127056320996</c:v>
                </c:pt>
                <c:pt idx="4">
                  <c:v>71.646387817931227</c:v>
                </c:pt>
                <c:pt idx="5">
                  <c:v>71.805989111678571</c:v>
                </c:pt>
                <c:pt idx="6">
                  <c:v>71.964787494485549</c:v>
                </c:pt>
                <c:pt idx="7">
                  <c:v>72.122620070138325</c:v>
                </c:pt>
                <c:pt idx="8">
                  <c:v>72.279302587437158</c:v>
                </c:pt>
                <c:pt idx="9">
                  <c:v>72.434627476644721</c:v>
                </c:pt>
                <c:pt idx="10">
                  <c:v>72.588361863387334</c:v>
                </c:pt>
                <c:pt idx="11">
                  <c:v>72.740245619405741</c:v>
                </c:pt>
                <c:pt idx="12">
                  <c:v>72.889989539122936</c:v>
                </c:pt>
                <c:pt idx="13">
                  <c:v>73.037273774388723</c:v>
                </c:pt>
                <c:pt idx="14">
                  <c:v>73.181746723463917</c:v>
                </c:pt>
                <c:pt idx="15">
                  <c:v>73.323024663509713</c:v>
                </c:pt>
                <c:pt idx="16">
                  <c:v>73.46069255121742</c:v>
                </c:pt>
                <c:pt idx="17">
                  <c:v>73.594306610729078</c:v>
                </c:pt>
                <c:pt idx="18">
                  <c:v>73.723399603640388</c:v>
                </c:pt>
                <c:pt idx="19">
                  <c:v>73.84749005996288</c:v>
                </c:pt>
                <c:pt idx="20">
                  <c:v>73.966097273704946</c:v>
                </c:pt>
                <c:pt idx="21">
                  <c:v>74.078764567754632</c:v>
                </c:pt>
                <c:pt idx="22">
                  <c:v>74.185094245303432</c:v>
                </c:pt>
                <c:pt idx="23">
                  <c:v>74.284798798050716</c:v>
                </c:pt>
                <c:pt idx="24">
                  <c:v>74.377774347932373</c:v>
                </c:pt>
                <c:pt idx="25">
                  <c:v>74.4642039430355</c:v>
                </c:pt>
                <c:pt idx="26">
                  <c:v>74.544700147238643</c:v>
                </c:pt>
                <c:pt idx="27">
                  <c:v>74.620498227683399</c:v>
                </c:pt>
                <c:pt idx="28">
                  <c:v>74.693712936493512</c:v>
                </c:pt>
                <c:pt idx="29">
                  <c:v>74.767673076614571</c:v>
                </c:pt>
                <c:pt idx="30">
                  <c:v>74.84734828786857</c:v>
                </c:pt>
                <c:pt idx="31">
                  <c:v>74.939881218459504</c:v>
                </c:pt>
                <c:pt idx="32">
                  <c:v>75.055234789495543</c:v>
                </c:pt>
                <c:pt idx="33">
                  <c:v>75.206957896771215</c:v>
                </c:pt>
                <c:pt idx="34">
                  <c:v>75.413062943694356</c:v>
                </c:pt>
                <c:pt idx="35">
                  <c:v>75.696994543210238</c:v>
                </c:pt>
                <c:pt idx="36">
                  <c:v>76.088650369851806</c:v>
                </c:pt>
                <c:pt idx="37">
                  <c:v>76.625392798993573</c:v>
                </c:pt>
                <c:pt idx="38">
                  <c:v>77.352964647288601</c:v>
                </c:pt>
                <c:pt idx="39">
                  <c:v>78.326195885027985</c:v>
                </c:pt>
                <c:pt idx="40">
                  <c:v>79.609363420552924</c:v>
                </c:pt>
                <c:pt idx="41">
                  <c:v>81.276046650800097</c:v>
                </c:pt>
                <c:pt idx="42">
                  <c:v>83.408311826682521</c:v>
                </c:pt>
                <c:pt idx="43">
                  <c:v>86.09506311364008</c:v>
                </c:pt>
                <c:pt idx="44">
                  <c:v>89.4294219956559</c:v>
                </c:pt>
                <c:pt idx="45">
                  <c:v>93.505042837411168</c:v>
                </c:pt>
                <c:pt idx="46">
                  <c:v>98.411342616968284</c:v>
                </c:pt>
                <c:pt idx="47">
                  <c:v>104.22771606183883</c:v>
                </c:pt>
                <c:pt idx="48">
                  <c:v>111.01691935537916</c:v>
                </c:pt>
                <c:pt idx="49">
                  <c:v>118.81792818361976</c:v>
                </c:pt>
                <c:pt idx="50">
                  <c:v>127.63869673788258</c:v>
                </c:pt>
                <c:pt idx="51">
                  <c:v>137.44934267927167</c:v>
                </c:pt>
                <c:pt idx="52">
                  <c:v>148.17630970304515</c:v>
                </c:pt>
                <c:pt idx="53">
                  <c:v>159.69785815265021</c:v>
                </c:pt>
                <c:pt idx="54">
                  <c:v>171.84032791801999</c:v>
                </c:pt>
                <c:pt idx="55">
                  <c:v>184.37186513615382</c:v>
                </c:pt>
                <c:pt idx="56">
                  <c:v>196.98402707956936</c:v>
                </c:pt>
                <c:pt idx="57">
                  <c:v>209.24214942393877</c:v>
                </c:pt>
                <c:pt idx="58">
                  <c:v>220.48152091080226</c:v>
                </c:pt>
                <c:pt idx="59">
                  <c:v>229.65187736545207</c:v>
                </c:pt>
                <c:pt idx="60">
                  <c:v>235.19186585511395</c:v>
                </c:pt>
                <c:pt idx="61">
                  <c:v>235.12272526546568</c:v>
                </c:pt>
                <c:pt idx="62">
                  <c:v>227.56564707210927</c:v>
                </c:pt>
                <c:pt idx="63">
                  <c:v>211.66379637404478</c:v>
                </c:pt>
                <c:pt idx="64">
                  <c:v>188.47394931577296</c:v>
                </c:pt>
                <c:pt idx="65">
                  <c:v>161.14691649242641</c:v>
                </c:pt>
                <c:pt idx="66">
                  <c:v>134.02989474330633</c:v>
                </c:pt>
                <c:pt idx="67">
                  <c:v>111.08694123466105</c:v>
                </c:pt>
                <c:pt idx="68">
                  <c:v>94.578788449814894</c:v>
                </c:pt>
                <c:pt idx="69">
                  <c:v>84.728914622515731</c:v>
                </c:pt>
                <c:pt idx="70">
                  <c:v>80.34615743247079</c:v>
                </c:pt>
                <c:pt idx="71">
                  <c:v>79.792377330689547</c:v>
                </c:pt>
                <c:pt idx="72">
                  <c:v>81.694453149736617</c:v>
                </c:pt>
                <c:pt idx="73">
                  <c:v>85.194938159367368</c:v>
                </c:pt>
                <c:pt idx="74">
                  <c:v>89.876073136478581</c:v>
                </c:pt>
                <c:pt idx="75">
                  <c:v>95.576861478034843</c:v>
                </c:pt>
                <c:pt idx="76">
                  <c:v>102.23855467126083</c:v>
                </c:pt>
                <c:pt idx="77">
                  <c:v>109.81269319992185</c:v>
                </c:pt>
                <c:pt idx="78">
                  <c:v>118.21648846309532</c:v>
                </c:pt>
                <c:pt idx="79">
                  <c:v>127.31352047215384</c:v>
                </c:pt>
                <c:pt idx="80">
                  <c:v>136.90447183750558</c:v>
                </c:pt>
                <c:pt idx="81">
                  <c:v>146.71409830339871</c:v>
                </c:pt>
                <c:pt idx="82">
                  <c:v>156.34924723486463</c:v>
                </c:pt>
                <c:pt idx="83">
                  <c:v>165.18570409154481</c:v>
                </c:pt>
                <c:pt idx="84">
                  <c:v>172.16265196629718</c:v>
                </c:pt>
                <c:pt idx="85">
                  <c:v>175.59762384683052</c:v>
                </c:pt>
                <c:pt idx="86">
                  <c:v>173.35924649351298</c:v>
                </c:pt>
                <c:pt idx="87">
                  <c:v>163.74786133658003</c:v>
                </c:pt>
                <c:pt idx="88">
                  <c:v>146.86358918300158</c:v>
                </c:pt>
                <c:pt idx="89">
                  <c:v>125.39592330543087</c:v>
                </c:pt>
                <c:pt idx="90">
                  <c:v>103.78590846560965</c:v>
                </c:pt>
                <c:pt idx="91">
                  <c:v>86.080931427729311</c:v>
                </c:pt>
                <c:pt idx="92">
                  <c:v>74.135922075714348</c:v>
                </c:pt>
                <c:pt idx="93">
                  <c:v>67.445033280174741</c:v>
                </c:pt>
                <c:pt idx="94">
                  <c:v>64.292453721807632</c:v>
                </c:pt>
                <c:pt idx="95">
                  <c:v>62.997400672722236</c:v>
                </c:pt>
                <c:pt idx="96">
                  <c:v>62.48112500546123</c:v>
                </c:pt>
                <c:pt idx="97">
                  <c:v>62.229194246219343</c:v>
                </c:pt>
                <c:pt idx="98">
                  <c:v>62.050788082031787</c:v>
                </c:pt>
                <c:pt idx="99">
                  <c:v>61.889594575625729</c:v>
                </c:pt>
                <c:pt idx="100">
                  <c:v>61.732202916752058</c:v>
                </c:pt>
                <c:pt idx="101">
                  <c:v>61.575993208961883</c:v>
                </c:pt>
                <c:pt idx="102">
                  <c:v>61.420526908778022</c:v>
                </c:pt>
                <c:pt idx="103">
                  <c:v>61.265738776588947</c:v>
                </c:pt>
                <c:pt idx="104">
                  <c:v>61.111647069973081</c:v>
                </c:pt>
                <c:pt idx="105">
                  <c:v>60.958340513298083</c:v>
                </c:pt>
                <c:pt idx="106">
                  <c:v>60.806021461931699</c:v>
                </c:pt>
                <c:pt idx="107">
                  <c:v>60.655080982405558</c:v>
                </c:pt>
                <c:pt idx="108">
                  <c:v>60.506210934675295</c:v>
                </c:pt>
                <c:pt idx="109">
                  <c:v>60.360558996083334</c:v>
                </c:pt>
                <c:pt idx="110">
                  <c:v>60.219925357992935</c:v>
                </c:pt>
                <c:pt idx="111">
                  <c:v>60.086985495859921</c:v>
                </c:pt>
                <c:pt idx="112">
                  <c:v>59.965501484047003</c:v>
                </c:pt>
                <c:pt idx="113">
                  <c:v>59.860456229729785</c:v>
                </c:pt>
                <c:pt idx="114">
                  <c:v>59.778014785106819</c:v>
                </c:pt>
                <c:pt idx="115">
                  <c:v>59.725190450715267</c:v>
                </c:pt>
                <c:pt idx="116">
                  <c:v>59.709076993451518</c:v>
                </c:pt>
                <c:pt idx="117">
                  <c:v>59.735510425252947</c:v>
                </c:pt>
                <c:pt idx="118">
                  <c:v>59.807066202490383</c:v>
                </c:pt>
                <c:pt idx="119">
                  <c:v>59.920434908097498</c:v>
                </c:pt>
                <c:pt idx="120">
                  <c:v>60.063539470123658</c:v>
                </c:pt>
                <c:pt idx="121">
                  <c:v>60.213308797744638</c:v>
                </c:pt>
                <c:pt idx="122">
                  <c:v>60.335647402798834</c:v>
                </c:pt>
                <c:pt idx="123">
                  <c:v>60.389327323992447</c:v>
                </c:pt>
                <c:pt idx="124">
                  <c:v>60.334581197247267</c:v>
                </c:pt>
                <c:pt idx="125">
                  <c:v>60.144857067973376</c:v>
                </c:pt>
                <c:pt idx="126">
                  <c:v>59.817459242157661</c:v>
                </c:pt>
                <c:pt idx="127">
                  <c:v>59.377672560767508</c:v>
                </c:pt>
                <c:pt idx="128">
                  <c:v>58.873091162563732</c:v>
                </c:pt>
                <c:pt idx="129">
                  <c:v>58.359681395668908</c:v>
                </c:pt>
                <c:pt idx="130">
                  <c:v>57.885624225665417</c:v>
                </c:pt>
                <c:pt idx="131">
                  <c:v>57.479997752507373</c:v>
                </c:pt>
                <c:pt idx="132">
                  <c:v>57.150196078025274</c:v>
                </c:pt>
                <c:pt idx="133">
                  <c:v>56.887070055363843</c:v>
                </c:pt>
                <c:pt idx="134">
                  <c:v>56.673477230003336</c:v>
                </c:pt>
                <c:pt idx="135">
                  <c:v>56.491818423686333</c:v>
                </c:pt>
                <c:pt idx="136">
                  <c:v>56.328280842458319</c:v>
                </c:pt>
                <c:pt idx="137">
                  <c:v>56.1738742064761</c:v>
                </c:pt>
                <c:pt idx="138">
                  <c:v>56.023581887629902</c:v>
                </c:pt>
                <c:pt idx="139">
                  <c:v>55.874965390346603</c:v>
                </c:pt>
                <c:pt idx="140">
                  <c:v>55.726995152236341</c:v>
                </c:pt>
                <c:pt idx="141">
                  <c:v>55.579341810392556</c:v>
                </c:pt>
                <c:pt idx="142">
                  <c:v>55.432099790509845</c:v>
                </c:pt>
                <c:pt idx="143">
                  <c:v>55.285900829185216</c:v>
                </c:pt>
                <c:pt idx="144">
                  <c:v>55.142482419855455</c:v>
                </c:pt>
                <c:pt idx="145">
                  <c:v>55.005859700322979</c:v>
                </c:pt>
                <c:pt idx="146">
                  <c:v>54.884125510510614</c:v>
                </c:pt>
                <c:pt idx="147">
                  <c:v>54.791368985243139</c:v>
                </c:pt>
                <c:pt idx="148">
                  <c:v>54.74823687526338</c:v>
                </c:pt>
                <c:pt idx="149">
                  <c:v>54.77878428656151</c:v>
                </c:pt>
                <c:pt idx="150">
                  <c:v>54.901660614963291</c:v>
                </c:pt>
                <c:pt idx="151">
                  <c:v>55.116492502061604</c:v>
                </c:pt>
                <c:pt idx="152">
                  <c:v>55.391072707209389</c:v>
                </c:pt>
                <c:pt idx="153">
                  <c:v>55.658470655749873</c:v>
                </c:pt>
                <c:pt idx="154">
                  <c:v>55.831119086276658</c:v>
                </c:pt>
                <c:pt idx="155">
                  <c:v>55.830003263449335</c:v>
                </c:pt>
                <c:pt idx="156">
                  <c:v>55.616167781836239</c:v>
                </c:pt>
                <c:pt idx="157">
                  <c:v>55.207484925970505</c:v>
                </c:pt>
                <c:pt idx="158">
                  <c:v>54.670873433817775</c:v>
                </c:pt>
                <c:pt idx="159">
                  <c:v>54.094571072832565</c:v>
                </c:pt>
                <c:pt idx="160">
                  <c:v>53.556078471137617</c:v>
                </c:pt>
                <c:pt idx="161">
                  <c:v>53.101418181091326</c:v>
                </c:pt>
                <c:pt idx="162">
                  <c:v>52.741988450128993</c:v>
                </c:pt>
                <c:pt idx="163">
                  <c:v>52.464694147023287</c:v>
                </c:pt>
                <c:pt idx="164">
                  <c:v>52.246184056212435</c:v>
                </c:pt>
                <c:pt idx="165">
                  <c:v>52.063846758967451</c:v>
                </c:pt>
                <c:pt idx="166">
                  <c:v>51.900996113736873</c:v>
                </c:pt>
                <c:pt idx="167">
                  <c:v>51.747433537685964</c:v>
                </c:pt>
                <c:pt idx="168">
                  <c:v>51.597814990724423</c:v>
                </c:pt>
                <c:pt idx="169">
                  <c:v>51.449696042068105</c:v>
                </c:pt>
                <c:pt idx="170">
                  <c:v>51.302090055876405</c:v>
                </c:pt>
                <c:pt idx="171">
                  <c:v>51.154643099579673</c:v>
                </c:pt>
                <c:pt idx="172">
                  <c:v>51.007241721182282</c:v>
                </c:pt>
                <c:pt idx="173">
                  <c:v>50.859853245777344</c:v>
                </c:pt>
                <c:pt idx="174">
                  <c:v>50.712469129735091</c:v>
                </c:pt>
                <c:pt idx="175">
                  <c:v>50.565087274275712</c:v>
                </c:pt>
                <c:pt idx="176">
                  <c:v>50.417707129764764</c:v>
                </c:pt>
                <c:pt idx="177">
                  <c:v>50.270328487874856</c:v>
                </c:pt>
                <c:pt idx="178">
                  <c:v>50.12295121458569</c:v>
                </c:pt>
                <c:pt idx="179">
                  <c:v>49.975575196729636</c:v>
                </c:pt>
                <c:pt idx="180">
                  <c:v>49.828200331862568</c:v>
                </c:pt>
                <c:pt idx="181">
                  <c:v>49.680826526048612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71.002567982360787</c:v>
                </c:pt>
                <c:pt idx="1">
                  <c:v>71.164114413829978</c:v>
                </c:pt>
                <c:pt idx="2">
                  <c:v>71.325332611479467</c:v>
                </c:pt>
                <c:pt idx="3">
                  <c:v>71.48612701437871</c:v>
                </c:pt>
                <c:pt idx="4">
                  <c:v>71.646387732130748</c:v>
                </c:pt>
                <c:pt idx="5">
                  <c:v>71.805988938197814</c:v>
                </c:pt>
                <c:pt idx="6">
                  <c:v>71.964787147799157</c:v>
                </c:pt>
                <c:pt idx="7">
                  <c:v>72.12261938536605</c:v>
                </c:pt>
                <c:pt idx="8">
                  <c:v>72.279301250597058</c:v>
                </c:pt>
                <c:pt idx="9">
                  <c:v>72.434624897137951</c:v>
                </c:pt>
                <c:pt idx="10">
                  <c:v>72.588356943923301</c:v>
                </c:pt>
                <c:pt idx="11">
                  <c:v>72.740236346351153</c:v>
                </c:pt>
                <c:pt idx="12">
                  <c:v>72.88997226278245</c:v>
                </c:pt>
                <c:pt idx="13">
                  <c:v>73.037241961390336</c:v>
                </c:pt>
                <c:pt idx="14">
                  <c:v>73.18168882309071</c:v>
                </c:pt>
                <c:pt idx="15">
                  <c:v>73.322920508051638</c:v>
                </c:pt>
                <c:pt idx="16">
                  <c:v>73.460507365872743</c:v>
                </c:pt>
                <c:pt idx="17">
                  <c:v>73.593981182587697</c:v>
                </c:pt>
                <c:pt idx="18">
                  <c:v>73.722834370641976</c:v>
                </c:pt>
                <c:pt idx="19">
                  <c:v>73.846519720216278</c:v>
                </c:pt>
                <c:pt idx="20">
                  <c:v>73.964450840770951</c:v>
                </c:pt>
                <c:pt idx="21">
                  <c:v>74.076003429333568</c:v>
                </c:pt>
                <c:pt idx="22">
                  <c:v>74.180517505482925</c:v>
                </c:pt>
                <c:pt idx="23">
                  <c:v>74.277300750676872</c:v>
                </c:pt>
                <c:pt idx="24">
                  <c:v>74.365633079907298</c:v>
                </c:pt>
                <c:pt idx="25">
                  <c:v>74.444772555037645</c:v>
                </c:pt>
                <c:pt idx="26">
                  <c:v>74.513962720151966</c:v>
                </c:pt>
                <c:pt idx="27">
                  <c:v>74.572441398753867</c:v>
                </c:pt>
                <c:pt idx="28">
                  <c:v>74.619450940237485</c:v>
                </c:pt>
                <c:pt idx="29">
                  <c:v>74.654249839101055</c:v>
                </c:pt>
                <c:pt idx="30">
                  <c:v>74.676125576367781</c:v>
                </c:pt>
                <c:pt idx="31">
                  <c:v>74.684408451379639</c:v>
                </c:pt>
                <c:pt idx="32">
                  <c:v>74.678486087665519</c:v>
                </c:pt>
                <c:pt idx="33">
                  <c:v>74.657818214403306</c:v>
                </c:pt>
                <c:pt idx="34">
                  <c:v>74.621951251622789</c:v>
                </c:pt>
                <c:pt idx="35">
                  <c:v>74.570532169900602</c:v>
                </c:pt>
                <c:pt idx="36">
                  <c:v>74.503321061036786</c:v>
                </c:pt>
                <c:pt idx="37">
                  <c:v>74.420201851439273</c:v>
                </c:pt>
                <c:pt idx="38">
                  <c:v>74.321190619353203</c:v>
                </c:pt>
                <c:pt idx="39">
                  <c:v>74.206441042848823</c:v>
                </c:pt>
                <c:pt idx="40">
                  <c:v>74.076246606668249</c:v>
                </c:pt>
                <c:pt idx="41">
                  <c:v>73.93103932822109</c:v>
                </c:pt>
                <c:pt idx="42">
                  <c:v>73.77138491844471</c:v>
                </c:pt>
                <c:pt idx="43">
                  <c:v>73.597974461347789</c:v>
                </c:pt>
                <c:pt idx="44">
                  <c:v>73.411612864459485</c:v>
                </c:pt>
                <c:pt idx="45">
                  <c:v>73.213204488225657</c:v>
                </c:pt>
                <c:pt idx="46">
                  <c:v>73.003736493638058</c:v>
                </c:pt>
                <c:pt idx="47">
                  <c:v>72.784260544311607</c:v>
                </c:pt>
                <c:pt idx="48">
                  <c:v>72.555873555386228</c:v>
                </c:pt>
                <c:pt idx="49">
                  <c:v>72.319698194473801</c:v>
                </c:pt>
                <c:pt idx="50">
                  <c:v>72.076863810841928</c:v>
                </c:pt>
                <c:pt idx="51">
                  <c:v>71.82848840314891</c:v>
                </c:pt>
                <c:pt idx="52">
                  <c:v>71.57566214110625</c:v>
                </c:pt>
                <c:pt idx="53">
                  <c:v>71.319432841927465</c:v>
                </c:pt>
                <c:pt idx="54">
                  <c:v>71.060793678345931</c:v>
                </c:pt>
                <c:pt idx="55">
                  <c:v>70.800673270865403</c:v>
                </c:pt>
                <c:pt idx="56">
                  <c:v>70.539928200897933</c:v>
                </c:pt>
                <c:pt idx="57">
                  <c:v>70.279337879802213</c:v>
                </c:pt>
                <c:pt idx="58">
                  <c:v>70.01960162566057</c:v>
                </c:pt>
                <c:pt idx="59">
                  <c:v>69.761337736912338</c:v>
                </c:pt>
                <c:pt idx="60">
                  <c:v>69.505084309806534</c:v>
                </c:pt>
                <c:pt idx="61">
                  <c:v>69.25130152366637</c:v>
                </c:pt>
                <c:pt idx="62">
                  <c:v>69.000375111743367</c:v>
                </c:pt>
                <c:pt idx="63">
                  <c:v>68.75262074293525</c:v>
                </c:pt>
                <c:pt idx="64">
                  <c:v>68.508289057580214</c:v>
                </c:pt>
                <c:pt idx="65">
                  <c:v>68.267571125729262</c:v>
                </c:pt>
                <c:pt idx="66">
                  <c:v>68.030604125851866</c:v>
                </c:pt>
                <c:pt idx="67">
                  <c:v>67.797477073389459</c:v>
                </c:pt>
                <c:pt idx="68">
                  <c:v>67.568236459976191</c:v>
                </c:pt>
                <c:pt idx="69">
                  <c:v>67.342891694032772</c:v>
                </c:pt>
                <c:pt idx="70">
                  <c:v>67.121420260799141</c:v>
                </c:pt>
                <c:pt idx="71">
                  <c:v>66.903772544099908</c:v>
                </c:pt>
                <c:pt idx="72">
                  <c:v>66.68987627294895</c:v>
                </c:pt>
                <c:pt idx="73">
                  <c:v>66.47964057346104</c:v>
                </c:pt>
                <c:pt idx="74">
                  <c:v>66.272959620600204</c:v>
                </c:pt>
                <c:pt idx="75">
                  <c:v>66.069715895318851</c:v>
                </c:pt>
                <c:pt idx="76">
                  <c:v>65.869783060969382</c:v>
                </c:pt>
                <c:pt idx="77">
                  <c:v>65.673028478866755</c:v>
                </c:pt>
                <c:pt idx="78">
                  <c:v>65.479315386918685</c:v>
                </c:pt>
                <c:pt idx="79">
                  <c:v>65.28850476767046</c:v>
                </c:pt>
                <c:pt idx="80">
                  <c:v>65.100456933261498</c:v>
                </c:pt>
                <c:pt idx="81">
                  <c:v>64.915032854942197</c:v>
                </c:pt>
                <c:pt idx="82">
                  <c:v>64.732095264203295</c:v>
                </c:pt>
                <c:pt idx="83">
                  <c:v>64.551509551432687</c:v>
                </c:pt>
                <c:pt idx="84">
                  <c:v>64.373144486506661</c:v>
                </c:pt>
                <c:pt idx="85">
                  <c:v>64.196872783982101</c:v>
                </c:pt>
                <c:pt idx="86">
                  <c:v>64.022571533692897</c:v>
                </c:pt>
                <c:pt idx="87">
                  <c:v>63.850122515647669</c:v>
                </c:pt>
                <c:pt idx="88">
                  <c:v>63.67941241624208</c:v>
                </c:pt>
                <c:pt idx="89">
                  <c:v>63.510332960980108</c:v>
                </c:pt>
                <c:pt idx="90">
                  <c:v>63.34278097717479</c:v>
                </c:pt>
                <c:pt idx="91">
                  <c:v>63.176658398492009</c:v>
                </c:pt>
                <c:pt idx="92">
                  <c:v>63.011872221718555</c:v>
                </c:pt>
                <c:pt idx="93">
                  <c:v>62.848334424784603</c:v>
                </c:pt>
                <c:pt idx="94">
                  <c:v>62.685961853849307</c:v>
                </c:pt>
                <c:pt idx="95">
                  <c:v>62.524676086163275</c:v>
                </c:pt>
                <c:pt idx="96">
                  <c:v>62.364403274445777</c:v>
                </c:pt>
                <c:pt idx="97">
                  <c:v>62.20507397765153</c:v>
                </c:pt>
                <c:pt idx="98">
                  <c:v>62.04662298224207</c:v>
                </c:pt>
                <c:pt idx="99">
                  <c:v>61.888989117411221</c:v>
                </c:pt>
                <c:pt idx="100">
                  <c:v>61.732115067135098</c:v>
                </c:pt>
                <c:pt idx="101">
                  <c:v>61.575947181414108</c:v>
                </c:pt>
                <c:pt idx="102">
                  <c:v>61.420435288640782</c:v>
                </c:pt>
                <c:pt idx="103">
                  <c:v>61.265532510654616</c:v>
                </c:pt>
                <c:pt idx="104">
                  <c:v>61.11119508172591</c:v>
                </c:pt>
                <c:pt idx="105">
                  <c:v>60.957382172439253</c:v>
                </c:pt>
                <c:pt idx="106">
                  <c:v>60.804055719216869</c:v>
                </c:pt>
                <c:pt idx="107">
                  <c:v>60.651180260028234</c:v>
                </c:pt>
                <c:pt idx="108">
                  <c:v>60.498722776669261</c:v>
                </c:pt>
                <c:pt idx="109">
                  <c:v>60.346652543859037</c:v>
                </c:pt>
                <c:pt idx="110">
                  <c:v>60.194940985289456</c:v>
                </c:pt>
                <c:pt idx="111">
                  <c:v>60.043561536670929</c:v>
                </c:pt>
                <c:pt idx="112">
                  <c:v>59.892489515742554</c:v>
                </c:pt>
                <c:pt idx="113">
                  <c:v>59.741701999154131</c:v>
                </c:pt>
                <c:pt idx="114">
                  <c:v>59.591177706079847</c:v>
                </c:pt>
                <c:pt idx="115">
                  <c:v>59.44089688838595</c:v>
                </c:pt>
                <c:pt idx="116">
                  <c:v>59.290841227146053</c:v>
                </c:pt>
                <c:pt idx="117">
                  <c:v>59.140993735276723</c:v>
                </c:pt>
                <c:pt idx="118">
                  <c:v>58.991338666050964</c:v>
                </c:pt>
                <c:pt idx="119">
                  <c:v>58.841861427237987</c:v>
                </c:pt>
                <c:pt idx="120">
                  <c:v>58.692548500611579</c:v>
                </c:pt>
                <c:pt idx="121">
                  <c:v>58.543387366568197</c:v>
                </c:pt>
                <c:pt idx="122">
                  <c:v>58.394366433596261</c:v>
                </c:pt>
                <c:pt idx="123">
                  <c:v>58.245474972341782</c:v>
                </c:pt>
                <c:pt idx="124">
                  <c:v>58.096703054020374</c:v>
                </c:pt>
                <c:pt idx="125">
                  <c:v>57.948041492932035</c:v>
                </c:pt>
                <c:pt idx="126">
                  <c:v>57.799481792842855</c:v>
                </c:pt>
                <c:pt idx="127">
                  <c:v>57.651016097006121</c:v>
                </c:pt>
                <c:pt idx="128">
                  <c:v>57.50263714160404</c:v>
                </c:pt>
                <c:pt idx="129">
                  <c:v>57.354338212400698</c:v>
                </c:pt>
                <c:pt idx="130">
                  <c:v>57.206113104406576</c:v>
                </c:pt>
                <c:pt idx="131">
                  <c:v>57.057956084364108</c:v>
                </c:pt>
                <c:pt idx="132">
                  <c:v>56.909861855873601</c:v>
                </c:pt>
                <c:pt idx="133">
                  <c:v>56.761825526988339</c:v>
                </c:pt>
                <c:pt idx="134">
                  <c:v>56.613842580116582</c:v>
                </c:pt>
                <c:pt idx="135">
                  <c:v>56.465908844077717</c:v>
                </c:pt>
                <c:pt idx="136">
                  <c:v>56.318020468167965</c:v>
                </c:pt>
                <c:pt idx="137">
                  <c:v>56.170173898100188</c:v>
                </c:pt>
                <c:pt idx="138">
                  <c:v>56.022365853689607</c:v>
                </c:pt>
                <c:pt idx="139">
                  <c:v>55.874593308165991</c:v>
                </c:pt>
                <c:pt idx="140">
                  <c:v>55.726853468999273</c:v>
                </c:pt>
                <c:pt idx="141">
                  <c:v>55.579143760133668</c:v>
                </c:pt>
                <c:pt idx="142">
                  <c:v>55.4314618055311</c:v>
                </c:pt>
                <c:pt idx="143">
                  <c:v>55.283805413931759</c:v>
                </c:pt>
                <c:pt idx="144">
                  <c:v>55.136172564745699</c:v>
                </c:pt>
                <c:pt idx="145">
                  <c:v>54.988561394994377</c:v>
                </c:pt>
                <c:pt idx="146">
                  <c:v>54.840970187227157</c:v>
                </c:pt>
                <c:pt idx="147">
                  <c:v>54.693397358342708</c:v>
                </c:pt>
                <c:pt idx="148">
                  <c:v>54.545841449249522</c:v>
                </c:pt>
                <c:pt idx="149">
                  <c:v>54.398301115304832</c:v>
                </c:pt>
                <c:pt idx="150">
                  <c:v>54.250775117475101</c:v>
                </c:pt>
                <c:pt idx="151">
                  <c:v>54.103262314165384</c:v>
                </c:pt>
                <c:pt idx="152">
                  <c:v>53.955761653668077</c:v>
                </c:pt>
                <c:pt idx="153">
                  <c:v>53.80827216718582</c:v>
                </c:pt>
                <c:pt idx="154">
                  <c:v>53.660792962385798</c:v>
                </c:pt>
                <c:pt idx="155">
                  <c:v>53.513323217446036</c:v>
                </c:pt>
                <c:pt idx="156">
                  <c:v>53.365862175557226</c:v>
                </c:pt>
                <c:pt idx="157">
                  <c:v>53.218409139845846</c:v>
                </c:pt>
                <c:pt idx="158">
                  <c:v>53.070963468687182</c:v>
                </c:pt>
                <c:pt idx="159">
                  <c:v>52.923524571378984</c:v>
                </c:pt>
                <c:pt idx="160">
                  <c:v>52.776091904148522</c:v>
                </c:pt>
                <c:pt idx="161">
                  <c:v>52.628664966467952</c:v>
                </c:pt>
                <c:pt idx="162">
                  <c:v>52.4812432976547</c:v>
                </c:pt>
                <c:pt idx="163">
                  <c:v>52.333826473735101</c:v>
                </c:pt>
                <c:pt idx="164">
                  <c:v>52.186414104551531</c:v>
                </c:pt>
                <c:pt idx="165">
                  <c:v>52.039005831094265</c:v>
                </c:pt>
                <c:pt idx="166">
                  <c:v>51.891601323041073</c:v>
                </c:pt>
                <c:pt idx="167">
                  <c:v>51.744200276488542</c:v>
                </c:pt>
                <c:pt idx="168">
                  <c:v>51.596802411860516</c:v>
                </c:pt>
                <c:pt idx="169">
                  <c:v>51.449407471980052</c:v>
                </c:pt>
                <c:pt idx="170">
                  <c:v>51.302015220292304</c:v>
                </c:pt>
                <c:pt idx="171">
                  <c:v>51.154625439226663</c:v>
                </c:pt>
                <c:pt idx="172">
                  <c:v>51.007237928687474</c:v>
                </c:pt>
                <c:pt idx="173">
                  <c:v>50.85985250466338</c:v>
                </c:pt>
                <c:pt idx="174">
                  <c:v>50.712468997946026</c:v>
                </c:pt>
                <c:pt idx="175">
                  <c:v>50.565087252949773</c:v>
                </c:pt>
                <c:pt idx="176">
                  <c:v>50.417707126624464</c:v>
                </c:pt>
                <c:pt idx="177">
                  <c:v>50.270328487454066</c:v>
                </c:pt>
                <c:pt idx="178">
                  <c:v>50.122951214534382</c:v>
                </c:pt>
                <c:pt idx="179">
                  <c:v>49.975575196723945</c:v>
                </c:pt>
                <c:pt idx="180">
                  <c:v>49.828200331861993</c:v>
                </c:pt>
                <c:pt idx="181">
                  <c:v>49.680826526048563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70.725999999999999</c:v>
                </c:pt>
                <c:pt idx="1">
                  <c:v>70.581000000000003</c:v>
                </c:pt>
                <c:pt idx="2">
                  <c:v>70.483999999999995</c:v>
                </c:pt>
                <c:pt idx="3">
                  <c:v>67.581000000000003</c:v>
                </c:pt>
                <c:pt idx="4">
                  <c:v>70.581000000000003</c:v>
                </c:pt>
                <c:pt idx="5">
                  <c:v>69.903000000000006</c:v>
                </c:pt>
                <c:pt idx="6">
                  <c:v>71.951999999999998</c:v>
                </c:pt>
                <c:pt idx="7">
                  <c:v>70.144999999999996</c:v>
                </c:pt>
                <c:pt idx="8">
                  <c:v>69.564999999999998</c:v>
                </c:pt>
                <c:pt idx="9">
                  <c:v>70.774000000000001</c:v>
                </c:pt>
                <c:pt idx="10">
                  <c:v>71.242000000000004</c:v>
                </c:pt>
                <c:pt idx="11">
                  <c:v>70.516000000000005</c:v>
                </c:pt>
                <c:pt idx="12">
                  <c:v>71.903000000000006</c:v>
                </c:pt>
                <c:pt idx="13">
                  <c:v>68.742000000000004</c:v>
                </c:pt>
                <c:pt idx="14">
                  <c:v>71.725999999999999</c:v>
                </c:pt>
                <c:pt idx="15">
                  <c:v>71.177000000000007</c:v>
                </c:pt>
                <c:pt idx="16">
                  <c:v>70.838999999999999</c:v>
                </c:pt>
                <c:pt idx="17">
                  <c:v>69.531999999999996</c:v>
                </c:pt>
                <c:pt idx="18">
                  <c:v>69.918999999999997</c:v>
                </c:pt>
                <c:pt idx="19">
                  <c:v>71.805999999999997</c:v>
                </c:pt>
                <c:pt idx="20">
                  <c:v>71.548000000000002</c:v>
                </c:pt>
                <c:pt idx="21">
                  <c:v>69.742000000000004</c:v>
                </c:pt>
                <c:pt idx="22">
                  <c:v>70.081000000000003</c:v>
                </c:pt>
                <c:pt idx="23">
                  <c:v>72.742000000000004</c:v>
                </c:pt>
                <c:pt idx="24">
                  <c:v>71.677000000000007</c:v>
                </c:pt>
                <c:pt idx="25">
                  <c:v>72.661000000000001</c:v>
                </c:pt>
                <c:pt idx="26">
                  <c:v>72.194000000000003</c:v>
                </c:pt>
                <c:pt idx="27">
                  <c:v>72.983999999999995</c:v>
                </c:pt>
                <c:pt idx="28">
                  <c:v>71.822999999999993</c:v>
                </c:pt>
                <c:pt idx="29">
                  <c:v>71.290000000000006</c:v>
                </c:pt>
                <c:pt idx="30">
                  <c:v>72.855000000000004</c:v>
                </c:pt>
                <c:pt idx="31">
                  <c:v>73.161000000000001</c:v>
                </c:pt>
                <c:pt idx="32">
                  <c:v>74.805999999999997</c:v>
                </c:pt>
                <c:pt idx="33">
                  <c:v>73.951999999999998</c:v>
                </c:pt>
                <c:pt idx="34">
                  <c:v>75.290000000000006</c:v>
                </c:pt>
                <c:pt idx="35">
                  <c:v>74.387</c:v>
                </c:pt>
                <c:pt idx="36">
                  <c:v>77.225999999999999</c:v>
                </c:pt>
                <c:pt idx="37">
                  <c:v>78.435000000000002</c:v>
                </c:pt>
                <c:pt idx="38">
                  <c:v>75.870999999999995</c:v>
                </c:pt>
                <c:pt idx="39">
                  <c:v>77.838999999999999</c:v>
                </c:pt>
                <c:pt idx="40">
                  <c:v>80.338999999999999</c:v>
                </c:pt>
                <c:pt idx="41">
                  <c:v>80.031999999999996</c:v>
                </c:pt>
                <c:pt idx="42">
                  <c:v>81.290000000000006</c:v>
                </c:pt>
                <c:pt idx="43">
                  <c:v>79.855000000000004</c:v>
                </c:pt>
                <c:pt idx="44">
                  <c:v>83.968000000000004</c:v>
                </c:pt>
                <c:pt idx="45">
                  <c:v>86.725999999999999</c:v>
                </c:pt>
                <c:pt idx="46">
                  <c:v>88.225999999999999</c:v>
                </c:pt>
                <c:pt idx="47">
                  <c:v>92.564999999999998</c:v>
                </c:pt>
                <c:pt idx="48">
                  <c:v>94.903000000000006</c:v>
                </c:pt>
                <c:pt idx="49">
                  <c:v>104.581</c:v>
                </c:pt>
                <c:pt idx="50">
                  <c:v>112.774</c:v>
                </c:pt>
                <c:pt idx="51">
                  <c:v>126.145</c:v>
                </c:pt>
                <c:pt idx="52">
                  <c:v>139.339</c:v>
                </c:pt>
                <c:pt idx="53">
                  <c:v>154.53200000000001</c:v>
                </c:pt>
                <c:pt idx="54">
                  <c:v>171.726</c:v>
                </c:pt>
                <c:pt idx="55">
                  <c:v>185.41900000000001</c:v>
                </c:pt>
                <c:pt idx="56">
                  <c:v>199.387</c:v>
                </c:pt>
                <c:pt idx="57">
                  <c:v>209.226</c:v>
                </c:pt>
                <c:pt idx="58">
                  <c:v>218.887</c:v>
                </c:pt>
                <c:pt idx="59">
                  <c:v>222.29</c:v>
                </c:pt>
                <c:pt idx="60">
                  <c:v>226.51599999999999</c:v>
                </c:pt>
                <c:pt idx="61">
                  <c:v>223.91900000000001</c:v>
                </c:pt>
                <c:pt idx="62">
                  <c:v>218.59700000000001</c:v>
                </c:pt>
                <c:pt idx="63">
                  <c:v>209.08099999999999</c:v>
                </c:pt>
                <c:pt idx="64">
                  <c:v>189.274</c:v>
                </c:pt>
                <c:pt idx="65">
                  <c:v>161.98400000000001</c:v>
                </c:pt>
                <c:pt idx="66">
                  <c:v>123.774</c:v>
                </c:pt>
                <c:pt idx="67">
                  <c:v>91.29</c:v>
                </c:pt>
                <c:pt idx="68">
                  <c:v>74.855000000000004</c:v>
                </c:pt>
                <c:pt idx="69">
                  <c:v>68.451999999999998</c:v>
                </c:pt>
                <c:pt idx="70">
                  <c:v>71.709999999999994</c:v>
                </c:pt>
                <c:pt idx="71">
                  <c:v>72.081000000000003</c:v>
                </c:pt>
                <c:pt idx="72">
                  <c:v>73.548000000000002</c:v>
                </c:pt>
                <c:pt idx="73">
                  <c:v>76.418999999999997</c:v>
                </c:pt>
                <c:pt idx="74">
                  <c:v>79.581000000000003</c:v>
                </c:pt>
                <c:pt idx="75">
                  <c:v>87.451999999999998</c:v>
                </c:pt>
                <c:pt idx="76">
                  <c:v>96.451999999999998</c:v>
                </c:pt>
                <c:pt idx="77">
                  <c:v>106.532</c:v>
                </c:pt>
                <c:pt idx="78">
                  <c:v>117.194</c:v>
                </c:pt>
                <c:pt idx="79">
                  <c:v>130.46799999999999</c:v>
                </c:pt>
                <c:pt idx="80">
                  <c:v>143.30600000000001</c:v>
                </c:pt>
                <c:pt idx="81">
                  <c:v>154.35499999999999</c:v>
                </c:pt>
                <c:pt idx="82">
                  <c:v>162.75800000000001</c:v>
                </c:pt>
                <c:pt idx="83">
                  <c:v>167.46799999999999</c:v>
                </c:pt>
                <c:pt idx="84">
                  <c:v>171.5</c:v>
                </c:pt>
                <c:pt idx="85">
                  <c:v>169.85499999999999</c:v>
                </c:pt>
                <c:pt idx="86">
                  <c:v>166.82300000000001</c:v>
                </c:pt>
                <c:pt idx="87">
                  <c:v>155.53200000000001</c:v>
                </c:pt>
                <c:pt idx="88">
                  <c:v>136.51599999999999</c:v>
                </c:pt>
                <c:pt idx="89">
                  <c:v>109.226</c:v>
                </c:pt>
                <c:pt idx="90">
                  <c:v>82.322999999999993</c:v>
                </c:pt>
                <c:pt idx="91">
                  <c:v>66.548000000000002</c:v>
                </c:pt>
                <c:pt idx="92">
                  <c:v>60.628999999999998</c:v>
                </c:pt>
                <c:pt idx="93">
                  <c:v>61.371000000000002</c:v>
                </c:pt>
                <c:pt idx="94">
                  <c:v>60.113</c:v>
                </c:pt>
                <c:pt idx="95">
                  <c:v>58.21</c:v>
                </c:pt>
                <c:pt idx="96">
                  <c:v>58.79</c:v>
                </c:pt>
                <c:pt idx="97">
                  <c:v>60.79</c:v>
                </c:pt>
                <c:pt idx="98">
                  <c:v>58.21</c:v>
                </c:pt>
                <c:pt idx="99">
                  <c:v>59.597000000000001</c:v>
                </c:pt>
                <c:pt idx="100">
                  <c:v>57.774000000000001</c:v>
                </c:pt>
                <c:pt idx="101">
                  <c:v>57.805999999999997</c:v>
                </c:pt>
                <c:pt idx="102">
                  <c:v>56.661000000000001</c:v>
                </c:pt>
                <c:pt idx="103">
                  <c:v>56.805999999999997</c:v>
                </c:pt>
                <c:pt idx="104">
                  <c:v>59.628999999999998</c:v>
                </c:pt>
                <c:pt idx="105">
                  <c:v>55.918999999999997</c:v>
                </c:pt>
                <c:pt idx="106">
                  <c:v>57.305999999999997</c:v>
                </c:pt>
                <c:pt idx="107">
                  <c:v>57.015999999999998</c:v>
                </c:pt>
                <c:pt idx="108">
                  <c:v>58.854999999999997</c:v>
                </c:pt>
                <c:pt idx="109">
                  <c:v>58.887</c:v>
                </c:pt>
                <c:pt idx="110">
                  <c:v>58.305999999999997</c:v>
                </c:pt>
                <c:pt idx="111">
                  <c:v>56.468000000000004</c:v>
                </c:pt>
                <c:pt idx="112">
                  <c:v>56.113</c:v>
                </c:pt>
                <c:pt idx="113">
                  <c:v>58.805999999999997</c:v>
                </c:pt>
                <c:pt idx="114">
                  <c:v>56.354999999999997</c:v>
                </c:pt>
                <c:pt idx="115">
                  <c:v>56.661000000000001</c:v>
                </c:pt>
                <c:pt idx="116">
                  <c:v>58.79</c:v>
                </c:pt>
                <c:pt idx="117">
                  <c:v>59.468000000000004</c:v>
                </c:pt>
                <c:pt idx="118">
                  <c:v>61.177</c:v>
                </c:pt>
                <c:pt idx="119">
                  <c:v>60.984000000000002</c:v>
                </c:pt>
                <c:pt idx="120">
                  <c:v>61.064999999999998</c:v>
                </c:pt>
                <c:pt idx="121">
                  <c:v>63.628999999999998</c:v>
                </c:pt>
                <c:pt idx="122">
                  <c:v>60.694000000000003</c:v>
                </c:pt>
                <c:pt idx="123">
                  <c:v>62.548000000000002</c:v>
                </c:pt>
                <c:pt idx="124">
                  <c:v>62.274000000000001</c:v>
                </c:pt>
                <c:pt idx="125">
                  <c:v>60.725999999999999</c:v>
                </c:pt>
                <c:pt idx="126">
                  <c:v>56.823</c:v>
                </c:pt>
                <c:pt idx="127">
                  <c:v>55.305999999999997</c:v>
                </c:pt>
                <c:pt idx="128">
                  <c:v>54.613</c:v>
                </c:pt>
                <c:pt idx="129">
                  <c:v>56.015999999999998</c:v>
                </c:pt>
                <c:pt idx="130">
                  <c:v>56.048000000000002</c:v>
                </c:pt>
                <c:pt idx="131">
                  <c:v>54.258000000000003</c:v>
                </c:pt>
                <c:pt idx="132">
                  <c:v>55.871000000000002</c:v>
                </c:pt>
                <c:pt idx="133">
                  <c:v>55.468000000000004</c:v>
                </c:pt>
                <c:pt idx="134">
                  <c:v>55.71</c:v>
                </c:pt>
                <c:pt idx="135">
                  <c:v>53.21</c:v>
                </c:pt>
                <c:pt idx="136">
                  <c:v>53.838999999999999</c:v>
                </c:pt>
                <c:pt idx="137">
                  <c:v>51.79</c:v>
                </c:pt>
                <c:pt idx="138">
                  <c:v>51.338999999999999</c:v>
                </c:pt>
                <c:pt idx="139">
                  <c:v>55.064999999999998</c:v>
                </c:pt>
                <c:pt idx="140">
                  <c:v>53.258000000000003</c:v>
                </c:pt>
                <c:pt idx="141">
                  <c:v>51.515999999999998</c:v>
                </c:pt>
                <c:pt idx="142">
                  <c:v>52.274000000000001</c:v>
                </c:pt>
                <c:pt idx="143">
                  <c:v>51.113</c:v>
                </c:pt>
                <c:pt idx="144">
                  <c:v>53.661000000000001</c:v>
                </c:pt>
                <c:pt idx="145">
                  <c:v>52.338999999999999</c:v>
                </c:pt>
                <c:pt idx="146">
                  <c:v>52.5</c:v>
                </c:pt>
                <c:pt idx="147">
                  <c:v>52.161000000000001</c:v>
                </c:pt>
                <c:pt idx="148">
                  <c:v>52.935000000000002</c:v>
                </c:pt>
                <c:pt idx="149">
                  <c:v>53.435000000000002</c:v>
                </c:pt>
                <c:pt idx="150">
                  <c:v>55.371000000000002</c:v>
                </c:pt>
                <c:pt idx="151">
                  <c:v>54.902999999999999</c:v>
                </c:pt>
                <c:pt idx="152">
                  <c:v>53.031999999999996</c:v>
                </c:pt>
                <c:pt idx="153">
                  <c:v>54.694000000000003</c:v>
                </c:pt>
                <c:pt idx="154">
                  <c:v>55.323</c:v>
                </c:pt>
                <c:pt idx="155">
                  <c:v>54.531999999999996</c:v>
                </c:pt>
                <c:pt idx="156">
                  <c:v>54.015999999999998</c:v>
                </c:pt>
                <c:pt idx="157">
                  <c:v>50.597000000000001</c:v>
                </c:pt>
                <c:pt idx="158">
                  <c:v>49.645000000000003</c:v>
                </c:pt>
                <c:pt idx="159">
                  <c:v>51.677</c:v>
                </c:pt>
                <c:pt idx="160">
                  <c:v>48.177</c:v>
                </c:pt>
                <c:pt idx="161">
                  <c:v>49.128999999999998</c:v>
                </c:pt>
                <c:pt idx="162">
                  <c:v>49.838999999999999</c:v>
                </c:pt>
                <c:pt idx="163">
                  <c:v>49.677</c:v>
                </c:pt>
                <c:pt idx="164">
                  <c:v>49.984000000000002</c:v>
                </c:pt>
                <c:pt idx="165">
                  <c:v>50.725999999999999</c:v>
                </c:pt>
                <c:pt idx="166">
                  <c:v>50.048000000000002</c:v>
                </c:pt>
                <c:pt idx="167">
                  <c:v>47.951999999999998</c:v>
                </c:pt>
                <c:pt idx="168">
                  <c:v>50.29</c:v>
                </c:pt>
                <c:pt idx="169">
                  <c:v>50.758000000000003</c:v>
                </c:pt>
                <c:pt idx="170">
                  <c:v>47.468000000000004</c:v>
                </c:pt>
                <c:pt idx="171">
                  <c:v>46.628999999999998</c:v>
                </c:pt>
                <c:pt idx="172">
                  <c:v>48.387</c:v>
                </c:pt>
                <c:pt idx="173">
                  <c:v>48.79</c:v>
                </c:pt>
                <c:pt idx="174">
                  <c:v>48</c:v>
                </c:pt>
                <c:pt idx="175">
                  <c:v>49.677</c:v>
                </c:pt>
                <c:pt idx="176">
                  <c:v>47.113</c:v>
                </c:pt>
                <c:pt idx="177">
                  <c:v>48.371000000000002</c:v>
                </c:pt>
                <c:pt idx="178">
                  <c:v>47.128999999999998</c:v>
                </c:pt>
                <c:pt idx="179">
                  <c:v>47.871000000000002</c:v>
                </c:pt>
                <c:pt idx="180">
                  <c:v>48.951999999999998</c:v>
                </c:pt>
                <c:pt idx="181">
                  <c:v>47.741999999999997</c:v>
                </c:pt>
                <c:pt idx="182">
                  <c:v>47.451999999999998</c:v>
                </c:pt>
                <c:pt idx="183">
                  <c:v>48.71</c:v>
                </c:pt>
                <c:pt idx="184">
                  <c:v>45.048000000000002</c:v>
                </c:pt>
                <c:pt idx="185">
                  <c:v>48.548000000000002</c:v>
                </c:pt>
                <c:pt idx="186">
                  <c:v>46.774000000000001</c:v>
                </c:pt>
                <c:pt idx="187">
                  <c:v>46.468000000000004</c:v>
                </c:pt>
                <c:pt idx="188">
                  <c:v>46.79</c:v>
                </c:pt>
                <c:pt idx="189">
                  <c:v>47.048000000000002</c:v>
                </c:pt>
                <c:pt idx="190">
                  <c:v>47.741999999999997</c:v>
                </c:pt>
                <c:pt idx="191">
                  <c:v>48.725999999999999</c:v>
                </c:pt>
                <c:pt idx="192">
                  <c:v>48.628999999999998</c:v>
                </c:pt>
                <c:pt idx="193">
                  <c:v>45.871000000000002</c:v>
                </c:pt>
                <c:pt idx="194">
                  <c:v>46.338999999999999</c:v>
                </c:pt>
                <c:pt idx="195">
                  <c:v>46.548000000000002</c:v>
                </c:pt>
                <c:pt idx="196">
                  <c:v>47.241999999999997</c:v>
                </c:pt>
                <c:pt idx="197">
                  <c:v>46.5</c:v>
                </c:pt>
                <c:pt idx="198">
                  <c:v>47.741999999999997</c:v>
                </c:pt>
                <c:pt idx="199">
                  <c:v>46.064999999999998</c:v>
                </c:pt>
                <c:pt idx="200">
                  <c:v>44.29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68.273700868780509</c:v>
                </c:pt>
                <c:pt idx="1">
                  <c:v>68.484361144364811</c:v>
                </c:pt>
                <c:pt idx="2">
                  <c:v>68.694367872900585</c:v>
                </c:pt>
                <c:pt idx="3">
                  <c:v>68.903594541042793</c:v>
                </c:pt>
                <c:pt idx="4">
                  <c:v>69.111897553991369</c:v>
                </c:pt>
                <c:pt idx="5">
                  <c:v>69.319114416518033</c:v>
                </c:pt>
                <c:pt idx="6">
                  <c:v>69.525061788136711</c:v>
                </c:pt>
                <c:pt idx="7">
                  <c:v>69.729533418480415</c:v>
                </c:pt>
                <c:pt idx="8">
                  <c:v>69.932297973864976</c:v>
                </c:pt>
                <c:pt idx="9">
                  <c:v>70.133096772436474</c:v>
                </c:pt>
                <c:pt idx="10">
                  <c:v>70.331641453740474</c:v>
                </c:pt>
                <c:pt idx="11">
                  <c:v>70.527611619826644</c:v>
                </c:pt>
                <c:pt idx="12">
                  <c:v>70.720652500385015</c:v>
                </c:pt>
                <c:pt idx="13">
                  <c:v>70.910372715905893</c:v>
                </c:pt>
                <c:pt idx="14">
                  <c:v>71.096342243632165</c:v>
                </c:pt>
                <c:pt idx="15">
                  <c:v>71.278090736046821</c:v>
                </c:pt>
                <c:pt idx="16">
                  <c:v>71.455106408349764</c:v>
                </c:pt>
                <c:pt idx="17">
                  <c:v>71.626835811086664</c:v>
                </c:pt>
                <c:pt idx="18">
                  <c:v>71.792684953241292</c:v>
                </c:pt>
                <c:pt idx="19">
                  <c:v>71.952022462944598</c:v>
                </c:pt>
                <c:pt idx="20">
                  <c:v>72.104185799311921</c:v>
                </c:pt>
                <c:pt idx="21">
                  <c:v>72.248492001612377</c:v>
                </c:pt>
                <c:pt idx="22">
                  <c:v>72.384255133382922</c:v>
                </c:pt>
                <c:pt idx="23">
                  <c:v>72.510813510909742</c:v>
                </c:pt>
                <c:pt idx="24">
                  <c:v>72.627571064379609</c:v>
                </c:pt>
                <c:pt idx="25">
                  <c:v>72.734058828612916</c:v>
                </c:pt>
                <c:pt idx="26">
                  <c:v>72.830024641912814</c:v>
                </c:pt>
                <c:pt idx="27">
                  <c:v>72.915561646802942</c:v>
                </c:pt>
                <c:pt idx="28">
                  <c:v>72.991289061139071</c:v>
                </c:pt>
                <c:pt idx="29">
                  <c:v>73.058601733220812</c:v>
                </c:pt>
                <c:pt idx="30">
                  <c:v>73.120007861001696</c:v>
                </c:pt>
                <c:pt idx="31">
                  <c:v>73.179576390450407</c:v>
                </c:pt>
                <c:pt idx="32">
                  <c:v>73.243516223282185</c:v>
                </c:pt>
                <c:pt idx="33">
                  <c:v>73.3209074310262</c:v>
                </c:pt>
                <c:pt idx="34">
                  <c:v>73.424598961527607</c:v>
                </c:pt>
                <c:pt idx="35">
                  <c:v>73.572276509051946</c:v>
                </c:pt>
                <c:pt idx="36">
                  <c:v>73.787687058851674</c:v>
                </c:pt>
                <c:pt idx="37">
                  <c:v>74.101982223165749</c:v>
                </c:pt>
                <c:pt idx="38">
                  <c:v>74.555110667520026</c:v>
                </c:pt>
                <c:pt idx="39">
                  <c:v>75.197151580555669</c:v>
                </c:pt>
                <c:pt idx="40">
                  <c:v>76.089438629003951</c:v>
                </c:pt>
                <c:pt idx="41">
                  <c:v>77.305281270423649</c:v>
                </c:pt>
                <c:pt idx="42">
                  <c:v>78.930053609769885</c:v>
                </c:pt>
                <c:pt idx="43">
                  <c:v>81.060397733169452</c:v>
                </c:pt>
                <c:pt idx="44">
                  <c:v>83.802287185420937</c:v>
                </c:pt>
                <c:pt idx="45">
                  <c:v>87.267725487240241</c:v>
                </c:pt>
                <c:pt idx="46">
                  <c:v>91.569921346261239</c:v>
                </c:pt>
                <c:pt idx="47">
                  <c:v>96.816890358103706</c:v>
                </c:pt>
                <c:pt idx="48">
                  <c:v>103.10358147852695</c:v>
                </c:pt>
                <c:pt idx="49">
                  <c:v>110.50280800470817</c:v>
                </c:pt>
                <c:pt idx="50">
                  <c:v>119.05546264546631</c:v>
                </c:pt>
                <c:pt idx="51">
                  <c:v>128.76069170443066</c:v>
                </c:pt>
                <c:pt idx="52">
                  <c:v>139.56685643416026</c:v>
                </c:pt>
                <c:pt idx="53">
                  <c:v>151.3641238077013</c:v>
                </c:pt>
                <c:pt idx="54">
                  <c:v>163.97906586064892</c:v>
                </c:pt>
                <c:pt idx="55">
                  <c:v>177.16959873890499</c:v>
                </c:pt>
                <c:pt idx="56">
                  <c:v>190.61231969853952</c:v>
                </c:pt>
                <c:pt idx="57">
                  <c:v>203.86069283157696</c:v>
                </c:pt>
                <c:pt idx="58">
                  <c:v>216.23648666826901</c:v>
                </c:pt>
                <c:pt idx="59">
                  <c:v>226.62888987146232</c:v>
                </c:pt>
                <c:pt idx="60">
                  <c:v>233.27217204060966</c:v>
                </c:pt>
                <c:pt idx="61">
                  <c:v>233.76073686170423</c:v>
                </c:pt>
                <c:pt idx="62">
                  <c:v>225.66503711125216</c:v>
                </c:pt>
                <c:pt idx="63">
                  <c:v>207.81820004943347</c:v>
                </c:pt>
                <c:pt idx="64">
                  <c:v>181.6269442353202</c:v>
                </c:pt>
                <c:pt idx="65">
                  <c:v>151.27851947785405</c:v>
                </c:pt>
                <c:pt idx="66">
                  <c:v>122.27849556974164</c:v>
                </c:pt>
                <c:pt idx="67">
                  <c:v>99.124838382310969</c:v>
                </c:pt>
                <c:pt idx="68">
                  <c:v>83.717212240418377</c:v>
                </c:pt>
                <c:pt idx="69">
                  <c:v>75.416949667100042</c:v>
                </c:pt>
                <c:pt idx="70">
                  <c:v>72.290897040325092</c:v>
                </c:pt>
                <c:pt idx="71">
                  <c:v>72.41200288925306</c:v>
                </c:pt>
                <c:pt idx="72">
                  <c:v>74.508502085664091</c:v>
                </c:pt>
                <c:pt idx="73">
                  <c:v>77.984552437009143</c:v>
                </c:pt>
                <c:pt idx="74">
                  <c:v>82.671625164933062</c:v>
                </c:pt>
                <c:pt idx="75">
                  <c:v>88.586931206907749</c:v>
                </c:pt>
                <c:pt idx="76">
                  <c:v>95.784579188230452</c:v>
                </c:pt>
                <c:pt idx="77">
                  <c:v>104.28003953799097</c:v>
                </c:pt>
                <c:pt idx="78">
                  <c:v>114.01192778109693</c:v>
                </c:pt>
                <c:pt idx="79">
                  <c:v>124.82003112947388</c:v>
                </c:pt>
                <c:pt idx="80">
                  <c:v>136.42922038554406</c:v>
                </c:pt>
                <c:pt idx="81">
                  <c:v>148.42212283416703</c:v>
                </c:pt>
                <c:pt idx="82">
                  <c:v>160.15307780741813</c:v>
                </c:pt>
                <c:pt idx="83">
                  <c:v>170.5266155281831</c:v>
                </c:pt>
                <c:pt idx="84">
                  <c:v>177.65370156049113</c:v>
                </c:pt>
                <c:pt idx="85">
                  <c:v>178.75033241797533</c:v>
                </c:pt>
                <c:pt idx="86">
                  <c:v>170.99621155098913</c:v>
                </c:pt>
                <c:pt idx="87">
                  <c:v>153.54949288672165</c:v>
                </c:pt>
                <c:pt idx="88">
                  <c:v>129.29171739224026</c:v>
                </c:pt>
                <c:pt idx="89">
                  <c:v>104.12216690412819</c:v>
                </c:pt>
                <c:pt idx="90">
                  <c:v>83.721374356318023</c:v>
                </c:pt>
                <c:pt idx="91">
                  <c:v>70.584611400318366</c:v>
                </c:pt>
                <c:pt idx="92">
                  <c:v>63.792077781434827</c:v>
                </c:pt>
                <c:pt idx="93">
                  <c:v>60.921746623441223</c:v>
                </c:pt>
                <c:pt idx="94">
                  <c:v>59.875107929996467</c:v>
                </c:pt>
                <c:pt idx="95">
                  <c:v>59.483302467827407</c:v>
                </c:pt>
                <c:pt idx="96">
                  <c:v>59.276058746002057</c:v>
                </c:pt>
                <c:pt idx="97">
                  <c:v>59.11058733361395</c:v>
                </c:pt>
                <c:pt idx="98">
                  <c:v>58.953419637159065</c:v>
                </c:pt>
                <c:pt idx="99">
                  <c:v>58.798379938851696</c:v>
                </c:pt>
                <c:pt idx="100">
                  <c:v>58.644518366665274</c:v>
                </c:pt>
                <c:pt idx="101">
                  <c:v>58.491673622029289</c:v>
                </c:pt>
                <c:pt idx="102">
                  <c:v>58.339800685321215</c:v>
                </c:pt>
                <c:pt idx="103">
                  <c:v>58.188916727203122</c:v>
                </c:pt>
                <c:pt idx="104">
                  <c:v>58.039152422198306</c:v>
                </c:pt>
                <c:pt idx="105">
                  <c:v>57.890868881933024</c:v>
                </c:pt>
                <c:pt idx="106">
                  <c:v>57.744876730251733</c:v>
                </c:pt>
                <c:pt idx="107">
                  <c:v>57.602816854594508</c:v>
                </c:pt>
                <c:pt idx="108">
                  <c:v>57.467772617338213</c:v>
                </c:pt>
                <c:pt idx="109">
                  <c:v>57.34517031823345</c:v>
                </c:pt>
                <c:pt idx="110">
                  <c:v>57.243966791807438</c:v>
                </c:pt>
                <c:pt idx="111">
                  <c:v>57.17799809533026</c:v>
                </c:pt>
                <c:pt idx="112">
                  <c:v>57.167162154027288</c:v>
                </c:pt>
                <c:pt idx="113">
                  <c:v>57.237849852489198</c:v>
                </c:pt>
                <c:pt idx="114">
                  <c:v>57.421775206664741</c:v>
                </c:pt>
                <c:pt idx="115">
                  <c:v>57.75215700272944</c:v>
                </c:pt>
                <c:pt idx="116">
                  <c:v>58.256158713788743</c:v>
                </c:pt>
                <c:pt idx="117">
                  <c:v>58.942801562288153</c:v>
                </c:pt>
                <c:pt idx="118">
                  <c:v>59.786780838045502</c:v>
                </c:pt>
                <c:pt idx="119">
                  <c:v>60.711670187525243</c:v>
                </c:pt>
                <c:pt idx="120">
                  <c:v>61.581143267909979</c:v>
                </c:pt>
                <c:pt idx="121">
                  <c:v>62.211284876647596</c:v>
                </c:pt>
                <c:pt idx="122">
                  <c:v>62.413995412340157</c:v>
                </c:pt>
                <c:pt idx="123">
                  <c:v>62.065235034351069</c:v>
                </c:pt>
                <c:pt idx="124">
                  <c:v>61.168222645376829</c:v>
                </c:pt>
                <c:pt idx="125">
                  <c:v>59.870939733301675</c:v>
                </c:pt>
                <c:pt idx="126">
                  <c:v>58.417403438842989</c:v>
                </c:pt>
                <c:pt idx="127">
                  <c:v>57.054759498689577</c:v>
                </c:pt>
                <c:pt idx="128">
                  <c:v>55.94870396773355</c:v>
                </c:pt>
                <c:pt idx="129">
                  <c:v>55.150656847237542</c:v>
                </c:pt>
                <c:pt idx="130">
                  <c:v>54.621044692478115</c:v>
                </c:pt>
                <c:pt idx="131">
                  <c:v>54.279423316273501</c:v>
                </c:pt>
                <c:pt idx="132">
                  <c:v>54.047674976250349</c:v>
                </c:pt>
                <c:pt idx="133">
                  <c:v>53.8705163184827</c:v>
                </c:pt>
                <c:pt idx="134">
                  <c:v>53.716664554878534</c:v>
                </c:pt>
                <c:pt idx="135">
                  <c:v>53.571434313613899</c:v>
                </c:pt>
                <c:pt idx="136">
                  <c:v>53.428997876145893</c:v>
                </c:pt>
                <c:pt idx="137">
                  <c:v>53.287378888929986</c:v>
                </c:pt>
                <c:pt idx="138">
                  <c:v>53.146006888339386</c:v>
                </c:pt>
                <c:pt idx="139">
                  <c:v>53.00477863792738</c:v>
                </c:pt>
                <c:pt idx="140">
                  <c:v>52.863857728665046</c:v>
                </c:pt>
                <c:pt idx="141">
                  <c:v>52.723985740514379</c:v>
                </c:pt>
                <c:pt idx="142">
                  <c:v>52.587607066326399</c:v>
                </c:pt>
                <c:pt idx="143">
                  <c:v>52.46156751311095</c:v>
                </c:pt>
                <c:pt idx="144">
                  <c:v>52.362127807847578</c:v>
                </c:pt>
                <c:pt idx="145">
                  <c:v>52.321505044660086</c:v>
                </c:pt>
                <c:pt idx="146">
                  <c:v>52.391238515447391</c:v>
                </c:pt>
                <c:pt idx="147">
                  <c:v>52.633042665712431</c:v>
                </c:pt>
                <c:pt idx="148">
                  <c:v>53.088679833934137</c:v>
                </c:pt>
                <c:pt idx="149">
                  <c:v>53.733803488679314</c:v>
                </c:pt>
                <c:pt idx="150">
                  <c:v>54.44328805745014</c:v>
                </c:pt>
                <c:pt idx="151">
                  <c:v>55.006388703313917</c:v>
                </c:pt>
                <c:pt idx="152">
                  <c:v>55.206222775318288</c:v>
                </c:pt>
                <c:pt idx="153">
                  <c:v>54.926648861365216</c:v>
                </c:pt>
                <c:pt idx="154">
                  <c:v>54.215732154145584</c:v>
                </c:pt>
                <c:pt idx="155">
                  <c:v>53.259044958635208</c:v>
                </c:pt>
                <c:pt idx="156">
                  <c:v>52.282784652507694</c:v>
                </c:pt>
                <c:pt idx="157">
                  <c:v>51.454902986547928</c:v>
                </c:pt>
                <c:pt idx="158">
                  <c:v>50.841165880328475</c:v>
                </c:pt>
                <c:pt idx="159">
                  <c:v>50.42252014196189</c:v>
                </c:pt>
                <c:pt idx="160">
                  <c:v>50.140884204797871</c:v>
                </c:pt>
                <c:pt idx="161">
                  <c:v>49.938080017685159</c:v>
                </c:pt>
                <c:pt idx="162">
                  <c:v>49.773465397923935</c:v>
                </c:pt>
                <c:pt idx="163">
                  <c:v>49.624661025655364</c:v>
                </c:pt>
                <c:pt idx="164">
                  <c:v>49.48150226212627</c:v>
                </c:pt>
                <c:pt idx="165">
                  <c:v>49.340094429445323</c:v>
                </c:pt>
                <c:pt idx="166">
                  <c:v>49.199162085317582</c:v>
                </c:pt>
                <c:pt idx="167">
                  <c:v>49.05834512785222</c:v>
                </c:pt>
                <c:pt idx="168">
                  <c:v>48.917555252433125</c:v>
                </c:pt>
                <c:pt idx="169">
                  <c:v>48.776773412970648</c:v>
                </c:pt>
                <c:pt idx="170">
                  <c:v>48.635995821323611</c:v>
                </c:pt>
                <c:pt idx="171">
                  <c:v>48.495221622275906</c:v>
                </c:pt>
                <c:pt idx="172">
                  <c:v>48.35445046740211</c:v>
                </c:pt>
                <c:pt idx="173">
                  <c:v>48.213682100060517</c:v>
                </c:pt>
                <c:pt idx="174">
                  <c:v>48.072916292434627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68.273700868559828</c:v>
                </c:pt>
                <c:pt idx="1">
                  <c:v>68.484361143850393</c:v>
                </c:pt>
                <c:pt idx="2">
                  <c:v>68.694367871717205</c:v>
                </c:pt>
                <c:pt idx="3">
                  <c:v>68.903594538356231</c:v>
                </c:pt>
                <c:pt idx="4">
                  <c:v>69.111897547972333</c:v>
                </c:pt>
                <c:pt idx="5">
                  <c:v>69.319114403209852</c:v>
                </c:pt>
                <c:pt idx="6">
                  <c:v>69.525061759098406</c:v>
                </c:pt>
                <c:pt idx="7">
                  <c:v>69.729533355950949</c:v>
                </c:pt>
                <c:pt idx="8">
                  <c:v>69.932297840985214</c:v>
                </c:pt>
                <c:pt idx="9">
                  <c:v>70.133096493764157</c:v>
                </c:pt>
                <c:pt idx="10">
                  <c:v>70.331640876987834</c:v>
                </c:pt>
                <c:pt idx="11">
                  <c:v>70.527610441824308</c:v>
                </c:pt>
                <c:pt idx="12">
                  <c:v>70.72065012593238</c:v>
                </c:pt>
                <c:pt idx="13">
                  <c:v>70.910367992647906</c:v>
                </c:pt>
                <c:pt idx="14">
                  <c:v>71.096332971478418</c:v>
                </c:pt>
                <c:pt idx="15">
                  <c:v>71.278072772984416</c:v>
                </c:pt>
                <c:pt idx="16">
                  <c:v>71.455072065136164</c:v>
                </c:pt>
                <c:pt idx="17">
                  <c:v>71.626771012985174</c:v>
                </c:pt>
                <c:pt idx="18">
                  <c:v>71.792564298489509</c:v>
                </c:pt>
                <c:pt idx="19">
                  <c:v>71.951800751874813</c:v>
                </c:pt>
                <c:pt idx="20">
                  <c:v>72.103783739076505</c:v>
                </c:pt>
                <c:pt idx="21">
                  <c:v>72.247772460412776</c:v>
                </c:pt>
                <c:pt idx="22">
                  <c:v>72.382984322260171</c:v>
                </c:pt>
                <c:pt idx="23">
                  <c:v>72.508598544487526</c:v>
                </c:pt>
                <c:pt idx="24">
                  <c:v>72.62376115992349</c:v>
                </c:pt>
                <c:pt idx="25">
                  <c:v>72.727591546282156</c:v>
                </c:pt>
                <c:pt idx="26">
                  <c:v>72.819190603909433</c:v>
                </c:pt>
                <c:pt idx="27">
                  <c:v>72.897650652865323</c:v>
                </c:pt>
                <c:pt idx="28">
                  <c:v>72.962067069155637</c:v>
                </c:pt>
                <c:pt idx="29">
                  <c:v>73.011551612094038</c:v>
                </c:pt>
                <c:pt idx="30">
                  <c:v>73.045247313622014</c:v>
                </c:pt>
                <c:pt idx="31">
                  <c:v>73.062344708114296</c:v>
                </c:pt>
                <c:pt idx="32">
                  <c:v>73.062099081487503</c:v>
                </c:pt>
                <c:pt idx="33">
                  <c:v>73.043848316697535</c:v>
                </c:pt>
                <c:pt idx="34">
                  <c:v>73.007030815885585</c:v>
                </c:pt>
                <c:pt idx="35">
                  <c:v>72.951202895657772</c:v>
                </c:pt>
                <c:pt idx="36">
                  <c:v>72.876054990039549</c:v>
                </c:pt>
                <c:pt idx="37">
                  <c:v>72.78142596412907</c:v>
                </c:pt>
                <c:pt idx="38">
                  <c:v>72.667314847796916</c:v>
                </c:pt>
                <c:pt idx="39">
                  <c:v>72.53388934811575</c:v>
                </c:pt>
                <c:pt idx="40">
                  <c:v>72.381490593484742</c:v>
                </c:pt>
                <c:pt idx="41">
                  <c:v>72.210633699604585</c:v>
                </c:pt>
                <c:pt idx="42">
                  <c:v>72.022003921226897</c:v>
                </c:pt>
                <c:pt idx="43">
                  <c:v>71.816448353520485</c:v>
                </c:pt>
                <c:pt idx="44">
                  <c:v>71.594963359226966</c:v>
                </c:pt>
                <c:pt idx="45">
                  <c:v>71.358678106758262</c:v>
                </c:pt>
                <c:pt idx="46">
                  <c:v>71.108834793892882</c:v>
                </c:pt>
                <c:pt idx="47">
                  <c:v>70.846766287058117</c:v>
                </c:pt>
                <c:pt idx="48">
                  <c:v>70.573872015717939</c:v>
                </c:pt>
                <c:pt idx="49">
                  <c:v>70.291593017839801</c:v>
                </c:pt>
                <c:pt idx="50">
                  <c:v>70.00138703353656</c:v>
                </c:pt>
                <c:pt idx="51">
                  <c:v>69.704704492573171</c:v>
                </c:pt>
                <c:pt idx="52">
                  <c:v>69.40296614473921</c:v>
                </c:pt>
                <c:pt idx="53">
                  <c:v>69.097542950702547</c:v>
                </c:pt>
                <c:pt idx="54">
                  <c:v>68.78973869739346</c:v>
                </c:pt>
                <c:pt idx="55">
                  <c:v>68.480775639186575</c:v>
                </c:pt>
                <c:pt idx="56">
                  <c:v>68.171783306234914</c:v>
                </c:pt>
                <c:pt idx="57">
                  <c:v>67.863790474419019</c:v>
                </c:pt>
                <c:pt idx="58">
                  <c:v>67.557720165080084</c:v>
                </c:pt>
                <c:pt idx="59">
                  <c:v>67.254387441742153</c:v>
                </c:pt>
                <c:pt idx="60">
                  <c:v>66.954499697383383</c:v>
                </c:pt>
                <c:pt idx="61">
                  <c:v>66.658659079098911</c:v>
                </c:pt>
                <c:pt idx="62">
                  <c:v>66.367366674957125</c:v>
                </c:pt>
                <c:pt idx="63">
                  <c:v>66.081028086975067</c:v>
                </c:pt>
                <c:pt idx="64">
                  <c:v>65.799960030223417</c:v>
                </c:pt>
                <c:pt idx="65">
                  <c:v>65.524397626718397</c:v>
                </c:pt>
                <c:pt idx="66">
                  <c:v>65.254502099764935</c:v>
                </c:pt>
                <c:pt idx="67">
                  <c:v>64.990368616042232</c:v>
                </c:pt>
                <c:pt idx="68">
                  <c:v>64.732034065846804</c:v>
                </c:pt>
                <c:pt idx="69">
                  <c:v>64.479484614089415</c:v>
                </c:pt>
                <c:pt idx="70">
                  <c:v>64.232662894104962</c:v>
                </c:pt>
                <c:pt idx="71">
                  <c:v>63.99147475190788</c:v>
                </c:pt>
                <c:pt idx="72">
                  <c:v>63.755795479557058</c:v>
                </c:pt>
                <c:pt idx="73">
                  <c:v>63.525475502538939</c:v>
                </c:pt>
                <c:pt idx="74">
                  <c:v>63.3003455076039</c:v>
                </c:pt>
                <c:pt idx="75">
                  <c:v>63.080221014585263</c:v>
                </c:pt>
                <c:pt idx="76">
                  <c:v>62.864906408814882</c:v>
                </c:pt>
                <c:pt idx="77">
                  <c:v>62.654198460324288</c:v>
                </c:pt>
                <c:pt idx="78">
                  <c:v>62.447889362607611</c:v>
                </c:pt>
                <c:pt idx="79">
                  <c:v>62.245769327835831</c:v>
                </c:pt>
                <c:pt idx="80">
                  <c:v>62.047628777532111</c:v>
                </c:pt>
                <c:pt idx="81">
                  <c:v>61.85326016827468</c:v>
                </c:pt>
                <c:pt idx="82">
                  <c:v>61.662459491365354</c:v>
                </c:pt>
                <c:pt idx="83">
                  <c:v>61.475027483908875</c:v>
                </c:pt>
                <c:pt idx="84">
                  <c:v>61.290770586654567</c:v>
                </c:pt>
                <c:pt idx="85">
                  <c:v>61.109501681474946</c:v>
                </c:pt>
                <c:pt idx="86">
                  <c:v>60.931040638664626</c:v>
                </c:pt>
                <c:pt idx="87">
                  <c:v>60.755214701469008</c:v>
                </c:pt>
                <c:pt idx="88">
                  <c:v>60.58185873249419</c:v>
                </c:pt>
                <c:pt idx="89">
                  <c:v>60.410815343978882</c:v>
                </c:pt>
                <c:pt idx="90">
                  <c:v>60.241934931374281</c:v>
                </c:pt>
                <c:pt idx="91">
                  <c:v>60.075075627311293</c:v>
                </c:pt>
                <c:pt idx="92">
                  <c:v>59.910103190853356</c:v>
                </c:pt>
                <c:pt idx="93">
                  <c:v>59.746890844946215</c:v>
                </c:pt>
                <c:pt idx="94">
                  <c:v>59.585319073182191</c:v>
                </c:pt>
                <c:pt idx="95">
                  <c:v>59.425275385390719</c:v>
                </c:pt>
                <c:pt idx="96">
                  <c:v>59.266654060141114</c:v>
                </c:pt>
                <c:pt idx="97">
                  <c:v>59.109355870983642</c:v>
                </c:pt>
                <c:pt idx="98">
                  <c:v>58.953287802151223</c:v>
                </c:pt>
                <c:pt idx="99">
                  <c:v>58.798362758479676</c:v>
                </c:pt>
                <c:pt idx="100">
                  <c:v>58.644499273469037</c:v>
                </c:pt>
                <c:pt idx="101">
                  <c:v>58.491621218685808</c:v>
                </c:pt>
                <c:pt idx="102">
                  <c:v>58.339657517086408</c:v>
                </c:pt>
                <c:pt idx="103">
                  <c:v>58.188541862311631</c:v>
                </c:pt>
                <c:pt idx="104">
                  <c:v>58.038212445550798</c:v>
                </c:pt>
                <c:pt idx="105">
                  <c:v>57.888611691193312</c:v>
                </c:pt>
                <c:pt idx="106">
                  <c:v>57.739686002163431</c:v>
                </c:pt>
                <c:pt idx="107">
                  <c:v>57.591385515565705</c:v>
                </c:pt>
                <c:pt idx="108">
                  <c:v>57.443663869045238</c:v>
                </c:pt>
                <c:pt idx="109">
                  <c:v>57.296477978082379</c:v>
                </c:pt>
                <c:pt idx="110">
                  <c:v>57.149787824290591</c:v>
                </c:pt>
                <c:pt idx="111">
                  <c:v>57.003556254663728</c:v>
                </c:pt>
                <c:pt idx="112">
                  <c:v>56.85774879162134</c:v>
                </c:pt>
                <c:pt idx="113">
                  <c:v>56.712333453622733</c:v>
                </c:pt>
                <c:pt idx="114">
                  <c:v>56.567280586060804</c:v>
                </c:pt>
                <c:pt idx="115">
                  <c:v>56.422562702101139</c:v>
                </c:pt>
                <c:pt idx="116">
                  <c:v>56.278154333098676</c:v>
                </c:pt>
                <c:pt idx="117">
                  <c:v>56.13403188820125</c:v>
                </c:pt>
                <c:pt idx="118">
                  <c:v>55.990173522734935</c:v>
                </c:pt>
                <c:pt idx="119">
                  <c:v>55.846559014957876</c:v>
                </c:pt>
                <c:pt idx="120">
                  <c:v>55.703169650767755</c:v>
                </c:pt>
                <c:pt idx="121">
                  <c:v>55.559988115950446</c:v>
                </c:pt>
                <c:pt idx="122">
                  <c:v>55.416998395563084</c:v>
                </c:pt>
                <c:pt idx="123">
                  <c:v>55.274185680054146</c:v>
                </c:pt>
                <c:pt idx="124">
                  <c:v>55.131536277734277</c:v>
                </c:pt>
                <c:pt idx="125">
                  <c:v>54.9890375332239</c:v>
                </c:pt>
                <c:pt idx="126">
                  <c:v>54.846677751518286</c:v>
                </c:pt>
                <c:pt idx="127">
                  <c:v>54.704446127324985</c:v>
                </c:pt>
                <c:pt idx="128">
                  <c:v>54.562332679344266</c:v>
                </c:pt>
                <c:pt idx="129">
                  <c:v>54.420328189178534</c:v>
                </c:pt>
                <c:pt idx="130">
                  <c:v>54.278424144572391</c:v>
                </c:pt>
                <c:pt idx="131">
                  <c:v>54.136612686700467</c:v>
                </c:pt>
                <c:pt idx="132">
                  <c:v>53.994886561235639</c:v>
                </c:pt>
                <c:pt idx="133">
                  <c:v>53.853239072944803</c:v>
                </c:pt>
                <c:pt idx="134">
                  <c:v>53.711664043574224</c:v>
                </c:pt>
                <c:pt idx="135">
                  <c:v>53.570155772800128</c:v>
                </c:pt>
                <c:pt idx="136">
                  <c:v>53.428709002034196</c:v>
                </c:pt>
                <c:pt idx="137">
                  <c:v>53.28731888088582</c:v>
                </c:pt>
                <c:pt idx="138">
                  <c:v>53.145980936096038</c:v>
                </c:pt>
                <c:pt idx="139">
                  <c:v>53.004691042769267</c:v>
                </c:pt>
                <c:pt idx="140">
                  <c:v>52.86344539774057</c:v>
                </c:pt>
                <c:pt idx="141">
                  <c:v>52.722240494926339</c:v>
                </c:pt>
                <c:pt idx="142">
                  <c:v>52.581073102516619</c:v>
                </c:pt>
                <c:pt idx="143">
                  <c:v>52.439940241876762</c:v>
                </c:pt>
                <c:pt idx="144">
                  <c:v>52.298839168034583</c:v>
                </c:pt>
                <c:pt idx="145">
                  <c:v>52.157767351638348</c:v>
                </c:pt>
                <c:pt idx="146">
                  <c:v>52.016722462277855</c:v>
                </c:pt>
                <c:pt idx="147">
                  <c:v>51.875702353069272</c:v>
                </c:pt>
                <c:pt idx="148">
                  <c:v>51.734705046410525</c:v>
                </c:pt>
                <c:pt idx="149">
                  <c:v>51.593728720821062</c:v>
                </c:pt>
                <c:pt idx="150">
                  <c:v>51.452771698785497</c:v>
                </c:pt>
                <c:pt idx="151">
                  <c:v>51.311832435526796</c:v>
                </c:pt>
                <c:pt idx="152">
                  <c:v>51.17090950863961</c:v>
                </c:pt>
                <c:pt idx="153">
                  <c:v>51.030001608519413</c:v>
                </c:pt>
                <c:pt idx="154">
                  <c:v>50.889107529527863</c:v>
                </c:pt>
                <c:pt idx="155">
                  <c:v>50.748226161838986</c:v>
                </c:pt>
                <c:pt idx="156">
                  <c:v>50.607356483914899</c:v>
                </c:pt>
                <c:pt idx="157">
                  <c:v>50.46649755556345</c:v>
                </c:pt>
                <c:pt idx="158">
                  <c:v>50.325648511533657</c:v>
                </c:pt>
                <c:pt idx="159">
                  <c:v>50.184808555608228</c:v>
                </c:pt>
                <c:pt idx="160">
                  <c:v>50.043976955155188</c:v>
                </c:pt>
                <c:pt idx="161">
                  <c:v>49.903153036103653</c:v>
                </c:pt>
                <c:pt idx="162">
                  <c:v>49.762336178311266</c:v>
                </c:pt>
                <c:pt idx="163">
                  <c:v>49.621525811293438</c:v>
                </c:pt>
                <c:pt idx="164">
                  <c:v>49.480721410286442</c:v>
                </c:pt>
                <c:pt idx="165">
                  <c:v>49.339922492618761</c:v>
                </c:pt>
                <c:pt idx="166">
                  <c:v>49.199128614366998</c:v>
                </c:pt>
                <c:pt idx="167">
                  <c:v>49.058339367274272</c:v>
                </c:pt>
                <c:pt idx="168">
                  <c:v>48.917554375910882</c:v>
                </c:pt>
                <c:pt idx="169">
                  <c:v>48.776773295058462</c:v>
                </c:pt>
                <c:pt idx="170">
                  <c:v>48.635995807300212</c:v>
                </c:pt>
                <c:pt idx="171">
                  <c:v>48.495221620801402</c:v>
                </c:pt>
                <c:pt idx="172">
                  <c:v>48.354450467265039</c:v>
                </c:pt>
                <c:pt idx="173">
                  <c:v>48.213682100049255</c:v>
                </c:pt>
                <c:pt idx="174">
                  <c:v>48.07291629243381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68.790000000000006</c:v>
                </c:pt>
                <c:pt idx="1">
                  <c:v>68.129000000000005</c:v>
                </c:pt>
                <c:pt idx="2">
                  <c:v>68.144999999999996</c:v>
                </c:pt>
                <c:pt idx="3">
                  <c:v>65.548000000000002</c:v>
                </c:pt>
                <c:pt idx="4">
                  <c:v>67.177000000000007</c:v>
                </c:pt>
                <c:pt idx="5">
                  <c:v>66.355000000000004</c:v>
                </c:pt>
                <c:pt idx="6">
                  <c:v>66.435000000000002</c:v>
                </c:pt>
                <c:pt idx="7">
                  <c:v>66.031999999999996</c:v>
                </c:pt>
                <c:pt idx="8">
                  <c:v>67.903000000000006</c:v>
                </c:pt>
                <c:pt idx="9">
                  <c:v>68.968000000000004</c:v>
                </c:pt>
                <c:pt idx="10">
                  <c:v>69.418999999999997</c:v>
                </c:pt>
                <c:pt idx="11">
                  <c:v>68.418999999999997</c:v>
                </c:pt>
                <c:pt idx="12">
                  <c:v>66.113</c:v>
                </c:pt>
                <c:pt idx="13">
                  <c:v>66.418999999999997</c:v>
                </c:pt>
                <c:pt idx="14">
                  <c:v>68.177000000000007</c:v>
                </c:pt>
                <c:pt idx="15">
                  <c:v>68.790000000000006</c:v>
                </c:pt>
                <c:pt idx="16">
                  <c:v>66.209999999999994</c:v>
                </c:pt>
                <c:pt idx="17">
                  <c:v>69.209999999999994</c:v>
                </c:pt>
                <c:pt idx="18">
                  <c:v>66.257999999999996</c:v>
                </c:pt>
                <c:pt idx="19">
                  <c:v>66.677000000000007</c:v>
                </c:pt>
                <c:pt idx="20">
                  <c:v>68.613</c:v>
                </c:pt>
                <c:pt idx="21">
                  <c:v>66.935000000000002</c:v>
                </c:pt>
                <c:pt idx="22">
                  <c:v>70.242000000000004</c:v>
                </c:pt>
                <c:pt idx="23">
                  <c:v>69.225999999999999</c:v>
                </c:pt>
                <c:pt idx="24">
                  <c:v>67.031999999999996</c:v>
                </c:pt>
                <c:pt idx="25">
                  <c:v>68.677000000000007</c:v>
                </c:pt>
                <c:pt idx="26">
                  <c:v>67.661000000000001</c:v>
                </c:pt>
                <c:pt idx="27">
                  <c:v>71.516000000000005</c:v>
                </c:pt>
                <c:pt idx="28">
                  <c:v>67.968000000000004</c:v>
                </c:pt>
                <c:pt idx="29">
                  <c:v>69.435000000000002</c:v>
                </c:pt>
                <c:pt idx="30">
                  <c:v>70.096999999999994</c:v>
                </c:pt>
                <c:pt idx="31">
                  <c:v>71.805999999999997</c:v>
                </c:pt>
                <c:pt idx="32">
                  <c:v>71.225999999999999</c:v>
                </c:pt>
                <c:pt idx="33">
                  <c:v>70.677000000000007</c:v>
                </c:pt>
                <c:pt idx="34">
                  <c:v>69.242000000000004</c:v>
                </c:pt>
                <c:pt idx="35">
                  <c:v>72.355000000000004</c:v>
                </c:pt>
                <c:pt idx="36">
                  <c:v>73.855000000000004</c:v>
                </c:pt>
                <c:pt idx="37">
                  <c:v>72.805999999999997</c:v>
                </c:pt>
                <c:pt idx="38">
                  <c:v>73.709999999999994</c:v>
                </c:pt>
                <c:pt idx="39">
                  <c:v>71.548000000000002</c:v>
                </c:pt>
                <c:pt idx="40">
                  <c:v>74.725999999999999</c:v>
                </c:pt>
                <c:pt idx="41">
                  <c:v>76.338999999999999</c:v>
                </c:pt>
                <c:pt idx="42">
                  <c:v>76.644999999999996</c:v>
                </c:pt>
                <c:pt idx="43">
                  <c:v>79.113</c:v>
                </c:pt>
                <c:pt idx="44">
                  <c:v>81.548000000000002</c:v>
                </c:pt>
                <c:pt idx="45">
                  <c:v>82.048000000000002</c:v>
                </c:pt>
                <c:pt idx="46">
                  <c:v>86.951999999999998</c:v>
                </c:pt>
                <c:pt idx="47">
                  <c:v>85.516000000000005</c:v>
                </c:pt>
                <c:pt idx="48">
                  <c:v>91.887</c:v>
                </c:pt>
                <c:pt idx="49">
                  <c:v>95.838999999999999</c:v>
                </c:pt>
                <c:pt idx="50">
                  <c:v>106.532</c:v>
                </c:pt>
                <c:pt idx="51">
                  <c:v>118.419</c:v>
                </c:pt>
                <c:pt idx="52">
                  <c:v>135.452</c:v>
                </c:pt>
                <c:pt idx="53">
                  <c:v>154.29</c:v>
                </c:pt>
                <c:pt idx="54">
                  <c:v>170.774</c:v>
                </c:pt>
                <c:pt idx="55">
                  <c:v>187.98400000000001</c:v>
                </c:pt>
                <c:pt idx="56">
                  <c:v>202.40299999999999</c:v>
                </c:pt>
                <c:pt idx="57">
                  <c:v>213.46799999999999</c:v>
                </c:pt>
                <c:pt idx="58">
                  <c:v>223.01599999999999</c:v>
                </c:pt>
                <c:pt idx="59">
                  <c:v>227.41900000000001</c:v>
                </c:pt>
                <c:pt idx="60">
                  <c:v>229.87100000000001</c:v>
                </c:pt>
                <c:pt idx="61">
                  <c:v>228.03200000000001</c:v>
                </c:pt>
                <c:pt idx="62">
                  <c:v>219.452</c:v>
                </c:pt>
                <c:pt idx="63">
                  <c:v>203.69399999999999</c:v>
                </c:pt>
                <c:pt idx="64">
                  <c:v>171.53200000000001</c:v>
                </c:pt>
                <c:pt idx="65">
                  <c:v>126.887</c:v>
                </c:pt>
                <c:pt idx="66">
                  <c:v>87.144999999999996</c:v>
                </c:pt>
                <c:pt idx="67">
                  <c:v>72.548000000000002</c:v>
                </c:pt>
                <c:pt idx="68">
                  <c:v>67.694000000000003</c:v>
                </c:pt>
                <c:pt idx="69">
                  <c:v>67.968000000000004</c:v>
                </c:pt>
                <c:pt idx="70">
                  <c:v>69.644999999999996</c:v>
                </c:pt>
                <c:pt idx="71">
                  <c:v>70.855000000000004</c:v>
                </c:pt>
                <c:pt idx="72">
                  <c:v>72.661000000000001</c:v>
                </c:pt>
                <c:pt idx="73">
                  <c:v>73.468000000000004</c:v>
                </c:pt>
                <c:pt idx="74">
                  <c:v>80.129000000000005</c:v>
                </c:pt>
                <c:pt idx="75">
                  <c:v>87.129000000000005</c:v>
                </c:pt>
                <c:pt idx="76">
                  <c:v>99.225999999999999</c:v>
                </c:pt>
                <c:pt idx="77">
                  <c:v>110.419</c:v>
                </c:pt>
                <c:pt idx="78">
                  <c:v>126.306</c:v>
                </c:pt>
                <c:pt idx="79">
                  <c:v>137.774</c:v>
                </c:pt>
                <c:pt idx="80">
                  <c:v>148.46799999999999</c:v>
                </c:pt>
                <c:pt idx="81">
                  <c:v>159.452</c:v>
                </c:pt>
                <c:pt idx="82">
                  <c:v>169.24199999999999</c:v>
                </c:pt>
                <c:pt idx="83">
                  <c:v>175.09700000000001</c:v>
                </c:pt>
                <c:pt idx="84">
                  <c:v>177.75800000000001</c:v>
                </c:pt>
                <c:pt idx="85">
                  <c:v>174.51599999999999</c:v>
                </c:pt>
                <c:pt idx="86">
                  <c:v>159.40299999999999</c:v>
                </c:pt>
                <c:pt idx="87">
                  <c:v>131.226</c:v>
                </c:pt>
                <c:pt idx="88">
                  <c:v>91.370999999999995</c:v>
                </c:pt>
                <c:pt idx="89">
                  <c:v>67.677000000000007</c:v>
                </c:pt>
                <c:pt idx="90">
                  <c:v>60.79</c:v>
                </c:pt>
                <c:pt idx="91">
                  <c:v>58.918999999999997</c:v>
                </c:pt>
                <c:pt idx="92">
                  <c:v>58.338999999999999</c:v>
                </c:pt>
                <c:pt idx="93">
                  <c:v>58.097000000000001</c:v>
                </c:pt>
                <c:pt idx="94">
                  <c:v>57.871000000000002</c:v>
                </c:pt>
                <c:pt idx="95">
                  <c:v>59.402999999999999</c:v>
                </c:pt>
                <c:pt idx="96">
                  <c:v>57.805999999999997</c:v>
                </c:pt>
                <c:pt idx="97">
                  <c:v>56.581000000000003</c:v>
                </c:pt>
                <c:pt idx="98">
                  <c:v>56.725999999999999</c:v>
                </c:pt>
                <c:pt idx="99">
                  <c:v>57.128999999999998</c:v>
                </c:pt>
                <c:pt idx="100">
                  <c:v>57.145000000000003</c:v>
                </c:pt>
                <c:pt idx="101">
                  <c:v>56.854999999999997</c:v>
                </c:pt>
                <c:pt idx="102">
                  <c:v>57.21</c:v>
                </c:pt>
                <c:pt idx="103">
                  <c:v>56.741999999999997</c:v>
                </c:pt>
                <c:pt idx="104">
                  <c:v>58.145000000000003</c:v>
                </c:pt>
                <c:pt idx="105">
                  <c:v>57.064999999999998</c:v>
                </c:pt>
                <c:pt idx="106">
                  <c:v>57.418999999999997</c:v>
                </c:pt>
                <c:pt idx="107">
                  <c:v>56.597000000000001</c:v>
                </c:pt>
                <c:pt idx="108">
                  <c:v>58.418999999999997</c:v>
                </c:pt>
                <c:pt idx="109">
                  <c:v>56.015999999999998</c:v>
                </c:pt>
                <c:pt idx="110">
                  <c:v>60.145000000000003</c:v>
                </c:pt>
                <c:pt idx="111">
                  <c:v>57.338999999999999</c:v>
                </c:pt>
                <c:pt idx="112">
                  <c:v>56.064999999999998</c:v>
                </c:pt>
                <c:pt idx="113">
                  <c:v>53.741999999999997</c:v>
                </c:pt>
                <c:pt idx="114">
                  <c:v>54.79</c:v>
                </c:pt>
                <c:pt idx="115">
                  <c:v>56.145000000000003</c:v>
                </c:pt>
                <c:pt idx="116">
                  <c:v>58.984000000000002</c:v>
                </c:pt>
                <c:pt idx="117">
                  <c:v>59.484000000000002</c:v>
                </c:pt>
                <c:pt idx="118">
                  <c:v>59.435000000000002</c:v>
                </c:pt>
                <c:pt idx="119">
                  <c:v>61.645000000000003</c:v>
                </c:pt>
                <c:pt idx="120">
                  <c:v>63.581000000000003</c:v>
                </c:pt>
                <c:pt idx="121">
                  <c:v>64.418999999999997</c:v>
                </c:pt>
                <c:pt idx="122">
                  <c:v>65.225999999999999</c:v>
                </c:pt>
                <c:pt idx="123">
                  <c:v>62.402999999999999</c:v>
                </c:pt>
                <c:pt idx="124">
                  <c:v>60.725999999999999</c:v>
                </c:pt>
                <c:pt idx="125">
                  <c:v>57.758000000000003</c:v>
                </c:pt>
                <c:pt idx="126">
                  <c:v>56.725999999999999</c:v>
                </c:pt>
                <c:pt idx="127">
                  <c:v>55.194000000000003</c:v>
                </c:pt>
                <c:pt idx="128">
                  <c:v>52.951999999999998</c:v>
                </c:pt>
                <c:pt idx="129">
                  <c:v>52.854999999999997</c:v>
                </c:pt>
                <c:pt idx="130">
                  <c:v>52.741999999999997</c:v>
                </c:pt>
                <c:pt idx="131">
                  <c:v>50.951999999999998</c:v>
                </c:pt>
                <c:pt idx="132">
                  <c:v>54.418999999999997</c:v>
                </c:pt>
                <c:pt idx="133">
                  <c:v>49.628999999999998</c:v>
                </c:pt>
                <c:pt idx="134">
                  <c:v>50.71</c:v>
                </c:pt>
                <c:pt idx="135">
                  <c:v>49.918999999999997</c:v>
                </c:pt>
                <c:pt idx="136">
                  <c:v>53.323</c:v>
                </c:pt>
                <c:pt idx="137">
                  <c:v>53.725999999999999</c:v>
                </c:pt>
                <c:pt idx="138">
                  <c:v>51.29</c:v>
                </c:pt>
                <c:pt idx="139">
                  <c:v>52.805999999999997</c:v>
                </c:pt>
                <c:pt idx="140">
                  <c:v>51.097000000000001</c:v>
                </c:pt>
                <c:pt idx="141">
                  <c:v>49.79</c:v>
                </c:pt>
                <c:pt idx="142">
                  <c:v>49.71</c:v>
                </c:pt>
                <c:pt idx="143">
                  <c:v>51.725999999999999</c:v>
                </c:pt>
                <c:pt idx="144">
                  <c:v>49.79</c:v>
                </c:pt>
                <c:pt idx="145">
                  <c:v>50.387</c:v>
                </c:pt>
                <c:pt idx="146">
                  <c:v>51.048000000000002</c:v>
                </c:pt>
                <c:pt idx="147">
                  <c:v>49.951999999999998</c:v>
                </c:pt>
                <c:pt idx="148">
                  <c:v>54.774000000000001</c:v>
                </c:pt>
                <c:pt idx="149">
                  <c:v>54.854999999999997</c:v>
                </c:pt>
                <c:pt idx="150">
                  <c:v>58.015999999999998</c:v>
                </c:pt>
                <c:pt idx="151">
                  <c:v>55.918999999999997</c:v>
                </c:pt>
                <c:pt idx="152">
                  <c:v>56.064999999999998</c:v>
                </c:pt>
                <c:pt idx="153">
                  <c:v>53.645000000000003</c:v>
                </c:pt>
                <c:pt idx="154">
                  <c:v>54.258000000000003</c:v>
                </c:pt>
                <c:pt idx="155">
                  <c:v>50.451999999999998</c:v>
                </c:pt>
                <c:pt idx="156">
                  <c:v>51.29</c:v>
                </c:pt>
                <c:pt idx="157">
                  <c:v>48.258000000000003</c:v>
                </c:pt>
                <c:pt idx="158">
                  <c:v>50.951999999999998</c:v>
                </c:pt>
                <c:pt idx="159">
                  <c:v>47.145000000000003</c:v>
                </c:pt>
                <c:pt idx="160">
                  <c:v>48.081000000000003</c:v>
                </c:pt>
                <c:pt idx="161">
                  <c:v>49.194000000000003</c:v>
                </c:pt>
                <c:pt idx="162">
                  <c:v>48.29</c:v>
                </c:pt>
                <c:pt idx="163">
                  <c:v>47.418999999999997</c:v>
                </c:pt>
                <c:pt idx="164">
                  <c:v>47.113</c:v>
                </c:pt>
                <c:pt idx="165">
                  <c:v>49.564999999999998</c:v>
                </c:pt>
                <c:pt idx="166">
                  <c:v>49.305999999999997</c:v>
                </c:pt>
                <c:pt idx="167">
                  <c:v>48.725999999999999</c:v>
                </c:pt>
                <c:pt idx="168">
                  <c:v>46.597000000000001</c:v>
                </c:pt>
                <c:pt idx="169">
                  <c:v>46.628999999999998</c:v>
                </c:pt>
                <c:pt idx="170">
                  <c:v>44.758000000000003</c:v>
                </c:pt>
                <c:pt idx="171">
                  <c:v>47.531999999999996</c:v>
                </c:pt>
                <c:pt idx="172">
                  <c:v>45.968000000000004</c:v>
                </c:pt>
                <c:pt idx="173">
                  <c:v>45.597000000000001</c:v>
                </c:pt>
                <c:pt idx="174">
                  <c:v>45.918999999999997</c:v>
                </c:pt>
                <c:pt idx="175">
                  <c:v>45.531999999999996</c:v>
                </c:pt>
                <c:pt idx="176">
                  <c:v>45.531999999999996</c:v>
                </c:pt>
                <c:pt idx="177">
                  <c:v>47.661000000000001</c:v>
                </c:pt>
                <c:pt idx="178">
                  <c:v>48.371000000000002</c:v>
                </c:pt>
                <c:pt idx="179">
                  <c:v>46.015999999999998</c:v>
                </c:pt>
                <c:pt idx="180">
                  <c:v>46.5</c:v>
                </c:pt>
                <c:pt idx="181">
                  <c:v>46.225999999999999</c:v>
                </c:pt>
                <c:pt idx="182">
                  <c:v>45.628999999999998</c:v>
                </c:pt>
                <c:pt idx="183">
                  <c:v>46.854999999999997</c:v>
                </c:pt>
                <c:pt idx="184">
                  <c:v>44.902999999999999</c:v>
                </c:pt>
                <c:pt idx="185">
                  <c:v>45.241999999999997</c:v>
                </c:pt>
                <c:pt idx="186">
                  <c:v>45.694000000000003</c:v>
                </c:pt>
                <c:pt idx="187">
                  <c:v>46.451999999999998</c:v>
                </c:pt>
                <c:pt idx="188">
                  <c:v>45.823</c:v>
                </c:pt>
                <c:pt idx="189">
                  <c:v>46.402999999999999</c:v>
                </c:pt>
                <c:pt idx="190">
                  <c:v>44.613</c:v>
                </c:pt>
                <c:pt idx="191">
                  <c:v>44.225999999999999</c:v>
                </c:pt>
                <c:pt idx="192">
                  <c:v>43.823</c:v>
                </c:pt>
                <c:pt idx="193">
                  <c:v>45.918999999999997</c:v>
                </c:pt>
                <c:pt idx="194">
                  <c:v>45.128999999999998</c:v>
                </c:pt>
                <c:pt idx="195">
                  <c:v>45.597000000000001</c:v>
                </c:pt>
                <c:pt idx="196">
                  <c:v>46.5</c:v>
                </c:pt>
                <c:pt idx="197">
                  <c:v>44.258000000000003</c:v>
                </c:pt>
                <c:pt idx="198">
                  <c:v>44.468000000000004</c:v>
                </c:pt>
                <c:pt idx="199">
                  <c:v>46.128999999999998</c:v>
                </c:pt>
                <c:pt idx="200">
                  <c:v>43.902999999999999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65.454958763299587</c:v>
                </c:pt>
                <c:pt idx="2">
                  <c:v>65.666342181060955</c:v>
                </c:pt>
                <c:pt idx="3">
                  <c:v>65.877686304035109</c:v>
                </c:pt>
                <c:pt idx="4">
                  <c:v>66.088915920511752</c:v>
                </c:pt>
                <c:pt idx="5">
                  <c:v>66.29994242212463</c:v>
                </c:pt>
                <c:pt idx="6">
                  <c:v>66.510662132188273</c:v>
                </c:pt>
                <c:pt idx="7">
                  <c:v>66.720954488585846</c:v>
                </c:pt>
                <c:pt idx="8">
                  <c:v>66.930680080113788</c:v>
                </c:pt>
                <c:pt idx="9">
                  <c:v>67.139678538502523</c:v>
                </c:pt>
                <c:pt idx="10">
                  <c:v>67.347766292661817</c:v>
                </c:pt>
                <c:pt idx="11">
                  <c:v>67.554734197317259</c:v>
                </c:pt>
                <c:pt idx="12">
                  <c:v>67.760345055488216</c:v>
                </c:pt>
                <c:pt idx="13">
                  <c:v>67.964331063816871</c:v>
                </c:pt>
                <c:pt idx="14">
                  <c:v>68.166391222577374</c:v>
                </c:pt>
                <c:pt idx="15">
                  <c:v>68.366188769945111</c:v>
                </c:pt>
                <c:pt idx="16">
                  <c:v>68.563348725645184</c:v>
                </c:pt>
                <c:pt idx="17">
                  <c:v>68.757455667261311</c:v>
                </c:pt>
                <c:pt idx="18">
                  <c:v>68.948051921352743</c:v>
                </c:pt>
                <c:pt idx="19">
                  <c:v>69.134636444292056</c:v>
                </c:pt>
                <c:pt idx="20">
                  <c:v>69.316664815364845</c:v>
                </c:pt>
                <c:pt idx="21">
                  <c:v>69.493550999484611</c:v>
                </c:pt>
                <c:pt idx="22">
                  <c:v>69.664671906980615</c:v>
                </c:pt>
                <c:pt idx="23">
                  <c:v>69.829376352195524</c:v>
                </c:pt>
                <c:pt idx="24">
                  <c:v>69.987000885340535</c:v>
                </c:pt>
                <c:pt idx="25">
                  <c:v>70.13689626536322</c:v>
                </c:pt>
                <c:pt idx="26">
                  <c:v>70.278470203223378</c:v>
                </c:pt>
                <c:pt idx="27">
                  <c:v>70.411254596960006</c:v>
                </c:pt>
                <c:pt idx="28">
                  <c:v>70.535008953090582</c:v>
                </c:pt>
                <c:pt idx="29">
                  <c:v>70.649876137389612</c:v>
                </c:pt>
                <c:pt idx="30">
                  <c:v>70.756611988918252</c:v>
                </c:pt>
                <c:pt idx="31">
                  <c:v>70.85691640642024</c:v>
                </c:pt>
                <c:pt idx="32">
                  <c:v>70.953899672382462</c:v>
                </c:pt>
                <c:pt idx="33">
                  <c:v>71.052722938490788</c:v>
                </c:pt>
                <c:pt idx="34">
                  <c:v>71.161454292129804</c:v>
                </c:pt>
                <c:pt idx="35">
                  <c:v>71.29217935709984</c:v>
                </c:pt>
                <c:pt idx="36">
                  <c:v>71.462395087639791</c:v>
                </c:pt>
                <c:pt idx="37">
                  <c:v>71.696694114677413</c:v>
                </c:pt>
                <c:pt idx="38">
                  <c:v>72.028711695275376</c:v>
                </c:pt>
                <c:pt idx="39">
                  <c:v>72.503255929908278</c:v>
                </c:pt>
                <c:pt idx="40">
                  <c:v>73.17847429712792</c:v>
                </c:pt>
                <c:pt idx="41">
                  <c:v>74.127828594828443</c:v>
                </c:pt>
                <c:pt idx="42">
                  <c:v>75.441563020005262</c:v>
                </c:pt>
                <c:pt idx="43">
                  <c:v>77.227268027701356</c:v>
                </c:pt>
                <c:pt idx="44">
                  <c:v>79.609082076934897</c:v>
                </c:pt>
                <c:pt idx="45">
                  <c:v>82.725054156849581</c:v>
                </c:pt>
                <c:pt idx="46">
                  <c:v>86.72223285781908</c:v>
                </c:pt>
                <c:pt idx="47">
                  <c:v>91.749170734842139</c:v>
                </c:pt>
                <c:pt idx="48">
                  <c:v>97.94574638868275</c:v>
                </c:pt>
                <c:pt idx="49">
                  <c:v>105.43050928460781</c:v>
                </c:pt>
                <c:pt idx="50">
                  <c:v>114.28612560732549</c:v>
                </c:pt>
                <c:pt idx="51">
                  <c:v>124.54391066007372</c:v>
                </c:pt>
                <c:pt idx="52">
                  <c:v>136.16881945458198</c:v>
                </c:pt>
                <c:pt idx="53">
                  <c:v>149.04655334611357</c:v>
                </c:pt>
                <c:pt idx="54">
                  <c:v>162.97444276701728</c:v>
                </c:pt>
                <c:pt idx="55">
                  <c:v>177.65666486805557</c:v>
                </c:pt>
                <c:pt idx="56">
                  <c:v>192.69857057319444</c:v>
                </c:pt>
                <c:pt idx="57">
                  <c:v>207.5739617464169</c:v>
                </c:pt>
                <c:pt idx="58">
                  <c:v>221.49114387299801</c:v>
                </c:pt>
                <c:pt idx="59">
                  <c:v>233.04725818347771</c:v>
                </c:pt>
                <c:pt idx="60">
                  <c:v>239.71486674697982</c:v>
                </c:pt>
                <c:pt idx="61">
                  <c:v>237.73449745637365</c:v>
                </c:pt>
                <c:pt idx="62">
                  <c:v>223.4425441088066</c:v>
                </c:pt>
                <c:pt idx="63">
                  <c:v>196.17050879865494</c:v>
                </c:pt>
                <c:pt idx="64">
                  <c:v>160.50521512337653</c:v>
                </c:pt>
                <c:pt idx="65">
                  <c:v>124.92008145103726</c:v>
                </c:pt>
                <c:pt idx="66">
                  <c:v>97.073345660729061</c:v>
                </c:pt>
                <c:pt idx="67">
                  <c:v>79.925007997550026</c:v>
                </c:pt>
                <c:pt idx="68">
                  <c:v>71.831119132467805</c:v>
                </c:pt>
                <c:pt idx="69">
                  <c:v>69.381912177416936</c:v>
                </c:pt>
                <c:pt idx="70">
                  <c:v>69.839739386682623</c:v>
                </c:pt>
                <c:pt idx="71">
                  <c:v>71.822532587922922</c:v>
                </c:pt>
                <c:pt idx="72">
                  <c:v>74.904531617306645</c:v>
                </c:pt>
                <c:pt idx="73">
                  <c:v>79.088094409108507</c:v>
                </c:pt>
                <c:pt idx="74">
                  <c:v>84.499839380011764</c:v>
                </c:pt>
                <c:pt idx="75">
                  <c:v>91.264574054642168</c:v>
                </c:pt>
                <c:pt idx="76">
                  <c:v>99.45222195141929</c:v>
                </c:pt>
                <c:pt idx="77">
                  <c:v>109.04558187689594</c:v>
                </c:pt>
                <c:pt idx="78">
                  <c:v>119.91556117925333</c:v>
                </c:pt>
                <c:pt idx="79">
                  <c:v>131.80456205833897</c:v>
                </c:pt>
                <c:pt idx="80">
                  <c:v>144.32085190357895</c:v>
                </c:pt>
                <c:pt idx="81">
                  <c:v>156.93621446555917</c:v>
                </c:pt>
                <c:pt idx="82">
                  <c:v>168.91307920169504</c:v>
                </c:pt>
                <c:pt idx="83">
                  <c:v>178.88096776022769</c:v>
                </c:pt>
                <c:pt idx="84">
                  <c:v>183.73267457863619</c:v>
                </c:pt>
                <c:pt idx="85">
                  <c:v>177.98337413296449</c:v>
                </c:pt>
                <c:pt idx="86">
                  <c:v>157.17005201346808</c:v>
                </c:pt>
                <c:pt idx="87">
                  <c:v>124.89029486793352</c:v>
                </c:pt>
                <c:pt idx="88">
                  <c:v>93.261651588311253</c:v>
                </c:pt>
                <c:pt idx="89">
                  <c:v>72.459503108186851</c:v>
                </c:pt>
                <c:pt idx="90">
                  <c:v>63.083265379662187</c:v>
                </c:pt>
                <c:pt idx="91">
                  <c:v>60.098355586258656</c:v>
                </c:pt>
                <c:pt idx="92">
                  <c:v>59.329871208756053</c:v>
                </c:pt>
                <c:pt idx="93">
                  <c:v>59.062766005875226</c:v>
                </c:pt>
                <c:pt idx="94">
                  <c:v>58.872178131523654</c:v>
                </c:pt>
                <c:pt idx="95">
                  <c:v>58.690572100804644</c:v>
                </c:pt>
                <c:pt idx="96">
                  <c:v>58.510804440297385</c:v>
                </c:pt>
                <c:pt idx="97">
                  <c:v>58.332295966715257</c:v>
                </c:pt>
                <c:pt idx="98">
                  <c:v>58.154941964474823</c:v>
                </c:pt>
                <c:pt idx="99">
                  <c:v>57.978665864884753</c:v>
                </c:pt>
                <c:pt idx="100">
                  <c:v>57.803399461286496</c:v>
                </c:pt>
                <c:pt idx="101">
                  <c:v>57.629087648916652</c:v>
                </c:pt>
                <c:pt idx="102">
                  <c:v>57.455702596537598</c:v>
                </c:pt>
                <c:pt idx="103">
                  <c:v>57.283278127050245</c:v>
                </c:pt>
                <c:pt idx="104">
                  <c:v>57.111987568082434</c:v>
                </c:pt>
                <c:pt idx="105">
                  <c:v>56.942308418164458</c:v>
                </c:pt>
                <c:pt idx="106">
                  <c:v>56.77534677487462</c:v>
                </c:pt>
                <c:pt idx="107">
                  <c:v>56.613429820699608</c:v>
                </c:pt>
                <c:pt idx="108">
                  <c:v>56.461101217312986</c:v>
                </c:pt>
                <c:pt idx="109">
                  <c:v>56.326641055512518</c:v>
                </c:pt>
                <c:pt idx="110">
                  <c:v>56.224131319956435</c:v>
                </c:pt>
                <c:pt idx="111">
                  <c:v>56.175847819772741</c:v>
                </c:pt>
                <c:pt idx="112">
                  <c:v>56.214354354895121</c:v>
                </c:pt>
                <c:pt idx="113">
                  <c:v>56.383142357746998</c:v>
                </c:pt>
                <c:pt idx="114">
                  <c:v>56.734115455472626</c:v>
                </c:pt>
                <c:pt idx="115">
                  <c:v>57.319827187624483</c:v>
                </c:pt>
                <c:pt idx="116">
                  <c:v>58.17836089445084</c:v>
                </c:pt>
                <c:pt idx="117">
                  <c:v>59.309656217271574</c:v>
                </c:pt>
                <c:pt idx="118">
                  <c:v>60.645410890954025</c:v>
                </c:pt>
                <c:pt idx="119">
                  <c:v>62.022415305226041</c:v>
                </c:pt>
                <c:pt idx="120">
                  <c:v>63.180206394735976</c:v>
                </c:pt>
                <c:pt idx="121">
                  <c:v>63.808423687572876</c:v>
                </c:pt>
                <c:pt idx="122">
                  <c:v>63.65094126272863</c:v>
                </c:pt>
                <c:pt idx="123">
                  <c:v>62.62966483552492</c:v>
                </c:pt>
                <c:pt idx="124">
                  <c:v>60.912024976520001</c:v>
                </c:pt>
                <c:pt idx="125">
                  <c:v>58.861262693759343</c:v>
                </c:pt>
                <c:pt idx="126">
                  <c:v>56.885392809264232</c:v>
                </c:pt>
                <c:pt idx="127">
                  <c:v>55.277001493565798</c:v>
                </c:pt>
                <c:pt idx="128">
                  <c:v>54.138024344438456</c:v>
                </c:pt>
                <c:pt idx="129">
                  <c:v>53.411490461548645</c:v>
                </c:pt>
                <c:pt idx="130">
                  <c:v>52.968752677099367</c:v>
                </c:pt>
                <c:pt idx="131">
                  <c:v>52.685934646734772</c:v>
                </c:pt>
                <c:pt idx="132">
                  <c:v>52.478475202916606</c:v>
                </c:pt>
                <c:pt idx="133">
                  <c:v>52.301067188967792</c:v>
                </c:pt>
                <c:pt idx="134">
                  <c:v>52.133891391599413</c:v>
                </c:pt>
                <c:pt idx="135">
                  <c:v>51.96972752380556</c:v>
                </c:pt>
                <c:pt idx="136">
                  <c:v>51.806358862373827</c:v>
                </c:pt>
                <c:pt idx="137">
                  <c:v>51.643210515455969</c:v>
                </c:pt>
                <c:pt idx="138">
                  <c:v>51.480182249875789</c:v>
                </c:pt>
                <c:pt idx="139">
                  <c:v>51.317410091384872</c:v>
                </c:pt>
                <c:pt idx="140">
                  <c:v>51.155615138786047</c:v>
                </c:pt>
                <c:pt idx="141">
                  <c:v>50.997552276641066</c:v>
                </c:pt>
                <c:pt idx="142">
                  <c:v>50.852074216624764</c:v>
                </c:pt>
                <c:pt idx="143">
                  <c:v>50.743048448180815</c:v>
                </c:pt>
                <c:pt idx="144">
                  <c:v>50.723647489106753</c:v>
                </c:pt>
                <c:pt idx="145">
                  <c:v>50.888982477828705</c:v>
                </c:pt>
                <c:pt idx="146">
                  <c:v>51.367251828331064</c:v>
                </c:pt>
                <c:pt idx="147">
                  <c:v>52.264430559615079</c:v>
                </c:pt>
                <c:pt idx="148">
                  <c:v>53.562298903800531</c:v>
                </c:pt>
                <c:pt idx="149">
                  <c:v>55.026811922592678</c:v>
                </c:pt>
                <c:pt idx="150">
                  <c:v>56.224305884901682</c:v>
                </c:pt>
                <c:pt idx="151">
                  <c:v>56.695072951843002</c:v>
                </c:pt>
                <c:pt idx="152">
                  <c:v>56.200952540221927</c:v>
                </c:pt>
                <c:pt idx="153">
                  <c:v>54.868318974211157</c:v>
                </c:pt>
                <c:pt idx="154">
                  <c:v>53.111183301053877</c:v>
                </c:pt>
                <c:pt idx="155">
                  <c:v>51.397214720308568</c:v>
                </c:pt>
                <c:pt idx="156">
                  <c:v>50.034273995669324</c:v>
                </c:pt>
                <c:pt idx="157">
                  <c:v>49.103411553101409</c:v>
                </c:pt>
                <c:pt idx="158">
                  <c:v>48.526325106926777</c:v>
                </c:pt>
                <c:pt idx="159">
                  <c:v>48.173250984105479</c:v>
                </c:pt>
                <c:pt idx="160">
                  <c:v>47.935630186158626</c:v>
                </c:pt>
                <c:pt idx="161">
                  <c:v>47.747621265942378</c:v>
                </c:pt>
                <c:pt idx="162">
                  <c:v>47.577629024374744</c:v>
                </c:pt>
                <c:pt idx="163">
                  <c:v>47.413214436195211</c:v>
                </c:pt>
                <c:pt idx="164">
                  <c:v>47.250282463088595</c:v>
                </c:pt>
                <c:pt idx="165">
                  <c:v>47.087692753295627</c:v>
                </c:pt>
                <c:pt idx="166">
                  <c:v>46.925174495659775</c:v>
                </c:pt>
                <c:pt idx="167">
                  <c:v>46.762672353531109</c:v>
                </c:pt>
                <c:pt idx="168">
                  <c:v>46.60017634840743</c:v>
                </c:pt>
                <c:pt idx="169">
                  <c:v>46.437684676946347</c:v>
                </c:pt>
                <c:pt idx="170">
                  <c:v>46.275196819647753</c:v>
                </c:pt>
                <c:pt idx="171">
                  <c:v>46.112712449935238</c:v>
                </c:pt>
                <c:pt idx="172">
                  <c:v>45.950231284675056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65.454958763292666</c:v>
                </c:pt>
                <c:pt idx="2">
                  <c:v>65.666342181042538</c:v>
                </c:pt>
                <c:pt idx="3">
                  <c:v>65.877686303986835</c:v>
                </c:pt>
                <c:pt idx="4">
                  <c:v>66.088915920387194</c:v>
                </c:pt>
                <c:pt idx="5">
                  <c:v>66.299942421808282</c:v>
                </c:pt>
                <c:pt idx="6">
                  <c:v>66.510662131397325</c:v>
                </c:pt>
                <c:pt idx="7">
                  <c:v>66.720954486639158</c:v>
                </c:pt>
                <c:pt idx="8">
                  <c:v>66.930680075397248</c:v>
                </c:pt>
                <c:pt idx="9">
                  <c:v>67.139678527253196</c:v>
                </c:pt>
                <c:pt idx="10">
                  <c:v>67.347766266249494</c:v>
                </c:pt>
                <c:pt idx="11">
                  <c:v>67.554734136270412</c:v>
                </c:pt>
                <c:pt idx="12">
                  <c:v>67.760344916590043</c:v>
                </c:pt>
                <c:pt idx="13">
                  <c:v>67.964330752712229</c:v>
                </c:pt>
                <c:pt idx="14">
                  <c:v>68.166390536626395</c:v>
                </c:pt>
                <c:pt idx="15">
                  <c:v>68.36618728107679</c:v>
                </c:pt>
                <c:pt idx="16">
                  <c:v>68.563345544407426</c:v>
                </c:pt>
                <c:pt idx="17">
                  <c:v>68.757448975929023</c:v>
                </c:pt>
                <c:pt idx="18">
                  <c:v>68.948038066379397</c:v>
                </c:pt>
                <c:pt idx="19">
                  <c:v>69.134608203594468</c:v>
                </c:pt>
                <c:pt idx="20">
                  <c:v>69.316608149466973</c:v>
                </c:pt>
                <c:pt idx="21">
                  <c:v>69.493439069934738</c:v>
                </c:pt>
                <c:pt idx="22">
                  <c:v>69.66445426414856</c:v>
                </c:pt>
                <c:pt idx="23">
                  <c:v>69.828959750907643</c:v>
                </c:pt>
                <c:pt idx="24">
                  <c:v>69.986215878436354</c:v>
                </c:pt>
                <c:pt idx="25">
                  <c:v>70.135440125896125</c:v>
                </c:pt>
                <c:pt idx="26">
                  <c:v>70.27581125978935</c:v>
                </c:pt>
                <c:pt idx="27">
                  <c:v>70.40647499366338</c:v>
                </c:pt>
                <c:pt idx="28">
                  <c:v>70.526551273386886</c:v>
                </c:pt>
                <c:pt idx="29">
                  <c:v>70.635143271184816</c:v>
                </c:pt>
                <c:pt idx="30">
                  <c:v>70.731348118562991</c:v>
                </c:pt>
                <c:pt idx="31">
                  <c:v>70.814269341066165</c:v>
                </c:pt>
                <c:pt idx="32">
                  <c:v>70.883030877472692</c:v>
                </c:pt>
                <c:pt idx="33">
                  <c:v>70.936792474913887</c:v>
                </c:pt>
                <c:pt idx="34">
                  <c:v>70.974766153480203</c:v>
                </c:pt>
                <c:pt idx="35">
                  <c:v>70.996233334710496</c:v>
                </c:pt>
                <c:pt idx="36">
                  <c:v>71.000562134976562</c:v>
                </c:pt>
                <c:pt idx="37">
                  <c:v>70.987224245253785</c:v>
                </c:pt>
                <c:pt idx="38">
                  <c:v>70.955810761595501</c:v>
                </c:pt>
                <c:pt idx="39">
                  <c:v>70.906046303867853</c:v>
                </c:pt>
                <c:pt idx="40">
                  <c:v>70.837800770571377</c:v>
                </c:pt>
                <c:pt idx="41">
                  <c:v>70.75109812907813</c:v>
                </c:pt>
                <c:pt idx="42">
                  <c:v>70.646121734233063</c:v>
                </c:pt>
                <c:pt idx="43">
                  <c:v>70.52321580102803</c:v>
                </c:pt>
                <c:pt idx="44">
                  <c:v>70.382882821972728</c:v>
                </c:pt>
                <c:pt idx="45">
                  <c:v>70.225776906255163</c:v>
                </c:pt>
                <c:pt idx="46">
                  <c:v>70.052693212507208</c:v>
                </c:pt>
                <c:pt idx="47">
                  <c:v>69.864553835291375</c:v>
                </c:pt>
                <c:pt idx="48">
                  <c:v>69.66239067285531</c:v>
                </c:pt>
                <c:pt idx="49">
                  <c:v>69.447325937637416</c:v>
                </c:pt>
                <c:pt idx="50">
                  <c:v>69.220551062040343</c:v>
                </c:pt>
                <c:pt idx="51">
                  <c:v>68.983304794867294</c:v>
                </c:pt>
                <c:pt idx="52">
                  <c:v>68.736851277850974</c:v>
                </c:pt>
                <c:pt idx="53">
                  <c:v>68.482458840552113</c:v>
                </c:pt>
                <c:pt idx="54">
                  <c:v>68.221380162860711</c:v>
                </c:pt>
                <c:pt idx="55">
                  <c:v>67.954834337226785</c:v>
                </c:pt>
                <c:pt idx="56">
                  <c:v>67.683991228674714</c:v>
                </c:pt>
                <c:pt idx="57">
                  <c:v>67.409958390712106</c:v>
                </c:pt>
                <c:pt idx="58">
                  <c:v>67.133770659460865</c:v>
                </c:pt>
                <c:pt idx="59">
                  <c:v>66.856382424887656</c:v>
                </c:pt>
                <c:pt idx="60">
                  <c:v>66.578662472773559</c:v>
                </c:pt>
                <c:pt idx="61">
                  <c:v>66.301391207508942</c:v>
                </c:pt>
                <c:pt idx="62">
                  <c:v>66.025260005157946</c:v>
                </c:pt>
                <c:pt idx="63">
                  <c:v>65.750872407843787</c:v>
                </c:pt>
                <c:pt idx="64">
                  <c:v>65.478746852274071</c:v>
                </c:pt>
                <c:pt idx="65">
                  <c:v>65.209320624137192</c:v>
                </c:pt>
                <c:pt idx="66">
                  <c:v>64.942954742660831</c:v>
                </c:pt>
                <c:pt idx="67">
                  <c:v>64.679939502255252</c:v>
                </c:pt>
                <c:pt idx="68">
                  <c:v>64.420500427490282</c:v>
                </c:pt>
                <c:pt idx="69">
                  <c:v>64.164804430705999</c:v>
                </c:pt>
                <c:pt idx="70">
                  <c:v>63.912965995864162</c:v>
                </c:pt>
                <c:pt idx="71">
                  <c:v>63.665053245896495</c:v>
                </c:pt>
                <c:pt idx="72">
                  <c:v>63.421093782396142</c:v>
                </c:pt>
                <c:pt idx="73">
                  <c:v>63.181080215115358</c:v>
                </c:pt>
                <c:pt idx="74">
                  <c:v>62.94497532384829</c:v>
                </c:pt>
                <c:pt idx="75">
                  <c:v>62.712716816691774</c:v>
                </c:pt>
                <c:pt idx="76">
                  <c:v>62.484221666424553</c:v>
                </c:pt>
                <c:pt idx="77">
                  <c:v>62.259390021031905</c:v>
                </c:pt>
                <c:pt idx="78">
                  <c:v>62.038108695539925</c:v>
                </c:pt>
                <c:pt idx="79">
                  <c:v>61.820254260686177</c:v>
                </c:pt>
                <c:pt idx="80">
                  <c:v>61.605695749934</c:v>
                </c:pt>
                <c:pt idx="81">
                  <c:v>61.394297010326653</c:v>
                </c:pt>
                <c:pt idx="82">
                  <c:v>61.185918725041866</c:v>
                </c:pt>
                <c:pt idx="83">
                  <c:v>60.980420136578211</c:v>
                </c:pt>
                <c:pt idx="84">
                  <c:v>60.77766049957583</c:v>
                </c:pt>
                <c:pt idx="85">
                  <c:v>60.57750029159476</c:v>
                </c:pt>
                <c:pt idx="86">
                  <c:v>60.379802208955908</c:v>
                </c:pt>
                <c:pt idx="87">
                  <c:v>60.184431973163029</c:v>
                </c:pt>
                <c:pt idx="88">
                  <c:v>59.991258971609021</c:v>
                </c:pt>
                <c:pt idx="89">
                  <c:v>59.800156754333116</c:v>
                </c:pt>
                <c:pt idx="90">
                  <c:v>59.61100340662172</c:v>
                </c:pt>
                <c:pt idx="91">
                  <c:v>59.423681815295247</c:v>
                </c:pt>
                <c:pt idx="92">
                  <c:v>59.238079844642044</c:v>
                </c:pt>
                <c:pt idx="93">
                  <c:v>59.054090436177411</c:v>
                </c:pt>
                <c:pt idx="94">
                  <c:v>58.871611644741733</c:v>
                </c:pt>
                <c:pt idx="95">
                  <c:v>58.690546621916191</c:v>
                </c:pt>
                <c:pt idx="96">
                  <c:v>58.510803556332661</c:v>
                </c:pt>
                <c:pt idx="97">
                  <c:v>58.332295579185597</c:v>
                </c:pt>
                <c:pt idx="98">
                  <c:v>58.15494064211326</c:v>
                </c:pt>
                <c:pt idx="99">
                  <c:v>57.978661373598335</c:v>
                </c:pt>
                <c:pt idx="100">
                  <c:v>57.803384919136022</c:v>
                </c:pt>
                <c:pt idx="101">
                  <c:v>57.629042769620284</c:v>
                </c:pt>
                <c:pt idx="102">
                  <c:v>57.455570581701366</c:v>
                </c:pt>
                <c:pt idx="103">
                  <c:v>57.282907993255677</c:v>
                </c:pt>
                <c:pt idx="104">
                  <c:v>57.110998436579116</c:v>
                </c:pt>
                <c:pt idx="105">
                  <c:v>56.93978895145348</c:v>
                </c:pt>
                <c:pt idx="106">
                  <c:v>56.76922999984015</c:v>
                </c:pt>
                <c:pt idx="107">
                  <c:v>56.599275283613181</c:v>
                </c:pt>
                <c:pt idx="108">
                  <c:v>56.429881566453211</c:v>
                </c:pt>
                <c:pt idx="109">
                  <c:v>56.261008500774835</c:v>
                </c:pt>
                <c:pt idx="110">
                  <c:v>56.092618460350195</c:v>
                </c:pt>
                <c:pt idx="111">
                  <c:v>55.92467637911345</c:v>
                </c:pt>
                <c:pt idx="112">
                  <c:v>55.757149596482734</c:v>
                </c:pt>
                <c:pt idx="113">
                  <c:v>55.590007709411083</c:v>
                </c:pt>
                <c:pt idx="114">
                  <c:v>55.423222431276187</c:v>
                </c:pt>
                <c:pt idx="115">
                  <c:v>55.256767457633039</c:v>
                </c:pt>
                <c:pt idx="116">
                  <c:v>55.090618338786044</c:v>
                </c:pt>
                <c:pt idx="117">
                  <c:v>54.924752359080742</c:v>
                </c:pt>
                <c:pt idx="118">
                  <c:v>54.759148422772142</c:v>
                </c:pt>
                <c:pt idx="119">
                  <c:v>54.59378694629163</c:v>
                </c:pt>
                <c:pt idx="120">
                  <c:v>54.428649756709085</c:v>
                </c:pt>
                <c:pt idx="121">
                  <c:v>54.263719996166692</c:v>
                </c:pt>
                <c:pt idx="122">
                  <c:v>54.098982032048397</c:v>
                </c:pt>
                <c:pt idx="123">
                  <c:v>53.934421372639157</c:v>
                </c:pt>
                <c:pt idx="124">
                  <c:v>53.770024588024434</c:v>
                </c:pt>
                <c:pt idx="125">
                  <c:v>53.60577923597782</c:v>
                </c:pt>
                <c:pt idx="126">
                  <c:v>53.441673792586791</c:v>
                </c:pt>
                <c:pt idx="127">
                  <c:v>53.277697587368777</c:v>
                </c:pt>
                <c:pt idx="128">
                  <c:v>53.113840742635752</c:v>
                </c:pt>
                <c:pt idx="129">
                  <c:v>52.950094116870787</c:v>
                </c:pt>
                <c:pt idx="130">
                  <c:v>52.786449251888115</c:v>
                </c:pt>
                <c:pt idx="131">
                  <c:v>52.622898323555759</c:v>
                </c:pt>
                <c:pt idx="132">
                  <c:v>52.459434095868488</c:v>
                </c:pt>
                <c:pt idx="133">
                  <c:v>52.2960498781678</c:v>
                </c:pt>
                <c:pt idx="134">
                  <c:v>52.132739485314893</c:v>
                </c:pt>
                <c:pt idx="135">
                  <c:v>51.969497200631288</c:v>
                </c:pt>
                <c:pt idx="136">
                  <c:v>51.806317741431599</c:v>
                </c:pt>
                <c:pt idx="137">
                  <c:v>51.64319622698148</c:v>
                </c:pt>
                <c:pt idx="138">
                  <c:v>51.480128148723011</c:v>
                </c:pt>
                <c:pt idx="139">
                  <c:v>51.317109342618181</c:v>
                </c:pt>
                <c:pt idx="140">
                  <c:v>51.154135963469948</c:v>
                </c:pt>
                <c:pt idx="141">
                  <c:v>50.991204461087975</c:v>
                </c:pt>
                <c:pt idx="142">
                  <c:v>50.828311558174676</c:v>
                </c:pt>
                <c:pt idx="143">
                  <c:v>50.665454229813676</c:v>
                </c:pt>
                <c:pt idx="144">
                  <c:v>50.502629684451421</c:v>
                </c:pt>
                <c:pt idx="145">
                  <c:v>50.339835346267776</c:v>
                </c:pt>
                <c:pt idx="146">
                  <c:v>50.177068838839801</c:v>
                </c:pt>
                <c:pt idx="147">
                  <c:v>50.014327970007315</c:v>
                </c:pt>
                <c:pt idx="148">
                  <c:v>49.851610717856289</c:v>
                </c:pt>
                <c:pt idx="149">
                  <c:v>49.688915217740202</c:v>
                </c:pt>
                <c:pt idx="150">
                  <c:v>49.526239750266207</c:v>
                </c:pt>
                <c:pt idx="151">
                  <c:v>49.363582730176304</c:v>
                </c:pt>
                <c:pt idx="152">
                  <c:v>49.20094269605984</c:v>
                </c:pt>
                <c:pt idx="153">
                  <c:v>49.038318300836849</c:v>
                </c:pt>
                <c:pt idx="154">
                  <c:v>48.875708302956681</c:v>
                </c:pt>
                <c:pt idx="155">
                  <c:v>48.713111558259556</c:v>
                </c:pt>
                <c:pt idx="156">
                  <c:v>48.550527012452953</c:v>
                </c:pt>
                <c:pt idx="157">
                  <c:v>48.387953694157297</c:v>
                </c:pt>
                <c:pt idx="158">
                  <c:v>48.225390708479601</c:v>
                </c:pt>
                <c:pt idx="159">
                  <c:v>48.062837231075548</c:v>
                </c:pt>
                <c:pt idx="160">
                  <c:v>47.900292502664229</c:v>
                </c:pt>
                <c:pt idx="161">
                  <c:v>47.737755823961663</c:v>
                </c:pt>
                <c:pt idx="162">
                  <c:v>47.575226551002075</c:v>
                </c:pt>
                <c:pt idx="163">
                  <c:v>47.412704090817819</c:v>
                </c:pt>
                <c:pt idx="164">
                  <c:v>47.250187897451148</c:v>
                </c:pt>
                <c:pt idx="165">
                  <c:v>47.087677468272844</c:v>
                </c:pt>
                <c:pt idx="166">
                  <c:v>46.925172340584751</c:v>
                </c:pt>
                <c:pt idx="167">
                  <c:v>46.762672088484493</c:v>
                </c:pt>
                <c:pt idx="168">
                  <c:v>46.600176319972924</c:v>
                </c:pt>
                <c:pt idx="169">
                  <c:v>46.437684674285421</c:v>
                </c:pt>
                <c:pt idx="170">
                  <c:v>46.275196819430541</c:v>
                </c:pt>
                <c:pt idx="171">
                  <c:v>46.112712449919769</c:v>
                </c:pt>
                <c:pt idx="172">
                  <c:v>45.950231284674096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67.774000000000001</c:v>
                </c:pt>
                <c:pt idx="1">
                  <c:v>68.451999999999998</c:v>
                </c:pt>
                <c:pt idx="2">
                  <c:v>67.322999999999993</c:v>
                </c:pt>
                <c:pt idx="3">
                  <c:v>66.742000000000004</c:v>
                </c:pt>
                <c:pt idx="4">
                  <c:v>64.5</c:v>
                </c:pt>
                <c:pt idx="5">
                  <c:v>66.370999999999995</c:v>
                </c:pt>
                <c:pt idx="6">
                  <c:v>67.483999999999995</c:v>
                </c:pt>
                <c:pt idx="7">
                  <c:v>66.209999999999994</c:v>
                </c:pt>
                <c:pt idx="8">
                  <c:v>65.144999999999996</c:v>
                </c:pt>
                <c:pt idx="9">
                  <c:v>66.418999999999997</c:v>
                </c:pt>
                <c:pt idx="10">
                  <c:v>66.935000000000002</c:v>
                </c:pt>
                <c:pt idx="11">
                  <c:v>66.031999999999996</c:v>
                </c:pt>
                <c:pt idx="12">
                  <c:v>63.871000000000002</c:v>
                </c:pt>
                <c:pt idx="13">
                  <c:v>65.822999999999993</c:v>
                </c:pt>
                <c:pt idx="14">
                  <c:v>66.790000000000006</c:v>
                </c:pt>
                <c:pt idx="15">
                  <c:v>65.225999999999999</c:v>
                </c:pt>
                <c:pt idx="16">
                  <c:v>66.629000000000005</c:v>
                </c:pt>
                <c:pt idx="17">
                  <c:v>68.194000000000003</c:v>
                </c:pt>
                <c:pt idx="18">
                  <c:v>67.661000000000001</c:v>
                </c:pt>
                <c:pt idx="19">
                  <c:v>69.935000000000002</c:v>
                </c:pt>
                <c:pt idx="20">
                  <c:v>69.081000000000003</c:v>
                </c:pt>
                <c:pt idx="21">
                  <c:v>67.177000000000007</c:v>
                </c:pt>
                <c:pt idx="22">
                  <c:v>67.305999999999997</c:v>
                </c:pt>
                <c:pt idx="23">
                  <c:v>67.451999999999998</c:v>
                </c:pt>
                <c:pt idx="24">
                  <c:v>68.983999999999995</c:v>
                </c:pt>
                <c:pt idx="25">
                  <c:v>69.048000000000002</c:v>
                </c:pt>
                <c:pt idx="26">
                  <c:v>69.290000000000006</c:v>
                </c:pt>
                <c:pt idx="27">
                  <c:v>70.322999999999993</c:v>
                </c:pt>
                <c:pt idx="28">
                  <c:v>69.290000000000006</c:v>
                </c:pt>
                <c:pt idx="29">
                  <c:v>67.887</c:v>
                </c:pt>
                <c:pt idx="30">
                  <c:v>68.564999999999998</c:v>
                </c:pt>
                <c:pt idx="31">
                  <c:v>69.918999999999997</c:v>
                </c:pt>
                <c:pt idx="32">
                  <c:v>71.613</c:v>
                </c:pt>
                <c:pt idx="33">
                  <c:v>70.644999999999996</c:v>
                </c:pt>
                <c:pt idx="34">
                  <c:v>71.805999999999997</c:v>
                </c:pt>
                <c:pt idx="35">
                  <c:v>72.581000000000003</c:v>
                </c:pt>
                <c:pt idx="36">
                  <c:v>71.790000000000006</c:v>
                </c:pt>
                <c:pt idx="37">
                  <c:v>69.081000000000003</c:v>
                </c:pt>
                <c:pt idx="38">
                  <c:v>73.983999999999995</c:v>
                </c:pt>
                <c:pt idx="39">
                  <c:v>72.5</c:v>
                </c:pt>
                <c:pt idx="40">
                  <c:v>75.451999999999998</c:v>
                </c:pt>
                <c:pt idx="41">
                  <c:v>76</c:v>
                </c:pt>
                <c:pt idx="42">
                  <c:v>77.855000000000004</c:v>
                </c:pt>
                <c:pt idx="43">
                  <c:v>80.983999999999995</c:v>
                </c:pt>
                <c:pt idx="44">
                  <c:v>83.031999999999996</c:v>
                </c:pt>
                <c:pt idx="45">
                  <c:v>86.338999999999999</c:v>
                </c:pt>
                <c:pt idx="46">
                  <c:v>88.838999999999999</c:v>
                </c:pt>
                <c:pt idx="47">
                  <c:v>93.483999999999995</c:v>
                </c:pt>
                <c:pt idx="48">
                  <c:v>93.983999999999995</c:v>
                </c:pt>
                <c:pt idx="49">
                  <c:v>96.516000000000005</c:v>
                </c:pt>
                <c:pt idx="50">
                  <c:v>103.29</c:v>
                </c:pt>
                <c:pt idx="51">
                  <c:v>111.613</c:v>
                </c:pt>
                <c:pt idx="52">
                  <c:v>124.565</c:v>
                </c:pt>
                <c:pt idx="53">
                  <c:v>139.661</c:v>
                </c:pt>
                <c:pt idx="54">
                  <c:v>159.435</c:v>
                </c:pt>
                <c:pt idx="55">
                  <c:v>176.35499999999999</c:v>
                </c:pt>
                <c:pt idx="56">
                  <c:v>192.69399999999999</c:v>
                </c:pt>
                <c:pt idx="57">
                  <c:v>205.887</c:v>
                </c:pt>
                <c:pt idx="58">
                  <c:v>215.46799999999999</c:v>
                </c:pt>
                <c:pt idx="59">
                  <c:v>223.71</c:v>
                </c:pt>
                <c:pt idx="60">
                  <c:v>228.98400000000001</c:v>
                </c:pt>
                <c:pt idx="61">
                  <c:v>229.387</c:v>
                </c:pt>
                <c:pt idx="62">
                  <c:v>227.065</c:v>
                </c:pt>
                <c:pt idx="63">
                  <c:v>217.71</c:v>
                </c:pt>
                <c:pt idx="64">
                  <c:v>195.40299999999999</c:v>
                </c:pt>
                <c:pt idx="65">
                  <c:v>153.17699999999999</c:v>
                </c:pt>
                <c:pt idx="66">
                  <c:v>107.581</c:v>
                </c:pt>
                <c:pt idx="67">
                  <c:v>77.613</c:v>
                </c:pt>
                <c:pt idx="68">
                  <c:v>68.322999999999993</c:v>
                </c:pt>
                <c:pt idx="69">
                  <c:v>66.968000000000004</c:v>
                </c:pt>
                <c:pt idx="70">
                  <c:v>70.242000000000004</c:v>
                </c:pt>
                <c:pt idx="71">
                  <c:v>71.129000000000005</c:v>
                </c:pt>
                <c:pt idx="72">
                  <c:v>72.644999999999996</c:v>
                </c:pt>
                <c:pt idx="73">
                  <c:v>75.451999999999998</c:v>
                </c:pt>
                <c:pt idx="74">
                  <c:v>80.031999999999996</c:v>
                </c:pt>
                <c:pt idx="75">
                  <c:v>85.548000000000002</c:v>
                </c:pt>
                <c:pt idx="76">
                  <c:v>93.983999999999995</c:v>
                </c:pt>
                <c:pt idx="77">
                  <c:v>104.67700000000001</c:v>
                </c:pt>
                <c:pt idx="78">
                  <c:v>116.968</c:v>
                </c:pt>
                <c:pt idx="79">
                  <c:v>129.37100000000001</c:v>
                </c:pt>
                <c:pt idx="80">
                  <c:v>142.30600000000001</c:v>
                </c:pt>
                <c:pt idx="81">
                  <c:v>153</c:v>
                </c:pt>
                <c:pt idx="82">
                  <c:v>163.065</c:v>
                </c:pt>
                <c:pt idx="83">
                  <c:v>171.03200000000001</c:v>
                </c:pt>
                <c:pt idx="84">
                  <c:v>175.774</c:v>
                </c:pt>
                <c:pt idx="85">
                  <c:v>175.35499999999999</c:v>
                </c:pt>
                <c:pt idx="86">
                  <c:v>167.887</c:v>
                </c:pt>
                <c:pt idx="87">
                  <c:v>146.048</c:v>
                </c:pt>
                <c:pt idx="88">
                  <c:v>115.355</c:v>
                </c:pt>
                <c:pt idx="89">
                  <c:v>81.209999999999994</c:v>
                </c:pt>
                <c:pt idx="90">
                  <c:v>60.515999999999998</c:v>
                </c:pt>
                <c:pt idx="91">
                  <c:v>59.531999999999996</c:v>
                </c:pt>
                <c:pt idx="92">
                  <c:v>59.645000000000003</c:v>
                </c:pt>
                <c:pt idx="93">
                  <c:v>57.113</c:v>
                </c:pt>
                <c:pt idx="94">
                  <c:v>59.694000000000003</c:v>
                </c:pt>
                <c:pt idx="95">
                  <c:v>57.241999999999997</c:v>
                </c:pt>
                <c:pt idx="96">
                  <c:v>56.081000000000003</c:v>
                </c:pt>
                <c:pt idx="97">
                  <c:v>58.387</c:v>
                </c:pt>
                <c:pt idx="98">
                  <c:v>56.387</c:v>
                </c:pt>
                <c:pt idx="99">
                  <c:v>57.451999999999998</c:v>
                </c:pt>
                <c:pt idx="100">
                  <c:v>56.048000000000002</c:v>
                </c:pt>
                <c:pt idx="101">
                  <c:v>57.402999999999999</c:v>
                </c:pt>
                <c:pt idx="102">
                  <c:v>56</c:v>
                </c:pt>
                <c:pt idx="103">
                  <c:v>55.451999999999998</c:v>
                </c:pt>
                <c:pt idx="104">
                  <c:v>55.451999999999998</c:v>
                </c:pt>
                <c:pt idx="105">
                  <c:v>55.371000000000002</c:v>
                </c:pt>
                <c:pt idx="106">
                  <c:v>55.871000000000002</c:v>
                </c:pt>
                <c:pt idx="107">
                  <c:v>54.484000000000002</c:v>
                </c:pt>
                <c:pt idx="108">
                  <c:v>56.548000000000002</c:v>
                </c:pt>
                <c:pt idx="109">
                  <c:v>56.597000000000001</c:v>
                </c:pt>
                <c:pt idx="110">
                  <c:v>54.613</c:v>
                </c:pt>
                <c:pt idx="111">
                  <c:v>53.805999999999997</c:v>
                </c:pt>
                <c:pt idx="112">
                  <c:v>54.741999999999997</c:v>
                </c:pt>
                <c:pt idx="113">
                  <c:v>55.371000000000002</c:v>
                </c:pt>
                <c:pt idx="114">
                  <c:v>53.838999999999999</c:v>
                </c:pt>
                <c:pt idx="115">
                  <c:v>57.225999999999999</c:v>
                </c:pt>
                <c:pt idx="116">
                  <c:v>56</c:v>
                </c:pt>
                <c:pt idx="117">
                  <c:v>54.854999999999997</c:v>
                </c:pt>
                <c:pt idx="118">
                  <c:v>61.854999999999997</c:v>
                </c:pt>
                <c:pt idx="119">
                  <c:v>61.097000000000001</c:v>
                </c:pt>
                <c:pt idx="120">
                  <c:v>64.855000000000004</c:v>
                </c:pt>
                <c:pt idx="121">
                  <c:v>67.242000000000004</c:v>
                </c:pt>
                <c:pt idx="122">
                  <c:v>69.242000000000004</c:v>
                </c:pt>
                <c:pt idx="123">
                  <c:v>65.742000000000004</c:v>
                </c:pt>
                <c:pt idx="124">
                  <c:v>64.548000000000002</c:v>
                </c:pt>
                <c:pt idx="125">
                  <c:v>62.097000000000001</c:v>
                </c:pt>
                <c:pt idx="126">
                  <c:v>61.097000000000001</c:v>
                </c:pt>
                <c:pt idx="127">
                  <c:v>53.887</c:v>
                </c:pt>
                <c:pt idx="128">
                  <c:v>54.081000000000003</c:v>
                </c:pt>
                <c:pt idx="129">
                  <c:v>52.887</c:v>
                </c:pt>
                <c:pt idx="130">
                  <c:v>52.338999999999999</c:v>
                </c:pt>
                <c:pt idx="131">
                  <c:v>50.71</c:v>
                </c:pt>
                <c:pt idx="132">
                  <c:v>52.338999999999999</c:v>
                </c:pt>
                <c:pt idx="133">
                  <c:v>51.968000000000004</c:v>
                </c:pt>
                <c:pt idx="134">
                  <c:v>49.371000000000002</c:v>
                </c:pt>
                <c:pt idx="135">
                  <c:v>50.305999999999997</c:v>
                </c:pt>
                <c:pt idx="136">
                  <c:v>52.354999999999997</c:v>
                </c:pt>
                <c:pt idx="137">
                  <c:v>50.081000000000003</c:v>
                </c:pt>
                <c:pt idx="138">
                  <c:v>49.484000000000002</c:v>
                </c:pt>
                <c:pt idx="139">
                  <c:v>49.21</c:v>
                </c:pt>
                <c:pt idx="140">
                  <c:v>51.258000000000003</c:v>
                </c:pt>
                <c:pt idx="141">
                  <c:v>51.661000000000001</c:v>
                </c:pt>
                <c:pt idx="142">
                  <c:v>50.387</c:v>
                </c:pt>
                <c:pt idx="143">
                  <c:v>52.741999999999997</c:v>
                </c:pt>
                <c:pt idx="144">
                  <c:v>51.258000000000003</c:v>
                </c:pt>
                <c:pt idx="145">
                  <c:v>52.564999999999998</c:v>
                </c:pt>
                <c:pt idx="146">
                  <c:v>50.774000000000001</c:v>
                </c:pt>
                <c:pt idx="147">
                  <c:v>48.371000000000002</c:v>
                </c:pt>
                <c:pt idx="148">
                  <c:v>54.79</c:v>
                </c:pt>
                <c:pt idx="149">
                  <c:v>52.081000000000003</c:v>
                </c:pt>
                <c:pt idx="150">
                  <c:v>53.29</c:v>
                </c:pt>
                <c:pt idx="151">
                  <c:v>56.241999999999997</c:v>
                </c:pt>
                <c:pt idx="152">
                  <c:v>55.661000000000001</c:v>
                </c:pt>
                <c:pt idx="153">
                  <c:v>55.081000000000003</c:v>
                </c:pt>
                <c:pt idx="154">
                  <c:v>54.984000000000002</c:v>
                </c:pt>
                <c:pt idx="155">
                  <c:v>52.823</c:v>
                </c:pt>
                <c:pt idx="156">
                  <c:v>48.838999999999999</c:v>
                </c:pt>
                <c:pt idx="157">
                  <c:v>47.854999999999997</c:v>
                </c:pt>
                <c:pt idx="158">
                  <c:v>48.371000000000002</c:v>
                </c:pt>
                <c:pt idx="159">
                  <c:v>49.741999999999997</c:v>
                </c:pt>
                <c:pt idx="160">
                  <c:v>47.531999999999996</c:v>
                </c:pt>
                <c:pt idx="161">
                  <c:v>46.064999999999998</c:v>
                </c:pt>
                <c:pt idx="162">
                  <c:v>47.548000000000002</c:v>
                </c:pt>
                <c:pt idx="163">
                  <c:v>47.71</c:v>
                </c:pt>
                <c:pt idx="164">
                  <c:v>45.935000000000002</c:v>
                </c:pt>
                <c:pt idx="165">
                  <c:v>47.177</c:v>
                </c:pt>
                <c:pt idx="166">
                  <c:v>46.758000000000003</c:v>
                </c:pt>
                <c:pt idx="167">
                  <c:v>46.161000000000001</c:v>
                </c:pt>
                <c:pt idx="168">
                  <c:v>47.305999999999997</c:v>
                </c:pt>
                <c:pt idx="169">
                  <c:v>47.79</c:v>
                </c:pt>
                <c:pt idx="170">
                  <c:v>44.935000000000002</c:v>
                </c:pt>
                <c:pt idx="171">
                  <c:v>46.435000000000002</c:v>
                </c:pt>
                <c:pt idx="172">
                  <c:v>45.758000000000003</c:v>
                </c:pt>
                <c:pt idx="173">
                  <c:v>47.951999999999998</c:v>
                </c:pt>
                <c:pt idx="174">
                  <c:v>43.725999999999999</c:v>
                </c:pt>
                <c:pt idx="175">
                  <c:v>45.581000000000003</c:v>
                </c:pt>
                <c:pt idx="176">
                  <c:v>46.451999999999998</c:v>
                </c:pt>
                <c:pt idx="177">
                  <c:v>47.145000000000003</c:v>
                </c:pt>
                <c:pt idx="178">
                  <c:v>46.21</c:v>
                </c:pt>
                <c:pt idx="179">
                  <c:v>47.645000000000003</c:v>
                </c:pt>
                <c:pt idx="180">
                  <c:v>45.725999999999999</c:v>
                </c:pt>
                <c:pt idx="181">
                  <c:v>45.838999999999999</c:v>
                </c:pt>
                <c:pt idx="182">
                  <c:v>45.805999999999997</c:v>
                </c:pt>
                <c:pt idx="183">
                  <c:v>45.613</c:v>
                </c:pt>
                <c:pt idx="184">
                  <c:v>47.145000000000003</c:v>
                </c:pt>
                <c:pt idx="185">
                  <c:v>44.838999999999999</c:v>
                </c:pt>
                <c:pt idx="186">
                  <c:v>45.323</c:v>
                </c:pt>
                <c:pt idx="187">
                  <c:v>42.564999999999998</c:v>
                </c:pt>
                <c:pt idx="188">
                  <c:v>45.113</c:v>
                </c:pt>
                <c:pt idx="189">
                  <c:v>44.5</c:v>
                </c:pt>
                <c:pt idx="190">
                  <c:v>46.274000000000001</c:v>
                </c:pt>
                <c:pt idx="191">
                  <c:v>43.064999999999998</c:v>
                </c:pt>
                <c:pt idx="192">
                  <c:v>44.418999999999997</c:v>
                </c:pt>
                <c:pt idx="193">
                  <c:v>44.871000000000002</c:v>
                </c:pt>
                <c:pt idx="194">
                  <c:v>44.548000000000002</c:v>
                </c:pt>
                <c:pt idx="195">
                  <c:v>41.71</c:v>
                </c:pt>
                <c:pt idx="196">
                  <c:v>44.935000000000002</c:v>
                </c:pt>
                <c:pt idx="197">
                  <c:v>44.968000000000004</c:v>
                </c:pt>
                <c:pt idx="198">
                  <c:v>44.081000000000003</c:v>
                </c:pt>
                <c:pt idx="199">
                  <c:v>42.194000000000003</c:v>
                </c:pt>
                <c:pt idx="200">
                  <c:v>44.274000000000001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64.772815898230789</c:v>
                </c:pt>
                <c:pt idx="1">
                  <c:v>64.977737647091331</c:v>
                </c:pt>
                <c:pt idx="2">
                  <c:v>65.182415294385279</c:v>
                </c:pt>
                <c:pt idx="3">
                  <c:v>65.386762941643838</c:v>
                </c:pt>
                <c:pt idx="4">
                  <c:v>65.59068119362999</c:v>
                </c:pt>
                <c:pt idx="5">
                  <c:v>65.794055565656492</c:v>
                </c:pt>
                <c:pt idx="6">
                  <c:v>65.996754759189031</c:v>
                </c:pt>
                <c:pt idx="7">
                  <c:v>66.198628805798634</c:v>
                </c:pt>
                <c:pt idx="8">
                  <c:v>66.399507082828436</c:v>
                </c:pt>
                <c:pt idx="9">
                  <c:v>66.599196208497418</c:v>
                </c:pt>
                <c:pt idx="10">
                  <c:v>66.797477829893012</c:v>
                </c:pt>
                <c:pt idx="11">
                  <c:v>66.994106324903569</c:v>
                </c:pt>
                <c:pt idx="12">
                  <c:v>67.188806449357628</c:v>
                </c:pt>
                <c:pt idx="13">
                  <c:v>67.381270974692782</c:v>
                </c:pt>
                <c:pt idx="14">
                  <c:v>67.571158381322988</c:v>
                </c:pt>
                <c:pt idx="15">
                  <c:v>67.758090701672614</c:v>
                </c:pt>
                <c:pt idx="16">
                  <c:v>67.941651649625499</c:v>
                </c:pt>
                <c:pt idx="17">
                  <c:v>68.121385237789312</c:v>
                </c:pt>
                <c:pt idx="18">
                  <c:v>68.296795182577966</c:v>
                </c:pt>
                <c:pt idx="19">
                  <c:v>68.467345547712455</c:v>
                </c:pt>
                <c:pt idx="20">
                  <c:v>68.632463305461087</c:v>
                </c:pt>
                <c:pt idx="21">
                  <c:v>68.791543838361264</c:v>
                </c:pt>
                <c:pt idx="22">
                  <c:v>68.94396091149423</c:v>
                </c:pt>
                <c:pt idx="23">
                  <c:v>69.089083379756104</c:v>
                </c:pt>
                <c:pt idx="24">
                  <c:v>69.226301932327019</c:v>
                </c:pt>
                <c:pt idx="25">
                  <c:v>69.355070602820319</c:v>
                </c:pt>
                <c:pt idx="26">
                  <c:v>69.474969672130797</c:v>
                </c:pt>
                <c:pt idx="27">
                  <c:v>69.585799025650587</c:v>
                </c:pt>
                <c:pt idx="28">
                  <c:v>69.687714012246857</c:v>
                </c:pt>
                <c:pt idx="29">
                  <c:v>69.781419314161624</c:v>
                </c:pt>
                <c:pt idx="30">
                  <c:v>69.868440057084626</c:v>
                </c:pt>
                <c:pt idx="31">
                  <c:v>69.951492947099609</c:v>
                </c:pt>
                <c:pt idx="32">
                  <c:v>70.034982931839622</c:v>
                </c:pt>
                <c:pt idx="33">
                  <c:v>70.125651754594273</c:v>
                </c:pt>
                <c:pt idx="34">
                  <c:v>70.233402492053827</c:v>
                </c:pt>
                <c:pt idx="35">
                  <c:v>70.372317161984355</c:v>
                </c:pt>
                <c:pt idx="36">
                  <c:v>70.561871051752163</c:v>
                </c:pt>
                <c:pt idx="37">
                  <c:v>70.828325968391297</c:v>
                </c:pt>
                <c:pt idx="38">
                  <c:v>71.20625405008218</c:v>
                </c:pt>
                <c:pt idx="39">
                  <c:v>71.74010397157619</c:v>
                </c:pt>
                <c:pt idx="40">
                  <c:v>72.485673675439998</c:v>
                </c:pt>
                <c:pt idx="41">
                  <c:v>73.511301510442195</c:v>
                </c:pt>
                <c:pt idx="42">
                  <c:v>74.898536542091293</c:v>
                </c:pt>
                <c:pt idx="43">
                  <c:v>76.742006894653201</c:v>
                </c:pt>
                <c:pt idx="44">
                  <c:v>79.148182361489702</c:v>
                </c:pt>
                <c:pt idx="45">
                  <c:v>82.232735292544319</c:v>
                </c:pt>
                <c:pt idx="46">
                  <c:v>86.116252530445593</c:v>
                </c:pt>
                <c:pt idx="47">
                  <c:v>90.918148935937467</c:v>
                </c:pt>
                <c:pt idx="48">
                  <c:v>96.748782911536679</c:v>
                </c:pt>
                <c:pt idx="49">
                  <c:v>103.69997222885264</c:v>
                </c:pt>
                <c:pt idx="50">
                  <c:v>111.83434151627699</c:v>
                </c:pt>
                <c:pt idx="51">
                  <c:v>121.17417878311518</c:v>
                </c:pt>
                <c:pt idx="52">
                  <c:v>131.69070691737366</c:v>
                </c:pt>
                <c:pt idx="53">
                  <c:v>143.2948514127435</c:v>
                </c:pt>
                <c:pt idx="54">
                  <c:v>155.83067057760206</c:v>
                </c:pt>
                <c:pt idx="55">
                  <c:v>169.07256614887834</c:v>
                </c:pt>
                <c:pt idx="56">
                  <c:v>182.72703601377611</c:v>
                </c:pt>
                <c:pt idx="57">
                  <c:v>196.43765429628994</c:v>
                </c:pt>
                <c:pt idx="58">
                  <c:v>209.77973233120707</c:v>
                </c:pt>
                <c:pt idx="59">
                  <c:v>222.1794968461468</c:v>
                </c:pt>
                <c:pt idx="60">
                  <c:v>232.57301318311582</c:v>
                </c:pt>
                <c:pt idx="61">
                  <c:v>238.61016168549062</c:v>
                </c:pt>
                <c:pt idx="62">
                  <c:v>235.92090492109389</c:v>
                </c:pt>
                <c:pt idx="63">
                  <c:v>219.38126096213435</c:v>
                </c:pt>
                <c:pt idx="64">
                  <c:v>187.65783651944443</c:v>
                </c:pt>
                <c:pt idx="65">
                  <c:v>147.32374216240095</c:v>
                </c:pt>
                <c:pt idx="66">
                  <c:v>110.17985353334612</c:v>
                </c:pt>
                <c:pt idx="67">
                  <c:v>84.942234762979311</c:v>
                </c:pt>
                <c:pt idx="68">
                  <c:v>72.443815581926657</c:v>
                </c:pt>
                <c:pt idx="69">
                  <c:v>68.408939675304438</c:v>
                </c:pt>
                <c:pt idx="70">
                  <c:v>68.477195082994456</c:v>
                </c:pt>
                <c:pt idx="71">
                  <c:v>70.337823937585043</c:v>
                </c:pt>
                <c:pt idx="72">
                  <c:v>73.264632612417842</c:v>
                </c:pt>
                <c:pt idx="73">
                  <c:v>77.194000147116981</c:v>
                </c:pt>
                <c:pt idx="74">
                  <c:v>82.232975378609481</c:v>
                </c:pt>
                <c:pt idx="75">
                  <c:v>88.495033153735704</c:v>
                </c:pt>
                <c:pt idx="76">
                  <c:v>96.049312192196311</c:v>
                </c:pt>
                <c:pt idx="77">
                  <c:v>104.89447306563193</c:v>
                </c:pt>
                <c:pt idx="78">
                  <c:v>114.93824402685146</c:v>
                </c:pt>
                <c:pt idx="79">
                  <c:v>125.98255151721594</c:v>
                </c:pt>
                <c:pt idx="80">
                  <c:v>137.71696000007941</c:v>
                </c:pt>
                <c:pt idx="81">
                  <c:v>149.71960229949548</c:v>
                </c:pt>
                <c:pt idx="82">
                  <c:v>161.43793268279509</c:v>
                </c:pt>
                <c:pt idx="83">
                  <c:v>172.00763970050434</c:v>
                </c:pt>
                <c:pt idx="84">
                  <c:v>179.57895831826826</c:v>
                </c:pt>
                <c:pt idx="85">
                  <c:v>180.24541599230551</c:v>
                </c:pt>
                <c:pt idx="86">
                  <c:v>168.69423617919904</c:v>
                </c:pt>
                <c:pt idx="87">
                  <c:v>143.20514479539978</c:v>
                </c:pt>
                <c:pt idx="88">
                  <c:v>110.78972648249801</c:v>
                </c:pt>
                <c:pt idx="89">
                  <c:v>83.273804771801679</c:v>
                </c:pt>
                <c:pt idx="90">
                  <c:v>67.156915429217449</c:v>
                </c:pt>
                <c:pt idx="91">
                  <c:v>60.532321203652863</c:v>
                </c:pt>
                <c:pt idx="92">
                  <c:v>58.544429524024686</c:v>
                </c:pt>
                <c:pt idx="93">
                  <c:v>58.019825091173423</c:v>
                </c:pt>
                <c:pt idx="94">
                  <c:v>57.805109328281361</c:v>
                </c:pt>
                <c:pt idx="95">
                  <c:v>57.636062580883021</c:v>
                </c:pt>
                <c:pt idx="96">
                  <c:v>57.472697266923959</c:v>
                </c:pt>
                <c:pt idx="97">
                  <c:v>57.310863246519979</c:v>
                </c:pt>
                <c:pt idx="98">
                  <c:v>57.150195127600604</c:v>
                </c:pt>
                <c:pt idx="99">
                  <c:v>56.990602556735844</c:v>
                </c:pt>
                <c:pt idx="100">
                  <c:v>56.832017348936255</c:v>
                </c:pt>
                <c:pt idx="101">
                  <c:v>56.674387902066293</c:v>
                </c:pt>
                <c:pt idx="102">
                  <c:v>56.517696157018392</c:v>
                </c:pt>
                <c:pt idx="103">
                  <c:v>56.361998076126106</c:v>
                </c:pt>
                <c:pt idx="104">
                  <c:v>56.207512185571986</c:v>
                </c:pt>
                <c:pt idx="105">
                  <c:v>56.054801350110232</c:v>
                </c:pt>
                <c:pt idx="106">
                  <c:v>55.905122252129516</c:v>
                </c:pt>
                <c:pt idx="107">
                  <c:v>55.761051957305625</c:v>
                </c:pt>
                <c:pt idx="108">
                  <c:v>55.627528653878009</c:v>
                </c:pt>
                <c:pt idx="109">
                  <c:v>55.513437060960555</c:v>
                </c:pt>
                <c:pt idx="110">
                  <c:v>55.433785842746197</c:v>
                </c:pt>
                <c:pt idx="111">
                  <c:v>55.412316315034737</c:v>
                </c:pt>
                <c:pt idx="112">
                  <c:v>55.484017894328368</c:v>
                </c:pt>
                <c:pt idx="113">
                  <c:v>55.696525274362543</c:v>
                </c:pt>
                <c:pt idx="114">
                  <c:v>56.108824385927285</c:v>
                </c:pt>
                <c:pt idx="115">
                  <c:v>56.785239614612941</c:v>
                </c:pt>
                <c:pt idx="116">
                  <c:v>57.782480218174513</c:v>
                </c:pt>
                <c:pt idx="117">
                  <c:v>59.127913031983866</c:v>
                </c:pt>
                <c:pt idx="118">
                  <c:v>60.789132994689716</c:v>
                </c:pt>
                <c:pt idx="119">
                  <c:v>62.640152631541675</c:v>
                </c:pt>
                <c:pt idx="120">
                  <c:v>64.439285468256884</c:v>
                </c:pt>
                <c:pt idx="121">
                  <c:v>65.843947831014617</c:v>
                </c:pt>
                <c:pt idx="122">
                  <c:v>66.485344874898857</c:v>
                </c:pt>
                <c:pt idx="123">
                  <c:v>66.097713010645805</c:v>
                </c:pt>
                <c:pt idx="124">
                  <c:v>64.649122695820452</c:v>
                </c:pt>
                <c:pt idx="125">
                  <c:v>62.392035366764517</c:v>
                </c:pt>
                <c:pt idx="126">
                  <c:v>59.783234539813911</c:v>
                </c:pt>
                <c:pt idx="127">
                  <c:v>57.306415535609695</c:v>
                </c:pt>
                <c:pt idx="128">
                  <c:v>55.299325087330061</c:v>
                </c:pt>
                <c:pt idx="129">
                  <c:v>53.878184239813493</c:v>
                </c:pt>
                <c:pt idx="130">
                  <c:v>52.97607025434705</c:v>
                </c:pt>
                <c:pt idx="131">
                  <c:v>52.440125884458311</c:v>
                </c:pt>
                <c:pt idx="132">
                  <c:v>52.118573037826536</c:v>
                </c:pt>
                <c:pt idx="133">
                  <c:v>51.903253714338362</c:v>
                </c:pt>
                <c:pt idx="134">
                  <c:v>51.732979063613705</c:v>
                </c:pt>
                <c:pt idx="135">
                  <c:v>51.579172341174214</c:v>
                </c:pt>
                <c:pt idx="136">
                  <c:v>51.430598312217825</c:v>
                </c:pt>
                <c:pt idx="137">
                  <c:v>51.283497679169443</c:v>
                </c:pt>
                <c:pt idx="138">
                  <c:v>51.136806969175879</c:v>
                </c:pt>
                <c:pt idx="139">
                  <c:v>50.990350199826963</c:v>
                </c:pt>
                <c:pt idx="140">
                  <c:v>50.844475622714747</c:v>
                </c:pt>
                <c:pt idx="141">
                  <c:v>50.700699613667823</c:v>
                </c:pt>
                <c:pt idx="142">
                  <c:v>50.563944542974625</c:v>
                </c:pt>
                <c:pt idx="143">
                  <c:v>50.447750084896214</c:v>
                </c:pt>
                <c:pt idx="144">
                  <c:v>50.383514857793543</c:v>
                </c:pt>
                <c:pt idx="145">
                  <c:v>50.43143357171472</c:v>
                </c:pt>
                <c:pt idx="146">
                  <c:v>50.683237189716465</c:v>
                </c:pt>
                <c:pt idx="147">
                  <c:v>51.239604572886016</c:v>
                </c:pt>
                <c:pt idx="148">
                  <c:v>52.150655311657047</c:v>
                </c:pt>
                <c:pt idx="149">
                  <c:v>53.336687721172609</c:v>
                </c:pt>
                <c:pt idx="150">
                  <c:v>54.545124067360526</c:v>
                </c:pt>
                <c:pt idx="151">
                  <c:v>55.406009072893838</c:v>
                </c:pt>
                <c:pt idx="152">
                  <c:v>55.589766012820327</c:v>
                </c:pt>
                <c:pt idx="153">
                  <c:v>54.979943320355694</c:v>
                </c:pt>
                <c:pt idx="154">
                  <c:v>53.739019791513286</c:v>
                </c:pt>
                <c:pt idx="155">
                  <c:v>52.217200701578591</c:v>
                </c:pt>
                <c:pt idx="156">
                  <c:v>50.773149356321298</c:v>
                </c:pt>
                <c:pt idx="157">
                  <c:v>49.630091960605569</c:v>
                </c:pt>
                <c:pt idx="158">
                  <c:v>48.84015889037601</c:v>
                </c:pt>
                <c:pt idx="159">
                  <c:v>48.338791764603037</c:v>
                </c:pt>
                <c:pt idx="160">
                  <c:v>48.023631739693677</c:v>
                </c:pt>
                <c:pt idx="161">
                  <c:v>47.807746442079711</c:v>
                </c:pt>
                <c:pt idx="162">
                  <c:v>47.636559154878348</c:v>
                </c:pt>
                <c:pt idx="163">
                  <c:v>47.482581408697861</c:v>
                </c:pt>
                <c:pt idx="164">
                  <c:v>47.334315692072558</c:v>
                </c:pt>
                <c:pt idx="165">
                  <c:v>47.187694828790242</c:v>
                </c:pt>
                <c:pt idx="166">
                  <c:v>47.041488472161724</c:v>
                </c:pt>
                <c:pt idx="167">
                  <c:v>46.895375893092137</c:v>
                </c:pt>
                <c:pt idx="168">
                  <c:v>46.749284515390094</c:v>
                </c:pt>
                <c:pt idx="169">
                  <c:v>46.603199859553108</c:v>
                </c:pt>
                <c:pt idx="170">
                  <c:v>46.457119199676178</c:v>
                </c:pt>
                <c:pt idx="171">
                  <c:v>46.311041887068363</c:v>
                </c:pt>
                <c:pt idx="172">
                  <c:v>46.164967608422685</c:v>
                </c:pt>
                <c:pt idx="173">
                  <c:v>46.018896113213529</c:v>
                </c:pt>
                <c:pt idx="174">
                  <c:v>45.872827175409654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64.772815898185868</c:v>
                </c:pt>
                <c:pt idx="1">
                  <c:v>64.977737646981538</c:v>
                </c:pt>
                <c:pt idx="2">
                  <c:v>65.182415294120659</c:v>
                </c:pt>
                <c:pt idx="3">
                  <c:v>65.386762941014894</c:v>
                </c:pt>
                <c:pt idx="4">
                  <c:v>65.590681192155841</c:v>
                </c:pt>
                <c:pt idx="5">
                  <c:v>65.794055562249085</c:v>
                </c:pt>
                <c:pt idx="6">
                  <c:v>65.996754751422031</c:v>
                </c:pt>
                <c:pt idx="7">
                  <c:v>66.198628788339107</c:v>
                </c:pt>
                <c:pt idx="8">
                  <c:v>66.399507044124078</c:v>
                </c:pt>
                <c:pt idx="9">
                  <c:v>66.599196123884553</c:v>
                </c:pt>
                <c:pt idx="10">
                  <c:v>66.797477647477507</c:v>
                </c:pt>
                <c:pt idx="11">
                  <c:v>66.994105937078416</c:v>
                </c:pt>
                <c:pt idx="12">
                  <c:v>67.188805636229418</c:v>
                </c:pt>
                <c:pt idx="13">
                  <c:v>67.381269293448014</c:v>
                </c:pt>
                <c:pt idx="14">
                  <c:v>67.571154953236871</c:v>
                </c:pt>
                <c:pt idx="15">
                  <c:v>67.758083808465017</c:v>
                </c:pt>
                <c:pt idx="16">
                  <c:v>67.941637980527688</c:v>
                </c:pt>
                <c:pt idx="17">
                  <c:v>68.121358507281954</c:v>
                </c:pt>
                <c:pt idx="18">
                  <c:v>68.296743633202169</c:v>
                </c:pt>
                <c:pt idx="19">
                  <c:v>68.467247511058986</c:v>
                </c:pt>
                <c:pt idx="20">
                  <c:v>68.632279439048276</c:v>
                </c:pt>
                <c:pt idx="21">
                  <c:v>68.79120377081604</c:v>
                </c:pt>
                <c:pt idx="22">
                  <c:v>68.94334064713388</c:v>
                </c:pt>
                <c:pt idx="23">
                  <c:v>69.087967705717489</c:v>
                </c:pt>
                <c:pt idx="24">
                  <c:v>69.22432292826845</c:v>
                </c:pt>
                <c:pt idx="25">
                  <c:v>69.351608779489439</c:v>
                </c:pt>
                <c:pt idx="26">
                  <c:v>69.468997779728753</c:v>
                </c:pt>
                <c:pt idx="27">
                  <c:v>69.575639629247675</c:v>
                </c:pt>
                <c:pt idx="28">
                  <c:v>69.670669966309461</c:v>
                </c:pt>
                <c:pt idx="29">
                  <c:v>69.753220792271037</c:v>
                </c:pt>
                <c:pt idx="30">
                  <c:v>69.822432534264721</c:v>
                </c:pt>
                <c:pt idx="31">
                  <c:v>69.877467640569989</c:v>
                </c:pt>
                <c:pt idx="32">
                  <c:v>69.91752551736144</c:v>
                </c:pt>
                <c:pt idx="33">
                  <c:v>69.941858521636732</c:v>
                </c:pt>
                <c:pt idx="34">
                  <c:v>69.949788628800391</c:v>
                </c:pt>
                <c:pt idx="35">
                  <c:v>69.940724301090043</c:v>
                </c:pt>
                <c:pt idx="36">
                  <c:v>69.914177002424921</c:v>
                </c:pt>
                <c:pt idx="37">
                  <c:v>69.869776744570416</c:v>
                </c:pt>
                <c:pt idx="38">
                  <c:v>69.807286016818708</c:v>
                </c:pt>
                <c:pt idx="39">
                  <c:v>69.7266114536435</c:v>
                </c:pt>
                <c:pt idx="40">
                  <c:v>69.62781263685585</c:v>
                </c:pt>
                <c:pt idx="41">
                  <c:v>69.511107512503884</c:v>
                </c:pt>
                <c:pt idx="42">
                  <c:v>69.376874026275914</c:v>
                </c:pt>
                <c:pt idx="43">
                  <c:v>69.22564773866165</c:v>
                </c:pt>
                <c:pt idx="44">
                  <c:v>69.058115363023759</c:v>
                </c:pt>
                <c:pt idx="45">
                  <c:v>68.875104363437828</c:v>
                </c:pt>
                <c:pt idx="46">
                  <c:v>68.677568940269481</c:v>
                </c:pt>
                <c:pt idx="47">
                  <c:v>68.466572905283272</c:v>
                </c:pt>
                <c:pt idx="48">
                  <c:v>68.243270091279001</c:v>
                </c:pt>
                <c:pt idx="49">
                  <c:v>68.008883043312224</c:v>
                </c:pt>
                <c:pt idx="50">
                  <c:v>67.764680792922647</c:v>
                </c:pt>
                <c:pt idx="51">
                  <c:v>67.511956521443196</c:v>
                </c:pt>
                <c:pt idx="52">
                  <c:v>67.252005875912801</c:v>
                </c:pt>
                <c:pt idx="53">
                  <c:v>66.986106617835802</c:v>
                </c:pt>
                <c:pt idx="54">
                  <c:v>66.715500170450014</c:v>
                </c:pt>
                <c:pt idx="55">
                  <c:v>66.441375495394496</c:v>
                </c:pt>
                <c:pt idx="56">
                  <c:v>66.164855586197291</c:v>
                </c:pt>
                <c:pt idx="57">
                  <c:v>65.886986724526253</c:v>
                </c:pt>
                <c:pt idx="58">
                  <c:v>65.608730514643469</c:v>
                </c:pt>
                <c:pt idx="59">
                  <c:v>65.330958598689989</c:v>
                </c:pt>
                <c:pt idx="60">
                  <c:v>65.054449864525367</c:v>
                </c:pt>
                <c:pt idx="61">
                  <c:v>64.779889890677012</c:v>
                </c:pt>
                <c:pt idx="62">
                  <c:v>64.507872329267968</c:v>
                </c:pt>
                <c:pt idx="63">
                  <c:v>64.238901905706044</c:v>
                </c:pt>
                <c:pt idx="64">
                  <c:v>63.973398710454951</c:v>
                </c:pt>
                <c:pt idx="65">
                  <c:v>63.711703469770768</c:v>
                </c:pt>
                <c:pt idx="66">
                  <c:v>63.454083505100378</c:v>
                </c:pt>
                <c:pt idx="67">
                  <c:v>63.200739121274516</c:v>
                </c:pt>
                <c:pt idx="68">
                  <c:v>62.951810198451234</c:v>
                </c:pt>
                <c:pt idx="69">
                  <c:v>62.707382799253224</c:v>
                </c:pt>
                <c:pt idx="70">
                  <c:v>62.467495638554865</c:v>
                </c:pt>
                <c:pt idx="71">
                  <c:v>62.232146297334353</c:v>
                </c:pt>
                <c:pt idx="72">
                  <c:v>62.001297092857875</c:v>
                </c:pt>
                <c:pt idx="73">
                  <c:v>61.774880544589855</c:v>
                </c:pt>
                <c:pt idx="74">
                  <c:v>61.552804398369368</c:v>
                </c:pt>
                <c:pt idx="75">
                  <c:v>61.334956190570061</c:v>
                </c:pt>
                <c:pt idx="76">
                  <c:v>61.121207349378125</c:v>
                </c:pt>
                <c:pt idx="77">
                  <c:v>60.911416842307666</c:v>
                </c:pt>
                <c:pt idx="78">
                  <c:v>60.70543438803125</c:v>
                </c:pt>
                <c:pt idx="79">
                  <c:v>60.503103256961609</c:v>
                </c:pt>
                <c:pt idx="80">
                  <c:v>60.304262689207384</c:v>
                </c:pt>
                <c:pt idx="81">
                  <c:v>60.108749960942497</c:v>
                </c:pt>
                <c:pt idx="82">
                  <c:v>59.916402131242066</c:v>
                </c:pt>
                <c:pt idx="83">
                  <c:v>59.727057501368407</c:v>
                </c:pt>
                <c:pt idx="84">
                  <c:v>59.540556817616192</c:v>
                </c:pt>
                <c:pt idx="85">
                  <c:v>59.356744247375097</c:v>
                </c:pt>
                <c:pt idx="86">
                  <c:v>59.175468156231645</c:v>
                </c:pt>
                <c:pt idx="87">
                  <c:v>58.996581711861268</c:v>
                </c:pt>
                <c:pt idx="88">
                  <c:v>58.819943338271656</c:v>
                </c:pt>
                <c:pt idx="89">
                  <c:v>58.645417041744594</c:v>
                </c:pt>
                <c:pt idx="90">
                  <c:v>58.472872627646332</c:v>
                </c:pt>
                <c:pt idx="91">
                  <c:v>58.302185825188779</c:v>
                </c:pt>
                <c:pt idx="92">
                  <c:v>58.133238335252912</c:v>
                </c:pt>
                <c:pt idx="93">
                  <c:v>57.965917814554565</c:v>
                </c:pt>
                <c:pt idx="94">
                  <c:v>57.800117807750674</c:v>
                </c:pt>
                <c:pt idx="95">
                  <c:v>57.635737637552644</c:v>
                </c:pt>
                <c:pt idx="96">
                  <c:v>57.472682261535212</c:v>
                </c:pt>
                <c:pt idx="97">
                  <c:v>57.310862103093733</c:v>
                </c:pt>
                <c:pt idx="98">
                  <c:v>57.150192862905932</c:v>
                </c:pt>
                <c:pt idx="99">
                  <c:v>56.990595316284974</c:v>
                </c:pt>
                <c:pt idx="100">
                  <c:v>56.831995100959254</c:v>
                </c:pt>
                <c:pt idx="101">
                  <c:v>56.67432249907008</c:v>
                </c:pt>
                <c:pt idx="102">
                  <c:v>56.517512216531451</c:v>
                </c:pt>
                <c:pt idx="103">
                  <c:v>56.361503162335779</c:v>
                </c:pt>
                <c:pt idx="104">
                  <c:v>56.20623822990688</c:v>
                </c:pt>
                <c:pt idx="105">
                  <c:v>56.051664082187322</c:v>
                </c:pt>
                <c:pt idx="106">
                  <c:v>55.897730941793526</c:v>
                </c:pt>
                <c:pt idx="107">
                  <c:v>55.74439238727193</c:v>
                </c:pt>
                <c:pt idx="108">
                  <c:v>55.59160515623482</c:v>
                </c:pt>
                <c:pt idx="109">
                  <c:v>55.439328955941015</c:v>
                </c:pt>
                <c:pt idx="110">
                  <c:v>55.287526281707365</c:v>
                </c:pt>
                <c:pt idx="111">
                  <c:v>55.136162243388753</c:v>
                </c:pt>
                <c:pt idx="112">
                  <c:v>54.985204400041184</c:v>
                </c:pt>
                <c:pt idx="113">
                  <c:v>54.834622602782474</c:v>
                </c:pt>
                <c:pt idx="114">
                  <c:v>54.684388845783602</c:v>
                </c:pt>
                <c:pt idx="115">
                  <c:v>54.534477125258384</c:v>
                </c:pt>
                <c:pt idx="116">
                  <c:v>54.384863306268436</c:v>
                </c:pt>
                <c:pt idx="117">
                  <c:v>54.235524997119803</c:v>
                </c:pt>
                <c:pt idx="118">
                  <c:v>54.086441431098557</c:v>
                </c:pt>
                <c:pt idx="119">
                  <c:v>53.937593355270153</c:v>
                </c:pt>
                <c:pt idx="120">
                  <c:v>53.788962926053109</c:v>
                </c:pt>
                <c:pt idx="121">
                  <c:v>53.640533611267813</c:v>
                </c:pt>
                <c:pt idx="122">
                  <c:v>53.492290098356889</c:v>
                </c:pt>
                <c:pt idx="123">
                  <c:v>53.344218208473009</c:v>
                </c:pt>
                <c:pt idx="124">
                  <c:v>53.196304816131708</c:v>
                </c:pt>
                <c:pt idx="125">
                  <c:v>53.048537774132299</c:v>
                </c:pt>
                <c:pt idx="126">
                  <c:v>52.900905843455995</c:v>
                </c:pt>
                <c:pt idx="127">
                  <c:v>52.753398627858928</c:v>
                </c:pt>
                <c:pt idx="128">
                  <c:v>52.606006512887035</c:v>
                </c:pt>
                <c:pt idx="129">
                  <c:v>52.458720609049621</c:v>
                </c:pt>
                <c:pt idx="130">
                  <c:v>52.311532698899768</c:v>
                </c:pt>
                <c:pt idx="131">
                  <c:v>52.164435187779794</c:v>
                </c:pt>
                <c:pt idx="132">
                  <c:v>52.017421058002427</c:v>
                </c:pt>
                <c:pt idx="133">
                  <c:v>51.870483826248481</c:v>
                </c:pt>
                <c:pt idx="134">
                  <c:v>51.723617503973912</c:v>
                </c:pt>
                <c:pt idx="135">
                  <c:v>51.576816560629503</c:v>
                </c:pt>
                <c:pt idx="136">
                  <c:v>51.43007588950767</c:v>
                </c:pt>
                <c:pt idx="137">
                  <c:v>51.283390776041045</c:v>
                </c:pt>
                <c:pt idx="138">
                  <c:v>51.136756868387735</c:v>
                </c:pt>
                <c:pt idx="139">
                  <c:v>50.990170150148145</c:v>
                </c:pt>
                <c:pt idx="140">
                  <c:v>50.843626915067105</c:v>
                </c:pt>
                <c:pt idx="141">
                  <c:v>50.69712374358452</c:v>
                </c:pt>
                <c:pt idx="142">
                  <c:v>50.550657481106114</c:v>
                </c:pt>
                <c:pt idx="143">
                  <c:v>50.404225217873822</c:v>
                </c:pt>
                <c:pt idx="144">
                  <c:v>50.257824270323425</c:v>
                </c:pt>
                <c:pt idx="145">
                  <c:v>50.111452163824055</c:v>
                </c:pt>
                <c:pt idx="146">
                  <c:v>49.965106616701206</c:v>
                </c:pt>
                <c:pt idx="147">
                  <c:v>49.818785525451602</c:v>
                </c:pt>
                <c:pt idx="148">
                  <c:v>49.672486951063945</c:v>
                </c:pt>
                <c:pt idx="149">
                  <c:v>49.526209106366082</c:v>
                </c:pt>
                <c:pt idx="150">
                  <c:v>49.379950344323767</c:v>
                </c:pt>
                <c:pt idx="151">
                  <c:v>49.23370914722193</c:v>
                </c:pt>
                <c:pt idx="152">
                  <c:v>49.087484116663973</c:v>
                </c:pt>
                <c:pt idx="153">
                  <c:v>48.941273964328786</c:v>
                </c:pt>
                <c:pt idx="154">
                  <c:v>48.795077503430051</c:v>
                </c:pt>
                <c:pt idx="155">
                  <c:v>48.648893640825563</c:v>
                </c:pt>
                <c:pt idx="156">
                  <c:v>48.502721369728775</c:v>
                </c:pt>
                <c:pt idx="157">
                  <c:v>48.356559762977298</c:v>
                </c:pt>
                <c:pt idx="158">
                  <c:v>48.210407966817314</c:v>
                </c:pt>
                <c:pt idx="159">
                  <c:v>48.06426519516485</c:v>
                </c:pt>
                <c:pt idx="160">
                  <c:v>47.918130724308533</c:v>
                </c:pt>
                <c:pt idx="161">
                  <c:v>47.772003888020357</c:v>
                </c:pt>
                <c:pt idx="162">
                  <c:v>47.625884073043764</c:v>
                </c:pt>
                <c:pt idx="163">
                  <c:v>47.479770714930602</c:v>
                </c:pt>
                <c:pt idx="164">
                  <c:v>47.333663294200406</c:v>
                </c:pt>
                <c:pt idx="165">
                  <c:v>47.187561332797578</c:v>
                </c:pt>
                <c:pt idx="166">
                  <c:v>47.04146439082389</c:v>
                </c:pt>
                <c:pt idx="167">
                  <c:v>46.895372063525066</c:v>
                </c:pt>
                <c:pt idx="168">
                  <c:v>46.749283978512302</c:v>
                </c:pt>
                <c:pt idx="169">
                  <c:v>46.603199793200517</c:v>
                </c:pt>
                <c:pt idx="170">
                  <c:v>46.457119192446868</c:v>
                </c:pt>
                <c:pt idx="171">
                  <c:v>46.311041886373992</c:v>
                </c:pt>
                <c:pt idx="172">
                  <c:v>46.164967608363888</c:v>
                </c:pt>
                <c:pt idx="173">
                  <c:v>46.018896113209138</c:v>
                </c:pt>
                <c:pt idx="174">
                  <c:v>45.872827175409363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66.531999999999996</c:v>
                </c:pt>
                <c:pt idx="1">
                  <c:v>66.483999999999995</c:v>
                </c:pt>
                <c:pt idx="2">
                  <c:v>65.242000000000004</c:v>
                </c:pt>
                <c:pt idx="3">
                  <c:v>66.096999999999994</c:v>
                </c:pt>
                <c:pt idx="4">
                  <c:v>67.355000000000004</c:v>
                </c:pt>
                <c:pt idx="5">
                  <c:v>65.290000000000006</c:v>
                </c:pt>
                <c:pt idx="6">
                  <c:v>65.564999999999998</c:v>
                </c:pt>
                <c:pt idx="7">
                  <c:v>67.031999999999996</c:v>
                </c:pt>
                <c:pt idx="8">
                  <c:v>65.048000000000002</c:v>
                </c:pt>
                <c:pt idx="9">
                  <c:v>64.903000000000006</c:v>
                </c:pt>
                <c:pt idx="10">
                  <c:v>65.742000000000004</c:v>
                </c:pt>
                <c:pt idx="11">
                  <c:v>67.031999999999996</c:v>
                </c:pt>
                <c:pt idx="12">
                  <c:v>66.177000000000007</c:v>
                </c:pt>
                <c:pt idx="13">
                  <c:v>66.870999999999995</c:v>
                </c:pt>
                <c:pt idx="14">
                  <c:v>65.274000000000001</c:v>
                </c:pt>
                <c:pt idx="15">
                  <c:v>65.274000000000001</c:v>
                </c:pt>
                <c:pt idx="16">
                  <c:v>64.516000000000005</c:v>
                </c:pt>
                <c:pt idx="17">
                  <c:v>66.774000000000001</c:v>
                </c:pt>
                <c:pt idx="18">
                  <c:v>68.644999999999996</c:v>
                </c:pt>
                <c:pt idx="19">
                  <c:v>67.257999999999996</c:v>
                </c:pt>
                <c:pt idx="20">
                  <c:v>66.677000000000007</c:v>
                </c:pt>
                <c:pt idx="21">
                  <c:v>67.468000000000004</c:v>
                </c:pt>
                <c:pt idx="22">
                  <c:v>66.968000000000004</c:v>
                </c:pt>
                <c:pt idx="23">
                  <c:v>66.838999999999999</c:v>
                </c:pt>
                <c:pt idx="24">
                  <c:v>65.403000000000006</c:v>
                </c:pt>
                <c:pt idx="25">
                  <c:v>67.629000000000005</c:v>
                </c:pt>
                <c:pt idx="26">
                  <c:v>68.096999999999994</c:v>
                </c:pt>
                <c:pt idx="27">
                  <c:v>65.709999999999994</c:v>
                </c:pt>
                <c:pt idx="28">
                  <c:v>66.581000000000003</c:v>
                </c:pt>
                <c:pt idx="29">
                  <c:v>68.774000000000001</c:v>
                </c:pt>
                <c:pt idx="30">
                  <c:v>66.983999999999995</c:v>
                </c:pt>
                <c:pt idx="31">
                  <c:v>69.613</c:v>
                </c:pt>
                <c:pt idx="32">
                  <c:v>71.194000000000003</c:v>
                </c:pt>
                <c:pt idx="33">
                  <c:v>70.790000000000006</c:v>
                </c:pt>
                <c:pt idx="34">
                  <c:v>70.290000000000006</c:v>
                </c:pt>
                <c:pt idx="35">
                  <c:v>70.387</c:v>
                </c:pt>
                <c:pt idx="36">
                  <c:v>72.516000000000005</c:v>
                </c:pt>
                <c:pt idx="37">
                  <c:v>70.209999999999994</c:v>
                </c:pt>
                <c:pt idx="38">
                  <c:v>72.725999999999999</c:v>
                </c:pt>
                <c:pt idx="39">
                  <c:v>72.403000000000006</c:v>
                </c:pt>
                <c:pt idx="40">
                  <c:v>72.194000000000003</c:v>
                </c:pt>
                <c:pt idx="41">
                  <c:v>74.918999999999997</c:v>
                </c:pt>
                <c:pt idx="42">
                  <c:v>76.725999999999999</c:v>
                </c:pt>
                <c:pt idx="43">
                  <c:v>76.064999999999998</c:v>
                </c:pt>
                <c:pt idx="44">
                  <c:v>79.661000000000001</c:v>
                </c:pt>
                <c:pt idx="45">
                  <c:v>83.516000000000005</c:v>
                </c:pt>
                <c:pt idx="46">
                  <c:v>84.435000000000002</c:v>
                </c:pt>
                <c:pt idx="47">
                  <c:v>86.435000000000002</c:v>
                </c:pt>
                <c:pt idx="48">
                  <c:v>86.71</c:v>
                </c:pt>
                <c:pt idx="49">
                  <c:v>91.71</c:v>
                </c:pt>
                <c:pt idx="50">
                  <c:v>101.274</c:v>
                </c:pt>
                <c:pt idx="51">
                  <c:v>110.71</c:v>
                </c:pt>
                <c:pt idx="52">
                  <c:v>125.452</c:v>
                </c:pt>
                <c:pt idx="53">
                  <c:v>144.69399999999999</c:v>
                </c:pt>
                <c:pt idx="54">
                  <c:v>164.048</c:v>
                </c:pt>
                <c:pt idx="55">
                  <c:v>179.41900000000001</c:v>
                </c:pt>
                <c:pt idx="56">
                  <c:v>194.90299999999999</c:v>
                </c:pt>
                <c:pt idx="57">
                  <c:v>207.452</c:v>
                </c:pt>
                <c:pt idx="58">
                  <c:v>215.25800000000001</c:v>
                </c:pt>
                <c:pt idx="59">
                  <c:v>223.24199999999999</c:v>
                </c:pt>
                <c:pt idx="60">
                  <c:v>226.32300000000001</c:v>
                </c:pt>
                <c:pt idx="61">
                  <c:v>225.14500000000001</c:v>
                </c:pt>
                <c:pt idx="62">
                  <c:v>217.08099999999999</c:v>
                </c:pt>
                <c:pt idx="63">
                  <c:v>198.32300000000001</c:v>
                </c:pt>
                <c:pt idx="64">
                  <c:v>159.69399999999999</c:v>
                </c:pt>
                <c:pt idx="65">
                  <c:v>113.581</c:v>
                </c:pt>
                <c:pt idx="66">
                  <c:v>81.935000000000002</c:v>
                </c:pt>
                <c:pt idx="67">
                  <c:v>71.031999999999996</c:v>
                </c:pt>
                <c:pt idx="68">
                  <c:v>65.418999999999997</c:v>
                </c:pt>
                <c:pt idx="69">
                  <c:v>67.177000000000007</c:v>
                </c:pt>
                <c:pt idx="70">
                  <c:v>67.677000000000007</c:v>
                </c:pt>
                <c:pt idx="71">
                  <c:v>68.677000000000007</c:v>
                </c:pt>
                <c:pt idx="72">
                  <c:v>68.822999999999993</c:v>
                </c:pt>
                <c:pt idx="73">
                  <c:v>75.081000000000003</c:v>
                </c:pt>
                <c:pt idx="74">
                  <c:v>80.064999999999998</c:v>
                </c:pt>
                <c:pt idx="75">
                  <c:v>86.418999999999997</c:v>
                </c:pt>
                <c:pt idx="76">
                  <c:v>100.17700000000001</c:v>
                </c:pt>
                <c:pt idx="77">
                  <c:v>110.145</c:v>
                </c:pt>
                <c:pt idx="78">
                  <c:v>124.194</c:v>
                </c:pt>
                <c:pt idx="79">
                  <c:v>139.51599999999999</c:v>
                </c:pt>
                <c:pt idx="80">
                  <c:v>147.774</c:v>
                </c:pt>
                <c:pt idx="81">
                  <c:v>158.661</c:v>
                </c:pt>
                <c:pt idx="82">
                  <c:v>166.69399999999999</c:v>
                </c:pt>
                <c:pt idx="83">
                  <c:v>169.51599999999999</c:v>
                </c:pt>
                <c:pt idx="84">
                  <c:v>170.565</c:v>
                </c:pt>
                <c:pt idx="85">
                  <c:v>162.40299999999999</c:v>
                </c:pt>
                <c:pt idx="86">
                  <c:v>138.64500000000001</c:v>
                </c:pt>
                <c:pt idx="87">
                  <c:v>101.435</c:v>
                </c:pt>
                <c:pt idx="88">
                  <c:v>75.564999999999998</c:v>
                </c:pt>
                <c:pt idx="89">
                  <c:v>59.823</c:v>
                </c:pt>
                <c:pt idx="90">
                  <c:v>58.968000000000004</c:v>
                </c:pt>
                <c:pt idx="91">
                  <c:v>55.581000000000003</c:v>
                </c:pt>
                <c:pt idx="92">
                  <c:v>54.758000000000003</c:v>
                </c:pt>
                <c:pt idx="93">
                  <c:v>55.161000000000001</c:v>
                </c:pt>
                <c:pt idx="94">
                  <c:v>57.435000000000002</c:v>
                </c:pt>
                <c:pt idx="95">
                  <c:v>55.741999999999997</c:v>
                </c:pt>
                <c:pt idx="96">
                  <c:v>54.387</c:v>
                </c:pt>
                <c:pt idx="97">
                  <c:v>56.468000000000004</c:v>
                </c:pt>
                <c:pt idx="98">
                  <c:v>53.015999999999998</c:v>
                </c:pt>
                <c:pt idx="99">
                  <c:v>56.564999999999998</c:v>
                </c:pt>
                <c:pt idx="100">
                  <c:v>56.081000000000003</c:v>
                </c:pt>
                <c:pt idx="101">
                  <c:v>55.805999999999997</c:v>
                </c:pt>
                <c:pt idx="102">
                  <c:v>55.371000000000002</c:v>
                </c:pt>
                <c:pt idx="103">
                  <c:v>54.048000000000002</c:v>
                </c:pt>
                <c:pt idx="104">
                  <c:v>54.274000000000001</c:v>
                </c:pt>
                <c:pt idx="105">
                  <c:v>53.774000000000001</c:v>
                </c:pt>
                <c:pt idx="106">
                  <c:v>55.177</c:v>
                </c:pt>
                <c:pt idx="107">
                  <c:v>53.741999999999997</c:v>
                </c:pt>
                <c:pt idx="108">
                  <c:v>54.338999999999999</c:v>
                </c:pt>
                <c:pt idx="109">
                  <c:v>54.951999999999998</c:v>
                </c:pt>
                <c:pt idx="110">
                  <c:v>54.597000000000001</c:v>
                </c:pt>
                <c:pt idx="111">
                  <c:v>56.515999999999998</c:v>
                </c:pt>
                <c:pt idx="112">
                  <c:v>52.081000000000003</c:v>
                </c:pt>
                <c:pt idx="113">
                  <c:v>54.305999999999997</c:v>
                </c:pt>
                <c:pt idx="114">
                  <c:v>55.951999999999998</c:v>
                </c:pt>
                <c:pt idx="115">
                  <c:v>55.031999999999996</c:v>
                </c:pt>
                <c:pt idx="116">
                  <c:v>56.145000000000003</c:v>
                </c:pt>
                <c:pt idx="117">
                  <c:v>60.725999999999999</c:v>
                </c:pt>
                <c:pt idx="118">
                  <c:v>63.354999999999997</c:v>
                </c:pt>
                <c:pt idx="119">
                  <c:v>65.435000000000002</c:v>
                </c:pt>
                <c:pt idx="120">
                  <c:v>67.661000000000001</c:v>
                </c:pt>
                <c:pt idx="121">
                  <c:v>66.790000000000006</c:v>
                </c:pt>
                <c:pt idx="122">
                  <c:v>69.468000000000004</c:v>
                </c:pt>
                <c:pt idx="123">
                  <c:v>65.468000000000004</c:v>
                </c:pt>
                <c:pt idx="124">
                  <c:v>62.515999999999998</c:v>
                </c:pt>
                <c:pt idx="125">
                  <c:v>57.113</c:v>
                </c:pt>
                <c:pt idx="126">
                  <c:v>55.21</c:v>
                </c:pt>
                <c:pt idx="127">
                  <c:v>51.838999999999999</c:v>
                </c:pt>
                <c:pt idx="128">
                  <c:v>51.031999999999996</c:v>
                </c:pt>
                <c:pt idx="129">
                  <c:v>48.725999999999999</c:v>
                </c:pt>
                <c:pt idx="130">
                  <c:v>48.387</c:v>
                </c:pt>
                <c:pt idx="131">
                  <c:v>50.515999999999998</c:v>
                </c:pt>
                <c:pt idx="132">
                  <c:v>49.225999999999999</c:v>
                </c:pt>
                <c:pt idx="133">
                  <c:v>48.113</c:v>
                </c:pt>
                <c:pt idx="134">
                  <c:v>50.597000000000001</c:v>
                </c:pt>
                <c:pt idx="135">
                  <c:v>47.984000000000002</c:v>
                </c:pt>
                <c:pt idx="136">
                  <c:v>49.5</c:v>
                </c:pt>
                <c:pt idx="137">
                  <c:v>48.725999999999999</c:v>
                </c:pt>
                <c:pt idx="138">
                  <c:v>49.661000000000001</c:v>
                </c:pt>
                <c:pt idx="139">
                  <c:v>48.354999999999997</c:v>
                </c:pt>
                <c:pt idx="140">
                  <c:v>49.838999999999999</c:v>
                </c:pt>
                <c:pt idx="141">
                  <c:v>47.113</c:v>
                </c:pt>
                <c:pt idx="142">
                  <c:v>47.597000000000001</c:v>
                </c:pt>
                <c:pt idx="143">
                  <c:v>47.338999999999999</c:v>
                </c:pt>
                <c:pt idx="144">
                  <c:v>47.661000000000001</c:v>
                </c:pt>
                <c:pt idx="145">
                  <c:v>50.371000000000002</c:v>
                </c:pt>
                <c:pt idx="146">
                  <c:v>51.387</c:v>
                </c:pt>
                <c:pt idx="147">
                  <c:v>53.887</c:v>
                </c:pt>
                <c:pt idx="148">
                  <c:v>54.725999999999999</c:v>
                </c:pt>
                <c:pt idx="149">
                  <c:v>51.451999999999998</c:v>
                </c:pt>
                <c:pt idx="150">
                  <c:v>55.274000000000001</c:v>
                </c:pt>
                <c:pt idx="151">
                  <c:v>54.113</c:v>
                </c:pt>
                <c:pt idx="152">
                  <c:v>57.984000000000002</c:v>
                </c:pt>
                <c:pt idx="153">
                  <c:v>54.661000000000001</c:v>
                </c:pt>
                <c:pt idx="154">
                  <c:v>48.71</c:v>
                </c:pt>
                <c:pt idx="155">
                  <c:v>47.918999999999997</c:v>
                </c:pt>
                <c:pt idx="156">
                  <c:v>48.225999999999999</c:v>
                </c:pt>
                <c:pt idx="157">
                  <c:v>47.21</c:v>
                </c:pt>
                <c:pt idx="158">
                  <c:v>46.564999999999998</c:v>
                </c:pt>
                <c:pt idx="159">
                  <c:v>45.241999999999997</c:v>
                </c:pt>
                <c:pt idx="160">
                  <c:v>46.29</c:v>
                </c:pt>
                <c:pt idx="161">
                  <c:v>44.968000000000004</c:v>
                </c:pt>
                <c:pt idx="162">
                  <c:v>44.515999999999998</c:v>
                </c:pt>
                <c:pt idx="163">
                  <c:v>46.628999999999998</c:v>
                </c:pt>
                <c:pt idx="164">
                  <c:v>46.371000000000002</c:v>
                </c:pt>
                <c:pt idx="165">
                  <c:v>45.694000000000003</c:v>
                </c:pt>
                <c:pt idx="166">
                  <c:v>44.597000000000001</c:v>
                </c:pt>
                <c:pt idx="167">
                  <c:v>45.387</c:v>
                </c:pt>
                <c:pt idx="168">
                  <c:v>42.581000000000003</c:v>
                </c:pt>
                <c:pt idx="169">
                  <c:v>46.661000000000001</c:v>
                </c:pt>
                <c:pt idx="170">
                  <c:v>44.305999999999997</c:v>
                </c:pt>
                <c:pt idx="171">
                  <c:v>44.371000000000002</c:v>
                </c:pt>
                <c:pt idx="172">
                  <c:v>45.354999999999997</c:v>
                </c:pt>
                <c:pt idx="173">
                  <c:v>43.402999999999999</c:v>
                </c:pt>
                <c:pt idx="174">
                  <c:v>43.838999999999999</c:v>
                </c:pt>
                <c:pt idx="175">
                  <c:v>44.838999999999999</c:v>
                </c:pt>
                <c:pt idx="176">
                  <c:v>44.048000000000002</c:v>
                </c:pt>
                <c:pt idx="177">
                  <c:v>42.241999999999997</c:v>
                </c:pt>
                <c:pt idx="178">
                  <c:v>45.758000000000003</c:v>
                </c:pt>
                <c:pt idx="179">
                  <c:v>45.468000000000004</c:v>
                </c:pt>
                <c:pt idx="180">
                  <c:v>43.935000000000002</c:v>
                </c:pt>
                <c:pt idx="181">
                  <c:v>43.387</c:v>
                </c:pt>
                <c:pt idx="182">
                  <c:v>42.902999999999999</c:v>
                </c:pt>
                <c:pt idx="183">
                  <c:v>42.548000000000002</c:v>
                </c:pt>
                <c:pt idx="184">
                  <c:v>44.951999999999998</c:v>
                </c:pt>
                <c:pt idx="185">
                  <c:v>44.274000000000001</c:v>
                </c:pt>
                <c:pt idx="186">
                  <c:v>42.935000000000002</c:v>
                </c:pt>
                <c:pt idx="187">
                  <c:v>42.661000000000001</c:v>
                </c:pt>
                <c:pt idx="188">
                  <c:v>43.145000000000003</c:v>
                </c:pt>
                <c:pt idx="189">
                  <c:v>43.515999999999998</c:v>
                </c:pt>
                <c:pt idx="190">
                  <c:v>42.805999999999997</c:v>
                </c:pt>
                <c:pt idx="191">
                  <c:v>44.354999999999997</c:v>
                </c:pt>
                <c:pt idx="192">
                  <c:v>43.918999999999997</c:v>
                </c:pt>
                <c:pt idx="193">
                  <c:v>42.951999999999998</c:v>
                </c:pt>
                <c:pt idx="194">
                  <c:v>41.725999999999999</c:v>
                </c:pt>
                <c:pt idx="195">
                  <c:v>43.21</c:v>
                </c:pt>
                <c:pt idx="196">
                  <c:v>45</c:v>
                </c:pt>
                <c:pt idx="197">
                  <c:v>40.694000000000003</c:v>
                </c:pt>
                <c:pt idx="198">
                  <c:v>42.29</c:v>
                </c:pt>
                <c:pt idx="199">
                  <c:v>43.451999999999998</c:v>
                </c:pt>
                <c:pt idx="200">
                  <c:v>41.758000000000003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64.040253962988359</c:v>
                </c:pt>
                <c:pt idx="3">
                  <c:v>64.26017037432355</c:v>
                </c:pt>
                <c:pt idx="4">
                  <c:v>64.479850804994655</c:v>
                </c:pt>
                <c:pt idx="5">
                  <c:v>64.699195505394087</c:v>
                </c:pt>
                <c:pt idx="6">
                  <c:v>64.918088719590045</c:v>
                </c:pt>
                <c:pt idx="7">
                  <c:v>65.136396803153175</c:v>
                </c:pt>
                <c:pt idx="8">
                  <c:v>65.353966192175449</c:v>
                </c:pt>
                <c:pt idx="9">
                  <c:v>65.570621225946425</c:v>
                </c:pt>
                <c:pt idx="10">
                  <c:v>65.7861618300591</c:v>
                </c:pt>
                <c:pt idx="11">
                  <c:v>66.000361072205408</c:v>
                </c:pt>
                <c:pt idx="12">
                  <c:v>66.212962609862032</c:v>
                </c:pt>
                <c:pt idx="13">
                  <c:v>66.423678057869068</c:v>
                </c:pt>
                <c:pt idx="14">
                  <c:v>66.632184315204654</c:v>
                </c:pt>
                <c:pt idx="15">
                  <c:v>66.838120905131802</c:v>
                </c:pt>
                <c:pt idx="16">
                  <c:v>67.041087403197878</c:v>
                </c:pt>
                <c:pt idx="17">
                  <c:v>67.240641056549919</c:v>
                </c:pt>
                <c:pt idx="18">
                  <c:v>67.436294741304394</c:v>
                </c:pt>
                <c:pt idx="19">
                  <c:v>67.627515471820502</c:v>
                </c:pt>
                <c:pt idx="20">
                  <c:v>67.81372378247525</c:v>
                </c:pt>
                <c:pt idx="21">
                  <c:v>67.994294474338801</c:v>
                </c:pt>
                <c:pt idx="22">
                  <c:v>68.168559495550028</c:v>
                </c:pt>
                <c:pt idx="23">
                  <c:v>68.335814164488013</c:v>
                </c:pt>
                <c:pt idx="24">
                  <c:v>68.49532863432097</c:v>
                </c:pt>
                <c:pt idx="25">
                  <c:v>68.646367553109727</c:v>
                </c:pt>
                <c:pt idx="26">
                  <c:v>68.788222446544907</c:v>
                </c:pt>
                <c:pt idx="27">
                  <c:v>68.920263621926139</c:v>
                </c:pt>
                <c:pt idx="28">
                  <c:v>69.04202155705552</c:v>
                </c:pt>
                <c:pt idx="29">
                  <c:v>69.153311968922864</c:v>
                </c:pt>
                <c:pt idx="30">
                  <c:v>69.254424141849654</c:v>
                </c:pt>
                <c:pt idx="31">
                  <c:v>69.346398539568881</c:v>
                </c:pt>
                <c:pt idx="32">
                  <c:v>69.43142682585696</c:v>
                </c:pt>
                <c:pt idx="33">
                  <c:v>69.51341430176835</c:v>
                </c:pt>
                <c:pt idx="34">
                  <c:v>69.598749935354917</c:v>
                </c:pt>
                <c:pt idx="35">
                  <c:v>69.697330365176342</c:v>
                </c:pt>
                <c:pt idx="36">
                  <c:v>69.823878487021233</c:v>
                </c:pt>
                <c:pt idx="37">
                  <c:v>69.99958086018583</c:v>
                </c:pt>
                <c:pt idx="38">
                  <c:v>70.254037382663455</c:v>
                </c:pt>
                <c:pt idx="39">
                  <c:v>70.627468224918715</c:v>
                </c:pt>
                <c:pt idx="40">
                  <c:v>71.173055249709904</c:v>
                </c:pt>
                <c:pt idx="41">
                  <c:v>71.959209407667799</c:v>
                </c:pt>
                <c:pt idx="42">
                  <c:v>73.071457551578533</c:v>
                </c:pt>
                <c:pt idx="43">
                  <c:v>74.613542872521677</c:v>
                </c:pt>
                <c:pt idx="44">
                  <c:v>76.707249698165342</c:v>
                </c:pt>
                <c:pt idx="45">
                  <c:v>79.490417764723389</c:v>
                </c:pt>
                <c:pt idx="46">
                  <c:v>83.112628104458921</c:v>
                </c:pt>
                <c:pt idx="47">
                  <c:v>87.728145958776182</c:v>
                </c:pt>
                <c:pt idx="48">
                  <c:v>93.485912501099079</c:v>
                </c:pt>
                <c:pt idx="49">
                  <c:v>100.51669061617366</c:v>
                </c:pt>
                <c:pt idx="50">
                  <c:v>108.91787596885375</c:v>
                </c:pt>
                <c:pt idx="51">
                  <c:v>118.73694641399244</c:v>
                </c:pt>
                <c:pt idx="52">
                  <c:v>129.95498168230651</c:v>
                </c:pt>
                <c:pt idx="53">
                  <c:v>142.47206436262016</c:v>
                </c:pt>
                <c:pt idx="54">
                  <c:v>156.09657260077554</c:v>
                </c:pt>
                <c:pt idx="55">
                  <c:v>170.54012331286683</c:v>
                </c:pt>
                <c:pt idx="56">
                  <c:v>185.41760168534051</c:v>
                </c:pt>
                <c:pt idx="57">
                  <c:v>200.23897187013034</c:v>
                </c:pt>
                <c:pt idx="58">
                  <c:v>214.3310737873353</c:v>
                </c:pt>
                <c:pt idx="59">
                  <c:v>226.52672225471468</c:v>
                </c:pt>
                <c:pt idx="60">
                  <c:v>234.46898445885788</c:v>
                </c:pt>
                <c:pt idx="61">
                  <c:v>233.99134903202926</c:v>
                </c:pt>
                <c:pt idx="62">
                  <c:v>220.19685056282194</c:v>
                </c:pt>
                <c:pt idx="63">
                  <c:v>191.36959912952986</c:v>
                </c:pt>
                <c:pt idx="64">
                  <c:v>152.85291527097641</c:v>
                </c:pt>
                <c:pt idx="65">
                  <c:v>115.42170105812203</c:v>
                </c:pt>
                <c:pt idx="66">
                  <c:v>88.176867046949752</c:v>
                </c:pt>
                <c:pt idx="67">
                  <c:v>73.319664900327709</c:v>
                </c:pt>
                <c:pt idx="68">
                  <c:v>67.539317435779239</c:v>
                </c:pt>
                <c:pt idx="69">
                  <c:v>66.542947565604265</c:v>
                </c:pt>
                <c:pt idx="70">
                  <c:v>67.68740110108665</c:v>
                </c:pt>
                <c:pt idx="71">
                  <c:v>69.992400678686749</c:v>
                </c:pt>
                <c:pt idx="72">
                  <c:v>73.308175397298243</c:v>
                </c:pt>
                <c:pt idx="73">
                  <c:v>77.748940855852481</c:v>
                </c:pt>
                <c:pt idx="74">
                  <c:v>83.469244568692019</c:v>
                </c:pt>
                <c:pt idx="75">
                  <c:v>90.588727821850838</c:v>
                </c:pt>
                <c:pt idx="76">
                  <c:v>99.154658490713246</c:v>
                </c:pt>
                <c:pt idx="77">
                  <c:v>109.11216704115247</c:v>
                </c:pt>
                <c:pt idx="78">
                  <c:v>120.28036314300472</c:v>
                </c:pt>
                <c:pt idx="79">
                  <c:v>132.33823138360768</c:v>
                </c:pt>
                <c:pt idx="80">
                  <c:v>144.81977935105434</c:v>
                </c:pt>
                <c:pt idx="81">
                  <c:v>157.08172932851483</c:v>
                </c:pt>
                <c:pt idx="82">
                  <c:v>168.06632996766845</c:v>
                </c:pt>
                <c:pt idx="83">
                  <c:v>175.50942785370182</c:v>
                </c:pt>
                <c:pt idx="84">
                  <c:v>174.94091439070627</c:v>
                </c:pt>
                <c:pt idx="85">
                  <c:v>161.10497035824193</c:v>
                </c:pt>
                <c:pt idx="86">
                  <c:v>133.80287055986224</c:v>
                </c:pt>
                <c:pt idx="87">
                  <c:v>101.8969715114996</c:v>
                </c:pt>
                <c:pt idx="88">
                  <c:v>77.020392076527301</c:v>
                </c:pt>
                <c:pt idx="89">
                  <c:v>63.685092584335777</c:v>
                </c:pt>
                <c:pt idx="90">
                  <c:v>58.664841429362994</c:v>
                </c:pt>
                <c:pt idx="91">
                  <c:v>57.24485483673211</c:v>
                </c:pt>
                <c:pt idx="92">
                  <c:v>56.836169073949556</c:v>
                </c:pt>
                <c:pt idx="93">
                  <c:v>56.618326401948451</c:v>
                </c:pt>
                <c:pt idx="94">
                  <c:v>56.426149007374079</c:v>
                </c:pt>
                <c:pt idx="95">
                  <c:v>56.237626176049005</c:v>
                </c:pt>
                <c:pt idx="96">
                  <c:v>56.050702297968712</c:v>
                </c:pt>
                <c:pt idx="97">
                  <c:v>55.865161652090066</c:v>
                </c:pt>
                <c:pt idx="98">
                  <c:v>55.680907725568758</c:v>
                </c:pt>
                <c:pt idx="99">
                  <c:v>55.497855648309873</c:v>
                </c:pt>
                <c:pt idx="100">
                  <c:v>55.315930620616932</c:v>
                </c:pt>
                <c:pt idx="101">
                  <c:v>55.135076630733053</c:v>
                </c:pt>
                <c:pt idx="102">
                  <c:v>54.955280145025228</c:v>
                </c:pt>
                <c:pt idx="103">
                  <c:v>54.776629093002576</c:v>
                </c:pt>
                <c:pt idx="104">
                  <c:v>54.599449867753691</c:v>
                </c:pt>
                <c:pt idx="105">
                  <c:v>54.424603890595954</c:v>
                </c:pt>
                <c:pt idx="106">
                  <c:v>54.254083995022029</c:v>
                </c:pt>
                <c:pt idx="107">
                  <c:v>54.092122735618659</c:v>
                </c:pt>
                <c:pt idx="108">
                  <c:v>53.947080561378627</c:v>
                </c:pt>
                <c:pt idx="109">
                  <c:v>53.834357226396847</c:v>
                </c:pt>
                <c:pt idx="110">
                  <c:v>53.780363790094704</c:v>
                </c:pt>
                <c:pt idx="111">
                  <c:v>53.827094906642515</c:v>
                </c:pt>
                <c:pt idx="112">
                  <c:v>54.035999390366534</c:v>
                </c:pt>
                <c:pt idx="113">
                  <c:v>54.488749451437243</c:v>
                </c:pt>
                <c:pt idx="114">
                  <c:v>55.281412013294052</c:v>
                </c:pt>
                <c:pt idx="115">
                  <c:v>56.507785861295133</c:v>
                </c:pt>
                <c:pt idx="116">
                  <c:v>58.227804411873187</c:v>
                </c:pt>
                <c:pt idx="117">
                  <c:v>60.419340216309998</c:v>
                </c:pt>
                <c:pt idx="118">
                  <c:v>62.919975858941072</c:v>
                </c:pt>
                <c:pt idx="119">
                  <c:v>65.383060591127787</c:v>
                </c:pt>
                <c:pt idx="120">
                  <c:v>67.294105772706473</c:v>
                </c:pt>
                <c:pt idx="121">
                  <c:v>68.093649231486182</c:v>
                </c:pt>
                <c:pt idx="122">
                  <c:v>67.399040299698484</c:v>
                </c:pt>
                <c:pt idx="123">
                  <c:v>65.22170494515349</c:v>
                </c:pt>
                <c:pt idx="124">
                  <c:v>62.023981119927413</c:v>
                </c:pt>
                <c:pt idx="125">
                  <c:v>58.53890892059524</c:v>
                </c:pt>
                <c:pt idx="126">
                  <c:v>55.450950876300119</c:v>
                </c:pt>
                <c:pt idx="127">
                  <c:v>53.143529196977894</c:v>
                </c:pt>
                <c:pt idx="128">
                  <c:v>51.650944711611047</c:v>
                </c:pt>
                <c:pt idx="129">
                  <c:v>50.784604300588455</c:v>
                </c:pt>
                <c:pt idx="130">
                  <c:v>50.301629395640354</c:v>
                </c:pt>
                <c:pt idx="131">
                  <c:v>50.011591037929648</c:v>
                </c:pt>
                <c:pt idx="132">
                  <c:v>49.802671325818118</c:v>
                </c:pt>
                <c:pt idx="133">
                  <c:v>49.622526796766081</c:v>
                </c:pt>
                <c:pt idx="134">
                  <c:v>49.451070520939581</c:v>
                </c:pt>
                <c:pt idx="135">
                  <c:v>49.281885726426083</c:v>
                </c:pt>
                <c:pt idx="136">
                  <c:v>49.113249106714875</c:v>
                </c:pt>
                <c:pt idx="137">
                  <c:v>48.944773398452007</c:v>
                </c:pt>
                <c:pt idx="138">
                  <c:v>48.776424233526441</c:v>
                </c:pt>
                <c:pt idx="139">
                  <c:v>48.608427548116424</c:v>
                </c:pt>
                <c:pt idx="140">
                  <c:v>48.441883994667592</c:v>
                </c:pt>
                <c:pt idx="141">
                  <c:v>48.281063069465041</c:v>
                </c:pt>
                <c:pt idx="142">
                  <c:v>48.139842925723599</c:v>
                </c:pt>
                <c:pt idx="143">
                  <c:v>48.055735179702531</c:v>
                </c:pt>
                <c:pt idx="144">
                  <c:v>48.111577226559184</c:v>
                </c:pt>
                <c:pt idx="145">
                  <c:v>48.451863366528585</c:v>
                </c:pt>
                <c:pt idx="146">
                  <c:v>49.260556838976726</c:v>
                </c:pt>
                <c:pt idx="147">
                  <c:v>50.664401300053463</c:v>
                </c:pt>
                <c:pt idx="148">
                  <c:v>52.575484585363363</c:v>
                </c:pt>
                <c:pt idx="149">
                  <c:v>54.580039788886943</c:v>
                </c:pt>
                <c:pt idx="150">
                  <c:v>56.021022794360391</c:v>
                </c:pt>
                <c:pt idx="151">
                  <c:v>56.305852394954236</c:v>
                </c:pt>
                <c:pt idx="152">
                  <c:v>55.254328613509323</c:v>
                </c:pt>
                <c:pt idx="153">
                  <c:v>53.212870351269103</c:v>
                </c:pt>
                <c:pt idx="154">
                  <c:v>50.838043843607394</c:v>
                </c:pt>
                <c:pt idx="155">
                  <c:v>48.730707160247881</c:v>
                </c:pt>
                <c:pt idx="156">
                  <c:v>47.193247471976939</c:v>
                </c:pt>
                <c:pt idx="157">
                  <c:v>46.224317914175955</c:v>
                </c:pt>
                <c:pt idx="158">
                  <c:v>45.662384287981631</c:v>
                </c:pt>
                <c:pt idx="159">
                  <c:v>45.330032520264929</c:v>
                </c:pt>
                <c:pt idx="160">
                  <c:v>45.103597713254466</c:v>
                </c:pt>
                <c:pt idx="161">
                  <c:v>44.917892403966981</c:v>
                </c:pt>
                <c:pt idx="162">
                  <c:v>44.745389313086577</c:v>
                </c:pt>
                <c:pt idx="163">
                  <c:v>44.576521837282215</c:v>
                </c:pt>
                <c:pt idx="164">
                  <c:v>44.408512002884891</c:v>
                </c:pt>
                <c:pt idx="165">
                  <c:v>44.240679187696543</c:v>
                </c:pt>
                <c:pt idx="166">
                  <c:v>44.072881556928017</c:v>
                </c:pt>
                <c:pt idx="167">
                  <c:v>43.905093606543865</c:v>
                </c:pt>
                <c:pt idx="168">
                  <c:v>43.737311113450453</c:v>
                </c:pt>
                <c:pt idx="169">
                  <c:v>43.569533189668661</c:v>
                </c:pt>
                <c:pt idx="170">
                  <c:v>43.401759416640026</c:v>
                </c:pt>
                <c:pt idx="171">
                  <c:v>43.23398945460022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64.040253962983272</c:v>
                </c:pt>
                <c:pt idx="3">
                  <c:v>64.260170374309666</c:v>
                </c:pt>
                <c:pt idx="4">
                  <c:v>64.479850804957366</c:v>
                </c:pt>
                <c:pt idx="5">
                  <c:v>64.699195505295521</c:v>
                </c:pt>
                <c:pt idx="6">
                  <c:v>64.918088719333753</c:v>
                </c:pt>
                <c:pt idx="7">
                  <c:v>65.136396802497643</c:v>
                </c:pt>
                <c:pt idx="8">
                  <c:v>65.353966190526052</c:v>
                </c:pt>
                <c:pt idx="9">
                  <c:v>65.570621221863817</c:v>
                </c:pt>
                <c:pt idx="10">
                  <c:v>65.78616182011811</c:v>
                </c:pt>
                <c:pt idx="11">
                  <c:v>66.000361048393174</c:v>
                </c:pt>
                <c:pt idx="12">
                  <c:v>66.212962553750899</c:v>
                </c:pt>
                <c:pt idx="13">
                  <c:v>66.423677927799233</c:v>
                </c:pt>
                <c:pt idx="14">
                  <c:v>66.632184018596703</c:v>
                </c:pt>
                <c:pt idx="15">
                  <c:v>66.838120239755085</c:v>
                </c:pt>
                <c:pt idx="16">
                  <c:v>67.041085934842954</c:v>
                </c:pt>
                <c:pt idx="17">
                  <c:v>67.240637868881677</c:v>
                </c:pt>
                <c:pt idx="18">
                  <c:v>67.436287933707661</c:v>
                </c:pt>
                <c:pt idx="19">
                  <c:v>67.627501169939634</c:v>
                </c:pt>
                <c:pt idx="20">
                  <c:v>67.813694224742235</c:v>
                </c:pt>
                <c:pt idx="21">
                  <c:v>67.994234380808436</c:v>
                </c:pt>
                <c:pt idx="22">
                  <c:v>68.168439307041481</c:v>
                </c:pt>
                <c:pt idx="23">
                  <c:v>68.335577694078253</c:v>
                </c:pt>
                <c:pt idx="24">
                  <c:v>68.494870946566863</c:v>
                </c:pt>
                <c:pt idx="25">
                  <c:v>68.645496107247808</c:v>
                </c:pt>
                <c:pt idx="26">
                  <c:v>68.7865901834477</c:v>
                </c:pt>
                <c:pt idx="27">
                  <c:v>68.917256032544941</c:v>
                </c:pt>
                <c:pt idx="28">
                  <c:v>69.036569937330214</c:v>
                </c:pt>
                <c:pt idx="29">
                  <c:v>69.14359096325424</c:v>
                </c:pt>
                <c:pt idx="30">
                  <c:v>69.237372136147513</c:v>
                </c:pt>
                <c:pt idx="31">
                  <c:v>69.316973410755793</c:v>
                </c:pt>
                <c:pt idx="32">
                  <c:v>69.381476318142063</c:v>
                </c:pt>
                <c:pt idx="33">
                  <c:v>69.430000085859533</c:v>
                </c:pt>
                <c:pt idx="34">
                  <c:v>69.461718922633338</c:v>
                </c:pt>
                <c:pt idx="35">
                  <c:v>69.475880054633052</c:v>
                </c:pt>
                <c:pt idx="36">
                  <c:v>69.471822000385089</c:v>
                </c:pt>
                <c:pt idx="37">
                  <c:v>69.448992484303531</c:v>
                </c:pt>
                <c:pt idx="38">
                  <c:v>69.406965323648834</c:v>
                </c:pt>
                <c:pt idx="39">
                  <c:v>69.345455589153772</c:v>
                </c:pt>
                <c:pt idx="40">
                  <c:v>69.264332343009272</c:v>
                </c:pt>
                <c:pt idx="41">
                  <c:v>69.163628304459465</c:v>
                </c:pt>
                <c:pt idx="42">
                  <c:v>69.043545884679631</c:v>
                </c:pt>
                <c:pt idx="43">
                  <c:v>68.904459166654476</c:v>
                </c:pt>
                <c:pt idx="44">
                  <c:v>68.746911575915263</c:v>
                </c:pt>
                <c:pt idx="45">
                  <c:v>68.57160918371757</c:v>
                </c:pt>
                <c:pt idx="46">
                  <c:v>68.379409791868483</c:v>
                </c:pt>
                <c:pt idx="47">
                  <c:v>68.171308152451104</c:v>
                </c:pt>
                <c:pt idx="48">
                  <c:v>67.948417860468538</c:v>
                </c:pt>
                <c:pt idx="49">
                  <c:v>67.711950608846635</c:v>
                </c:pt>
                <c:pt idx="50">
                  <c:v>67.463193602318697</c:v>
                </c:pt>
                <c:pt idx="51">
                  <c:v>67.20348598278683</c:v>
                </c:pt>
                <c:pt idx="52">
                  <c:v>66.934195121980551</c:v>
                </c:pt>
                <c:pt idx="53">
                  <c:v>66.656693590580289</c:v>
                </c:pt>
                <c:pt idx="54">
                  <c:v>66.372337523544473</c:v>
                </c:pt>
                <c:pt idx="55">
                  <c:v>66.082446979315094</c:v>
                </c:pt>
                <c:pt idx="56">
                  <c:v>65.788288747703902</c:v>
                </c:pt>
                <c:pt idx="57">
                  <c:v>65.491061909711803</c:v>
                </c:pt>
                <c:pt idx="58">
                  <c:v>65.191886303514536</c:v>
                </c:pt>
                <c:pt idx="59">
                  <c:v>64.891793913712263</c:v>
                </c:pt>
                <c:pt idx="60">
                  <c:v>64.591723082624682</c:v>
                </c:pt>
                <c:pt idx="61">
                  <c:v>64.292515347226143</c:v>
                </c:pt>
                <c:pt idx="62">
                  <c:v>63.994914635063388</c:v>
                </c:pt>
                <c:pt idx="63">
                  <c:v>63.699568506827013</c:v>
                </c:pt>
                <c:pt idx="64">
                  <c:v>63.407031110136344</c:v>
                </c:pt>
                <c:pt idx="65">
                  <c:v>63.117767505390198</c:v>
                </c:pt>
                <c:pt idx="66">
                  <c:v>62.832159036465228</c:v>
                </c:pt>
                <c:pt idx="67">
                  <c:v>62.550509442667817</c:v>
                </c:pt>
                <c:pt idx="68">
                  <c:v>62.273051439894196</c:v>
                </c:pt>
                <c:pt idx="69">
                  <c:v>61.999953535064492</c:v>
                </c:pt>
                <c:pt idx="70">
                  <c:v>61.731326875754277</c:v>
                </c:pt>
                <c:pt idx="71">
                  <c:v>61.467231974332165</c:v>
                </c:pt>
                <c:pt idx="72">
                  <c:v>61.20768518119494</c:v>
                </c:pt>
                <c:pt idx="73">
                  <c:v>60.952664813778547</c:v>
                </c:pt>
                <c:pt idx="74">
                  <c:v>60.702116876274928</c:v>
                </c:pt>
                <c:pt idx="75">
                  <c:v>60.455960329131692</c:v>
                </c:pt>
                <c:pt idx="76">
                  <c:v>60.214091887464342</c:v>
                </c:pt>
                <c:pt idx="77">
                  <c:v>59.976390343676684</c:v>
                </c:pt>
                <c:pt idx="78">
                  <c:v>59.742720422203071</c:v>
                </c:pt>
                <c:pt idx="79">
                  <c:v>59.512936183766591</c:v>
                </c:pt>
                <c:pt idx="80">
                  <c:v>59.286884003330975</c:v>
                </c:pt>
                <c:pt idx="81">
                  <c:v>59.064405150447882</c:v>
                </c:pt>
                <c:pt idx="82">
                  <c:v>58.845338003380384</c:v>
                </c:pt>
                <c:pt idx="83">
                  <c:v>58.629519929593698</c:v>
                </c:pt>
                <c:pt idx="84">
                  <c:v>58.416788865277226</c:v>
                </c:pt>
                <c:pt idx="85">
                  <c:v>58.20698462578406</c:v>
                </c:pt>
                <c:pt idx="86">
                  <c:v>57.999949977483205</c:v>
                </c:pt>
                <c:pt idx="87">
                  <c:v>57.795531499713213</c:v>
                </c:pt>
                <c:pt idx="88">
                  <c:v>57.593580263459515</c:v>
                </c:pt>
                <c:pt idx="89">
                  <c:v>57.393952351177994</c:v>
                </c:pt>
                <c:pt idx="90">
                  <c:v>57.196509239944831</c:v>
                </c:pt>
                <c:pt idx="91">
                  <c:v>57.00111806790143</c:v>
                </c:pt>
                <c:pt idx="92">
                  <c:v>56.807651801830929</c:v>
                </c:pt>
                <c:pt idx="93">
                  <c:v>56.615989321686051</c:v>
                </c:pt>
                <c:pt idx="94">
                  <c:v>56.426015436006082</c:v>
                </c:pt>
                <c:pt idx="95">
                  <c:v>56.237620840428271</c:v>
                </c:pt>
                <c:pt idx="96">
                  <c:v>56.050702029918348</c:v>
                </c:pt>
                <c:pt idx="97">
                  <c:v>55.865161173916533</c:v>
                </c:pt>
                <c:pt idx="98">
                  <c:v>55.680905962314029</c:v>
                </c:pt>
                <c:pt idx="99">
                  <c:v>55.49784942903306</c:v>
                </c:pt>
                <c:pt idx="100">
                  <c:v>55.315909758973334</c:v>
                </c:pt>
                <c:pt idx="101">
                  <c:v>55.13501008319632</c:v>
                </c:pt>
                <c:pt idx="102">
                  <c:v>54.955078266439848</c:v>
                </c:pt>
                <c:pt idx="103">
                  <c:v>54.776046690374159</c:v>
                </c:pt>
                <c:pt idx="104">
                  <c:v>54.597852035421241</c:v>
                </c:pt>
                <c:pt idx="105">
                  <c:v>54.420435063448011</c:v>
                </c:pt>
                <c:pt idx="106">
                  <c:v>54.243740403205571</c:v>
                </c:pt>
                <c:pt idx="107">
                  <c:v>54.067716340010534</c:v>
                </c:pt>
                <c:pt idx="108">
                  <c:v>53.892314610843442</c:v>
                </c:pt>
                <c:pt idx="109">
                  <c:v>53.717490205767277</c:v>
                </c:pt>
                <c:pt idx="110">
                  <c:v>53.543201176338869</c:v>
                </c:pt>
                <c:pt idx="111">
                  <c:v>53.369408451492959</c:v>
                </c:pt>
                <c:pt idx="112">
                  <c:v>53.19607566121676</c:v>
                </c:pt>
                <c:pt idx="113">
                  <c:v>53.023168968199336</c:v>
                </c:pt>
                <c:pt idx="114">
                  <c:v>52.850656907529419</c:v>
                </c:pt>
                <c:pt idx="115">
                  <c:v>52.678510234425133</c:v>
                </c:pt>
                <c:pt idx="116">
                  <c:v>52.506701779906209</c:v>
                </c:pt>
                <c:pt idx="117">
                  <c:v>52.33520631426132</c:v>
                </c:pt>
                <c:pt idx="118">
                  <c:v>52.164000418117126</c:v>
                </c:pt>
                <c:pt idx="119">
                  <c:v>51.993062360881027</c:v>
                </c:pt>
                <c:pt idx="120">
                  <c:v>51.822371986302677</c:v>
                </c:pt>
                <c:pt idx="121">
                  <c:v>51.651910604881266</c:v>
                </c:pt>
                <c:pt idx="122">
                  <c:v>51.481660892832437</c:v>
                </c:pt>
                <c:pt idx="123">
                  <c:v>51.31160679732141</c:v>
                </c:pt>
                <c:pt idx="124">
                  <c:v>51.141733447665615</c:v>
                </c:pt>
                <c:pt idx="125">
                  <c:v>50.972027072210302</c:v>
                </c:pt>
                <c:pt idx="126">
                  <c:v>50.802474920583592</c:v>
                </c:pt>
                <c:pt idx="127">
                  <c:v>50.633065191042334</c:v>
                </c:pt>
                <c:pt idx="128">
                  <c:v>50.463786962627566</c:v>
                </c:pt>
                <c:pt idx="129">
                  <c:v>50.294630131856053</c:v>
                </c:pt>
                <c:pt idx="130">
                  <c:v>50.12558535368396</c:v>
                </c:pt>
                <c:pt idx="131">
                  <c:v>49.956643986488722</c:v>
                </c:pt>
                <c:pt idx="132">
                  <c:v>49.787798040825322</c:v>
                </c:pt>
                <c:pt idx="133">
                  <c:v>49.619040131724567</c:v>
                </c:pt>
                <c:pt idx="134">
                  <c:v>49.450363434310887</c:v>
                </c:pt>
                <c:pt idx="135">
                  <c:v>49.281761642529311</c:v>
                </c:pt>
                <c:pt idx="136">
                  <c:v>49.113228930781048</c:v>
                </c:pt>
                <c:pt idx="137">
                  <c:v>48.94475991827823</c:v>
                </c:pt>
                <c:pt idx="138">
                  <c:v>48.776349635938871</c:v>
                </c:pt>
                <c:pt idx="139">
                  <c:v>48.607993495652828</c:v>
                </c:pt>
                <c:pt idx="140">
                  <c:v>48.439687261759602</c:v>
                </c:pt>
                <c:pt idx="141">
                  <c:v>48.271427024588199</c:v>
                </c:pt>
                <c:pt idx="142">
                  <c:v>48.103209175917961</c:v>
                </c:pt>
                <c:pt idx="143">
                  <c:v>47.935030386228647</c:v>
                </c:pt>
                <c:pt idx="144">
                  <c:v>47.766887583615173</c:v>
                </c:pt>
                <c:pt idx="145">
                  <c:v>47.59877793425148</c:v>
                </c:pt>
                <c:pt idx="146">
                  <c:v>47.430698824294453</c:v>
                </c:pt>
                <c:pt idx="147">
                  <c:v>47.26264784312626</c:v>
                </c:pt>
                <c:pt idx="148">
                  <c:v>47.09462276784037</c:v>
                </c:pt>
                <c:pt idx="149">
                  <c:v>46.926621548882075</c:v>
                </c:pt>
                <c:pt idx="150">
                  <c:v>46.758642296761266</c:v>
                </c:pt>
                <c:pt idx="151">
                  <c:v>46.590683269759793</c:v>
                </c:pt>
                <c:pt idx="152">
                  <c:v>46.422742862561691</c:v>
                </c:pt>
                <c:pt idx="153">
                  <c:v>46.254819595739207</c:v>
                </c:pt>
                <c:pt idx="154">
                  <c:v>46.086912106032145</c:v>
                </c:pt>
                <c:pt idx="155">
                  <c:v>45.919019137362511</c:v>
                </c:pt>
                <c:pt idx="156">
                  <c:v>45.751139532530345</c:v>
                </c:pt>
                <c:pt idx="157">
                  <c:v>45.583272225540711</c:v>
                </c:pt>
                <c:pt idx="158">
                  <c:v>45.415416234514943</c:v>
                </c:pt>
                <c:pt idx="159">
                  <c:v>45.247570655142873</c:v>
                </c:pt>
                <c:pt idx="160">
                  <c:v>45.079734654635871</c:v>
                </c:pt>
                <c:pt idx="161">
                  <c:v>44.911907466143127</c:v>
                </c:pt>
                <c:pt idx="162">
                  <c:v>44.744088383596704</c:v>
                </c:pt>
                <c:pt idx="163">
                  <c:v>44.576276756953</c:v>
                </c:pt>
                <c:pt idx="164">
                  <c:v>44.408471987800894</c:v>
                </c:pt>
                <c:pt idx="165">
                  <c:v>44.240673525308964</c:v>
                </c:pt>
                <c:pt idx="166">
                  <c:v>44.072880862485931</c:v>
                </c:pt>
                <c:pt idx="167">
                  <c:v>43.905093532730831</c:v>
                </c:pt>
                <c:pt idx="168">
                  <c:v>43.737311106650736</c:v>
                </c:pt>
                <c:pt idx="169">
                  <c:v>43.569533189125778</c:v>
                </c:pt>
                <c:pt idx="170">
                  <c:v>43.401759416602459</c:v>
                </c:pt>
                <c:pt idx="171">
                  <c:v>43.233989454597967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63.677</c:v>
                </c:pt>
                <c:pt idx="1">
                  <c:v>65.742000000000004</c:v>
                </c:pt>
                <c:pt idx="2">
                  <c:v>67.257999999999996</c:v>
                </c:pt>
                <c:pt idx="3">
                  <c:v>69.031999999999996</c:v>
                </c:pt>
                <c:pt idx="4">
                  <c:v>65.370999999999995</c:v>
                </c:pt>
                <c:pt idx="5">
                  <c:v>66.805999999999997</c:v>
                </c:pt>
                <c:pt idx="6">
                  <c:v>66.822999999999993</c:v>
                </c:pt>
                <c:pt idx="7">
                  <c:v>65.725999999999999</c:v>
                </c:pt>
                <c:pt idx="8">
                  <c:v>66.581000000000003</c:v>
                </c:pt>
                <c:pt idx="9">
                  <c:v>67</c:v>
                </c:pt>
                <c:pt idx="10">
                  <c:v>66.305999999999997</c:v>
                </c:pt>
                <c:pt idx="11">
                  <c:v>66.257999999999996</c:v>
                </c:pt>
                <c:pt idx="12">
                  <c:v>67.161000000000001</c:v>
                </c:pt>
                <c:pt idx="13">
                  <c:v>65.370999999999995</c:v>
                </c:pt>
                <c:pt idx="14">
                  <c:v>67.209999999999994</c:v>
                </c:pt>
                <c:pt idx="15">
                  <c:v>68.290000000000006</c:v>
                </c:pt>
                <c:pt idx="16">
                  <c:v>67.629000000000005</c:v>
                </c:pt>
                <c:pt idx="17">
                  <c:v>69.064999999999998</c:v>
                </c:pt>
                <c:pt idx="18">
                  <c:v>68.903000000000006</c:v>
                </c:pt>
                <c:pt idx="19">
                  <c:v>68.064999999999998</c:v>
                </c:pt>
                <c:pt idx="20">
                  <c:v>66.225999999999999</c:v>
                </c:pt>
                <c:pt idx="21">
                  <c:v>66.305999999999997</c:v>
                </c:pt>
                <c:pt idx="22">
                  <c:v>66.435000000000002</c:v>
                </c:pt>
                <c:pt idx="23">
                  <c:v>69.081000000000003</c:v>
                </c:pt>
                <c:pt idx="24">
                  <c:v>68.177000000000007</c:v>
                </c:pt>
                <c:pt idx="25">
                  <c:v>68.451999999999998</c:v>
                </c:pt>
                <c:pt idx="26">
                  <c:v>68.338999999999999</c:v>
                </c:pt>
                <c:pt idx="27">
                  <c:v>69.951999999999998</c:v>
                </c:pt>
                <c:pt idx="28">
                  <c:v>67.113</c:v>
                </c:pt>
                <c:pt idx="29">
                  <c:v>67.677000000000007</c:v>
                </c:pt>
                <c:pt idx="30">
                  <c:v>69.451999999999998</c:v>
                </c:pt>
                <c:pt idx="31">
                  <c:v>72.305999999999997</c:v>
                </c:pt>
                <c:pt idx="32">
                  <c:v>68.903000000000006</c:v>
                </c:pt>
                <c:pt idx="33">
                  <c:v>69.435000000000002</c:v>
                </c:pt>
                <c:pt idx="34">
                  <c:v>70.274000000000001</c:v>
                </c:pt>
                <c:pt idx="35">
                  <c:v>71.418999999999997</c:v>
                </c:pt>
                <c:pt idx="36">
                  <c:v>70.370999999999995</c:v>
                </c:pt>
                <c:pt idx="37">
                  <c:v>71.774000000000001</c:v>
                </c:pt>
                <c:pt idx="38">
                  <c:v>72.516000000000005</c:v>
                </c:pt>
                <c:pt idx="39">
                  <c:v>72.725999999999999</c:v>
                </c:pt>
                <c:pt idx="40">
                  <c:v>74.096999999999994</c:v>
                </c:pt>
                <c:pt idx="41">
                  <c:v>76.855000000000004</c:v>
                </c:pt>
                <c:pt idx="42">
                  <c:v>76.274000000000001</c:v>
                </c:pt>
                <c:pt idx="43">
                  <c:v>76.048000000000002</c:v>
                </c:pt>
                <c:pt idx="44">
                  <c:v>79.081000000000003</c:v>
                </c:pt>
                <c:pt idx="45">
                  <c:v>78.644999999999996</c:v>
                </c:pt>
                <c:pt idx="46">
                  <c:v>81.725999999999999</c:v>
                </c:pt>
                <c:pt idx="47">
                  <c:v>86.935000000000002</c:v>
                </c:pt>
                <c:pt idx="48">
                  <c:v>89.064999999999998</c:v>
                </c:pt>
                <c:pt idx="49">
                  <c:v>92.968000000000004</c:v>
                </c:pt>
                <c:pt idx="50">
                  <c:v>101.01600000000001</c:v>
                </c:pt>
                <c:pt idx="51">
                  <c:v>110.613</c:v>
                </c:pt>
                <c:pt idx="52">
                  <c:v>129.69399999999999</c:v>
                </c:pt>
                <c:pt idx="53">
                  <c:v>146.32300000000001</c:v>
                </c:pt>
                <c:pt idx="54">
                  <c:v>164.339</c:v>
                </c:pt>
                <c:pt idx="55">
                  <c:v>181.435</c:v>
                </c:pt>
                <c:pt idx="56">
                  <c:v>198.64500000000001</c:v>
                </c:pt>
                <c:pt idx="57">
                  <c:v>210.387</c:v>
                </c:pt>
                <c:pt idx="58">
                  <c:v>220.98400000000001</c:v>
                </c:pt>
                <c:pt idx="59">
                  <c:v>225.75800000000001</c:v>
                </c:pt>
                <c:pt idx="60">
                  <c:v>229.21</c:v>
                </c:pt>
                <c:pt idx="61">
                  <c:v>229.5</c:v>
                </c:pt>
                <c:pt idx="62">
                  <c:v>221.74199999999999</c:v>
                </c:pt>
                <c:pt idx="63">
                  <c:v>203.03200000000001</c:v>
                </c:pt>
                <c:pt idx="64">
                  <c:v>168.69399999999999</c:v>
                </c:pt>
                <c:pt idx="65">
                  <c:v>125.855</c:v>
                </c:pt>
                <c:pt idx="66">
                  <c:v>90.548000000000002</c:v>
                </c:pt>
                <c:pt idx="67">
                  <c:v>72.242000000000004</c:v>
                </c:pt>
                <c:pt idx="68">
                  <c:v>67.903000000000006</c:v>
                </c:pt>
                <c:pt idx="69">
                  <c:v>68.016000000000005</c:v>
                </c:pt>
                <c:pt idx="70">
                  <c:v>67.355000000000004</c:v>
                </c:pt>
                <c:pt idx="71">
                  <c:v>68.677000000000007</c:v>
                </c:pt>
                <c:pt idx="72">
                  <c:v>68.887</c:v>
                </c:pt>
                <c:pt idx="73">
                  <c:v>73.903000000000006</c:v>
                </c:pt>
                <c:pt idx="74">
                  <c:v>77.918999999999997</c:v>
                </c:pt>
                <c:pt idx="75">
                  <c:v>88.822999999999993</c:v>
                </c:pt>
                <c:pt idx="76">
                  <c:v>99.161000000000001</c:v>
                </c:pt>
                <c:pt idx="77">
                  <c:v>111.048</c:v>
                </c:pt>
                <c:pt idx="78">
                  <c:v>125.242</c:v>
                </c:pt>
                <c:pt idx="79">
                  <c:v>138.85499999999999</c:v>
                </c:pt>
                <c:pt idx="80">
                  <c:v>152.435</c:v>
                </c:pt>
                <c:pt idx="81">
                  <c:v>162.24199999999999</c:v>
                </c:pt>
                <c:pt idx="82">
                  <c:v>170.113</c:v>
                </c:pt>
                <c:pt idx="83">
                  <c:v>173.48400000000001</c:v>
                </c:pt>
                <c:pt idx="84">
                  <c:v>175.29</c:v>
                </c:pt>
                <c:pt idx="85">
                  <c:v>168.48400000000001</c:v>
                </c:pt>
                <c:pt idx="86">
                  <c:v>149.435</c:v>
                </c:pt>
                <c:pt idx="87">
                  <c:v>116.129</c:v>
                </c:pt>
                <c:pt idx="88">
                  <c:v>85.596999999999994</c:v>
                </c:pt>
                <c:pt idx="89">
                  <c:v>67.064999999999998</c:v>
                </c:pt>
                <c:pt idx="90">
                  <c:v>59.305999999999997</c:v>
                </c:pt>
                <c:pt idx="91">
                  <c:v>56.194000000000003</c:v>
                </c:pt>
                <c:pt idx="92">
                  <c:v>55.387</c:v>
                </c:pt>
                <c:pt idx="93">
                  <c:v>58.274000000000001</c:v>
                </c:pt>
                <c:pt idx="94">
                  <c:v>55.258000000000003</c:v>
                </c:pt>
                <c:pt idx="95">
                  <c:v>57.548000000000002</c:v>
                </c:pt>
                <c:pt idx="96">
                  <c:v>57.645000000000003</c:v>
                </c:pt>
                <c:pt idx="97">
                  <c:v>55.677</c:v>
                </c:pt>
                <c:pt idx="98">
                  <c:v>56.145000000000003</c:v>
                </c:pt>
                <c:pt idx="99">
                  <c:v>56.29</c:v>
                </c:pt>
                <c:pt idx="100">
                  <c:v>56.854999999999997</c:v>
                </c:pt>
                <c:pt idx="101">
                  <c:v>57.628999999999998</c:v>
                </c:pt>
                <c:pt idx="102">
                  <c:v>56.581000000000003</c:v>
                </c:pt>
                <c:pt idx="103">
                  <c:v>53.677</c:v>
                </c:pt>
                <c:pt idx="104">
                  <c:v>56.21</c:v>
                </c:pt>
                <c:pt idx="105">
                  <c:v>55.613</c:v>
                </c:pt>
                <c:pt idx="106">
                  <c:v>55.21</c:v>
                </c:pt>
                <c:pt idx="107">
                  <c:v>54.854999999999997</c:v>
                </c:pt>
                <c:pt idx="108">
                  <c:v>56.854999999999997</c:v>
                </c:pt>
                <c:pt idx="109">
                  <c:v>55.79</c:v>
                </c:pt>
                <c:pt idx="110">
                  <c:v>54.71</c:v>
                </c:pt>
                <c:pt idx="111">
                  <c:v>56.064999999999998</c:v>
                </c:pt>
                <c:pt idx="112">
                  <c:v>54.71</c:v>
                </c:pt>
                <c:pt idx="113">
                  <c:v>54.661000000000001</c:v>
                </c:pt>
                <c:pt idx="114">
                  <c:v>56.613</c:v>
                </c:pt>
                <c:pt idx="115">
                  <c:v>58.531999999999996</c:v>
                </c:pt>
                <c:pt idx="116">
                  <c:v>59</c:v>
                </c:pt>
                <c:pt idx="117">
                  <c:v>65.064999999999998</c:v>
                </c:pt>
                <c:pt idx="118">
                  <c:v>66.725999999999999</c:v>
                </c:pt>
                <c:pt idx="119">
                  <c:v>69.161000000000001</c:v>
                </c:pt>
                <c:pt idx="120">
                  <c:v>72.435000000000002</c:v>
                </c:pt>
                <c:pt idx="121">
                  <c:v>73.338999999999999</c:v>
                </c:pt>
                <c:pt idx="122">
                  <c:v>69.774000000000001</c:v>
                </c:pt>
                <c:pt idx="123">
                  <c:v>68.370999999999995</c:v>
                </c:pt>
                <c:pt idx="124">
                  <c:v>64.709999999999994</c:v>
                </c:pt>
                <c:pt idx="125">
                  <c:v>57.774000000000001</c:v>
                </c:pt>
                <c:pt idx="126">
                  <c:v>55.274000000000001</c:v>
                </c:pt>
                <c:pt idx="127">
                  <c:v>51.145000000000003</c:v>
                </c:pt>
                <c:pt idx="128">
                  <c:v>49.902999999999999</c:v>
                </c:pt>
                <c:pt idx="129">
                  <c:v>52.854999999999997</c:v>
                </c:pt>
                <c:pt idx="130">
                  <c:v>52.548000000000002</c:v>
                </c:pt>
                <c:pt idx="131">
                  <c:v>51.161000000000001</c:v>
                </c:pt>
                <c:pt idx="132">
                  <c:v>50.79</c:v>
                </c:pt>
                <c:pt idx="133">
                  <c:v>49.677</c:v>
                </c:pt>
                <c:pt idx="134">
                  <c:v>50.661000000000001</c:v>
                </c:pt>
                <c:pt idx="135">
                  <c:v>49.887</c:v>
                </c:pt>
                <c:pt idx="136">
                  <c:v>50.015999999999998</c:v>
                </c:pt>
                <c:pt idx="137">
                  <c:v>50.241999999999997</c:v>
                </c:pt>
                <c:pt idx="138">
                  <c:v>49.418999999999997</c:v>
                </c:pt>
                <c:pt idx="139">
                  <c:v>47.305999999999997</c:v>
                </c:pt>
                <c:pt idx="140">
                  <c:v>47.581000000000003</c:v>
                </c:pt>
                <c:pt idx="141">
                  <c:v>49.387</c:v>
                </c:pt>
                <c:pt idx="142">
                  <c:v>51.29</c:v>
                </c:pt>
                <c:pt idx="143">
                  <c:v>51.338999999999999</c:v>
                </c:pt>
                <c:pt idx="144">
                  <c:v>52.031999999999996</c:v>
                </c:pt>
                <c:pt idx="145">
                  <c:v>52.823</c:v>
                </c:pt>
                <c:pt idx="146">
                  <c:v>51.677</c:v>
                </c:pt>
                <c:pt idx="147">
                  <c:v>55.741999999999997</c:v>
                </c:pt>
                <c:pt idx="148">
                  <c:v>58.515999999999998</c:v>
                </c:pt>
                <c:pt idx="149">
                  <c:v>59.984000000000002</c:v>
                </c:pt>
                <c:pt idx="150">
                  <c:v>58.758000000000003</c:v>
                </c:pt>
                <c:pt idx="151">
                  <c:v>59.484000000000002</c:v>
                </c:pt>
                <c:pt idx="152">
                  <c:v>55.531999999999996</c:v>
                </c:pt>
                <c:pt idx="153">
                  <c:v>52.468000000000004</c:v>
                </c:pt>
                <c:pt idx="154">
                  <c:v>49.871000000000002</c:v>
                </c:pt>
                <c:pt idx="155">
                  <c:v>49.274000000000001</c:v>
                </c:pt>
                <c:pt idx="156">
                  <c:v>47.435000000000002</c:v>
                </c:pt>
                <c:pt idx="157">
                  <c:v>48.677</c:v>
                </c:pt>
                <c:pt idx="158">
                  <c:v>48.048000000000002</c:v>
                </c:pt>
                <c:pt idx="159">
                  <c:v>48.145000000000003</c:v>
                </c:pt>
                <c:pt idx="160">
                  <c:v>43.774000000000001</c:v>
                </c:pt>
                <c:pt idx="161">
                  <c:v>49.613</c:v>
                </c:pt>
                <c:pt idx="162">
                  <c:v>47.29</c:v>
                </c:pt>
                <c:pt idx="163">
                  <c:v>46.418999999999997</c:v>
                </c:pt>
                <c:pt idx="164">
                  <c:v>46.531999999999996</c:v>
                </c:pt>
                <c:pt idx="165">
                  <c:v>45.515999999999998</c:v>
                </c:pt>
                <c:pt idx="166">
                  <c:v>45.823</c:v>
                </c:pt>
                <c:pt idx="167">
                  <c:v>45.338999999999999</c:v>
                </c:pt>
                <c:pt idx="168">
                  <c:v>47.161000000000001</c:v>
                </c:pt>
                <c:pt idx="169">
                  <c:v>46.354999999999997</c:v>
                </c:pt>
                <c:pt idx="170">
                  <c:v>47.418999999999997</c:v>
                </c:pt>
                <c:pt idx="171">
                  <c:v>45.871000000000002</c:v>
                </c:pt>
                <c:pt idx="172">
                  <c:v>44.613</c:v>
                </c:pt>
                <c:pt idx="173">
                  <c:v>47.064999999999998</c:v>
                </c:pt>
                <c:pt idx="174">
                  <c:v>47</c:v>
                </c:pt>
                <c:pt idx="175">
                  <c:v>44.597000000000001</c:v>
                </c:pt>
                <c:pt idx="176">
                  <c:v>42.387</c:v>
                </c:pt>
                <c:pt idx="177">
                  <c:v>45.918999999999997</c:v>
                </c:pt>
                <c:pt idx="178">
                  <c:v>43.613</c:v>
                </c:pt>
                <c:pt idx="179">
                  <c:v>45.145000000000003</c:v>
                </c:pt>
                <c:pt idx="180">
                  <c:v>43.097000000000001</c:v>
                </c:pt>
                <c:pt idx="181">
                  <c:v>45.241999999999997</c:v>
                </c:pt>
                <c:pt idx="182">
                  <c:v>46.145000000000003</c:v>
                </c:pt>
                <c:pt idx="183">
                  <c:v>44.451999999999998</c:v>
                </c:pt>
                <c:pt idx="184">
                  <c:v>45.258000000000003</c:v>
                </c:pt>
                <c:pt idx="185">
                  <c:v>41.694000000000003</c:v>
                </c:pt>
                <c:pt idx="186">
                  <c:v>44.048000000000002</c:v>
                </c:pt>
                <c:pt idx="187">
                  <c:v>43.79</c:v>
                </c:pt>
                <c:pt idx="188">
                  <c:v>44.145000000000003</c:v>
                </c:pt>
                <c:pt idx="189">
                  <c:v>44.951999999999998</c:v>
                </c:pt>
                <c:pt idx="190">
                  <c:v>44.258000000000003</c:v>
                </c:pt>
                <c:pt idx="191">
                  <c:v>44.677</c:v>
                </c:pt>
                <c:pt idx="192">
                  <c:v>46.661000000000001</c:v>
                </c:pt>
                <c:pt idx="193">
                  <c:v>42.661000000000001</c:v>
                </c:pt>
                <c:pt idx="194">
                  <c:v>41.451999999999998</c:v>
                </c:pt>
                <c:pt idx="195">
                  <c:v>43.823</c:v>
                </c:pt>
                <c:pt idx="196">
                  <c:v>42.484000000000002</c:v>
                </c:pt>
                <c:pt idx="197">
                  <c:v>43.741999999999997</c:v>
                </c:pt>
                <c:pt idx="198">
                  <c:v>43.194000000000003</c:v>
                </c:pt>
                <c:pt idx="199">
                  <c:v>42.194000000000003</c:v>
                </c:pt>
                <c:pt idx="200">
                  <c:v>41.774000000000001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65.126576872122783</c:v>
                </c:pt>
                <c:pt idx="4">
                  <c:v>65.335775487412675</c:v>
                </c:pt>
                <c:pt idx="5">
                  <c:v>65.544611731242853</c:v>
                </c:pt>
                <c:pt idx="6">
                  <c:v>65.752973616917473</c:v>
                </c:pt>
                <c:pt idx="7">
                  <c:v>65.96073216850597</c:v>
                </c:pt>
                <c:pt idx="8">
                  <c:v>66.167739505043684</c:v>
                </c:pt>
                <c:pt idx="9">
                  <c:v>66.373826786453535</c:v>
                </c:pt>
                <c:pt idx="10">
                  <c:v>66.578802027200396</c:v>
                </c:pt>
                <c:pt idx="11">
                  <c:v>66.782447788703649</c:v>
                </c:pt>
                <c:pt idx="12">
                  <c:v>66.984518767845202</c:v>
                </c:pt>
                <c:pt idx="13">
                  <c:v>67.184739306848002</c:v>
                </c:pt>
                <c:pt idx="14">
                  <c:v>67.382800859873058</c:v>
                </c:pt>
                <c:pt idx="15">
                  <c:v>67.578359464744224</c:v>
                </c:pt>
                <c:pt idx="16">
                  <c:v>67.771033285747308</c:v>
                </c:pt>
                <c:pt idx="17">
                  <c:v>67.960400318093122</c:v>
                </c:pt>
                <c:pt idx="18">
                  <c:v>68.145996381043119</c:v>
                </c:pt>
                <c:pt idx="19">
                  <c:v>68.327313582929477</c:v>
                </c:pt>
                <c:pt idx="20">
                  <c:v>68.503799531039249</c:v>
                </c:pt>
                <c:pt idx="21">
                  <c:v>68.674857705071886</c:v>
                </c:pt>
                <c:pt idx="22">
                  <c:v>68.839849650487949</c:v>
                </c:pt>
                <c:pt idx="23">
                  <c:v>68.998100032687759</c:v>
                </c:pt>
                <c:pt idx="24">
                  <c:v>69.148906206077996</c:v>
                </c:pt>
                <c:pt idx="25">
                  <c:v>69.291554908761185</c:v>
                </c:pt>
                <c:pt idx="26">
                  <c:v>69.425350147828766</c:v>
                </c:pt>
                <c:pt idx="27">
                  <c:v>69.549658484899382</c:v>
                </c:pt>
                <c:pt idx="28">
                  <c:v>69.663980987070417</c:v>
                </c:pt>
                <c:pt idx="29">
                  <c:v>69.76806529301895</c:v>
                </c:pt>
                <c:pt idx="30">
                  <c:v>69.86207671596101</c:v>
                </c:pt>
                <c:pt idx="31">
                  <c:v>69.946854069440818</c:v>
                </c:pt>
                <c:pt idx="32">
                  <c:v>70.024283675288629</c:v>
                </c:pt>
                <c:pt idx="33">
                  <c:v>70.097833052624082</c:v>
                </c:pt>
                <c:pt idx="34">
                  <c:v>70.173292699712434</c:v>
                </c:pt>
                <c:pt idx="35">
                  <c:v>70.259777955215995</c:v>
                </c:pt>
                <c:pt idx="36">
                  <c:v>70.371040047908409</c:v>
                </c:pt>
                <c:pt idx="37">
                  <c:v>70.527122186572839</c:v>
                </c:pt>
                <c:pt idx="38">
                  <c:v>70.756368523230037</c:v>
                </c:pt>
                <c:pt idx="39">
                  <c:v>71.09774692654986</c:v>
                </c:pt>
                <c:pt idx="40">
                  <c:v>71.603377994441516</c:v>
                </c:pt>
                <c:pt idx="41">
                  <c:v>72.341072731516022</c:v>
                </c:pt>
                <c:pt idx="42">
                  <c:v>73.3965744197573</c:v>
                </c:pt>
                <c:pt idx="43">
                  <c:v>74.875086971903329</c:v>
                </c:pt>
                <c:pt idx="44">
                  <c:v>76.901569796674025</c:v>
                </c:pt>
                <c:pt idx="45">
                  <c:v>79.619211619613722</c:v>
                </c:pt>
                <c:pt idx="46">
                  <c:v>83.185490760543445</c:v>
                </c:pt>
                <c:pt idx="47">
                  <c:v>87.765315204570427</c:v>
                </c:pt>
                <c:pt idx="48">
                  <c:v>93.520934757266971</c:v>
                </c:pt>
                <c:pt idx="49">
                  <c:v>100.59863905961514</c:v>
                </c:pt>
                <c:pt idx="50">
                  <c:v>109.1126887587548</c:v>
                </c:pt>
                <c:pt idx="51">
                  <c:v>119.12743718938951</c:v>
                </c:pt>
                <c:pt idx="52">
                  <c:v>130.63912413684625</c:v>
                </c:pt>
                <c:pt idx="53">
                  <c:v>143.55926813118916</c:v>
                </c:pt>
                <c:pt idx="54">
                  <c:v>157.70175933339078</c:v>
                </c:pt>
                <c:pt idx="55">
                  <c:v>172.77490819341591</c:v>
                </c:pt>
                <c:pt idx="56">
                  <c:v>188.37449380735424</c:v>
                </c:pt>
                <c:pt idx="57">
                  <c:v>203.95386732379521</c:v>
                </c:pt>
                <c:pt idx="58">
                  <c:v>218.69823179574814</c:v>
                </c:pt>
                <c:pt idx="59">
                  <c:v>231.18467810199505</c:v>
                </c:pt>
                <c:pt idx="60">
                  <c:v>238.84747777433833</c:v>
                </c:pt>
                <c:pt idx="61">
                  <c:v>237.80915571012378</c:v>
                </c:pt>
                <c:pt idx="62">
                  <c:v>224.17116437331148</c:v>
                </c:pt>
                <c:pt idx="63">
                  <c:v>197.01934072272263</c:v>
                </c:pt>
                <c:pt idx="64">
                  <c:v>160.90767941226738</c:v>
                </c:pt>
                <c:pt idx="65">
                  <c:v>124.57714792355999</c:v>
                </c:pt>
                <c:pt idx="66">
                  <c:v>96.051546666333593</c:v>
                </c:pt>
                <c:pt idx="67">
                  <c:v>78.482448319749849</c:v>
                </c:pt>
                <c:pt idx="68">
                  <c:v>70.192954635908748</c:v>
                </c:pt>
                <c:pt idx="69">
                  <c:v>67.658957426474515</c:v>
                </c:pt>
                <c:pt idx="70">
                  <c:v>68.071007458735139</c:v>
                </c:pt>
                <c:pt idx="71">
                  <c:v>70.036937080457491</c:v>
                </c:pt>
                <c:pt idx="72">
                  <c:v>73.153038122653541</c:v>
                </c:pt>
                <c:pt idx="73">
                  <c:v>77.452908351015253</c:v>
                </c:pt>
                <c:pt idx="74">
                  <c:v>83.094675002786573</c:v>
                </c:pt>
                <c:pt idx="75">
                  <c:v>90.230341017039848</c:v>
                </c:pt>
                <c:pt idx="76">
                  <c:v>98.947215278467894</c:v>
                </c:pt>
                <c:pt idx="77">
                  <c:v>109.22908357982911</c:v>
                </c:pt>
                <c:pt idx="78">
                  <c:v>120.92505661852655</c:v>
                </c:pt>
                <c:pt idx="79">
                  <c:v>133.72661092385547</c:v>
                </c:pt>
                <c:pt idx="80">
                  <c:v>147.14476630650898</c:v>
                </c:pt>
                <c:pt idx="81">
                  <c:v>160.43077390834935</c:v>
                </c:pt>
                <c:pt idx="82">
                  <c:v>172.281767551483</c:v>
                </c:pt>
                <c:pt idx="83">
                  <c:v>180.21105889041453</c:v>
                </c:pt>
                <c:pt idx="84">
                  <c:v>180.16702390828681</c:v>
                </c:pt>
                <c:pt idx="85">
                  <c:v>168.07284234154673</c:v>
                </c:pt>
                <c:pt idx="86">
                  <c:v>143.80218775819128</c:v>
                </c:pt>
                <c:pt idx="87">
                  <c:v>113.7406610283153</c:v>
                </c:pt>
                <c:pt idx="88">
                  <c:v>87.31390982699844</c:v>
                </c:pt>
                <c:pt idx="89">
                  <c:v>70.233931451066695</c:v>
                </c:pt>
                <c:pt idx="90">
                  <c:v>61.985229432659125</c:v>
                </c:pt>
                <c:pt idx="91">
                  <c:v>58.93501798970788</c:v>
                </c:pt>
                <c:pt idx="92">
                  <c:v>57.99157182211939</c:v>
                </c:pt>
                <c:pt idx="93">
                  <c:v>57.658609057266119</c:v>
                </c:pt>
                <c:pt idx="94">
                  <c:v>57.455197440725719</c:v>
                </c:pt>
                <c:pt idx="95">
                  <c:v>57.273052954858592</c:v>
                </c:pt>
                <c:pt idx="96">
                  <c:v>57.094609587423427</c:v>
                </c:pt>
                <c:pt idx="97">
                  <c:v>56.917720128400376</c:v>
                </c:pt>
                <c:pt idx="98">
                  <c:v>56.74211723519462</c:v>
                </c:pt>
                <c:pt idx="99">
                  <c:v>56.567706133723469</c:v>
                </c:pt>
                <c:pt idx="100">
                  <c:v>56.394414001208546</c:v>
                </c:pt>
                <c:pt idx="101">
                  <c:v>56.222191526520739</c:v>
                </c:pt>
                <c:pt idx="102">
                  <c:v>56.051044124235553</c:v>
                </c:pt>
                <c:pt idx="103">
                  <c:v>55.881111647452322</c:v>
                </c:pt>
                <c:pt idx="104">
                  <c:v>55.712855150617507</c:v>
                </c:pt>
                <c:pt idx="105">
                  <c:v>55.547463686971803</c:v>
                </c:pt>
                <c:pt idx="106">
                  <c:v>55.387675151010392</c:v>
                </c:pt>
                <c:pt idx="107">
                  <c:v>55.23930175375142</c:v>
                </c:pt>
                <c:pt idx="108">
                  <c:v>55.113817892576435</c:v>
                </c:pt>
                <c:pt idx="109">
                  <c:v>55.032309988728414</c:v>
                </c:pt>
                <c:pt idx="110">
                  <c:v>55.030759183339867</c:v>
                </c:pt>
                <c:pt idx="111">
                  <c:v>55.165881427160741</c:v>
                </c:pt>
                <c:pt idx="112">
                  <c:v>55.519539103991406</c:v>
                </c:pt>
                <c:pt idx="113">
                  <c:v>56.198230961457945</c:v>
                </c:pt>
                <c:pt idx="114">
                  <c:v>57.322755842852445</c:v>
                </c:pt>
                <c:pt idx="115">
                  <c:v>59.002350769661916</c:v>
                </c:pt>
                <c:pt idx="116">
                  <c:v>61.288319590612701</c:v>
                </c:pt>
                <c:pt idx="117">
                  <c:v>64.107009907416398</c:v>
                </c:pt>
                <c:pt idx="118">
                  <c:v>67.186466370386825</c:v>
                </c:pt>
                <c:pt idx="119">
                  <c:v>70.018314643696669</c:v>
                </c:pt>
                <c:pt idx="120">
                  <c:v>71.920974496675967</c:v>
                </c:pt>
                <c:pt idx="121">
                  <c:v>72.249330242103866</c:v>
                </c:pt>
                <c:pt idx="122">
                  <c:v>70.697238786925183</c:v>
                </c:pt>
                <c:pt idx="123">
                  <c:v>67.516012716706797</c:v>
                </c:pt>
                <c:pt idx="124">
                  <c:v>63.462559856089172</c:v>
                </c:pt>
                <c:pt idx="125">
                  <c:v>59.466189006146905</c:v>
                </c:pt>
                <c:pt idx="126">
                  <c:v>56.227023117852916</c:v>
                </c:pt>
                <c:pt idx="127">
                  <c:v>54.004602442514049</c:v>
                </c:pt>
                <c:pt idx="128">
                  <c:v>52.678813793466432</c:v>
                </c:pt>
                <c:pt idx="129">
                  <c:v>51.959411250219048</c:v>
                </c:pt>
                <c:pt idx="130">
                  <c:v>51.570710560204787</c:v>
                </c:pt>
                <c:pt idx="131">
                  <c:v>51.330795074796683</c:v>
                </c:pt>
                <c:pt idx="132">
                  <c:v>51.146799187431249</c:v>
                </c:pt>
                <c:pt idx="133">
                  <c:v>50.980515322796244</c:v>
                </c:pt>
                <c:pt idx="134">
                  <c:v>50.819012393716378</c:v>
                </c:pt>
                <c:pt idx="135">
                  <c:v>50.658646243889812</c:v>
                </c:pt>
                <c:pt idx="136">
                  <c:v>50.49855623611834</c:v>
                </c:pt>
                <c:pt idx="137">
                  <c:v>50.338591604004783</c:v>
                </c:pt>
                <c:pt idx="138">
                  <c:v>50.178867639126786</c:v>
                </c:pt>
                <c:pt idx="139">
                  <c:v>50.020122346109943</c:v>
                </c:pt>
                <c:pt idx="140">
                  <c:v>49.865513332228133</c:v>
                </c:pt>
                <c:pt idx="141">
                  <c:v>49.726275075985626</c:v>
                </c:pt>
                <c:pt idx="142">
                  <c:v>49.63559588949456</c:v>
                </c:pt>
                <c:pt idx="143">
                  <c:v>49.673689380085058</c:v>
                </c:pt>
                <c:pt idx="144">
                  <c:v>49.994839965593556</c:v>
                </c:pt>
                <c:pt idx="145">
                  <c:v>50.821462451044511</c:v>
                </c:pt>
                <c:pt idx="146">
                  <c:v>52.352945687529839</c:v>
                </c:pt>
                <c:pt idx="147">
                  <c:v>54.577579906475712</c:v>
                </c:pt>
                <c:pt idx="148">
                  <c:v>57.09175282099622</c:v>
                </c:pt>
                <c:pt idx="149">
                  <c:v>59.124156006977117</c:v>
                </c:pt>
                <c:pt idx="150">
                  <c:v>59.870101045502679</c:v>
                </c:pt>
                <c:pt idx="151">
                  <c:v>58.961139822269708</c:v>
                </c:pt>
                <c:pt idx="152">
                  <c:v>56.703628970495878</c:v>
                </c:pt>
                <c:pt idx="153">
                  <c:v>53.879500862102383</c:v>
                </c:pt>
                <c:pt idx="154">
                  <c:v>51.282615440493899</c:v>
                </c:pt>
                <c:pt idx="155">
                  <c:v>49.35852622601395</c:v>
                </c:pt>
                <c:pt idx="156">
                  <c:v>48.150991557444435</c:v>
                </c:pt>
                <c:pt idx="157">
                  <c:v>47.471831549297939</c:v>
                </c:pt>
                <c:pt idx="158">
                  <c:v>47.09510792288885</c:v>
                </c:pt>
                <c:pt idx="159">
                  <c:v>46.858629996581321</c:v>
                </c:pt>
                <c:pt idx="160">
                  <c:v>46.675962228193818</c:v>
                </c:pt>
                <c:pt idx="161">
                  <c:v>46.510587072574481</c:v>
                </c:pt>
                <c:pt idx="162">
                  <c:v>46.349905031563864</c:v>
                </c:pt>
                <c:pt idx="163">
                  <c:v>46.190307415698541</c:v>
                </c:pt>
                <c:pt idx="164">
                  <c:v>46.030927313854079</c:v>
                </c:pt>
                <c:pt idx="165">
                  <c:v>45.871588615119983</c:v>
                </c:pt>
                <c:pt idx="166">
                  <c:v>45.712260648133494</c:v>
                </c:pt>
                <c:pt idx="167">
                  <c:v>45.552938541512603</c:v>
                </c:pt>
                <c:pt idx="168">
                  <c:v>45.393621322260323</c:v>
                </c:pt>
                <c:pt idx="169">
                  <c:v>45.234308542853469</c:v>
                </c:pt>
                <c:pt idx="170">
                  <c:v>45.074999840188902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65.126576872115635</c:v>
                </c:pt>
                <c:pt idx="4">
                  <c:v>65.33577548739305</c:v>
                </c:pt>
                <c:pt idx="5">
                  <c:v>65.54461173118986</c:v>
                </c:pt>
                <c:pt idx="6">
                  <c:v>65.752973616776757</c:v>
                </c:pt>
                <c:pt idx="7">
                  <c:v>65.960732168138549</c:v>
                </c:pt>
                <c:pt idx="8">
                  <c:v>66.16773950410024</c:v>
                </c:pt>
                <c:pt idx="9">
                  <c:v>66.373826784071213</c:v>
                </c:pt>
                <c:pt idx="10">
                  <c:v>66.578802021284574</c:v>
                </c:pt>
                <c:pt idx="11">
                  <c:v>66.782447774257122</c:v>
                </c:pt>
                <c:pt idx="12">
                  <c:v>66.984518733152072</c:v>
                </c:pt>
                <c:pt idx="13">
                  <c:v>67.18473922491566</c:v>
                </c:pt>
                <c:pt idx="14">
                  <c:v>67.382800669590324</c:v>
                </c:pt>
                <c:pt idx="15">
                  <c:v>67.578359030158566</c:v>
                </c:pt>
                <c:pt idx="16">
                  <c:v>67.771032309671753</c:v>
                </c:pt>
                <c:pt idx="17">
                  <c:v>67.96039816221851</c:v>
                </c:pt>
                <c:pt idx="18">
                  <c:v>68.145991698351224</c:v>
                </c:pt>
                <c:pt idx="19">
                  <c:v>68.327303580633725</c:v>
                </c:pt>
                <c:pt idx="20">
                  <c:v>68.503778520566613</c:v>
                </c:pt>
                <c:pt idx="21">
                  <c:v>68.674814303648319</c:v>
                </c:pt>
                <c:pt idx="22">
                  <c:v>68.839761483876572</c:v>
                </c:pt>
                <c:pt idx="23">
                  <c:v>68.99792390146655</c:v>
                </c:pt>
                <c:pt idx="24">
                  <c:v>69.14856018658493</c:v>
                </c:pt>
                <c:pt idx="25">
                  <c:v>69.29088641584886</c:v>
                </c:pt>
                <c:pt idx="26">
                  <c:v>69.424080085394294</c:v>
                </c:pt>
                <c:pt idx="27">
                  <c:v>69.547285552550974</c:v>
                </c:pt>
                <c:pt idx="28">
                  <c:v>69.659621075658237</c:v>
                </c:pt>
                <c:pt idx="29">
                  <c:v>69.760187546625161</c:v>
                </c:pt>
                <c:pt idx="30">
                  <c:v>69.848078962234922</c:v>
                </c:pt>
                <c:pt idx="31">
                  <c:v>69.922394617401963</c:v>
                </c:pt>
                <c:pt idx="32">
                  <c:v>69.982252927126396</c:v>
                </c:pt>
                <c:pt idx="33">
                  <c:v>70.02680669557617</c:v>
                </c:pt>
                <c:pt idx="34">
                  <c:v>70.055259553913359</c:v>
                </c:pt>
                <c:pt idx="35">
                  <c:v>70.066883188146178</c:v>
                </c:pt>
                <c:pt idx="36">
                  <c:v>70.061034880967625</c:v>
                </c:pt>
                <c:pt idx="37">
                  <c:v>70.037174805035406</c:v>
                </c:pt>
                <c:pt idx="38">
                  <c:v>69.994882437975591</c:v>
                </c:pt>
                <c:pt idx="39">
                  <c:v>69.933871430032113</c:v>
                </c:pt>
                <c:pt idx="40">
                  <c:v>69.854002251199958</c:v>
                </c:pt>
                <c:pt idx="41">
                  <c:v>69.755291981303245</c:v>
                </c:pt>
                <c:pt idx="42">
                  <c:v>69.637920686229592</c:v>
                </c:pt>
                <c:pt idx="43">
                  <c:v>69.502233945083916</c:v>
                </c:pt>
                <c:pt idx="44">
                  <c:v>69.348741250945196</c:v>
                </c:pt>
                <c:pt idx="45">
                  <c:v>69.178110192818778</c:v>
                </c:pt>
                <c:pt idx="46">
                  <c:v>68.99115652562844</c:v>
                </c:pt>
                <c:pt idx="47">
                  <c:v>68.78883043397785</c:v>
                </c:pt>
                <c:pt idx="48">
                  <c:v>68.572199478693236</c:v>
                </c:pt>
                <c:pt idx="49">
                  <c:v>68.342428868765154</c:v>
                </c:pt>
                <c:pt idx="50">
                  <c:v>68.100759813891599</c:v>
                </c:pt>
                <c:pt idx="51">
                  <c:v>67.848486776983762</c:v>
                </c:pt>
                <c:pt idx="52">
                  <c:v>67.58693445896661</c:v>
                </c:pt>
                <c:pt idx="53">
                  <c:v>67.317435311920335</c:v>
                </c:pt>
                <c:pt idx="54">
                  <c:v>67.041308297194263</c:v>
                </c:pt>
                <c:pt idx="55">
                  <c:v>66.759839491904458</c:v>
                </c:pt>
                <c:pt idx="56">
                  <c:v>66.474265011449916</c:v>
                </c:pt>
                <c:pt idx="57">
                  <c:v>66.185756569170607</c:v>
                </c:pt>
                <c:pt idx="58">
                  <c:v>65.89540984818089</c:v>
                </c:pt>
                <c:pt idx="59">
                  <c:v>65.604235724263447</c:v>
                </c:pt>
                <c:pt idx="60">
                  <c:v>65.313154259750405</c:v>
                </c:pt>
                <c:pt idx="61">
                  <c:v>65.0229912912625</c:v>
                </c:pt>
                <c:pt idx="62">
                  <c:v>64.734477361251209</c:v>
                </c:pt>
                <c:pt idx="63">
                  <c:v>64.448248694531443</c:v>
                </c:pt>
                <c:pt idx="64">
                  <c:v>64.164849894713385</c:v>
                </c:pt>
                <c:pt idx="65">
                  <c:v>63.88473802873888</c:v>
                </c:pt>
                <c:pt idx="66">
                  <c:v>63.608287777002424</c:v>
                </c:pt>
                <c:pt idx="67">
                  <c:v>63.335797347939291</c:v>
                </c:pt>
                <c:pt idx="68">
                  <c:v>63.067494885759324</c:v>
                </c:pt>
                <c:pt idx="69">
                  <c:v>62.803545134813319</c:v>
                </c:pt>
                <c:pt idx="70">
                  <c:v>62.544056161042057</c:v>
                </c:pt>
                <c:pt idx="71">
                  <c:v>62.289085967791038</c:v>
                </c:pt>
                <c:pt idx="72">
                  <c:v>62.038648878280945</c:v>
                </c:pt>
                <c:pt idx="73">
                  <c:v>61.792721589040937</c:v>
                </c:pt>
                <c:pt idx="74">
                  <c:v>61.551248826941787</c:v>
                </c:pt>
                <c:pt idx="75">
                  <c:v>61.314148566785846</c:v>
                </c:pt>
                <c:pt idx="76">
                  <c:v>61.081316786690898</c:v>
                </c:pt>
                <c:pt idx="77">
                  <c:v>60.85263175492198</c:v>
                </c:pt>
                <c:pt idx="78">
                  <c:v>60.627957854694365</c:v>
                </c:pt>
                <c:pt idx="79">
                  <c:v>60.407148963189506</c:v>
                </c:pt>
                <c:pt idx="80">
                  <c:v>60.190051408023756</c:v>
                </c:pt>
                <c:pt idx="81">
                  <c:v>59.976506529121714</c:v>
                </c:pt>
                <c:pt idx="82">
                  <c:v>59.766352876784133</c:v>
                </c:pt>
                <c:pt idx="83">
                  <c:v>59.55942807808232</c:v>
                </c:pt>
                <c:pt idx="84">
                  <c:v>59.355570403891022</c:v>
                </c:pt>
                <c:pt idx="85">
                  <c:v>59.154620068177849</c:v>
                </c:pt>
                <c:pt idx="86">
                  <c:v>58.956420289842526</c:v>
                </c:pt>
                <c:pt idx="87">
                  <c:v>58.760818145641949</c:v>
                </c:pt>
                <c:pt idx="88">
                  <c:v>58.567665240708727</c:v>
                </c:pt>
                <c:pt idx="89">
                  <c:v>58.376818220997215</c:v>
                </c:pt>
                <c:pt idx="90">
                  <c:v>58.18813914976834</c:v>
                </c:pt>
                <c:pt idx="91">
                  <c:v>58.001495768026906</c:v>
                </c:pt>
                <c:pt idx="92">
                  <c:v>57.816761656701452</c:v>
                </c:pt>
                <c:pt idx="93">
                  <c:v>57.633816316345559</c:v>
                </c:pt>
                <c:pt idx="94">
                  <c:v>57.452545178262326</c:v>
                </c:pt>
                <c:pt idx="95">
                  <c:v>57.27283955922249</c:v>
                </c:pt>
                <c:pt idx="96">
                  <c:v>57.094596570368047</c:v>
                </c:pt>
                <c:pt idx="97">
                  <c:v>56.917718989465719</c:v>
                </c:pt>
                <c:pt idx="98">
                  <c:v>56.742115104393754</c:v>
                </c:pt>
                <c:pt idx="99">
                  <c:v>56.567698534604595</c:v>
                </c:pt>
                <c:pt idx="100">
                  <c:v>56.39438803629583</c:v>
                </c:pt>
                <c:pt idx="101">
                  <c:v>56.222107296131881</c:v>
                </c:pt>
                <c:pt idx="102">
                  <c:v>56.050784717580193</c:v>
                </c:pt>
                <c:pt idx="103">
                  <c:v>55.88035320324623</c:v>
                </c:pt>
                <c:pt idx="104">
                  <c:v>55.710749936002529</c:v>
                </c:pt>
                <c:pt idx="105">
                  <c:v>55.541916161198046</c:v>
                </c:pt>
                <c:pt idx="106">
                  <c:v>55.373796971796516</c:v>
                </c:pt>
                <c:pt idx="107">
                  <c:v>55.206341097918084</c:v>
                </c:pt>
                <c:pt idx="108">
                  <c:v>55.039500701938806</c:v>
                </c:pt>
                <c:pt idx="109">
                  <c:v>54.873231180032455</c:v>
                </c:pt>
                <c:pt idx="110">
                  <c:v>54.707490970809936</c:v>
                </c:pt>
                <c:pt idx="111">
                  <c:v>54.54224137152044</c:v>
                </c:pt>
                <c:pt idx="112">
                  <c:v>54.377446362117851</c:v>
                </c:pt>
                <c:pt idx="113">
                  <c:v>54.213072437363657</c:v>
                </c:pt>
                <c:pt idx="114">
                  <c:v>54.04908844702836</c:v>
                </c:pt>
                <c:pt idx="115">
                  <c:v>53.885465444164474</c:v>
                </c:pt>
                <c:pt idx="116">
                  <c:v>53.722176541352475</c:v>
                </c:pt>
                <c:pt idx="117">
                  <c:v>53.55919677476394</c:v>
                </c:pt>
                <c:pt idx="118">
                  <c:v>53.396502975841585</c:v>
                </c:pt>
                <c:pt idx="119">
                  <c:v>53.234073650361495</c:v>
                </c:pt>
                <c:pt idx="120">
                  <c:v>53.071888864617719</c:v>
                </c:pt>
                <c:pt idx="121">
                  <c:v>52.90993013845091</c:v>
                </c:pt>
                <c:pt idx="122">
                  <c:v>52.748180344831511</c:v>
                </c:pt>
                <c:pt idx="123">
                  <c:v>52.586623615700105</c:v>
                </c:pt>
                <c:pt idx="124">
                  <c:v>52.425245253765979</c:v>
                </c:pt>
                <c:pt idx="125">
                  <c:v>52.264031649964537</c:v>
                </c:pt>
                <c:pt idx="126">
                  <c:v>52.102970206278457</c:v>
                </c:pt>
                <c:pt idx="127">
                  <c:v>51.942049263632519</c:v>
                </c:pt>
                <c:pt idx="128">
                  <c:v>51.781258034579466</c:v>
                </c:pt>
                <c:pt idx="129">
                  <c:v>51.620586540502742</c:v>
                </c:pt>
                <c:pt idx="130">
                  <c:v>51.460025553071688</c:v>
                </c:pt>
                <c:pt idx="131">
                  <c:v>51.299566539694531</c:v>
                </c:pt>
                <c:pt idx="132">
                  <c:v>51.139201612725806</c:v>
                </c:pt>
                <c:pt idx="133">
                  <c:v>50.978923482194951</c:v>
                </c:pt>
                <c:pt idx="134">
                  <c:v>50.818725411834826</c:v>
                </c:pt>
                <c:pt idx="135">
                  <c:v>50.658601178199248</c:v>
                </c:pt>
                <c:pt idx="136">
                  <c:v>50.498545032669455</c:v>
                </c:pt>
                <c:pt idx="137">
                  <c:v>50.338551666161145</c:v>
                </c:pt>
                <c:pt idx="138">
                  <c:v>50.178616176352648</c:v>
                </c:pt>
                <c:pt idx="139">
                  <c:v>50.018734037266547</c:v>
                </c:pt>
                <c:pt idx="140">
                  <c:v>49.85890107104553</c:v>
                </c:pt>
                <c:pt idx="141">
                  <c:v>49.699113421773632</c:v>
                </c:pt>
                <c:pt idx="142">
                  <c:v>49.53936753120238</c:v>
                </c:pt>
                <c:pt idx="143">
                  <c:v>49.379660116250733</c:v>
                </c:pt>
                <c:pt idx="144">
                  <c:v>49.219988148155025</c:v>
                </c:pt>
                <c:pt idx="145">
                  <c:v>49.06034883315381</c:v>
                </c:pt>
                <c:pt idx="146">
                  <c:v>48.900739594599457</c:v>
                </c:pt>
                <c:pt idx="147">
                  <c:v>48.741158056395406</c:v>
                </c:pt>
                <c:pt idx="148">
                  <c:v>48.581602027664943</c:v>
                </c:pt>
                <c:pt idx="149">
                  <c:v>48.422069488563032</c:v>
                </c:pt>
                <c:pt idx="150">
                  <c:v>48.262558577149505</c:v>
                </c:pt>
                <c:pt idx="151">
                  <c:v>48.103067577246534</c:v>
                </c:pt>
                <c:pt idx="152">
                  <c:v>47.943594907209331</c:v>
                </c:pt>
                <c:pt idx="153">
                  <c:v>47.784139109543375</c:v>
                </c:pt>
                <c:pt idx="154">
                  <c:v>47.62469884130644</c:v>
                </c:pt>
                <c:pt idx="155">
                  <c:v>47.46527286523763</c:v>
                </c:pt>
                <c:pt idx="156">
                  <c:v>47.30586004156018</c:v>
                </c:pt>
                <c:pt idx="157">
                  <c:v>47.14645932040802</c:v>
                </c:pt>
                <c:pt idx="158">
                  <c:v>46.987069734829888</c:v>
                </c:pt>
                <c:pt idx="159">
                  <c:v>46.827690394328272</c:v>
                </c:pt>
                <c:pt idx="160">
                  <c:v>46.66832047889288</c:v>
                </c:pt>
                <c:pt idx="161">
                  <c:v>46.508959233492206</c:v>
                </c:pt>
                <c:pt idx="162">
                  <c:v>46.349605962988264</c:v>
                </c:pt>
                <c:pt idx="163">
                  <c:v>46.190260027443216</c:v>
                </c:pt>
                <c:pt idx="164">
                  <c:v>46.030920837787818</c:v>
                </c:pt>
                <c:pt idx="165">
                  <c:v>45.871587851824884</c:v>
                </c:pt>
                <c:pt idx="166">
                  <c:v>45.712260570541972</c:v>
                </c:pt>
                <c:pt idx="167">
                  <c:v>45.552938534709973</c:v>
                </c:pt>
                <c:pt idx="168">
                  <c:v>45.393621321745947</c:v>
                </c:pt>
                <c:pt idx="169">
                  <c:v>45.234308542819925</c:v>
                </c:pt>
                <c:pt idx="170">
                  <c:v>45.074999840187012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65.257999999999996</c:v>
                </c:pt>
                <c:pt idx="1">
                  <c:v>64.370999999999995</c:v>
                </c:pt>
                <c:pt idx="2">
                  <c:v>64.661000000000001</c:v>
                </c:pt>
                <c:pt idx="3">
                  <c:v>64.418999999999997</c:v>
                </c:pt>
                <c:pt idx="4">
                  <c:v>66.161000000000001</c:v>
                </c:pt>
                <c:pt idx="5">
                  <c:v>63.323</c:v>
                </c:pt>
                <c:pt idx="6">
                  <c:v>63.402999999999999</c:v>
                </c:pt>
                <c:pt idx="7">
                  <c:v>65.596999999999994</c:v>
                </c:pt>
                <c:pt idx="8">
                  <c:v>64.338999999999999</c:v>
                </c:pt>
                <c:pt idx="9">
                  <c:v>67.725999999999999</c:v>
                </c:pt>
                <c:pt idx="10">
                  <c:v>67.596999999999994</c:v>
                </c:pt>
                <c:pt idx="11">
                  <c:v>65.805999999999997</c:v>
                </c:pt>
                <c:pt idx="12">
                  <c:v>66.613</c:v>
                </c:pt>
                <c:pt idx="13">
                  <c:v>65.951999999999998</c:v>
                </c:pt>
                <c:pt idx="14">
                  <c:v>66.048000000000002</c:v>
                </c:pt>
                <c:pt idx="15">
                  <c:v>64.225999999999999</c:v>
                </c:pt>
                <c:pt idx="16">
                  <c:v>65.451999999999998</c:v>
                </c:pt>
                <c:pt idx="17">
                  <c:v>64.790000000000006</c:v>
                </c:pt>
                <c:pt idx="18">
                  <c:v>64.516000000000005</c:v>
                </c:pt>
                <c:pt idx="19">
                  <c:v>66.644999999999996</c:v>
                </c:pt>
                <c:pt idx="20">
                  <c:v>64.305999999999997</c:v>
                </c:pt>
                <c:pt idx="21">
                  <c:v>65.468000000000004</c:v>
                </c:pt>
                <c:pt idx="22">
                  <c:v>66.822999999999993</c:v>
                </c:pt>
                <c:pt idx="23">
                  <c:v>65.661000000000001</c:v>
                </c:pt>
                <c:pt idx="24">
                  <c:v>66.629000000000005</c:v>
                </c:pt>
                <c:pt idx="25">
                  <c:v>66.629000000000005</c:v>
                </c:pt>
                <c:pt idx="26">
                  <c:v>66.903000000000006</c:v>
                </c:pt>
                <c:pt idx="27">
                  <c:v>67.194000000000003</c:v>
                </c:pt>
                <c:pt idx="28">
                  <c:v>67.581000000000003</c:v>
                </c:pt>
                <c:pt idx="29">
                  <c:v>66.677000000000007</c:v>
                </c:pt>
                <c:pt idx="30">
                  <c:v>67.774000000000001</c:v>
                </c:pt>
                <c:pt idx="31">
                  <c:v>68.968000000000004</c:v>
                </c:pt>
                <c:pt idx="32">
                  <c:v>66.677000000000007</c:v>
                </c:pt>
                <c:pt idx="33">
                  <c:v>68.177000000000007</c:v>
                </c:pt>
                <c:pt idx="34">
                  <c:v>69.257999999999996</c:v>
                </c:pt>
                <c:pt idx="35">
                  <c:v>68.5</c:v>
                </c:pt>
                <c:pt idx="36">
                  <c:v>69</c:v>
                </c:pt>
                <c:pt idx="37">
                  <c:v>68.790000000000006</c:v>
                </c:pt>
                <c:pt idx="38">
                  <c:v>70.968000000000004</c:v>
                </c:pt>
                <c:pt idx="39">
                  <c:v>70.822999999999993</c:v>
                </c:pt>
                <c:pt idx="40">
                  <c:v>68.805999999999997</c:v>
                </c:pt>
                <c:pt idx="41">
                  <c:v>71.855000000000004</c:v>
                </c:pt>
                <c:pt idx="42">
                  <c:v>71.161000000000001</c:v>
                </c:pt>
                <c:pt idx="43">
                  <c:v>73.742000000000004</c:v>
                </c:pt>
                <c:pt idx="44">
                  <c:v>74.338999999999999</c:v>
                </c:pt>
                <c:pt idx="45">
                  <c:v>77.548000000000002</c:v>
                </c:pt>
                <c:pt idx="46">
                  <c:v>78.194000000000003</c:v>
                </c:pt>
                <c:pt idx="47">
                  <c:v>80.757999999999996</c:v>
                </c:pt>
                <c:pt idx="48">
                  <c:v>84.113</c:v>
                </c:pt>
                <c:pt idx="49">
                  <c:v>91.805999999999997</c:v>
                </c:pt>
                <c:pt idx="50">
                  <c:v>93.822999999999993</c:v>
                </c:pt>
                <c:pt idx="51">
                  <c:v>105.113</c:v>
                </c:pt>
                <c:pt idx="52">
                  <c:v>118.71</c:v>
                </c:pt>
                <c:pt idx="53">
                  <c:v>133.24199999999999</c:v>
                </c:pt>
                <c:pt idx="54">
                  <c:v>153.62899999999999</c:v>
                </c:pt>
                <c:pt idx="55">
                  <c:v>172</c:v>
                </c:pt>
                <c:pt idx="56">
                  <c:v>188.35499999999999</c:v>
                </c:pt>
                <c:pt idx="57">
                  <c:v>202.58099999999999</c:v>
                </c:pt>
                <c:pt idx="58">
                  <c:v>213.01599999999999</c:v>
                </c:pt>
                <c:pt idx="59">
                  <c:v>220.161</c:v>
                </c:pt>
                <c:pt idx="60">
                  <c:v>223.74199999999999</c:v>
                </c:pt>
                <c:pt idx="61">
                  <c:v>222.79</c:v>
                </c:pt>
                <c:pt idx="62">
                  <c:v>215.58099999999999</c:v>
                </c:pt>
                <c:pt idx="63">
                  <c:v>202.17699999999999</c:v>
                </c:pt>
                <c:pt idx="64">
                  <c:v>171.613</c:v>
                </c:pt>
                <c:pt idx="65">
                  <c:v>125.40300000000001</c:v>
                </c:pt>
                <c:pt idx="66">
                  <c:v>86.644999999999996</c:v>
                </c:pt>
                <c:pt idx="67">
                  <c:v>67.129000000000005</c:v>
                </c:pt>
                <c:pt idx="68">
                  <c:v>64.516000000000005</c:v>
                </c:pt>
                <c:pt idx="69">
                  <c:v>64.161000000000001</c:v>
                </c:pt>
                <c:pt idx="70">
                  <c:v>65.725999999999999</c:v>
                </c:pt>
                <c:pt idx="71">
                  <c:v>65.918999999999997</c:v>
                </c:pt>
                <c:pt idx="72">
                  <c:v>68.225999999999999</c:v>
                </c:pt>
                <c:pt idx="73">
                  <c:v>71.435000000000002</c:v>
                </c:pt>
                <c:pt idx="74">
                  <c:v>74.644999999999996</c:v>
                </c:pt>
                <c:pt idx="75">
                  <c:v>82.887</c:v>
                </c:pt>
                <c:pt idx="76">
                  <c:v>91.242000000000004</c:v>
                </c:pt>
                <c:pt idx="77">
                  <c:v>103.71</c:v>
                </c:pt>
                <c:pt idx="78">
                  <c:v>116.17700000000001</c:v>
                </c:pt>
                <c:pt idx="79">
                  <c:v>129.40299999999999</c:v>
                </c:pt>
                <c:pt idx="80">
                  <c:v>142.03200000000001</c:v>
                </c:pt>
                <c:pt idx="81">
                  <c:v>152.17699999999999</c:v>
                </c:pt>
                <c:pt idx="82">
                  <c:v>159.226</c:v>
                </c:pt>
                <c:pt idx="83">
                  <c:v>167.82300000000001</c:v>
                </c:pt>
                <c:pt idx="84">
                  <c:v>169.435</c:v>
                </c:pt>
                <c:pt idx="85">
                  <c:v>162.048</c:v>
                </c:pt>
                <c:pt idx="86">
                  <c:v>145.12899999999999</c:v>
                </c:pt>
                <c:pt idx="87">
                  <c:v>116.532</c:v>
                </c:pt>
                <c:pt idx="88">
                  <c:v>82.516000000000005</c:v>
                </c:pt>
                <c:pt idx="89">
                  <c:v>63.081000000000003</c:v>
                </c:pt>
                <c:pt idx="90">
                  <c:v>54.258000000000003</c:v>
                </c:pt>
                <c:pt idx="91">
                  <c:v>57.128999999999998</c:v>
                </c:pt>
                <c:pt idx="92">
                  <c:v>58.015999999999998</c:v>
                </c:pt>
                <c:pt idx="93">
                  <c:v>55.968000000000004</c:v>
                </c:pt>
                <c:pt idx="94">
                  <c:v>53.161000000000001</c:v>
                </c:pt>
                <c:pt idx="95">
                  <c:v>53.225999999999999</c:v>
                </c:pt>
                <c:pt idx="96">
                  <c:v>54.902999999999999</c:v>
                </c:pt>
                <c:pt idx="97">
                  <c:v>56.081000000000003</c:v>
                </c:pt>
                <c:pt idx="98">
                  <c:v>55.871000000000002</c:v>
                </c:pt>
                <c:pt idx="99">
                  <c:v>55.918999999999997</c:v>
                </c:pt>
                <c:pt idx="100">
                  <c:v>54.79</c:v>
                </c:pt>
                <c:pt idx="101">
                  <c:v>53.402999999999999</c:v>
                </c:pt>
                <c:pt idx="102">
                  <c:v>53.79</c:v>
                </c:pt>
                <c:pt idx="103">
                  <c:v>54.741999999999997</c:v>
                </c:pt>
                <c:pt idx="104">
                  <c:v>52.064999999999998</c:v>
                </c:pt>
                <c:pt idx="105">
                  <c:v>55.871000000000002</c:v>
                </c:pt>
                <c:pt idx="106">
                  <c:v>55.628999999999998</c:v>
                </c:pt>
                <c:pt idx="107">
                  <c:v>54.274000000000001</c:v>
                </c:pt>
                <c:pt idx="108">
                  <c:v>54.774000000000001</c:v>
                </c:pt>
                <c:pt idx="109">
                  <c:v>54.838999999999999</c:v>
                </c:pt>
                <c:pt idx="110">
                  <c:v>54.241999999999997</c:v>
                </c:pt>
                <c:pt idx="111">
                  <c:v>54.29</c:v>
                </c:pt>
                <c:pt idx="112">
                  <c:v>54.402999999999999</c:v>
                </c:pt>
                <c:pt idx="113">
                  <c:v>54.951999999999998</c:v>
                </c:pt>
                <c:pt idx="114">
                  <c:v>54.515999999999998</c:v>
                </c:pt>
                <c:pt idx="115">
                  <c:v>55.581000000000003</c:v>
                </c:pt>
                <c:pt idx="116">
                  <c:v>56.725999999999999</c:v>
                </c:pt>
                <c:pt idx="117">
                  <c:v>60.661000000000001</c:v>
                </c:pt>
                <c:pt idx="118">
                  <c:v>65.242000000000004</c:v>
                </c:pt>
                <c:pt idx="119">
                  <c:v>67.064999999999998</c:v>
                </c:pt>
                <c:pt idx="120">
                  <c:v>71.822999999999993</c:v>
                </c:pt>
                <c:pt idx="121">
                  <c:v>71.725999999999999</c:v>
                </c:pt>
                <c:pt idx="122">
                  <c:v>69.613</c:v>
                </c:pt>
                <c:pt idx="123">
                  <c:v>68.209999999999994</c:v>
                </c:pt>
                <c:pt idx="124">
                  <c:v>64.564999999999998</c:v>
                </c:pt>
                <c:pt idx="125">
                  <c:v>62.387</c:v>
                </c:pt>
                <c:pt idx="126">
                  <c:v>58.515999999999998</c:v>
                </c:pt>
                <c:pt idx="127">
                  <c:v>52.823</c:v>
                </c:pt>
                <c:pt idx="128">
                  <c:v>50.984000000000002</c:v>
                </c:pt>
                <c:pt idx="129">
                  <c:v>52.515999999999998</c:v>
                </c:pt>
                <c:pt idx="130">
                  <c:v>50.21</c:v>
                </c:pt>
                <c:pt idx="131">
                  <c:v>48.935000000000002</c:v>
                </c:pt>
                <c:pt idx="132">
                  <c:v>49.145000000000003</c:v>
                </c:pt>
                <c:pt idx="133">
                  <c:v>49.677</c:v>
                </c:pt>
                <c:pt idx="134">
                  <c:v>49.902999999999999</c:v>
                </c:pt>
                <c:pt idx="135">
                  <c:v>50.194000000000003</c:v>
                </c:pt>
                <c:pt idx="136">
                  <c:v>48.628999999999998</c:v>
                </c:pt>
                <c:pt idx="137">
                  <c:v>52.548000000000002</c:v>
                </c:pt>
                <c:pt idx="138">
                  <c:v>49.597000000000001</c:v>
                </c:pt>
                <c:pt idx="139">
                  <c:v>49.274000000000001</c:v>
                </c:pt>
                <c:pt idx="140">
                  <c:v>48.918999999999997</c:v>
                </c:pt>
                <c:pt idx="141">
                  <c:v>49.21</c:v>
                </c:pt>
                <c:pt idx="142">
                  <c:v>49.725999999999999</c:v>
                </c:pt>
                <c:pt idx="143">
                  <c:v>49.305999999999997</c:v>
                </c:pt>
                <c:pt idx="144">
                  <c:v>52.435000000000002</c:v>
                </c:pt>
                <c:pt idx="145">
                  <c:v>50.531999999999996</c:v>
                </c:pt>
                <c:pt idx="146">
                  <c:v>51.774000000000001</c:v>
                </c:pt>
                <c:pt idx="147">
                  <c:v>53.694000000000003</c:v>
                </c:pt>
                <c:pt idx="148">
                  <c:v>55.694000000000003</c:v>
                </c:pt>
                <c:pt idx="149">
                  <c:v>59.902999999999999</c:v>
                </c:pt>
                <c:pt idx="150">
                  <c:v>61.128999999999998</c:v>
                </c:pt>
                <c:pt idx="151">
                  <c:v>59.128999999999998</c:v>
                </c:pt>
                <c:pt idx="152">
                  <c:v>57.128999999999998</c:v>
                </c:pt>
                <c:pt idx="153">
                  <c:v>52.741999999999997</c:v>
                </c:pt>
                <c:pt idx="154">
                  <c:v>49.71</c:v>
                </c:pt>
                <c:pt idx="155">
                  <c:v>47.225999999999999</c:v>
                </c:pt>
                <c:pt idx="156">
                  <c:v>46.225999999999999</c:v>
                </c:pt>
                <c:pt idx="157">
                  <c:v>46.323</c:v>
                </c:pt>
                <c:pt idx="158">
                  <c:v>46.918999999999997</c:v>
                </c:pt>
                <c:pt idx="159">
                  <c:v>47.725999999999999</c:v>
                </c:pt>
                <c:pt idx="160">
                  <c:v>47.71</c:v>
                </c:pt>
                <c:pt idx="161">
                  <c:v>44.838999999999999</c:v>
                </c:pt>
                <c:pt idx="162">
                  <c:v>47.418999999999997</c:v>
                </c:pt>
                <c:pt idx="163">
                  <c:v>46.79</c:v>
                </c:pt>
                <c:pt idx="164">
                  <c:v>46.887</c:v>
                </c:pt>
                <c:pt idx="165">
                  <c:v>45.823</c:v>
                </c:pt>
                <c:pt idx="166">
                  <c:v>47.371000000000002</c:v>
                </c:pt>
                <c:pt idx="167">
                  <c:v>46.871000000000002</c:v>
                </c:pt>
                <c:pt idx="168">
                  <c:v>43.758000000000003</c:v>
                </c:pt>
                <c:pt idx="169">
                  <c:v>46.354999999999997</c:v>
                </c:pt>
                <c:pt idx="170">
                  <c:v>46.031999999999996</c:v>
                </c:pt>
                <c:pt idx="171">
                  <c:v>47.081000000000003</c:v>
                </c:pt>
                <c:pt idx="172">
                  <c:v>46.015999999999998</c:v>
                </c:pt>
                <c:pt idx="173">
                  <c:v>42.968000000000004</c:v>
                </c:pt>
                <c:pt idx="174">
                  <c:v>46.338999999999999</c:v>
                </c:pt>
                <c:pt idx="175">
                  <c:v>45.387</c:v>
                </c:pt>
                <c:pt idx="176">
                  <c:v>45.741999999999997</c:v>
                </c:pt>
                <c:pt idx="177">
                  <c:v>46.097000000000001</c:v>
                </c:pt>
                <c:pt idx="178">
                  <c:v>44.015999999999998</c:v>
                </c:pt>
                <c:pt idx="179">
                  <c:v>45.371000000000002</c:v>
                </c:pt>
                <c:pt idx="180">
                  <c:v>42.741999999999997</c:v>
                </c:pt>
                <c:pt idx="181">
                  <c:v>42.951999999999998</c:v>
                </c:pt>
                <c:pt idx="182">
                  <c:v>44.725999999999999</c:v>
                </c:pt>
                <c:pt idx="183">
                  <c:v>43.418999999999997</c:v>
                </c:pt>
                <c:pt idx="184">
                  <c:v>47.854999999999997</c:v>
                </c:pt>
                <c:pt idx="185">
                  <c:v>45.71</c:v>
                </c:pt>
                <c:pt idx="186">
                  <c:v>45.758000000000003</c:v>
                </c:pt>
                <c:pt idx="187">
                  <c:v>44.097000000000001</c:v>
                </c:pt>
                <c:pt idx="188">
                  <c:v>46.968000000000004</c:v>
                </c:pt>
                <c:pt idx="189">
                  <c:v>46.305999999999997</c:v>
                </c:pt>
                <c:pt idx="190">
                  <c:v>43.902999999999999</c:v>
                </c:pt>
                <c:pt idx="191">
                  <c:v>44.984000000000002</c:v>
                </c:pt>
                <c:pt idx="192">
                  <c:v>43.597000000000001</c:v>
                </c:pt>
                <c:pt idx="193">
                  <c:v>45.951999999999998</c:v>
                </c:pt>
                <c:pt idx="194">
                  <c:v>44.354999999999997</c:v>
                </c:pt>
                <c:pt idx="195">
                  <c:v>43.871000000000002</c:v>
                </c:pt>
                <c:pt idx="196">
                  <c:v>42.435000000000002</c:v>
                </c:pt>
                <c:pt idx="197">
                  <c:v>42.274000000000001</c:v>
                </c:pt>
                <c:pt idx="198">
                  <c:v>43.628999999999998</c:v>
                </c:pt>
                <c:pt idx="199">
                  <c:v>40.258000000000003</c:v>
                </c:pt>
                <c:pt idx="200">
                  <c:v>41.29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63.776378912905621</c:v>
                </c:pt>
                <c:pt idx="4">
                  <c:v>63.950539992356212</c:v>
                </c:pt>
                <c:pt idx="5">
                  <c:v>64.124052407660741</c:v>
                </c:pt>
                <c:pt idx="6">
                  <c:v>64.296794726850933</c:v>
                </c:pt>
                <c:pt idx="7">
                  <c:v>64.468629430626976</c:v>
                </c:pt>
                <c:pt idx="8">
                  <c:v>64.639401247766884</c:v>
                </c:pt>
                <c:pt idx="9">
                  <c:v>64.808935385952353</c:v>
                </c:pt>
                <c:pt idx="10">
                  <c:v>64.977035666215997</c:v>
                </c:pt>
                <c:pt idx="11">
                  <c:v>65.143482573851259</c:v>
                </c:pt>
                <c:pt idx="12">
                  <c:v>65.308031244343908</c:v>
                </c:pt>
                <c:pt idx="13">
                  <c:v>65.470409409926248</c:v>
                </c:pt>
                <c:pt idx="14">
                  <c:v>65.630315341088703</c:v>
                </c:pt>
                <c:pt idx="15">
                  <c:v>65.78741582843189</c:v>
                </c:pt>
                <c:pt idx="16">
                  <c:v>65.941344264705023</c:v>
                </c:pt>
                <c:pt idx="17">
                  <c:v>66.09169890674643</c:v>
                </c:pt>
                <c:pt idx="18">
                  <c:v>66.238041425911206</c:v>
                </c:pt>
                <c:pt idx="19">
                  <c:v>66.379895899805391</c:v>
                </c:pt>
                <c:pt idx="20">
                  <c:v>66.516748468754557</c:v>
                </c:pt>
                <c:pt idx="21">
                  <c:v>66.648047995905941</c:v>
                </c:pt>
                <c:pt idx="22">
                  <c:v>66.773208260265207</c:v>
                </c:pt>
                <c:pt idx="23">
                  <c:v>66.891612524493169</c:v>
                </c:pt>
                <c:pt idx="24">
                  <c:v>67.0026218251936</c:v>
                </c:pt>
                <c:pt idx="25">
                  <c:v>67.105589135725396</c:v>
                </c:pt>
                <c:pt idx="26">
                  <c:v>67.199882791911037</c:v>
                </c:pt>
                <c:pt idx="27">
                  <c:v>67.284924432606203</c:v>
                </c:pt>
                <c:pt idx="28">
                  <c:v>67.360249408811342</c:v>
                </c:pt>
                <c:pt idx="29">
                  <c:v>67.425601389339192</c:v>
                </c:pt>
                <c:pt idx="30">
                  <c:v>67.481077936978906</c:v>
                </c:pt>
                <c:pt idx="31">
                  <c:v>67.527350230257809</c:v>
                </c:pt>
                <c:pt idx="32">
                  <c:v>67.565987706898284</c:v>
                </c:pt>
                <c:pt idx="33">
                  <c:v>67.599926645562718</c:v>
                </c:pt>
                <c:pt idx="34">
                  <c:v>67.634129421896873</c:v>
                </c:pt>
                <c:pt idx="35">
                  <c:v>67.676486420419664</c:v>
                </c:pt>
                <c:pt idx="36">
                  <c:v>67.739012479745938</c:v>
                </c:pt>
                <c:pt idx="37">
                  <c:v>67.839380511002346</c:v>
                </c:pt>
                <c:pt idx="38">
                  <c:v>68.00281212825179</c:v>
                </c:pt>
                <c:pt idx="39">
                  <c:v>68.264304300376736</c:v>
                </c:pt>
                <c:pt idx="40">
                  <c:v>68.671108701269844</c:v>
                </c:pt>
                <c:pt idx="41">
                  <c:v>69.285295539690125</c:v>
                </c:pt>
                <c:pt idx="42">
                  <c:v>70.186129232403147</c:v>
                </c:pt>
                <c:pt idx="43">
                  <c:v>71.471868128327515</c:v>
                </c:pt>
                <c:pt idx="44">
                  <c:v>73.260490261963284</c:v>
                </c:pt>
                <c:pt idx="45">
                  <c:v>75.688764411066714</c:v>
                </c:pt>
                <c:pt idx="46">
                  <c:v>78.909058489919531</c:v>
                </c:pt>
                <c:pt idx="47">
                  <c:v>83.083335140559214</c:v>
                </c:pt>
                <c:pt idx="48">
                  <c:v>88.373952870467576</c:v>
                </c:pt>
                <c:pt idx="49">
                  <c:v>94.931184546543562</c:v>
                </c:pt>
                <c:pt idx="50">
                  <c:v>102.87777902100689</c:v>
                </c:pt>
                <c:pt idx="51">
                  <c:v>112.29139681400399</c:v>
                </c:pt>
                <c:pt idx="52">
                  <c:v>123.18629032825706</c:v>
                </c:pt>
                <c:pt idx="53">
                  <c:v>135.49609006045372</c:v>
                </c:pt>
                <c:pt idx="54">
                  <c:v>149.05988056273384</c:v>
                </c:pt>
                <c:pt idx="55">
                  <c:v>163.61357589722371</c:v>
                </c:pt>
                <c:pt idx="56">
                  <c:v>178.7862515816816</c:v>
                </c:pt>
                <c:pt idx="57">
                  <c:v>194.08903085447253</c:v>
                </c:pt>
                <c:pt idx="58">
                  <c:v>208.8424006158134</c:v>
                </c:pt>
                <c:pt idx="59">
                  <c:v>221.90868394892982</c:v>
                </c:pt>
                <c:pt idx="60">
                  <c:v>231.11204096000108</c:v>
                </c:pt>
                <c:pt idx="61">
                  <c:v>232.70041885062889</c:v>
                </c:pt>
                <c:pt idx="62">
                  <c:v>222.10647322940704</c:v>
                </c:pt>
                <c:pt idx="63">
                  <c:v>197.05153935000914</c:v>
                </c:pt>
                <c:pt idx="64">
                  <c:v>161.14865772834625</c:v>
                </c:pt>
                <c:pt idx="65">
                  <c:v>123.58941713538796</c:v>
                </c:pt>
                <c:pt idx="66">
                  <c:v>93.702014216992268</c:v>
                </c:pt>
                <c:pt idx="67">
                  <c:v>75.463348735394646</c:v>
                </c:pt>
                <c:pt idx="68">
                  <c:v>67.100639012432893</c:v>
                </c:pt>
                <c:pt idx="69">
                  <c:v>64.645241439568906</c:v>
                </c:pt>
                <c:pt idx="70">
                  <c:v>65.023263472468926</c:v>
                </c:pt>
                <c:pt idx="71">
                  <c:v>66.797513168306978</c:v>
                </c:pt>
                <c:pt idx="72">
                  <c:v>69.589136223078413</c:v>
                </c:pt>
                <c:pt idx="73">
                  <c:v>73.446917410120193</c:v>
                </c:pt>
                <c:pt idx="74">
                  <c:v>78.530033604377138</c:v>
                </c:pt>
                <c:pt idx="75">
                  <c:v>84.990527237646475</c:v>
                </c:pt>
                <c:pt idx="76">
                  <c:v>92.923279563520481</c:v>
                </c:pt>
                <c:pt idx="77">
                  <c:v>102.33101365592759</c:v>
                </c:pt>
                <c:pt idx="78">
                  <c:v>113.09467869323583</c:v>
                </c:pt>
                <c:pt idx="79">
                  <c:v>124.95186697625206</c:v>
                </c:pt>
                <c:pt idx="80">
                  <c:v>137.48397723388052</c:v>
                </c:pt>
                <c:pt idx="81">
                  <c:v>150.08489093993691</c:v>
                </c:pt>
                <c:pt idx="82">
                  <c:v>161.78226394620256</c:v>
                </c:pt>
                <c:pt idx="83">
                  <c:v>170.65518477541224</c:v>
                </c:pt>
                <c:pt idx="84">
                  <c:v>173.00958919159638</c:v>
                </c:pt>
                <c:pt idx="85">
                  <c:v>164.03111661333244</c:v>
                </c:pt>
                <c:pt idx="86">
                  <c:v>141.87841348649266</c:v>
                </c:pt>
                <c:pt idx="87">
                  <c:v>112.07719229556071</c:v>
                </c:pt>
                <c:pt idx="88">
                  <c:v>85.03347105574656</c:v>
                </c:pt>
                <c:pt idx="89">
                  <c:v>67.726218839602623</c:v>
                </c:pt>
                <c:pt idx="90">
                  <c:v>59.77556925831302</c:v>
                </c:pt>
                <c:pt idx="91">
                  <c:v>57.085956732876106</c:v>
                </c:pt>
                <c:pt idx="92">
                  <c:v>56.342837087217589</c:v>
                </c:pt>
                <c:pt idx="93">
                  <c:v>56.094106672276482</c:v>
                </c:pt>
                <c:pt idx="94">
                  <c:v>55.934117853453827</c:v>
                </c:pt>
                <c:pt idx="95">
                  <c:v>55.786496299968618</c:v>
                </c:pt>
                <c:pt idx="96">
                  <c:v>55.641236751681696</c:v>
                </c:pt>
                <c:pt idx="97">
                  <c:v>55.497343445936913</c:v>
                </c:pt>
                <c:pt idx="98">
                  <c:v>55.354668992512309</c:v>
                </c:pt>
                <c:pt idx="99">
                  <c:v>55.21312778279372</c:v>
                </c:pt>
                <c:pt idx="100">
                  <c:v>55.072645852549492</c:v>
                </c:pt>
                <c:pt idx="101">
                  <c:v>54.933165879601106</c:v>
                </c:pt>
                <c:pt idx="102">
                  <c:v>54.794668004618778</c:v>
                </c:pt>
                <c:pt idx="103">
                  <c:v>54.657224026150914</c:v>
                </c:pt>
                <c:pt idx="104">
                  <c:v>54.521128154989668</c:v>
                </c:pt>
                <c:pt idx="105">
                  <c:v>54.387190543182157</c:v>
                </c:pt>
                <c:pt idx="106">
                  <c:v>54.257348725495994</c:v>
                </c:pt>
                <c:pt idx="107">
                  <c:v>54.135843757952905</c:v>
                </c:pt>
                <c:pt idx="108">
                  <c:v>54.031293821112556</c:v>
                </c:pt>
                <c:pt idx="109">
                  <c:v>53.960005892717724</c:v>
                </c:pt>
                <c:pt idx="110">
                  <c:v>53.950670350634169</c:v>
                </c:pt>
                <c:pt idx="111">
                  <c:v>54.050030967550946</c:v>
                </c:pt>
                <c:pt idx="112">
                  <c:v>54.328113151920043</c:v>
                </c:pt>
                <c:pt idx="113">
                  <c:v>54.88019565671123</c:v>
                </c:pt>
                <c:pt idx="114">
                  <c:v>55.821230039642955</c:v>
                </c:pt>
                <c:pt idx="115">
                  <c:v>57.267315981061337</c:v>
                </c:pt>
                <c:pt idx="116">
                  <c:v>59.298771040443548</c:v>
                </c:pt>
                <c:pt idx="117">
                  <c:v>61.901945665706982</c:v>
                </c:pt>
                <c:pt idx="118">
                  <c:v>64.896557886629594</c:v>
                </c:pt>
                <c:pt idx="119">
                  <c:v>67.877338662796262</c:v>
                </c:pt>
                <c:pt idx="120">
                  <c:v>70.227673541588217</c:v>
                </c:pt>
                <c:pt idx="121">
                  <c:v>71.266418538194671</c:v>
                </c:pt>
                <c:pt idx="122">
                  <c:v>70.522960321962174</c:v>
                </c:pt>
                <c:pt idx="123">
                  <c:v>68.010783017564734</c:v>
                </c:pt>
                <c:pt idx="124">
                  <c:v>64.298526607664868</c:v>
                </c:pt>
                <c:pt idx="125">
                  <c:v>60.280063697886668</c:v>
                </c:pt>
                <c:pt idx="126">
                  <c:v>56.77353624563586</c:v>
                </c:pt>
                <c:pt idx="127">
                  <c:v>54.215426280862729</c:v>
                </c:pt>
                <c:pt idx="128">
                  <c:v>52.617730616527638</c:v>
                </c:pt>
                <c:pt idx="129">
                  <c:v>51.736714939931872</c:v>
                </c:pt>
                <c:pt idx="130">
                  <c:v>51.280453691911333</c:v>
                </c:pt>
                <c:pt idx="131">
                  <c:v>51.03032291952097</c:v>
                </c:pt>
                <c:pt idx="132">
                  <c:v>50.863389249023264</c:v>
                </c:pt>
                <c:pt idx="133">
                  <c:v>50.724653634886977</c:v>
                </c:pt>
                <c:pt idx="134">
                  <c:v>50.594014217455225</c:v>
                </c:pt>
                <c:pt idx="135">
                  <c:v>50.465379974162502</c:v>
                </c:pt>
                <c:pt idx="136">
                  <c:v>50.337206329778667</c:v>
                </c:pt>
                <c:pt idx="137">
                  <c:v>50.209170017844649</c:v>
                </c:pt>
                <c:pt idx="138">
                  <c:v>50.08126849390861</c:v>
                </c:pt>
                <c:pt idx="139">
                  <c:v>49.953819174178378</c:v>
                </c:pt>
                <c:pt idx="140">
                  <c:v>49.828336064671667</c:v>
                </c:pt>
                <c:pt idx="141">
                  <c:v>49.710692320310962</c:v>
                </c:pt>
                <c:pt idx="142">
                  <c:v>49.619875869647601</c:v>
                </c:pt>
                <c:pt idx="143">
                  <c:v>49.606523434601982</c:v>
                </c:pt>
                <c:pt idx="144">
                  <c:v>49.779772204023082</c:v>
                </c:pt>
                <c:pt idx="145">
                  <c:v>50.32222150376348</c:v>
                </c:pt>
                <c:pt idx="146">
                  <c:v>51.448141170561726</c:v>
                </c:pt>
                <c:pt idx="147">
                  <c:v>53.266241793899454</c:v>
                </c:pt>
                <c:pt idx="148">
                  <c:v>55.58684438028056</c:v>
                </c:pt>
                <c:pt idx="149">
                  <c:v>57.829916202396404</c:v>
                </c:pt>
                <c:pt idx="150">
                  <c:v>59.202114763418749</c:v>
                </c:pt>
                <c:pt idx="151">
                  <c:v>59.114301228786303</c:v>
                </c:pt>
                <c:pt idx="152">
                  <c:v>57.550062367718205</c:v>
                </c:pt>
                <c:pt idx="153">
                  <c:v>55.076481241143647</c:v>
                </c:pt>
                <c:pt idx="154">
                  <c:v>52.487701537791374</c:v>
                </c:pt>
                <c:pt idx="155">
                  <c:v>50.381344699563492</c:v>
                </c:pt>
                <c:pt idx="156">
                  <c:v>48.966262044119205</c:v>
                </c:pt>
                <c:pt idx="157">
                  <c:v>48.144189307466334</c:v>
                </c:pt>
                <c:pt idx="158">
                  <c:v>47.702060456625119</c:v>
                </c:pt>
                <c:pt idx="159">
                  <c:v>47.453975102476946</c:v>
                </c:pt>
                <c:pt idx="160">
                  <c:v>47.287193326679855</c:v>
                </c:pt>
                <c:pt idx="161">
                  <c:v>47.148797915257362</c:v>
                </c:pt>
                <c:pt idx="162">
                  <c:v>47.018741254973278</c:v>
                </c:pt>
                <c:pt idx="163">
                  <c:v>46.890761044501041</c:v>
                </c:pt>
                <c:pt idx="164">
                  <c:v>46.763223885622246</c:v>
                </c:pt>
                <c:pt idx="165">
                  <c:v>46.635770937132293</c:v>
                </c:pt>
                <c:pt idx="166">
                  <c:v>46.508335196644239</c:v>
                </c:pt>
                <c:pt idx="167">
                  <c:v>46.380905749362057</c:v>
                </c:pt>
                <c:pt idx="168">
                  <c:v>46.253480802879643</c:v>
                </c:pt>
                <c:pt idx="169">
                  <c:v>46.126059845095007</c:v>
                </c:pt>
                <c:pt idx="170">
                  <c:v>45.998642538224246</c:v>
                </c:pt>
                <c:pt idx="171">
                  <c:v>45.871228584959951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63.776378912901691</c:v>
                </c:pt>
                <c:pt idx="4">
                  <c:v>63.950539992345249</c:v>
                </c:pt>
                <c:pt idx="5">
                  <c:v>64.124052407630685</c:v>
                </c:pt>
                <c:pt idx="6">
                  <c:v>64.296794726769875</c:v>
                </c:pt>
                <c:pt idx="7">
                  <c:v>64.468629430412051</c:v>
                </c:pt>
                <c:pt idx="8">
                  <c:v>64.639401247206663</c:v>
                </c:pt>
                <c:pt idx="9">
                  <c:v>64.808935384516616</c:v>
                </c:pt>
                <c:pt idx="10">
                  <c:v>64.977035662598325</c:v>
                </c:pt>
                <c:pt idx="11">
                  <c:v>65.143482564888998</c:v>
                </c:pt>
                <c:pt idx="12">
                  <c:v>65.308031222514458</c:v>
                </c:pt>
                <c:pt idx="13">
                  <c:v>65.470409357649928</c:v>
                </c:pt>
                <c:pt idx="14">
                  <c:v>65.630315218004114</c:v>
                </c:pt>
                <c:pt idx="15">
                  <c:v>65.787415543501453</c:v>
                </c:pt>
                <c:pt idx="16">
                  <c:v>65.941343616204179</c:v>
                </c:pt>
                <c:pt idx="17">
                  <c:v>66.091697455574788</c:v>
                </c:pt>
                <c:pt idx="18">
                  <c:v>66.23803823317121</c:v>
                </c:pt>
                <c:pt idx="19">
                  <c:v>66.379888993514697</c:v>
                </c:pt>
                <c:pt idx="20">
                  <c:v>66.516733780753697</c:v>
                </c:pt>
                <c:pt idx="21">
                  <c:v>66.648017283272452</c:v>
                </c:pt>
                <c:pt idx="22">
                  <c:v>66.773145119773744</c:v>
                </c:pt>
                <c:pt idx="23">
                  <c:v>66.891484899599945</c:v>
                </c:pt>
                <c:pt idx="24">
                  <c:v>67.002368195931282</c:v>
                </c:pt>
                <c:pt idx="25">
                  <c:v>67.105093571601486</c:v>
                </c:pt>
                <c:pt idx="26">
                  <c:v>67.19893079203662</c:v>
                </c:pt>
                <c:pt idx="27">
                  <c:v>67.283126346617692</c:v>
                </c:pt>
                <c:pt idx="28">
                  <c:v>67.356910377008461</c:v>
                </c:pt>
                <c:pt idx="29">
                  <c:v>67.419505077313801</c:v>
                </c:pt>
                <c:pt idx="30">
                  <c:v>67.470134585404665</c:v>
                </c:pt>
                <c:pt idx="31">
                  <c:v>67.508036327095908</c:v>
                </c:pt>
                <c:pt idx="32">
                  <c:v>67.532473705751116</c:v>
                </c:pt>
                <c:pt idx="33">
                  <c:v>67.542749951130304</c:v>
                </c:pt>
                <c:pt idx="34">
                  <c:v>67.538222856047568</c:v>
                </c:pt>
                <c:pt idx="35">
                  <c:v>67.518320042231409</c:v>
                </c:pt>
                <c:pt idx="36">
                  <c:v>67.482554313574909</c:v>
                </c:pt>
                <c:pt idx="37">
                  <c:v>67.430538582673435</c:v>
                </c:pt>
                <c:pt idx="38">
                  <c:v>67.361999802683698</c:v>
                </c:pt>
                <c:pt idx="39">
                  <c:v>67.276791308474245</c:v>
                </c:pt>
                <c:pt idx="40">
                  <c:v>67.174902975172543</c:v>
                </c:pt>
                <c:pt idx="41">
                  <c:v>67.056468643041967</c:v>
                </c:pt>
                <c:pt idx="42">
                  <c:v>66.921770336903165</c:v>
                </c:pt>
                <c:pt idx="43">
                  <c:v>66.771238924417375</c:v>
                </c:pt>
                <c:pt idx="44">
                  <c:v>66.605451005174501</c:v>
                </c:pt>
                <c:pt idx="45">
                  <c:v>66.425121992861534</c:v>
                </c:pt>
                <c:pt idx="46">
                  <c:v>66.231095534154619</c:v>
                </c:pt>
                <c:pt idx="47">
                  <c:v>66.024329586936801</c:v>
                </c:pt>
                <c:pt idx="48">
                  <c:v>65.805879643201749</c:v>
                </c:pt>
                <c:pt idx="49">
                  <c:v>65.576879715935732</c:v>
                </c:pt>
                <c:pt idx="50">
                  <c:v>65.33852180434647</c:v>
                </c:pt>
                <c:pt idx="51">
                  <c:v>65.092034601682215</c:v>
                </c:pt>
                <c:pt idx="52">
                  <c:v>64.838662212495549</c:v>
                </c:pt>
                <c:pt idx="53">
                  <c:v>64.579643603818624</c:v>
                </c:pt>
                <c:pt idx="54">
                  <c:v>64.316193433411229</c:v>
                </c:pt>
                <c:pt idx="55">
                  <c:v>64.049484786985047</c:v>
                </c:pt>
                <c:pt idx="56">
                  <c:v>63.780634225746226</c:v>
                </c:pt>
                <c:pt idx="57">
                  <c:v>63.510689406806456</c:v>
                </c:pt>
                <c:pt idx="58">
                  <c:v>63.240619402337771</c:v>
                </c:pt>
                <c:pt idx="59">
                  <c:v>62.971307717516666</c:v>
                </c:pt>
                <c:pt idx="60">
                  <c:v>62.70354789885365</c:v>
                </c:pt>
                <c:pt idx="61">
                  <c:v>62.438041537554767</c:v>
                </c:pt>
                <c:pt idx="62">
                  <c:v>62.175398408878131</c:v>
                </c:pt>
                <c:pt idx="63">
                  <c:v>61.916138447762293</c:v>
                </c:pt>
                <c:pt idx="64">
                  <c:v>61.660695241438773</c:v>
                </c:pt>
                <c:pt idx="65">
                  <c:v>61.409420718336968</c:v>
                </c:pt>
                <c:pt idx="66">
                  <c:v>61.1625907257744</c:v>
                </c:pt>
                <c:pt idx="67">
                  <c:v>60.920411212953745</c:v>
                </c:pt>
                <c:pt idx="68">
                  <c:v>60.683024767069007</c:v>
                </c:pt>
                <c:pt idx="69">
                  <c:v>60.450517285654215</c:v>
                </c:pt>
                <c:pt idx="70">
                  <c:v>60.222924605010824</c:v>
                </c:pt>
                <c:pt idx="71">
                  <c:v>60.000238940522991</c:v>
                </c:pt>
                <c:pt idx="72">
                  <c:v>59.782415028381969</c:v>
                </c:pt>
                <c:pt idx="73">
                  <c:v>59.569375888677257</c:v>
                </c:pt>
                <c:pt idx="74">
                  <c:v>59.361018156399517</c:v>
                </c:pt>
                <c:pt idx="75">
                  <c:v>59.157216949419727</c:v>
                </c:pt>
                <c:pt idx="76">
                  <c:v>58.957830261008603</c:v>
                </c:pt>
                <c:pt idx="77">
                  <c:v>58.762702879176551</c:v>
                </c:pt>
                <c:pt idx="78">
                  <c:v>58.571669846403587</c:v>
                </c:pt>
                <c:pt idx="79">
                  <c:v>58.384559481613032</c:v>
                </c:pt>
                <c:pt idx="80">
                  <c:v>58.201195991966237</c:v>
                </c:pt>
                <c:pt idx="81">
                  <c:v>58.021401705655883</c:v>
                </c:pt>
                <c:pt idx="82">
                  <c:v>57.844998958761366</c:v>
                </c:pt>
                <c:pt idx="83">
                  <c:v>57.671811669770833</c:v>
                </c:pt>
                <c:pt idx="84">
                  <c:v>57.501666634892253</c:v>
                </c:pt>
                <c:pt idx="85">
                  <c:v>57.334394576045391</c:v>
                </c:pt>
                <c:pt idx="86">
                  <c:v>57.169830971676213</c:v>
                </c:pt>
                <c:pt idx="87">
                  <c:v>57.007816698448096</c:v>
                </c:pt>
                <c:pt idx="88">
                  <c:v>56.848198509589004</c:v>
                </c:pt>
                <c:pt idx="89">
                  <c:v>56.690829373322053</c:v>
                </c:pt>
                <c:pt idx="90">
                  <c:v>56.535568692464373</c:v>
                </c:pt>
                <c:pt idx="91">
                  <c:v>56.382282424006817</c:v>
                </c:pt>
                <c:pt idx="92">
                  <c:v>56.230843115329179</c:v>
                </c:pt>
                <c:pt idx="93">
                  <c:v>56.081129871687111</c:v>
                </c:pt>
                <c:pt idx="94">
                  <c:v>55.933028267746593</c:v>
                </c:pt>
                <c:pt idx="95">
                  <c:v>55.786430214244909</c:v>
                </c:pt>
                <c:pt idx="96">
                  <c:v>55.641233789323884</c:v>
                </c:pt>
                <c:pt idx="97">
                  <c:v>55.497343042709147</c:v>
                </c:pt>
                <c:pt idx="98">
                  <c:v>55.354667779687894</c:v>
                </c:pt>
                <c:pt idx="99">
                  <c:v>55.213123330760226</c:v>
                </c:pt>
                <c:pt idx="100">
                  <c:v>55.072630311892915</c:v>
                </c:pt>
                <c:pt idx="101">
                  <c:v>54.93311437947839</c:v>
                </c:pt>
                <c:pt idx="102">
                  <c:v>54.794505983384795</c:v>
                </c:pt>
                <c:pt idx="103">
                  <c:v>54.656740120863439</c:v>
                </c:pt>
                <c:pt idx="104">
                  <c:v>54.519756093547507</c:v>
                </c:pt>
                <c:pt idx="105">
                  <c:v>54.383497269320564</c:v>
                </c:pt>
                <c:pt idx="106">
                  <c:v>54.247910850445223</c:v>
                </c:pt>
                <c:pt idx="107">
                  <c:v>54.112947649014799</c:v>
                </c:pt>
                <c:pt idx="108">
                  <c:v>53.978561870513609</c:v>
                </c:pt>
                <c:pt idx="109">
                  <c:v>53.844710906040241</c:v>
                </c:pt>
                <c:pt idx="110">
                  <c:v>53.711355133555791</c:v>
                </c:pt>
                <c:pt idx="111">
                  <c:v>53.578457728359176</c:v>
                </c:pt>
                <c:pt idx="112">
                  <c:v>53.445984482861917</c:v>
                </c:pt>
                <c:pt idx="113">
                  <c:v>53.313903635628186</c:v>
                </c:pt>
                <c:pt idx="114">
                  <c:v>53.182185709561459</c:v>
                </c:pt>
                <c:pt idx="115">
                  <c:v>53.050803359051486</c:v>
                </c:pt>
                <c:pt idx="116">
                  <c:v>52.919731225842995</c:v>
                </c:pt>
                <c:pt idx="117">
                  <c:v>52.788945803347971</c:v>
                </c:pt>
                <c:pt idx="118">
                  <c:v>52.658425309094135</c:v>
                </c:pt>
                <c:pt idx="119">
                  <c:v>52.528149564981625</c:v>
                </c:pt>
                <c:pt idx="120">
                  <c:v>52.398099885007049</c:v>
                </c:pt>
                <c:pt idx="121">
                  <c:v>52.268258970106601</c:v>
                </c:pt>
                <c:pt idx="122">
                  <c:v>52.138610809767805</c:v>
                </c:pt>
                <c:pt idx="123">
                  <c:v>52.009140590061072</c:v>
                </c:pt>
                <c:pt idx="124">
                  <c:v>51.879834607746893</c:v>
                </c:pt>
                <c:pt idx="125">
                  <c:v>51.750680190121898</c:v>
                </c:pt>
                <c:pt idx="126">
                  <c:v>51.621665620276033</c:v>
                </c:pt>
                <c:pt idx="127">
                  <c:v>51.492780067443938</c:v>
                </c:pt>
                <c:pt idx="128">
                  <c:v>51.364013522144965</c:v>
                </c:pt>
                <c:pt idx="129">
                  <c:v>51.235356735819003</c:v>
                </c:pt>
                <c:pt idx="130">
                  <c:v>51.106801164678011</c:v>
                </c:pt>
                <c:pt idx="131">
                  <c:v>50.978338917506235</c:v>
                </c:pt>
                <c:pt idx="132">
                  <c:v>50.849962707155221</c:v>
                </c:pt>
                <c:pt idx="133">
                  <c:v>50.721665805493267</c:v>
                </c:pt>
                <c:pt idx="134">
                  <c:v>50.593442001581096</c:v>
                </c:pt>
                <c:pt idx="135">
                  <c:v>50.465285562859052</c:v>
                </c:pt>
                <c:pt idx="136">
                  <c:v>50.337191199142531</c:v>
                </c:pt>
                <c:pt idx="137">
                  <c:v>50.20915402923508</c:v>
                </c:pt>
                <c:pt idx="138">
                  <c:v>50.081169549979407</c:v>
                </c:pt>
                <c:pt idx="139">
                  <c:v>49.953233607577666</c:v>
                </c:pt>
                <c:pt idx="140">
                  <c:v>49.825342371023069</c:v>
                </c:pt>
                <c:pt idx="141">
                  <c:v>49.69749230749472</c:v>
                </c:pt>
                <c:pt idx="142">
                  <c:v>49.569680159577025</c:v>
                </c:pt>
                <c:pt idx="143">
                  <c:v>49.441902924173981</c:v>
                </c:pt>
                <c:pt idx="144">
                  <c:v>49.314157832997523</c:v>
                </c:pt>
                <c:pt idx="145">
                  <c:v>49.186442334516656</c:v>
                </c:pt>
                <c:pt idx="146">
                  <c:v>49.058754077262108</c:v>
                </c:pt>
                <c:pt idx="147">
                  <c:v>48.93109089438822</c:v>
                </c:pt>
                <c:pt idx="148">
                  <c:v>48.803450789400301</c:v>
                </c:pt>
                <c:pt idx="149">
                  <c:v>48.675831922962587</c:v>
                </c:pt>
                <c:pt idx="150">
                  <c:v>48.548232600707117</c:v>
                </c:pt>
                <c:pt idx="151">
                  <c:v>48.420651261969894</c:v>
                </c:pt>
                <c:pt idx="152">
                  <c:v>48.293086469385869</c:v>
                </c:pt>
                <c:pt idx="153">
                  <c:v>48.16553689927872</c:v>
                </c:pt>
                <c:pt idx="154">
                  <c:v>48.038001332786607</c:v>
                </c:pt>
                <c:pt idx="155">
                  <c:v>47.910478647668583</c:v>
                </c:pt>
                <c:pt idx="156">
                  <c:v>47.782967810740963</c:v>
                </c:pt>
                <c:pt idx="157">
                  <c:v>47.655467870896146</c:v>
                </c:pt>
                <c:pt idx="158">
                  <c:v>47.527977952660095</c:v>
                </c:pt>
                <c:pt idx="159">
                  <c:v>47.400497250247831</c:v>
                </c:pt>
                <c:pt idx="160">
                  <c:v>47.273025022079082</c:v>
                </c:pt>
                <c:pt idx="161">
                  <c:v>47.145560585719409</c:v>
                </c:pt>
                <c:pt idx="162">
                  <c:v>47.018103313214226</c:v>
                </c:pt>
                <c:pt idx="163">
                  <c:v>46.890652626785865</c:v>
                </c:pt>
                <c:pt idx="164">
                  <c:v>46.763207994865951</c:v>
                </c:pt>
                <c:pt idx="165">
                  <c:v>46.635768928437372</c:v>
                </c:pt>
                <c:pt idx="166">
                  <c:v>46.508334977662201</c:v>
                </c:pt>
                <c:pt idx="167">
                  <c:v>46.380905728773399</c:v>
                </c:pt>
                <c:pt idx="168">
                  <c:v>46.253480801210195</c:v>
                </c:pt>
                <c:pt idx="169">
                  <c:v>46.126059844978258</c:v>
                </c:pt>
                <c:pt idx="170">
                  <c:v>45.998642538217204</c:v>
                </c:pt>
                <c:pt idx="171">
                  <c:v>45.871228584959582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64.290000000000006</c:v>
                </c:pt>
                <c:pt idx="1">
                  <c:v>66.387</c:v>
                </c:pt>
                <c:pt idx="2">
                  <c:v>64.694000000000003</c:v>
                </c:pt>
                <c:pt idx="3">
                  <c:v>65.596999999999994</c:v>
                </c:pt>
                <c:pt idx="4">
                  <c:v>65.564999999999998</c:v>
                </c:pt>
                <c:pt idx="5">
                  <c:v>68.951999999999998</c:v>
                </c:pt>
                <c:pt idx="6">
                  <c:v>66.064999999999998</c:v>
                </c:pt>
                <c:pt idx="7">
                  <c:v>64.790000000000006</c:v>
                </c:pt>
                <c:pt idx="8">
                  <c:v>63.274000000000001</c:v>
                </c:pt>
                <c:pt idx="9">
                  <c:v>62.015999999999998</c:v>
                </c:pt>
                <c:pt idx="10">
                  <c:v>62.371000000000002</c:v>
                </c:pt>
                <c:pt idx="11">
                  <c:v>64.516000000000005</c:v>
                </c:pt>
                <c:pt idx="12">
                  <c:v>66.435000000000002</c:v>
                </c:pt>
                <c:pt idx="13">
                  <c:v>62.774000000000001</c:v>
                </c:pt>
                <c:pt idx="14">
                  <c:v>64.805999999999997</c:v>
                </c:pt>
                <c:pt idx="15">
                  <c:v>63.048000000000002</c:v>
                </c:pt>
                <c:pt idx="16">
                  <c:v>64.935000000000002</c:v>
                </c:pt>
                <c:pt idx="17">
                  <c:v>63.71</c:v>
                </c:pt>
                <c:pt idx="18">
                  <c:v>65.644999999999996</c:v>
                </c:pt>
                <c:pt idx="19">
                  <c:v>65.355000000000004</c:v>
                </c:pt>
                <c:pt idx="20">
                  <c:v>64.564999999999998</c:v>
                </c:pt>
                <c:pt idx="21">
                  <c:v>65.644999999999996</c:v>
                </c:pt>
                <c:pt idx="22">
                  <c:v>63.71</c:v>
                </c:pt>
                <c:pt idx="23">
                  <c:v>64.370999999999995</c:v>
                </c:pt>
                <c:pt idx="24">
                  <c:v>65.435000000000002</c:v>
                </c:pt>
                <c:pt idx="25">
                  <c:v>65.031999999999996</c:v>
                </c:pt>
                <c:pt idx="26">
                  <c:v>64.677000000000007</c:v>
                </c:pt>
                <c:pt idx="27">
                  <c:v>64.564999999999998</c:v>
                </c:pt>
                <c:pt idx="28">
                  <c:v>65.290000000000006</c:v>
                </c:pt>
                <c:pt idx="29">
                  <c:v>66.855000000000004</c:v>
                </c:pt>
                <c:pt idx="30">
                  <c:v>66.403000000000006</c:v>
                </c:pt>
                <c:pt idx="31">
                  <c:v>64.790000000000006</c:v>
                </c:pt>
                <c:pt idx="32">
                  <c:v>66.935000000000002</c:v>
                </c:pt>
                <c:pt idx="33">
                  <c:v>69.338999999999999</c:v>
                </c:pt>
                <c:pt idx="34">
                  <c:v>67.677000000000007</c:v>
                </c:pt>
                <c:pt idx="35">
                  <c:v>69.129000000000005</c:v>
                </c:pt>
                <c:pt idx="36">
                  <c:v>69.274000000000001</c:v>
                </c:pt>
                <c:pt idx="37">
                  <c:v>68.903000000000006</c:v>
                </c:pt>
                <c:pt idx="38">
                  <c:v>69.935000000000002</c:v>
                </c:pt>
                <c:pt idx="39">
                  <c:v>69.581000000000003</c:v>
                </c:pt>
                <c:pt idx="40">
                  <c:v>71.113</c:v>
                </c:pt>
                <c:pt idx="41">
                  <c:v>69.177000000000007</c:v>
                </c:pt>
                <c:pt idx="42">
                  <c:v>71.887</c:v>
                </c:pt>
                <c:pt idx="43">
                  <c:v>70.774000000000001</c:v>
                </c:pt>
                <c:pt idx="44">
                  <c:v>74.435000000000002</c:v>
                </c:pt>
                <c:pt idx="45">
                  <c:v>74.274000000000001</c:v>
                </c:pt>
                <c:pt idx="46">
                  <c:v>77.370999999999995</c:v>
                </c:pt>
                <c:pt idx="47">
                  <c:v>82.144999999999996</c:v>
                </c:pt>
                <c:pt idx="48">
                  <c:v>83.435000000000002</c:v>
                </c:pt>
                <c:pt idx="49">
                  <c:v>88.418999999999997</c:v>
                </c:pt>
                <c:pt idx="50">
                  <c:v>94.742000000000004</c:v>
                </c:pt>
                <c:pt idx="51">
                  <c:v>106.952</c:v>
                </c:pt>
                <c:pt idx="52">
                  <c:v>119.952</c:v>
                </c:pt>
                <c:pt idx="53">
                  <c:v>139.274</c:v>
                </c:pt>
                <c:pt idx="54">
                  <c:v>156.90299999999999</c:v>
                </c:pt>
                <c:pt idx="55">
                  <c:v>175.14500000000001</c:v>
                </c:pt>
                <c:pt idx="56">
                  <c:v>191.87100000000001</c:v>
                </c:pt>
                <c:pt idx="57">
                  <c:v>203.161</c:v>
                </c:pt>
                <c:pt idx="58">
                  <c:v>214.14500000000001</c:v>
                </c:pt>
                <c:pt idx="59">
                  <c:v>218.67699999999999</c:v>
                </c:pt>
                <c:pt idx="60">
                  <c:v>222.80600000000001</c:v>
                </c:pt>
                <c:pt idx="61">
                  <c:v>221.08099999999999</c:v>
                </c:pt>
                <c:pt idx="62">
                  <c:v>212.91900000000001</c:v>
                </c:pt>
                <c:pt idx="63">
                  <c:v>195.613</c:v>
                </c:pt>
                <c:pt idx="64">
                  <c:v>161.91900000000001</c:v>
                </c:pt>
                <c:pt idx="65">
                  <c:v>116.629</c:v>
                </c:pt>
                <c:pt idx="66">
                  <c:v>81.725999999999999</c:v>
                </c:pt>
                <c:pt idx="67">
                  <c:v>64.096999999999994</c:v>
                </c:pt>
                <c:pt idx="68">
                  <c:v>62.402999999999999</c:v>
                </c:pt>
                <c:pt idx="69">
                  <c:v>63.79</c:v>
                </c:pt>
                <c:pt idx="70">
                  <c:v>63.741999999999997</c:v>
                </c:pt>
                <c:pt idx="71">
                  <c:v>62.323</c:v>
                </c:pt>
                <c:pt idx="72">
                  <c:v>68.435000000000002</c:v>
                </c:pt>
                <c:pt idx="73">
                  <c:v>69.209999999999994</c:v>
                </c:pt>
                <c:pt idx="74">
                  <c:v>75.838999999999999</c:v>
                </c:pt>
                <c:pt idx="75">
                  <c:v>82.177000000000007</c:v>
                </c:pt>
                <c:pt idx="76">
                  <c:v>94.113</c:v>
                </c:pt>
                <c:pt idx="77">
                  <c:v>106.226</c:v>
                </c:pt>
                <c:pt idx="78">
                  <c:v>120.435</c:v>
                </c:pt>
                <c:pt idx="79">
                  <c:v>134.17699999999999</c:v>
                </c:pt>
                <c:pt idx="80">
                  <c:v>142.71</c:v>
                </c:pt>
                <c:pt idx="81">
                  <c:v>152.08099999999999</c:v>
                </c:pt>
                <c:pt idx="82">
                  <c:v>160.548</c:v>
                </c:pt>
                <c:pt idx="83">
                  <c:v>162.62899999999999</c:v>
                </c:pt>
                <c:pt idx="84">
                  <c:v>164.435</c:v>
                </c:pt>
                <c:pt idx="85">
                  <c:v>154.46799999999999</c:v>
                </c:pt>
                <c:pt idx="86">
                  <c:v>138.48400000000001</c:v>
                </c:pt>
                <c:pt idx="87">
                  <c:v>107.82299999999999</c:v>
                </c:pt>
                <c:pt idx="88">
                  <c:v>75.144999999999996</c:v>
                </c:pt>
                <c:pt idx="89">
                  <c:v>60.371000000000002</c:v>
                </c:pt>
                <c:pt idx="90">
                  <c:v>54.241999999999997</c:v>
                </c:pt>
                <c:pt idx="91">
                  <c:v>53.597000000000001</c:v>
                </c:pt>
                <c:pt idx="92">
                  <c:v>52.21</c:v>
                </c:pt>
                <c:pt idx="93">
                  <c:v>52.823</c:v>
                </c:pt>
                <c:pt idx="94">
                  <c:v>53.225999999999999</c:v>
                </c:pt>
                <c:pt idx="95">
                  <c:v>53.161000000000001</c:v>
                </c:pt>
                <c:pt idx="96">
                  <c:v>54.048000000000002</c:v>
                </c:pt>
                <c:pt idx="97">
                  <c:v>51.081000000000003</c:v>
                </c:pt>
                <c:pt idx="98">
                  <c:v>51.677</c:v>
                </c:pt>
                <c:pt idx="99">
                  <c:v>52.128999999999998</c:v>
                </c:pt>
                <c:pt idx="100">
                  <c:v>53.145000000000003</c:v>
                </c:pt>
                <c:pt idx="101">
                  <c:v>51.758000000000003</c:v>
                </c:pt>
                <c:pt idx="102">
                  <c:v>49.774000000000001</c:v>
                </c:pt>
                <c:pt idx="103">
                  <c:v>51.338999999999999</c:v>
                </c:pt>
                <c:pt idx="104">
                  <c:v>51.823</c:v>
                </c:pt>
                <c:pt idx="105">
                  <c:v>53.354999999999997</c:v>
                </c:pt>
                <c:pt idx="106">
                  <c:v>53.128999999999998</c:v>
                </c:pt>
                <c:pt idx="107">
                  <c:v>52.661000000000001</c:v>
                </c:pt>
                <c:pt idx="108">
                  <c:v>54.323</c:v>
                </c:pt>
                <c:pt idx="109">
                  <c:v>53.225999999999999</c:v>
                </c:pt>
                <c:pt idx="110">
                  <c:v>51.274000000000001</c:v>
                </c:pt>
                <c:pt idx="111">
                  <c:v>51.613</c:v>
                </c:pt>
                <c:pt idx="112">
                  <c:v>51.694000000000003</c:v>
                </c:pt>
                <c:pt idx="113">
                  <c:v>49.823</c:v>
                </c:pt>
                <c:pt idx="114">
                  <c:v>52.21</c:v>
                </c:pt>
                <c:pt idx="115">
                  <c:v>54.145000000000003</c:v>
                </c:pt>
                <c:pt idx="116">
                  <c:v>56.097000000000001</c:v>
                </c:pt>
                <c:pt idx="117">
                  <c:v>59.677</c:v>
                </c:pt>
                <c:pt idx="118">
                  <c:v>63.081000000000003</c:v>
                </c:pt>
                <c:pt idx="119">
                  <c:v>67.855000000000004</c:v>
                </c:pt>
                <c:pt idx="120">
                  <c:v>69.596999999999994</c:v>
                </c:pt>
                <c:pt idx="121">
                  <c:v>69.742000000000004</c:v>
                </c:pt>
                <c:pt idx="122">
                  <c:v>69.661000000000001</c:v>
                </c:pt>
                <c:pt idx="123">
                  <c:v>66.144999999999996</c:v>
                </c:pt>
                <c:pt idx="124">
                  <c:v>63.694000000000003</c:v>
                </c:pt>
                <c:pt idx="125">
                  <c:v>60.741999999999997</c:v>
                </c:pt>
                <c:pt idx="126">
                  <c:v>52.984000000000002</c:v>
                </c:pt>
                <c:pt idx="127">
                  <c:v>52.823</c:v>
                </c:pt>
                <c:pt idx="128">
                  <c:v>49.305999999999997</c:v>
                </c:pt>
                <c:pt idx="129">
                  <c:v>48.371000000000002</c:v>
                </c:pt>
                <c:pt idx="130">
                  <c:v>47.435000000000002</c:v>
                </c:pt>
                <c:pt idx="131">
                  <c:v>49.161000000000001</c:v>
                </c:pt>
                <c:pt idx="132">
                  <c:v>47.515999999999998</c:v>
                </c:pt>
                <c:pt idx="133">
                  <c:v>46.128999999999998</c:v>
                </c:pt>
                <c:pt idx="134">
                  <c:v>46.177</c:v>
                </c:pt>
                <c:pt idx="135">
                  <c:v>48.161000000000001</c:v>
                </c:pt>
                <c:pt idx="136">
                  <c:v>45.935000000000002</c:v>
                </c:pt>
                <c:pt idx="137">
                  <c:v>48.097000000000001</c:v>
                </c:pt>
                <c:pt idx="138">
                  <c:v>45.902999999999999</c:v>
                </c:pt>
                <c:pt idx="139">
                  <c:v>48.581000000000003</c:v>
                </c:pt>
                <c:pt idx="140">
                  <c:v>47.241999999999997</c:v>
                </c:pt>
                <c:pt idx="141">
                  <c:v>45.323</c:v>
                </c:pt>
                <c:pt idx="142">
                  <c:v>46.097000000000001</c:v>
                </c:pt>
                <c:pt idx="143">
                  <c:v>44.21</c:v>
                </c:pt>
                <c:pt idx="144">
                  <c:v>45.902999999999999</c:v>
                </c:pt>
                <c:pt idx="145">
                  <c:v>47.031999999999996</c:v>
                </c:pt>
                <c:pt idx="146">
                  <c:v>48.064999999999998</c:v>
                </c:pt>
                <c:pt idx="147">
                  <c:v>48.548000000000002</c:v>
                </c:pt>
                <c:pt idx="148">
                  <c:v>52.677</c:v>
                </c:pt>
                <c:pt idx="149">
                  <c:v>55.758000000000003</c:v>
                </c:pt>
                <c:pt idx="150">
                  <c:v>58.064999999999998</c:v>
                </c:pt>
                <c:pt idx="151">
                  <c:v>59.225999999999999</c:v>
                </c:pt>
                <c:pt idx="152">
                  <c:v>59.677</c:v>
                </c:pt>
                <c:pt idx="153">
                  <c:v>55.5</c:v>
                </c:pt>
                <c:pt idx="154">
                  <c:v>52.194000000000003</c:v>
                </c:pt>
                <c:pt idx="155">
                  <c:v>49.194000000000003</c:v>
                </c:pt>
                <c:pt idx="156">
                  <c:v>46.128999999999998</c:v>
                </c:pt>
                <c:pt idx="157">
                  <c:v>44.597000000000001</c:v>
                </c:pt>
                <c:pt idx="158">
                  <c:v>46.015999999999998</c:v>
                </c:pt>
                <c:pt idx="159">
                  <c:v>41.435000000000002</c:v>
                </c:pt>
                <c:pt idx="160">
                  <c:v>42.531999999999996</c:v>
                </c:pt>
                <c:pt idx="161">
                  <c:v>44.048000000000002</c:v>
                </c:pt>
                <c:pt idx="162">
                  <c:v>44.194000000000003</c:v>
                </c:pt>
                <c:pt idx="163">
                  <c:v>43.161000000000001</c:v>
                </c:pt>
                <c:pt idx="164">
                  <c:v>42.402999999999999</c:v>
                </c:pt>
                <c:pt idx="165">
                  <c:v>44.887</c:v>
                </c:pt>
                <c:pt idx="166">
                  <c:v>42.564999999999998</c:v>
                </c:pt>
                <c:pt idx="167">
                  <c:v>42.225999999999999</c:v>
                </c:pt>
                <c:pt idx="168">
                  <c:v>43.145000000000003</c:v>
                </c:pt>
                <c:pt idx="169">
                  <c:v>41.451999999999998</c:v>
                </c:pt>
                <c:pt idx="170">
                  <c:v>42.194000000000003</c:v>
                </c:pt>
                <c:pt idx="171">
                  <c:v>41.887</c:v>
                </c:pt>
                <c:pt idx="172">
                  <c:v>43.305999999999997</c:v>
                </c:pt>
                <c:pt idx="173">
                  <c:v>42.887</c:v>
                </c:pt>
                <c:pt idx="174">
                  <c:v>38.531999999999996</c:v>
                </c:pt>
                <c:pt idx="175">
                  <c:v>42.097000000000001</c:v>
                </c:pt>
                <c:pt idx="176">
                  <c:v>41.968000000000004</c:v>
                </c:pt>
                <c:pt idx="177">
                  <c:v>42.902999999999999</c:v>
                </c:pt>
                <c:pt idx="178">
                  <c:v>41.71</c:v>
                </c:pt>
                <c:pt idx="179">
                  <c:v>41.354999999999997</c:v>
                </c:pt>
                <c:pt idx="180">
                  <c:v>41.918999999999997</c:v>
                </c:pt>
                <c:pt idx="181">
                  <c:v>42.113</c:v>
                </c:pt>
                <c:pt idx="182">
                  <c:v>44.128999999999998</c:v>
                </c:pt>
                <c:pt idx="183">
                  <c:v>40.645000000000003</c:v>
                </c:pt>
                <c:pt idx="184">
                  <c:v>40.597000000000001</c:v>
                </c:pt>
                <c:pt idx="185">
                  <c:v>41.645000000000003</c:v>
                </c:pt>
                <c:pt idx="186">
                  <c:v>42.758000000000003</c:v>
                </c:pt>
                <c:pt idx="187">
                  <c:v>42.854999999999997</c:v>
                </c:pt>
                <c:pt idx="188">
                  <c:v>41.645000000000003</c:v>
                </c:pt>
                <c:pt idx="189">
                  <c:v>41.79</c:v>
                </c:pt>
                <c:pt idx="190">
                  <c:v>40.694000000000003</c:v>
                </c:pt>
                <c:pt idx="191">
                  <c:v>40.71</c:v>
                </c:pt>
                <c:pt idx="192">
                  <c:v>41.048000000000002</c:v>
                </c:pt>
                <c:pt idx="193">
                  <c:v>43.241999999999997</c:v>
                </c:pt>
                <c:pt idx="194">
                  <c:v>39.71</c:v>
                </c:pt>
                <c:pt idx="195">
                  <c:v>41.274000000000001</c:v>
                </c:pt>
                <c:pt idx="196">
                  <c:v>41.305999999999997</c:v>
                </c:pt>
                <c:pt idx="197">
                  <c:v>39.338999999999999</c:v>
                </c:pt>
                <c:pt idx="198">
                  <c:v>39.741999999999997</c:v>
                </c:pt>
                <c:pt idx="199">
                  <c:v>38.468000000000004</c:v>
                </c:pt>
                <c:pt idx="200">
                  <c:v>40.581000000000003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63.266181917187431</c:v>
                </c:pt>
                <c:pt idx="4">
                  <c:v>63.417873838608912</c:v>
                </c:pt>
                <c:pt idx="5">
                  <c:v>63.56892298443325</c:v>
                </c:pt>
                <c:pt idx="6">
                  <c:v>63.719207752834684</c:v>
                </c:pt>
                <c:pt idx="7">
                  <c:v>63.868590395636595</c:v>
                </c:pt>
                <c:pt idx="8">
                  <c:v>64.01691535099269</c:v>
                </c:pt>
                <c:pt idx="9">
                  <c:v>64.164007472999941</c:v>
                </c:pt>
                <c:pt idx="10">
                  <c:v>64.309670167026837</c:v>
                </c:pt>
                <c:pt idx="11">
                  <c:v>64.453683444312517</c:v>
                </c:pt>
                <c:pt idx="12">
                  <c:v>64.595801915285207</c:v>
                </c:pt>
                <c:pt idx="13">
                  <c:v>64.735752748326888</c:v>
                </c:pt>
                <c:pt idx="14">
                  <c:v>64.873233629791258</c:v>
                </c:pt>
                <c:pt idx="15">
                  <c:v>65.007910772682408</c:v>
                </c:pt>
                <c:pt idx="16">
                  <c:v>65.139417036796402</c:v>
                </c:pt>
                <c:pt idx="17">
                  <c:v>65.267350244624566</c:v>
                </c:pt>
                <c:pt idx="18">
                  <c:v>65.391271809065429</c:v>
                </c:pt>
                <c:pt idx="19">
                  <c:v>65.510705838286498</c:v>
                </c:pt>
                <c:pt idx="20">
                  <c:v>65.625138962452311</c:v>
                </c:pt>
                <c:pt idx="21">
                  <c:v>65.734021257361064</c:v>
                </c:pt>
                <c:pt idx="22">
                  <c:v>65.836768854960823</c:v>
                </c:pt>
                <c:pt idx="23">
                  <c:v>65.932769182562922</c:v>
                </c:pt>
                <c:pt idx="24">
                  <c:v>66.021390339525055</c:v>
                </c:pt>
                <c:pt idx="25">
                  <c:v>66.10199701397444</c:v>
                </c:pt>
                <c:pt idx="26">
                  <c:v>66.173976714323118</c:v>
                </c:pt>
                <c:pt idx="27">
                  <c:v>66.236782133626704</c:v>
                </c:pt>
                <c:pt idx="28">
                  <c:v>66.289998404146331</c:v>
                </c:pt>
                <c:pt idx="29">
                  <c:v>66.333448064777755</c:v>
                </c:pt>
                <c:pt idx="30">
                  <c:v>66.367351935936654</c:v>
                </c:pt>
                <c:pt idx="31">
                  <c:v>66.392570815193181</c:v>
                </c:pt>
                <c:pt idx="32">
                  <c:v>66.410960738301895</c:v>
                </c:pt>
                <c:pt idx="33">
                  <c:v>66.425882811482936</c:v>
                </c:pt>
                <c:pt idx="34">
                  <c:v>66.442915982322887</c:v>
                </c:pt>
                <c:pt idx="35">
                  <c:v>66.470825418505456</c:v>
                </c:pt>
                <c:pt idx="36">
                  <c:v>66.522837310224688</c:v>
                </c:pt>
                <c:pt idx="37">
                  <c:v>66.618258935087752</c:v>
                </c:pt>
                <c:pt idx="38">
                  <c:v>66.784456216432488</c:v>
                </c:pt>
                <c:pt idx="39">
                  <c:v>67.059155423408356</c:v>
                </c:pt>
                <c:pt idx="40">
                  <c:v>67.492968044328691</c:v>
                </c:pt>
                <c:pt idx="41">
                  <c:v>68.151947939552599</c:v>
                </c:pt>
                <c:pt idx="42">
                  <c:v>69.119881864095177</c:v>
                </c:pt>
                <c:pt idx="43">
                  <c:v>70.499898624749065</c:v>
                </c:pt>
                <c:pt idx="44">
                  <c:v>72.414875789517581</c:v>
                </c:pt>
                <c:pt idx="45">
                  <c:v>75.006050018841378</c:v>
                </c:pt>
                <c:pt idx="46">
                  <c:v>78.429226452155831</c:v>
                </c:pt>
                <c:pt idx="47">
                  <c:v>82.848063436856108</c:v>
                </c:pt>
                <c:pt idx="48">
                  <c:v>88.424104950819526</c:v>
                </c:pt>
                <c:pt idx="49">
                  <c:v>95.303555096362388</c:v>
                </c:pt>
                <c:pt idx="50">
                  <c:v>103.60122745464191</c:v>
                </c:pt>
                <c:pt idx="51">
                  <c:v>113.38262152555025</c:v>
                </c:pt>
                <c:pt idx="52">
                  <c:v>124.64561608739118</c:v>
                </c:pt>
                <c:pt idx="53">
                  <c:v>137.3037351661726</c:v>
                </c:pt>
                <c:pt idx="54">
                  <c:v>151.1731878458238</c:v>
                </c:pt>
                <c:pt idx="55">
                  <c:v>165.96538411056414</c:v>
                </c:pt>
                <c:pt idx="56">
                  <c:v>181.2827305877943</c:v>
                </c:pt>
                <c:pt idx="57">
                  <c:v>196.598024139259</c:v>
                </c:pt>
                <c:pt idx="58">
                  <c:v>211.14634015811365</c:v>
                </c:pt>
                <c:pt idx="59">
                  <c:v>223.58767596243666</c:v>
                </c:pt>
                <c:pt idx="60">
                  <c:v>231.39737885263537</c:v>
                </c:pt>
                <c:pt idx="61">
                  <c:v>230.54017232042472</c:v>
                </c:pt>
                <c:pt idx="62">
                  <c:v>216.74668334747102</c:v>
                </c:pt>
                <c:pt idx="63">
                  <c:v>188.90696464485475</c:v>
                </c:pt>
                <c:pt idx="64">
                  <c:v>152.0078284469507</c:v>
                </c:pt>
                <c:pt idx="65">
                  <c:v>115.598467723249</c:v>
                </c:pt>
                <c:pt idx="66">
                  <c:v>88.03181073817909</c:v>
                </c:pt>
                <c:pt idx="67">
                  <c:v>71.973031404138609</c:v>
                </c:pt>
                <c:pt idx="68">
                  <c:v>65.021345028101734</c:v>
                </c:pt>
                <c:pt idx="69">
                  <c:v>63.318308519717391</c:v>
                </c:pt>
                <c:pt idx="70">
                  <c:v>64.135308990799118</c:v>
                </c:pt>
                <c:pt idx="71">
                  <c:v>66.275647338581791</c:v>
                </c:pt>
                <c:pt idx="72">
                  <c:v>69.456169375058408</c:v>
                </c:pt>
                <c:pt idx="73">
                  <c:v>73.742037424398163</c:v>
                </c:pt>
                <c:pt idx="74">
                  <c:v>79.276458770678488</c:v>
                </c:pt>
                <c:pt idx="75">
                  <c:v>86.180550897376051</c:v>
                </c:pt>
                <c:pt idx="76">
                  <c:v>94.50893122555425</c:v>
                </c:pt>
                <c:pt idx="77">
                  <c:v>104.21875911541363</c:v>
                </c:pt>
                <c:pt idx="78">
                  <c:v>115.14523694828783</c:v>
                </c:pt>
                <c:pt idx="79">
                  <c:v>126.98510316891881</c:v>
                </c:pt>
                <c:pt idx="80">
                  <c:v>139.28094738553284</c:v>
                </c:pt>
                <c:pt idx="81">
                  <c:v>151.35267724153812</c:v>
                </c:pt>
                <c:pt idx="82">
                  <c:v>162.01602481647342</c:v>
                </c:pt>
                <c:pt idx="83">
                  <c:v>168.94536062130373</c:v>
                </c:pt>
                <c:pt idx="84">
                  <c:v>168.24909073297039</c:v>
                </c:pt>
                <c:pt idx="85">
                  <c:v>156.00267517057063</c:v>
                </c:pt>
                <c:pt idx="86">
                  <c:v>132.29124862929871</c:v>
                </c:pt>
                <c:pt idx="87">
                  <c:v>103.66039157266988</c:v>
                </c:pt>
                <c:pt idx="88">
                  <c:v>79.277765187130385</c:v>
                </c:pt>
                <c:pt idx="89">
                  <c:v>64.158869797319454</c:v>
                </c:pt>
                <c:pt idx="90">
                  <c:v>57.222869621980429</c:v>
                </c:pt>
                <c:pt idx="91">
                  <c:v>54.79920249091635</c:v>
                </c:pt>
                <c:pt idx="92">
                  <c:v>54.076179293272233</c:v>
                </c:pt>
                <c:pt idx="93">
                  <c:v>53.807158445537432</c:v>
                </c:pt>
                <c:pt idx="94">
                  <c:v>53.626241451942292</c:v>
                </c:pt>
                <c:pt idx="95">
                  <c:v>53.458785416616756</c:v>
                </c:pt>
                <c:pt idx="96">
                  <c:v>53.293900336231374</c:v>
                </c:pt>
                <c:pt idx="97">
                  <c:v>53.130369448952116</c:v>
                </c:pt>
                <c:pt idx="98">
                  <c:v>52.968021177340439</c:v>
                </c:pt>
                <c:pt idx="99">
                  <c:v>52.806770972978462</c:v>
                </c:pt>
                <c:pt idx="100">
                  <c:v>52.646548465889097</c:v>
                </c:pt>
                <c:pt idx="101">
                  <c:v>52.487301771023965</c:v>
                </c:pt>
                <c:pt idx="102">
                  <c:v>52.329020759843807</c:v>
                </c:pt>
                <c:pt idx="103">
                  <c:v>52.171796385952327</c:v>
                </c:pt>
                <c:pt idx="104">
                  <c:v>52.01596076597005</c:v>
                </c:pt>
                <c:pt idx="105">
                  <c:v>51.862395679515096</c:v>
                </c:pt>
                <c:pt idx="106">
                  <c:v>51.713164535516071</c:v>
                </c:pt>
                <c:pt idx="107">
                  <c:v>51.572710898319905</c:v>
                </c:pt>
                <c:pt idx="108">
                  <c:v>51.449947815726823</c:v>
                </c:pt>
                <c:pt idx="109">
                  <c:v>51.361568367478398</c:v>
                </c:pt>
                <c:pt idx="110">
                  <c:v>51.33672298985001</c:v>
                </c:pt>
                <c:pt idx="111">
                  <c:v>51.422692023248047</c:v>
                </c:pt>
                <c:pt idx="112">
                  <c:v>51.690237350013199</c:v>
                </c:pt>
                <c:pt idx="113">
                  <c:v>52.236000520387982</c:v>
                </c:pt>
                <c:pt idx="114">
                  <c:v>53.177896002214204</c:v>
                </c:pt>
                <c:pt idx="115">
                  <c:v>54.638350087126284</c:v>
                </c:pt>
                <c:pt idx="116">
                  <c:v>56.710009261040312</c:v>
                </c:pt>
                <c:pt idx="117">
                  <c:v>59.400506119504229</c:v>
                </c:pt>
                <c:pt idx="118">
                  <c:v>62.560640406499935</c:v>
                </c:pt>
                <c:pt idx="119">
                  <c:v>65.81923559534485</c:v>
                </c:pt>
                <c:pt idx="120">
                  <c:v>68.575914547046679</c:v>
                </c:pt>
                <c:pt idx="121">
                  <c:v>70.115222030039916</c:v>
                </c:pt>
                <c:pt idx="122">
                  <c:v>69.859135017973088</c:v>
                </c:pt>
                <c:pt idx="123">
                  <c:v>67.662127744549196</c:v>
                </c:pt>
                <c:pt idx="124">
                  <c:v>63.95751949479785</c:v>
                </c:pt>
                <c:pt idx="125">
                  <c:v>59.612407628157847</c:v>
                </c:pt>
                <c:pt idx="126">
                  <c:v>55.550665461915813</c:v>
                </c:pt>
                <c:pt idx="127">
                  <c:v>52.384922796621517</c:v>
                </c:pt>
                <c:pt idx="128">
                  <c:v>50.276442019870203</c:v>
                </c:pt>
                <c:pt idx="129">
                  <c:v>49.045549182712378</c:v>
                </c:pt>
                <c:pt idx="130">
                  <c:v>48.386434920583021</c:v>
                </c:pt>
                <c:pt idx="131">
                  <c:v>48.031618381594484</c:v>
                </c:pt>
                <c:pt idx="132">
                  <c:v>47.811631961117584</c:v>
                </c:pt>
                <c:pt idx="133">
                  <c:v>47.641927995625494</c:v>
                </c:pt>
                <c:pt idx="134">
                  <c:v>47.488130828231874</c:v>
                </c:pt>
                <c:pt idx="135">
                  <c:v>47.338645228889597</c:v>
                </c:pt>
                <c:pt idx="136">
                  <c:v>47.190191152590081</c:v>
                </c:pt>
                <c:pt idx="137">
                  <c:v>47.041987751820919</c:v>
                </c:pt>
                <c:pt idx="138">
                  <c:v>46.893905907601344</c:v>
                </c:pt>
                <c:pt idx="139">
                  <c:v>46.746102737156761</c:v>
                </c:pt>
                <c:pt idx="140">
                  <c:v>46.599483543804894</c:v>
                </c:pt>
                <c:pt idx="141">
                  <c:v>46.457804580197568</c:v>
                </c:pt>
                <c:pt idx="142">
                  <c:v>46.334134877919738</c:v>
                </c:pt>
                <c:pt idx="143">
                  <c:v>46.266484540095099</c:v>
                </c:pt>
                <c:pt idx="144">
                  <c:v>46.345977110332541</c:v>
                </c:pt>
                <c:pt idx="145">
                  <c:v>46.748121429979761</c:v>
                </c:pt>
                <c:pt idx="146">
                  <c:v>47.730197575567516</c:v>
                </c:pt>
                <c:pt idx="147">
                  <c:v>49.537105506340858</c:v>
                </c:pt>
                <c:pt idx="148">
                  <c:v>52.19551541789869</c:v>
                </c:pt>
                <c:pt idx="149">
                  <c:v>55.296672483916481</c:v>
                </c:pt>
                <c:pt idx="150">
                  <c:v>57.981485185200796</c:v>
                </c:pt>
                <c:pt idx="151">
                  <c:v>59.272537043467807</c:v>
                </c:pt>
                <c:pt idx="152">
                  <c:v>58.60980989215345</c:v>
                </c:pt>
                <c:pt idx="153">
                  <c:v>56.198184613915643</c:v>
                </c:pt>
                <c:pt idx="154">
                  <c:v>52.877602348100936</c:v>
                </c:pt>
                <c:pt idx="155">
                  <c:v>49.626127881385713</c:v>
                </c:pt>
                <c:pt idx="156">
                  <c:v>47.090204053146472</c:v>
                </c:pt>
                <c:pt idx="157">
                  <c:v>45.43468442241435</c:v>
                </c:pt>
                <c:pt idx="158">
                  <c:v>44.490192245733681</c:v>
                </c:pt>
                <c:pt idx="159">
                  <c:v>43.986204114753406</c:v>
                </c:pt>
                <c:pt idx="160">
                  <c:v>43.702815255604648</c:v>
                </c:pt>
                <c:pt idx="161">
                  <c:v>43.510940952413357</c:v>
                </c:pt>
                <c:pt idx="162">
                  <c:v>43.350948571707484</c:v>
                </c:pt>
                <c:pt idx="163">
                  <c:v>43.200364753203495</c:v>
                </c:pt>
                <c:pt idx="164">
                  <c:v>43.052148473114549</c:v>
                </c:pt>
                <c:pt idx="165">
                  <c:v>42.904444723079919</c:v>
                </c:pt>
                <c:pt idx="166">
                  <c:v>42.756839297185117</c:v>
                </c:pt>
                <c:pt idx="167">
                  <c:v>42.609253198434949</c:v>
                </c:pt>
                <c:pt idx="168">
                  <c:v>42.461673300332755</c:v>
                </c:pt>
                <c:pt idx="169">
                  <c:v>42.314097489093697</c:v>
                </c:pt>
                <c:pt idx="170">
                  <c:v>42.166525240714776</c:v>
                </c:pt>
                <c:pt idx="171">
                  <c:v>42.018956246459659</c:v>
                </c:pt>
                <c:pt idx="172">
                  <c:v>41.871390240538453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63.266181917182315</c:v>
                </c:pt>
                <c:pt idx="4">
                  <c:v>63.417873838594709</c:v>
                </c:pt>
                <c:pt idx="5">
                  <c:v>63.568922984394476</c:v>
                </c:pt>
                <c:pt idx="6">
                  <c:v>63.719207752730632</c:v>
                </c:pt>
                <c:pt idx="7">
                  <c:v>63.868590395362055</c:v>
                </c:pt>
                <c:pt idx="8">
                  <c:v>64.01691535028047</c:v>
                </c:pt>
                <c:pt idx="9">
                  <c:v>64.164007471183353</c:v>
                </c:pt>
                <c:pt idx="10">
                  <c:v>64.309670162471207</c:v>
                </c:pt>
                <c:pt idx="11">
                  <c:v>64.453683433079746</c:v>
                </c:pt>
                <c:pt idx="12">
                  <c:v>64.595801888053771</c:v>
                </c:pt>
                <c:pt idx="13">
                  <c:v>64.73575268341861</c:v>
                </c:pt>
                <c:pt idx="14">
                  <c:v>64.873233477675043</c:v>
                </c:pt>
                <c:pt idx="15">
                  <c:v>65.00791042217547</c:v>
                </c:pt>
                <c:pt idx="16">
                  <c:v>65.1394162427178</c:v>
                </c:pt>
                <c:pt idx="17">
                  <c:v>65.267348475835149</c:v>
                </c:pt>
                <c:pt idx="18">
                  <c:v>65.391267935289292</c:v>
                </c:pt>
                <c:pt idx="19">
                  <c:v>65.51069749689195</c:v>
                </c:pt>
                <c:pt idx="20">
                  <c:v>65.625121302539128</c:v>
                </c:pt>
                <c:pt idx="21">
                  <c:v>65.733984496623151</c:v>
                </c:pt>
                <c:pt idx="22">
                  <c:v>65.836693618972149</c:v>
                </c:pt>
                <c:pt idx="23">
                  <c:v>65.932617787121004</c:v>
                </c:pt>
                <c:pt idx="24">
                  <c:v>66.021090805802885</c:v>
                </c:pt>
                <c:pt idx="25">
                  <c:v>66.101414341634253</c:v>
                </c:pt>
                <c:pt idx="26">
                  <c:v>66.172862294478278</c:v>
                </c:pt>
                <c:pt idx="27">
                  <c:v>66.234686482295515</c:v>
                </c:pt>
                <c:pt idx="28">
                  <c:v>66.286123731883976</c:v>
                </c:pt>
                <c:pt idx="29">
                  <c:v>66.326404432488502</c:v>
                </c:pt>
                <c:pt idx="30">
                  <c:v>66.354762562002932</c:v>
                </c:pt>
                <c:pt idx="31">
                  <c:v>66.370447136289087</c:v>
                </c:pt>
                <c:pt idx="32">
                  <c:v>66.372734961848749</c:v>
                </c:pt>
                <c:pt idx="33">
                  <c:v>66.360944492748942</c:v>
                </c:pt>
                <c:pt idx="34">
                  <c:v>66.334450507705171</c:v>
                </c:pt>
                <c:pt idx="35">
                  <c:v>66.292699237350604</c:v>
                </c:pt>
                <c:pt idx="36">
                  <c:v>66.235223491016285</c:v>
                </c:pt>
                <c:pt idx="37">
                  <c:v>66.161657263835124</c:v>
                </c:pt>
                <c:pt idx="38">
                  <c:v>66.071749256108902</c:v>
                </c:pt>
                <c:pt idx="39">
                  <c:v>65.965374714808604</c:v>
                </c:pt>
                <c:pt idx="40">
                  <c:v>65.842545017825287</c:v>
                </c:pt>
                <c:pt idx="41">
                  <c:v>65.703414469122535</c:v>
                </c:pt>
                <c:pt idx="42">
                  <c:v>65.548283858372969</c:v>
                </c:pt>
                <c:pt idx="43">
                  <c:v>65.377600459677481</c:v>
                </c:pt>
                <c:pt idx="44">
                  <c:v>65.19195429462286</c:v>
                </c:pt>
                <c:pt idx="45">
                  <c:v>64.992070655916208</c:v>
                </c:pt>
                <c:pt idx="46">
                  <c:v>64.778799067188629</c:v>
                </c:pt>
                <c:pt idx="47">
                  <c:v>64.553099028854447</c:v>
                </c:pt>
                <c:pt idx="48">
                  <c:v>64.316023055660324</c:v>
                </c:pt>
                <c:pt idx="49">
                  <c:v>64.068697636733958</c:v>
                </c:pt>
                <c:pt idx="50">
                  <c:v>63.812302834309804</c:v>
                </c:pt>
                <c:pt idx="51">
                  <c:v>63.548051277436144</c:v>
                </c:pt>
                <c:pt idx="52">
                  <c:v>63.277167300680965</c:v>
                </c:pt>
                <c:pt idx="53">
                  <c:v>63.000866928186184</c:v>
                </c:pt>
                <c:pt idx="54">
                  <c:v>62.7203393170022</c:v>
                </c:pt>
                <c:pt idx="55">
                  <c:v>62.436730159712617</c:v>
                </c:pt>
                <c:pt idx="56">
                  <c:v>62.15112741558719</c:v>
                </c:pt>
                <c:pt idx="57">
                  <c:v>61.864549602709239</c:v>
                </c:pt>
                <c:pt idx="58">
                  <c:v>61.577936750629704</c:v>
                </c:pt>
                <c:pt idx="59">
                  <c:v>61.292143992292338</c:v>
                </c:pt>
                <c:pt idx="60">
                  <c:v>61.007937671214187</c:v>
                </c:pt>
                <c:pt idx="61">
                  <c:v>60.725993758771914</c:v>
                </c:pt>
                <c:pt idx="62">
                  <c:v>60.446898318253673</c:v>
                </c:pt>
                <c:pt idx="63">
                  <c:v>60.171149716476272</c:v>
                </c:pt>
                <c:pt idx="64">
                  <c:v>59.899162268152949</c:v>
                </c:pt>
                <c:pt idx="65">
                  <c:v>59.63127099976694</c:v>
                </c:pt>
                <c:pt idx="66">
                  <c:v>59.367737234894641</c:v>
                </c:pt>
                <c:pt idx="67">
                  <c:v>59.108754728060255</c:v>
                </c:pt>
                <c:pt idx="68">
                  <c:v>58.854456105828866</c:v>
                </c:pt>
                <c:pt idx="69">
                  <c:v>58.604919408906973</c:v>
                </c:pt>
                <c:pt idx="70">
                  <c:v>58.360174564998381</c:v>
                </c:pt>
                <c:pt idx="71">
                  <c:v>58.120209657107928</c:v>
                </c:pt>
                <c:pt idx="72">
                  <c:v>57.884976884494904</c:v>
                </c:pt>
                <c:pt idx="73">
                  <c:v>57.654398142646009</c:v>
                </c:pt>
                <c:pt idx="74">
                  <c:v>57.428370173973754</c:v>
                </c:pt>
                <c:pt idx="75">
                  <c:v>57.206769262291246</c:v>
                </c:pt>
                <c:pt idx="76">
                  <c:v>56.989455461553746</c:v>
                </c:pt>
                <c:pt idx="77">
                  <c:v>56.776276363150728</c:v>
                </c:pt>
                <c:pt idx="78">
                  <c:v>56.567070416541505</c:v>
                </c:pt>
                <c:pt idx="79">
                  <c:v>56.361669825673957</c:v>
                </c:pt>
                <c:pt idx="80">
                  <c:v>56.159903048843276</c:v>
                </c:pt>
                <c:pt idx="81">
                  <c:v>55.961596932861376</c:v>
                </c:pt>
                <c:pt idx="82">
                  <c:v>55.766578514010277</c:v>
                </c:pt>
                <c:pt idx="83">
                  <c:v>55.574676518597293</c:v>
                </c:pt>
                <c:pt idx="84">
                  <c:v>55.38572259532458</c:v>
                </c:pt>
                <c:pt idx="85">
                  <c:v>55.199552310388249</c:v>
                </c:pt>
                <c:pt idx="86">
                  <c:v>55.016005934450114</c:v>
                </c:pt>
                <c:pt idx="87">
                  <c:v>54.834929048550755</c:v>
                </c:pt>
                <c:pt idx="88">
                  <c:v>54.656172993793561</c:v>
                </c:pt>
                <c:pt idx="89">
                  <c:v>54.479595187331071</c:v>
                </c:pt>
                <c:pt idx="90">
                  <c:v>54.305059324906807</c:v>
                </c:pt>
                <c:pt idx="91">
                  <c:v>54.132435488003466</c:v>
                </c:pt>
                <c:pt idx="92">
                  <c:v>53.961600171562182</c:v>
                </c:pt>
                <c:pt idx="93">
                  <c:v>53.792436246291572</c:v>
                </c:pt>
                <c:pt idx="94">
                  <c:v>53.624832867793693</c:v>
                </c:pt>
                <c:pt idx="95">
                  <c:v>53.458685343102822</c:v>
                </c:pt>
                <c:pt idx="96">
                  <c:v>53.293894963761218</c:v>
                </c:pt>
                <c:pt idx="97">
                  <c:v>53.130368813238988</c:v>
                </c:pt>
                <c:pt idx="98">
                  <c:v>52.968019555335921</c:v>
                </c:pt>
                <c:pt idx="99">
                  <c:v>52.806765209170209</c:v>
                </c:pt>
                <c:pt idx="100">
                  <c:v>52.646528915454006</c:v>
                </c:pt>
                <c:pt idx="101">
                  <c:v>52.487238697965353</c:v>
                </c:pt>
                <c:pt idx="102">
                  <c:v>52.328827223440435</c:v>
                </c:pt>
                <c:pt idx="103">
                  <c:v>52.171231562518429</c:v>
                </c:pt>
                <c:pt idx="104">
                  <c:v>52.014392953861915</c:v>
                </c:pt>
                <c:pt idx="105">
                  <c:v>51.858256573141574</c:v>
                </c:pt>
                <c:pt idx="106">
                  <c:v>51.702771308203069</c:v>
                </c:pt>
                <c:pt idx="107">
                  <c:v>51.54788954142127</c:v>
                </c:pt>
                <c:pt idx="108">
                  <c:v>51.393566939982961</c:v>
                </c:pt>
                <c:pt idx="109">
                  <c:v>51.239762254618199</c:v>
                </c:pt>
                <c:pt idx="110">
                  <c:v>51.08643712711708</c:v>
                </c:pt>
                <c:pt idx="111">
                  <c:v>50.933555906816899</c:v>
                </c:pt>
                <c:pt idx="112">
                  <c:v>50.781085476120168</c:v>
                </c:pt>
                <c:pt idx="113">
                  <c:v>50.628995085003574</c:v>
                </c:pt>
                <c:pt idx="114">
                  <c:v>50.477256194396681</c:v>
                </c:pt>
                <c:pt idx="115">
                  <c:v>50.3258423282454</c:v>
                </c:pt>
                <c:pt idx="116">
                  <c:v>50.174728934025701</c:v>
                </c:pt>
                <c:pt idx="117">
                  <c:v>50.02389325143514</c:v>
                </c:pt>
                <c:pt idx="118">
                  <c:v>49.873314188962404</c:v>
                </c:pt>
                <c:pt idx="119">
                  <c:v>49.722972208015854</c:v>
                </c:pt>
                <c:pt idx="120">
                  <c:v>49.572849214279522</c:v>
                </c:pt>
                <c:pt idx="121">
                  <c:v>49.422928455958655</c:v>
                </c:pt>
                <c:pt idx="122">
                  <c:v>49.273194428575096</c:v>
                </c:pt>
                <c:pt idx="123">
                  <c:v>49.123632785973953</c:v>
                </c:pt>
                <c:pt idx="124">
                  <c:v>48.97423025720866</c:v>
                </c:pt>
                <c:pt idx="125">
                  <c:v>48.824974568977879</c:v>
                </c:pt>
                <c:pt idx="126">
                  <c:v>48.675854373297419</c:v>
                </c:pt>
                <c:pt idx="127">
                  <c:v>48.526859180099962</c:v>
                </c:pt>
                <c:pt idx="128">
                  <c:v>48.377979294467423</c:v>
                </c:pt>
                <c:pt idx="129">
                  <c:v>48.229205758212387</c:v>
                </c:pt>
                <c:pt idx="130">
                  <c:v>48.080530295537621</c:v>
                </c:pt>
                <c:pt idx="131">
                  <c:v>47.931945262515512</c:v>
                </c:pt>
                <c:pt idx="132">
                  <c:v>47.783443600142107</c:v>
                </c:pt>
                <c:pt idx="133">
                  <c:v>47.63501879073258</c:v>
                </c:pt>
                <c:pt idx="134">
                  <c:v>47.486664817438381</c:v>
                </c:pt>
                <c:pt idx="135">
                  <c:v>47.338376126677623</c:v>
                </c:pt>
                <c:pt idx="136">
                  <c:v>47.190147593282632</c:v>
                </c:pt>
                <c:pt idx="137">
                  <c:v>47.041974488180131</c:v>
                </c:pt>
                <c:pt idx="138">
                  <c:v>46.893852448430174</c:v>
                </c:pt>
                <c:pt idx="139">
                  <c:v>46.745777449461116</c:v>
                </c:pt>
                <c:pt idx="140">
                  <c:v>46.597745779347342</c:v>
                </c:pt>
                <c:pt idx="141">
                  <c:v>46.449754014986951</c:v>
                </c:pt>
                <c:pt idx="142">
                  <c:v>46.301799000044923</c:v>
                </c:pt>
                <c:pt idx="143">
                  <c:v>46.153877824536856</c:v>
                </c:pt>
                <c:pt idx="144">
                  <c:v>46.00598780593576</c:v>
                </c:pt>
                <c:pt idx="145">
                  <c:v>45.858126471692913</c:v>
                </c:pt>
                <c:pt idx="146">
                  <c:v>45.710291543070596</c:v>
                </c:pt>
                <c:pt idx="147">
                  <c:v>45.562480920191661</c:v>
                </c:pt>
                <c:pt idx="148">
                  <c:v>45.414692668217505</c:v>
                </c:pt>
                <c:pt idx="149">
                  <c:v>45.266925004571831</c:v>
                </c:pt>
                <c:pt idx="150">
                  <c:v>45.119176287133442</c:v>
                </c:pt>
                <c:pt idx="151">
                  <c:v>44.971445003326821</c:v>
                </c:pt>
                <c:pt idx="152">
                  <c:v>44.823729760043967</c:v>
                </c:pt>
                <c:pt idx="153">
                  <c:v>44.676029274335967</c:v>
                </c:pt>
                <c:pt idx="154">
                  <c:v>44.528342364816957</c:v>
                </c:pt>
                <c:pt idx="155">
                  <c:v>44.380667943727289</c:v>
                </c:pt>
                <c:pt idx="156">
                  <c:v>44.233005009606572</c:v>
                </c:pt>
                <c:pt idx="157">
                  <c:v>44.085352640530729</c:v>
                </c:pt>
                <c:pt idx="158">
                  <c:v>43.937709987870768</c:v>
                </c:pt>
                <c:pt idx="159">
                  <c:v>43.790076270533731</c:v>
                </c:pt>
                <c:pt idx="160">
                  <c:v>43.642450769649344</c:v>
                </c:pt>
                <c:pt idx="161">
                  <c:v>43.494832823668673</c:v>
                </c:pt>
                <c:pt idx="162">
                  <c:v>43.347221823843363</c:v>
                </c:pt>
                <c:pt idx="163">
                  <c:v>43.199617210056445</c:v>
                </c:pt>
                <c:pt idx="164">
                  <c:v>43.052018466978012</c:v>
                </c:pt>
                <c:pt idx="165">
                  <c:v>42.904425120520685</c:v>
                </c:pt>
                <c:pt idx="166">
                  <c:v>42.756836734572069</c:v>
                </c:pt>
                <c:pt idx="167">
                  <c:v>42.609252907982778</c:v>
                </c:pt>
                <c:pt idx="168">
                  <c:v>42.461673271790545</c:v>
                </c:pt>
                <c:pt idx="169">
                  <c:v>42.314097486661929</c:v>
                </c:pt>
                <c:pt idx="170">
                  <c:v>42.166525240535144</c:v>
                </c:pt>
                <c:pt idx="171">
                  <c:v>42.018956246448155</c:v>
                </c:pt>
                <c:pt idx="172">
                  <c:v>41.871390240537814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61.887</c:v>
                </c:pt>
                <c:pt idx="1">
                  <c:v>60.531999999999996</c:v>
                </c:pt>
                <c:pt idx="2">
                  <c:v>61.694000000000003</c:v>
                </c:pt>
                <c:pt idx="3">
                  <c:v>61.5</c:v>
                </c:pt>
                <c:pt idx="4">
                  <c:v>62.048000000000002</c:v>
                </c:pt>
                <c:pt idx="5">
                  <c:v>61.468000000000004</c:v>
                </c:pt>
                <c:pt idx="6">
                  <c:v>59.935000000000002</c:v>
                </c:pt>
                <c:pt idx="7">
                  <c:v>63.241999999999997</c:v>
                </c:pt>
                <c:pt idx="8">
                  <c:v>63.371000000000002</c:v>
                </c:pt>
                <c:pt idx="9">
                  <c:v>60.887</c:v>
                </c:pt>
                <c:pt idx="10">
                  <c:v>59.387</c:v>
                </c:pt>
                <c:pt idx="11">
                  <c:v>59.968000000000004</c:v>
                </c:pt>
                <c:pt idx="12">
                  <c:v>60.823</c:v>
                </c:pt>
                <c:pt idx="13">
                  <c:v>62.418999999999997</c:v>
                </c:pt>
                <c:pt idx="14">
                  <c:v>62.628999999999998</c:v>
                </c:pt>
                <c:pt idx="15">
                  <c:v>60.225999999999999</c:v>
                </c:pt>
                <c:pt idx="16">
                  <c:v>62.29</c:v>
                </c:pt>
                <c:pt idx="17">
                  <c:v>62.5</c:v>
                </c:pt>
                <c:pt idx="18">
                  <c:v>61.694000000000003</c:v>
                </c:pt>
                <c:pt idx="19">
                  <c:v>62.661000000000001</c:v>
                </c:pt>
                <c:pt idx="20">
                  <c:v>61.338999999999999</c:v>
                </c:pt>
                <c:pt idx="21">
                  <c:v>63.258000000000003</c:v>
                </c:pt>
                <c:pt idx="22">
                  <c:v>62.258000000000003</c:v>
                </c:pt>
                <c:pt idx="23">
                  <c:v>63.71</c:v>
                </c:pt>
                <c:pt idx="24">
                  <c:v>62.968000000000004</c:v>
                </c:pt>
                <c:pt idx="25">
                  <c:v>60.484000000000002</c:v>
                </c:pt>
                <c:pt idx="26">
                  <c:v>62.194000000000003</c:v>
                </c:pt>
                <c:pt idx="27">
                  <c:v>65.451999999999998</c:v>
                </c:pt>
                <c:pt idx="28">
                  <c:v>63.323</c:v>
                </c:pt>
                <c:pt idx="29">
                  <c:v>64.855000000000004</c:v>
                </c:pt>
                <c:pt idx="30">
                  <c:v>60.968000000000004</c:v>
                </c:pt>
                <c:pt idx="31">
                  <c:v>62.984000000000002</c:v>
                </c:pt>
                <c:pt idx="32">
                  <c:v>64.064999999999998</c:v>
                </c:pt>
                <c:pt idx="33">
                  <c:v>63.225999999999999</c:v>
                </c:pt>
                <c:pt idx="34">
                  <c:v>61.887</c:v>
                </c:pt>
                <c:pt idx="35">
                  <c:v>64.774000000000001</c:v>
                </c:pt>
                <c:pt idx="36">
                  <c:v>62.984000000000002</c:v>
                </c:pt>
                <c:pt idx="37">
                  <c:v>64.677000000000007</c:v>
                </c:pt>
                <c:pt idx="38">
                  <c:v>66.257999999999996</c:v>
                </c:pt>
                <c:pt idx="39">
                  <c:v>65.694000000000003</c:v>
                </c:pt>
                <c:pt idx="40">
                  <c:v>63.435000000000002</c:v>
                </c:pt>
                <c:pt idx="41">
                  <c:v>64.418999999999997</c:v>
                </c:pt>
                <c:pt idx="42">
                  <c:v>65.790000000000006</c:v>
                </c:pt>
                <c:pt idx="43">
                  <c:v>66.338999999999999</c:v>
                </c:pt>
                <c:pt idx="44">
                  <c:v>67.274000000000001</c:v>
                </c:pt>
                <c:pt idx="45">
                  <c:v>68.935000000000002</c:v>
                </c:pt>
                <c:pt idx="46">
                  <c:v>73.016000000000005</c:v>
                </c:pt>
                <c:pt idx="47">
                  <c:v>74.355000000000004</c:v>
                </c:pt>
                <c:pt idx="48">
                  <c:v>75.661000000000001</c:v>
                </c:pt>
                <c:pt idx="49">
                  <c:v>79.516000000000005</c:v>
                </c:pt>
                <c:pt idx="50">
                  <c:v>86.468000000000004</c:v>
                </c:pt>
                <c:pt idx="51">
                  <c:v>93.805999999999997</c:v>
                </c:pt>
                <c:pt idx="52">
                  <c:v>107.32299999999999</c:v>
                </c:pt>
                <c:pt idx="53">
                  <c:v>123.5</c:v>
                </c:pt>
                <c:pt idx="54">
                  <c:v>145.21</c:v>
                </c:pt>
                <c:pt idx="55">
                  <c:v>163.80600000000001</c:v>
                </c:pt>
                <c:pt idx="56">
                  <c:v>180.91900000000001</c:v>
                </c:pt>
                <c:pt idx="57">
                  <c:v>194.25800000000001</c:v>
                </c:pt>
                <c:pt idx="58">
                  <c:v>204.339</c:v>
                </c:pt>
                <c:pt idx="59">
                  <c:v>211.71</c:v>
                </c:pt>
                <c:pt idx="60">
                  <c:v>217.339</c:v>
                </c:pt>
                <c:pt idx="61">
                  <c:v>217.5</c:v>
                </c:pt>
                <c:pt idx="62">
                  <c:v>212.548</c:v>
                </c:pt>
                <c:pt idx="63">
                  <c:v>198.726</c:v>
                </c:pt>
                <c:pt idx="64">
                  <c:v>175.37100000000001</c:v>
                </c:pt>
                <c:pt idx="65">
                  <c:v>138.14500000000001</c:v>
                </c:pt>
                <c:pt idx="66">
                  <c:v>97.161000000000001</c:v>
                </c:pt>
                <c:pt idx="67">
                  <c:v>72.048000000000002</c:v>
                </c:pt>
                <c:pt idx="68">
                  <c:v>59.451999999999998</c:v>
                </c:pt>
                <c:pt idx="69">
                  <c:v>60.694000000000003</c:v>
                </c:pt>
                <c:pt idx="70">
                  <c:v>59.871000000000002</c:v>
                </c:pt>
                <c:pt idx="71">
                  <c:v>60.451999999999998</c:v>
                </c:pt>
                <c:pt idx="72">
                  <c:v>60.161000000000001</c:v>
                </c:pt>
                <c:pt idx="73">
                  <c:v>62.597000000000001</c:v>
                </c:pt>
                <c:pt idx="74">
                  <c:v>69.161000000000001</c:v>
                </c:pt>
                <c:pt idx="75">
                  <c:v>74.855000000000004</c:v>
                </c:pt>
                <c:pt idx="76">
                  <c:v>84.613</c:v>
                </c:pt>
                <c:pt idx="77">
                  <c:v>96.564999999999998</c:v>
                </c:pt>
                <c:pt idx="78">
                  <c:v>107.145</c:v>
                </c:pt>
                <c:pt idx="79">
                  <c:v>120.581</c:v>
                </c:pt>
                <c:pt idx="80">
                  <c:v>131.21</c:v>
                </c:pt>
                <c:pt idx="81">
                  <c:v>143.048</c:v>
                </c:pt>
                <c:pt idx="82">
                  <c:v>148.71</c:v>
                </c:pt>
                <c:pt idx="83">
                  <c:v>157</c:v>
                </c:pt>
                <c:pt idx="84">
                  <c:v>159.59700000000001</c:v>
                </c:pt>
                <c:pt idx="85">
                  <c:v>156.30600000000001</c:v>
                </c:pt>
                <c:pt idx="86">
                  <c:v>146.19399999999999</c:v>
                </c:pt>
                <c:pt idx="87">
                  <c:v>127.774</c:v>
                </c:pt>
                <c:pt idx="88">
                  <c:v>98.918999999999997</c:v>
                </c:pt>
                <c:pt idx="89">
                  <c:v>71.370999999999995</c:v>
                </c:pt>
                <c:pt idx="90">
                  <c:v>59.694000000000003</c:v>
                </c:pt>
                <c:pt idx="91">
                  <c:v>50.613</c:v>
                </c:pt>
                <c:pt idx="92">
                  <c:v>51.581000000000003</c:v>
                </c:pt>
                <c:pt idx="93">
                  <c:v>51.725999999999999</c:v>
                </c:pt>
                <c:pt idx="94">
                  <c:v>50.871000000000002</c:v>
                </c:pt>
                <c:pt idx="95">
                  <c:v>51.918999999999997</c:v>
                </c:pt>
                <c:pt idx="96">
                  <c:v>49.694000000000003</c:v>
                </c:pt>
                <c:pt idx="97">
                  <c:v>50.194000000000003</c:v>
                </c:pt>
                <c:pt idx="98">
                  <c:v>50.564999999999998</c:v>
                </c:pt>
                <c:pt idx="99">
                  <c:v>52.484000000000002</c:v>
                </c:pt>
                <c:pt idx="100">
                  <c:v>50.323</c:v>
                </c:pt>
                <c:pt idx="101">
                  <c:v>51.015999999999998</c:v>
                </c:pt>
                <c:pt idx="102">
                  <c:v>50.677</c:v>
                </c:pt>
                <c:pt idx="103">
                  <c:v>52.451999999999998</c:v>
                </c:pt>
                <c:pt idx="104">
                  <c:v>49.338999999999999</c:v>
                </c:pt>
                <c:pt idx="105">
                  <c:v>52.21</c:v>
                </c:pt>
                <c:pt idx="106">
                  <c:v>50.435000000000002</c:v>
                </c:pt>
                <c:pt idx="107">
                  <c:v>51.548000000000002</c:v>
                </c:pt>
                <c:pt idx="108">
                  <c:v>50.323</c:v>
                </c:pt>
                <c:pt idx="109">
                  <c:v>51.338999999999999</c:v>
                </c:pt>
                <c:pt idx="110">
                  <c:v>51.113</c:v>
                </c:pt>
                <c:pt idx="111">
                  <c:v>49.064999999999998</c:v>
                </c:pt>
                <c:pt idx="112">
                  <c:v>51.435000000000002</c:v>
                </c:pt>
                <c:pt idx="113">
                  <c:v>49.145000000000003</c:v>
                </c:pt>
                <c:pt idx="114">
                  <c:v>49.435000000000002</c:v>
                </c:pt>
                <c:pt idx="115">
                  <c:v>48.871000000000002</c:v>
                </c:pt>
                <c:pt idx="116">
                  <c:v>52.064999999999998</c:v>
                </c:pt>
                <c:pt idx="117">
                  <c:v>53.951999999999998</c:v>
                </c:pt>
                <c:pt idx="118">
                  <c:v>56.918999999999997</c:v>
                </c:pt>
                <c:pt idx="119">
                  <c:v>59.21</c:v>
                </c:pt>
                <c:pt idx="120">
                  <c:v>61.597000000000001</c:v>
                </c:pt>
                <c:pt idx="121">
                  <c:v>65.822999999999993</c:v>
                </c:pt>
                <c:pt idx="122">
                  <c:v>68.822999999999993</c:v>
                </c:pt>
                <c:pt idx="123">
                  <c:v>70.048000000000002</c:v>
                </c:pt>
                <c:pt idx="124">
                  <c:v>69.451999999999998</c:v>
                </c:pt>
                <c:pt idx="125">
                  <c:v>66.531999999999996</c:v>
                </c:pt>
                <c:pt idx="126">
                  <c:v>61.015999999999998</c:v>
                </c:pt>
                <c:pt idx="127">
                  <c:v>56.048000000000002</c:v>
                </c:pt>
                <c:pt idx="128">
                  <c:v>52.564999999999998</c:v>
                </c:pt>
                <c:pt idx="129">
                  <c:v>49.515999999999998</c:v>
                </c:pt>
                <c:pt idx="130">
                  <c:v>47.113</c:v>
                </c:pt>
                <c:pt idx="131">
                  <c:v>47.274000000000001</c:v>
                </c:pt>
                <c:pt idx="132">
                  <c:v>43.838999999999999</c:v>
                </c:pt>
                <c:pt idx="133">
                  <c:v>47</c:v>
                </c:pt>
                <c:pt idx="134">
                  <c:v>44.323</c:v>
                </c:pt>
                <c:pt idx="135">
                  <c:v>44.741999999999997</c:v>
                </c:pt>
                <c:pt idx="136">
                  <c:v>44.725999999999999</c:v>
                </c:pt>
                <c:pt idx="137">
                  <c:v>43.451999999999998</c:v>
                </c:pt>
                <c:pt idx="138">
                  <c:v>45.71</c:v>
                </c:pt>
                <c:pt idx="139">
                  <c:v>46.354999999999997</c:v>
                </c:pt>
                <c:pt idx="140">
                  <c:v>44.581000000000003</c:v>
                </c:pt>
                <c:pt idx="141">
                  <c:v>45.468000000000004</c:v>
                </c:pt>
                <c:pt idx="142">
                  <c:v>43.741999999999997</c:v>
                </c:pt>
                <c:pt idx="143">
                  <c:v>46.031999999999996</c:v>
                </c:pt>
                <c:pt idx="144">
                  <c:v>47.338999999999999</c:v>
                </c:pt>
                <c:pt idx="145">
                  <c:v>43.918999999999997</c:v>
                </c:pt>
                <c:pt idx="146">
                  <c:v>44.935000000000002</c:v>
                </c:pt>
                <c:pt idx="147">
                  <c:v>47.064999999999998</c:v>
                </c:pt>
                <c:pt idx="148">
                  <c:v>46.435000000000002</c:v>
                </c:pt>
                <c:pt idx="149">
                  <c:v>49.741999999999997</c:v>
                </c:pt>
                <c:pt idx="150">
                  <c:v>50.402999999999999</c:v>
                </c:pt>
                <c:pt idx="151">
                  <c:v>51.677</c:v>
                </c:pt>
                <c:pt idx="152">
                  <c:v>54.354999999999997</c:v>
                </c:pt>
                <c:pt idx="153">
                  <c:v>59.21</c:v>
                </c:pt>
                <c:pt idx="154">
                  <c:v>57.128999999999998</c:v>
                </c:pt>
                <c:pt idx="155">
                  <c:v>55.274000000000001</c:v>
                </c:pt>
                <c:pt idx="156">
                  <c:v>53.902999999999999</c:v>
                </c:pt>
                <c:pt idx="157">
                  <c:v>49.484000000000002</c:v>
                </c:pt>
                <c:pt idx="158">
                  <c:v>44.484000000000002</c:v>
                </c:pt>
                <c:pt idx="159">
                  <c:v>44.387</c:v>
                </c:pt>
                <c:pt idx="160">
                  <c:v>43.031999999999996</c:v>
                </c:pt>
                <c:pt idx="161">
                  <c:v>43.031999999999996</c:v>
                </c:pt>
                <c:pt idx="162">
                  <c:v>43.484000000000002</c:v>
                </c:pt>
                <c:pt idx="163">
                  <c:v>44.968000000000004</c:v>
                </c:pt>
                <c:pt idx="164">
                  <c:v>42.645000000000003</c:v>
                </c:pt>
                <c:pt idx="165">
                  <c:v>41.484000000000002</c:v>
                </c:pt>
                <c:pt idx="166">
                  <c:v>43.031999999999996</c:v>
                </c:pt>
                <c:pt idx="167">
                  <c:v>41.468000000000004</c:v>
                </c:pt>
                <c:pt idx="168">
                  <c:v>40.741999999999997</c:v>
                </c:pt>
                <c:pt idx="169">
                  <c:v>41.387</c:v>
                </c:pt>
                <c:pt idx="170">
                  <c:v>41.305999999999997</c:v>
                </c:pt>
                <c:pt idx="171">
                  <c:v>40.402999999999999</c:v>
                </c:pt>
                <c:pt idx="172">
                  <c:v>41.015999999999998</c:v>
                </c:pt>
                <c:pt idx="173">
                  <c:v>40.694000000000003</c:v>
                </c:pt>
                <c:pt idx="174">
                  <c:v>39.935000000000002</c:v>
                </c:pt>
                <c:pt idx="175">
                  <c:v>43.5</c:v>
                </c:pt>
                <c:pt idx="176">
                  <c:v>40.29</c:v>
                </c:pt>
                <c:pt idx="177">
                  <c:v>41.064999999999998</c:v>
                </c:pt>
                <c:pt idx="178">
                  <c:v>39.435000000000002</c:v>
                </c:pt>
                <c:pt idx="179">
                  <c:v>40.128999999999998</c:v>
                </c:pt>
                <c:pt idx="180">
                  <c:v>40.838999999999999</c:v>
                </c:pt>
                <c:pt idx="181">
                  <c:v>39.371000000000002</c:v>
                </c:pt>
                <c:pt idx="182">
                  <c:v>38.628999999999998</c:v>
                </c:pt>
                <c:pt idx="183">
                  <c:v>38.71</c:v>
                </c:pt>
                <c:pt idx="184">
                  <c:v>39.21</c:v>
                </c:pt>
                <c:pt idx="185">
                  <c:v>38.113</c:v>
                </c:pt>
                <c:pt idx="186">
                  <c:v>40.79</c:v>
                </c:pt>
                <c:pt idx="187">
                  <c:v>39.305999999999997</c:v>
                </c:pt>
                <c:pt idx="188">
                  <c:v>39.435000000000002</c:v>
                </c:pt>
                <c:pt idx="189">
                  <c:v>38.758000000000003</c:v>
                </c:pt>
                <c:pt idx="190">
                  <c:v>39.128999999999998</c:v>
                </c:pt>
                <c:pt idx="191">
                  <c:v>38.305999999999997</c:v>
                </c:pt>
                <c:pt idx="192">
                  <c:v>39.194000000000003</c:v>
                </c:pt>
                <c:pt idx="193">
                  <c:v>40.902999999999999</c:v>
                </c:pt>
                <c:pt idx="194">
                  <c:v>36.725999999999999</c:v>
                </c:pt>
                <c:pt idx="195">
                  <c:v>39.774000000000001</c:v>
                </c:pt>
                <c:pt idx="196">
                  <c:v>37.677</c:v>
                </c:pt>
                <c:pt idx="197">
                  <c:v>38.661000000000001</c:v>
                </c:pt>
                <c:pt idx="198">
                  <c:v>39.725999999999999</c:v>
                </c:pt>
                <c:pt idx="199">
                  <c:v>37.402999999999999</c:v>
                </c:pt>
                <c:pt idx="200">
                  <c:v>37.645000000000003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60.567919257109544</c:v>
                </c:pt>
                <c:pt idx="7">
                  <c:v>60.705516997738286</c:v>
                </c:pt>
                <c:pt idx="8">
                  <c:v>60.84248198033513</c:v>
                </c:pt>
                <c:pt idx="9">
                  <c:v>60.978688660907082</c:v>
                </c:pt>
                <c:pt idx="10">
                  <c:v>61.113994784270645</c:v>
                </c:pt>
                <c:pt idx="11">
                  <c:v>61.248239712285105</c:v>
                </c:pt>
                <c:pt idx="12">
                  <c:v>61.381242666907383</c:v>
                </c:pt>
                <c:pt idx="13">
                  <c:v>61.512800902419499</c:v>
                </c:pt>
                <c:pt idx="14">
                  <c:v>61.642687827041229</c:v>
                </c:pt>
                <c:pt idx="15">
                  <c:v>61.770651101316609</c:v>
                </c:pt>
                <c:pt idx="16">
                  <c:v>61.896410749552807</c:v>
                </c:pt>
                <c:pt idx="17">
                  <c:v>62.019657331905144</c:v>
                </c:pt>
                <c:pt idx="18">
                  <c:v>62.140050239795215</c:v>
                </c:pt>
                <c:pt idx="19">
                  <c:v>62.257216198794843</c:v>
                </c:pt>
                <c:pt idx="20">
                  <c:v>62.370748095751786</c:v>
                </c:pt>
                <c:pt idx="21">
                  <c:v>62.480204299672515</c:v>
                </c:pt>
                <c:pt idx="22">
                  <c:v>62.585108734580075</c:v>
                </c:pt>
                <c:pt idx="23">
                  <c:v>62.684952114594147</c:v>
                </c:pt>
                <c:pt idx="24">
                  <c:v>62.779195012379709</c:v>
                </c:pt>
                <c:pt idx="25">
                  <c:v>62.867273874812135</c:v>
                </c:pt>
                <c:pt idx="26">
                  <c:v>62.948611836181897</c:v>
                </c:pt>
                <c:pt idx="27">
                  <c:v>63.02263737348823</c:v>
                </c:pt>
                <c:pt idx="28">
                  <c:v>63.088815727614197</c:v>
                </c:pt>
                <c:pt idx="29">
                  <c:v>63.1467008727886</c:v>
                </c:pt>
                <c:pt idx="30">
                  <c:v>63.196020002888858</c:v>
                </c:pt>
                <c:pt idx="31">
                  <c:v>63.236808374741024</c:v>
                </c:pt>
                <c:pt idx="32">
                  <c:v>63.269620181501843</c:v>
                </c:pt>
                <c:pt idx="33">
                  <c:v>63.295850960774118</c:v>
                </c:pt>
                <c:pt idx="34">
                  <c:v>63.31821843925146</c:v>
                </c:pt>
                <c:pt idx="35">
                  <c:v>63.341460473725583</c:v>
                </c:pt>
                <c:pt idx="36">
                  <c:v>63.373318555508881</c:v>
                </c:pt>
                <c:pt idx="37">
                  <c:v>63.425879491134836</c:v>
                </c:pt>
                <c:pt idx="38">
                  <c:v>63.517341126670402</c:v>
                </c:pt>
                <c:pt idx="39">
                  <c:v>63.674243820622038</c:v>
                </c:pt>
                <c:pt idx="40">
                  <c:v>63.934160729533737</c:v>
                </c:pt>
                <c:pt idx="41">
                  <c:v>64.348760703841904</c:v>
                </c:pt>
                <c:pt idx="42">
                  <c:v>64.987044649401881</c:v>
                </c:pt>
                <c:pt idx="43">
                  <c:v>65.938412384520348</c:v>
                </c:pt>
                <c:pt idx="44">
                  <c:v>67.315053795774404</c:v>
                </c:pt>
                <c:pt idx="45">
                  <c:v>69.252997816391101</c:v>
                </c:pt>
                <c:pt idx="46">
                  <c:v>71.911029112931118</c:v>
                </c:pt>
                <c:pt idx="47">
                  <c:v>75.466638129833768</c:v>
                </c:pt>
                <c:pt idx="48">
                  <c:v>80.108251307682323</c:v>
                </c:pt>
                <c:pt idx="49">
                  <c:v>86.023234631844844</c:v>
                </c:pt>
                <c:pt idx="50">
                  <c:v>93.381596555974767</c:v>
                </c:pt>
                <c:pt idx="51">
                  <c:v>102.31592585801374</c:v>
                </c:pt>
                <c:pt idx="52">
                  <c:v>112.89883238375317</c:v>
                </c:pt>
                <c:pt idx="53">
                  <c:v>125.11989132400234</c:v>
                </c:pt>
                <c:pt idx="54">
                  <c:v>138.8645060633211</c:v>
                </c:pt>
                <c:pt idx="55">
                  <c:v>153.89611233444293</c:v>
                </c:pt>
                <c:pt idx="56">
                  <c:v>169.83725416959666</c:v>
                </c:pt>
                <c:pt idx="57">
                  <c:v>186.12686389965106</c:v>
                </c:pt>
                <c:pt idx="58">
                  <c:v>201.8976809104646</c:v>
                </c:pt>
                <c:pt idx="59">
                  <c:v>215.70684487284177</c:v>
                </c:pt>
                <c:pt idx="60">
                  <c:v>225.17964226539249</c:v>
                </c:pt>
                <c:pt idx="61">
                  <c:v>226.97265987959787</c:v>
                </c:pt>
                <c:pt idx="62">
                  <c:v>217.73204724541068</c:v>
                </c:pt>
                <c:pt idx="63">
                  <c:v>196.19386944282405</c:v>
                </c:pt>
                <c:pt idx="64">
                  <c:v>165.13186948202284</c:v>
                </c:pt>
                <c:pt idx="65">
                  <c:v>131.06988976460292</c:v>
                </c:pt>
                <c:pt idx="66">
                  <c:v>101.25817976884787</c:v>
                </c:pt>
                <c:pt idx="67">
                  <c:v>80.144209673817571</c:v>
                </c:pt>
                <c:pt idx="68">
                  <c:v>68.10650956228028</c:v>
                </c:pt>
                <c:pt idx="69">
                  <c:v>62.856042849693189</c:v>
                </c:pt>
                <c:pt idx="70">
                  <c:v>61.653537420834823</c:v>
                </c:pt>
                <c:pt idx="71">
                  <c:v>62.6196422424104</c:v>
                </c:pt>
                <c:pt idx="72">
                  <c:v>64.888659553643208</c:v>
                </c:pt>
                <c:pt idx="73">
                  <c:v>68.236287626459657</c:v>
                </c:pt>
                <c:pt idx="74">
                  <c:v>72.715046456262854</c:v>
                </c:pt>
                <c:pt idx="75">
                  <c:v>78.448743050126012</c:v>
                </c:pt>
                <c:pt idx="76">
                  <c:v>85.538689333447422</c:v>
                </c:pt>
                <c:pt idx="77">
                  <c:v>94.016735492690486</c:v>
                </c:pt>
                <c:pt idx="78">
                  <c:v>103.81408346276818</c:v>
                </c:pt>
                <c:pt idx="79">
                  <c:v>114.73836093938522</c:v>
                </c:pt>
                <c:pt idx="80">
                  <c:v>126.45684904159882</c:v>
                </c:pt>
                <c:pt idx="81">
                  <c:v>138.46647234328904</c:v>
                </c:pt>
                <c:pt idx="82">
                  <c:v>149.97107611911085</c:v>
                </c:pt>
                <c:pt idx="83">
                  <c:v>159.51717722324287</c:v>
                </c:pt>
                <c:pt idx="84">
                  <c:v>164.43952135665066</c:v>
                </c:pt>
                <c:pt idx="85">
                  <c:v>160.97167416471956</c:v>
                </c:pt>
                <c:pt idx="86">
                  <c:v>146.3676836190273</c:v>
                </c:pt>
                <c:pt idx="87">
                  <c:v>122.3263089283363</c:v>
                </c:pt>
                <c:pt idx="88">
                  <c:v>95.699957280445432</c:v>
                </c:pt>
                <c:pt idx="89">
                  <c:v>74.182876001545651</c:v>
                </c:pt>
                <c:pt idx="90">
                  <c:v>61.18018548570025</c:v>
                </c:pt>
                <c:pt idx="91">
                  <c:v>55.218133231413312</c:v>
                </c:pt>
                <c:pt idx="92">
                  <c:v>53.082595901800651</c:v>
                </c:pt>
                <c:pt idx="93">
                  <c:v>52.41568062701392</c:v>
                </c:pt>
                <c:pt idx="94">
                  <c:v>52.159099707242426</c:v>
                </c:pt>
                <c:pt idx="95">
                  <c:v>51.987896023798768</c:v>
                </c:pt>
                <c:pt idx="96">
                  <c:v>51.830803748137555</c:v>
                </c:pt>
                <c:pt idx="97">
                  <c:v>51.676373832063796</c:v>
                </c:pt>
                <c:pt idx="98">
                  <c:v>51.52318784481799</c:v>
                </c:pt>
                <c:pt idx="99">
                  <c:v>51.371052937209463</c:v>
                </c:pt>
                <c:pt idx="100">
                  <c:v>51.219890799270651</c:v>
                </c:pt>
                <c:pt idx="101">
                  <c:v>51.069636984020413</c:v>
                </c:pt>
                <c:pt idx="102">
                  <c:v>50.920238407923485</c:v>
                </c:pt>
                <c:pt idx="103">
                  <c:v>50.771665590564709</c:v>
                </c:pt>
                <c:pt idx="104">
                  <c:v>50.623945932782718</c:v>
                </c:pt>
                <c:pt idx="105">
                  <c:v>50.477245851421316</c:v>
                </c:pt>
                <c:pt idx="106">
                  <c:v>50.33206005643359</c:v>
                </c:pt>
                <c:pt idx="107">
                  <c:v>50.189618276680783</c:v>
                </c:pt>
                <c:pt idx="108">
                  <c:v>50.05269733538745</c:v>
                </c:pt>
                <c:pt idx="109">
                  <c:v>49.927119504276938</c:v>
                </c:pt>
                <c:pt idx="110">
                  <c:v>49.824286346555375</c:v>
                </c:pt>
                <c:pt idx="111">
                  <c:v>49.765054602057411</c:v>
                </c:pt>
                <c:pt idx="112">
                  <c:v>49.784974773454984</c:v>
                </c:pt>
                <c:pt idx="113">
                  <c:v>49.940243925955443</c:v>
                </c:pt>
                <c:pt idx="114">
                  <c:v>50.312612514788484</c:v>
                </c:pt>
                <c:pt idx="115">
                  <c:v>51.010057142310103</c:v>
                </c:pt>
                <c:pt idx="116">
                  <c:v>52.158627175803247</c:v>
                </c:pt>
                <c:pt idx="117">
                  <c:v>53.879956072586218</c:v>
                </c:pt>
                <c:pt idx="118">
                  <c:v>56.249188449535026</c:v>
                </c:pt>
                <c:pt idx="119">
                  <c:v>59.231439552485966</c:v>
                </c:pt>
                <c:pt idx="120">
                  <c:v>62.605991062861797</c:v>
                </c:pt>
                <c:pt idx="121">
                  <c:v>65.910866901830275</c:v>
                </c:pt>
                <c:pt idx="122">
                  <c:v>68.468241764994673</c:v>
                </c:pt>
                <c:pt idx="123">
                  <c:v>69.549344260647828</c:v>
                </c:pt>
                <c:pt idx="124">
                  <c:v>68.665495497156215</c:v>
                </c:pt>
                <c:pt idx="125">
                  <c:v>65.847602078902383</c:v>
                </c:pt>
                <c:pt idx="126">
                  <c:v>61.712392053511586</c:v>
                </c:pt>
                <c:pt idx="127">
                  <c:v>57.221171699819578</c:v>
                </c:pt>
                <c:pt idx="128">
                  <c:v>53.263329365331231</c:v>
                </c:pt>
                <c:pt idx="129">
                  <c:v>50.331939541093263</c:v>
                </c:pt>
                <c:pt idx="130">
                  <c:v>48.466019754832679</c:v>
                </c:pt>
                <c:pt idx="131">
                  <c:v>47.416949452009284</c:v>
                </c:pt>
                <c:pt idx="132">
                  <c:v>46.867478384641622</c:v>
                </c:pt>
                <c:pt idx="133">
                  <c:v>46.569481407251281</c:v>
                </c:pt>
                <c:pt idx="134">
                  <c:v>46.377312001304198</c:v>
                </c:pt>
                <c:pt idx="135">
                  <c:v>46.22272827825207</c:v>
                </c:pt>
                <c:pt idx="136">
                  <c:v>46.079493399126832</c:v>
                </c:pt>
                <c:pt idx="137">
                  <c:v>45.939204542066719</c:v>
                </c:pt>
                <c:pt idx="138">
                  <c:v>45.79959823105338</c:v>
                </c:pt>
                <c:pt idx="139">
                  <c:v>45.660159080996067</c:v>
                </c:pt>
                <c:pt idx="140">
                  <c:v>45.520801356639126</c:v>
                </c:pt>
                <c:pt idx="141">
                  <c:v>45.381607929875344</c:v>
                </c:pt>
                <c:pt idx="142">
                  <c:v>45.243098543135936</c:v>
                </c:pt>
                <c:pt idx="143">
                  <c:v>45.107559058498495</c:v>
                </c:pt>
                <c:pt idx="144">
                  <c:v>44.983432809765475</c:v>
                </c:pt>
                <c:pt idx="145">
                  <c:v>44.89689157002266</c:v>
                </c:pt>
                <c:pt idx="146">
                  <c:v>44.915236392970947</c:v>
                </c:pt>
                <c:pt idx="147">
                  <c:v>45.179133056423815</c:v>
                </c:pt>
                <c:pt idx="148">
                  <c:v>45.918126013887004</c:v>
                </c:pt>
                <c:pt idx="149">
                  <c:v>47.396474226208696</c:v>
                </c:pt>
                <c:pt idx="150">
                  <c:v>49.746447200353359</c:v>
                </c:pt>
                <c:pt idx="151">
                  <c:v>52.73802184644974</c:v>
                </c:pt>
                <c:pt idx="152">
                  <c:v>55.666267297812944</c:v>
                </c:pt>
                <c:pt idx="153">
                  <c:v>57.552124299706691</c:v>
                </c:pt>
                <c:pt idx="154">
                  <c:v>57.633446437634987</c:v>
                </c:pt>
                <c:pt idx="155">
                  <c:v>55.822548452606561</c:v>
                </c:pt>
                <c:pt idx="156">
                  <c:v>52.761786444131857</c:v>
                </c:pt>
                <c:pt idx="157">
                  <c:v>49.429968329948437</c:v>
                </c:pt>
                <c:pt idx="158">
                  <c:v>46.623049344453854</c:v>
                </c:pt>
                <c:pt idx="159">
                  <c:v>44.675420781525595</c:v>
                </c:pt>
                <c:pt idx="160">
                  <c:v>43.515850714304456</c:v>
                </c:pt>
                <c:pt idx="161">
                  <c:v>42.891013073185576</c:v>
                </c:pt>
                <c:pt idx="162">
                  <c:v>42.555352747129838</c:v>
                </c:pt>
                <c:pt idx="163">
                  <c:v>42.348335381795401</c:v>
                </c:pt>
                <c:pt idx="164">
                  <c:v>42.189186945510677</c:v>
                </c:pt>
                <c:pt idx="165">
                  <c:v>42.045088656814649</c:v>
                </c:pt>
                <c:pt idx="166">
                  <c:v>41.905016224612815</c:v>
                </c:pt>
                <c:pt idx="167">
                  <c:v>41.765866132088789</c:v>
                </c:pt>
                <c:pt idx="168">
                  <c:v>41.62689969828979</c:v>
                </c:pt>
                <c:pt idx="169">
                  <c:v>41.487967239289901</c:v>
                </c:pt>
                <c:pt idx="170">
                  <c:v>41.349042654387297</c:v>
                </c:pt>
                <c:pt idx="171">
                  <c:v>41.210121844887226</c:v>
                </c:pt>
                <c:pt idx="172">
                  <c:v>41.071204064992543</c:v>
                </c:pt>
                <c:pt idx="173">
                  <c:v>40.93228902125243</c:v>
                </c:pt>
                <c:pt idx="174">
                  <c:v>40.793376487437911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60.567919257103789</c:v>
                </c:pt>
                <c:pt idx="7">
                  <c:v>60.705516997721617</c:v>
                </c:pt>
                <c:pt idx="8">
                  <c:v>60.842481980287729</c:v>
                </c:pt>
                <c:pt idx="9">
                  <c:v>60.978688660774765</c:v>
                </c:pt>
                <c:pt idx="10">
                  <c:v>61.113994783908026</c:v>
                </c:pt>
                <c:pt idx="11">
                  <c:v>61.248239711309488</c:v>
                </c:pt>
                <c:pt idx="12">
                  <c:v>61.3812426643305</c:v>
                </c:pt>
                <c:pt idx="13">
                  <c:v>61.512800895737612</c:v>
                </c:pt>
                <c:pt idx="14">
                  <c:v>61.642687810031646</c:v>
                </c:pt>
                <c:pt idx="15">
                  <c:v>61.770651058807893</c:v>
                </c:pt>
                <c:pt idx="16">
                  <c:v>61.896410645260531</c:v>
                </c:pt>
                <c:pt idx="17">
                  <c:v>62.019657080707233</c:v>
                </c:pt>
                <c:pt idx="18">
                  <c:v>62.140049645818202</c:v>
                </c:pt>
                <c:pt idx="19">
                  <c:v>62.257214819957653</c:v>
                </c:pt>
                <c:pt idx="20">
                  <c:v>62.370744953463117</c:v>
                </c:pt>
                <c:pt idx="21">
                  <c:v>62.480197269452596</c:v>
                </c:pt>
                <c:pt idx="22">
                  <c:v>62.585093293364643</c:v>
                </c:pt>
                <c:pt idx="23">
                  <c:v>62.684918819228123</c:v>
                </c:pt>
                <c:pt idx="24">
                  <c:v>62.779124530764989</c:v>
                </c:pt>
                <c:pt idx="25">
                  <c:v>62.867127401791869</c:v>
                </c:pt>
                <c:pt idx="26">
                  <c:v>62.948313002759555</c:v>
                </c:pt>
                <c:pt idx="27">
                  <c:v>63.022038837262961</c:v>
                </c:pt>
                <c:pt idx="28">
                  <c:v>63.087638822493822</c:v>
                </c:pt>
                <c:pt idx="29">
                  <c:v>63.144429009444416</c:v>
                </c:pt>
                <c:pt idx="30">
                  <c:v>63.191714610918218</c:v>
                </c:pt>
                <c:pt idx="31">
                  <c:v>63.228798367129258</c:v>
                </c:pt>
                <c:pt idx="32">
                  <c:v>63.254990229505353</c:v>
                </c:pt>
                <c:pt idx="33">
                  <c:v>63.269618283671122</c:v>
                </c:pt>
                <c:pt idx="34">
                  <c:v>63.272040763903732</c:v>
                </c:pt>
                <c:pt idx="35">
                  <c:v>63.261658936233417</c:v>
                </c:pt>
                <c:pt idx="36">
                  <c:v>63.237930549664725</c:v>
                </c:pt>
                <c:pt idx="37">
                  <c:v>63.20038347979127</c:v>
                </c:pt>
                <c:pt idx="38">
                  <c:v>63.148629122419436</c:v>
                </c:pt>
                <c:pt idx="39">
                  <c:v>63.082375043327936</c:v>
                </c:pt>
                <c:pt idx="40">
                  <c:v>63.001436360570189</c:v>
                </c:pt>
                <c:pt idx="41">
                  <c:v>62.905745333611492</c:v>
                </c:pt>
                <c:pt idx="42">
                  <c:v>62.79535866334782</c:v>
                </c:pt>
                <c:pt idx="43">
                  <c:v>62.670462070612203</c:v>
                </c:pt>
                <c:pt idx="44">
                  <c:v>62.531371817147473</c:v>
                </c:pt>
                <c:pt idx="45">
                  <c:v>62.378532958004179</c:v>
                </c:pt>
                <c:pt idx="46">
                  <c:v>62.212514260578615</c:v>
                </c:pt>
                <c:pt idx="47">
                  <c:v>62.033999883113303</c:v>
                </c:pt>
                <c:pt idx="48">
                  <c:v>61.843778062834524</c:v>
                </c:pt>
                <c:pt idx="49">
                  <c:v>61.64272720893355</c:v>
                </c:pt>
                <c:pt idx="50">
                  <c:v>61.431799917103611</c:v>
                </c:pt>
                <c:pt idx="51">
                  <c:v>61.212005511243802</c:v>
                </c:pt>
                <c:pt idx="52">
                  <c:v>60.984391768256899</c:v>
                </c:pt>
                <c:pt idx="53">
                  <c:v>60.750026491307018</c:v>
                </c:pt>
                <c:pt idx="54">
                  <c:v>60.509979566930667</c:v>
                </c:pt>
                <c:pt idx="55">
                  <c:v>60.2653060768546</c:v>
                </c:pt>
                <c:pt idx="56">
                  <c:v>60.017030943707255</c:v>
                </c:pt>
                <c:pt idx="57">
                  <c:v>59.766135480039601</c:v>
                </c:pt>
                <c:pt idx="58">
                  <c:v>59.51354609171868</c:v>
                </c:pt>
                <c:pt idx="59">
                  <c:v>59.260125268834024</c:v>
                </c:pt>
                <c:pt idx="60">
                  <c:v>59.006664887474308</c:v>
                </c:pt>
                <c:pt idx="61">
                  <c:v>58.753881749969572</c:v>
                </c:pt>
                <c:pt idx="62">
                  <c:v>58.50241521328396</c:v>
                </c:pt>
                <c:pt idx="63">
                  <c:v>58.252826696988514</c:v>
                </c:pt>
                <c:pt idx="64">
                  <c:v>58.0056008236688</c:v>
                </c:pt>
                <c:pt idx="65">
                  <c:v>57.761147924333052</c:v>
                </c:pt>
                <c:pt idx="66">
                  <c:v>57.519807637000476</c:v>
                </c:pt>
                <c:pt idx="67">
                  <c:v>57.281853335209284</c:v>
                </c:pt>
                <c:pt idx="68">
                  <c:v>57.04749714153278</c:v>
                </c:pt>
                <c:pt idx="69">
                  <c:v>56.816895306262893</c:v>
                </c:pt>
                <c:pt idx="70">
                  <c:v>56.590153760447343</c:v>
                </c:pt>
                <c:pt idx="71">
                  <c:v>56.367333683108832</c:v>
                </c:pt>
                <c:pt idx="72">
                  <c:v>56.148456952871896</c:v>
                </c:pt>
                <c:pt idx="73">
                  <c:v>55.933511382997544</c:v>
                </c:pt>
                <c:pt idx="74">
                  <c:v>55.722455665039853</c:v>
                </c:pt>
                <c:pt idx="75">
                  <c:v>55.515223969439774</c:v>
                </c:pt>
                <c:pt idx="76">
                  <c:v>55.311730171113695</c:v>
                </c:pt>
                <c:pt idx="77">
                  <c:v>55.111871684471772</c:v>
                </c:pt>
                <c:pt idx="78">
                  <c:v>54.915532905476333</c:v>
                </c:pt>
                <c:pt idx="79">
                  <c:v>54.722588268597192</c:v>
                </c:pt>
                <c:pt idx="80">
                  <c:v>54.532904934177871</c:v>
                </c:pt>
                <c:pt idx="81">
                  <c:v>54.346345127158195</c:v>
                </c:pt>
                <c:pt idx="82">
                  <c:v>54.162768151667557</c:v>
                </c:pt>
                <c:pt idx="83">
                  <c:v>53.982032108055499</c:v>
                </c:pt>
                <c:pt idx="84">
                  <c:v>53.803995339774069</c:v>
                </c:pt>
                <c:pt idx="85">
                  <c:v>53.628517637447274</c:v>
                </c:pt>
                <c:pt idx="86">
                  <c:v>53.45546122669338</c:v>
                </c:pt>
                <c:pt idx="87">
                  <c:v>53.284691565004707</c:v>
                </c:pt>
                <c:pt idx="88">
                  <c:v>53.116077971399655</c:v>
                </c:pt>
                <c:pt idx="89">
                  <c:v>52.949494110772427</c:v>
                </c:pt>
                <c:pt idx="90">
                  <c:v>52.784818352979372</c:v>
                </c:pt>
                <c:pt idx="91">
                  <c:v>52.621934024794001</c:v>
                </c:pt>
                <c:pt idx="92">
                  <c:v>52.46072957099252</c:v>
                </c:pt>
                <c:pt idx="93">
                  <c:v>52.301098639038557</c:v>
                </c:pt>
                <c:pt idx="94">
                  <c:v>52.14294010014698</c:v>
                </c:pt>
                <c:pt idx="95">
                  <c:v>51.986158017938791</c:v>
                </c:pt>
                <c:pt idx="96">
                  <c:v>51.830661574460144</c:v>
                </c:pt>
                <c:pt idx="97">
                  <c:v>51.676364962032515</c:v>
                </c:pt>
                <c:pt idx="98">
                  <c:v>51.523187248224474</c:v>
                </c:pt>
                <c:pt idx="99">
                  <c:v>51.37105222018495</c:v>
                </c:pt>
                <c:pt idx="100">
                  <c:v>51.219888213644857</c:v>
                </c:pt>
                <c:pt idx="101">
                  <c:v>51.069627931072169</c:v>
                </c:pt>
                <c:pt idx="102">
                  <c:v>50.920208252743763</c:v>
                </c:pt>
                <c:pt idx="103">
                  <c:v>50.771570043868508</c:v>
                </c:pt>
                <c:pt idx="104">
                  <c:v>50.623657960349888</c:v>
                </c:pt>
                <c:pt idx="105">
                  <c:v>50.476420255304554</c:v>
                </c:pt>
                <c:pt idx="106">
                  <c:v>50.329808588047911</c:v>
                </c:pt>
                <c:pt idx="107">
                  <c:v>50.183777836910288</c:v>
                </c:pt>
                <c:pt idx="108">
                  <c:v>50.038285916951843</c:v>
                </c:pt>
                <c:pt idx="109">
                  <c:v>49.893293603393765</c:v>
                </c:pt>
                <c:pt idx="110">
                  <c:v>49.748764361371762</c:v>
                </c:pt>
                <c:pt idx="111">
                  <c:v>49.604664182440949</c:v>
                </c:pt>
                <c:pt idx="112">
                  <c:v>49.460961428113364</c:v>
                </c:pt>
                <c:pt idx="113">
                  <c:v>49.317626680587331</c:v>
                </c:pt>
                <c:pt idx="114">
                  <c:v>49.174632600727172</c:v>
                </c:pt>
                <c:pt idx="115">
                  <c:v>49.031953793270603</c:v>
                </c:pt>
                <c:pt idx="116">
                  <c:v>48.889566679174969</c:v>
                </c:pt>
                <c:pt idx="117">
                  <c:v>48.747449374961462</c:v>
                </c:pt>
                <c:pt idx="118">
                  <c:v>48.6055815788758</c:v>
                </c:pt>
                <c:pt idx="119">
                  <c:v>48.463944463652751</c:v>
                </c:pt>
                <c:pt idx="120">
                  <c:v>48.322520575648674</c:v>
                </c:pt>
                <c:pt idx="121">
                  <c:v>48.181293740090283</c:v>
                </c:pt>
                <c:pt idx="122">
                  <c:v>48.040248972177181</c:v>
                </c:pt>
                <c:pt idx="123">
                  <c:v>47.89937239376961</c:v>
                </c:pt>
                <c:pt idx="124">
                  <c:v>47.758651155390503</c:v>
                </c:pt>
                <c:pt idx="125">
                  <c:v>47.618073363272345</c:v>
                </c:pt>
                <c:pt idx="126">
                  <c:v>47.477628011181771</c:v>
                </c:pt>
                <c:pt idx="127">
                  <c:v>47.33730491676102</c:v>
                </c:pt>
                <c:pt idx="128">
                  <c:v>47.197094662131441</c:v>
                </c:pt>
                <c:pt idx="129">
                  <c:v>47.056988538512535</c:v>
                </c:pt>
                <c:pt idx="130">
                  <c:v>46.916978494618803</c:v>
                </c:pt>
                <c:pt idx="131">
                  <c:v>46.777057088605787</c:v>
                </c:pt>
                <c:pt idx="132">
                  <c:v>46.63721744334692</c:v>
                </c:pt>
                <c:pt idx="133">
                  <c:v>46.497453204832432</c:v>
                </c:pt>
                <c:pt idx="134">
                  <c:v>46.357758503491709</c:v>
                </c:pt>
                <c:pt idx="135">
                  <c:v>46.218127918250794</c:v>
                </c:pt>
                <c:pt idx="136">
                  <c:v>46.078556443146397</c:v>
                </c:pt>
                <c:pt idx="137">
                  <c:v>45.939039456327578</c:v>
                </c:pt>
                <c:pt idx="138">
                  <c:v>45.799572691285825</c:v>
                </c:pt>
                <c:pt idx="139">
                  <c:v>45.660152210163311</c:v>
                </c:pt>
                <c:pt idx="140">
                  <c:v>45.520774378998119</c:v>
                </c:pt>
                <c:pt idx="141">
                  <c:v>45.381435844773591</c:v>
                </c:pt>
                <c:pt idx="142">
                  <c:v>45.24213351414727</c:v>
                </c:pt>
                <c:pt idx="143">
                  <c:v>45.102864533742363</c:v>
                </c:pt>
                <c:pt idx="144">
                  <c:v>44.96362627189265</c:v>
                </c:pt>
                <c:pt idx="145">
                  <c:v>44.824416301737955</c:v>
                </c:pt>
                <c:pt idx="146">
                  <c:v>44.685232385574778</c:v>
                </c:pt>
                <c:pt idx="147">
                  <c:v>44.546072460372514</c:v>
                </c:pt>
                <c:pt idx="148">
                  <c:v>44.406934624371601</c:v>
                </c:pt>
                <c:pt idx="149">
                  <c:v>44.267817124685905</c:v>
                </c:pt>
                <c:pt idx="150">
                  <c:v>44.128718345836546</c:v>
                </c:pt>
                <c:pt idx="151">
                  <c:v>43.989636799149551</c:v>
                </c:pt>
                <c:pt idx="152">
                  <c:v>43.850571112954341</c:v>
                </c:pt>
                <c:pt idx="153">
                  <c:v>43.711520023524265</c:v>
                </c:pt>
                <c:pt idx="154">
                  <c:v>43.572482366704804</c:v>
                </c:pt>
                <c:pt idx="155">
                  <c:v>43.433457070178619</c:v>
                </c:pt>
                <c:pt idx="156">
                  <c:v>43.294443146320212</c:v>
                </c:pt>
                <c:pt idx="157">
                  <c:v>43.155439685596662</c:v>
                </c:pt>
                <c:pt idx="158">
                  <c:v>43.016445850473403</c:v>
                </c:pt>
                <c:pt idx="159">
                  <c:v>42.877460869787669</c:v>
                </c:pt>
                <c:pt idx="160">
                  <c:v>42.738484033554229</c:v>
                </c:pt>
                <c:pt idx="161">
                  <c:v>42.599514688171261</c:v>
                </c:pt>
                <c:pt idx="162">
                  <c:v>42.460552231995898</c:v>
                </c:pt>
                <c:pt idx="163">
                  <c:v>42.321596111261712</c:v>
                </c:pt>
                <c:pt idx="164">
                  <c:v>42.182645816312323</c:v>
                </c:pt>
                <c:pt idx="165">
                  <c:v>42.04370087812687</c:v>
                </c:pt>
                <c:pt idx="166">
                  <c:v>41.904760865115406</c:v>
                </c:pt>
                <c:pt idx="167">
                  <c:v>41.76582538016352</c:v>
                </c:pt>
                <c:pt idx="168">
                  <c:v>41.626894057907208</c:v>
                </c:pt>
                <c:pt idx="169">
                  <c:v>41.487966562220308</c:v>
                </c:pt>
                <c:pt idx="170">
                  <c:v>41.349042583898132</c:v>
                </c:pt>
                <c:pt idx="171">
                  <c:v>41.210121838522561</c:v>
                </c:pt>
                <c:pt idx="172">
                  <c:v>41.071204064494125</c:v>
                </c:pt>
                <c:pt idx="173">
                  <c:v>40.93228902121858</c:v>
                </c:pt>
                <c:pt idx="174">
                  <c:v>40.793376487435914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61.064999999999998</c:v>
                </c:pt>
                <c:pt idx="1">
                  <c:v>61.71</c:v>
                </c:pt>
                <c:pt idx="2">
                  <c:v>60.194000000000003</c:v>
                </c:pt>
                <c:pt idx="3">
                  <c:v>61.823</c:v>
                </c:pt>
                <c:pt idx="4">
                  <c:v>61.064999999999998</c:v>
                </c:pt>
                <c:pt idx="5">
                  <c:v>62.081000000000003</c:v>
                </c:pt>
                <c:pt idx="6">
                  <c:v>61.564999999999998</c:v>
                </c:pt>
                <c:pt idx="7">
                  <c:v>60.387</c:v>
                </c:pt>
                <c:pt idx="8">
                  <c:v>60.918999999999997</c:v>
                </c:pt>
                <c:pt idx="9">
                  <c:v>61.902999999999999</c:v>
                </c:pt>
                <c:pt idx="10">
                  <c:v>60.887</c:v>
                </c:pt>
                <c:pt idx="11">
                  <c:v>61.677</c:v>
                </c:pt>
                <c:pt idx="12">
                  <c:v>62.064999999999998</c:v>
                </c:pt>
                <c:pt idx="13">
                  <c:v>61.805999999999997</c:v>
                </c:pt>
                <c:pt idx="14">
                  <c:v>61</c:v>
                </c:pt>
                <c:pt idx="15">
                  <c:v>60.694000000000003</c:v>
                </c:pt>
                <c:pt idx="16">
                  <c:v>59.71</c:v>
                </c:pt>
                <c:pt idx="17">
                  <c:v>58.241999999999997</c:v>
                </c:pt>
                <c:pt idx="18">
                  <c:v>62.258000000000003</c:v>
                </c:pt>
                <c:pt idx="19">
                  <c:v>58.968000000000004</c:v>
                </c:pt>
                <c:pt idx="20">
                  <c:v>60.258000000000003</c:v>
                </c:pt>
                <c:pt idx="21">
                  <c:v>60.79</c:v>
                </c:pt>
                <c:pt idx="22">
                  <c:v>61.031999999999996</c:v>
                </c:pt>
                <c:pt idx="23">
                  <c:v>61.468000000000004</c:v>
                </c:pt>
                <c:pt idx="24">
                  <c:v>62.564999999999998</c:v>
                </c:pt>
                <c:pt idx="25">
                  <c:v>57.902999999999999</c:v>
                </c:pt>
                <c:pt idx="26">
                  <c:v>62.161000000000001</c:v>
                </c:pt>
                <c:pt idx="27">
                  <c:v>61.951999999999998</c:v>
                </c:pt>
                <c:pt idx="28">
                  <c:v>61.628999999999998</c:v>
                </c:pt>
                <c:pt idx="29">
                  <c:v>60.113</c:v>
                </c:pt>
                <c:pt idx="30">
                  <c:v>61.694000000000003</c:v>
                </c:pt>
                <c:pt idx="31">
                  <c:v>60.613</c:v>
                </c:pt>
                <c:pt idx="32">
                  <c:v>61.871000000000002</c:v>
                </c:pt>
                <c:pt idx="33">
                  <c:v>64.274000000000001</c:v>
                </c:pt>
                <c:pt idx="34">
                  <c:v>63.161000000000001</c:v>
                </c:pt>
                <c:pt idx="35">
                  <c:v>63.402999999999999</c:v>
                </c:pt>
                <c:pt idx="36">
                  <c:v>63.854999999999997</c:v>
                </c:pt>
                <c:pt idx="37">
                  <c:v>65.709999999999994</c:v>
                </c:pt>
                <c:pt idx="38">
                  <c:v>64.451999999999998</c:v>
                </c:pt>
                <c:pt idx="39">
                  <c:v>64.677000000000007</c:v>
                </c:pt>
                <c:pt idx="40">
                  <c:v>64.081000000000003</c:v>
                </c:pt>
                <c:pt idx="41">
                  <c:v>65.805999999999997</c:v>
                </c:pt>
                <c:pt idx="42">
                  <c:v>65.468000000000004</c:v>
                </c:pt>
                <c:pt idx="43">
                  <c:v>66.113</c:v>
                </c:pt>
                <c:pt idx="44">
                  <c:v>70.370999999999995</c:v>
                </c:pt>
                <c:pt idx="45">
                  <c:v>69.031999999999996</c:v>
                </c:pt>
                <c:pt idx="46">
                  <c:v>70</c:v>
                </c:pt>
                <c:pt idx="47">
                  <c:v>72.790000000000006</c:v>
                </c:pt>
                <c:pt idx="48">
                  <c:v>73.918999999999997</c:v>
                </c:pt>
                <c:pt idx="49">
                  <c:v>75.757999999999996</c:v>
                </c:pt>
                <c:pt idx="50">
                  <c:v>80.564999999999998</c:v>
                </c:pt>
                <c:pt idx="51">
                  <c:v>88.983999999999995</c:v>
                </c:pt>
                <c:pt idx="52">
                  <c:v>98.516000000000005</c:v>
                </c:pt>
                <c:pt idx="53">
                  <c:v>116.048</c:v>
                </c:pt>
                <c:pt idx="54">
                  <c:v>132.85499999999999</c:v>
                </c:pt>
                <c:pt idx="55">
                  <c:v>150.85499999999999</c:v>
                </c:pt>
                <c:pt idx="56">
                  <c:v>168.96799999999999</c:v>
                </c:pt>
                <c:pt idx="57">
                  <c:v>183.452</c:v>
                </c:pt>
                <c:pt idx="58">
                  <c:v>194.21</c:v>
                </c:pt>
                <c:pt idx="59">
                  <c:v>202.548</c:v>
                </c:pt>
                <c:pt idx="60">
                  <c:v>206.726</c:v>
                </c:pt>
                <c:pt idx="61">
                  <c:v>209.25800000000001</c:v>
                </c:pt>
                <c:pt idx="62">
                  <c:v>206</c:v>
                </c:pt>
                <c:pt idx="63">
                  <c:v>195.96799999999999</c:v>
                </c:pt>
                <c:pt idx="64">
                  <c:v>174.30600000000001</c:v>
                </c:pt>
                <c:pt idx="65">
                  <c:v>142.62899999999999</c:v>
                </c:pt>
                <c:pt idx="66">
                  <c:v>103.226</c:v>
                </c:pt>
                <c:pt idx="67">
                  <c:v>75.757999999999996</c:v>
                </c:pt>
                <c:pt idx="68">
                  <c:v>60.758000000000003</c:v>
                </c:pt>
                <c:pt idx="69">
                  <c:v>58.145000000000003</c:v>
                </c:pt>
                <c:pt idx="70">
                  <c:v>58.887</c:v>
                </c:pt>
                <c:pt idx="71">
                  <c:v>58.145000000000003</c:v>
                </c:pt>
                <c:pt idx="72">
                  <c:v>55.564999999999998</c:v>
                </c:pt>
                <c:pt idx="73">
                  <c:v>62.048000000000002</c:v>
                </c:pt>
                <c:pt idx="74">
                  <c:v>64.064999999999998</c:v>
                </c:pt>
                <c:pt idx="75">
                  <c:v>67.918999999999997</c:v>
                </c:pt>
                <c:pt idx="76">
                  <c:v>73.483999999999995</c:v>
                </c:pt>
                <c:pt idx="77">
                  <c:v>84.29</c:v>
                </c:pt>
                <c:pt idx="78">
                  <c:v>95.742000000000004</c:v>
                </c:pt>
                <c:pt idx="79">
                  <c:v>107.758</c:v>
                </c:pt>
                <c:pt idx="80">
                  <c:v>118.952</c:v>
                </c:pt>
                <c:pt idx="81">
                  <c:v>131.952</c:v>
                </c:pt>
                <c:pt idx="82">
                  <c:v>141.08099999999999</c:v>
                </c:pt>
                <c:pt idx="83">
                  <c:v>145.41900000000001</c:v>
                </c:pt>
                <c:pt idx="84">
                  <c:v>151.452</c:v>
                </c:pt>
                <c:pt idx="85">
                  <c:v>150.935</c:v>
                </c:pt>
                <c:pt idx="86">
                  <c:v>147.32300000000001</c:v>
                </c:pt>
                <c:pt idx="87">
                  <c:v>137.37100000000001</c:v>
                </c:pt>
                <c:pt idx="88">
                  <c:v>117.59699999999999</c:v>
                </c:pt>
                <c:pt idx="89">
                  <c:v>90.129000000000005</c:v>
                </c:pt>
                <c:pt idx="90">
                  <c:v>66.305999999999997</c:v>
                </c:pt>
                <c:pt idx="91">
                  <c:v>55.79</c:v>
                </c:pt>
                <c:pt idx="92">
                  <c:v>50.418999999999997</c:v>
                </c:pt>
                <c:pt idx="93">
                  <c:v>52.597000000000001</c:v>
                </c:pt>
                <c:pt idx="94">
                  <c:v>50.194000000000003</c:v>
                </c:pt>
                <c:pt idx="95">
                  <c:v>50.871000000000002</c:v>
                </c:pt>
                <c:pt idx="96">
                  <c:v>52.305999999999997</c:v>
                </c:pt>
                <c:pt idx="97">
                  <c:v>49.951999999999998</c:v>
                </c:pt>
                <c:pt idx="98">
                  <c:v>49.805999999999997</c:v>
                </c:pt>
                <c:pt idx="99">
                  <c:v>47.968000000000004</c:v>
                </c:pt>
                <c:pt idx="100">
                  <c:v>50.031999999999996</c:v>
                </c:pt>
                <c:pt idx="101">
                  <c:v>50.305999999999997</c:v>
                </c:pt>
                <c:pt idx="102">
                  <c:v>48.387</c:v>
                </c:pt>
                <c:pt idx="103">
                  <c:v>48.161000000000001</c:v>
                </c:pt>
                <c:pt idx="104">
                  <c:v>48.548000000000002</c:v>
                </c:pt>
                <c:pt idx="105">
                  <c:v>50.515999999999998</c:v>
                </c:pt>
                <c:pt idx="106">
                  <c:v>48.5</c:v>
                </c:pt>
                <c:pt idx="107">
                  <c:v>49.338999999999999</c:v>
                </c:pt>
                <c:pt idx="108">
                  <c:v>50.597000000000001</c:v>
                </c:pt>
                <c:pt idx="109">
                  <c:v>50.097000000000001</c:v>
                </c:pt>
                <c:pt idx="110">
                  <c:v>49.902999999999999</c:v>
                </c:pt>
                <c:pt idx="111">
                  <c:v>48.354999999999997</c:v>
                </c:pt>
                <c:pt idx="112">
                  <c:v>48.918999999999997</c:v>
                </c:pt>
                <c:pt idx="113">
                  <c:v>48.015999999999998</c:v>
                </c:pt>
                <c:pt idx="114">
                  <c:v>49.048000000000002</c:v>
                </c:pt>
                <c:pt idx="115">
                  <c:v>48.918999999999997</c:v>
                </c:pt>
                <c:pt idx="116">
                  <c:v>47.468000000000004</c:v>
                </c:pt>
                <c:pt idx="117">
                  <c:v>51.597000000000001</c:v>
                </c:pt>
                <c:pt idx="118">
                  <c:v>53.274000000000001</c:v>
                </c:pt>
                <c:pt idx="119">
                  <c:v>53.677</c:v>
                </c:pt>
                <c:pt idx="120">
                  <c:v>56.951999999999998</c:v>
                </c:pt>
                <c:pt idx="121">
                  <c:v>61.128999999999998</c:v>
                </c:pt>
                <c:pt idx="122">
                  <c:v>66.5</c:v>
                </c:pt>
                <c:pt idx="123">
                  <c:v>68.209999999999994</c:v>
                </c:pt>
                <c:pt idx="124">
                  <c:v>69.209999999999994</c:v>
                </c:pt>
                <c:pt idx="125">
                  <c:v>67.613</c:v>
                </c:pt>
                <c:pt idx="126">
                  <c:v>69.355000000000004</c:v>
                </c:pt>
                <c:pt idx="127">
                  <c:v>63.951999999999998</c:v>
                </c:pt>
                <c:pt idx="128">
                  <c:v>58.531999999999996</c:v>
                </c:pt>
                <c:pt idx="129">
                  <c:v>55.097000000000001</c:v>
                </c:pt>
                <c:pt idx="130">
                  <c:v>50.161000000000001</c:v>
                </c:pt>
                <c:pt idx="131">
                  <c:v>46.387</c:v>
                </c:pt>
                <c:pt idx="132">
                  <c:v>45.774000000000001</c:v>
                </c:pt>
                <c:pt idx="133">
                  <c:v>43.581000000000003</c:v>
                </c:pt>
                <c:pt idx="134">
                  <c:v>45.21</c:v>
                </c:pt>
                <c:pt idx="135">
                  <c:v>45.161000000000001</c:v>
                </c:pt>
                <c:pt idx="136">
                  <c:v>45.581000000000003</c:v>
                </c:pt>
                <c:pt idx="137">
                  <c:v>44.354999999999997</c:v>
                </c:pt>
                <c:pt idx="138">
                  <c:v>44.371000000000002</c:v>
                </c:pt>
                <c:pt idx="139">
                  <c:v>44.418999999999997</c:v>
                </c:pt>
                <c:pt idx="140">
                  <c:v>43.387</c:v>
                </c:pt>
                <c:pt idx="141">
                  <c:v>43.628999999999998</c:v>
                </c:pt>
                <c:pt idx="142">
                  <c:v>43.79</c:v>
                </c:pt>
                <c:pt idx="143">
                  <c:v>42.5</c:v>
                </c:pt>
                <c:pt idx="144">
                  <c:v>43.71</c:v>
                </c:pt>
                <c:pt idx="145">
                  <c:v>44.29</c:v>
                </c:pt>
                <c:pt idx="146">
                  <c:v>45.097000000000001</c:v>
                </c:pt>
                <c:pt idx="147">
                  <c:v>43.725999999999999</c:v>
                </c:pt>
                <c:pt idx="148">
                  <c:v>43.661000000000001</c:v>
                </c:pt>
                <c:pt idx="149">
                  <c:v>45.741999999999997</c:v>
                </c:pt>
                <c:pt idx="150">
                  <c:v>48.951999999999998</c:v>
                </c:pt>
                <c:pt idx="151">
                  <c:v>49.613</c:v>
                </c:pt>
                <c:pt idx="152">
                  <c:v>52.854999999999997</c:v>
                </c:pt>
                <c:pt idx="153">
                  <c:v>51.661000000000001</c:v>
                </c:pt>
                <c:pt idx="154">
                  <c:v>53.887</c:v>
                </c:pt>
                <c:pt idx="155">
                  <c:v>55.435000000000002</c:v>
                </c:pt>
                <c:pt idx="156">
                  <c:v>56.031999999999996</c:v>
                </c:pt>
                <c:pt idx="157">
                  <c:v>55.774000000000001</c:v>
                </c:pt>
                <c:pt idx="158">
                  <c:v>51.694000000000003</c:v>
                </c:pt>
                <c:pt idx="159">
                  <c:v>46.902999999999999</c:v>
                </c:pt>
                <c:pt idx="160">
                  <c:v>45.531999999999996</c:v>
                </c:pt>
                <c:pt idx="161">
                  <c:v>44.677</c:v>
                </c:pt>
                <c:pt idx="162">
                  <c:v>42.564999999999998</c:v>
                </c:pt>
                <c:pt idx="163">
                  <c:v>39.838999999999999</c:v>
                </c:pt>
                <c:pt idx="164">
                  <c:v>43.031999999999996</c:v>
                </c:pt>
                <c:pt idx="165">
                  <c:v>41</c:v>
                </c:pt>
                <c:pt idx="166">
                  <c:v>41.823</c:v>
                </c:pt>
                <c:pt idx="167">
                  <c:v>39.548000000000002</c:v>
                </c:pt>
                <c:pt idx="168">
                  <c:v>40.871000000000002</c:v>
                </c:pt>
                <c:pt idx="169">
                  <c:v>39.258000000000003</c:v>
                </c:pt>
                <c:pt idx="170">
                  <c:v>39.968000000000004</c:v>
                </c:pt>
                <c:pt idx="171">
                  <c:v>41</c:v>
                </c:pt>
                <c:pt idx="172">
                  <c:v>39.402999999999999</c:v>
                </c:pt>
                <c:pt idx="173">
                  <c:v>40.774000000000001</c:v>
                </c:pt>
                <c:pt idx="174">
                  <c:v>40.741999999999997</c:v>
                </c:pt>
                <c:pt idx="175">
                  <c:v>40.402999999999999</c:v>
                </c:pt>
                <c:pt idx="176">
                  <c:v>38.194000000000003</c:v>
                </c:pt>
                <c:pt idx="177">
                  <c:v>39.968000000000004</c:v>
                </c:pt>
                <c:pt idx="178">
                  <c:v>37.838999999999999</c:v>
                </c:pt>
                <c:pt idx="179">
                  <c:v>37.241999999999997</c:v>
                </c:pt>
                <c:pt idx="180">
                  <c:v>40.031999999999996</c:v>
                </c:pt>
                <c:pt idx="181">
                  <c:v>39.951999999999998</c:v>
                </c:pt>
                <c:pt idx="182">
                  <c:v>38.548000000000002</c:v>
                </c:pt>
                <c:pt idx="183">
                  <c:v>36.871000000000002</c:v>
                </c:pt>
                <c:pt idx="184">
                  <c:v>38.354999999999997</c:v>
                </c:pt>
                <c:pt idx="185">
                  <c:v>40.241999999999997</c:v>
                </c:pt>
                <c:pt idx="186">
                  <c:v>39.984000000000002</c:v>
                </c:pt>
                <c:pt idx="187">
                  <c:v>37.661000000000001</c:v>
                </c:pt>
                <c:pt idx="188">
                  <c:v>39.823</c:v>
                </c:pt>
                <c:pt idx="189">
                  <c:v>36.5</c:v>
                </c:pt>
                <c:pt idx="190">
                  <c:v>38.402999999999999</c:v>
                </c:pt>
                <c:pt idx="191">
                  <c:v>37.838999999999999</c:v>
                </c:pt>
                <c:pt idx="192">
                  <c:v>37.274000000000001</c:v>
                </c:pt>
                <c:pt idx="193">
                  <c:v>38.805999999999997</c:v>
                </c:pt>
                <c:pt idx="194">
                  <c:v>36.161000000000001</c:v>
                </c:pt>
                <c:pt idx="195">
                  <c:v>38.305999999999997</c:v>
                </c:pt>
                <c:pt idx="196">
                  <c:v>37.902999999999999</c:v>
                </c:pt>
                <c:pt idx="197">
                  <c:v>37.515999999999998</c:v>
                </c:pt>
                <c:pt idx="198">
                  <c:v>38.387</c:v>
                </c:pt>
                <c:pt idx="199">
                  <c:v>38.161000000000001</c:v>
                </c:pt>
                <c:pt idx="200">
                  <c:v>39.081000000000003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59.339776286737248</c:v>
                </c:pt>
                <c:pt idx="7">
                  <c:v>59.501264174623003</c:v>
                </c:pt>
                <c:pt idx="8">
                  <c:v>59.661974929557346</c:v>
                </c:pt>
                <c:pt idx="9">
                  <c:v>59.821767866041981</c:v>
                </c:pt>
                <c:pt idx="10">
                  <c:v>59.980484140009146</c:v>
                </c:pt>
                <c:pt idx="11">
                  <c:v>60.137944962395572</c:v>
                </c:pt>
                <c:pt idx="12">
                  <c:v>60.293949722946017</c:v>
                </c:pt>
                <c:pt idx="13">
                  <c:v>60.448274039370979</c:v>
                </c:pt>
                <c:pt idx="14">
                  <c:v>60.600667753041485</c:v>
                </c:pt>
                <c:pt idx="15">
                  <c:v>60.75085289972094</c:v>
                </c:pt>
                <c:pt idx="16">
                  <c:v>60.898521692686629</c:v>
                </c:pt>
                <c:pt idx="17">
                  <c:v>61.043334566462079</c:v>
                </c:pt>
                <c:pt idx="18">
                  <c:v>61.184918343158877</c:v>
                </c:pt>
                <c:pt idx="19">
                  <c:v>61.322864601838774</c:v>
                </c:pt>
                <c:pt idx="20">
                  <c:v>61.456728357671643</c:v>
                </c:pt>
                <c:pt idx="21">
                  <c:v>61.58602719823687</c:v>
                </c:pt>
                <c:pt idx="22">
                  <c:v>61.710241090546674</c:v>
                </c:pt>
                <c:pt idx="23">
                  <c:v>61.82881318454826</c:v>
                </c:pt>
                <c:pt idx="24">
                  <c:v>61.941152131676546</c:v>
                </c:pt>
                <c:pt idx="25">
                  <c:v>62.046636767582513</c:v>
                </c:pt>
                <c:pt idx="26">
                  <c:v>62.144624566685181</c:v>
                </c:pt>
                <c:pt idx="27">
                  <c:v>62.234466198993182</c:v>
                </c:pt>
                <c:pt idx="28">
                  <c:v>62.315530002349803</c:v>
                </c:pt>
                <c:pt idx="29">
                  <c:v>62.387242490077256</c:v>
                </c:pt>
                <c:pt idx="30">
                  <c:v>62.449154475123272</c:v>
                </c:pt>
                <c:pt idx="31">
                  <c:v>62.501047376936079</c:v>
                </c:pt>
                <c:pt idx="32">
                  <c:v>62.543101128909235</c:v>
                </c:pt>
                <c:pt idx="33">
                  <c:v>62.576154012297636</c:v>
                </c:pt>
                <c:pt idx="34">
                  <c:v>62.602095544564975</c:v>
                </c:pt>
                <c:pt idx="35">
                  <c:v>62.624445452727784</c:v>
                </c:pt>
                <c:pt idx="36">
                  <c:v>62.649183003071499</c:v>
                </c:pt>
                <c:pt idx="37">
                  <c:v>62.685898467260643</c:v>
                </c:pt>
                <c:pt idx="38">
                  <c:v>62.749337670713906</c:v>
                </c:pt>
                <c:pt idx="39">
                  <c:v>62.861395276991203</c:v>
                </c:pt>
                <c:pt idx="40">
                  <c:v>63.053575593342423</c:v>
                </c:pt>
                <c:pt idx="41">
                  <c:v>63.369874273496443</c:v>
                </c:pt>
                <c:pt idx="42">
                  <c:v>63.869935460335803</c:v>
                </c:pt>
                <c:pt idx="43">
                  <c:v>64.632206478136354</c:v>
                </c:pt>
                <c:pt idx="44">
                  <c:v>65.756653678374121</c:v>
                </c:pt>
                <c:pt idx="45">
                  <c:v>67.366436379609524</c:v>
                </c:pt>
                <c:pt idx="46">
                  <c:v>69.607790721020052</c:v>
                </c:pt>
                <c:pt idx="47">
                  <c:v>72.647292125713321</c:v>
                </c:pt>
                <c:pt idx="48">
                  <c:v>76.665690692366894</c:v>
                </c:pt>
                <c:pt idx="49">
                  <c:v>81.847692895906192</c:v>
                </c:pt>
                <c:pt idx="50">
                  <c:v>88.367426392901137</c:v>
                </c:pt>
                <c:pt idx="51">
                  <c:v>96.369876182488568</c:v>
                </c:pt>
                <c:pt idx="52">
                  <c:v>105.94928288562987</c:v>
                </c:pt>
                <c:pt idx="53">
                  <c:v>117.12624962489306</c:v>
                </c:pt>
                <c:pt idx="54">
                  <c:v>129.82586839443817</c:v>
                </c:pt>
                <c:pt idx="55">
                  <c:v>143.85875628220674</c:v>
                </c:pt>
                <c:pt idx="56">
                  <c:v>158.90287273524035</c:v>
                </c:pt>
                <c:pt idx="57">
                  <c:v>174.4702003485904</c:v>
                </c:pt>
                <c:pt idx="58">
                  <c:v>189.81359863727403</c:v>
                </c:pt>
                <c:pt idx="59">
                  <c:v>203.70808601126944</c:v>
                </c:pt>
                <c:pt idx="60">
                  <c:v>214.11892132210912</c:v>
                </c:pt>
                <c:pt idx="61">
                  <c:v>218.04922511667402</c:v>
                </c:pt>
                <c:pt idx="62">
                  <c:v>212.17558794860878</c:v>
                </c:pt>
                <c:pt idx="63">
                  <c:v>194.61467417533976</c:v>
                </c:pt>
                <c:pt idx="64">
                  <c:v>166.95848474118509</c:v>
                </c:pt>
                <c:pt idx="65">
                  <c:v>134.65445129350095</c:v>
                </c:pt>
                <c:pt idx="66">
                  <c:v>104.70685769695493</c:v>
                </c:pt>
                <c:pt idx="67">
                  <c:v>82.214672686511207</c:v>
                </c:pt>
                <c:pt idx="68">
                  <c:v>68.491666740596116</c:v>
                </c:pt>
                <c:pt idx="69">
                  <c:v>61.8381167257537</c:v>
                </c:pt>
                <c:pt idx="70">
                  <c:v>59.611507095698734</c:v>
                </c:pt>
                <c:pt idx="71">
                  <c:v>59.762758331449042</c:v>
                </c:pt>
                <c:pt idx="72">
                  <c:v>61.235318443730556</c:v>
                </c:pt>
                <c:pt idx="73">
                  <c:v>63.692526323902023</c:v>
                </c:pt>
                <c:pt idx="74">
                  <c:v>67.149558456145755</c:v>
                </c:pt>
                <c:pt idx="75">
                  <c:v>71.741201314537818</c:v>
                </c:pt>
                <c:pt idx="76">
                  <c:v>77.61152234110034</c:v>
                </c:pt>
                <c:pt idx="77">
                  <c:v>84.859981661722216</c:v>
                </c:pt>
                <c:pt idx="78">
                  <c:v>93.505440260784752</c:v>
                </c:pt>
                <c:pt idx="79">
                  <c:v>103.45591333814383</c:v>
                </c:pt>
                <c:pt idx="80">
                  <c:v>114.48052125470667</c:v>
                </c:pt>
                <c:pt idx="81">
                  <c:v>126.16997811307215</c:v>
                </c:pt>
                <c:pt idx="82">
                  <c:v>137.84077405716388</c:v>
                </c:pt>
                <c:pt idx="83">
                  <c:v>148.31536952077442</c:v>
                </c:pt>
                <c:pt idx="84">
                  <c:v>155.61703878246254</c:v>
                </c:pt>
                <c:pt idx="85">
                  <c:v>156.96832466883313</c:v>
                </c:pt>
                <c:pt idx="86">
                  <c:v>149.7588815192828</c:v>
                </c:pt>
                <c:pt idx="87">
                  <c:v>133.51138897301709</c:v>
                </c:pt>
                <c:pt idx="88">
                  <c:v>111.3231803266503</c:v>
                </c:pt>
                <c:pt idx="89">
                  <c:v>88.843567095623001</c:v>
                </c:pt>
                <c:pt idx="90">
                  <c:v>71.104698976010951</c:v>
                </c:pt>
                <c:pt idx="91">
                  <c:v>60.001262062996716</c:v>
                </c:pt>
                <c:pt idx="92">
                  <c:v>54.420464309272532</c:v>
                </c:pt>
                <c:pt idx="93">
                  <c:v>52.118633809805999</c:v>
                </c:pt>
                <c:pt idx="94">
                  <c:v>51.284685358691881</c:v>
                </c:pt>
                <c:pt idx="95">
                  <c:v>50.958745605991439</c:v>
                </c:pt>
                <c:pt idx="96">
                  <c:v>50.77103819348352</c:v>
                </c:pt>
                <c:pt idx="97">
                  <c:v>50.613794821500015</c:v>
                </c:pt>
                <c:pt idx="98">
                  <c:v>50.462732489088516</c:v>
                </c:pt>
                <c:pt idx="99">
                  <c:v>50.313522850226349</c:v>
                </c:pt>
                <c:pt idx="100">
                  <c:v>50.165498999593481</c:v>
                </c:pt>
                <c:pt idx="101">
                  <c:v>50.018519994195728</c:v>
                </c:pt>
                <c:pt idx="102">
                  <c:v>49.872508899474568</c:v>
                </c:pt>
                <c:pt idx="103">
                  <c:v>49.727402010696011</c:v>
                </c:pt>
                <c:pt idx="104">
                  <c:v>49.583151009666153</c:v>
                </c:pt>
                <c:pt idx="105">
                  <c:v>49.439742271349381</c:v>
                </c:pt>
                <c:pt idx="106">
                  <c:v>49.29724852197397</c:v>
                </c:pt>
                <c:pt idx="107">
                  <c:v>49.155955465159252</c:v>
                </c:pt>
                <c:pt idx="108">
                  <c:v>49.016650868998738</c:v>
                </c:pt>
                <c:pt idx="109">
                  <c:v>48.8812379675703</c:v>
                </c:pt>
                <c:pt idx="110">
                  <c:v>48.753939898215748</c:v>
                </c:pt>
                <c:pt idx="111">
                  <c:v>48.643473799321129</c:v>
                </c:pt>
                <c:pt idx="112">
                  <c:v>48.566621896030654</c:v>
                </c:pt>
                <c:pt idx="113">
                  <c:v>48.553479007791481</c:v>
                </c:pt>
                <c:pt idx="114">
                  <c:v>48.654130324013323</c:v>
                </c:pt>
                <c:pt idx="115">
                  <c:v>48.945457416920711</c:v>
                </c:pt>
                <c:pt idx="116">
                  <c:v>49.535194417740513</c:v>
                </c:pt>
                <c:pt idx="117">
                  <c:v>50.558544399584392</c:v>
                </c:pt>
                <c:pt idx="118">
                  <c:v>52.161137570489615</c:v>
                </c:pt>
                <c:pt idx="119">
                  <c:v>54.46153449590409</c:v>
                </c:pt>
                <c:pt idx="120">
                  <c:v>57.488262846276207</c:v>
                </c:pt>
                <c:pt idx="121">
                  <c:v>61.094589962223473</c:v>
                </c:pt>
                <c:pt idx="122">
                  <c:v>64.875798872568353</c:v>
                </c:pt>
                <c:pt idx="123">
                  <c:v>68.14851288808066</c:v>
                </c:pt>
                <c:pt idx="124">
                  <c:v>70.071904004500595</c:v>
                </c:pt>
                <c:pt idx="125">
                  <c:v>69.941650486962715</c:v>
                </c:pt>
                <c:pt idx="126">
                  <c:v>67.550402819174323</c:v>
                </c:pt>
                <c:pt idx="127">
                  <c:v>63.380973276137219</c:v>
                </c:pt>
                <c:pt idx="128">
                  <c:v>58.445807581889234</c:v>
                </c:pt>
                <c:pt idx="129">
                  <c:v>53.835018917191675</c:v>
                </c:pt>
                <c:pt idx="130">
                  <c:v>50.26890008512683</c:v>
                </c:pt>
                <c:pt idx="131">
                  <c:v>47.928896943753628</c:v>
                </c:pt>
                <c:pt idx="132">
                  <c:v>46.594893109865318</c:v>
                </c:pt>
                <c:pt idx="133">
                  <c:v>45.905560718172396</c:v>
                </c:pt>
                <c:pt idx="134">
                  <c:v>45.552115323692362</c:v>
                </c:pt>
                <c:pt idx="135">
                  <c:v>45.34370937996669</c:v>
                </c:pt>
                <c:pt idx="136">
                  <c:v>45.187776920981293</c:v>
                </c:pt>
                <c:pt idx="137">
                  <c:v>45.047873214324476</c:v>
                </c:pt>
                <c:pt idx="138">
                  <c:v>44.912143581668872</c:v>
                </c:pt>
                <c:pt idx="139">
                  <c:v>44.777367513453264</c:v>
                </c:pt>
                <c:pt idx="140">
                  <c:v>44.642807847534712</c:v>
                </c:pt>
                <c:pt idx="141">
                  <c:v>44.508321980236104</c:v>
                </c:pt>
                <c:pt idx="142">
                  <c:v>44.3739002565788</c:v>
                </c:pt>
                <c:pt idx="143">
                  <c:v>44.239640819184778</c:v>
                </c:pt>
                <c:pt idx="144">
                  <c:v>44.106091940056203</c:v>
                </c:pt>
                <c:pt idx="145">
                  <c:v>43.975715029045418</c:v>
                </c:pt>
                <c:pt idx="146">
                  <c:v>43.857776069685535</c:v>
                </c:pt>
                <c:pt idx="147">
                  <c:v>43.781384754206897</c:v>
                </c:pt>
                <c:pt idx="148">
                  <c:v>43.821920588070839</c:v>
                </c:pt>
                <c:pt idx="149">
                  <c:v>44.136772349857104</c:v>
                </c:pt>
                <c:pt idx="150">
                  <c:v>44.979469672119237</c:v>
                </c:pt>
                <c:pt idx="151">
                  <c:v>46.63056390244784</c:v>
                </c:pt>
                <c:pt idx="152">
                  <c:v>49.201337010703682</c:v>
                </c:pt>
                <c:pt idx="153">
                  <c:v>52.381063267682698</c:v>
                </c:pt>
                <c:pt idx="154">
                  <c:v>55.346990493254779</c:v>
                </c:pt>
                <c:pt idx="155">
                  <c:v>57.04273632506289</c:v>
                </c:pt>
                <c:pt idx="156">
                  <c:v>56.746714141995703</c:v>
                </c:pt>
                <c:pt idx="157">
                  <c:v>54.52533022804802</c:v>
                </c:pt>
                <c:pt idx="158">
                  <c:v>51.189656454552981</c:v>
                </c:pt>
                <c:pt idx="159">
                  <c:v>47.7934020359234</c:v>
                </c:pt>
                <c:pt idx="160">
                  <c:v>45.088501977450768</c:v>
                </c:pt>
                <c:pt idx="161">
                  <c:v>43.307825216828007</c:v>
                </c:pt>
                <c:pt idx="162">
                  <c:v>42.297133838193886</c:v>
                </c:pt>
                <c:pt idx="163">
                  <c:v>41.770431154307211</c:v>
                </c:pt>
                <c:pt idx="164">
                  <c:v>41.487343296690085</c:v>
                </c:pt>
                <c:pt idx="165">
                  <c:v>41.305135201946364</c:v>
                </c:pt>
                <c:pt idx="166">
                  <c:v>41.157804325393208</c:v>
                </c:pt>
                <c:pt idx="167">
                  <c:v>41.020633447677909</c:v>
                </c:pt>
                <c:pt idx="168">
                  <c:v>40.885973118104296</c:v>
                </c:pt>
                <c:pt idx="169">
                  <c:v>40.75184324739331</c:v>
                </c:pt>
                <c:pt idx="170">
                  <c:v>40.617811626382569</c:v>
                </c:pt>
                <c:pt idx="171">
                  <c:v>40.483798106526493</c:v>
                </c:pt>
                <c:pt idx="172">
                  <c:v>40.349789840542805</c:v>
                </c:pt>
                <c:pt idx="173">
                  <c:v>40.215784872792753</c:v>
                </c:pt>
                <c:pt idx="174">
                  <c:v>40.081782759985586</c:v>
                </c:pt>
                <c:pt idx="175">
                  <c:v>39.947783253075784</c:v>
                </c:pt>
                <c:pt idx="176">
                  <c:v>39.813786138925771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59.339776286734633</c:v>
                </c:pt>
                <c:pt idx="7">
                  <c:v>59.501264174615272</c:v>
                </c:pt>
                <c:pt idx="8">
                  <c:v>59.6619749295349</c:v>
                </c:pt>
                <c:pt idx="9">
                  <c:v>59.82176786597806</c:v>
                </c:pt>
                <c:pt idx="10">
                  <c:v>59.980484139830487</c:v>
                </c:pt>
                <c:pt idx="11">
                  <c:v>60.13794496190544</c:v>
                </c:pt>
                <c:pt idx="12">
                  <c:v>60.29394972162634</c:v>
                </c:pt>
                <c:pt idx="13">
                  <c:v>60.448274035883657</c:v>
                </c:pt>
                <c:pt idx="14">
                  <c:v>60.600667743996965</c:v>
                </c:pt>
                <c:pt idx="15">
                  <c:v>60.750852876698602</c:v>
                </c:pt>
                <c:pt idx="16">
                  <c:v>60.898521635171264</c:v>
                </c:pt>
                <c:pt idx="17">
                  <c:v>61.04333442543949</c:v>
                </c:pt>
                <c:pt idx="18">
                  <c:v>61.184918003796376</c:v>
                </c:pt>
                <c:pt idx="19">
                  <c:v>61.322863800327909</c:v>
                </c:pt>
                <c:pt idx="20">
                  <c:v>61.456726499758709</c:v>
                </c:pt>
                <c:pt idx="21">
                  <c:v>61.586022971436975</c:v>
                </c:pt>
                <c:pt idx="22">
                  <c:v>61.710231652798157</c:v>
                </c:pt>
                <c:pt idx="23">
                  <c:v>61.828792502407111</c:v>
                </c:pt>
                <c:pt idx="24">
                  <c:v>61.941107648788197</c:v>
                </c:pt>
                <c:pt idx="25">
                  <c:v>62.046542868609059</c:v>
                </c:pt>
                <c:pt idx="26">
                  <c:v>62.14443003108282</c:v>
                </c:pt>
                <c:pt idx="27">
                  <c:v>62.234070643219596</c:v>
                </c:pt>
                <c:pt idx="28">
                  <c:v>62.314740621209786</c:v>
                </c:pt>
                <c:pt idx="29">
                  <c:v>62.38569639517501</c:v>
                </c:pt>
                <c:pt idx="30">
                  <c:v>62.446182426333145</c:v>
                </c:pt>
                <c:pt idx="31">
                  <c:v>62.495440176182903</c:v>
                </c:pt>
                <c:pt idx="32">
                  <c:v>62.532718516060697</c:v>
                </c:pt>
                <c:pt idx="33">
                  <c:v>62.557285502608728</c:v>
                </c:pt>
                <c:pt idx="34">
                  <c:v>62.568441371602049</c:v>
                </c:pt>
                <c:pt idx="35">
                  <c:v>62.565532521751614</c:v>
                </c:pt>
                <c:pt idx="36">
                  <c:v>62.547966175421188</c:v>
                </c:pt>
                <c:pt idx="37">
                  <c:v>62.515225319909852</c:v>
                </c:pt>
                <c:pt idx="38">
                  <c:v>62.466883457451132</c:v>
                </c:pt>
                <c:pt idx="39">
                  <c:v>62.402618631519232</c:v>
                </c:pt>
                <c:pt idx="40">
                  <c:v>62.322226158718259</c:v>
                </c:pt>
                <c:pt idx="41">
                  <c:v>62.22562948615731</c:v>
                </c:pt>
                <c:pt idx="42">
                  <c:v>62.112888618974331</c:v>
                </c:pt>
                <c:pt idx="43">
                  <c:v>61.98420562440586</c:v>
                </c:pt>
                <c:pt idx="44">
                  <c:v>61.839926817272101</c:v>
                </c:pt>
                <c:pt idx="45">
                  <c:v>61.680541363220378</c:v>
                </c:pt>
                <c:pt idx="46">
                  <c:v>61.506676193295085</c:v>
                </c:pt>
                <c:pt idx="47">
                  <c:v>61.319087296055137</c:v>
                </c:pt>
                <c:pt idx="48">
                  <c:v>61.118647629054891</c:v>
                </c:pt>
                <c:pt idx="49">
                  <c:v>60.90633205666613</c:v>
                </c:pt>
                <c:pt idx="50">
                  <c:v>60.683199863127015</c:v>
                </c:pt>
                <c:pt idx="51">
                  <c:v>60.450375497551249</c:v>
                </c:pt>
                <c:pt idx="52">
                  <c:v>60.209028273801422</c:v>
                </c:pt>
                <c:pt idx="53">
                  <c:v>59.960351768989433</c:v>
                </c:pt>
                <c:pt idx="54">
                  <c:v>59.705543640497417</c:v>
                </c:pt>
                <c:pt idx="55">
                  <c:v>59.445786517327917</c:v>
                </c:pt>
                <c:pt idx="56">
                  <c:v>59.182230524967295</c:v>
                </c:pt>
                <c:pt idx="57">
                  <c:v>58.915977883547349</c:v>
                </c:pt>
                <c:pt idx="58">
                  <c:v>58.648069887552055</c:v>
                </c:pt>
                <c:pt idx="59">
                  <c:v>58.379476441985815</c:v>
                </c:pt>
                <c:pt idx="60">
                  <c:v>58.111088203883043</c:v>
                </c:pt>
                <c:pt idx="61">
                  <c:v>57.843711266451798</c:v>
                </c:pt>
                <c:pt idx="62">
                  <c:v>57.578064230886618</c:v>
                </c:pt>
                <c:pt idx="63">
                  <c:v>57.314777440524608</c:v>
                </c:pt>
                <c:pt idx="64">
                  <c:v>57.054394104027992</c:v>
                </c:pt>
                <c:pt idx="65">
                  <c:v>56.79737300741585</c:v>
                </c:pt>
                <c:pt idx="66">
                  <c:v>56.544092506557774</c:v>
                </c:pt>
                <c:pt idx="67">
                  <c:v>56.294855498944528</c:v>
                </c:pt>
                <c:pt idx="68">
                  <c:v>56.049895092602469</c:v>
                </c:pt>
                <c:pt idx="69">
                  <c:v>55.809380717393068</c:v>
                </c:pt>
                <c:pt idx="70">
                  <c:v>55.57342445640041</c:v>
                </c:pt>
                <c:pt idx="71">
                  <c:v>55.342087409885053</c:v>
                </c:pt>
                <c:pt idx="72">
                  <c:v>55.115385939135173</c:v>
                </c:pt>
                <c:pt idx="73">
                  <c:v>54.893297670793203</c:v>
                </c:pt>
                <c:pt idx="74">
                  <c:v>54.675767172713847</c:v>
                </c:pt>
                <c:pt idx="75">
                  <c:v>54.46271123940388</c:v>
                </c:pt>
                <c:pt idx="76">
                  <c:v>54.25402374826632</c:v>
                </c:pt>
                <c:pt idx="77">
                  <c:v>54.049580067168996</c:v>
                </c:pt>
                <c:pt idx="78">
                  <c:v>53.849241009438018</c:v>
                </c:pt>
                <c:pt idx="79">
                  <c:v>53.652856344538002</c:v>
                </c:pt>
                <c:pt idx="80">
                  <c:v>53.460267881823007</c:v>
                </c:pt>
                <c:pt idx="81">
                  <c:v>53.271312151242135</c:v>
                </c:pt>
                <c:pt idx="82">
                  <c:v>53.085822709184065</c:v>
                </c:pt>
                <c:pt idx="83">
                  <c:v>52.903632100145892</c:v>
                </c:pt>
                <c:pt idx="84">
                  <c:v>52.724573505983308</c:v>
                </c:pt>
                <c:pt idx="85">
                  <c:v>52.548482114465983</c:v>
                </c:pt>
                <c:pt idx="86">
                  <c:v>52.375196238005145</c:v>
                </c:pt>
                <c:pt idx="87">
                  <c:v>52.204558211975623</c:v>
                </c:pt>
                <c:pt idx="88">
                  <c:v>52.036415100214008</c:v>
                </c:pt>
                <c:pt idx="89">
                  <c:v>51.870619233194738</c:v>
                </c:pt>
                <c:pt idx="90">
                  <c:v>51.707028602185211</c:v>
                </c:pt>
                <c:pt idx="91">
                  <c:v>51.545507130455341</c:v>
                </c:pt>
                <c:pt idx="92">
                  <c:v>51.38592484042946</c:v>
                </c:pt>
                <c:pt idx="93">
                  <c:v>51.228157933573222</c:v>
                </c:pt>
                <c:pt idx="94">
                  <c:v>51.072088797832023</c:v>
                </c:pt>
                <c:pt idx="95">
                  <c:v>50.917605955604877</c:v>
                </c:pt>
                <c:pt idx="96">
                  <c:v>50.764603963555921</c:v>
                </c:pt>
                <c:pt idx="97">
                  <c:v>50.612983274040332</c:v>
                </c:pt>
                <c:pt idx="98">
                  <c:v>50.462650066548058</c:v>
                </c:pt>
                <c:pt idx="99">
                  <c:v>50.313516056343971</c:v>
                </c:pt>
                <c:pt idx="100">
                  <c:v>50.165498286396428</c:v>
                </c:pt>
                <c:pt idx="101">
                  <c:v>50.018518907729558</c:v>
                </c:pt>
                <c:pt idx="102">
                  <c:v>49.872504952496747</c:v>
                </c:pt>
                <c:pt idx="103">
                  <c:v>49.727388103342413</c:v>
                </c:pt>
                <c:pt idx="104">
                  <c:v>49.583104461987077</c:v>
                </c:pt>
                <c:pt idx="105">
                  <c:v>49.439594319424842</c:v>
                </c:pt>
                <c:pt idx="106">
                  <c:v>49.296801929654201</c:v>
                </c:pt>
                <c:pt idx="107">
                  <c:v>49.154675288463501</c:v>
                </c:pt>
                <c:pt idx="108">
                  <c:v>49.013165918452287</c:v>
                </c:pt>
                <c:pt idx="109">
                  <c:v>48.87222866118254</c:v>
                </c:pt>
                <c:pt idx="110">
                  <c:v>48.731821477112327</c:v>
                </c:pt>
                <c:pt idx="111">
                  <c:v>48.591905253762214</c:v>
                </c:pt>
                <c:pt idx="112">
                  <c:v>48.452443622397183</c:v>
                </c:pt>
                <c:pt idx="113">
                  <c:v>48.313402783368602</c:v>
                </c:pt>
                <c:pt idx="114">
                  <c:v>48.174751340147374</c:v>
                </c:pt>
                <c:pt idx="115">
                  <c:v>48.036460141988201</c:v>
                </c:pt>
                <c:pt idx="116">
                  <c:v>47.898502135091768</c:v>
                </c:pt>
                <c:pt idx="117">
                  <c:v>47.760852222073567</c:v>
                </c:pt>
                <c:pt idx="118">
                  <c:v>47.623487129504035</c:v>
                </c:pt>
                <c:pt idx="119">
                  <c:v>47.486385283250847</c:v>
                </c:pt>
                <c:pt idx="120">
                  <c:v>47.349526691329942</c:v>
                </c:pt>
                <c:pt idx="121">
                  <c:v>47.212892833955102</c:v>
                </c:pt>
                <c:pt idx="122">
                  <c:v>47.07646656046591</c:v>
                </c:pt>
                <c:pt idx="123">
                  <c:v>46.940231992807981</c:v>
                </c:pt>
                <c:pt idx="124">
                  <c:v>46.804174435239453</c:v>
                </c:pt>
                <c:pt idx="125">
                  <c:v>46.66828028993919</c:v>
                </c:pt>
                <c:pt idx="126">
                  <c:v>46.532536978198124</c:v>
                </c:pt>
                <c:pt idx="127">
                  <c:v>46.396932866881954</c:v>
                </c:pt>
                <c:pt idx="128">
                  <c:v>46.261457199862726</c:v>
                </c:pt>
                <c:pt idx="129">
                  <c:v>46.12610003412663</c:v>
                </c:pt>
                <c:pt idx="130">
                  <c:v>45.990852180277024</c:v>
                </c:pt>
                <c:pt idx="131">
                  <c:v>45.855705147162595</c:v>
                </c:pt>
                <c:pt idx="132">
                  <c:v>45.720651090373217</c:v>
                </c:pt>
                <c:pt idx="133">
                  <c:v>45.585682764358168</c:v>
                </c:pt>
                <c:pt idx="134">
                  <c:v>45.450793477933274</c:v>
                </c:pt>
                <c:pt idx="135">
                  <c:v>45.315977052956228</c:v>
                </c:pt>
                <c:pt idx="136">
                  <c:v>45.181227785960715</c:v>
                </c:pt>
                <c:pt idx="137">
                  <c:v>45.046540412552176</c:v>
                </c:pt>
                <c:pt idx="138">
                  <c:v>44.911910074378895</c:v>
                </c:pt>
                <c:pt idx="139">
                  <c:v>44.777332288503253</c:v>
                </c:pt>
                <c:pt idx="140">
                  <c:v>44.642802919008609</c:v>
                </c:pt>
                <c:pt idx="141">
                  <c:v>44.508318150687138</c:v>
                </c:pt>
                <c:pt idx="142">
                  <c:v>44.373874464663622</c:v>
                </c:pt>
                <c:pt idx="143">
                  <c:v>44.239468615819533</c:v>
                </c:pt>
                <c:pt idx="144">
                  <c:v>44.105097611890315</c:v>
                </c:pt>
                <c:pt idx="145">
                  <c:v>43.970758694116952</c:v>
                </c:pt>
                <c:pt idx="146">
                  <c:v>43.836449319341099</c:v>
                </c:pt>
                <c:pt idx="147">
                  <c:v>43.702167143439837</c:v>
                </c:pt>
                <c:pt idx="148">
                  <c:v>43.567910006003643</c:v>
                </c:pt>
                <c:pt idx="149">
                  <c:v>43.433675916167601</c:v>
                </c:pt>
                <c:pt idx="150">
                  <c:v>43.29946303951148</c:v>
                </c:pt>
                <c:pt idx="151">
                  <c:v>43.16526968595106</c:v>
                </c:pt>
                <c:pt idx="152">
                  <c:v>43.031094298547629</c:v>
                </c:pt>
                <c:pt idx="153">
                  <c:v>42.896935443168161</c:v>
                </c:pt>
                <c:pt idx="154">
                  <c:v>42.762791798933264</c:v>
                </c:pt>
                <c:pt idx="155">
                  <c:v>42.628662149394607</c:v>
                </c:pt>
                <c:pt idx="156">
                  <c:v>42.494545374387187</c:v>
                </c:pt>
                <c:pt idx="157">
                  <c:v>42.36044044250653</c:v>
                </c:pt>
                <c:pt idx="158">
                  <c:v>42.226346404163763</c:v>
                </c:pt>
                <c:pt idx="159">
                  <c:v>42.092262385175189</c:v>
                </c:pt>
                <c:pt idx="160">
                  <c:v>41.958187580846243</c:v>
                </c:pt>
                <c:pt idx="161">
                  <c:v>41.824121250512448</c:v>
                </c:pt>
                <c:pt idx="162">
                  <c:v>41.690062712502794</c:v>
                </c:pt>
                <c:pt idx="163">
                  <c:v>41.556011339493516</c:v>
                </c:pt>
                <c:pt idx="164">
                  <c:v>41.421966554222671</c:v>
                </c:pt>
                <c:pt idx="165">
                  <c:v>41.287927825537828</c:v>
                </c:pt>
                <c:pt idx="166">
                  <c:v>41.153894664751689</c:v>
                </c:pt>
                <c:pt idx="167">
                  <c:v>41.019866622281917</c:v>
                </c:pt>
                <c:pt idx="168">
                  <c:v>40.885843284553374</c:v>
                </c:pt>
                <c:pt idx="169">
                  <c:v>40.75182427114278</c:v>
                </c:pt>
                <c:pt idx="170">
                  <c:v>40.61780923214689</c:v>
                </c:pt>
                <c:pt idx="171">
                  <c:v>40.483797845757223</c:v>
                </c:pt>
                <c:pt idx="172">
                  <c:v>40.349789816025151</c:v>
                </c:pt>
                <c:pt idx="173">
                  <c:v>40.215784870802835</c:v>
                </c:pt>
                <c:pt idx="174">
                  <c:v>40.081782759846163</c:v>
                </c:pt>
                <c:pt idx="175">
                  <c:v>39.94778325306735</c:v>
                </c:pt>
                <c:pt idx="176">
                  <c:v>39.81378613892533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61.758000000000003</c:v>
                </c:pt>
                <c:pt idx="1">
                  <c:v>59</c:v>
                </c:pt>
                <c:pt idx="2">
                  <c:v>62.918999999999997</c:v>
                </c:pt>
                <c:pt idx="3">
                  <c:v>61.984000000000002</c:v>
                </c:pt>
                <c:pt idx="4">
                  <c:v>63.031999999999996</c:v>
                </c:pt>
                <c:pt idx="5">
                  <c:v>61.887</c:v>
                </c:pt>
                <c:pt idx="6">
                  <c:v>62.5</c:v>
                </c:pt>
                <c:pt idx="7">
                  <c:v>61.854999999999997</c:v>
                </c:pt>
                <c:pt idx="8">
                  <c:v>61.968000000000004</c:v>
                </c:pt>
                <c:pt idx="9">
                  <c:v>61.418999999999997</c:v>
                </c:pt>
                <c:pt idx="10">
                  <c:v>61.677</c:v>
                </c:pt>
                <c:pt idx="11">
                  <c:v>60.531999999999996</c:v>
                </c:pt>
                <c:pt idx="12">
                  <c:v>62.338999999999999</c:v>
                </c:pt>
                <c:pt idx="13">
                  <c:v>59.515999999999998</c:v>
                </c:pt>
                <c:pt idx="14">
                  <c:v>62.015999999999998</c:v>
                </c:pt>
                <c:pt idx="15">
                  <c:v>64.257999999999996</c:v>
                </c:pt>
                <c:pt idx="16">
                  <c:v>62.161000000000001</c:v>
                </c:pt>
                <c:pt idx="17">
                  <c:v>61.225999999999999</c:v>
                </c:pt>
                <c:pt idx="18">
                  <c:v>61.274000000000001</c:v>
                </c:pt>
                <c:pt idx="19">
                  <c:v>61.323</c:v>
                </c:pt>
                <c:pt idx="20">
                  <c:v>61.354999999999997</c:v>
                </c:pt>
                <c:pt idx="21">
                  <c:v>62.515999999999998</c:v>
                </c:pt>
                <c:pt idx="22">
                  <c:v>61.241999999999997</c:v>
                </c:pt>
                <c:pt idx="23">
                  <c:v>64.016000000000005</c:v>
                </c:pt>
                <c:pt idx="24">
                  <c:v>62.015999999999998</c:v>
                </c:pt>
                <c:pt idx="25">
                  <c:v>61.081000000000003</c:v>
                </c:pt>
                <c:pt idx="26">
                  <c:v>62.935000000000002</c:v>
                </c:pt>
                <c:pt idx="27">
                  <c:v>61.371000000000002</c:v>
                </c:pt>
                <c:pt idx="28">
                  <c:v>62.902999999999999</c:v>
                </c:pt>
                <c:pt idx="29">
                  <c:v>61.854999999999997</c:v>
                </c:pt>
                <c:pt idx="30">
                  <c:v>62.935000000000002</c:v>
                </c:pt>
                <c:pt idx="31">
                  <c:v>65.870999999999995</c:v>
                </c:pt>
                <c:pt idx="32">
                  <c:v>61.694000000000003</c:v>
                </c:pt>
                <c:pt idx="33">
                  <c:v>64.225999999999999</c:v>
                </c:pt>
                <c:pt idx="34">
                  <c:v>63</c:v>
                </c:pt>
                <c:pt idx="35">
                  <c:v>64.661000000000001</c:v>
                </c:pt>
                <c:pt idx="36">
                  <c:v>66.548000000000002</c:v>
                </c:pt>
                <c:pt idx="37">
                  <c:v>63.774000000000001</c:v>
                </c:pt>
                <c:pt idx="38">
                  <c:v>64.644999999999996</c:v>
                </c:pt>
                <c:pt idx="39">
                  <c:v>66.418999999999997</c:v>
                </c:pt>
                <c:pt idx="40">
                  <c:v>65.677000000000007</c:v>
                </c:pt>
                <c:pt idx="41">
                  <c:v>63.951999999999998</c:v>
                </c:pt>
                <c:pt idx="42">
                  <c:v>66.387</c:v>
                </c:pt>
                <c:pt idx="43">
                  <c:v>68.5</c:v>
                </c:pt>
                <c:pt idx="44">
                  <c:v>69.064999999999998</c:v>
                </c:pt>
                <c:pt idx="45">
                  <c:v>73.370999999999995</c:v>
                </c:pt>
                <c:pt idx="46">
                  <c:v>72.177000000000007</c:v>
                </c:pt>
                <c:pt idx="47">
                  <c:v>76.355000000000004</c:v>
                </c:pt>
                <c:pt idx="48">
                  <c:v>79.887</c:v>
                </c:pt>
                <c:pt idx="49">
                  <c:v>82.725999999999999</c:v>
                </c:pt>
                <c:pt idx="50">
                  <c:v>86.725999999999999</c:v>
                </c:pt>
                <c:pt idx="51">
                  <c:v>93.951999999999998</c:v>
                </c:pt>
                <c:pt idx="52">
                  <c:v>102.17700000000001</c:v>
                </c:pt>
                <c:pt idx="53">
                  <c:v>121.21</c:v>
                </c:pt>
                <c:pt idx="54">
                  <c:v>134</c:v>
                </c:pt>
                <c:pt idx="55">
                  <c:v>153.69399999999999</c:v>
                </c:pt>
                <c:pt idx="56">
                  <c:v>169.12899999999999</c:v>
                </c:pt>
                <c:pt idx="57">
                  <c:v>184.452</c:v>
                </c:pt>
                <c:pt idx="58">
                  <c:v>195.12899999999999</c:v>
                </c:pt>
                <c:pt idx="59">
                  <c:v>203.12899999999999</c:v>
                </c:pt>
                <c:pt idx="60">
                  <c:v>207.839</c:v>
                </c:pt>
                <c:pt idx="61">
                  <c:v>209.452</c:v>
                </c:pt>
                <c:pt idx="62">
                  <c:v>203.64500000000001</c:v>
                </c:pt>
                <c:pt idx="63">
                  <c:v>194.048</c:v>
                </c:pt>
                <c:pt idx="64">
                  <c:v>173.17699999999999</c:v>
                </c:pt>
                <c:pt idx="65">
                  <c:v>142.90299999999999</c:v>
                </c:pt>
                <c:pt idx="66">
                  <c:v>107.661</c:v>
                </c:pt>
                <c:pt idx="67">
                  <c:v>78.305999999999997</c:v>
                </c:pt>
                <c:pt idx="68">
                  <c:v>64.742000000000004</c:v>
                </c:pt>
                <c:pt idx="69">
                  <c:v>60.823</c:v>
                </c:pt>
                <c:pt idx="70">
                  <c:v>62.097000000000001</c:v>
                </c:pt>
                <c:pt idx="71">
                  <c:v>62</c:v>
                </c:pt>
                <c:pt idx="72">
                  <c:v>60.371000000000002</c:v>
                </c:pt>
                <c:pt idx="73">
                  <c:v>62.918999999999997</c:v>
                </c:pt>
                <c:pt idx="74">
                  <c:v>64.903000000000006</c:v>
                </c:pt>
                <c:pt idx="75">
                  <c:v>68.581000000000003</c:v>
                </c:pt>
                <c:pt idx="76">
                  <c:v>75.5</c:v>
                </c:pt>
                <c:pt idx="77">
                  <c:v>80.274000000000001</c:v>
                </c:pt>
                <c:pt idx="78">
                  <c:v>90.064999999999998</c:v>
                </c:pt>
                <c:pt idx="79">
                  <c:v>101.694</c:v>
                </c:pt>
                <c:pt idx="80">
                  <c:v>114.387</c:v>
                </c:pt>
                <c:pt idx="81">
                  <c:v>126.548</c:v>
                </c:pt>
                <c:pt idx="82">
                  <c:v>135.32300000000001</c:v>
                </c:pt>
                <c:pt idx="83">
                  <c:v>144.74199999999999</c:v>
                </c:pt>
                <c:pt idx="84">
                  <c:v>148.85499999999999</c:v>
                </c:pt>
                <c:pt idx="85">
                  <c:v>153.387</c:v>
                </c:pt>
                <c:pt idx="86">
                  <c:v>152.161</c:v>
                </c:pt>
                <c:pt idx="87">
                  <c:v>145.74199999999999</c:v>
                </c:pt>
                <c:pt idx="88">
                  <c:v>129.613</c:v>
                </c:pt>
                <c:pt idx="89">
                  <c:v>109.855</c:v>
                </c:pt>
                <c:pt idx="90">
                  <c:v>82.370999999999995</c:v>
                </c:pt>
                <c:pt idx="91">
                  <c:v>67.483999999999995</c:v>
                </c:pt>
                <c:pt idx="92">
                  <c:v>55.258000000000003</c:v>
                </c:pt>
                <c:pt idx="93">
                  <c:v>53.354999999999997</c:v>
                </c:pt>
                <c:pt idx="94">
                  <c:v>49.21</c:v>
                </c:pt>
                <c:pt idx="95">
                  <c:v>51.531999999999996</c:v>
                </c:pt>
                <c:pt idx="96">
                  <c:v>50.5</c:v>
                </c:pt>
                <c:pt idx="97">
                  <c:v>49.371000000000002</c:v>
                </c:pt>
                <c:pt idx="98">
                  <c:v>50.435000000000002</c:v>
                </c:pt>
                <c:pt idx="99">
                  <c:v>51.694000000000003</c:v>
                </c:pt>
                <c:pt idx="100">
                  <c:v>49.338999999999999</c:v>
                </c:pt>
                <c:pt idx="101">
                  <c:v>49.677</c:v>
                </c:pt>
                <c:pt idx="102">
                  <c:v>49.935000000000002</c:v>
                </c:pt>
                <c:pt idx="103">
                  <c:v>52.531999999999996</c:v>
                </c:pt>
                <c:pt idx="104">
                  <c:v>49.21</c:v>
                </c:pt>
                <c:pt idx="105">
                  <c:v>49.613</c:v>
                </c:pt>
                <c:pt idx="106">
                  <c:v>47.418999999999997</c:v>
                </c:pt>
                <c:pt idx="107">
                  <c:v>51.194000000000003</c:v>
                </c:pt>
                <c:pt idx="108">
                  <c:v>49.645000000000003</c:v>
                </c:pt>
                <c:pt idx="109">
                  <c:v>50.128999999999998</c:v>
                </c:pt>
                <c:pt idx="110">
                  <c:v>49.435000000000002</c:v>
                </c:pt>
                <c:pt idx="111">
                  <c:v>50.902999999999999</c:v>
                </c:pt>
                <c:pt idx="112">
                  <c:v>48.5</c:v>
                </c:pt>
                <c:pt idx="113">
                  <c:v>52.015999999999998</c:v>
                </c:pt>
                <c:pt idx="114">
                  <c:v>47.645000000000003</c:v>
                </c:pt>
                <c:pt idx="115">
                  <c:v>50.741999999999997</c:v>
                </c:pt>
                <c:pt idx="116">
                  <c:v>50.031999999999996</c:v>
                </c:pt>
                <c:pt idx="117">
                  <c:v>51.902999999999999</c:v>
                </c:pt>
                <c:pt idx="118">
                  <c:v>51.758000000000003</c:v>
                </c:pt>
                <c:pt idx="119">
                  <c:v>51.935000000000002</c:v>
                </c:pt>
                <c:pt idx="120">
                  <c:v>54.951999999999998</c:v>
                </c:pt>
                <c:pt idx="121">
                  <c:v>59.741999999999997</c:v>
                </c:pt>
                <c:pt idx="122">
                  <c:v>63.581000000000003</c:v>
                </c:pt>
                <c:pt idx="123">
                  <c:v>68.564999999999998</c:v>
                </c:pt>
                <c:pt idx="124">
                  <c:v>69.064999999999998</c:v>
                </c:pt>
                <c:pt idx="125">
                  <c:v>72.290000000000006</c:v>
                </c:pt>
                <c:pt idx="126">
                  <c:v>69.935000000000002</c:v>
                </c:pt>
                <c:pt idx="127">
                  <c:v>67.113</c:v>
                </c:pt>
                <c:pt idx="128">
                  <c:v>61.194000000000003</c:v>
                </c:pt>
                <c:pt idx="129">
                  <c:v>59.71</c:v>
                </c:pt>
                <c:pt idx="130">
                  <c:v>53.371000000000002</c:v>
                </c:pt>
                <c:pt idx="131">
                  <c:v>47.871000000000002</c:v>
                </c:pt>
                <c:pt idx="132">
                  <c:v>47.5</c:v>
                </c:pt>
                <c:pt idx="133">
                  <c:v>44.484000000000002</c:v>
                </c:pt>
                <c:pt idx="134">
                  <c:v>44.484000000000002</c:v>
                </c:pt>
                <c:pt idx="135">
                  <c:v>45.128999999999998</c:v>
                </c:pt>
                <c:pt idx="136">
                  <c:v>45.435000000000002</c:v>
                </c:pt>
                <c:pt idx="137">
                  <c:v>45.29</c:v>
                </c:pt>
                <c:pt idx="138">
                  <c:v>44.354999999999997</c:v>
                </c:pt>
                <c:pt idx="139">
                  <c:v>42.128999999999998</c:v>
                </c:pt>
                <c:pt idx="140">
                  <c:v>44.064999999999998</c:v>
                </c:pt>
                <c:pt idx="141">
                  <c:v>44.225999999999999</c:v>
                </c:pt>
                <c:pt idx="142">
                  <c:v>43.484000000000002</c:v>
                </c:pt>
                <c:pt idx="143">
                  <c:v>44.21</c:v>
                </c:pt>
                <c:pt idx="144">
                  <c:v>41.628999999999998</c:v>
                </c:pt>
                <c:pt idx="145">
                  <c:v>44.79</c:v>
                </c:pt>
                <c:pt idx="146">
                  <c:v>43.194000000000003</c:v>
                </c:pt>
                <c:pt idx="147">
                  <c:v>41.338999999999999</c:v>
                </c:pt>
                <c:pt idx="148">
                  <c:v>44.338999999999999</c:v>
                </c:pt>
                <c:pt idx="149">
                  <c:v>46.468000000000004</c:v>
                </c:pt>
                <c:pt idx="150">
                  <c:v>46.402999999999999</c:v>
                </c:pt>
                <c:pt idx="151">
                  <c:v>47.113</c:v>
                </c:pt>
                <c:pt idx="152">
                  <c:v>51.918999999999997</c:v>
                </c:pt>
                <c:pt idx="153">
                  <c:v>54.241999999999997</c:v>
                </c:pt>
                <c:pt idx="154">
                  <c:v>51.031999999999996</c:v>
                </c:pt>
                <c:pt idx="155">
                  <c:v>58.225999999999999</c:v>
                </c:pt>
                <c:pt idx="156">
                  <c:v>55.274000000000001</c:v>
                </c:pt>
                <c:pt idx="157">
                  <c:v>57.338999999999999</c:v>
                </c:pt>
                <c:pt idx="158">
                  <c:v>53.484000000000002</c:v>
                </c:pt>
                <c:pt idx="159">
                  <c:v>50.871000000000002</c:v>
                </c:pt>
                <c:pt idx="160">
                  <c:v>47.564999999999998</c:v>
                </c:pt>
                <c:pt idx="161">
                  <c:v>44.113</c:v>
                </c:pt>
                <c:pt idx="162">
                  <c:v>43.887</c:v>
                </c:pt>
                <c:pt idx="163">
                  <c:v>39.548000000000002</c:v>
                </c:pt>
                <c:pt idx="164">
                  <c:v>40.984000000000002</c:v>
                </c:pt>
                <c:pt idx="165">
                  <c:v>39.29</c:v>
                </c:pt>
                <c:pt idx="166">
                  <c:v>41.274000000000001</c:v>
                </c:pt>
                <c:pt idx="167">
                  <c:v>41.887</c:v>
                </c:pt>
                <c:pt idx="168">
                  <c:v>38.71</c:v>
                </c:pt>
                <c:pt idx="169">
                  <c:v>39.79</c:v>
                </c:pt>
                <c:pt idx="170">
                  <c:v>38.694000000000003</c:v>
                </c:pt>
                <c:pt idx="171">
                  <c:v>39.613</c:v>
                </c:pt>
                <c:pt idx="172">
                  <c:v>39.225999999999999</c:v>
                </c:pt>
                <c:pt idx="173">
                  <c:v>39.677</c:v>
                </c:pt>
                <c:pt idx="174">
                  <c:v>39.113</c:v>
                </c:pt>
                <c:pt idx="175">
                  <c:v>39.5</c:v>
                </c:pt>
                <c:pt idx="176">
                  <c:v>39.581000000000003</c:v>
                </c:pt>
                <c:pt idx="177">
                  <c:v>41.548000000000002</c:v>
                </c:pt>
                <c:pt idx="178">
                  <c:v>38.531999999999996</c:v>
                </c:pt>
                <c:pt idx="179">
                  <c:v>38.531999999999996</c:v>
                </c:pt>
                <c:pt idx="180">
                  <c:v>38.984000000000002</c:v>
                </c:pt>
                <c:pt idx="181">
                  <c:v>40.71</c:v>
                </c:pt>
                <c:pt idx="182">
                  <c:v>38.371000000000002</c:v>
                </c:pt>
                <c:pt idx="183">
                  <c:v>37.548000000000002</c:v>
                </c:pt>
                <c:pt idx="184">
                  <c:v>38.323</c:v>
                </c:pt>
                <c:pt idx="185">
                  <c:v>39.323</c:v>
                </c:pt>
                <c:pt idx="186">
                  <c:v>38.951999999999998</c:v>
                </c:pt>
                <c:pt idx="187">
                  <c:v>38.661000000000001</c:v>
                </c:pt>
                <c:pt idx="188">
                  <c:v>39.177</c:v>
                </c:pt>
                <c:pt idx="189">
                  <c:v>40.194000000000003</c:v>
                </c:pt>
                <c:pt idx="190">
                  <c:v>38.435000000000002</c:v>
                </c:pt>
                <c:pt idx="191">
                  <c:v>40.305999999999997</c:v>
                </c:pt>
                <c:pt idx="192">
                  <c:v>37.887</c:v>
                </c:pt>
                <c:pt idx="193">
                  <c:v>35.177</c:v>
                </c:pt>
                <c:pt idx="194">
                  <c:v>40.113</c:v>
                </c:pt>
                <c:pt idx="195">
                  <c:v>37.354999999999997</c:v>
                </c:pt>
                <c:pt idx="196">
                  <c:v>38.805999999999997</c:v>
                </c:pt>
                <c:pt idx="197">
                  <c:v>39.097000000000001</c:v>
                </c:pt>
                <c:pt idx="198">
                  <c:v>37.29</c:v>
                </c:pt>
                <c:pt idx="199">
                  <c:v>39.161000000000001</c:v>
                </c:pt>
                <c:pt idx="200">
                  <c:v>38.225999999999999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60.547106141727518</c:v>
                </c:pt>
                <c:pt idx="6">
                  <c:v>60.686204796870037</c:v>
                </c:pt>
                <c:pt idx="7">
                  <c:v>60.824801907216951</c:v>
                </c:pt>
                <c:pt idx="8">
                  <c:v>60.962784980500082</c:v>
                </c:pt>
                <c:pt idx="9">
                  <c:v>61.100025844715539</c:v>
                </c:pt>
                <c:pt idx="10">
                  <c:v>61.236379000448018</c:v>
                </c:pt>
                <c:pt idx="11">
                  <c:v>61.371679873680222</c:v>
                </c:pt>
                <c:pt idx="12">
                  <c:v>61.505742979216286</c:v>
                </c:pt>
                <c:pt idx="13">
                  <c:v>61.638360009985504</c:v>
                </c:pt>
                <c:pt idx="14">
                  <c:v>61.76929787385793</c:v>
                </c:pt>
                <c:pt idx="15">
                  <c:v>61.898296707542904</c:v>
                </c:pt>
                <c:pt idx="16">
                  <c:v>62.025067907239325</c:v>
                </c:pt>
                <c:pt idx="17">
                  <c:v>62.149292229011316</c:v>
                </c:pt>
                <c:pt idx="18">
                  <c:v>62.270618030294585</c:v>
                </c:pt>
                <c:pt idx="19">
                  <c:v>62.388659751017094</c:v>
                </c:pt>
                <c:pt idx="20">
                  <c:v>62.502996774867242</c:v>
                </c:pt>
                <c:pt idx="21">
                  <c:v>62.613172879370993</c:v>
                </c:pt>
                <c:pt idx="22">
                  <c:v>62.718696596566353</c:v>
                </c:pt>
                <c:pt idx="23">
                  <c:v>62.819042995391619</c:v>
                </c:pt>
                <c:pt idx="24">
                  <c:v>62.913657712064726</c:v>
                </c:pt>
                <c:pt idx="25">
                  <c:v>63.001964571646077</c:v>
                </c:pt>
                <c:pt idx="26">
                  <c:v>63.083378973778466</c:v>
                </c:pt>
                <c:pt idx="27">
                  <c:v>63.157330512944505</c:v>
                </c:pt>
                <c:pt idx="28">
                  <c:v>63.223300270929194</c:v>
                </c:pt>
                <c:pt idx="29">
                  <c:v>63.280881101304807</c:v>
                </c:pt>
                <c:pt idx="30">
                  <c:v>63.329873286165316</c:v>
                </c:pt>
                <c:pt idx="31">
                  <c:v>63.370433413775324</c:v>
                </c:pt>
                <c:pt idx="32">
                  <c:v>63.403301305372878</c:v>
                </c:pt>
                <c:pt idx="33">
                  <c:v>63.430138144283639</c:v>
                </c:pt>
                <c:pt idx="34">
                  <c:v>63.454018003555426</c:v>
                </c:pt>
                <c:pt idx="35">
                  <c:v>63.480123413073535</c:v>
                </c:pt>
                <c:pt idx="36">
                  <c:v>63.516701223953156</c:v>
                </c:pt>
                <c:pt idx="37">
                  <c:v>63.57633452413377</c:v>
                </c:pt>
                <c:pt idx="38">
                  <c:v>63.677575404450735</c:v>
                </c:pt>
                <c:pt idx="39">
                  <c:v>63.846956927252414</c:v>
                </c:pt>
                <c:pt idx="40">
                  <c:v>64.121355701886728</c:v>
                </c:pt>
                <c:pt idx="41">
                  <c:v>64.550605288509445</c:v>
                </c:pt>
                <c:pt idx="42">
                  <c:v>65.200164478175168</c:v>
                </c:pt>
                <c:pt idx="43">
                  <c:v>66.153527540380423</c:v>
                </c:pt>
                <c:pt idx="44">
                  <c:v>67.513936833243051</c:v>
                </c:pt>
                <c:pt idx="45">
                  <c:v>69.404840798440446</c:v>
                </c:pt>
                <c:pt idx="46">
                  <c:v>71.968459176810569</c:v>
                </c:pt>
                <c:pt idx="47">
                  <c:v>75.361804662277095</c:v>
                </c:pt>
                <c:pt idx="48">
                  <c:v>79.749599296737102</c:v>
                </c:pt>
                <c:pt idx="49">
                  <c:v>85.293741448068261</c:v>
                </c:pt>
                <c:pt idx="50">
                  <c:v>92.139336855061728</c:v>
                </c:pt>
                <c:pt idx="51">
                  <c:v>100.39779242918924</c:v>
                </c:pt>
                <c:pt idx="52">
                  <c:v>110.12803710773582</c:v>
                </c:pt>
                <c:pt idx="53">
                  <c:v>121.31746889639737</c:v>
                </c:pt>
                <c:pt idx="54">
                  <c:v>133.86442018617794</c:v>
                </c:pt>
                <c:pt idx="55">
                  <c:v>147.56277332718446</c:v>
                </c:pt>
                <c:pt idx="56">
                  <c:v>162.0840272644466</c:v>
                </c:pt>
                <c:pt idx="57">
                  <c:v>176.93776863562556</c:v>
                </c:pt>
                <c:pt idx="58">
                  <c:v>191.36881774786534</c:v>
                </c:pt>
                <c:pt idx="59">
                  <c:v>204.1480311695536</c:v>
                </c:pt>
                <c:pt idx="60">
                  <c:v>213.30873327374485</c:v>
                </c:pt>
                <c:pt idx="61">
                  <c:v>216.11412528544025</c:v>
                </c:pt>
                <c:pt idx="62">
                  <c:v>209.72202486391492</c:v>
                </c:pt>
                <c:pt idx="63">
                  <c:v>192.69852020175193</c:v>
                </c:pt>
                <c:pt idx="64">
                  <c:v>166.60343205957264</c:v>
                </c:pt>
                <c:pt idx="65">
                  <c:v>136.1984543162564</c:v>
                </c:pt>
                <c:pt idx="66">
                  <c:v>107.58543588604357</c:v>
                </c:pt>
                <c:pt idx="67">
                  <c:v>85.416888585049577</c:v>
                </c:pt>
                <c:pt idx="68">
                  <c:v>71.234262541410601</c:v>
                </c:pt>
                <c:pt idx="69">
                  <c:v>63.872034395948994</c:v>
                </c:pt>
                <c:pt idx="70">
                  <c:v>61.069223780653374</c:v>
                </c:pt>
                <c:pt idx="71">
                  <c:v>60.862372493833</c:v>
                </c:pt>
                <c:pt idx="72">
                  <c:v>62.105418874687757</c:v>
                </c:pt>
                <c:pt idx="73">
                  <c:v>64.344057801613204</c:v>
                </c:pt>
                <c:pt idx="74">
                  <c:v>67.509055383661106</c:v>
                </c:pt>
                <c:pt idx="75">
                  <c:v>71.684714143178155</c:v>
                </c:pt>
                <c:pt idx="76">
                  <c:v>76.986947625650714</c:v>
                </c:pt>
                <c:pt idx="77">
                  <c:v>83.505275797365755</c:v>
                </c:pt>
                <c:pt idx="78">
                  <c:v>91.269785825165854</c:v>
                </c:pt>
                <c:pt idx="79">
                  <c:v>100.22664742366183</c:v>
                </c:pt>
                <c:pt idx="80">
                  <c:v>110.21842289496209</c:v>
                </c:pt>
                <c:pt idx="81">
                  <c:v>120.96580169756479</c:v>
                </c:pt>
                <c:pt idx="82">
                  <c:v>132.03176135546053</c:v>
                </c:pt>
                <c:pt idx="83">
                  <c:v>142.7129326953353</c:v>
                </c:pt>
                <c:pt idx="84">
                  <c:v>151.78676248039719</c:v>
                </c:pt>
                <c:pt idx="85">
                  <c:v>157.19308535355543</c:v>
                </c:pt>
                <c:pt idx="86">
                  <c:v>156.13803106933082</c:v>
                </c:pt>
                <c:pt idx="87">
                  <c:v>146.3109773018482</c:v>
                </c:pt>
                <c:pt idx="88">
                  <c:v>127.98033795102981</c:v>
                </c:pt>
                <c:pt idx="89">
                  <c:v>105.07344001224683</c:v>
                </c:pt>
                <c:pt idx="90">
                  <c:v>83.464971757930925</c:v>
                </c:pt>
                <c:pt idx="91">
                  <c:v>67.55462609971373</c:v>
                </c:pt>
                <c:pt idx="92">
                  <c:v>58.277776730283698</c:v>
                </c:pt>
                <c:pt idx="93">
                  <c:v>53.935588859371521</c:v>
                </c:pt>
                <c:pt idx="94">
                  <c:v>52.249360722513543</c:v>
                </c:pt>
                <c:pt idx="95">
                  <c:v>51.643106398814034</c:v>
                </c:pt>
                <c:pt idx="96">
                  <c:v>51.37572701599256</c:v>
                </c:pt>
                <c:pt idx="97">
                  <c:v>51.191820634280603</c:v>
                </c:pt>
                <c:pt idx="98">
                  <c:v>51.024749973105457</c:v>
                </c:pt>
                <c:pt idx="99">
                  <c:v>50.861089585890198</c:v>
                </c:pt>
                <c:pt idx="100">
                  <c:v>50.698687263309033</c:v>
                </c:pt>
                <c:pt idx="101">
                  <c:v>50.537222736992405</c:v>
                </c:pt>
                <c:pt idx="102">
                  <c:v>50.376611142150992</c:v>
                </c:pt>
                <c:pt idx="103">
                  <c:v>50.216799723444041</c:v>
                </c:pt>
                <c:pt idx="104">
                  <c:v>50.057757158542742</c:v>
                </c:pt>
                <c:pt idx="105">
                  <c:v>49.899498044618873</c:v>
                </c:pt>
                <c:pt idx="106">
                  <c:v>49.742146265274336</c:v>
                </c:pt>
                <c:pt idx="107">
                  <c:v>49.586079724546103</c:v>
                </c:pt>
                <c:pt idx="108">
                  <c:v>49.432239689494764</c:v>
                </c:pt>
                <c:pt idx="109">
                  <c:v>49.282748677926236</c:v>
                </c:pt>
                <c:pt idx="110">
                  <c:v>49.142058897584533</c:v>
                </c:pt>
                <c:pt idx="111">
                  <c:v>49.018925758579215</c:v>
                </c:pt>
                <c:pt idx="112">
                  <c:v>48.929512528420545</c:v>
                </c:pt>
                <c:pt idx="113">
                  <c:v>48.901788645845471</c:v>
                </c:pt>
                <c:pt idx="114">
                  <c:v>48.980968474739313</c:v>
                </c:pt>
                <c:pt idx="115">
                  <c:v>49.234961161328563</c:v>
                </c:pt>
                <c:pt idx="116">
                  <c:v>49.757687471808083</c:v>
                </c:pt>
                <c:pt idx="117">
                  <c:v>50.666858089491754</c:v>
                </c:pt>
                <c:pt idx="118">
                  <c:v>52.091731044839136</c:v>
                </c:pt>
                <c:pt idx="119">
                  <c:v>54.145876254306785</c:v>
                </c:pt>
                <c:pt idx="120">
                  <c:v>56.880839943355603</c:v>
                </c:pt>
                <c:pt idx="121">
                  <c:v>60.221047228549104</c:v>
                </c:pt>
                <c:pt idx="122">
                  <c:v>63.89268204044626</c:v>
                </c:pt>
                <c:pt idx="123">
                  <c:v>67.382045719827744</c:v>
                </c:pt>
                <c:pt idx="124">
                  <c:v>69.980790903225184</c:v>
                </c:pt>
                <c:pt idx="125">
                  <c:v>70.964382947230789</c:v>
                </c:pt>
                <c:pt idx="126">
                  <c:v>69.876803805829041</c:v>
                </c:pt>
                <c:pt idx="127">
                  <c:v>66.785945009702004</c:v>
                </c:pt>
                <c:pt idx="128">
                  <c:v>62.330228970094055</c:v>
                </c:pt>
                <c:pt idx="129">
                  <c:v>57.481828755194854</c:v>
                </c:pt>
                <c:pt idx="130">
                  <c:v>53.150327259939104</c:v>
                </c:pt>
                <c:pt idx="131">
                  <c:v>49.866881925557969</c:v>
                </c:pt>
                <c:pt idx="132">
                  <c:v>47.711532938828526</c:v>
                </c:pt>
                <c:pt idx="133">
                  <c:v>46.457478380980902</c:v>
                </c:pt>
                <c:pt idx="134">
                  <c:v>45.782375798692748</c:v>
                </c:pt>
                <c:pt idx="135">
                  <c:v>45.415972454565704</c:v>
                </c:pt>
                <c:pt idx="136">
                  <c:v>45.188407128750981</c:v>
                </c:pt>
                <c:pt idx="137">
                  <c:v>45.014006620078383</c:v>
                </c:pt>
                <c:pt idx="138">
                  <c:v>44.85705347591206</c:v>
                </c:pt>
                <c:pt idx="139">
                  <c:v>44.70504298628309</c:v>
                </c:pt>
                <c:pt idx="140">
                  <c:v>44.554262927369841</c:v>
                </c:pt>
                <c:pt idx="141">
                  <c:v>44.403774365074234</c:v>
                </c:pt>
                <c:pt idx="142">
                  <c:v>44.253390022579012</c:v>
                </c:pt>
                <c:pt idx="143">
                  <c:v>44.103177363554401</c:v>
                </c:pt>
                <c:pt idx="144">
                  <c:v>43.953652773443132</c:v>
                </c:pt>
                <c:pt idx="145">
                  <c:v>43.807003768346398</c:v>
                </c:pt>
                <c:pt idx="146">
                  <c:v>43.671048311984855</c:v>
                </c:pt>
                <c:pt idx="147">
                  <c:v>43.56950291205095</c:v>
                </c:pt>
                <c:pt idx="148">
                  <c:v>43.562844141482529</c:v>
                </c:pt>
                <c:pt idx="149">
                  <c:v>43.77847591242957</c:v>
                </c:pt>
                <c:pt idx="150">
                  <c:v>44.431043775089407</c:v>
                </c:pt>
                <c:pt idx="151">
                  <c:v>45.788848477366834</c:v>
                </c:pt>
                <c:pt idx="152">
                  <c:v>48.04100838262665</c:v>
                </c:pt>
                <c:pt idx="153">
                  <c:v>51.083193150861547</c:v>
                </c:pt>
                <c:pt idx="154">
                  <c:v>54.355790449647479</c:v>
                </c:pt>
                <c:pt idx="155">
                  <c:v>56.92596647702522</c:v>
                </c:pt>
                <c:pt idx="156">
                  <c:v>57.877302157049385</c:v>
                </c:pt>
                <c:pt idx="157">
                  <c:v>56.802851108809456</c:v>
                </c:pt>
                <c:pt idx="158">
                  <c:v>54.045425575338186</c:v>
                </c:pt>
                <c:pt idx="159">
                  <c:v>50.494435972748505</c:v>
                </c:pt>
                <c:pt idx="160">
                  <c:v>47.101068659126824</c:v>
                </c:pt>
                <c:pt idx="161">
                  <c:v>44.466888082189399</c:v>
                </c:pt>
                <c:pt idx="162">
                  <c:v>42.73305547675178</c:v>
                </c:pt>
                <c:pt idx="163">
                  <c:v>41.727634607227209</c:v>
                </c:pt>
                <c:pt idx="164">
                  <c:v>41.182366031021587</c:v>
                </c:pt>
                <c:pt idx="165">
                  <c:v>40.875138906123098</c:v>
                </c:pt>
                <c:pt idx="166">
                  <c:v>40.671073550861252</c:v>
                </c:pt>
                <c:pt idx="167">
                  <c:v>40.504946610656368</c:v>
                </c:pt>
                <c:pt idx="168">
                  <c:v>40.350755553152567</c:v>
                </c:pt>
                <c:pt idx="169">
                  <c:v>40.19979571163465</c:v>
                </c:pt>
                <c:pt idx="170">
                  <c:v>40.049592954613047</c:v>
                </c:pt>
                <c:pt idx="171">
                  <c:v>39.899545759382406</c:v>
                </c:pt>
                <c:pt idx="172">
                  <c:v>39.749528274281488</c:v>
                </c:pt>
                <c:pt idx="173">
                  <c:v>39.599517627263808</c:v>
                </c:pt>
                <c:pt idx="174">
                  <c:v>39.449510067335872</c:v>
                </c:pt>
                <c:pt idx="175">
                  <c:v>39.299504911628681</c:v>
                </c:pt>
                <c:pt idx="176">
                  <c:v>39.149501914371371</c:v>
                </c:pt>
                <c:pt idx="177">
                  <c:v>38.999500895248815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60.547106141720619</c:v>
                </c:pt>
                <c:pt idx="6">
                  <c:v>60.686204796850653</c:v>
                </c:pt>
                <c:pt idx="7">
                  <c:v>60.824801907163469</c:v>
                </c:pt>
                <c:pt idx="8">
                  <c:v>60.96278498035506</c:v>
                </c:pt>
                <c:pt idx="9">
                  <c:v>61.100025844329124</c:v>
                </c:pt>
                <c:pt idx="10">
                  <c:v>61.236378999436283</c:v>
                </c:pt>
                <c:pt idx="11">
                  <c:v>61.371679871077262</c:v>
                </c:pt>
                <c:pt idx="12">
                  <c:v>61.505742972635737</c:v>
                </c:pt>
                <c:pt idx="13">
                  <c:v>61.638359993638112</c:v>
                </c:pt>
                <c:pt idx="14">
                  <c:v>61.769297833952997</c:v>
                </c:pt>
                <c:pt idx="15">
                  <c:v>61.898296611824264</c:v>
                </c:pt>
                <c:pt idx="16">
                  <c:v>62.025067681629324</c:v>
                </c:pt>
                <c:pt idx="17">
                  <c:v>62.149291706480334</c:v>
                </c:pt>
                <c:pt idx="18">
                  <c:v>62.270616841087197</c:v>
                </c:pt>
                <c:pt idx="19">
                  <c:v>62.388657091547564</c:v>
                </c:pt>
                <c:pt idx="20">
                  <c:v>62.502990930677583</c:v>
                </c:pt>
                <c:pt idx="21">
                  <c:v>62.613160259775093</c:v>
                </c:pt>
                <c:pt idx="22">
                  <c:v>62.718669819779635</c:v>
                </c:pt>
                <c:pt idx="23">
                  <c:v>62.818987165943525</c:v>
                </c:pt>
                <c:pt idx="24">
                  <c:v>62.913543329435804</c:v>
                </c:pt>
                <c:pt idx="25">
                  <c:v>63.001734295645797</c:v>
                </c:pt>
                <c:pt idx="26">
                  <c:v>63.082923431022223</c:v>
                </c:pt>
                <c:pt idx="27">
                  <c:v>63.156444986618475</c:v>
                </c:pt>
                <c:pt idx="28">
                  <c:v>63.221608795580089</c:v>
                </c:pt>
                <c:pt idx="29">
                  <c:v>63.277706262111245</c:v>
                </c:pt>
                <c:pt idx="30">
                  <c:v>63.324017709690217</c:v>
                </c:pt>
                <c:pt idx="31">
                  <c:v>63.359821115555086</c:v>
                </c:pt>
                <c:pt idx="32">
                  <c:v>63.384402206445792</c:v>
                </c:pt>
                <c:pt idx="33">
                  <c:v>63.397065827814536</c:v>
                </c:pt>
                <c:pt idx="34">
                  <c:v>63.397148426816848</c:v>
                </c:pt>
                <c:pt idx="35">
                  <c:v>63.384031411219894</c:v>
                </c:pt>
                <c:pt idx="36">
                  <c:v>63.357155066064685</c:v>
                </c:pt>
                <c:pt idx="37">
                  <c:v>63.316032632874389</c:v>
                </c:pt>
                <c:pt idx="38">
                  <c:v>63.260264088762064</c:v>
                </c:pt>
                <c:pt idx="39">
                  <c:v>63.189549111830175</c:v>
                </c:pt>
                <c:pt idx="40">
                  <c:v>63.10369869152597</c:v>
                </c:pt>
                <c:pt idx="41">
                  <c:v>63.002644843975965</c:v>
                </c:pt>
                <c:pt idx="42">
                  <c:v>62.886447926900395</c:v>
                </c:pt>
                <c:pt idx="43">
                  <c:v>62.755301118133865</c:v>
                </c:pt>
                <c:pt idx="44">
                  <c:v>62.609531724612779</c:v>
                </c:pt>
                <c:pt idx="45">
                  <c:v>62.449599120170085</c:v>
                </c:pt>
                <c:pt idx="46">
                  <c:v>62.276089262679207</c:v>
                </c:pt>
                <c:pt idx="47">
                  <c:v>62.089705903523409</c:v>
                </c:pt>
                <c:pt idx="48">
                  <c:v>61.891258762982709</c:v>
                </c:pt>
                <c:pt idx="49">
                  <c:v>61.681649091581022</c:v>
                </c:pt>
                <c:pt idx="50">
                  <c:v>61.461853158451817</c:v>
                </c:pt>
                <c:pt idx="51">
                  <c:v>61.232904294422895</c:v>
                </c:pt>
                <c:pt idx="52">
                  <c:v>60.995874164146088</c:v>
                </c:pt>
                <c:pt idx="53">
                  <c:v>60.75185394636862</c:v>
                </c:pt>
                <c:pt idx="54">
                  <c:v>60.501936066350801</c:v>
                </c:pt>
                <c:pt idx="55">
                  <c:v>60.247197054829606</c:v>
                </c:pt>
                <c:pt idx="56">
                  <c:v>59.98868201168829</c:v>
                </c:pt>
                <c:pt idx="57">
                  <c:v>59.727391038962196</c:v>
                </c:pt>
                <c:pt idx="58">
                  <c:v>59.464267886695133</c:v>
                </c:pt>
                <c:pt idx="59">
                  <c:v>59.200190935521341</c:v>
                </c:pt>
                <c:pt idx="60">
                  <c:v>58.935966529329612</c:v>
                </c:pt>
                <c:pt idx="61">
                  <c:v>58.672324575704671</c:v>
                </c:pt>
                <c:pt idx="62">
                  <c:v>58.40991625466863</c:v>
                </c:pt>
                <c:pt idx="63">
                  <c:v>58.149313619158171</c:v>
                </c:pt>
                <c:pt idx="64">
                  <c:v>57.891010833497724</c:v>
                </c:pt>
                <c:pt idx="65">
                  <c:v>57.635426777300644</c:v>
                </c:pt>
                <c:pt idx="66">
                  <c:v>57.382908739240008</c:v>
                </c:pt>
                <c:pt idx="67">
                  <c:v>57.133736934932251</c:v>
                </c:pt>
                <c:pt idx="68">
                  <c:v>56.888129602564412</c:v>
                </c:pt>
                <c:pt idx="69">
                  <c:v>56.646248455787081</c:v>
                </c:pt>
                <c:pt idx="70">
                  <c:v>56.408204303028675</c:v>
                </c:pt>
                <c:pt idx="71">
                  <c:v>56.174062673444858</c:v>
                </c:pt>
                <c:pt idx="72">
                  <c:v>55.943849320370937</c:v>
                </c:pt>
                <c:pt idx="73">
                  <c:v>55.717555502048668</c:v>
                </c:pt>
                <c:pt idx="74">
                  <c:v>55.49514296565016</c:v>
                </c:pt>
                <c:pt idx="75">
                  <c:v>55.276548583693064</c:v>
                </c:pt>
                <c:pt idx="76">
                  <c:v>55.061688611615871</c:v>
                </c:pt>
                <c:pt idx="77">
                  <c:v>54.850462551568569</c:v>
                </c:pt>
                <c:pt idx="78">
                  <c:v>54.642756620551424</c:v>
                </c:pt>
                <c:pt idx="79">
                  <c:v>54.438446831186106</c:v>
                </c:pt>
                <c:pt idx="80">
                  <c:v>54.237401700973216</c:v>
                </c:pt>
                <c:pt idx="81">
                  <c:v>54.039484611245349</c:v>
                </c:pt>
                <c:pt idx="82">
                  <c:v>53.844555840531541</c:v>
                </c:pt>
                <c:pt idx="83">
                  <c:v>53.652474299050517</c:v>
                </c:pt>
                <c:pt idx="84">
                  <c:v>53.463098991859219</c:v>
                </c:pt>
                <c:pt idx="85">
                  <c:v>53.276290238075461</c:v>
                </c:pt>
                <c:pt idx="86">
                  <c:v>53.091910672803813</c:v>
                </c:pt>
                <c:pt idx="87">
                  <c:v>52.909826057119083</c:v>
                </c:pt>
                <c:pt idx="88">
                  <c:v>52.729905919863661</c:v>
                </c:pt>
                <c:pt idx="89">
                  <c:v>52.552024053221402</c:v>
                </c:pt>
                <c:pt idx="90">
                  <c:v>52.376058882142004</c:v>
                </c:pt>
                <c:pt idx="91">
                  <c:v>52.201893725783393</c:v>
                </c:pt>
                <c:pt idx="92">
                  <c:v>52.029416967269768</c:v>
                </c:pt>
                <c:pt idx="93">
                  <c:v>51.85852214627193</c:v>
                </c:pt>
                <c:pt idx="94">
                  <c:v>51.689107987228724</c:v>
                </c:pt>
                <c:pt idx="95">
                  <c:v>51.521078374461787</c:v>
                </c:pt>
                <c:pt idx="96">
                  <c:v>51.354342283998605</c:v>
                </c:pt>
                <c:pt idx="97">
                  <c:v>51.188813680612505</c:v>
                </c:pt>
                <c:pt idx="98">
                  <c:v>51.024411387412542</c:v>
                </c:pt>
                <c:pt idx="99">
                  <c:v>50.861058934264577</c:v>
                </c:pt>
                <c:pt idx="100">
                  <c:v>50.698684390392202</c:v>
                </c:pt>
                <c:pt idx="101">
                  <c:v>50.537220185681981</c:v>
                </c:pt>
                <c:pt idx="102">
                  <c:v>50.376602924495323</c:v>
                </c:pt>
                <c:pt idx="103">
                  <c:v>50.216773195158353</c:v>
                </c:pt>
                <c:pt idx="104">
                  <c:v>50.0576753777531</c:v>
                </c:pt>
                <c:pt idx="105">
                  <c:v>49.899257452359784</c:v>
                </c:pt>
                <c:pt idx="106">
                  <c:v>49.741470809491943</c:v>
                </c:pt>
                <c:pt idx="107">
                  <c:v>49.584270064117518</c:v>
                </c:pt>
                <c:pt idx="108">
                  <c:v>49.427612874360435</c:v>
                </c:pt>
                <c:pt idx="109">
                  <c:v>49.271459765725226</c:v>
                </c:pt>
                <c:pt idx="110">
                  <c:v>49.115773961473543</c:v>
                </c:pt>
                <c:pt idx="111">
                  <c:v>48.960521219602263</c:v>
                </c:pt>
                <c:pt idx="112">
                  <c:v>48.805669676723689</c:v>
                </c:pt>
                <c:pt idx="113">
                  <c:v>48.651189699023753</c:v>
                </c:pt>
                <c:pt idx="114">
                  <c:v>48.497053740372792</c:v>
                </c:pt>
                <c:pt idx="115">
                  <c:v>48.343236207579807</c:v>
                </c:pt>
                <c:pt idx="116">
                  <c:v>48.189713332713929</c:v>
                </c:pt>
                <c:pt idx="117">
                  <c:v>48.036463052363466</c:v>
                </c:pt>
                <c:pt idx="118">
                  <c:v>47.883464893660999</c:v>
                </c:pt>
                <c:pt idx="119">
                  <c:v>47.730699866870438</c:v>
                </c:pt>
                <c:pt idx="120">
                  <c:v>47.578150364308229</c:v>
                </c:pt>
                <c:pt idx="121">
                  <c:v>47.425800065353762</c:v>
                </c:pt>
                <c:pt idx="122">
                  <c:v>47.273633847292231</c:v>
                </c:pt>
                <c:pt idx="123">
                  <c:v>47.121637701726769</c:v>
                </c:pt>
                <c:pt idx="124">
                  <c:v>46.969798656293626</c:v>
                </c:pt>
                <c:pt idx="125">
                  <c:v>46.81810470141437</c:v>
                </c:pt>
                <c:pt idx="126">
                  <c:v>46.666544721821836</c:v>
                </c:pt>
                <c:pt idx="127">
                  <c:v>46.515108432601437</c:v>
                </c:pt>
                <c:pt idx="128">
                  <c:v>46.363786319495603</c:v>
                </c:pt>
                <c:pt idx="129">
                  <c:v>46.212569583226866</c:v>
                </c:pt>
                <c:pt idx="130">
                  <c:v>46.061450087603433</c:v>
                </c:pt>
                <c:pt idx="131">
                  <c:v>45.910420311180104</c:v>
                </c:pt>
                <c:pt idx="132">
                  <c:v>45.759473302257263</c:v>
                </c:pt>
                <c:pt idx="133">
                  <c:v>45.608602637009888</c:v>
                </c:pt>
                <c:pt idx="134">
                  <c:v>45.457802380548976</c:v>
                </c:pt>
                <c:pt idx="135">
                  <c:v>45.307067050727277</c:v>
                </c:pt>
                <c:pt idx="136">
                  <c:v>45.156391584511248</c:v>
                </c:pt>
                <c:pt idx="137">
                  <c:v>45.005771306750447</c:v>
                </c:pt>
                <c:pt idx="138">
                  <c:v>44.855201901185431</c:v>
                </c:pt>
                <c:pt idx="139">
                  <c:v>44.704679383543727</c:v>
                </c:pt>
                <c:pt idx="140">
                  <c:v>44.554200076582802</c:v>
                </c:pt>
                <c:pt idx="141">
                  <c:v>44.403760586946944</c:v>
                </c:pt>
                <c:pt idx="142">
                  <c:v>44.253357783713362</c:v>
                </c:pt>
                <c:pt idx="143">
                  <c:v>44.102988778510387</c:v>
                </c:pt>
                <c:pt idx="144">
                  <c:v>43.952650907098047</c:v>
                </c:pt>
                <c:pt idx="145">
                  <c:v>43.802341712308355</c:v>
                </c:pt>
                <c:pt idx="146">
                  <c:v>43.652058928249289</c:v>
                </c:pt>
                <c:pt idx="147">
                  <c:v>43.5018004656825</c:v>
                </c:pt>
                <c:pt idx="148">
                  <c:v>43.351564398491206</c:v>
                </c:pt>
                <c:pt idx="149">
                  <c:v>43.201348951159645</c:v>
                </c:pt>
                <c:pt idx="150">
                  <c:v>43.05115248719143</c:v>
                </c:pt>
                <c:pt idx="151">
                  <c:v>42.900973498398727</c:v>
                </c:pt>
                <c:pt idx="152">
                  <c:v>42.750810594998725</c:v>
                </c:pt>
                <c:pt idx="153">
                  <c:v>42.600662496458611</c:v>
                </c:pt>
                <c:pt idx="154">
                  <c:v>42.450528023034181</c:v>
                </c:pt>
                <c:pt idx="155">
                  <c:v>42.300406087950783</c:v>
                </c:pt>
                <c:pt idx="156">
                  <c:v>42.15029569017954</c:v>
                </c:pt>
                <c:pt idx="157">
                  <c:v>42.000195907764386</c:v>
                </c:pt>
                <c:pt idx="158">
                  <c:v>41.85010589165924</c:v>
                </c:pt>
                <c:pt idx="159">
                  <c:v>41.700024860037068</c:v>
                </c:pt>
                <c:pt idx="160">
                  <c:v>41.54995209303577</c:v>
                </c:pt>
                <c:pt idx="161">
                  <c:v>41.399886927907922</c:v>
                </c:pt>
                <c:pt idx="162">
                  <c:v>41.24982875454414</c:v>
                </c:pt>
                <c:pt idx="163">
                  <c:v>41.099777011341921</c:v>
                </c:pt>
                <c:pt idx="164">
                  <c:v>40.949731181393773</c:v>
                </c:pt>
                <c:pt idx="165">
                  <c:v>40.79969078897043</c:v>
                </c:pt>
                <c:pt idx="166">
                  <c:v>40.649655396276913</c:v>
                </c:pt>
                <c:pt idx="167">
                  <c:v>40.499624600460493</c:v>
                </c:pt>
                <c:pt idx="168">
                  <c:v>40.349598030851439</c:v>
                </c:pt>
                <c:pt idx="169">
                  <c:v>40.199575346418719</c:v>
                </c:pt>
                <c:pt idx="170">
                  <c:v>40.049556233424319</c:v>
                </c:pt>
                <c:pt idx="171">
                  <c:v>39.899540403260758</c:v>
                </c:pt>
                <c:pt idx="172">
                  <c:v>39.749527590457795</c:v>
                </c:pt>
                <c:pt idx="173">
                  <c:v>39.59951755084542</c:v>
                </c:pt>
                <c:pt idx="174">
                  <c:v>39.449510059860863</c:v>
                </c:pt>
                <c:pt idx="175">
                  <c:v>39.299504910988674</c:v>
                </c:pt>
                <c:pt idx="176">
                  <c:v>39.149501914323409</c:v>
                </c:pt>
                <c:pt idx="177">
                  <c:v>38.999500895245667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61.064999999999998</c:v>
                </c:pt>
                <c:pt idx="1">
                  <c:v>60.177</c:v>
                </c:pt>
                <c:pt idx="2">
                  <c:v>61.274000000000001</c:v>
                </c:pt>
                <c:pt idx="3">
                  <c:v>61.71</c:v>
                </c:pt>
                <c:pt idx="4">
                  <c:v>59.854999999999997</c:v>
                </c:pt>
                <c:pt idx="5">
                  <c:v>61.564999999999998</c:v>
                </c:pt>
                <c:pt idx="6">
                  <c:v>61.564999999999998</c:v>
                </c:pt>
                <c:pt idx="7">
                  <c:v>59.305999999999997</c:v>
                </c:pt>
                <c:pt idx="8">
                  <c:v>60.5</c:v>
                </c:pt>
                <c:pt idx="9">
                  <c:v>60.741999999999997</c:v>
                </c:pt>
                <c:pt idx="10">
                  <c:v>62.031999999999996</c:v>
                </c:pt>
                <c:pt idx="11">
                  <c:v>60.081000000000003</c:v>
                </c:pt>
                <c:pt idx="12">
                  <c:v>61.613</c:v>
                </c:pt>
                <c:pt idx="13">
                  <c:v>62.258000000000003</c:v>
                </c:pt>
                <c:pt idx="14">
                  <c:v>62.371000000000002</c:v>
                </c:pt>
                <c:pt idx="15">
                  <c:v>61.258000000000003</c:v>
                </c:pt>
                <c:pt idx="16">
                  <c:v>63.048000000000002</c:v>
                </c:pt>
                <c:pt idx="17">
                  <c:v>60.935000000000002</c:v>
                </c:pt>
                <c:pt idx="18">
                  <c:v>62.402999999999999</c:v>
                </c:pt>
                <c:pt idx="19">
                  <c:v>61.774000000000001</c:v>
                </c:pt>
                <c:pt idx="20">
                  <c:v>63.468000000000004</c:v>
                </c:pt>
                <c:pt idx="21">
                  <c:v>62.468000000000004</c:v>
                </c:pt>
                <c:pt idx="22">
                  <c:v>61.21</c:v>
                </c:pt>
                <c:pt idx="23">
                  <c:v>61.177</c:v>
                </c:pt>
                <c:pt idx="24">
                  <c:v>61.71</c:v>
                </c:pt>
                <c:pt idx="25">
                  <c:v>61.564999999999998</c:v>
                </c:pt>
                <c:pt idx="26">
                  <c:v>64.031999999999996</c:v>
                </c:pt>
                <c:pt idx="27">
                  <c:v>59.854999999999997</c:v>
                </c:pt>
                <c:pt idx="28">
                  <c:v>61.258000000000003</c:v>
                </c:pt>
                <c:pt idx="29">
                  <c:v>61.338999999999999</c:v>
                </c:pt>
                <c:pt idx="30">
                  <c:v>63.338999999999999</c:v>
                </c:pt>
                <c:pt idx="31">
                  <c:v>62.935000000000002</c:v>
                </c:pt>
                <c:pt idx="32">
                  <c:v>63.774000000000001</c:v>
                </c:pt>
                <c:pt idx="33">
                  <c:v>64.822999999999993</c:v>
                </c:pt>
                <c:pt idx="34">
                  <c:v>62.387</c:v>
                </c:pt>
                <c:pt idx="35">
                  <c:v>65.677000000000007</c:v>
                </c:pt>
                <c:pt idx="36">
                  <c:v>66.194000000000003</c:v>
                </c:pt>
                <c:pt idx="37">
                  <c:v>65.451999999999998</c:v>
                </c:pt>
                <c:pt idx="38">
                  <c:v>65.516000000000005</c:v>
                </c:pt>
                <c:pt idx="39">
                  <c:v>67.855000000000004</c:v>
                </c:pt>
                <c:pt idx="40">
                  <c:v>68.129000000000005</c:v>
                </c:pt>
                <c:pt idx="41">
                  <c:v>67.225999999999999</c:v>
                </c:pt>
                <c:pt idx="42">
                  <c:v>70.031999999999996</c:v>
                </c:pt>
                <c:pt idx="43">
                  <c:v>70.855000000000004</c:v>
                </c:pt>
                <c:pt idx="44">
                  <c:v>72.483999999999995</c:v>
                </c:pt>
                <c:pt idx="45">
                  <c:v>74.918999999999997</c:v>
                </c:pt>
                <c:pt idx="46">
                  <c:v>79.016000000000005</c:v>
                </c:pt>
                <c:pt idx="47">
                  <c:v>80.951999999999998</c:v>
                </c:pt>
                <c:pt idx="48">
                  <c:v>85.435000000000002</c:v>
                </c:pt>
                <c:pt idx="49">
                  <c:v>91.29</c:v>
                </c:pt>
                <c:pt idx="50">
                  <c:v>94.468000000000004</c:v>
                </c:pt>
                <c:pt idx="51">
                  <c:v>103.339</c:v>
                </c:pt>
                <c:pt idx="52">
                  <c:v>114.90300000000001</c:v>
                </c:pt>
                <c:pt idx="53">
                  <c:v>127.887</c:v>
                </c:pt>
                <c:pt idx="54">
                  <c:v>143.435</c:v>
                </c:pt>
                <c:pt idx="55">
                  <c:v>160.82300000000001</c:v>
                </c:pt>
                <c:pt idx="56">
                  <c:v>174.67699999999999</c:v>
                </c:pt>
                <c:pt idx="57">
                  <c:v>187.90299999999999</c:v>
                </c:pt>
                <c:pt idx="58">
                  <c:v>199.065</c:v>
                </c:pt>
                <c:pt idx="59">
                  <c:v>206.113</c:v>
                </c:pt>
                <c:pt idx="60">
                  <c:v>210.24199999999999</c:v>
                </c:pt>
                <c:pt idx="61">
                  <c:v>211.74199999999999</c:v>
                </c:pt>
                <c:pt idx="62">
                  <c:v>204.82300000000001</c:v>
                </c:pt>
                <c:pt idx="63">
                  <c:v>194.226</c:v>
                </c:pt>
                <c:pt idx="64">
                  <c:v>175.565</c:v>
                </c:pt>
                <c:pt idx="65">
                  <c:v>147.887</c:v>
                </c:pt>
                <c:pt idx="66">
                  <c:v>113.90300000000001</c:v>
                </c:pt>
                <c:pt idx="67">
                  <c:v>84.322999999999993</c:v>
                </c:pt>
                <c:pt idx="68">
                  <c:v>68.661000000000001</c:v>
                </c:pt>
                <c:pt idx="69">
                  <c:v>62.887</c:v>
                </c:pt>
                <c:pt idx="70">
                  <c:v>61.451999999999998</c:v>
                </c:pt>
                <c:pt idx="71">
                  <c:v>61.694000000000003</c:v>
                </c:pt>
                <c:pt idx="72">
                  <c:v>65.242000000000004</c:v>
                </c:pt>
                <c:pt idx="73">
                  <c:v>64.903000000000006</c:v>
                </c:pt>
                <c:pt idx="74">
                  <c:v>68.418999999999997</c:v>
                </c:pt>
                <c:pt idx="75">
                  <c:v>71.194000000000003</c:v>
                </c:pt>
                <c:pt idx="76">
                  <c:v>76.887</c:v>
                </c:pt>
                <c:pt idx="77">
                  <c:v>81.644999999999996</c:v>
                </c:pt>
                <c:pt idx="78">
                  <c:v>93.870999999999995</c:v>
                </c:pt>
                <c:pt idx="79">
                  <c:v>103.661</c:v>
                </c:pt>
                <c:pt idx="80">
                  <c:v>116.17700000000001</c:v>
                </c:pt>
                <c:pt idx="81">
                  <c:v>125.21</c:v>
                </c:pt>
                <c:pt idx="82">
                  <c:v>136.64500000000001</c:v>
                </c:pt>
                <c:pt idx="83">
                  <c:v>143.12899999999999</c:v>
                </c:pt>
                <c:pt idx="84">
                  <c:v>149.565</c:v>
                </c:pt>
                <c:pt idx="85">
                  <c:v>154.24199999999999</c:v>
                </c:pt>
                <c:pt idx="86">
                  <c:v>153.85499999999999</c:v>
                </c:pt>
                <c:pt idx="87">
                  <c:v>149.839</c:v>
                </c:pt>
                <c:pt idx="88">
                  <c:v>137.274</c:v>
                </c:pt>
                <c:pt idx="89">
                  <c:v>118.258</c:v>
                </c:pt>
                <c:pt idx="90">
                  <c:v>95.242000000000004</c:v>
                </c:pt>
                <c:pt idx="91">
                  <c:v>75.081000000000003</c:v>
                </c:pt>
                <c:pt idx="92">
                  <c:v>61.451999999999998</c:v>
                </c:pt>
                <c:pt idx="93">
                  <c:v>52.387</c:v>
                </c:pt>
                <c:pt idx="94">
                  <c:v>52.951999999999998</c:v>
                </c:pt>
                <c:pt idx="95">
                  <c:v>49.21</c:v>
                </c:pt>
                <c:pt idx="96">
                  <c:v>50.677</c:v>
                </c:pt>
                <c:pt idx="97">
                  <c:v>50.854999999999997</c:v>
                </c:pt>
                <c:pt idx="98">
                  <c:v>47.548000000000002</c:v>
                </c:pt>
                <c:pt idx="99">
                  <c:v>49.531999999999996</c:v>
                </c:pt>
                <c:pt idx="100">
                  <c:v>50.258000000000003</c:v>
                </c:pt>
                <c:pt idx="101">
                  <c:v>49.435000000000002</c:v>
                </c:pt>
                <c:pt idx="102">
                  <c:v>48.402999999999999</c:v>
                </c:pt>
                <c:pt idx="103">
                  <c:v>48.871000000000002</c:v>
                </c:pt>
                <c:pt idx="104">
                  <c:v>50.871000000000002</c:v>
                </c:pt>
                <c:pt idx="105">
                  <c:v>49.984000000000002</c:v>
                </c:pt>
                <c:pt idx="106">
                  <c:v>49.661000000000001</c:v>
                </c:pt>
                <c:pt idx="107">
                  <c:v>50.194000000000003</c:v>
                </c:pt>
                <c:pt idx="108">
                  <c:v>48.871000000000002</c:v>
                </c:pt>
                <c:pt idx="109">
                  <c:v>51.5</c:v>
                </c:pt>
                <c:pt idx="110">
                  <c:v>50.5</c:v>
                </c:pt>
                <c:pt idx="111">
                  <c:v>50.887</c:v>
                </c:pt>
                <c:pt idx="112">
                  <c:v>52.628999999999998</c:v>
                </c:pt>
                <c:pt idx="113">
                  <c:v>52.838999999999999</c:v>
                </c:pt>
                <c:pt idx="114">
                  <c:v>50.902999999999999</c:v>
                </c:pt>
                <c:pt idx="115">
                  <c:v>48.902999999999999</c:v>
                </c:pt>
                <c:pt idx="116">
                  <c:v>50.064999999999998</c:v>
                </c:pt>
                <c:pt idx="117">
                  <c:v>48.871000000000002</c:v>
                </c:pt>
                <c:pt idx="118">
                  <c:v>52.79</c:v>
                </c:pt>
                <c:pt idx="119">
                  <c:v>52.274000000000001</c:v>
                </c:pt>
                <c:pt idx="120">
                  <c:v>57.305999999999997</c:v>
                </c:pt>
                <c:pt idx="121">
                  <c:v>60.71</c:v>
                </c:pt>
                <c:pt idx="122">
                  <c:v>65.677000000000007</c:v>
                </c:pt>
                <c:pt idx="123">
                  <c:v>67.031999999999996</c:v>
                </c:pt>
                <c:pt idx="124">
                  <c:v>71.064999999999998</c:v>
                </c:pt>
                <c:pt idx="125">
                  <c:v>72.338999999999999</c:v>
                </c:pt>
                <c:pt idx="126">
                  <c:v>70.451999999999998</c:v>
                </c:pt>
                <c:pt idx="127">
                  <c:v>70.531999999999996</c:v>
                </c:pt>
                <c:pt idx="128">
                  <c:v>66</c:v>
                </c:pt>
                <c:pt idx="129">
                  <c:v>63.854999999999997</c:v>
                </c:pt>
                <c:pt idx="130">
                  <c:v>56.451999999999998</c:v>
                </c:pt>
                <c:pt idx="131">
                  <c:v>53.435000000000002</c:v>
                </c:pt>
                <c:pt idx="132">
                  <c:v>49.515999999999998</c:v>
                </c:pt>
                <c:pt idx="133">
                  <c:v>47.838999999999999</c:v>
                </c:pt>
                <c:pt idx="134">
                  <c:v>44.5</c:v>
                </c:pt>
                <c:pt idx="135">
                  <c:v>46.531999999999996</c:v>
                </c:pt>
                <c:pt idx="136">
                  <c:v>46.531999999999996</c:v>
                </c:pt>
                <c:pt idx="137">
                  <c:v>44.274000000000001</c:v>
                </c:pt>
                <c:pt idx="138">
                  <c:v>45.484000000000002</c:v>
                </c:pt>
                <c:pt idx="139">
                  <c:v>42.177</c:v>
                </c:pt>
                <c:pt idx="140">
                  <c:v>42.402999999999999</c:v>
                </c:pt>
                <c:pt idx="141">
                  <c:v>42.871000000000002</c:v>
                </c:pt>
                <c:pt idx="142">
                  <c:v>43.097000000000001</c:v>
                </c:pt>
                <c:pt idx="143">
                  <c:v>42.484000000000002</c:v>
                </c:pt>
                <c:pt idx="144">
                  <c:v>45.031999999999996</c:v>
                </c:pt>
                <c:pt idx="145">
                  <c:v>43.515999999999998</c:v>
                </c:pt>
                <c:pt idx="146">
                  <c:v>43.902999999999999</c:v>
                </c:pt>
                <c:pt idx="147">
                  <c:v>43.145000000000003</c:v>
                </c:pt>
                <c:pt idx="148">
                  <c:v>46.5</c:v>
                </c:pt>
                <c:pt idx="149">
                  <c:v>45.564999999999998</c:v>
                </c:pt>
                <c:pt idx="150">
                  <c:v>45.354999999999997</c:v>
                </c:pt>
                <c:pt idx="151">
                  <c:v>45.968000000000004</c:v>
                </c:pt>
                <c:pt idx="152">
                  <c:v>46.354999999999997</c:v>
                </c:pt>
                <c:pt idx="153">
                  <c:v>48.968000000000004</c:v>
                </c:pt>
                <c:pt idx="154">
                  <c:v>54.081000000000003</c:v>
                </c:pt>
                <c:pt idx="155">
                  <c:v>54.354999999999997</c:v>
                </c:pt>
                <c:pt idx="156">
                  <c:v>55.918999999999997</c:v>
                </c:pt>
                <c:pt idx="157">
                  <c:v>56.031999999999996</c:v>
                </c:pt>
                <c:pt idx="158">
                  <c:v>55.984000000000002</c:v>
                </c:pt>
                <c:pt idx="159">
                  <c:v>53.597000000000001</c:v>
                </c:pt>
                <c:pt idx="160">
                  <c:v>50.21</c:v>
                </c:pt>
                <c:pt idx="161">
                  <c:v>48.354999999999997</c:v>
                </c:pt>
                <c:pt idx="162">
                  <c:v>43.435000000000002</c:v>
                </c:pt>
                <c:pt idx="163">
                  <c:v>43.048000000000002</c:v>
                </c:pt>
                <c:pt idx="164">
                  <c:v>41.371000000000002</c:v>
                </c:pt>
                <c:pt idx="165">
                  <c:v>42.048000000000002</c:v>
                </c:pt>
                <c:pt idx="166">
                  <c:v>41.177</c:v>
                </c:pt>
                <c:pt idx="167">
                  <c:v>39.887</c:v>
                </c:pt>
                <c:pt idx="168">
                  <c:v>39.805999999999997</c:v>
                </c:pt>
                <c:pt idx="169">
                  <c:v>41.515999999999998</c:v>
                </c:pt>
                <c:pt idx="170">
                  <c:v>39.694000000000003</c:v>
                </c:pt>
                <c:pt idx="171">
                  <c:v>39.258000000000003</c:v>
                </c:pt>
                <c:pt idx="172">
                  <c:v>40.048000000000002</c:v>
                </c:pt>
                <c:pt idx="173">
                  <c:v>40.338999999999999</c:v>
                </c:pt>
                <c:pt idx="174">
                  <c:v>40.515999999999998</c:v>
                </c:pt>
                <c:pt idx="175">
                  <c:v>40.581000000000003</c:v>
                </c:pt>
                <c:pt idx="176">
                  <c:v>41.194000000000003</c:v>
                </c:pt>
                <c:pt idx="177">
                  <c:v>39.305999999999997</c:v>
                </c:pt>
                <c:pt idx="178">
                  <c:v>39.823</c:v>
                </c:pt>
                <c:pt idx="179">
                  <c:v>40.177</c:v>
                </c:pt>
                <c:pt idx="180">
                  <c:v>42.451999999999998</c:v>
                </c:pt>
                <c:pt idx="181">
                  <c:v>39.854999999999997</c:v>
                </c:pt>
                <c:pt idx="182">
                  <c:v>40.435000000000002</c:v>
                </c:pt>
                <c:pt idx="183">
                  <c:v>40.145000000000003</c:v>
                </c:pt>
                <c:pt idx="184">
                  <c:v>40.274000000000001</c:v>
                </c:pt>
                <c:pt idx="185">
                  <c:v>38.097000000000001</c:v>
                </c:pt>
                <c:pt idx="186">
                  <c:v>39.725999999999999</c:v>
                </c:pt>
                <c:pt idx="187">
                  <c:v>40.887</c:v>
                </c:pt>
                <c:pt idx="188">
                  <c:v>39.951999999999998</c:v>
                </c:pt>
                <c:pt idx="189">
                  <c:v>38.951999999999998</c:v>
                </c:pt>
                <c:pt idx="190">
                  <c:v>39.645000000000003</c:v>
                </c:pt>
                <c:pt idx="191">
                  <c:v>41.451999999999998</c:v>
                </c:pt>
                <c:pt idx="192">
                  <c:v>40.871000000000002</c:v>
                </c:pt>
                <c:pt idx="193">
                  <c:v>38.725999999999999</c:v>
                </c:pt>
                <c:pt idx="194">
                  <c:v>39.402999999999999</c:v>
                </c:pt>
                <c:pt idx="195">
                  <c:v>39.402999999999999</c:v>
                </c:pt>
                <c:pt idx="196">
                  <c:v>39.177</c:v>
                </c:pt>
                <c:pt idx="197">
                  <c:v>39.402999999999999</c:v>
                </c:pt>
                <c:pt idx="198">
                  <c:v>39.305999999999997</c:v>
                </c:pt>
                <c:pt idx="199">
                  <c:v>38.225999999999999</c:v>
                </c:pt>
                <c:pt idx="200">
                  <c:v>39.015999999999998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59.434383199747316</c:v>
                </c:pt>
                <c:pt idx="1">
                  <c:v>59.603720554980598</c:v>
                </c:pt>
                <c:pt idx="2">
                  <c:v>59.77282047826904</c:v>
                </c:pt>
                <c:pt idx="3">
                  <c:v>59.941607527825923</c:v>
                </c:pt>
                <c:pt idx="4">
                  <c:v>60.109994583841235</c:v>
                </c:pt>
                <c:pt idx="5">
                  <c:v>60.277881471853803</c:v>
                </c:pt>
                <c:pt idx="6">
                  <c:v>60.44515347015107</c:v>
                </c:pt>
                <c:pt idx="7">
                  <c:v>60.611679700316451</c:v>
                </c:pt>
                <c:pt idx="8">
                  <c:v>60.777311402583301</c:v>
                </c:pt>
                <c:pt idx="9">
                  <c:v>60.941880100967573</c:v>
                </c:pt>
                <c:pt idx="10">
                  <c:v>61.105195667433179</c:v>
                </c:pt>
                <c:pt idx="11">
                  <c:v>61.267044299868182</c:v>
                </c:pt>
                <c:pt idx="12">
                  <c:v>61.427186435832894</c:v>
                </c:pt>
                <c:pt idx="13">
                  <c:v>61.5853546335373</c:v>
                </c:pt>
                <c:pt idx="14">
                  <c:v>61.741251464397138</c:v>
                </c:pt>
                <c:pt idx="15">
                  <c:v>61.894547479602252</c:v>
                </c:pt>
                <c:pt idx="16">
                  <c:v>62.044879339403849</c:v>
                </c:pt>
                <c:pt idx="17">
                  <c:v>62.191848233222103</c:v>
                </c:pt>
                <c:pt idx="18">
                  <c:v>62.335018779167044</c:v>
                </c:pt>
                <c:pt idx="19">
                  <c:v>62.473918685752423</c:v>
                </c:pt>
                <c:pt idx="20">
                  <c:v>62.608039605818725</c:v>
                </c:pt>
                <c:pt idx="21">
                  <c:v>62.736839841804702</c:v>
                </c:pt>
                <c:pt idx="22">
                  <c:v>62.859749913993788</c:v>
                </c:pt>
                <c:pt idx="23">
                  <c:v>62.976182536543526</c:v>
                </c:pt>
                <c:pt idx="24">
                  <c:v>63.085549335589306</c:v>
                </c:pt>
                <c:pt idx="25">
                  <c:v>63.187287783607921</c:v>
                </c:pt>
                <c:pt idx="26">
                  <c:v>63.280903423037749</c:v>
                </c:pt>
                <c:pt idx="27">
                  <c:v>63.366034621434366</c:v>
                </c:pt>
                <c:pt idx="28">
                  <c:v>63.442549932748364</c:v>
                </c:pt>
                <c:pt idx="29">
                  <c:v>63.510691671916511</c:v>
                </c:pt>
                <c:pt idx="30">
                  <c:v>63.571283471779367</c:v>
                </c:pt>
                <c:pt idx="31">
                  <c:v>63.626024133009118</c:v>
                </c:pt>
                <c:pt idx="32">
                  <c:v>63.67789448929134</c:v>
                </c:pt>
                <c:pt idx="33">
                  <c:v>63.731707437439979</c:v>
                </c:pt>
                <c:pt idx="34">
                  <c:v>63.79483246266993</c:v>
                </c:pt>
                <c:pt idx="35">
                  <c:v>63.878123234578197</c:v>
                </c:pt>
                <c:pt idx="36">
                  <c:v>63.997068113409888</c:v>
                </c:pt>
                <c:pt idx="37">
                  <c:v>64.173166476568156</c:v>
                </c:pt>
                <c:pt idx="38">
                  <c:v>64.435506620843583</c:v>
                </c:pt>
                <c:pt idx="39">
                  <c:v>64.822482281642394</c:v>
                </c:pt>
                <c:pt idx="40">
                  <c:v>65.383534557671638</c:v>
                </c:pt>
                <c:pt idx="41">
                  <c:v>66.18074634527261</c:v>
                </c:pt>
                <c:pt idx="42">
                  <c:v>67.290052133084714</c:v>
                </c:pt>
                <c:pt idx="43">
                  <c:v>68.801765223677123</c:v>
                </c:pt>
                <c:pt idx="44">
                  <c:v>70.820078304347064</c:v>
                </c:pt>
                <c:pt idx="45">
                  <c:v>73.461175363710453</c:v>
                </c:pt>
                <c:pt idx="46">
                  <c:v>76.849617689553938</c:v>
                </c:pt>
                <c:pt idx="47">
                  <c:v>81.112747026936759</c:v>
                </c:pt>
                <c:pt idx="48">
                  <c:v>86.372993344868803</c:v>
                </c:pt>
                <c:pt idx="49">
                  <c:v>92.7381837105969</c:v>
                </c:pt>
                <c:pt idx="50">
                  <c:v>100.2902124833826</c:v>
                </c:pt>
                <c:pt idx="51">
                  <c:v>109.07272839957551</c:v>
                </c:pt>
                <c:pt idx="52">
                  <c:v>119.07878046502208</c:v>
                </c:pt>
                <c:pt idx="53">
                  <c:v>130.23955671298069</c:v>
                </c:pt>
                <c:pt idx="54">
                  <c:v>142.41518606373543</c:v>
                </c:pt>
                <c:pt idx="55">
                  <c:v>155.38716519325345</c:v>
                </c:pt>
                <c:pt idx="56">
                  <c:v>168.84691201179828</c:v>
                </c:pt>
                <c:pt idx="57">
                  <c:v>182.36239398232505</c:v>
                </c:pt>
                <c:pt idx="58">
                  <c:v>195.28606774080967</c:v>
                </c:pt>
                <c:pt idx="59">
                  <c:v>206.56768895604361</c:v>
                </c:pt>
                <c:pt idx="60">
                  <c:v>214.51513732586369</c:v>
                </c:pt>
                <c:pt idx="61">
                  <c:v>216.73883146489621</c:v>
                </c:pt>
                <c:pt idx="62">
                  <c:v>210.67370854552507</c:v>
                </c:pt>
                <c:pt idx="63">
                  <c:v>194.84627920293252</c:v>
                </c:pt>
                <c:pt idx="64">
                  <c:v>170.31215602920668</c:v>
                </c:pt>
                <c:pt idx="65">
                  <c:v>141.06000732946615</c:v>
                </c:pt>
                <c:pt idx="66">
                  <c:v>112.63604130756359</c:v>
                </c:pt>
                <c:pt idx="67">
                  <c:v>89.716133095143491</c:v>
                </c:pt>
                <c:pt idx="68">
                  <c:v>74.344839998532279</c:v>
                </c:pt>
                <c:pt idx="69">
                  <c:v>65.918430550280391</c:v>
                </c:pt>
                <c:pt idx="70">
                  <c:v>62.467952379830905</c:v>
                </c:pt>
                <c:pt idx="71">
                  <c:v>62.025639502130261</c:v>
                </c:pt>
                <c:pt idx="72">
                  <c:v>63.300522444407306</c:v>
                </c:pt>
                <c:pt idx="73">
                  <c:v>65.692286475911857</c:v>
                </c:pt>
                <c:pt idx="74">
                  <c:v>69.033434976206252</c:v>
                </c:pt>
                <c:pt idx="75">
                  <c:v>73.349106439113186</c:v>
                </c:pt>
                <c:pt idx="76">
                  <c:v>78.716161299533454</c:v>
                </c:pt>
                <c:pt idx="77">
                  <c:v>85.195484178348238</c:v>
                </c:pt>
                <c:pt idx="78">
                  <c:v>92.798436741943448</c:v>
                </c:pt>
                <c:pt idx="79">
                  <c:v>101.46608023409844</c:v>
                </c:pt>
                <c:pt idx="80">
                  <c:v>111.05336460999295</c:v>
                </c:pt>
                <c:pt idx="81">
                  <c:v>121.31242586830997</c:v>
                </c:pt>
                <c:pt idx="82">
                  <c:v>131.85826839007166</c:v>
                </c:pt>
                <c:pt idx="83">
                  <c:v>142.07956981289425</c:v>
                </c:pt>
                <c:pt idx="84">
                  <c:v>150.9583697280566</c:v>
                </c:pt>
                <c:pt idx="85">
                  <c:v>156.86111430596927</c:v>
                </c:pt>
                <c:pt idx="86">
                  <c:v>157.5890965495548</c:v>
                </c:pt>
                <c:pt idx="87">
                  <c:v>151.09674959340057</c:v>
                </c:pt>
                <c:pt idx="88">
                  <c:v>136.85994599208209</c:v>
                </c:pt>
                <c:pt idx="89">
                  <c:v>116.96595080178697</c:v>
                </c:pt>
                <c:pt idx="90">
                  <c:v>95.679562280500278</c:v>
                </c:pt>
                <c:pt idx="91">
                  <c:v>77.408485375912022</c:v>
                </c:pt>
                <c:pt idx="92">
                  <c:v>64.606006622293293</c:v>
                </c:pt>
                <c:pt idx="93">
                  <c:v>57.209662497381991</c:v>
                </c:pt>
                <c:pt idx="94">
                  <c:v>53.642356135027384</c:v>
                </c:pt>
                <c:pt idx="95">
                  <c:v>52.160569321688911</c:v>
                </c:pt>
                <c:pt idx="96">
                  <c:v>51.578226393887711</c:v>
                </c:pt>
                <c:pt idx="97">
                  <c:v>51.307940740947181</c:v>
                </c:pt>
                <c:pt idx="98">
                  <c:v>51.125904933227567</c:v>
                </c:pt>
                <c:pt idx="99">
                  <c:v>50.964785562332509</c:v>
                </c:pt>
                <c:pt idx="100">
                  <c:v>50.808329963896739</c:v>
                </c:pt>
                <c:pt idx="101">
                  <c:v>50.653330827996385</c:v>
                </c:pt>
                <c:pt idx="102">
                  <c:v>50.499236933773751</c:v>
                </c:pt>
                <c:pt idx="103">
                  <c:v>50.345944729734626</c:v>
                </c:pt>
                <c:pt idx="104">
                  <c:v>50.193441283681636</c:v>
                </c:pt>
                <c:pt idx="105">
                  <c:v>50.041795308373963</c:v>
                </c:pt>
                <c:pt idx="106">
                  <c:v>49.891244402234712</c:v>
                </c:pt>
                <c:pt idx="107">
                  <c:v>49.742388551558506</c:v>
                </c:pt>
                <c:pt idx="108">
                  <c:v>49.596572078651718</c:v>
                </c:pt>
                <c:pt idx="109">
                  <c:v>49.456590022976151</c:v>
                </c:pt>
                <c:pt idx="110">
                  <c:v>49.327909370640043</c:v>
                </c:pt>
                <c:pt idx="111">
                  <c:v>49.220629631007817</c:v>
                </c:pt>
                <c:pt idx="112">
                  <c:v>49.152375189501036</c:v>
                </c:pt>
                <c:pt idx="113">
                  <c:v>49.152147307802501</c:v>
                </c:pt>
                <c:pt idx="114">
                  <c:v>49.264797185826353</c:v>
                </c:pt>
                <c:pt idx="115">
                  <c:v>49.555177466183558</c:v>
                </c:pt>
                <c:pt idx="116">
                  <c:v>50.110231545251231</c:v>
                </c:pt>
                <c:pt idx="117">
                  <c:v>51.036432502542553</c:v>
                </c:pt>
                <c:pt idx="118">
                  <c:v>52.449297795720582</c:v>
                </c:pt>
                <c:pt idx="119">
                  <c:v>54.451426664224769</c:v>
                </c:pt>
                <c:pt idx="120">
                  <c:v>57.096114679477559</c:v>
                </c:pt>
                <c:pt idx="121">
                  <c:v>60.33646493207165</c:v>
                </c:pt>
                <c:pt idx="122">
                  <c:v>63.967746312577233</c:v>
                </c:pt>
                <c:pt idx="123">
                  <c:v>67.585534046786307</c:v>
                </c:pt>
                <c:pt idx="124">
                  <c:v>70.598827509881374</c:v>
                </c:pt>
                <c:pt idx="125">
                  <c:v>72.338074154574826</c:v>
                </c:pt>
                <c:pt idx="126">
                  <c:v>72.260904369486852</c:v>
                </c:pt>
                <c:pt idx="127">
                  <c:v>70.185905683291352</c:v>
                </c:pt>
                <c:pt idx="128">
                  <c:v>66.42616083115567</c:v>
                </c:pt>
                <c:pt idx="129">
                  <c:v>61.717390968107487</c:v>
                </c:pt>
                <c:pt idx="130">
                  <c:v>56.95247673124944</c:v>
                </c:pt>
                <c:pt idx="131">
                  <c:v>52.862785185557705</c:v>
                </c:pt>
                <c:pt idx="132">
                  <c:v>49.817175809198801</c:v>
                </c:pt>
                <c:pt idx="133">
                  <c:v>47.816812419503847</c:v>
                </c:pt>
                <c:pt idx="134">
                  <c:v>46.633926914979334</c:v>
                </c:pt>
                <c:pt idx="135">
                  <c:v>45.979697452362579</c:v>
                </c:pt>
                <c:pt idx="136">
                  <c:v>45.6152803952669</c:v>
                </c:pt>
                <c:pt idx="137">
                  <c:v>45.387328930258377</c:v>
                </c:pt>
                <c:pt idx="138">
                  <c:v>45.215010443609174</c:v>
                </c:pt>
                <c:pt idx="139">
                  <c:v>45.062436861574135</c:v>
                </c:pt>
                <c:pt idx="140">
                  <c:v>44.915998409890385</c:v>
                </c:pt>
                <c:pt idx="141">
                  <c:v>44.771250751105676</c:v>
                </c:pt>
                <c:pt idx="142">
                  <c:v>44.626953211959297</c:v>
                </c:pt>
                <c:pt idx="143">
                  <c:v>44.482894324581068</c:v>
                </c:pt>
                <c:pt idx="144">
                  <c:v>44.339449696516851</c:v>
                </c:pt>
                <c:pt idx="145">
                  <c:v>44.198316736187394</c:v>
                </c:pt>
                <c:pt idx="146">
                  <c:v>44.065226682060448</c:v>
                </c:pt>
                <c:pt idx="147">
                  <c:v>43.956790748643812</c:v>
                </c:pt>
                <c:pt idx="148">
                  <c:v>43.914264922695175</c:v>
                </c:pt>
                <c:pt idx="149">
                  <c:v>44.024301665101611</c:v>
                </c:pt>
                <c:pt idx="150">
                  <c:v>44.437188159127757</c:v>
                </c:pt>
                <c:pt idx="151">
                  <c:v>45.357765392158193</c:v>
                </c:pt>
                <c:pt idx="152">
                  <c:v>46.976801447957136</c:v>
                </c:pt>
                <c:pt idx="153">
                  <c:v>49.334780058999492</c:v>
                </c:pt>
                <c:pt idx="154">
                  <c:v>52.173775894803484</c:v>
                </c:pt>
                <c:pt idx="155">
                  <c:v>54.894979094334126</c:v>
                </c:pt>
                <c:pt idx="156">
                  <c:v>56.720843747499814</c:v>
                </c:pt>
                <c:pt idx="157">
                  <c:v>57.028915590736766</c:v>
                </c:pt>
                <c:pt idx="158">
                  <c:v>55.66766891577867</c:v>
                </c:pt>
                <c:pt idx="159">
                  <c:v>53.038011308354719</c:v>
                </c:pt>
                <c:pt idx="160">
                  <c:v>49.881312524245352</c:v>
                </c:pt>
                <c:pt idx="161">
                  <c:v>46.925228450486358</c:v>
                </c:pt>
                <c:pt idx="162">
                  <c:v>44.615080202723114</c:v>
                </c:pt>
                <c:pt idx="163">
                  <c:v>43.053915268233403</c:v>
                </c:pt>
                <c:pt idx="164">
                  <c:v>42.110780012688771</c:v>
                </c:pt>
                <c:pt idx="165">
                  <c:v>41.575050197502492</c:v>
                </c:pt>
                <c:pt idx="166">
                  <c:v>41.263247392329099</c:v>
                </c:pt>
                <c:pt idx="167">
                  <c:v>41.056240599405058</c:v>
                </c:pt>
                <c:pt idx="168">
                  <c:v>40.891494953785106</c:v>
                </c:pt>
                <c:pt idx="169">
                  <c:v>40.741547008792764</c:v>
                </c:pt>
                <c:pt idx="170">
                  <c:v>40.596121929866655</c:v>
                </c:pt>
                <c:pt idx="171">
                  <c:v>40.451909086880342</c:v>
                </c:pt>
                <c:pt idx="172">
                  <c:v>40.307983153493566</c:v>
                </c:pt>
                <c:pt idx="173">
                  <c:v>40.16411856909987</c:v>
                </c:pt>
                <c:pt idx="174">
                  <c:v>40.020267107268268</c:v>
                </c:pt>
                <c:pt idx="175">
                  <c:v>39.876419597414639</c:v>
                </c:pt>
                <c:pt idx="176">
                  <c:v>39.73257438406339</c:v>
                </c:pt>
                <c:pt idx="177">
                  <c:v>39.588731087276265</c:v>
                </c:pt>
                <c:pt idx="178">
                  <c:v>39.444889526586799</c:v>
                </c:pt>
                <c:pt idx="179">
                  <c:v>39.301049558027394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59.434383199740054</c:v>
                </c:pt>
                <c:pt idx="1">
                  <c:v>59.603720554961846</c:v>
                </c:pt>
                <c:pt idx="2">
                  <c:v>59.772820478221327</c:v>
                </c:pt>
                <c:pt idx="3">
                  <c:v>59.941607527706317</c:v>
                </c:pt>
                <c:pt idx="4">
                  <c:v>60.109994583545806</c:v>
                </c:pt>
                <c:pt idx="5">
                  <c:v>60.277881471134783</c:v>
                </c:pt>
                <c:pt idx="6">
                  <c:v>60.445153468426831</c:v>
                </c:pt>
                <c:pt idx="7">
                  <c:v>60.611679696242369</c:v>
                </c:pt>
                <c:pt idx="8">
                  <c:v>60.777311393098294</c:v>
                </c:pt>
                <c:pt idx="9">
                  <c:v>60.941880079209533</c:v>
                </c:pt>
                <c:pt idx="10">
                  <c:v>61.105195618254498</c:v>
                </c:pt>
                <c:pt idx="11">
                  <c:v>61.267044190344308</c:v>
                </c:pt>
                <c:pt idx="12">
                  <c:v>61.427186195498734</c:v>
                </c:pt>
                <c:pt idx="13">
                  <c:v>61.585354113903968</c:v>
                </c:pt>
                <c:pt idx="14">
                  <c:v>61.741250357382668</c:v>
                </c:pt>
                <c:pt idx="15">
                  <c:v>61.894545155879065</c:v>
                </c:pt>
                <c:pt idx="16">
                  <c:v>62.044874533331722</c:v>
                </c:pt>
                <c:pt idx="17">
                  <c:v>62.191838438976859</c:v>
                </c:pt>
                <c:pt idx="18">
                  <c:v>62.334999112694852</c:v>
                </c:pt>
                <c:pt idx="19">
                  <c:v>62.473879776154064</c:v>
                </c:pt>
                <c:pt idx="20">
                  <c:v>62.607963754727862</c:v>
                </c:pt>
                <c:pt idx="21">
                  <c:v>62.736694147789628</c:v>
                </c:pt>
                <c:pt idx="22">
                  <c:v>62.859474176140353</c:v>
                </c:pt>
                <c:pt idx="23">
                  <c:v>62.975668343891044</c:v>
                </c:pt>
                <c:pt idx="24">
                  <c:v>63.084604556787504</c:v>
                </c:pt>
                <c:pt idx="25">
                  <c:v>63.185577338221933</c:v>
                </c:pt>
                <c:pt idx="26">
                  <c:v>63.27785227639496</c:v>
                </c:pt>
                <c:pt idx="27">
                  <c:v>63.360671819617757</c:v>
                </c:pt>
                <c:pt idx="28">
                  <c:v>63.433262510044273</c:v>
                </c:pt>
                <c:pt idx="29">
                  <c:v>63.49484370797277</c:v>
                </c:pt>
                <c:pt idx="30">
                  <c:v>63.544637808571039</c:v>
                </c:pt>
                <c:pt idx="31">
                  <c:v>63.581881890563288</c:v>
                </c:pt>
                <c:pt idx="32">
                  <c:v>63.605840663219062</c:v>
                </c:pt>
                <c:pt idx="33">
                  <c:v>63.615820496307414</c:v>
                </c:pt>
                <c:pt idx="34">
                  <c:v>63.611184231316955</c:v>
                </c:pt>
                <c:pt idx="35">
                  <c:v>63.591366386374894</c:v>
                </c:pt>
                <c:pt idx="36">
                  <c:v>63.55588828832326</c:v>
                </c:pt>
                <c:pt idx="37">
                  <c:v>63.504372600556422</c:v>
                </c:pt>
                <c:pt idx="38">
                  <c:v>63.436556671960787</c:v>
                </c:pt>
                <c:pt idx="39">
                  <c:v>63.352304117552528</c:v>
                </c:pt>
                <c:pt idx="40">
                  <c:v>63.251614060694472</c:v>
                </c:pt>
                <c:pt idx="41">
                  <c:v>63.134627523288209</c:v>
                </c:pt>
                <c:pt idx="42">
                  <c:v>63.001630544234935</c:v>
                </c:pt>
                <c:pt idx="43">
                  <c:v>62.85305373437761</c:v>
                </c:pt>
                <c:pt idx="44">
                  <c:v>62.689468131146853</c:v>
                </c:pt>
                <c:pt idx="45">
                  <c:v>62.511577388146229</c:v>
                </c:pt>
                <c:pt idx="46">
                  <c:v>62.3202065115591</c:v>
                </c:pt>
                <c:pt idx="47">
                  <c:v>62.116287523141175</c:v>
                </c:pt>
                <c:pt idx="48">
                  <c:v>61.900842575706697</c:v>
                </c:pt>
                <c:pt idx="49">
                  <c:v>61.674965160324561</c:v>
                </c:pt>
                <c:pt idx="50">
                  <c:v>61.43980011692053</c:v>
                </c:pt>
                <c:pt idx="51">
                  <c:v>61.196523187553197</c:v>
                </c:pt>
                <c:pt idx="52">
                  <c:v>60.946320834419041</c:v>
                </c:pt>
                <c:pt idx="53">
                  <c:v>60.690370986730066</c:v>
                </c:pt>
                <c:pt idx="54">
                  <c:v>60.42982528930586</c:v>
                </c:pt>
                <c:pt idx="55">
                  <c:v>60.165793310525949</c:v>
                </c:pt>
                <c:pt idx="56">
                  <c:v>59.899329038675106</c:v>
                </c:pt>
                <c:pt idx="57">
                  <c:v>59.631419863982345</c:v>
                </c:pt>
                <c:pt idx="58">
                  <c:v>59.362978117949069</c:v>
                </c:pt>
                <c:pt idx="59">
                  <c:v>59.094835129176801</c:v>
                </c:pt>
                <c:pt idx="60">
                  <c:v>58.827737660926033</c:v>
                </c:pt>
                <c:pt idx="61">
                  <c:v>58.562346522863585</c:v>
                </c:pt>
                <c:pt idx="62">
                  <c:v>58.299237098607115</c:v>
                </c:pt>
                <c:pt idx="63">
                  <c:v>58.038901500741169</c:v>
                </c:pt>
                <c:pt idx="64">
                  <c:v>57.781752053685636</c:v>
                </c:pt>
                <c:pt idx="65">
                  <c:v>57.528125809067753</c:v>
                </c:pt>
                <c:pt idx="66">
                  <c:v>57.278289814645817</c:v>
                </c:pt>
                <c:pt idx="67">
                  <c:v>57.03244688290571</c:v>
                </c:pt>
                <c:pt idx="68">
                  <c:v>56.790741636009692</c:v>
                </c:pt>
                <c:pt idx="69">
                  <c:v>56.553266637053127</c:v>
                </c:pt>
                <c:pt idx="70">
                  <c:v>56.320068451328083</c:v>
                </c:pt>
                <c:pt idx="71">
                  <c:v>56.0911535137855</c:v>
                </c:pt>
                <c:pt idx="72">
                  <c:v>55.866493708920359</c:v>
                </c:pt>
                <c:pt idx="73">
                  <c:v>55.64603159611395</c:v>
                </c:pt>
                <c:pt idx="74">
                  <c:v>55.429685236661427</c:v>
                </c:pt>
                <c:pt idx="75">
                  <c:v>55.217352598191255</c:v>
                </c:pt>
                <c:pt idx="76">
                  <c:v>55.00891552805944</c:v>
                </c:pt>
                <c:pt idx="77">
                  <c:v>54.804243299833253</c:v>
                </c:pt>
                <c:pt idx="78">
                  <c:v>54.603195746516782</c:v>
                </c:pt>
                <c:pt idx="79">
                  <c:v>54.405626001103421</c:v>
                </c:pt>
                <c:pt idx="80">
                  <c:v>54.211382869771789</c:v>
                </c:pt>
                <c:pt idx="81">
                  <c:v>54.020312865958225</c:v>
                </c:pt>
                <c:pt idx="82">
                  <c:v>53.832261934998897</c:v>
                </c:pt>
                <c:pt idx="83">
                  <c:v>53.647076899357607</c:v>
                </c:pt>
                <c:pt idx="84">
                  <c:v>53.464606653919283</c:v>
                </c:pt>
                <c:pt idx="85">
                  <c:v>53.284703139666249</c:v>
                </c:pt>
                <c:pt idx="86">
                  <c:v>53.107222122461614</c:v>
                </c:pt>
                <c:pt idx="87">
                  <c:v>52.932023801794493</c:v>
                </c:pt>
                <c:pt idx="88">
                  <c:v>52.758973272321526</c:v>
                </c:pt>
                <c:pt idx="89">
                  <c:v>52.587940858961943</c:v>
                </c:pt>
                <c:pt idx="90">
                  <c:v>52.41880234424066</c:v>
                </c:pt>
                <c:pt idx="91">
                  <c:v>52.251439104577329</c:v>
                </c:pt>
                <c:pt idx="92">
                  <c:v>52.085738170324426</c:v>
                </c:pt>
                <c:pt idx="93">
                  <c:v>51.921592222586554</c:v>
                </c:pt>
                <c:pt idx="94">
                  <c:v>51.758899538220099</c:v>
                </c:pt>
                <c:pt idx="95">
                  <c:v>51.597563892922281</c:v>
                </c:pt>
                <c:pt idx="96">
                  <c:v>51.437494430970908</c:v>
                </c:pt>
                <c:pt idx="97">
                  <c:v>51.278605508968475</c:v>
                </c:pt>
                <c:pt idx="98">
                  <c:v>51.120816519867894</c:v>
                </c:pt>
                <c:pt idx="99">
                  <c:v>50.964051702605737</c:v>
                </c:pt>
                <c:pt idx="100">
                  <c:v>50.80823994183126</c:v>
                </c:pt>
                <c:pt idx="101">
                  <c:v>50.653314561487058</c:v>
                </c:pt>
                <c:pt idx="102">
                  <c:v>50.499213115359638</c:v>
                </c:pt>
                <c:pt idx="103">
                  <c:v>50.345877177165633</c:v>
                </c:pt>
                <c:pt idx="104">
                  <c:v>50.193252132263218</c:v>
                </c:pt>
                <c:pt idx="105">
                  <c:v>50.041286972669241</c:v>
                </c:pt>
                <c:pt idx="106">
                  <c:v>49.889934096713681</c:v>
                </c:pt>
                <c:pt idx="107">
                  <c:v>49.739149114365595</c:v>
                </c:pt>
                <c:pt idx="108">
                  <c:v>49.588890659013927</c:v>
                </c:pt>
                <c:pt idx="109">
                  <c:v>49.439120206274616</c:v>
                </c:pt>
                <c:pt idx="110">
                  <c:v>49.289801900219075</c:v>
                </c:pt>
                <c:pt idx="111">
                  <c:v>49.140902387271097</c:v>
                </c:pt>
                <c:pt idx="112">
                  <c:v>48.992390657898781</c:v>
                </c:pt>
                <c:pt idx="113">
                  <c:v>48.844237896127801</c:v>
                </c:pt>
                <c:pt idx="114">
                  <c:v>48.696417336821867</c:v>
                </c:pt>
                <c:pt idx="115">
                  <c:v>48.54890413061208</c:v>
                </c:pt>
                <c:pt idx="116">
                  <c:v>48.40167521630503</c:v>
                </c:pt>
                <c:pt idx="117">
                  <c:v>48.254709200560598</c:v>
                </c:pt>
                <c:pt idx="118">
                  <c:v>48.107986244600355</c:v>
                </c:pt>
                <c:pt idx="119">
                  <c:v>47.961487957685307</c:v>
                </c:pt>
                <c:pt idx="120">
                  <c:v>47.815197297087423</c:v>
                </c:pt>
                <c:pt idx="121">
                  <c:v>47.669098474269163</c:v>
                </c:pt>
                <c:pt idx="122">
                  <c:v>47.523176866980833</c:v>
                </c:pt>
                <c:pt idx="123">
                  <c:v>47.377418936984476</c:v>
                </c:pt>
                <c:pt idx="124">
                  <c:v>47.23181215311471</c:v>
                </c:pt>
                <c:pt idx="125">
                  <c:v>47.086344919391436</c:v>
                </c:pt>
                <c:pt idx="126">
                  <c:v>46.941006507905698</c:v>
                </c:pt>
                <c:pt idx="127">
                  <c:v>46.795786996207582</c:v>
                </c:pt>
                <c:pt idx="128">
                  <c:v>46.650677208933942</c:v>
                </c:pt>
                <c:pt idx="129">
                  <c:v>46.505668663423627</c:v>
                </c:pt>
                <c:pt idx="130">
                  <c:v>46.360753519077754</c:v>
                </c:pt>
                <c:pt idx="131">
                  <c:v>46.215924530233579</c:v>
                </c:pt>
                <c:pt idx="132">
                  <c:v>46.071175002331024</c:v>
                </c:pt>
                <c:pt idx="133">
                  <c:v>45.92649875116205</c:v>
                </c:pt>
                <c:pt idx="134">
                  <c:v>45.781890065003267</c:v>
                </c:pt>
                <c:pt idx="135">
                  <c:v>45.637343669443517</c:v>
                </c:pt>
                <c:pt idx="136">
                  <c:v>45.49285469472791</c:v>
                </c:pt>
                <c:pt idx="137">
                  <c:v>45.348418645450195</c:v>
                </c:pt>
                <c:pt idx="138">
                  <c:v>45.204031372435047</c:v>
                </c:pt>
                <c:pt idx="139">
                  <c:v>45.059689046661148</c:v>
                </c:pt>
                <c:pt idx="140">
                  <c:v>44.915388135085053</c:v>
                </c:pt>
                <c:pt idx="141">
                  <c:v>44.771125378234494</c:v>
                </c:pt>
                <c:pt idx="142">
                  <c:v>44.626897769447865</c:v>
                </c:pt>
                <c:pt idx="143">
                  <c:v>44.482702535644378</c:v>
                </c:pt>
                <c:pt idx="144">
                  <c:v>44.338537119517397</c:v>
                </c:pt>
                <c:pt idx="145">
                  <c:v>44.194399163049461</c:v>
                </c:pt>
                <c:pt idx="146">
                  <c:v>44.050286492255154</c:v>
                </c:pt>
                <c:pt idx="147">
                  <c:v>43.906197103063647</c:v>
                </c:pt>
                <c:pt idx="148">
                  <c:v>43.762129148258907</c:v>
                </c:pt>
                <c:pt idx="149">
                  <c:v>43.61808092540096</c:v>
                </c:pt>
                <c:pt idx="150">
                  <c:v>43.474050865657084</c:v>
                </c:pt>
                <c:pt idx="151">
                  <c:v>43.330037523476335</c:v>
                </c:pt>
                <c:pt idx="152">
                  <c:v>43.186039567045853</c:v>
                </c:pt>
                <c:pt idx="153">
                  <c:v>43.042055769471318</c:v>
                </c:pt>
                <c:pt idx="154">
                  <c:v>42.898085000628193</c:v>
                </c:pt>
                <c:pt idx="155">
                  <c:v>42.754126219634202</c:v>
                </c:pt>
                <c:pt idx="156">
                  <c:v>42.610178467896617</c:v>
                </c:pt>
                <c:pt idx="157">
                  <c:v>42.466240862691933</c:v>
                </c:pt>
                <c:pt idx="158">
                  <c:v>42.322312591237804</c:v>
                </c:pt>
                <c:pt idx="159">
                  <c:v>42.178392905220576</c:v>
                </c:pt>
                <c:pt idx="160">
                  <c:v>42.034481115744128</c:v>
                </c:pt>
                <c:pt idx="161">
                  <c:v>41.890576588668267</c:v>
                </c:pt>
                <c:pt idx="162">
                  <c:v>41.74667874030721</c:v>
                </c:pt>
                <c:pt idx="163">
                  <c:v>41.602787033461126</c:v>
                </c:pt>
                <c:pt idx="164">
                  <c:v>41.458900973755128</c:v>
                </c:pt>
                <c:pt idx="165">
                  <c:v>41.315020106262615</c:v>
                </c:pt>
                <c:pt idx="166">
                  <c:v>41.171144012391217</c:v>
                </c:pt>
                <c:pt idx="167">
                  <c:v>41.027272307011145</c:v>
                </c:pt>
                <c:pt idx="168">
                  <c:v>40.883404635807672</c:v>
                </c:pt>
                <c:pt idx="169">
                  <c:v>40.739540672840263</c:v>
                </c:pt>
                <c:pt idx="170">
                  <c:v>40.595680118292734</c:v>
                </c:pt>
                <c:pt idx="171">
                  <c:v>40.451822696399574</c:v>
                </c:pt>
                <c:pt idx="172">
                  <c:v>40.307968153534901</c:v>
                </c:pt>
                <c:pt idx="173">
                  <c:v>40.164116256451507</c:v>
                </c:pt>
                <c:pt idx="174">
                  <c:v>40.020266790658347</c:v>
                </c:pt>
                <c:pt idx="175">
                  <c:v>39.876419558925804</c:v>
                </c:pt>
                <c:pt idx="176">
                  <c:v>39.732574379908684</c:v>
                </c:pt>
                <c:pt idx="177">
                  <c:v>39.588731086878028</c:v>
                </c:pt>
                <c:pt idx="178">
                  <c:v>39.444889526552906</c:v>
                </c:pt>
                <c:pt idx="179">
                  <c:v>39.301049558024829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1.0562323080795558E-2</c:v>
                </c:pt>
                <c:pt idx="2">
                  <c:v>2.9996200788669564E-2</c:v>
                </c:pt>
                <c:pt idx="3">
                  <c:v>4.1505113626967495E-2</c:v>
                </c:pt>
                <c:pt idx="4">
                  <c:v>5.5860219242373402E-2</c:v>
                </c:pt>
                <c:pt idx="5">
                  <c:v>7.0577319274124084E-2</c:v>
                </c:pt>
                <c:pt idx="6">
                  <c:v>7.8699450861746678E-2</c:v>
                </c:pt>
                <c:pt idx="7">
                  <c:v>8.0020539873856017E-2</c:v>
                </c:pt>
                <c:pt idx="8">
                  <c:v>8.8071048516166636E-2</c:v>
                </c:pt>
                <c:pt idx="9">
                  <c:v>9.3194625052822208E-2</c:v>
                </c:pt>
                <c:pt idx="10">
                  <c:v>0.10411389672812779</c:v>
                </c:pt>
                <c:pt idx="11">
                  <c:v>0.1094176571517102</c:v>
                </c:pt>
                <c:pt idx="12">
                  <c:v>0.11318399303733831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1.6573331843418287E-2</c:v>
                </c:pt>
                <c:pt idx="2">
                  <c:v>2.6699326544562238E-2</c:v>
                </c:pt>
                <c:pt idx="3">
                  <c:v>4.7695552856685863E-2</c:v>
                </c:pt>
                <c:pt idx="4">
                  <c:v>4.3011392290703991E-2</c:v>
                </c:pt>
                <c:pt idx="5">
                  <c:v>6.4235311804946238E-2</c:v>
                </c:pt>
                <c:pt idx="6">
                  <c:v>7.1515320858468123E-2</c:v>
                </c:pt>
                <c:pt idx="7">
                  <c:v>7.1598107095341298E-2</c:v>
                </c:pt>
                <c:pt idx="8">
                  <c:v>9.3010914070097178E-2</c:v>
                </c:pt>
                <c:pt idx="9">
                  <c:v>9.4070742422220202E-2</c:v>
                </c:pt>
                <c:pt idx="10">
                  <c:v>9.8460364126361513E-2</c:v>
                </c:pt>
                <c:pt idx="11">
                  <c:v>0.10701375112760021</c:v>
                </c:pt>
                <c:pt idx="12">
                  <c:v>9.9108038666027631E-2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59.387</c:v>
                </c:pt>
                <c:pt idx="1">
                  <c:v>59.823</c:v>
                </c:pt>
                <c:pt idx="2">
                  <c:v>60.241999999999997</c:v>
                </c:pt>
                <c:pt idx="3">
                  <c:v>61.871000000000002</c:v>
                </c:pt>
                <c:pt idx="4">
                  <c:v>60.128999999999998</c:v>
                </c:pt>
                <c:pt idx="5">
                  <c:v>61.081000000000003</c:v>
                </c:pt>
                <c:pt idx="6">
                  <c:v>59.258000000000003</c:v>
                </c:pt>
                <c:pt idx="7">
                  <c:v>60.531999999999996</c:v>
                </c:pt>
                <c:pt idx="8">
                  <c:v>60.241999999999997</c:v>
                </c:pt>
                <c:pt idx="9">
                  <c:v>59.564999999999998</c:v>
                </c:pt>
                <c:pt idx="10">
                  <c:v>58.918999999999997</c:v>
                </c:pt>
                <c:pt idx="11">
                  <c:v>56.564999999999998</c:v>
                </c:pt>
                <c:pt idx="12">
                  <c:v>59.29</c:v>
                </c:pt>
                <c:pt idx="13">
                  <c:v>58.548000000000002</c:v>
                </c:pt>
                <c:pt idx="14">
                  <c:v>59.935000000000002</c:v>
                </c:pt>
                <c:pt idx="15">
                  <c:v>58.225999999999999</c:v>
                </c:pt>
                <c:pt idx="16">
                  <c:v>61.015999999999998</c:v>
                </c:pt>
                <c:pt idx="17">
                  <c:v>55.805999999999997</c:v>
                </c:pt>
                <c:pt idx="18">
                  <c:v>58.435000000000002</c:v>
                </c:pt>
                <c:pt idx="19">
                  <c:v>60.161000000000001</c:v>
                </c:pt>
                <c:pt idx="20">
                  <c:v>59.128999999999998</c:v>
                </c:pt>
                <c:pt idx="21">
                  <c:v>61.402999999999999</c:v>
                </c:pt>
                <c:pt idx="22">
                  <c:v>60.548000000000002</c:v>
                </c:pt>
                <c:pt idx="23">
                  <c:v>61.225999999999999</c:v>
                </c:pt>
                <c:pt idx="24">
                  <c:v>63.081000000000003</c:v>
                </c:pt>
                <c:pt idx="25">
                  <c:v>60.902999999999999</c:v>
                </c:pt>
                <c:pt idx="26">
                  <c:v>61.854999999999997</c:v>
                </c:pt>
                <c:pt idx="27">
                  <c:v>61.274000000000001</c:v>
                </c:pt>
                <c:pt idx="28">
                  <c:v>59.694000000000003</c:v>
                </c:pt>
                <c:pt idx="29">
                  <c:v>60.661000000000001</c:v>
                </c:pt>
                <c:pt idx="30">
                  <c:v>61.241999999999997</c:v>
                </c:pt>
                <c:pt idx="31">
                  <c:v>62.871000000000002</c:v>
                </c:pt>
                <c:pt idx="32">
                  <c:v>60.371000000000002</c:v>
                </c:pt>
                <c:pt idx="33">
                  <c:v>64.274000000000001</c:v>
                </c:pt>
                <c:pt idx="34">
                  <c:v>62.435000000000002</c:v>
                </c:pt>
                <c:pt idx="35">
                  <c:v>63.484000000000002</c:v>
                </c:pt>
                <c:pt idx="36">
                  <c:v>61.338999999999999</c:v>
                </c:pt>
                <c:pt idx="37">
                  <c:v>61.694000000000003</c:v>
                </c:pt>
                <c:pt idx="38">
                  <c:v>62.21</c:v>
                </c:pt>
                <c:pt idx="39">
                  <c:v>62.628999999999998</c:v>
                </c:pt>
                <c:pt idx="40">
                  <c:v>64.935000000000002</c:v>
                </c:pt>
                <c:pt idx="41">
                  <c:v>66.774000000000001</c:v>
                </c:pt>
                <c:pt idx="42">
                  <c:v>67.548000000000002</c:v>
                </c:pt>
                <c:pt idx="43">
                  <c:v>72.564999999999998</c:v>
                </c:pt>
                <c:pt idx="44">
                  <c:v>69.274000000000001</c:v>
                </c:pt>
                <c:pt idx="45">
                  <c:v>72.370999999999995</c:v>
                </c:pt>
                <c:pt idx="46">
                  <c:v>74.677000000000007</c:v>
                </c:pt>
                <c:pt idx="47">
                  <c:v>72.790000000000006</c:v>
                </c:pt>
                <c:pt idx="48">
                  <c:v>77.322999999999993</c:v>
                </c:pt>
                <c:pt idx="49">
                  <c:v>78.774000000000001</c:v>
                </c:pt>
                <c:pt idx="50">
                  <c:v>82.194000000000003</c:v>
                </c:pt>
                <c:pt idx="51">
                  <c:v>87.774000000000001</c:v>
                </c:pt>
                <c:pt idx="52">
                  <c:v>100.742</c:v>
                </c:pt>
                <c:pt idx="53">
                  <c:v>116.081</c:v>
                </c:pt>
                <c:pt idx="54">
                  <c:v>131.80600000000001</c:v>
                </c:pt>
                <c:pt idx="55">
                  <c:v>149.19399999999999</c:v>
                </c:pt>
                <c:pt idx="56">
                  <c:v>162.387</c:v>
                </c:pt>
                <c:pt idx="57">
                  <c:v>177.113</c:v>
                </c:pt>
                <c:pt idx="58">
                  <c:v>186.839</c:v>
                </c:pt>
                <c:pt idx="59">
                  <c:v>195.17699999999999</c:v>
                </c:pt>
                <c:pt idx="60">
                  <c:v>199.37100000000001</c:v>
                </c:pt>
                <c:pt idx="61">
                  <c:v>198.387</c:v>
                </c:pt>
                <c:pt idx="62">
                  <c:v>193.48400000000001</c:v>
                </c:pt>
                <c:pt idx="63">
                  <c:v>182.19399999999999</c:v>
                </c:pt>
                <c:pt idx="64">
                  <c:v>165.03200000000001</c:v>
                </c:pt>
                <c:pt idx="65">
                  <c:v>140.661</c:v>
                </c:pt>
                <c:pt idx="66">
                  <c:v>111.581</c:v>
                </c:pt>
                <c:pt idx="67">
                  <c:v>83.403000000000006</c:v>
                </c:pt>
                <c:pt idx="68">
                  <c:v>68.016000000000005</c:v>
                </c:pt>
                <c:pt idx="69">
                  <c:v>61.048000000000002</c:v>
                </c:pt>
                <c:pt idx="70">
                  <c:v>61.241999999999997</c:v>
                </c:pt>
                <c:pt idx="71">
                  <c:v>62.225999999999999</c:v>
                </c:pt>
                <c:pt idx="72">
                  <c:v>63.354999999999997</c:v>
                </c:pt>
                <c:pt idx="73">
                  <c:v>61.21</c:v>
                </c:pt>
                <c:pt idx="74">
                  <c:v>62.935000000000002</c:v>
                </c:pt>
                <c:pt idx="75">
                  <c:v>65.822999999999993</c:v>
                </c:pt>
                <c:pt idx="76">
                  <c:v>71.242000000000004</c:v>
                </c:pt>
                <c:pt idx="77">
                  <c:v>74.209999999999994</c:v>
                </c:pt>
                <c:pt idx="78">
                  <c:v>81.596999999999994</c:v>
                </c:pt>
                <c:pt idx="79">
                  <c:v>91.418999999999997</c:v>
                </c:pt>
                <c:pt idx="80">
                  <c:v>100.726</c:v>
                </c:pt>
                <c:pt idx="81">
                  <c:v>114.952</c:v>
                </c:pt>
                <c:pt idx="82">
                  <c:v>123.952</c:v>
                </c:pt>
                <c:pt idx="83">
                  <c:v>130.71</c:v>
                </c:pt>
                <c:pt idx="84">
                  <c:v>141.935</c:v>
                </c:pt>
                <c:pt idx="85">
                  <c:v>144</c:v>
                </c:pt>
                <c:pt idx="86">
                  <c:v>144.69399999999999</c:v>
                </c:pt>
                <c:pt idx="87">
                  <c:v>145.29</c:v>
                </c:pt>
                <c:pt idx="88">
                  <c:v>136</c:v>
                </c:pt>
                <c:pt idx="89">
                  <c:v>123.419</c:v>
                </c:pt>
                <c:pt idx="90">
                  <c:v>102</c:v>
                </c:pt>
                <c:pt idx="91">
                  <c:v>82.418999999999997</c:v>
                </c:pt>
                <c:pt idx="92">
                  <c:v>62.402999999999999</c:v>
                </c:pt>
                <c:pt idx="93">
                  <c:v>56.323</c:v>
                </c:pt>
                <c:pt idx="94">
                  <c:v>51.564999999999998</c:v>
                </c:pt>
                <c:pt idx="95">
                  <c:v>53.064999999999998</c:v>
                </c:pt>
                <c:pt idx="96">
                  <c:v>52.564999999999998</c:v>
                </c:pt>
                <c:pt idx="97">
                  <c:v>51.628999999999998</c:v>
                </c:pt>
                <c:pt idx="98">
                  <c:v>50.484000000000002</c:v>
                </c:pt>
                <c:pt idx="99">
                  <c:v>51.854999999999997</c:v>
                </c:pt>
                <c:pt idx="100">
                  <c:v>52.741999999999997</c:v>
                </c:pt>
                <c:pt idx="101">
                  <c:v>50.871000000000002</c:v>
                </c:pt>
                <c:pt idx="102">
                  <c:v>53.694000000000003</c:v>
                </c:pt>
                <c:pt idx="103">
                  <c:v>50.097000000000001</c:v>
                </c:pt>
                <c:pt idx="104">
                  <c:v>51.402999999999999</c:v>
                </c:pt>
                <c:pt idx="105">
                  <c:v>50.597000000000001</c:v>
                </c:pt>
                <c:pt idx="106">
                  <c:v>51.177</c:v>
                </c:pt>
                <c:pt idx="107">
                  <c:v>50.113</c:v>
                </c:pt>
                <c:pt idx="108">
                  <c:v>51.515999999999998</c:v>
                </c:pt>
                <c:pt idx="109">
                  <c:v>52.258000000000003</c:v>
                </c:pt>
                <c:pt idx="110">
                  <c:v>51.015999999999998</c:v>
                </c:pt>
                <c:pt idx="111">
                  <c:v>53.081000000000003</c:v>
                </c:pt>
                <c:pt idx="112">
                  <c:v>52.177</c:v>
                </c:pt>
                <c:pt idx="113">
                  <c:v>52.531999999999996</c:v>
                </c:pt>
                <c:pt idx="114">
                  <c:v>50.758000000000003</c:v>
                </c:pt>
                <c:pt idx="115">
                  <c:v>50.902999999999999</c:v>
                </c:pt>
                <c:pt idx="116">
                  <c:v>51.71</c:v>
                </c:pt>
                <c:pt idx="117">
                  <c:v>53.031999999999996</c:v>
                </c:pt>
                <c:pt idx="118">
                  <c:v>55.177</c:v>
                </c:pt>
                <c:pt idx="119">
                  <c:v>56.645000000000003</c:v>
                </c:pt>
                <c:pt idx="120">
                  <c:v>58.258000000000003</c:v>
                </c:pt>
                <c:pt idx="121">
                  <c:v>64.5</c:v>
                </c:pt>
                <c:pt idx="122">
                  <c:v>69.451999999999998</c:v>
                </c:pt>
                <c:pt idx="123">
                  <c:v>74.161000000000001</c:v>
                </c:pt>
                <c:pt idx="124">
                  <c:v>82.194000000000003</c:v>
                </c:pt>
                <c:pt idx="125">
                  <c:v>85.596999999999994</c:v>
                </c:pt>
                <c:pt idx="126">
                  <c:v>86.887</c:v>
                </c:pt>
                <c:pt idx="127">
                  <c:v>87.742000000000004</c:v>
                </c:pt>
                <c:pt idx="128">
                  <c:v>87.71</c:v>
                </c:pt>
                <c:pt idx="129">
                  <c:v>84.129000000000005</c:v>
                </c:pt>
                <c:pt idx="130">
                  <c:v>76.822999999999993</c:v>
                </c:pt>
                <c:pt idx="131">
                  <c:v>68.822999999999993</c:v>
                </c:pt>
                <c:pt idx="132">
                  <c:v>60.402999999999999</c:v>
                </c:pt>
                <c:pt idx="133">
                  <c:v>53.597000000000001</c:v>
                </c:pt>
                <c:pt idx="134">
                  <c:v>48.161000000000001</c:v>
                </c:pt>
                <c:pt idx="135">
                  <c:v>48.968000000000004</c:v>
                </c:pt>
                <c:pt idx="136">
                  <c:v>46.968000000000004</c:v>
                </c:pt>
                <c:pt idx="137">
                  <c:v>46.564999999999998</c:v>
                </c:pt>
                <c:pt idx="138">
                  <c:v>44.128999999999998</c:v>
                </c:pt>
                <c:pt idx="139">
                  <c:v>47.225999999999999</c:v>
                </c:pt>
                <c:pt idx="140">
                  <c:v>46.274000000000001</c:v>
                </c:pt>
                <c:pt idx="141">
                  <c:v>47.677</c:v>
                </c:pt>
                <c:pt idx="142">
                  <c:v>46.305999999999997</c:v>
                </c:pt>
                <c:pt idx="143">
                  <c:v>44.968000000000004</c:v>
                </c:pt>
                <c:pt idx="144">
                  <c:v>46.161000000000001</c:v>
                </c:pt>
                <c:pt idx="145">
                  <c:v>43.774000000000001</c:v>
                </c:pt>
                <c:pt idx="146">
                  <c:v>45.097000000000001</c:v>
                </c:pt>
                <c:pt idx="147">
                  <c:v>45.113</c:v>
                </c:pt>
                <c:pt idx="148">
                  <c:v>48.323</c:v>
                </c:pt>
                <c:pt idx="149">
                  <c:v>45.548000000000002</c:v>
                </c:pt>
                <c:pt idx="150">
                  <c:v>48.323</c:v>
                </c:pt>
                <c:pt idx="151">
                  <c:v>47.968000000000004</c:v>
                </c:pt>
                <c:pt idx="152">
                  <c:v>49.371000000000002</c:v>
                </c:pt>
                <c:pt idx="153">
                  <c:v>53.628999999999998</c:v>
                </c:pt>
                <c:pt idx="154">
                  <c:v>52.984000000000002</c:v>
                </c:pt>
                <c:pt idx="155">
                  <c:v>60.015999999999998</c:v>
                </c:pt>
                <c:pt idx="156">
                  <c:v>61.031999999999996</c:v>
                </c:pt>
                <c:pt idx="157">
                  <c:v>65.064999999999998</c:v>
                </c:pt>
                <c:pt idx="158">
                  <c:v>67.064999999999998</c:v>
                </c:pt>
                <c:pt idx="159">
                  <c:v>67.677000000000007</c:v>
                </c:pt>
                <c:pt idx="160">
                  <c:v>66.531999999999996</c:v>
                </c:pt>
                <c:pt idx="161">
                  <c:v>61.305999999999997</c:v>
                </c:pt>
                <c:pt idx="162">
                  <c:v>57.484000000000002</c:v>
                </c:pt>
                <c:pt idx="163">
                  <c:v>55.451999999999998</c:v>
                </c:pt>
                <c:pt idx="164">
                  <c:v>51.225999999999999</c:v>
                </c:pt>
                <c:pt idx="165">
                  <c:v>46.354999999999997</c:v>
                </c:pt>
                <c:pt idx="166">
                  <c:v>44.984000000000002</c:v>
                </c:pt>
                <c:pt idx="167">
                  <c:v>40.468000000000004</c:v>
                </c:pt>
                <c:pt idx="168">
                  <c:v>40.661000000000001</c:v>
                </c:pt>
                <c:pt idx="169">
                  <c:v>41.597000000000001</c:v>
                </c:pt>
                <c:pt idx="170">
                  <c:v>42.225999999999999</c:v>
                </c:pt>
                <c:pt idx="171">
                  <c:v>42.29</c:v>
                </c:pt>
                <c:pt idx="172">
                  <c:v>40.935000000000002</c:v>
                </c:pt>
                <c:pt idx="173">
                  <c:v>41.613</c:v>
                </c:pt>
                <c:pt idx="174">
                  <c:v>39.468000000000004</c:v>
                </c:pt>
                <c:pt idx="175">
                  <c:v>40.645000000000003</c:v>
                </c:pt>
                <c:pt idx="176">
                  <c:v>41.758000000000003</c:v>
                </c:pt>
                <c:pt idx="177">
                  <c:v>39.902999999999999</c:v>
                </c:pt>
                <c:pt idx="178">
                  <c:v>40.613</c:v>
                </c:pt>
                <c:pt idx="179">
                  <c:v>40.274000000000001</c:v>
                </c:pt>
                <c:pt idx="180">
                  <c:v>40.081000000000003</c:v>
                </c:pt>
                <c:pt idx="181">
                  <c:v>39.402999999999999</c:v>
                </c:pt>
                <c:pt idx="182">
                  <c:v>40.081000000000003</c:v>
                </c:pt>
                <c:pt idx="183">
                  <c:v>39.548000000000002</c:v>
                </c:pt>
                <c:pt idx="184">
                  <c:v>41.048000000000002</c:v>
                </c:pt>
                <c:pt idx="185">
                  <c:v>38.854999999999997</c:v>
                </c:pt>
                <c:pt idx="186">
                  <c:v>40.645000000000003</c:v>
                </c:pt>
                <c:pt idx="187">
                  <c:v>38.774000000000001</c:v>
                </c:pt>
                <c:pt idx="188">
                  <c:v>40.015999999999998</c:v>
                </c:pt>
                <c:pt idx="189">
                  <c:v>41.113</c:v>
                </c:pt>
                <c:pt idx="190">
                  <c:v>41.081000000000003</c:v>
                </c:pt>
                <c:pt idx="191">
                  <c:v>42.258000000000003</c:v>
                </c:pt>
                <c:pt idx="192">
                  <c:v>43.725999999999999</c:v>
                </c:pt>
                <c:pt idx="193">
                  <c:v>38.951999999999998</c:v>
                </c:pt>
                <c:pt idx="194">
                  <c:v>39.935000000000002</c:v>
                </c:pt>
                <c:pt idx="195">
                  <c:v>38.548000000000002</c:v>
                </c:pt>
                <c:pt idx="196">
                  <c:v>39.774000000000001</c:v>
                </c:pt>
                <c:pt idx="197">
                  <c:v>42.225999999999999</c:v>
                </c:pt>
                <c:pt idx="198">
                  <c:v>38.484000000000002</c:v>
                </c:pt>
                <c:pt idx="199">
                  <c:v>37.5</c:v>
                </c:pt>
                <c:pt idx="200">
                  <c:v>40.274000000000001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56.781748126448527</c:v>
                </c:pt>
                <c:pt idx="10">
                  <c:v>57.098965171507608</c:v>
                </c:pt>
                <c:pt idx="11">
                  <c:v>57.415400416639642</c:v>
                </c:pt>
                <c:pt idx="12">
                  <c:v>57.730848948927033</c:v>
                </c:pt>
                <c:pt idx="13">
                  <c:v>58.045076810172382</c:v>
                </c:pt>
                <c:pt idx="14">
                  <c:v>58.357818086533207</c:v>
                </c:pt>
                <c:pt idx="15">
                  <c:v>58.668771875725824</c:v>
                </c:pt>
                <c:pt idx="16">
                  <c:v>58.977599165916395</c:v>
                </c:pt>
                <c:pt idx="17">
                  <c:v>59.283919672344034</c:v>
                </c:pt>
                <c:pt idx="18">
                  <c:v>59.587308692094389</c:v>
                </c:pt>
                <c:pt idx="19">
                  <c:v>59.887294055021748</c:v>
                </c:pt>
                <c:pt idx="20">
                  <c:v>60.183353271091903</c:v>
                </c:pt>
                <c:pt idx="21">
                  <c:v>60.474911004356542</c:v>
                </c:pt>
                <c:pt idx="22">
                  <c:v>60.761337047248155</c:v>
                </c:pt>
                <c:pt idx="23">
                  <c:v>61.041945037198197</c:v>
                </c:pt>
                <c:pt idx="24">
                  <c:v>61.315992271707579</c:v>
                </c:pt>
                <c:pt idx="25">
                  <c:v>61.582681175442985</c:v>
                </c:pt>
                <c:pt idx="26">
                  <c:v>61.841163318091844</c:v>
                </c:pt>
                <c:pt idx="27">
                  <c:v>62.090547480504561</c:v>
                </c:pt>
                <c:pt idx="28">
                  <c:v>62.329914285340955</c:v>
                </c:pt>
                <c:pt idx="29">
                  <c:v>62.558341594642883</c:v>
                </c:pt>
                <c:pt idx="30">
                  <c:v>62.774947577315238</c:v>
                </c:pt>
                <c:pt idx="31">
                  <c:v>62.978962514338122</c:v>
                </c:pt>
                <c:pt idx="32">
                  <c:v>63.16984656367822</c:v>
                </c:pt>
                <c:pt idx="33">
                  <c:v>63.347479365049836</c:v>
                </c:pt>
                <c:pt idx="34">
                  <c:v>63.512458857813499</c:v>
                </c:pt>
                <c:pt idx="35">
                  <c:v>63.666560870329391</c:v>
                </c:pt>
                <c:pt idx="36">
                  <c:v>63.813426880316591</c:v>
                </c:pt>
                <c:pt idx="37">
                  <c:v>63.959562394202997</c:v>
                </c:pt>
                <c:pt idx="38">
                  <c:v>64.115738254854037</c:v>
                </c:pt>
                <c:pt idx="39">
                  <c:v>64.298885156620301</c:v>
                </c:pt>
                <c:pt idx="40">
                  <c:v>64.534548780331122</c:v>
                </c:pt>
                <c:pt idx="41">
                  <c:v>64.859918917141201</c:v>
                </c:pt>
                <c:pt idx="42">
                  <c:v>65.327350918436551</c:v>
                </c:pt>
                <c:pt idx="43">
                  <c:v>66.008155687642045</c:v>
                </c:pt>
                <c:pt idx="44">
                  <c:v>66.996247084294097</c:v>
                </c:pt>
                <c:pt idx="45">
                  <c:v>68.411017540250555</c:v>
                </c:pt>
                <c:pt idx="46">
                  <c:v>70.398594834827279</c:v>
                </c:pt>
                <c:pt idx="47">
                  <c:v>73.130463896590342</c:v>
                </c:pt>
                <c:pt idx="48">
                  <c:v>76.798379838317189</c:v>
                </c:pt>
                <c:pt idx="49">
                  <c:v>81.604618440885105</c:v>
                </c:pt>
                <c:pt idx="50">
                  <c:v>87.746956657615357</c:v>
                </c:pt>
                <c:pt idx="51">
                  <c:v>95.398337107752653</c:v>
                </c:pt>
                <c:pt idx="52">
                  <c:v>104.68178573905196</c:v>
                </c:pt>
                <c:pt idx="53">
                  <c:v>115.64134037988565</c:v>
                </c:pt>
                <c:pt idx="54">
                  <c:v>128.2085358158304</c:v>
                </c:pt>
                <c:pt idx="55">
                  <c:v>142.16022025424624</c:v>
                </c:pt>
                <c:pt idx="56">
                  <c:v>157.05772272145722</c:v>
                </c:pt>
                <c:pt idx="57">
                  <c:v>172.15610171100425</c:v>
                </c:pt>
                <c:pt idx="58">
                  <c:v>186.29042164431749</c:v>
                </c:pt>
                <c:pt idx="59">
                  <c:v>197.79795051766163</c:v>
                </c:pt>
                <c:pt idx="60">
                  <c:v>204.60524256243338</c:v>
                </c:pt>
                <c:pt idx="61">
                  <c:v>204.62558928611014</c:v>
                </c:pt>
                <c:pt idx="62">
                  <c:v>196.4821991288174</c:v>
                </c:pt>
                <c:pt idx="63">
                  <c:v>180.29980067099874</c:v>
                </c:pt>
                <c:pt idx="64">
                  <c:v>158.0856596227824</c:v>
                </c:pt>
                <c:pt idx="65">
                  <c:v>133.31888699229506</c:v>
                </c:pt>
                <c:pt idx="66">
                  <c:v>109.82843233329264</c:v>
                </c:pt>
                <c:pt idx="67">
                  <c:v>90.534844631538931</c:v>
                </c:pt>
                <c:pt idx="68">
                  <c:v>76.725401431467972</c:v>
                </c:pt>
                <c:pt idx="69">
                  <c:v>68.140274902930983</c:v>
                </c:pt>
                <c:pt idx="70">
                  <c:v>63.623840213919735</c:v>
                </c:pt>
                <c:pt idx="71">
                  <c:v>61.856776059495459</c:v>
                </c:pt>
                <c:pt idx="72">
                  <c:v>61.820427524164799</c:v>
                </c:pt>
                <c:pt idx="73">
                  <c:v>62.929351279718126</c:v>
                </c:pt>
                <c:pt idx="74">
                  <c:v>64.955256006228893</c:v>
                </c:pt>
                <c:pt idx="75">
                  <c:v>67.889172741758301</c:v>
                </c:pt>
                <c:pt idx="76">
                  <c:v>71.824360003308357</c:v>
                </c:pt>
                <c:pt idx="77">
                  <c:v>76.878487766415091</c:v>
                </c:pt>
                <c:pt idx="78">
                  <c:v>83.144178877968912</c:v>
                </c:pt>
                <c:pt idx="79">
                  <c:v>90.654004998551244</c:v>
                </c:pt>
                <c:pt idx="80">
                  <c:v>99.351942661810341</c:v>
                </c:pt>
                <c:pt idx="81">
                  <c:v>109.06635217325621</c:v>
                </c:pt>
                <c:pt idx="82">
                  <c:v>119.4731326683852</c:v>
                </c:pt>
                <c:pt idx="83">
                  <c:v>130.02044081408897</c:v>
                </c:pt>
                <c:pt idx="84">
                  <c:v>139.77887842547148</c:v>
                </c:pt>
                <c:pt idx="85">
                  <c:v>147.24680558789615</c:v>
                </c:pt>
                <c:pt idx="86">
                  <c:v>150.32959212330275</c:v>
                </c:pt>
                <c:pt idx="87">
                  <c:v>146.87400812360926</c:v>
                </c:pt>
                <c:pt idx="88">
                  <c:v>135.8752757639628</c:v>
                </c:pt>
                <c:pt idx="89">
                  <c:v>118.67307658238956</c:v>
                </c:pt>
                <c:pt idx="90">
                  <c:v>98.932613587406294</c:v>
                </c:pt>
                <c:pt idx="91">
                  <c:v>80.994053354725551</c:v>
                </c:pt>
                <c:pt idx="92">
                  <c:v>67.750887868967183</c:v>
                </c:pt>
                <c:pt idx="93">
                  <c:v>59.708597941741459</c:v>
                </c:pt>
                <c:pt idx="94">
                  <c:v>55.643159469216535</c:v>
                </c:pt>
                <c:pt idx="95">
                  <c:v>53.88888706044245</c:v>
                </c:pt>
                <c:pt idx="96">
                  <c:v>53.193308519299407</c:v>
                </c:pt>
                <c:pt idx="97">
                  <c:v>52.887214985973323</c:v>
                </c:pt>
                <c:pt idx="98">
                  <c:v>52.697930913672195</c:v>
                </c:pt>
                <c:pt idx="99">
                  <c:v>52.538064139029522</c:v>
                </c:pt>
                <c:pt idx="100">
                  <c:v>52.385182460849961</c:v>
                </c:pt>
                <c:pt idx="101">
                  <c:v>52.234589410456529</c:v>
                </c:pt>
                <c:pt idx="102">
                  <c:v>52.085448734967365</c:v>
                </c:pt>
                <c:pt idx="103">
                  <c:v>51.937635538027223</c:v>
                </c:pt>
                <c:pt idx="104">
                  <c:v>51.791208187639604</c:v>
                </c:pt>
                <c:pt idx="105">
                  <c:v>51.646415717564437</c:v>
                </c:pt>
                <c:pt idx="106">
                  <c:v>51.503861294966242</c:v>
                </c:pt>
                <c:pt idx="107">
                  <c:v>51.364817505125458</c:v>
                </c:pt>
                <c:pt idx="108">
                  <c:v>51.23177555796655</c:v>
                </c:pt>
                <c:pt idx="109">
                  <c:v>51.10935019293057</c:v>
                </c:pt>
                <c:pt idx="110">
                  <c:v>51.005687332860894</c:v>
                </c:pt>
                <c:pt idx="111">
                  <c:v>50.934518428188554</c:v>
                </c:pt>
                <c:pt idx="112">
                  <c:v>50.917945456318598</c:v>
                </c:pt>
                <c:pt idx="113">
                  <c:v>50.989889853582973</c:v>
                </c:pt>
                <c:pt idx="114">
                  <c:v>51.199870465414456</c:v>
                </c:pt>
                <c:pt idx="115">
                  <c:v>51.61639004612465</c:v>
                </c:pt>
                <c:pt idx="116">
                  <c:v>52.328757862216989</c:v>
                </c:pt>
                <c:pt idx="117">
                  <c:v>53.445776241891217</c:v>
                </c:pt>
                <c:pt idx="118">
                  <c:v>55.089547134549143</c:v>
                </c:pt>
                <c:pt idx="119">
                  <c:v>57.382868711577167</c:v>
                </c:pt>
                <c:pt idx="120">
                  <c:v>60.429240507976829</c:v>
                </c:pt>
                <c:pt idx="121">
                  <c:v>64.28482045924433</c:v>
                </c:pt>
                <c:pt idx="122">
                  <c:v>68.920715033398693</c:v>
                </c:pt>
                <c:pt idx="123">
                  <c:v>74.171729217946037</c:v>
                </c:pt>
                <c:pt idx="124">
                  <c:v>79.669376263336503</c:v>
                </c:pt>
                <c:pt idx="125">
                  <c:v>84.775461012692105</c:v>
                </c:pt>
                <c:pt idx="126">
                  <c:v>88.575836379957423</c:v>
                </c:pt>
                <c:pt idx="127">
                  <c:v>90.032244891580248</c:v>
                </c:pt>
                <c:pt idx="128">
                  <c:v>88.345642358916265</c:v>
                </c:pt>
                <c:pt idx="129">
                  <c:v>83.411974370539369</c:v>
                </c:pt>
                <c:pt idx="130">
                  <c:v>76.066486358767307</c:v>
                </c:pt>
                <c:pt idx="131">
                  <c:v>67.851829915460087</c:v>
                </c:pt>
                <c:pt idx="132">
                  <c:v>60.377840072706526</c:v>
                </c:pt>
                <c:pt idx="133">
                  <c:v>54.681827257137826</c:v>
                </c:pt>
                <c:pt idx="134">
                  <c:v>50.988112158189224</c:v>
                </c:pt>
                <c:pt idx="135">
                  <c:v>48.918155745334708</c:v>
                </c:pt>
                <c:pt idx="136">
                  <c:v>47.886263477789868</c:v>
                </c:pt>
                <c:pt idx="137">
                  <c:v>47.395971766098853</c:v>
                </c:pt>
                <c:pt idx="138">
                  <c:v>47.14020316046917</c:v>
                </c:pt>
                <c:pt idx="139">
                  <c:v>46.969489440403926</c:v>
                </c:pt>
                <c:pt idx="140">
                  <c:v>46.824756733308718</c:v>
                </c:pt>
                <c:pt idx="141">
                  <c:v>46.686850521121812</c:v>
                </c:pt>
                <c:pt idx="142">
                  <c:v>46.550985701042627</c:v>
                </c:pt>
                <c:pt idx="143">
                  <c:v>46.417216092641077</c:v>
                </c:pt>
                <c:pt idx="144">
                  <c:v>46.288329254228834</c:v>
                </c:pt>
                <c:pt idx="145">
                  <c:v>46.17100531530199</c:v>
                </c:pt>
                <c:pt idx="146">
                  <c:v>46.079129074448794</c:v>
                </c:pt>
                <c:pt idx="147">
                  <c:v>46.039345621561267</c:v>
                </c:pt>
                <c:pt idx="148">
                  <c:v>46.098872121481165</c:v>
                </c:pt>
                <c:pt idx="149">
                  <c:v>46.334415440125284</c:v>
                </c:pt>
                <c:pt idx="150">
                  <c:v>46.858748851810816</c:v>
                </c:pt>
                <c:pt idx="151">
                  <c:v>47.818380345679877</c:v>
                </c:pt>
                <c:pt idx="152">
                  <c:v>49.373162764477001</c:v>
                </c:pt>
                <c:pt idx="153">
                  <c:v>51.649540866380661</c:v>
                </c:pt>
                <c:pt idx="154">
                  <c:v>54.667241330975472</c:v>
                </c:pt>
                <c:pt idx="155">
                  <c:v>58.256580427676361</c:v>
                </c:pt>
                <c:pt idx="156">
                  <c:v>62.005353286709493</c:v>
                </c:pt>
                <c:pt idx="157">
                  <c:v>65.285464578955299</c:v>
                </c:pt>
                <c:pt idx="158">
                  <c:v>67.390546478099807</c:v>
                </c:pt>
                <c:pt idx="159">
                  <c:v>67.760646245983182</c:v>
                </c:pt>
                <c:pt idx="160">
                  <c:v>66.203864000992183</c:v>
                </c:pt>
                <c:pt idx="161">
                  <c:v>62.997962431258316</c:v>
                </c:pt>
                <c:pt idx="162">
                  <c:v>58.803550074509893</c:v>
                </c:pt>
                <c:pt idx="163">
                  <c:v>54.424288783953379</c:v>
                </c:pt>
                <c:pt idx="164">
                  <c:v>50.536847597545844</c:v>
                </c:pt>
                <c:pt idx="165">
                  <c:v>47.519576061825646</c:v>
                </c:pt>
                <c:pt idx="166">
                  <c:v>45.434976680966386</c:v>
                </c:pt>
                <c:pt idx="167">
                  <c:v>44.129206038251723</c:v>
                </c:pt>
                <c:pt idx="168">
                  <c:v>43.365976944436056</c:v>
                </c:pt>
                <c:pt idx="169">
                  <c:v>42.927245785802242</c:v>
                </c:pt>
                <c:pt idx="170">
                  <c:v>42.65766553419175</c:v>
                </c:pt>
                <c:pt idx="171">
                  <c:v>42.46562296999609</c:v>
                </c:pt>
                <c:pt idx="172">
                  <c:v>42.305038951511186</c:v>
                </c:pt>
                <c:pt idx="173">
                  <c:v>42.155834284913674</c:v>
                </c:pt>
                <c:pt idx="174">
                  <c:v>42.010361048332712</c:v>
                </c:pt>
                <c:pt idx="175">
                  <c:v>41.866062153507876</c:v>
                </c:pt>
                <c:pt idx="176">
                  <c:v>41.722188693963993</c:v>
                </c:pt>
                <c:pt idx="177">
                  <c:v>41.578552413856258</c:v>
                </c:pt>
                <c:pt idx="178">
                  <c:v>41.435116586925595</c:v>
                </c:pt>
                <c:pt idx="179">
                  <c:v>41.29187919256448</c:v>
                </c:pt>
                <c:pt idx="180">
                  <c:v>41.148843775514671</c:v>
                </c:pt>
                <c:pt idx="181">
                  <c:v>41.006013178920888</c:v>
                </c:pt>
                <c:pt idx="182">
                  <c:v>40.863388505150404</c:v>
                </c:pt>
                <c:pt idx="183">
                  <c:v>40.720969128498986</c:v>
                </c:pt>
                <c:pt idx="184">
                  <c:v>40.578752891818134</c:v>
                </c:pt>
                <c:pt idx="185">
                  <c:v>40.436736325288933</c:v>
                </c:pt>
                <c:pt idx="186">
                  <c:v>40.294914858176568</c:v>
                </c:pt>
                <c:pt idx="187">
                  <c:v>40.153283017040557</c:v>
                </c:pt>
                <c:pt idx="188">
                  <c:v>40.011834607979985</c:v>
                </c:pt>
                <c:pt idx="189">
                  <c:v>39.870562881741499</c:v>
                </c:pt>
                <c:pt idx="190">
                  <c:v>39.729460681267497</c:v>
                </c:pt>
                <c:pt idx="191">
                  <c:v>39.588520571828028</c:v>
                </c:pt>
                <c:pt idx="192">
                  <c:v>39.447734954311095</c:v>
                </c:pt>
                <c:pt idx="193">
                  <c:v>39.307096162560399</c:v>
                </c:pt>
                <c:pt idx="194">
                  <c:v>39.166596545863449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56.781748126441158</c:v>
                </c:pt>
                <c:pt idx="10">
                  <c:v>57.098965171485268</c:v>
                </c:pt>
                <c:pt idx="11">
                  <c:v>57.415400416573284</c:v>
                </c:pt>
                <c:pt idx="12">
                  <c:v>57.730848948733893</c:v>
                </c:pt>
                <c:pt idx="13">
                  <c:v>58.045076809621541</c:v>
                </c:pt>
                <c:pt idx="14">
                  <c:v>58.35781808499371</c:v>
                </c:pt>
                <c:pt idx="15">
                  <c:v>58.668771871509612</c:v>
                </c:pt>
                <c:pt idx="16">
                  <c:v>58.977599154601329</c:v>
                </c:pt>
                <c:pt idx="17">
                  <c:v>59.283919642587428</c:v>
                </c:pt>
                <c:pt idx="18">
                  <c:v>59.58730861541094</c:v>
                </c:pt>
                <c:pt idx="19">
                  <c:v>59.887293861374395</c:v>
                </c:pt>
                <c:pt idx="20">
                  <c:v>60.1833527918958</c:v>
                </c:pt>
                <c:pt idx="21">
                  <c:v>60.474909842354855</c:v>
                </c:pt>
                <c:pt idx="22">
                  <c:v>60.761334286085393</c:v>
                </c:pt>
                <c:pt idx="23">
                  <c:v>61.041938607819247</c:v>
                </c:pt>
                <c:pt idx="24">
                  <c:v>61.315977601447649</c:v>
                </c:pt>
                <c:pt idx="25">
                  <c:v>61.582648373591212</c:v>
                </c:pt>
                <c:pt idx="26">
                  <c:v>61.841091447589108</c:v>
                </c:pt>
                <c:pt idx="27">
                  <c:v>62.090393170255631</c:v>
                </c:pt>
                <c:pt idx="28">
                  <c:v>62.32958962396193</c:v>
                </c:pt>
                <c:pt idx="29">
                  <c:v>62.557672236957409</c:v>
                </c:pt>
                <c:pt idx="30">
                  <c:v>62.773595262993119</c:v>
                </c:pt>
                <c:pt idx="31">
                  <c:v>62.976285265066956</c:v>
                </c:pt>
                <c:pt idx="32">
                  <c:v>63.164652685746127</c:v>
                </c:pt>
                <c:pt idx="33">
                  <c:v>63.337605517077726</c:v>
                </c:pt>
                <c:pt idx="34">
                  <c:v>63.494064996749749</c:v>
                </c:pt>
                <c:pt idx="35">
                  <c:v>63.632983155567793</c:v>
                </c:pt>
                <c:pt idx="36">
                  <c:v>63.753361927901622</c:v>
                </c:pt>
                <c:pt idx="37">
                  <c:v>63.854273416906459</c:v>
                </c:pt>
                <c:pt idx="38">
                  <c:v>63.934880787333341</c:v>
                </c:pt>
                <c:pt idx="39">
                  <c:v>63.994459149559454</c:v>
                </c:pt>
                <c:pt idx="40">
                  <c:v>64.032415709118766</c:v>
                </c:pt>
                <c:pt idx="41">
                  <c:v>64.048308396751125</c:v>
                </c:pt>
                <c:pt idx="42">
                  <c:v>64.04186217420596</c:v>
                </c:pt>
                <c:pt idx="43">
                  <c:v>64.012982238030034</c:v>
                </c:pt>
                <c:pt idx="44">
                  <c:v>63.961763421359713</c:v>
                </c:pt>
                <c:pt idx="45">
                  <c:v>63.888495222087016</c:v>
                </c:pt>
                <c:pt idx="46">
                  <c:v>63.793662059639637</c:v>
                </c:pt>
                <c:pt idx="47">
                  <c:v>63.677938572172884</c:v>
                </c:pt>
                <c:pt idx="48">
                  <c:v>63.542179997253243</c:v>
                </c:pt>
                <c:pt idx="49">
                  <c:v>63.387407915290787</c:v>
                </c:pt>
                <c:pt idx="50">
                  <c:v>63.214791858094628</c:v>
                </c:pt>
                <c:pt idx="51">
                  <c:v>63.025627477869456</c:v>
                </c:pt>
                <c:pt idx="52">
                  <c:v>62.82131212037217</c:v>
                </c:pt>
                <c:pt idx="53">
                  <c:v>62.603318739738533</c:v>
                </c:pt>
                <c:pt idx="54">
                  <c:v>62.373169126874942</c:v>
                </c:pt>
                <c:pt idx="55">
                  <c:v>62.132407399039465</c:v>
                </c:pt>
                <c:pt idx="56">
                  <c:v>61.882574621161652</c:v>
                </c:pt>
                <c:pt idx="57">
                  <c:v>61.625185309501283</c:v>
                </c:pt>
                <c:pt idx="58">
                  <c:v>61.361706418003237</c:v>
                </c:pt>
                <c:pt idx="59">
                  <c:v>61.093539240835263</c:v>
                </c:pt>
                <c:pt idx="60">
                  <c:v>60.822004494363156</c:v>
                </c:pt>
                <c:pt idx="61">
                  <c:v>60.548330679863113</c:v>
                </c:pt>
                <c:pt idx="62">
                  <c:v>60.273645683780536</c:v>
                </c:pt>
                <c:pt idx="63">
                  <c:v>59.998971451623902</c:v>
                </c:pt>
                <c:pt idx="64">
                  <c:v>59.72522147802907</c:v>
                </c:pt>
                <c:pt idx="65">
                  <c:v>59.45320078991022</c:v>
                </c:pt>
                <c:pt idx="66">
                  <c:v>59.183608060544572</c:v>
                </c:pt>
                <c:pt idx="67">
                  <c:v>58.917039476973436</c:v>
                </c:pt>
                <c:pt idx="68">
                  <c:v>58.653993987328597</c:v>
                </c:pt>
                <c:pt idx="69">
                  <c:v>58.394879574268579</c:v>
                </c:pt>
                <c:pt idx="70">
                  <c:v>58.140020231304042</c:v>
                </c:pt>
                <c:pt idx="71">
                  <c:v>57.889663356407532</c:v>
                </c:pt>
                <c:pt idx="72">
                  <c:v>57.643987318484385</c:v>
                </c:pt>
                <c:pt idx="73">
                  <c:v>57.403108994213333</c:v>
                </c:pt>
                <c:pt idx="74">
                  <c:v>57.167091113298753</c:v>
                </c:pt>
                <c:pt idx="75">
                  <c:v>56.935949287790571</c:v>
                </c:pt>
                <c:pt idx="76">
                  <c:v>56.709658634851579</c:v>
                </c:pt>
                <c:pt idx="77">
                  <c:v>56.488159931679569</c:v>
                </c:pt>
                <c:pt idx="78">
                  <c:v>56.271365266069168</c:v>
                </c:pt>
                <c:pt idx="79">
                  <c:v>56.059163166447071</c:v>
                </c:pt>
                <c:pt idx="80">
                  <c:v>55.851423211430244</c:v>
                </c:pt>
                <c:pt idx="81">
                  <c:v>55.648000131453884</c:v>
                </c:pt>
                <c:pt idx="82">
                  <c:v>55.448737424262291</c:v>
                </c:pt>
                <c:pt idx="83">
                  <c:v>55.253470512537547</c:v>
                </c:pt>
                <c:pt idx="84">
                  <c:v>55.062029476127975</c:v>
                </c:pt>
                <c:pt idx="85">
                  <c:v>54.874241393668314</c:v>
                </c:pt>
                <c:pt idx="86">
                  <c:v>54.689932329249523</c:v>
                </c:pt>
                <c:pt idx="87">
                  <c:v>54.508928999540409</c:v>
                </c:pt>
                <c:pt idx="88">
                  <c:v>54.331060155676631</c:v>
                </c:pt>
                <c:pt idx="89">
                  <c:v>54.156157712558652</c:v>
                </c:pt>
                <c:pt idx="90">
                  <c:v>53.984057656134809</c:v>
                </c:pt>
                <c:pt idx="91">
                  <c:v>53.814600756948025</c:v>
                </c:pt>
                <c:pt idx="92">
                  <c:v>53.647633115814557</c:v>
                </c:pt>
                <c:pt idx="93">
                  <c:v>53.483006565076174</c:v>
                </c:pt>
                <c:pt idx="94">
                  <c:v>53.320578946489775</c:v>
                </c:pt>
                <c:pt idx="95">
                  <c:v>53.160214284540046</c:v>
                </c:pt>
                <c:pt idx="96">
                  <c:v>53.001782871813205</c:v>
                </c:pt>
                <c:pt idx="97">
                  <c:v>52.845161281073871</c:v>
                </c:pt>
                <c:pt idx="98">
                  <c:v>52.690232316851912</c:v>
                </c:pt>
                <c:pt idx="99">
                  <c:v>52.536884917675621</c:v>
                </c:pt>
                <c:pt idx="100">
                  <c:v>52.385014018578971</c:v>
                </c:pt>
                <c:pt idx="101">
                  <c:v>52.234520382158458</c:v>
                </c:pt>
                <c:pt idx="102">
                  <c:v>52.085310405250105</c:v>
                </c:pt>
                <c:pt idx="103">
                  <c:v>51.937295907230229</c:v>
                </c:pt>
                <c:pt idx="104">
                  <c:v>51.790393905003071</c:v>
                </c:pt>
                <c:pt idx="105">
                  <c:v>51.644526378913937</c:v>
                </c:pt>
                <c:pt idx="106">
                  <c:v>51.499620033106652</c:v>
                </c:pt>
                <c:pt idx="107">
                  <c:v>51.355606053218139</c:v>
                </c:pt>
                <c:pt idx="108">
                  <c:v>51.212419863762008</c:v>
                </c:pt>
                <c:pt idx="109">
                  <c:v>51.070000887086081</c:v>
                </c:pt>
                <c:pt idx="110">
                  <c:v>50.928292305389334</c:v>
                </c:pt>
                <c:pt idx="111">
                  <c:v>50.787240826942103</c:v>
                </c:pt>
                <c:pt idx="112">
                  <c:v>50.646796457365006</c:v>
                </c:pt>
                <c:pt idx="113">
                  <c:v>50.506912276578454</c:v>
                </c:pt>
                <c:pt idx="114">
                  <c:v>50.367544221832915</c:v>
                </c:pt>
                <c:pt idx="115">
                  <c:v>50.228650877063671</c:v>
                </c:pt>
                <c:pt idx="116">
                  <c:v>50.090193268680821</c:v>
                </c:pt>
                <c:pt idx="117">
                  <c:v>49.952134667800856</c:v>
                </c:pt>
                <c:pt idx="118">
                  <c:v>49.81444039884969</c:v>
                </c:pt>
                <c:pt idx="119">
                  <c:v>49.677077654414411</c:v>
                </c:pt>
                <c:pt idx="120">
                  <c:v>49.540015316193752</c:v>
                </c:pt>
                <c:pt idx="121">
                  <c:v>49.403223781892024</c:v>
                </c:pt>
                <c:pt idx="122">
                  <c:v>49.266674797919329</c:v>
                </c:pt>
                <c:pt idx="123">
                  <c:v>49.130341297802111</c:v>
                </c:pt>
                <c:pt idx="124">
                  <c:v>48.994197246272932</c:v>
                </c:pt>
                <c:pt idx="125">
                  <c:v>48.858217489097221</c:v>
                </c:pt>
                <c:pt idx="126">
                  <c:v>48.722377608809545</c:v>
                </c:pt>
                <c:pt idx="127">
                  <c:v>48.586653786673054</c:v>
                </c:pt>
                <c:pt idx="128">
                  <c:v>48.451022671342955</c:v>
                </c:pt>
                <c:pt idx="129">
                  <c:v>48.315461254911014</c:v>
                </c:pt>
                <c:pt idx="130">
                  <c:v>48.179946757229537</c:v>
                </c:pt>
                <c:pt idx="131">
                  <c:v>48.044456519660343</c:v>
                </c:pt>
                <c:pt idx="132">
                  <c:v>47.908967909663495</c:v>
                </c:pt>
                <c:pt idx="133">
                  <c:v>47.773458237924359</c:v>
                </c:pt>
                <c:pt idx="134">
                  <c:v>47.637904690010977</c:v>
                </c:pt>
                <c:pt idx="135">
                  <c:v>47.50228427484096</c:v>
                </c:pt>
                <c:pt idx="136">
                  <c:v>47.366573792506074</c:v>
                </c:pt>
                <c:pt idx="137">
                  <c:v>47.230749824230273</c:v>
                </c:pt>
                <c:pt idx="138">
                  <c:v>47.094788747399612</c:v>
                </c:pt>
                <c:pt idx="139">
                  <c:v>46.958666778670199</c:v>
                </c:pt>
                <c:pt idx="140">
                  <c:v>46.822360048098076</c:v>
                </c:pt>
                <c:pt idx="141">
                  <c:v>46.685844707007874</c:v>
                </c:pt>
                <c:pt idx="142">
                  <c:v>46.549097071883736</c:v>
                </c:pt>
                <c:pt idx="143">
                  <c:v>46.412093805894472</c:v>
                </c:pt>
                <c:pt idx="144">
                  <c:v>46.274812138720314</c:v>
                </c:pt>
                <c:pt idx="145">
                  <c:v>46.137230124116584</c:v>
                </c:pt>
                <c:pt idx="146">
                  <c:v>45.999326933123676</c:v>
                </c:pt>
                <c:pt idx="147">
                  <c:v>45.861083179035852</c:v>
                </c:pt>
                <c:pt idx="148">
                  <c:v>45.722481268222822</c:v>
                </c:pt>
                <c:pt idx="149">
                  <c:v>45.583505768738121</c:v>
                </c:pt>
                <c:pt idx="150">
                  <c:v>45.444143786467677</c:v>
                </c:pt>
                <c:pt idx="151">
                  <c:v>45.304385336519147</c:v>
                </c:pt>
                <c:pt idx="152">
                  <c:v>45.164223695806506</c:v>
                </c:pt>
                <c:pt idx="153">
                  <c:v>45.023655721539512</c:v>
                </c:pt>
                <c:pt idx="154">
                  <c:v>44.882682119773108</c:v>
                </c:pt>
                <c:pt idx="155">
                  <c:v>44.741307648477289</c:v>
                </c:pt>
                <c:pt idx="156">
                  <c:v>44.599541240873151</c:v>
                </c:pt>
                <c:pt idx="157">
                  <c:v>44.457396037095947</c:v>
                </c:pt>
                <c:pt idx="158">
                  <c:v>44.314889315552307</c:v>
                </c:pt>
                <c:pt idx="159">
                  <c:v>44.172042319498516</c:v>
                </c:pt>
                <c:pt idx="160">
                  <c:v>44.028879979145685</c:v>
                </c:pt>
                <c:pt idx="161">
                  <c:v>43.885430534677724</c:v>
                </c:pt>
                <c:pt idx="162">
                  <c:v>43.741725070577488</c:v>
                </c:pt>
                <c:pt idx="163">
                  <c:v>43.59779697620634</c:v>
                </c:pt>
                <c:pt idx="164">
                  <c:v>43.453681351308681</c:v>
                </c:pt>
                <c:pt idx="165">
                  <c:v>43.309414377719939</c:v>
                </c:pt>
                <c:pt idx="166">
                  <c:v>43.165032679848942</c:v>
                </c:pt>
                <c:pt idx="167">
                  <c:v>43.020572696411691</c:v>
                </c:pt>
                <c:pt idx="168">
                  <c:v>42.876070084468324</c:v>
                </c:pt>
                <c:pt idx="169">
                  <c:v>42.731559174230924</c:v>
                </c:pt>
                <c:pt idx="170">
                  <c:v>42.587072489629676</c:v>
                </c:pt>
                <c:pt idx="171">
                  <c:v>42.442640345568854</c:v>
                </c:pt>
                <c:pt idx="172">
                  <c:v>42.298290528511281</c:v>
                </c:pt>
                <c:pt idx="173">
                  <c:v>42.154048062819612</c:v>
                </c:pt>
                <c:pt idx="174">
                  <c:v>42.009935061430298</c:v>
                </c:pt>
                <c:pt idx="175">
                  <c:v>41.865970656147631</c:v>
                </c:pt>
                <c:pt idx="176">
                  <c:v>41.722171000250775</c:v>
                </c:pt>
                <c:pt idx="177">
                  <c:v>41.578549334263144</c:v>
                </c:pt>
                <c:pt idx="178">
                  <c:v>41.435116104629351</c:v>
                </c:pt>
                <c:pt idx="179">
                  <c:v>41.29187912461645</c:v>
                </c:pt>
                <c:pt idx="180">
                  <c:v>41.148843766904918</c:v>
                </c:pt>
                <c:pt idx="181">
                  <c:v>41.006013177939877</c:v>
                </c:pt>
                <c:pt idx="182">
                  <c:v>40.863388505049905</c:v>
                </c:pt>
                <c:pt idx="183">
                  <c:v>40.720969128489735</c:v>
                </c:pt>
                <c:pt idx="184">
                  <c:v>40.578752891817366</c:v>
                </c:pt>
                <c:pt idx="185">
                  <c:v>40.436736325288877</c:v>
                </c:pt>
                <c:pt idx="186">
                  <c:v>40.294914858176561</c:v>
                </c:pt>
                <c:pt idx="187">
                  <c:v>40.153283017040557</c:v>
                </c:pt>
                <c:pt idx="188">
                  <c:v>40.011834607979985</c:v>
                </c:pt>
                <c:pt idx="189">
                  <c:v>39.870562881741499</c:v>
                </c:pt>
                <c:pt idx="190">
                  <c:v>39.729460681267497</c:v>
                </c:pt>
                <c:pt idx="191">
                  <c:v>39.588520571828028</c:v>
                </c:pt>
                <c:pt idx="192">
                  <c:v>39.447734954311095</c:v>
                </c:pt>
                <c:pt idx="193">
                  <c:v>39.307096162560399</c:v>
                </c:pt>
                <c:pt idx="194">
                  <c:v>39.166596545863449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55.274000000000001</c:v>
                </c:pt>
                <c:pt idx="1">
                  <c:v>55.838999999999999</c:v>
                </c:pt>
                <c:pt idx="2">
                  <c:v>58.79</c:v>
                </c:pt>
                <c:pt idx="3">
                  <c:v>56.887</c:v>
                </c:pt>
                <c:pt idx="4">
                  <c:v>57.274000000000001</c:v>
                </c:pt>
                <c:pt idx="5">
                  <c:v>57.048000000000002</c:v>
                </c:pt>
                <c:pt idx="6">
                  <c:v>54.902999999999999</c:v>
                </c:pt>
                <c:pt idx="7">
                  <c:v>56.531999999999996</c:v>
                </c:pt>
                <c:pt idx="8">
                  <c:v>57.435000000000002</c:v>
                </c:pt>
                <c:pt idx="9">
                  <c:v>57.161000000000001</c:v>
                </c:pt>
                <c:pt idx="10">
                  <c:v>56.305999999999997</c:v>
                </c:pt>
                <c:pt idx="11">
                  <c:v>55.661000000000001</c:v>
                </c:pt>
                <c:pt idx="12">
                  <c:v>53.823</c:v>
                </c:pt>
                <c:pt idx="13">
                  <c:v>57.194000000000003</c:v>
                </c:pt>
                <c:pt idx="14">
                  <c:v>54.79</c:v>
                </c:pt>
                <c:pt idx="15">
                  <c:v>55.79</c:v>
                </c:pt>
                <c:pt idx="16">
                  <c:v>52.968000000000004</c:v>
                </c:pt>
                <c:pt idx="17">
                  <c:v>54.645000000000003</c:v>
                </c:pt>
                <c:pt idx="18">
                  <c:v>57.274000000000001</c:v>
                </c:pt>
                <c:pt idx="19">
                  <c:v>52.984000000000002</c:v>
                </c:pt>
                <c:pt idx="20">
                  <c:v>54.902999999999999</c:v>
                </c:pt>
                <c:pt idx="21">
                  <c:v>55.71</c:v>
                </c:pt>
                <c:pt idx="22">
                  <c:v>55.677</c:v>
                </c:pt>
                <c:pt idx="23">
                  <c:v>56.838999999999999</c:v>
                </c:pt>
                <c:pt idx="24">
                  <c:v>56.628999999999998</c:v>
                </c:pt>
                <c:pt idx="25">
                  <c:v>53.79</c:v>
                </c:pt>
                <c:pt idx="26">
                  <c:v>54.274000000000001</c:v>
                </c:pt>
                <c:pt idx="27">
                  <c:v>55.758000000000003</c:v>
                </c:pt>
                <c:pt idx="28">
                  <c:v>53.531999999999996</c:v>
                </c:pt>
                <c:pt idx="29">
                  <c:v>55.161000000000001</c:v>
                </c:pt>
                <c:pt idx="30">
                  <c:v>54.854999999999997</c:v>
                </c:pt>
                <c:pt idx="31">
                  <c:v>54.854999999999997</c:v>
                </c:pt>
                <c:pt idx="32">
                  <c:v>55.887</c:v>
                </c:pt>
                <c:pt idx="33">
                  <c:v>55.451999999999998</c:v>
                </c:pt>
                <c:pt idx="34">
                  <c:v>55.274000000000001</c:v>
                </c:pt>
                <c:pt idx="35">
                  <c:v>54.918999999999997</c:v>
                </c:pt>
                <c:pt idx="36">
                  <c:v>55.564999999999998</c:v>
                </c:pt>
                <c:pt idx="37">
                  <c:v>54.613</c:v>
                </c:pt>
                <c:pt idx="38">
                  <c:v>58.805999999999997</c:v>
                </c:pt>
                <c:pt idx="39">
                  <c:v>56.371000000000002</c:v>
                </c:pt>
                <c:pt idx="40">
                  <c:v>54.774000000000001</c:v>
                </c:pt>
                <c:pt idx="41">
                  <c:v>56.387</c:v>
                </c:pt>
                <c:pt idx="42">
                  <c:v>56.79</c:v>
                </c:pt>
                <c:pt idx="43">
                  <c:v>56.918999999999997</c:v>
                </c:pt>
                <c:pt idx="44">
                  <c:v>58.838999999999999</c:v>
                </c:pt>
                <c:pt idx="45">
                  <c:v>59.79</c:v>
                </c:pt>
                <c:pt idx="46">
                  <c:v>56.451999999999998</c:v>
                </c:pt>
                <c:pt idx="47">
                  <c:v>59.984000000000002</c:v>
                </c:pt>
                <c:pt idx="48">
                  <c:v>61.194000000000003</c:v>
                </c:pt>
                <c:pt idx="49">
                  <c:v>60.71</c:v>
                </c:pt>
                <c:pt idx="50">
                  <c:v>63.451999999999998</c:v>
                </c:pt>
                <c:pt idx="51">
                  <c:v>69.096999999999994</c:v>
                </c:pt>
                <c:pt idx="52">
                  <c:v>74.805999999999997</c:v>
                </c:pt>
                <c:pt idx="53">
                  <c:v>82.5</c:v>
                </c:pt>
                <c:pt idx="54">
                  <c:v>93.822999999999993</c:v>
                </c:pt>
                <c:pt idx="55">
                  <c:v>106.758</c:v>
                </c:pt>
                <c:pt idx="56">
                  <c:v>119.565</c:v>
                </c:pt>
                <c:pt idx="57">
                  <c:v>133.85499999999999</c:v>
                </c:pt>
                <c:pt idx="58">
                  <c:v>143.935</c:v>
                </c:pt>
                <c:pt idx="59">
                  <c:v>152.59700000000001</c:v>
                </c:pt>
                <c:pt idx="60">
                  <c:v>159.71</c:v>
                </c:pt>
                <c:pt idx="61">
                  <c:v>157.80600000000001</c:v>
                </c:pt>
                <c:pt idx="62">
                  <c:v>155.58099999999999</c:v>
                </c:pt>
                <c:pt idx="63">
                  <c:v>146.17699999999999</c:v>
                </c:pt>
                <c:pt idx="64">
                  <c:v>133.69399999999999</c:v>
                </c:pt>
                <c:pt idx="65">
                  <c:v>112.419</c:v>
                </c:pt>
                <c:pt idx="66">
                  <c:v>90.194000000000003</c:v>
                </c:pt>
                <c:pt idx="67">
                  <c:v>71.274000000000001</c:v>
                </c:pt>
                <c:pt idx="68">
                  <c:v>58.435000000000002</c:v>
                </c:pt>
                <c:pt idx="69">
                  <c:v>55.258000000000003</c:v>
                </c:pt>
                <c:pt idx="70">
                  <c:v>52.484000000000002</c:v>
                </c:pt>
                <c:pt idx="71">
                  <c:v>53.177</c:v>
                </c:pt>
                <c:pt idx="72">
                  <c:v>51.661000000000001</c:v>
                </c:pt>
                <c:pt idx="73">
                  <c:v>53.435000000000002</c:v>
                </c:pt>
                <c:pt idx="74">
                  <c:v>57.113</c:v>
                </c:pt>
                <c:pt idx="75">
                  <c:v>55.048000000000002</c:v>
                </c:pt>
                <c:pt idx="76">
                  <c:v>54.774000000000001</c:v>
                </c:pt>
                <c:pt idx="77">
                  <c:v>59.29</c:v>
                </c:pt>
                <c:pt idx="78">
                  <c:v>61.338999999999999</c:v>
                </c:pt>
                <c:pt idx="79">
                  <c:v>65.629000000000005</c:v>
                </c:pt>
                <c:pt idx="80">
                  <c:v>75.725999999999999</c:v>
                </c:pt>
                <c:pt idx="81">
                  <c:v>79.968000000000004</c:v>
                </c:pt>
                <c:pt idx="82">
                  <c:v>90.468000000000004</c:v>
                </c:pt>
                <c:pt idx="83">
                  <c:v>98.968000000000004</c:v>
                </c:pt>
                <c:pt idx="84">
                  <c:v>105.01600000000001</c:v>
                </c:pt>
                <c:pt idx="85">
                  <c:v>110.548</c:v>
                </c:pt>
                <c:pt idx="86">
                  <c:v>113.694</c:v>
                </c:pt>
                <c:pt idx="87">
                  <c:v>116.419</c:v>
                </c:pt>
                <c:pt idx="88">
                  <c:v>109.387</c:v>
                </c:pt>
                <c:pt idx="89">
                  <c:v>101.758</c:v>
                </c:pt>
                <c:pt idx="90">
                  <c:v>89.194000000000003</c:v>
                </c:pt>
                <c:pt idx="91">
                  <c:v>78.418999999999997</c:v>
                </c:pt>
                <c:pt idx="92">
                  <c:v>62.323</c:v>
                </c:pt>
                <c:pt idx="93">
                  <c:v>54.677</c:v>
                </c:pt>
                <c:pt idx="94">
                  <c:v>49.854999999999997</c:v>
                </c:pt>
                <c:pt idx="95">
                  <c:v>51.387</c:v>
                </c:pt>
                <c:pt idx="96">
                  <c:v>50.274000000000001</c:v>
                </c:pt>
                <c:pt idx="97">
                  <c:v>46.241999999999997</c:v>
                </c:pt>
                <c:pt idx="98">
                  <c:v>47.805999999999997</c:v>
                </c:pt>
                <c:pt idx="99">
                  <c:v>48.887</c:v>
                </c:pt>
                <c:pt idx="100">
                  <c:v>48.854999999999997</c:v>
                </c:pt>
                <c:pt idx="101">
                  <c:v>50.468000000000004</c:v>
                </c:pt>
                <c:pt idx="102">
                  <c:v>48.081000000000003</c:v>
                </c:pt>
                <c:pt idx="103">
                  <c:v>49.258000000000003</c:v>
                </c:pt>
                <c:pt idx="104">
                  <c:v>49.628999999999998</c:v>
                </c:pt>
                <c:pt idx="105">
                  <c:v>50.387</c:v>
                </c:pt>
                <c:pt idx="106">
                  <c:v>49.161000000000001</c:v>
                </c:pt>
                <c:pt idx="107">
                  <c:v>49.451999999999998</c:v>
                </c:pt>
                <c:pt idx="108">
                  <c:v>49.081000000000003</c:v>
                </c:pt>
                <c:pt idx="109">
                  <c:v>47.823</c:v>
                </c:pt>
                <c:pt idx="110">
                  <c:v>51.451999999999998</c:v>
                </c:pt>
                <c:pt idx="111">
                  <c:v>51.548000000000002</c:v>
                </c:pt>
                <c:pt idx="112">
                  <c:v>50.451999999999998</c:v>
                </c:pt>
                <c:pt idx="113">
                  <c:v>52.064999999999998</c:v>
                </c:pt>
                <c:pt idx="114">
                  <c:v>51.064999999999998</c:v>
                </c:pt>
                <c:pt idx="115">
                  <c:v>50.531999999999996</c:v>
                </c:pt>
                <c:pt idx="116">
                  <c:v>54.468000000000004</c:v>
                </c:pt>
                <c:pt idx="117">
                  <c:v>56.515999999999998</c:v>
                </c:pt>
                <c:pt idx="118">
                  <c:v>58</c:v>
                </c:pt>
                <c:pt idx="119">
                  <c:v>59.081000000000003</c:v>
                </c:pt>
                <c:pt idx="120">
                  <c:v>63.902999999999999</c:v>
                </c:pt>
                <c:pt idx="121">
                  <c:v>69.355000000000004</c:v>
                </c:pt>
                <c:pt idx="122">
                  <c:v>77.290000000000006</c:v>
                </c:pt>
                <c:pt idx="123">
                  <c:v>84.21</c:v>
                </c:pt>
                <c:pt idx="124">
                  <c:v>92.225999999999999</c:v>
                </c:pt>
                <c:pt idx="125">
                  <c:v>101.839</c:v>
                </c:pt>
                <c:pt idx="126">
                  <c:v>111.258</c:v>
                </c:pt>
                <c:pt idx="127">
                  <c:v>116.742</c:v>
                </c:pt>
                <c:pt idx="128">
                  <c:v>122.82299999999999</c:v>
                </c:pt>
                <c:pt idx="129">
                  <c:v>126.17700000000001</c:v>
                </c:pt>
                <c:pt idx="130">
                  <c:v>122.806</c:v>
                </c:pt>
                <c:pt idx="131">
                  <c:v>118.79</c:v>
                </c:pt>
                <c:pt idx="132">
                  <c:v>114.387</c:v>
                </c:pt>
                <c:pt idx="133">
                  <c:v>102.161</c:v>
                </c:pt>
                <c:pt idx="134">
                  <c:v>90.322999999999993</c:v>
                </c:pt>
                <c:pt idx="135">
                  <c:v>78.790000000000006</c:v>
                </c:pt>
                <c:pt idx="136">
                  <c:v>65.338999999999999</c:v>
                </c:pt>
                <c:pt idx="137">
                  <c:v>57.694000000000003</c:v>
                </c:pt>
                <c:pt idx="138">
                  <c:v>48.951999999999998</c:v>
                </c:pt>
                <c:pt idx="139">
                  <c:v>49.661000000000001</c:v>
                </c:pt>
                <c:pt idx="140">
                  <c:v>47.451999999999998</c:v>
                </c:pt>
                <c:pt idx="141">
                  <c:v>46.323</c:v>
                </c:pt>
                <c:pt idx="142">
                  <c:v>46.274000000000001</c:v>
                </c:pt>
                <c:pt idx="143">
                  <c:v>47.387</c:v>
                </c:pt>
                <c:pt idx="144">
                  <c:v>44.371000000000002</c:v>
                </c:pt>
                <c:pt idx="145">
                  <c:v>44.128999999999998</c:v>
                </c:pt>
                <c:pt idx="146">
                  <c:v>45.387</c:v>
                </c:pt>
                <c:pt idx="147">
                  <c:v>46.161000000000001</c:v>
                </c:pt>
                <c:pt idx="148">
                  <c:v>47.918999999999997</c:v>
                </c:pt>
                <c:pt idx="149">
                  <c:v>46.225999999999999</c:v>
                </c:pt>
                <c:pt idx="150">
                  <c:v>48.71</c:v>
                </c:pt>
                <c:pt idx="151">
                  <c:v>48.935000000000002</c:v>
                </c:pt>
                <c:pt idx="152">
                  <c:v>52.161000000000001</c:v>
                </c:pt>
                <c:pt idx="153">
                  <c:v>52.902999999999999</c:v>
                </c:pt>
                <c:pt idx="154">
                  <c:v>57.918999999999997</c:v>
                </c:pt>
                <c:pt idx="155">
                  <c:v>63.951999999999998</c:v>
                </c:pt>
                <c:pt idx="156">
                  <c:v>67.031999999999996</c:v>
                </c:pt>
                <c:pt idx="157">
                  <c:v>74.129000000000005</c:v>
                </c:pt>
                <c:pt idx="158">
                  <c:v>77.016000000000005</c:v>
                </c:pt>
                <c:pt idx="159">
                  <c:v>79.918999999999997</c:v>
                </c:pt>
                <c:pt idx="160">
                  <c:v>84.516000000000005</c:v>
                </c:pt>
                <c:pt idx="161">
                  <c:v>86.016000000000005</c:v>
                </c:pt>
                <c:pt idx="162">
                  <c:v>85.355000000000004</c:v>
                </c:pt>
                <c:pt idx="163">
                  <c:v>83.355000000000004</c:v>
                </c:pt>
                <c:pt idx="164">
                  <c:v>78.322999999999993</c:v>
                </c:pt>
                <c:pt idx="165">
                  <c:v>73.581000000000003</c:v>
                </c:pt>
                <c:pt idx="166">
                  <c:v>67.983999999999995</c:v>
                </c:pt>
                <c:pt idx="167">
                  <c:v>62.097000000000001</c:v>
                </c:pt>
                <c:pt idx="168">
                  <c:v>55.241999999999997</c:v>
                </c:pt>
                <c:pt idx="169">
                  <c:v>48.968000000000004</c:v>
                </c:pt>
                <c:pt idx="170">
                  <c:v>46.918999999999997</c:v>
                </c:pt>
                <c:pt idx="171">
                  <c:v>44.225999999999999</c:v>
                </c:pt>
                <c:pt idx="172">
                  <c:v>40.902999999999999</c:v>
                </c:pt>
                <c:pt idx="173">
                  <c:v>41.484000000000002</c:v>
                </c:pt>
                <c:pt idx="174">
                  <c:v>40.902999999999999</c:v>
                </c:pt>
                <c:pt idx="175">
                  <c:v>39.097000000000001</c:v>
                </c:pt>
                <c:pt idx="176">
                  <c:v>39.113</c:v>
                </c:pt>
                <c:pt idx="177">
                  <c:v>42.371000000000002</c:v>
                </c:pt>
                <c:pt idx="178">
                  <c:v>40.371000000000002</c:v>
                </c:pt>
                <c:pt idx="179">
                  <c:v>42.015999999999998</c:v>
                </c:pt>
                <c:pt idx="180">
                  <c:v>42.5</c:v>
                </c:pt>
                <c:pt idx="181">
                  <c:v>44.71</c:v>
                </c:pt>
                <c:pt idx="182">
                  <c:v>38.805999999999997</c:v>
                </c:pt>
                <c:pt idx="183">
                  <c:v>42.548000000000002</c:v>
                </c:pt>
                <c:pt idx="184">
                  <c:v>43.241999999999997</c:v>
                </c:pt>
                <c:pt idx="185">
                  <c:v>43.661000000000001</c:v>
                </c:pt>
                <c:pt idx="186">
                  <c:v>40.371000000000002</c:v>
                </c:pt>
                <c:pt idx="187">
                  <c:v>38.354999999999997</c:v>
                </c:pt>
                <c:pt idx="188">
                  <c:v>39.274000000000001</c:v>
                </c:pt>
                <c:pt idx="189">
                  <c:v>38.838999999999999</c:v>
                </c:pt>
                <c:pt idx="190">
                  <c:v>38.581000000000003</c:v>
                </c:pt>
                <c:pt idx="191">
                  <c:v>38.741999999999997</c:v>
                </c:pt>
                <c:pt idx="192">
                  <c:v>41.145000000000003</c:v>
                </c:pt>
                <c:pt idx="193">
                  <c:v>39.951999999999998</c:v>
                </c:pt>
                <c:pt idx="194">
                  <c:v>39.468000000000004</c:v>
                </c:pt>
                <c:pt idx="195">
                  <c:v>40.871000000000002</c:v>
                </c:pt>
                <c:pt idx="196">
                  <c:v>37.064999999999998</c:v>
                </c:pt>
                <c:pt idx="197">
                  <c:v>39.354999999999997</c:v>
                </c:pt>
                <c:pt idx="198">
                  <c:v>39.758000000000003</c:v>
                </c:pt>
                <c:pt idx="199">
                  <c:v>39.323</c:v>
                </c:pt>
                <c:pt idx="200">
                  <c:v>38.935000000000002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54.315230567986831</c:v>
                </c:pt>
                <c:pt idx="15">
                  <c:v>54.418190282095544</c:v>
                </c:pt>
                <c:pt idx="16">
                  <c:v>54.520780483378616</c:v>
                </c:pt>
                <c:pt idx="17">
                  <c:v>54.622894839002001</c:v>
                </c:pt>
                <c:pt idx="18">
                  <c:v>54.724412140216167</c:v>
                </c:pt>
                <c:pt idx="19">
                  <c:v>54.825194951715503</c:v>
                </c:pt>
                <c:pt idx="20">
                  <c:v>54.925088247429343</c:v>
                </c:pt>
                <c:pt idx="21">
                  <c:v>55.023918060450889</c:v>
                </c:pt>
                <c:pt idx="22">
                  <c:v>55.121490182237636</c:v>
                </c:pt>
                <c:pt idx="23">
                  <c:v>55.217588955321141</c:v>
                </c:pt>
                <c:pt idx="24">
                  <c:v>55.311976215824671</c:v>
                </c:pt>
                <c:pt idx="25">
                  <c:v>55.404390460137556</c:v>
                </c:pt>
                <c:pt idx="26">
                  <c:v>55.494546340991384</c:v>
                </c:pt>
                <c:pt idx="27">
                  <c:v>55.582134656703346</c:v>
                </c:pt>
                <c:pt idx="28">
                  <c:v>55.66682311389075</c:v>
                </c:pt>
                <c:pt idx="29">
                  <c:v>55.748258378185497</c:v>
                </c:pt>
                <c:pt idx="30">
                  <c:v>55.82607039106113</c:v>
                </c:pt>
                <c:pt idx="31">
                  <c:v>55.899880822566779</c:v>
                </c:pt>
                <c:pt idx="32">
                  <c:v>55.969319184393328</c:v>
                </c:pt>
                <c:pt idx="33">
                  <c:v>56.034053075698473</c:v>
                </c:pt>
                <c:pt idx="34">
                  <c:v>56.093844056521881</c:v>
                </c:pt>
                <c:pt idx="35">
                  <c:v>56.148648788480905</c:v>
                </c:pt>
                <c:pt idx="36">
                  <c:v>56.198797580747971</c:v>
                </c:pt>
                <c:pt idx="37">
                  <c:v>56.245300468301153</c:v>
                </c:pt>
                <c:pt idx="38">
                  <c:v>56.290354892341732</c:v>
                </c:pt>
                <c:pt idx="39">
                  <c:v>56.338157763333712</c:v>
                </c:pt>
                <c:pt idx="40">
                  <c:v>56.396153959573233</c:v>
                </c:pt>
                <c:pt idx="41">
                  <c:v>56.476874358187153</c:v>
                </c:pt>
                <c:pt idx="42">
                  <c:v>56.600514687701398</c:v>
                </c:pt>
                <c:pt idx="43">
                  <c:v>56.798361327975989</c:v>
                </c:pt>
                <c:pt idx="44">
                  <c:v>57.117057605514432</c:v>
                </c:pt>
                <c:pt idx="45">
                  <c:v>57.623502362281805</c:v>
                </c:pt>
                <c:pt idx="46">
                  <c:v>58.409871963889174</c:v>
                </c:pt>
                <c:pt idx="47">
                  <c:v>59.597872854465706</c:v>
                </c:pt>
                <c:pt idx="48">
                  <c:v>61.340917602145915</c:v>
                </c:pt>
                <c:pt idx="49">
                  <c:v>63.822571775570182</c:v>
                </c:pt>
                <c:pt idx="50">
                  <c:v>67.249480227351555</c:v>
                </c:pt>
                <c:pt idx="51">
                  <c:v>71.837198434908245</c:v>
                </c:pt>
                <c:pt idx="52">
                  <c:v>77.788016146437869</c:v>
                </c:pt>
                <c:pt idx="53">
                  <c:v>85.260836955002915</c:v>
                </c:pt>
                <c:pt idx="54">
                  <c:v>94.333810334088724</c:v>
                </c:pt>
                <c:pt idx="55">
                  <c:v>104.9591699475279</c:v>
                </c:pt>
                <c:pt idx="56">
                  <c:v>116.90477851975629</c:v>
                </c:pt>
                <c:pt idx="57">
                  <c:v>129.66983953260819</c:v>
                </c:pt>
                <c:pt idx="58">
                  <c:v>142.36586285153911</c:v>
                </c:pt>
                <c:pt idx="59">
                  <c:v>153.5938903377787</c:v>
                </c:pt>
                <c:pt idx="60">
                  <c:v>161.43645054324682</c:v>
                </c:pt>
                <c:pt idx="61">
                  <c:v>163.75668392425305</c:v>
                </c:pt>
                <c:pt idx="62">
                  <c:v>158.91350244298886</c:v>
                </c:pt>
                <c:pt idx="63">
                  <c:v>146.67933100822043</c:v>
                </c:pt>
                <c:pt idx="64">
                  <c:v>128.78692869478513</c:v>
                </c:pt>
                <c:pt idx="65">
                  <c:v>108.55974881469373</c:v>
                </c:pt>
                <c:pt idx="66">
                  <c:v>89.665879514432305</c:v>
                </c:pt>
                <c:pt idx="67">
                  <c:v>74.725918398563934</c:v>
                </c:pt>
                <c:pt idx="68">
                  <c:v>64.617587940588336</c:v>
                </c:pt>
                <c:pt idx="69">
                  <c:v>58.738981359314998</c:v>
                </c:pt>
                <c:pt idx="70">
                  <c:v>55.811474888610107</c:v>
                </c:pt>
                <c:pt idx="71">
                  <c:v>54.613159323785467</c:v>
                </c:pt>
                <c:pt idx="72">
                  <c:v>54.327124201968644</c:v>
                </c:pt>
                <c:pt idx="73">
                  <c:v>54.553334804705607</c:v>
                </c:pt>
                <c:pt idx="74">
                  <c:v>55.178939653559652</c:v>
                </c:pt>
                <c:pt idx="75">
                  <c:v>56.250876156095295</c:v>
                </c:pt>
                <c:pt idx="76">
                  <c:v>57.896320926439223</c:v>
                </c:pt>
                <c:pt idx="77">
                  <c:v>60.280051964219126</c:v>
                </c:pt>
                <c:pt idx="78">
                  <c:v>63.57643866457952</c:v>
                </c:pt>
                <c:pt idx="79">
                  <c:v>67.941347576857183</c:v>
                </c:pt>
                <c:pt idx="80">
                  <c:v>73.478006892757321</c:v>
                </c:pt>
                <c:pt idx="81">
                  <c:v>80.194953758105001</c:v>
                </c:pt>
                <c:pt idx="82">
                  <c:v>87.951949240178806</c:v>
                </c:pt>
                <c:pt idx="83">
                  <c:v>96.382367624343104</c:v>
                </c:pt>
                <c:pt idx="84">
                  <c:v>104.78159851363489</c:v>
                </c:pt>
                <c:pt idx="85">
                  <c:v>111.99358940622133</c:v>
                </c:pt>
                <c:pt idx="86">
                  <c:v>116.42967658208295</c:v>
                </c:pt>
                <c:pt idx="87">
                  <c:v>116.42915002596163</c:v>
                </c:pt>
                <c:pt idx="88">
                  <c:v>111.0212367651271</c:v>
                </c:pt>
                <c:pt idx="89">
                  <c:v>100.72015907346771</c:v>
                </c:pt>
                <c:pt idx="90">
                  <c:v>87.669913008062863</c:v>
                </c:pt>
                <c:pt idx="91">
                  <c:v>74.791993277110748</c:v>
                </c:pt>
                <c:pt idx="92">
                  <c:v>64.441551399672349</c:v>
                </c:pt>
                <c:pt idx="93">
                  <c:v>57.540547095969423</c:v>
                </c:pt>
                <c:pt idx="94">
                  <c:v>53.680215998752338</c:v>
                </c:pt>
                <c:pt idx="95">
                  <c:v>51.841944423661893</c:v>
                </c:pt>
                <c:pt idx="96">
                  <c:v>51.070167240168153</c:v>
                </c:pt>
                <c:pt idx="97">
                  <c:v>50.754808555077332</c:v>
                </c:pt>
                <c:pt idx="98">
                  <c:v>50.600080598877177</c:v>
                </c:pt>
                <c:pt idx="99">
                  <c:v>50.492471967485038</c:v>
                </c:pt>
                <c:pt idx="100">
                  <c:v>50.396825021551372</c:v>
                </c:pt>
                <c:pt idx="101">
                  <c:v>50.304339713470306</c:v>
                </c:pt>
                <c:pt idx="102">
                  <c:v>50.21342383179239</c:v>
                </c:pt>
                <c:pt idx="103">
                  <c:v>50.124283843814965</c:v>
                </c:pt>
                <c:pt idx="104">
                  <c:v>50.037841401944064</c:v>
                </c:pt>
                <c:pt idx="105">
                  <c:v>49.955789506510158</c:v>
                </c:pt>
                <c:pt idx="106">
                  <c:v>49.881006776791764</c:v>
                </c:pt>
                <c:pt idx="107">
                  <c:v>49.818223246967932</c:v>
                </c:pt>
                <c:pt idx="108">
                  <c:v>49.774980127771748</c:v>
                </c:pt>
                <c:pt idx="109">
                  <c:v>49.762948203903512</c:v>
                </c:pt>
                <c:pt idx="110">
                  <c:v>49.799654120811354</c:v>
                </c:pt>
                <c:pt idx="111">
                  <c:v>49.910619572914044</c:v>
                </c:pt>
                <c:pt idx="112">
                  <c:v>50.131839676317547</c:v>
                </c:pt>
                <c:pt idx="113">
                  <c:v>50.512409333010666</c:v>
                </c:pt>
                <c:pt idx="114">
                  <c:v>51.116953294723182</c:v>
                </c:pt>
                <c:pt idx="115">
                  <c:v>52.027341875234477</c:v>
                </c:pt>
                <c:pt idx="116">
                  <c:v>53.343009592160975</c:v>
                </c:pt>
                <c:pt idx="117">
                  <c:v>55.179082243469409</c:v>
                </c:pt>
                <c:pt idx="118">
                  <c:v>57.661508745093698</c:v>
                </c:pt>
                <c:pt idx="119">
                  <c:v>60.918521560399064</c:v>
                </c:pt>
                <c:pt idx="120">
                  <c:v>65.067989583774093</c:v>
                </c:pt>
                <c:pt idx="121">
                  <c:v>70.200435014252577</c:v>
                </c:pt>
                <c:pt idx="122">
                  <c:v>76.357361155618875</c:v>
                </c:pt>
                <c:pt idx="123">
                  <c:v>83.503777714512267</c:v>
                </c:pt>
                <c:pt idx="124">
                  <c:v>91.492696131838571</c:v>
                </c:pt>
                <c:pt idx="125">
                  <c:v>100.01979932534721</c:v>
                </c:pt>
                <c:pt idx="126">
                  <c:v>108.5724617612013</c:v>
                </c:pt>
                <c:pt idx="127">
                  <c:v>116.39252090881831</c:v>
                </c:pt>
                <c:pt idx="128">
                  <c:v>122.49344038904641</c:v>
                </c:pt>
                <c:pt idx="129">
                  <c:v>125.78284712521669</c:v>
                </c:pt>
                <c:pt idx="130">
                  <c:v>125.31505021790498</c:v>
                </c:pt>
                <c:pt idx="131">
                  <c:v>120.62443705665315</c:v>
                </c:pt>
                <c:pt idx="132">
                  <c:v>112.00265634923846</c:v>
                </c:pt>
                <c:pt idx="133">
                  <c:v>100.55250525503274</c:v>
                </c:pt>
                <c:pt idx="134">
                  <c:v>87.93413911075136</c:v>
                </c:pt>
                <c:pt idx="135">
                  <c:v>75.884956983691424</c:v>
                </c:pt>
                <c:pt idx="136">
                  <c:v>65.730684778091288</c:v>
                </c:pt>
                <c:pt idx="137">
                  <c:v>58.106791326835697</c:v>
                </c:pt>
                <c:pt idx="138">
                  <c:v>52.975891706587426</c:v>
                </c:pt>
                <c:pt idx="139">
                  <c:v>49.862470253173335</c:v>
                </c:pt>
                <c:pt idx="140">
                  <c:v>48.143663929734785</c:v>
                </c:pt>
                <c:pt idx="141">
                  <c:v>47.264075497212666</c:v>
                </c:pt>
                <c:pt idx="142">
                  <c:v>46.829359143719742</c:v>
                </c:pt>
                <c:pt idx="143">
                  <c:v>46.605591896517893</c:v>
                </c:pt>
                <c:pt idx="144">
                  <c:v>46.476279687050841</c:v>
                </c:pt>
                <c:pt idx="145">
                  <c:v>46.397049066876349</c:v>
                </c:pt>
                <c:pt idx="146">
                  <c:v>46.36565711818745</c:v>
                </c:pt>
                <c:pt idx="147">
                  <c:v>46.408888152852043</c:v>
                </c:pt>
                <c:pt idx="148">
                  <c:v>46.581293010666869</c:v>
                </c:pt>
                <c:pt idx="149">
                  <c:v>46.969586832182777</c:v>
                </c:pt>
                <c:pt idx="150">
                  <c:v>47.696704984293376</c:v>
                </c:pt>
                <c:pt idx="151">
                  <c:v>48.919359569394999</c:v>
                </c:pt>
                <c:pt idx="152">
                  <c:v>50.81295082784289</c:v>
                </c:pt>
                <c:pt idx="153">
                  <c:v>53.539368786390625</c:v>
                </c:pt>
                <c:pt idx="154">
                  <c:v>57.197858975637267</c:v>
                </c:pt>
                <c:pt idx="155">
                  <c:v>61.766695407274426</c:v>
                </c:pt>
                <c:pt idx="156">
                  <c:v>67.051809030411434</c:v>
                </c:pt>
                <c:pt idx="157">
                  <c:v>72.663773962921439</c:v>
                </c:pt>
                <c:pt idx="158">
                  <c:v>78.042330861399734</c:v>
                </c:pt>
                <c:pt idx="159">
                  <c:v>82.53584221867527</c:v>
                </c:pt>
                <c:pt idx="160">
                  <c:v>85.524140398708937</c:v>
                </c:pt>
                <c:pt idx="161">
                  <c:v>86.554239971601589</c:v>
                </c:pt>
                <c:pt idx="162">
                  <c:v>85.448354454084878</c:v>
                </c:pt>
                <c:pt idx="163">
                  <c:v>82.348811215453011</c:v>
                </c:pt>
                <c:pt idx="164">
                  <c:v>77.684266918446042</c:v>
                </c:pt>
                <c:pt idx="165">
                  <c:v>72.068277190334243</c:v>
                </c:pt>
                <c:pt idx="166">
                  <c:v>66.163350113382961</c:v>
                </c:pt>
                <c:pt idx="167">
                  <c:v>60.551973264376699</c:v>
                </c:pt>
                <c:pt idx="168">
                  <c:v>55.648450762912042</c:v>
                </c:pt>
                <c:pt idx="169">
                  <c:v>51.666851833246149</c:v>
                </c:pt>
                <c:pt idx="170">
                  <c:v>48.640097816897502</c:v>
                </c:pt>
                <c:pt idx="171">
                  <c:v>46.47135053436309</c:v>
                </c:pt>
                <c:pt idx="172">
                  <c:v>44.99500582756545</c:v>
                </c:pt>
                <c:pt idx="173">
                  <c:v>44.029281704688941</c:v>
                </c:pt>
                <c:pt idx="174">
                  <c:v>43.411186534222054</c:v>
                </c:pt>
                <c:pt idx="175">
                  <c:v>43.013015478036607</c:v>
                </c:pt>
                <c:pt idx="176">
                  <c:v>42.744757293027106</c:v>
                </c:pt>
                <c:pt idx="177">
                  <c:v>42.548454544138927</c:v>
                </c:pt>
                <c:pt idx="178">
                  <c:v>42.389701435251702</c:v>
                </c:pt>
                <c:pt idx="179">
                  <c:v>42.249555575498391</c:v>
                </c:pt>
                <c:pt idx="180">
                  <c:v>42.118306174622738</c:v>
                </c:pt>
                <c:pt idx="181">
                  <c:v>41.991304870547779</c:v>
                </c:pt>
                <c:pt idx="182">
                  <c:v>41.866469574416179</c:v>
                </c:pt>
                <c:pt idx="183">
                  <c:v>41.742925316237795</c:v>
                </c:pt>
                <c:pt idx="184">
                  <c:v>41.620324692631826</c:v>
                </c:pt>
                <c:pt idx="185">
                  <c:v>41.498534000750084</c:v>
                </c:pt>
                <c:pt idx="186">
                  <c:v>41.377498875239439</c:v>
                </c:pt>
                <c:pt idx="187">
                  <c:v>41.257190972387356</c:v>
                </c:pt>
                <c:pt idx="188">
                  <c:v>41.137588493171066</c:v>
                </c:pt>
                <c:pt idx="189">
                  <c:v>41.018669808633106</c:v>
                </c:pt>
                <c:pt idx="190">
                  <c:v>40.900411785837747</c:v>
                </c:pt>
                <c:pt idx="191">
                  <c:v>40.782789659595622</c:v>
                </c:pt>
                <c:pt idx="192">
                  <c:v>40.665777348847321</c:v>
                </c:pt>
                <c:pt idx="193">
                  <c:v>40.54934786057207</c:v>
                </c:pt>
                <c:pt idx="194">
                  <c:v>40.433473674770994</c:v>
                </c:pt>
                <c:pt idx="195">
                  <c:v>40.318127083056446</c:v>
                </c:pt>
                <c:pt idx="196">
                  <c:v>40.203280476810718</c:v>
                </c:pt>
                <c:pt idx="197">
                  <c:v>40.088906587475883</c:v>
                </c:pt>
                <c:pt idx="198">
                  <c:v>39.974978683281471</c:v>
                </c:pt>
                <c:pt idx="199">
                  <c:v>39.861470727079322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54.315230567985019</c:v>
                </c:pt>
                <c:pt idx="15">
                  <c:v>54.418190282089128</c:v>
                </c:pt>
                <c:pt idx="16">
                  <c:v>54.520780483356482</c:v>
                </c:pt>
                <c:pt idx="17">
                  <c:v>54.622894838927571</c:v>
                </c:pt>
                <c:pt idx="18">
                  <c:v>54.724412139972166</c:v>
                </c:pt>
                <c:pt idx="19">
                  <c:v>54.825194950935703</c:v>
                </c:pt>
                <c:pt idx="20">
                  <c:v>54.92508824499982</c:v>
                </c:pt>
                <c:pt idx="21">
                  <c:v>55.023918053071789</c:v>
                </c:pt>
                <c:pt idx="22">
                  <c:v>55.121490160388738</c:v>
                </c:pt>
                <c:pt idx="23">
                  <c:v>55.217588892254511</c:v>
                </c:pt>
                <c:pt idx="24">
                  <c:v>55.311976038359333</c:v>
                </c:pt>
                <c:pt idx="25">
                  <c:v>55.404389973314181</c:v>
                </c:pt>
                <c:pt idx="26">
                  <c:v>55.494545039104537</c:v>
                </c:pt>
                <c:pt idx="27">
                  <c:v>55.582131262647501</c:v>
                </c:pt>
                <c:pt idx="28">
                  <c:v>55.6668144879065</c:v>
                </c:pt>
                <c:pt idx="29">
                  <c:v>55.748237006327976</c:v>
                </c:pt>
                <c:pt idx="30">
                  <c:v>55.826018770845799</c:v>
                </c:pt>
                <c:pt idx="31">
                  <c:v>55.899759276394782</c:v>
                </c:pt>
                <c:pt idx="32">
                  <c:v>55.969040182794771</c:v>
                </c:pt>
                <c:pt idx="33">
                  <c:v>56.033428743073749</c:v>
                </c:pt>
                <c:pt idx="34">
                  <c:v>56.092482081006978</c:v>
                </c:pt>
                <c:pt idx="35">
                  <c:v>56.145752335368556</c:v>
                </c:pt>
                <c:pt idx="36">
                  <c:v>56.192792655061105</c:v>
                </c:pt>
                <c:pt idx="37">
                  <c:v>56.233163989432477</c:v>
                </c:pt>
                <c:pt idx="38">
                  <c:v>56.266442572937521</c:v>
                </c:pt>
                <c:pt idx="39">
                  <c:v>56.292227954876985</c:v>
                </c:pt>
                <c:pt idx="40">
                  <c:v>56.310151376059963</c:v>
                </c:pt>
                <c:pt idx="41">
                  <c:v>56.319884248405074</c:v>
                </c:pt>
                <c:pt idx="42">
                  <c:v>56.321146454723284</c:v>
                </c:pt>
                <c:pt idx="43">
                  <c:v>56.313714158374147</c:v>
                </c:pt>
                <c:pt idx="44">
                  <c:v>56.297426800050687</c:v>
                </c:pt>
                <c:pt idx="45">
                  <c:v>56.272192964755675</c:v>
                </c:pt>
                <c:pt idx="46">
                  <c:v>56.237994827970134</c:v>
                </c:pt>
                <c:pt idx="47">
                  <c:v>56.194890936314131</c:v>
                </c:pt>
                <c:pt idx="48">
                  <c:v>56.143017142998659</c:v>
                </c:pt>
                <c:pt idx="49">
                  <c:v>56.082585598471397</c:v>
                </c:pt>
                <c:pt idx="50">
                  <c:v>56.013881786590481</c:v>
                </c:pt>
                <c:pt idx="51">
                  <c:v>55.937259689910697</c:v>
                </c:pt>
                <c:pt idx="52">
                  <c:v>55.853135257187709</c:v>
                </c:pt>
                <c:pt idx="53">
                  <c:v>55.7619784251604</c:v>
                </c:pt>
                <c:pt idx="54">
                  <c:v>55.664304009204756</c:v>
                </c:pt>
                <c:pt idx="55">
                  <c:v>55.560661819315051</c:v>
                </c:pt>
                <c:pt idx="56">
                  <c:v>55.451626376828933</c:v>
                </c:pt>
                <c:pt idx="57">
                  <c:v>55.337786603300962</c:v>
                </c:pt>
                <c:pt idx="58">
                  <c:v>55.219735827891789</c:v>
                </c:pt>
                <c:pt idx="59">
                  <c:v>55.098062417169842</c:v>
                </c:pt>
                <c:pt idx="60">
                  <c:v>54.973341276025934</c:v>
                </c:pt>
                <c:pt idx="61">
                  <c:v>54.846126405690683</c:v>
                </c:pt>
                <c:pt idx="62">
                  <c:v>54.716944639765707</c:v>
                </c:pt>
                <c:pt idx="63">
                  <c:v>54.586290616319857</c:v>
                </c:pt>
                <c:pt idx="64">
                  <c:v>54.45462298715902</c:v>
                </c:pt>
                <c:pt idx="65">
                  <c:v>54.322361816967565</c:v>
                </c:pt>
                <c:pt idx="66">
                  <c:v>54.189887086651595</c:v>
                </c:pt>
                <c:pt idx="67">
                  <c:v>54.057538187376387</c:v>
                </c:pt>
                <c:pt idx="68">
                  <c:v>53.92561427412398</c:v>
                </c:pt>
                <c:pt idx="69">
                  <c:v>53.794375339111284</c:v>
                </c:pt>
                <c:pt idx="70">
                  <c:v>53.664043864708454</c:v>
                </c:pt>
                <c:pt idx="71">
                  <c:v>53.534806920985602</c:v>
                </c:pt>
                <c:pt idx="72">
                  <c:v>53.406818583069168</c:v>
                </c:pt>
                <c:pt idx="73">
                  <c:v>53.28020255658452</c:v>
                </c:pt>
                <c:pt idx="74">
                  <c:v>53.155054914261612</c:v>
                </c:pt>
                <c:pt idx="75">
                  <c:v>53.031446862177056</c:v>
                </c:pt>
                <c:pt idx="76">
                  <c:v>52.90942746923912</c:v>
                </c:pt>
                <c:pt idx="77">
                  <c:v>52.789026307764097</c:v>
                </c:pt>
                <c:pt idx="78">
                  <c:v>52.670255965928462</c:v>
                </c:pt>
                <c:pt idx="79">
                  <c:v>52.553114404272833</c:v>
                </c:pt>
                <c:pt idx="80">
                  <c:v>52.43758713818567</c:v>
                </c:pt>
                <c:pt idx="81">
                  <c:v>52.323649236417019</c:v>
                </c:pt>
                <c:pt idx="82">
                  <c:v>52.211267132252566</c:v>
                </c:pt>
                <c:pt idx="83">
                  <c:v>52.100400249149821</c:v>
                </c:pt>
                <c:pt idx="84">
                  <c:v>51.991002446564053</c:v>
                </c:pt>
                <c:pt idx="85">
                  <c:v>51.883023294544351</c:v>
                </c:pt>
                <c:pt idx="86">
                  <c:v>51.776409187630144</c:v>
                </c:pt>
                <c:pt idx="87">
                  <c:v>51.671104309788504</c:v>
                </c:pt>
                <c:pt idx="88">
                  <c:v>51.567051462749184</c:v>
                </c:pt>
                <c:pt idx="89">
                  <c:v>51.464192770247145</c:v>
                </c:pt>
                <c:pt idx="90">
                  <c:v>51.362470270484486</c:v>
                </c:pt>
                <c:pt idx="91">
                  <c:v>51.261826408667929</c:v>
                </c:pt>
                <c:pt idx="92">
                  <c:v>51.162204440842977</c:v>
                </c:pt>
                <c:pt idx="93">
                  <c:v>51.063548759494594</c:v>
                </c:pt>
                <c:pt idx="94">
                  <c:v>50.965805150564655</c:v>
                </c:pt>
                <c:pt idx="95">
                  <c:v>50.868920990689418</c:v>
                </c:pt>
                <c:pt idx="96">
                  <c:v>50.772845392611913</c:v>
                </c:pt>
                <c:pt idx="97">
                  <c:v>50.677529305898396</c:v>
                </c:pt>
                <c:pt idx="98">
                  <c:v>50.582925579296642</c:v>
                </c:pt>
                <c:pt idx="99">
                  <c:v>50.488988990329375</c:v>
                </c:pt>
                <c:pt idx="100">
                  <c:v>50.395676247022593</c:v>
                </c:pt>
                <c:pt idx="101">
                  <c:v>50.302945966029007</c:v>
                </c:pt>
                <c:pt idx="102">
                  <c:v>50.210758630823015</c:v>
                </c:pt>
                <c:pt idx="103">
                  <c:v>50.119076533112583</c:v>
                </c:pt>
                <c:pt idx="104">
                  <c:v>50.027863700135221</c:v>
                </c:pt>
                <c:pt idx="105">
                  <c:v>49.93708581007526</c:v>
                </c:pt>
                <c:pt idx="106">
                  <c:v>49.846710097455251</c:v>
                </c:pt>
                <c:pt idx="107">
                  <c:v>49.756705250013134</c:v>
                </c:pt>
                <c:pt idx="108">
                  <c:v>49.667041298273091</c:v>
                </c:pt>
                <c:pt idx="109">
                  <c:v>49.577689498751241</c:v>
                </c:pt>
                <c:pt idx="110">
                  <c:v>49.488622211502445</c:v>
                </c:pt>
                <c:pt idx="111">
                  <c:v>49.39981277251001</c:v>
                </c:pt>
                <c:pt idx="112">
                  <c:v>49.311235361243696</c:v>
                </c:pt>
                <c:pt idx="113">
                  <c:v>49.222864863560879</c:v>
                </c:pt>
                <c:pt idx="114">
                  <c:v>49.13467673000072</c:v>
                </c:pt>
                <c:pt idx="115">
                  <c:v>49.046646829420752</c:v>
                </c:pt>
                <c:pt idx="116">
                  <c:v>48.958751297848629</c:v>
                </c:pt>
                <c:pt idx="117">
                  <c:v>48.870966382372487</c:v>
                </c:pt>
                <c:pt idx="118">
                  <c:v>48.783268279868068</c:v>
                </c:pt>
                <c:pt idx="119">
                  <c:v>48.695632970367392</c:v>
                </c:pt>
                <c:pt idx="120">
                  <c:v>48.608036044910513</c:v>
                </c:pt>
                <c:pt idx="121">
                  <c:v>48.520452527795484</c:v>
                </c:pt>
                <c:pt idx="122">
                  <c:v>48.432856693255957</c:v>
                </c:pt>
                <c:pt idx="123">
                  <c:v>48.345221876755801</c:v>
                </c:pt>
                <c:pt idx="124">
                  <c:v>48.25752028130352</c:v>
                </c:pt>
                <c:pt idx="125">
                  <c:v>48.169722779461253</c:v>
                </c:pt>
                <c:pt idx="126">
                  <c:v>48.081798712062934</c:v>
                </c:pt>
                <c:pt idx="127">
                  <c:v>47.993715685070008</c:v>
                </c:pt>
                <c:pt idx="128">
                  <c:v>47.905439366489382</c:v>
                </c:pt>
                <c:pt idx="129">
                  <c:v>47.816933285862923</c:v>
                </c:pt>
                <c:pt idx="130">
                  <c:v>47.72815863951589</c:v>
                </c:pt>
                <c:pt idx="131">
                  <c:v>47.639074105525559</c:v>
                </c:pt>
                <c:pt idx="132">
                  <c:v>47.549635673239031</c:v>
                </c:pt>
                <c:pt idx="133">
                  <c:v>47.459796493123285</c:v>
                </c:pt>
                <c:pt idx="134">
                  <c:v>47.369506753756639</c:v>
                </c:pt>
                <c:pt idx="135">
                  <c:v>47.278713593843797</c:v>
                </c:pt>
                <c:pt idx="136">
                  <c:v>47.18736105822066</c:v>
                </c:pt>
                <c:pt idx="137">
                  <c:v>47.095390107859572</c:v>
                </c:pt>
                <c:pt idx="138">
                  <c:v>47.002738694823314</c:v>
                </c:pt>
                <c:pt idx="139">
                  <c:v>46.909341913862825</c:v>
                </c:pt>
                <c:pt idx="140">
                  <c:v>46.815132242804985</c:v>
                </c:pt>
                <c:pt idx="141">
                  <c:v>46.720039883913095</c:v>
                </c:pt>
                <c:pt idx="142">
                  <c:v>46.623993217887495</c:v>
                </c:pt>
                <c:pt idx="143">
                  <c:v>46.526919380962994</c:v>
                </c:pt>
                <c:pt idx="144">
                  <c:v>46.428744973510447</c:v>
                </c:pt>
                <c:pt idx="145">
                  <c:v>46.329396905531546</c:v>
                </c:pt>
                <c:pt idx="146">
                  <c:v>46.228803380349611</c:v>
                </c:pt>
                <c:pt idx="147">
                  <c:v>46.126895012598531</c:v>
                </c:pt>
                <c:pt idx="148">
                  <c:v>46.023606070323559</c:v>
                </c:pt>
                <c:pt idx="149">
                  <c:v>45.918875823755862</c:v>
                </c:pt>
                <c:pt idx="150">
                  <c:v>45.812649975351661</c:v>
                </c:pt>
                <c:pt idx="151">
                  <c:v>45.704882137368415</c:v>
                </c:pt>
                <c:pt idx="152">
                  <c:v>45.595535315091837</c:v>
                </c:pt>
                <c:pt idx="153">
                  <c:v>45.484583346451629</c:v>
                </c:pt>
                <c:pt idx="154">
                  <c:v>45.372012242880125</c:v>
                </c:pt>
                <c:pt idx="155">
                  <c:v>45.257821372612455</c:v>
                </c:pt>
                <c:pt idx="156">
                  <c:v>45.142024426894054</c:v>
                </c:pt>
                <c:pt idx="157">
                  <c:v>45.024650112313275</c:v>
                </c:pt>
                <c:pt idx="158">
                  <c:v>44.905742519053916</c:v>
                </c:pt>
                <c:pt idx="159">
                  <c:v>44.785361125305101</c:v>
                </c:pt>
                <c:pt idx="160">
                  <c:v>44.663580412053491</c:v>
                </c:pt>
                <c:pt idx="161">
                  <c:v>44.540489079322697</c:v>
                </c:pt>
                <c:pt idx="162">
                  <c:v>44.416188873573759</c:v>
                </c:pt>
                <c:pt idx="163">
                  <c:v>44.290793055134245</c:v>
                </c:pt>
                <c:pt idx="164">
                  <c:v>44.16442455272982</c:v>
                </c:pt>
                <c:pt idx="165">
                  <c:v>44.037213868017133</c:v>
                </c:pt>
                <c:pt idx="166">
                  <c:v>43.909296805193208</c:v>
                </c:pt>
                <c:pt idx="167">
                  <c:v>43.78081210834209</c:v>
                </c:pt>
                <c:pt idx="168">
                  <c:v>43.651899091653462</c:v>
                </c:pt>
                <c:pt idx="169">
                  <c:v>43.522695344966507</c:v>
                </c:pt>
                <c:pt idx="170">
                  <c:v>43.393334589680236</c:v>
                </c:pt>
                <c:pt idx="171">
                  <c:v>43.263944748745381</c:v>
                </c:pt>
                <c:pt idx="172">
                  <c:v>43.134646280315792</c:v>
                </c:pt>
                <c:pt idx="173">
                  <c:v>43.005550808934878</c:v>
                </c:pt>
                <c:pt idx="174">
                  <c:v>42.876760072112411</c:v>
                </c:pt>
                <c:pt idx="175">
                  <c:v>42.748365184935508</c:v>
                </c:pt>
                <c:pt idx="176">
                  <c:v>42.620446211864845</c:v>
                </c:pt>
                <c:pt idx="177">
                  <c:v>42.493072023732765</c:v>
                </c:pt>
                <c:pt idx="178">
                  <c:v>42.366300409538376</c:v>
                </c:pt>
                <c:pt idx="179">
                  <c:v>42.240178407012706</c:v>
                </c:pt>
                <c:pt idx="180">
                  <c:v>42.114742812966213</c:v>
                </c:pt>
                <c:pt idx="181">
                  <c:v>41.990020833827501</c:v>
                </c:pt>
                <c:pt idx="182">
                  <c:v>41.866030838123763</c:v>
                </c:pt>
                <c:pt idx="183">
                  <c:v>41.742783175482209</c:v>
                </c:pt>
                <c:pt idx="184">
                  <c:v>41.620281030587442</c:v>
                </c:pt>
                <c:pt idx="185">
                  <c:v>41.498521284988797</c:v>
                </c:pt>
                <c:pt idx="186">
                  <c:v>41.377495364351724</c:v>
                </c:pt>
                <c:pt idx="187">
                  <c:v>41.257190053394552</c:v>
                </c:pt>
                <c:pt idx="188">
                  <c:v>41.137588265130006</c:v>
                </c:pt>
                <c:pt idx="189">
                  <c:v>41.018669754991016</c:v>
                </c:pt>
                <c:pt idx="190">
                  <c:v>40.900411773876492</c:v>
                </c:pt>
                <c:pt idx="191">
                  <c:v>40.782789657067411</c:v>
                </c:pt>
                <c:pt idx="192">
                  <c:v>40.665777348340789</c:v>
                </c:pt>
                <c:pt idx="193">
                  <c:v>40.549347860475876</c:v>
                </c:pt>
                <c:pt idx="194">
                  <c:v>40.433473674753678</c:v>
                </c:pt>
                <c:pt idx="195">
                  <c:v>40.31812708305349</c:v>
                </c:pt>
                <c:pt idx="196">
                  <c:v>40.203280476810242</c:v>
                </c:pt>
                <c:pt idx="197">
                  <c:v>40.088906587475812</c:v>
                </c:pt>
                <c:pt idx="198">
                  <c:v>39.974978683281464</c:v>
                </c:pt>
                <c:pt idx="199">
                  <c:v>39.861470727079322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63.033000000000001</c:v>
                </c:pt>
                <c:pt idx="1">
                  <c:v>62.267000000000003</c:v>
                </c:pt>
                <c:pt idx="2">
                  <c:v>62.366999999999997</c:v>
                </c:pt>
                <c:pt idx="3">
                  <c:v>62.3</c:v>
                </c:pt>
                <c:pt idx="4">
                  <c:v>60.332999999999998</c:v>
                </c:pt>
                <c:pt idx="5">
                  <c:v>63.7</c:v>
                </c:pt>
                <c:pt idx="6">
                  <c:v>62.3</c:v>
                </c:pt>
                <c:pt idx="7">
                  <c:v>65.900000000000006</c:v>
                </c:pt>
                <c:pt idx="8">
                  <c:v>67.167000000000002</c:v>
                </c:pt>
                <c:pt idx="9">
                  <c:v>64.2</c:v>
                </c:pt>
                <c:pt idx="10">
                  <c:v>64.233000000000004</c:v>
                </c:pt>
                <c:pt idx="11">
                  <c:v>64.5</c:v>
                </c:pt>
                <c:pt idx="12">
                  <c:v>64.033000000000001</c:v>
                </c:pt>
                <c:pt idx="13">
                  <c:v>64.667000000000002</c:v>
                </c:pt>
                <c:pt idx="14">
                  <c:v>67.867000000000004</c:v>
                </c:pt>
                <c:pt idx="15">
                  <c:v>62.033000000000001</c:v>
                </c:pt>
                <c:pt idx="16">
                  <c:v>61.533000000000001</c:v>
                </c:pt>
                <c:pt idx="17">
                  <c:v>61.133000000000003</c:v>
                </c:pt>
                <c:pt idx="18">
                  <c:v>62.267000000000003</c:v>
                </c:pt>
                <c:pt idx="19">
                  <c:v>60.966999999999999</c:v>
                </c:pt>
                <c:pt idx="20">
                  <c:v>64.966999999999999</c:v>
                </c:pt>
                <c:pt idx="21">
                  <c:v>63.633000000000003</c:v>
                </c:pt>
                <c:pt idx="22">
                  <c:v>62.5</c:v>
                </c:pt>
                <c:pt idx="23">
                  <c:v>60.067</c:v>
                </c:pt>
                <c:pt idx="24">
                  <c:v>66.433000000000007</c:v>
                </c:pt>
                <c:pt idx="25">
                  <c:v>66.832999999999998</c:v>
                </c:pt>
                <c:pt idx="26">
                  <c:v>64.367000000000004</c:v>
                </c:pt>
                <c:pt idx="27">
                  <c:v>64.400000000000006</c:v>
                </c:pt>
                <c:pt idx="28">
                  <c:v>65.033000000000001</c:v>
                </c:pt>
                <c:pt idx="29">
                  <c:v>65.832999999999998</c:v>
                </c:pt>
                <c:pt idx="30">
                  <c:v>69.2</c:v>
                </c:pt>
                <c:pt idx="31">
                  <c:v>66.233000000000004</c:v>
                </c:pt>
                <c:pt idx="32">
                  <c:v>65.766999999999996</c:v>
                </c:pt>
                <c:pt idx="33">
                  <c:v>66</c:v>
                </c:pt>
                <c:pt idx="34">
                  <c:v>66.599999999999994</c:v>
                </c:pt>
                <c:pt idx="35">
                  <c:v>65.099999999999994</c:v>
                </c:pt>
                <c:pt idx="36">
                  <c:v>67.599999999999994</c:v>
                </c:pt>
                <c:pt idx="37">
                  <c:v>69.832999999999998</c:v>
                </c:pt>
                <c:pt idx="38">
                  <c:v>70.099999999999994</c:v>
                </c:pt>
                <c:pt idx="39">
                  <c:v>69.632999999999996</c:v>
                </c:pt>
                <c:pt idx="40">
                  <c:v>68.966999999999999</c:v>
                </c:pt>
                <c:pt idx="41">
                  <c:v>65.5</c:v>
                </c:pt>
                <c:pt idx="42">
                  <c:v>68.900000000000006</c:v>
                </c:pt>
                <c:pt idx="43">
                  <c:v>71.832999999999998</c:v>
                </c:pt>
                <c:pt idx="44">
                  <c:v>74.066999999999993</c:v>
                </c:pt>
                <c:pt idx="45">
                  <c:v>77.599999999999994</c:v>
                </c:pt>
                <c:pt idx="46">
                  <c:v>79.667000000000002</c:v>
                </c:pt>
                <c:pt idx="47">
                  <c:v>80.099999999999994</c:v>
                </c:pt>
                <c:pt idx="48">
                  <c:v>87.132999999999996</c:v>
                </c:pt>
                <c:pt idx="49">
                  <c:v>94.466999999999999</c:v>
                </c:pt>
                <c:pt idx="50">
                  <c:v>101.7</c:v>
                </c:pt>
                <c:pt idx="51">
                  <c:v>116.633</c:v>
                </c:pt>
                <c:pt idx="52">
                  <c:v>126.467</c:v>
                </c:pt>
                <c:pt idx="53">
                  <c:v>142.667</c:v>
                </c:pt>
                <c:pt idx="54">
                  <c:v>157</c:v>
                </c:pt>
                <c:pt idx="55">
                  <c:v>171.7</c:v>
                </c:pt>
                <c:pt idx="56">
                  <c:v>185.96700000000001</c:v>
                </c:pt>
                <c:pt idx="57">
                  <c:v>195.96700000000001</c:v>
                </c:pt>
                <c:pt idx="58">
                  <c:v>203.4</c:v>
                </c:pt>
                <c:pt idx="59">
                  <c:v>212.43299999999999</c:v>
                </c:pt>
                <c:pt idx="60">
                  <c:v>213.53299999999999</c:v>
                </c:pt>
                <c:pt idx="61">
                  <c:v>210.4</c:v>
                </c:pt>
                <c:pt idx="62">
                  <c:v>209.8</c:v>
                </c:pt>
                <c:pt idx="63">
                  <c:v>203.3</c:v>
                </c:pt>
                <c:pt idx="64">
                  <c:v>190.667</c:v>
                </c:pt>
                <c:pt idx="65">
                  <c:v>167.833</c:v>
                </c:pt>
                <c:pt idx="66">
                  <c:v>144.56700000000001</c:v>
                </c:pt>
                <c:pt idx="67">
                  <c:v>113.56699999999999</c:v>
                </c:pt>
                <c:pt idx="68">
                  <c:v>90.7</c:v>
                </c:pt>
                <c:pt idx="69">
                  <c:v>72.033000000000001</c:v>
                </c:pt>
                <c:pt idx="70">
                  <c:v>66.132999999999996</c:v>
                </c:pt>
                <c:pt idx="71">
                  <c:v>66.400000000000006</c:v>
                </c:pt>
                <c:pt idx="72">
                  <c:v>64.167000000000002</c:v>
                </c:pt>
                <c:pt idx="73">
                  <c:v>68.766999999999996</c:v>
                </c:pt>
                <c:pt idx="74">
                  <c:v>65.867000000000004</c:v>
                </c:pt>
                <c:pt idx="75">
                  <c:v>71.667000000000002</c:v>
                </c:pt>
                <c:pt idx="76">
                  <c:v>83.266999999999996</c:v>
                </c:pt>
                <c:pt idx="77">
                  <c:v>86.5</c:v>
                </c:pt>
                <c:pt idx="78">
                  <c:v>97.367000000000004</c:v>
                </c:pt>
                <c:pt idx="79">
                  <c:v>106.133</c:v>
                </c:pt>
                <c:pt idx="80">
                  <c:v>118.733</c:v>
                </c:pt>
                <c:pt idx="81">
                  <c:v>128.5</c:v>
                </c:pt>
                <c:pt idx="82">
                  <c:v>136.167</c:v>
                </c:pt>
                <c:pt idx="83">
                  <c:v>144.833</c:v>
                </c:pt>
                <c:pt idx="84">
                  <c:v>149.833</c:v>
                </c:pt>
                <c:pt idx="85">
                  <c:v>155.03299999999999</c:v>
                </c:pt>
                <c:pt idx="86">
                  <c:v>157.46700000000001</c:v>
                </c:pt>
                <c:pt idx="87">
                  <c:v>157.19999999999999</c:v>
                </c:pt>
                <c:pt idx="88">
                  <c:v>151.767</c:v>
                </c:pt>
                <c:pt idx="89">
                  <c:v>139.30000000000001</c:v>
                </c:pt>
                <c:pt idx="90">
                  <c:v>125.2</c:v>
                </c:pt>
                <c:pt idx="91">
                  <c:v>107.833</c:v>
                </c:pt>
                <c:pt idx="92">
                  <c:v>88.667000000000002</c:v>
                </c:pt>
                <c:pt idx="93">
                  <c:v>68.966999999999999</c:v>
                </c:pt>
                <c:pt idx="94">
                  <c:v>59.9</c:v>
                </c:pt>
                <c:pt idx="95">
                  <c:v>51.332999999999998</c:v>
                </c:pt>
                <c:pt idx="96">
                  <c:v>56.433</c:v>
                </c:pt>
                <c:pt idx="97">
                  <c:v>50.732999999999997</c:v>
                </c:pt>
                <c:pt idx="98">
                  <c:v>53</c:v>
                </c:pt>
                <c:pt idx="99">
                  <c:v>53.067</c:v>
                </c:pt>
                <c:pt idx="100">
                  <c:v>56.4</c:v>
                </c:pt>
                <c:pt idx="101">
                  <c:v>59.033000000000001</c:v>
                </c:pt>
                <c:pt idx="102">
                  <c:v>51.567</c:v>
                </c:pt>
                <c:pt idx="103">
                  <c:v>54.633000000000003</c:v>
                </c:pt>
                <c:pt idx="104">
                  <c:v>53.366999999999997</c:v>
                </c:pt>
                <c:pt idx="105">
                  <c:v>53.832999999999998</c:v>
                </c:pt>
                <c:pt idx="106">
                  <c:v>51.933</c:v>
                </c:pt>
                <c:pt idx="107">
                  <c:v>54.033000000000001</c:v>
                </c:pt>
                <c:pt idx="108">
                  <c:v>56.667000000000002</c:v>
                </c:pt>
                <c:pt idx="109">
                  <c:v>53.167000000000002</c:v>
                </c:pt>
                <c:pt idx="110">
                  <c:v>52.966999999999999</c:v>
                </c:pt>
                <c:pt idx="111">
                  <c:v>53.667000000000002</c:v>
                </c:pt>
                <c:pt idx="112">
                  <c:v>53.7</c:v>
                </c:pt>
                <c:pt idx="113">
                  <c:v>54.2</c:v>
                </c:pt>
                <c:pt idx="114">
                  <c:v>50.2</c:v>
                </c:pt>
                <c:pt idx="115">
                  <c:v>50.732999999999997</c:v>
                </c:pt>
                <c:pt idx="116">
                  <c:v>52.633000000000003</c:v>
                </c:pt>
                <c:pt idx="117">
                  <c:v>50.433</c:v>
                </c:pt>
                <c:pt idx="118">
                  <c:v>54.667000000000002</c:v>
                </c:pt>
                <c:pt idx="119">
                  <c:v>48.267000000000003</c:v>
                </c:pt>
                <c:pt idx="120">
                  <c:v>50.167000000000002</c:v>
                </c:pt>
                <c:pt idx="121">
                  <c:v>47.567</c:v>
                </c:pt>
                <c:pt idx="122">
                  <c:v>52.767000000000003</c:v>
                </c:pt>
                <c:pt idx="123">
                  <c:v>50.5</c:v>
                </c:pt>
                <c:pt idx="124">
                  <c:v>51.232999999999997</c:v>
                </c:pt>
                <c:pt idx="125">
                  <c:v>52.466999999999999</c:v>
                </c:pt>
                <c:pt idx="126">
                  <c:v>50.6</c:v>
                </c:pt>
                <c:pt idx="127">
                  <c:v>52.966999999999999</c:v>
                </c:pt>
                <c:pt idx="128">
                  <c:v>49.832999999999998</c:v>
                </c:pt>
                <c:pt idx="129">
                  <c:v>47.366999999999997</c:v>
                </c:pt>
                <c:pt idx="130">
                  <c:v>50.232999999999997</c:v>
                </c:pt>
                <c:pt idx="131">
                  <c:v>52.1</c:v>
                </c:pt>
                <c:pt idx="132">
                  <c:v>48.1</c:v>
                </c:pt>
                <c:pt idx="133">
                  <c:v>47.4</c:v>
                </c:pt>
                <c:pt idx="134">
                  <c:v>49.167000000000002</c:v>
                </c:pt>
                <c:pt idx="135">
                  <c:v>49.4</c:v>
                </c:pt>
                <c:pt idx="136">
                  <c:v>50.033000000000001</c:v>
                </c:pt>
                <c:pt idx="137">
                  <c:v>54.633000000000003</c:v>
                </c:pt>
                <c:pt idx="138">
                  <c:v>48.267000000000003</c:v>
                </c:pt>
                <c:pt idx="139">
                  <c:v>48.533000000000001</c:v>
                </c:pt>
                <c:pt idx="140">
                  <c:v>49.633000000000003</c:v>
                </c:pt>
                <c:pt idx="141">
                  <c:v>48.7</c:v>
                </c:pt>
                <c:pt idx="142">
                  <c:v>48.232999999999997</c:v>
                </c:pt>
                <c:pt idx="143">
                  <c:v>46.8</c:v>
                </c:pt>
                <c:pt idx="144">
                  <c:v>44.9</c:v>
                </c:pt>
                <c:pt idx="145">
                  <c:v>48.933</c:v>
                </c:pt>
                <c:pt idx="146">
                  <c:v>47.667000000000002</c:v>
                </c:pt>
                <c:pt idx="147">
                  <c:v>46.667000000000002</c:v>
                </c:pt>
                <c:pt idx="148">
                  <c:v>47.832999999999998</c:v>
                </c:pt>
                <c:pt idx="149">
                  <c:v>45.832999999999998</c:v>
                </c:pt>
                <c:pt idx="150">
                  <c:v>50.366999999999997</c:v>
                </c:pt>
                <c:pt idx="151">
                  <c:v>50.033000000000001</c:v>
                </c:pt>
                <c:pt idx="152">
                  <c:v>49.732999999999997</c:v>
                </c:pt>
                <c:pt idx="153">
                  <c:v>46.8</c:v>
                </c:pt>
                <c:pt idx="154">
                  <c:v>45.5</c:v>
                </c:pt>
                <c:pt idx="155">
                  <c:v>46.267000000000003</c:v>
                </c:pt>
                <c:pt idx="156">
                  <c:v>47.232999999999997</c:v>
                </c:pt>
                <c:pt idx="157">
                  <c:v>42.366999999999997</c:v>
                </c:pt>
                <c:pt idx="158">
                  <c:v>46.2</c:v>
                </c:pt>
                <c:pt idx="159">
                  <c:v>46.433</c:v>
                </c:pt>
                <c:pt idx="160">
                  <c:v>44.933</c:v>
                </c:pt>
                <c:pt idx="161">
                  <c:v>44.6</c:v>
                </c:pt>
                <c:pt idx="162">
                  <c:v>45.732999999999997</c:v>
                </c:pt>
                <c:pt idx="163">
                  <c:v>45.8</c:v>
                </c:pt>
                <c:pt idx="164">
                  <c:v>42.933</c:v>
                </c:pt>
                <c:pt idx="165">
                  <c:v>43.3</c:v>
                </c:pt>
                <c:pt idx="166">
                  <c:v>44.966999999999999</c:v>
                </c:pt>
                <c:pt idx="167">
                  <c:v>44.433</c:v>
                </c:pt>
                <c:pt idx="168">
                  <c:v>47.6</c:v>
                </c:pt>
                <c:pt idx="169">
                  <c:v>47.732999999999997</c:v>
                </c:pt>
                <c:pt idx="170">
                  <c:v>42.966999999999999</c:v>
                </c:pt>
                <c:pt idx="171">
                  <c:v>44.133000000000003</c:v>
                </c:pt>
                <c:pt idx="172">
                  <c:v>43.332999999999998</c:v>
                </c:pt>
                <c:pt idx="173">
                  <c:v>44.366999999999997</c:v>
                </c:pt>
                <c:pt idx="174">
                  <c:v>46.533000000000001</c:v>
                </c:pt>
                <c:pt idx="175">
                  <c:v>49.966999999999999</c:v>
                </c:pt>
                <c:pt idx="176">
                  <c:v>49.1</c:v>
                </c:pt>
                <c:pt idx="177">
                  <c:v>47.633000000000003</c:v>
                </c:pt>
                <c:pt idx="178">
                  <c:v>45.133000000000003</c:v>
                </c:pt>
                <c:pt idx="179">
                  <c:v>45.067</c:v>
                </c:pt>
                <c:pt idx="180">
                  <c:v>40.5</c:v>
                </c:pt>
                <c:pt idx="181">
                  <c:v>42.832999999999998</c:v>
                </c:pt>
                <c:pt idx="182">
                  <c:v>42.633000000000003</c:v>
                </c:pt>
                <c:pt idx="183">
                  <c:v>43.267000000000003</c:v>
                </c:pt>
                <c:pt idx="184">
                  <c:v>41.267000000000003</c:v>
                </c:pt>
                <c:pt idx="185">
                  <c:v>39.700000000000003</c:v>
                </c:pt>
                <c:pt idx="186">
                  <c:v>43.232999999999997</c:v>
                </c:pt>
                <c:pt idx="187">
                  <c:v>44.533000000000001</c:v>
                </c:pt>
                <c:pt idx="188">
                  <c:v>41.267000000000003</c:v>
                </c:pt>
                <c:pt idx="189">
                  <c:v>41.933</c:v>
                </c:pt>
                <c:pt idx="190">
                  <c:v>40.466999999999999</c:v>
                </c:pt>
                <c:pt idx="191">
                  <c:v>42.167000000000002</c:v>
                </c:pt>
                <c:pt idx="192">
                  <c:v>44.732999999999997</c:v>
                </c:pt>
                <c:pt idx="193">
                  <c:v>41.1</c:v>
                </c:pt>
                <c:pt idx="194">
                  <c:v>43.533000000000001</c:v>
                </c:pt>
                <c:pt idx="195">
                  <c:v>44.067</c:v>
                </c:pt>
                <c:pt idx="196">
                  <c:v>43.7</c:v>
                </c:pt>
                <c:pt idx="197">
                  <c:v>42.866999999999997</c:v>
                </c:pt>
                <c:pt idx="198">
                  <c:v>41.433</c:v>
                </c:pt>
                <c:pt idx="199">
                  <c:v>42.366999999999997</c:v>
                </c:pt>
                <c:pt idx="200">
                  <c:v>44.133000000000003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62.108230855555327</c:v>
                </c:pt>
                <c:pt idx="1">
                  <c:v>62.255006691144864</c:v>
                </c:pt>
                <c:pt idx="2">
                  <c:v>62.401943903979223</c:v>
                </c:pt>
                <c:pt idx="3">
                  <c:v>62.549003389326494</c:v>
                </c:pt>
                <c:pt idx="4">
                  <c:v>62.696137366275146</c:v>
                </c:pt>
                <c:pt idx="5">
                  <c:v>62.843288189456565</c:v>
                </c:pt>
                <c:pt idx="6">
                  <c:v>62.990387044698522</c:v>
                </c:pt>
                <c:pt idx="7">
                  <c:v>63.137352524896052</c:v>
                </c:pt>
                <c:pt idx="8">
                  <c:v>63.284089084407334</c:v>
                </c:pt>
                <c:pt idx="9">
                  <c:v>63.430485373127439</c:v>
                </c:pt>
                <c:pt idx="10">
                  <c:v>63.576412455368825</c:v>
                </c:pt>
                <c:pt idx="11">
                  <c:v>63.721721924254169</c:v>
                </c:pt>
                <c:pt idx="12">
                  <c:v>63.86624393024983</c:v>
                </c:pt>
                <c:pt idx="13">
                  <c:v>64.009785153932796</c:v>
                </c:pt>
                <c:pt idx="14">
                  <c:v>64.152126770026868</c:v>
                </c:pt>
                <c:pt idx="15">
                  <c:v>64.293022475267122</c:v>
                </c:pt>
                <c:pt idx="16">
                  <c:v>64.432196691688844</c:v>
                </c:pt>
                <c:pt idx="17">
                  <c:v>64.56934311716239</c:v>
                </c:pt>
                <c:pt idx="18">
                  <c:v>64.704123888117834</c:v>
                </c:pt>
                <c:pt idx="19">
                  <c:v>64.836169762806335</c:v>
                </c:pt>
                <c:pt idx="20">
                  <c:v>64.965081952204827</c:v>
                </c:pt>
                <c:pt idx="21">
                  <c:v>65.090436554751548</c:v>
                </c:pt>
                <c:pt idx="22">
                  <c:v>65.211793037410288</c:v>
                </c:pt>
                <c:pt idx="23">
                  <c:v>65.328708909164064</c:v>
                </c:pt>
                <c:pt idx="24">
                  <c:v>65.4407637265125</c:v>
                </c:pt>
                <c:pt idx="25">
                  <c:v>65.547596934941154</c:v>
                </c:pt>
                <c:pt idx="26">
                  <c:v>65.648965865772141</c:v>
                </c:pt>
                <c:pt idx="27">
                  <c:v>65.744832536512547</c:v>
                </c:pt>
                <c:pt idx="28">
                  <c:v>65.835490762327851</c:v>
                </c:pt>
                <c:pt idx="29">
                  <c:v>65.92174841149658</c:v>
                </c:pt>
                <c:pt idx="30">
                  <c:v>66.005183232080086</c:v>
                </c:pt>
                <c:pt idx="31">
                  <c:v>66.088494156014946</c:v>
                </c:pt>
                <c:pt idx="32">
                  <c:v>66.175972721213626</c:v>
                </c:pt>
                <c:pt idx="33">
                  <c:v>66.274120324242475</c:v>
                </c:pt>
                <c:pt idx="34">
                  <c:v>66.392435206584452</c:v>
                </c:pt>
                <c:pt idx="35">
                  <c:v>66.544386907527482</c:v>
                </c:pt>
                <c:pt idx="36">
                  <c:v>66.748583768671125</c:v>
                </c:pt>
                <c:pt idx="37">
                  <c:v>67.030119413838875</c:v>
                </c:pt>
                <c:pt idx="38">
                  <c:v>67.422055833280595</c:v>
                </c:pt>
                <c:pt idx="39">
                  <c:v>67.966963498639046</c:v>
                </c:pt>
                <c:pt idx="40">
                  <c:v>68.718393891225958</c:v>
                </c:pt>
                <c:pt idx="41">
                  <c:v>69.742109825998625</c:v>
                </c:pt>
                <c:pt idx="42">
                  <c:v>71.11684905849495</c:v>
                </c:pt>
                <c:pt idx="43">
                  <c:v>72.934354208148264</c:v>
                </c:pt>
                <c:pt idx="44">
                  <c:v>75.298376332040576</c:v>
                </c:pt>
                <c:pt idx="45">
                  <c:v>78.322361019444131</c:v>
                </c:pt>
                <c:pt idx="46">
                  <c:v>82.12556492602161</c:v>
                </c:pt>
                <c:pt idx="47">
                  <c:v>86.827435384655658</c:v>
                </c:pt>
                <c:pt idx="48">
                  <c:v>92.540219702799078</c:v>
                </c:pt>
                <c:pt idx="49">
                  <c:v>99.35994951394099</c:v>
                </c:pt>
                <c:pt idx="50">
                  <c:v>107.35614951936027</c:v>
                </c:pt>
                <c:pt idx="51">
                  <c:v>116.56079586894772</c:v>
                </c:pt>
                <c:pt idx="52">
                  <c:v>126.95706389946196</c:v>
                </c:pt>
                <c:pt idx="53">
                  <c:v>138.4679585440206</c:v>
                </c:pt>
                <c:pt idx="54">
                  <c:v>150.94348165144783</c:v>
                </c:pt>
                <c:pt idx="55">
                  <c:v>164.14201647311816</c:v>
                </c:pt>
                <c:pt idx="56">
                  <c:v>177.69758507999975</c:v>
                </c:pt>
                <c:pt idx="57">
                  <c:v>191.06314680503951</c:v>
                </c:pt>
                <c:pt idx="58">
                  <c:v>203.42930554001251</c:v>
                </c:pt>
                <c:pt idx="59">
                  <c:v>213.64656302181265</c:v>
                </c:pt>
                <c:pt idx="60">
                  <c:v>220.22402163522929</c:v>
                </c:pt>
                <c:pt idx="61">
                  <c:v>221.50660998790605</c:v>
                </c:pt>
                <c:pt idx="62">
                  <c:v>216.09276838016058</c:v>
                </c:pt>
                <c:pt idx="63">
                  <c:v>203.41678377809001</c:v>
                </c:pt>
                <c:pt idx="64">
                  <c:v>184.24417849031386</c:v>
                </c:pt>
                <c:pt idx="65">
                  <c:v>160.7600939695493</c:v>
                </c:pt>
                <c:pt idx="66">
                  <c:v>136.0858353060656</c:v>
                </c:pt>
                <c:pt idx="67">
                  <c:v>113.38222811600303</c:v>
                </c:pt>
                <c:pt idx="68">
                  <c:v>94.961888864391724</c:v>
                </c:pt>
                <c:pt idx="69">
                  <c:v>81.824393960285533</c:v>
                </c:pt>
                <c:pt idx="70">
                  <c:v>73.755558250367514</c:v>
                </c:pt>
                <c:pt idx="71">
                  <c:v>69.813127351441366</c:v>
                </c:pt>
                <c:pt idx="72">
                  <c:v>68.878689764313521</c:v>
                </c:pt>
                <c:pt idx="73">
                  <c:v>70.033842538033412</c:v>
                </c:pt>
                <c:pt idx="74">
                  <c:v>72.695605086906809</c:v>
                </c:pt>
                <c:pt idx="75">
                  <c:v>76.579050456157162</c:v>
                </c:pt>
                <c:pt idx="76">
                  <c:v>81.590186120104988</c:v>
                </c:pt>
                <c:pt idx="77">
                  <c:v>87.720685502322979</c:v>
                </c:pt>
                <c:pt idx="78">
                  <c:v>94.971411058074693</c:v>
                </c:pt>
                <c:pt idx="79">
                  <c:v>103.30335591123244</c:v>
                </c:pt>
                <c:pt idx="80">
                  <c:v>112.60436531393385</c:v>
                </c:pt>
                <c:pt idx="81">
                  <c:v>122.65783275598653</c:v>
                </c:pt>
                <c:pt idx="82">
                  <c:v>133.09840230829212</c:v>
                </c:pt>
                <c:pt idx="83">
                  <c:v>143.34241499293691</c:v>
                </c:pt>
                <c:pt idx="84">
                  <c:v>152.50044232387359</c:v>
                </c:pt>
                <c:pt idx="85">
                  <c:v>159.3267192094147</c:v>
                </c:pt>
                <c:pt idx="86">
                  <c:v>162.31651680524337</c:v>
                </c:pt>
                <c:pt idx="87">
                  <c:v>160.05981918272056</c:v>
                </c:pt>
                <c:pt idx="88">
                  <c:v>151.82585337481834</c:v>
                </c:pt>
                <c:pt idx="89">
                  <c:v>138.12180292922437</c:v>
                </c:pt>
                <c:pt idx="90">
                  <c:v>120.83393102769315</c:v>
                </c:pt>
                <c:pt idx="91">
                  <c:v>102.72480021338571</c:v>
                </c:pt>
                <c:pt idx="92">
                  <c:v>86.479665182694902</c:v>
                </c:pt>
                <c:pt idx="93">
                  <c:v>73.828772240457454</c:v>
                </c:pt>
                <c:pt idx="94">
                  <c:v>65.209907426078288</c:v>
                </c:pt>
                <c:pt idx="95">
                  <c:v>60.03744217370177</c:v>
                </c:pt>
                <c:pt idx="96">
                  <c:v>57.273071661282486</c:v>
                </c:pt>
                <c:pt idx="97">
                  <c:v>55.924642844000061</c:v>
                </c:pt>
                <c:pt idx="98">
                  <c:v>55.28735268733449</c:v>
                </c:pt>
                <c:pt idx="99">
                  <c:v>54.957897123863752</c:v>
                </c:pt>
                <c:pt idx="100">
                  <c:v>54.744095086705336</c:v>
                </c:pt>
                <c:pt idx="101">
                  <c:v>54.56835104245669</c:v>
                </c:pt>
                <c:pt idx="102">
                  <c:v>54.403833587189489</c:v>
                </c:pt>
                <c:pt idx="103">
                  <c:v>54.242529633654307</c:v>
                </c:pt>
                <c:pt idx="104">
                  <c:v>54.082346457842682</c:v>
                </c:pt>
                <c:pt idx="105">
                  <c:v>53.922787063337061</c:v>
                </c:pt>
                <c:pt idx="106">
                  <c:v>53.763726259918649</c:v>
                </c:pt>
                <c:pt idx="107">
                  <c:v>53.605115315103937</c:v>
                </c:pt>
                <c:pt idx="108">
                  <c:v>53.446920815753849</c:v>
                </c:pt>
                <c:pt idx="109">
                  <c:v>53.289113924159956</c:v>
                </c:pt>
                <c:pt idx="110">
                  <c:v>53.13166916471944</c:v>
                </c:pt>
                <c:pt idx="111">
                  <c:v>52.97456517188256</c:v>
                </c:pt>
                <c:pt idx="112">
                  <c:v>52.817786410301338</c:v>
                </c:pt>
                <c:pt idx="113">
                  <c:v>52.661325986365142</c:v>
                </c:pt>
                <c:pt idx="114">
                  <c:v>52.505189723738887</c:v>
                </c:pt>
                <c:pt idx="115">
                  <c:v>52.349401368805836</c:v>
                </c:pt>
                <c:pt idx="116">
                  <c:v>52.194008158959313</c:v>
                </c:pt>
                <c:pt idx="117">
                  <c:v>52.039085037964639</c:v>
                </c:pt>
                <c:pt idx="118">
                  <c:v>51.884734676606129</c:v>
                </c:pt>
                <c:pt idx="119">
                  <c:v>51.731079422921987</c:v>
                </c:pt>
                <c:pt idx="120">
                  <c:v>51.5782406621571</c:v>
                </c:pt>
                <c:pt idx="121">
                  <c:v>51.426301153175096</c:v>
                </c:pt>
                <c:pt idx="122">
                  <c:v>51.275247776292893</c:v>
                </c:pt>
                <c:pt idx="123">
                  <c:v>51.124898884169809</c:v>
                </c:pt>
                <c:pt idx="124">
                  <c:v>50.974836804854405</c:v>
                </c:pt>
                <c:pt idx="125">
                  <c:v>50.824391234045933</c:v>
                </c:pt>
                <c:pt idx="126">
                  <c:v>50.67273448696082</c:v>
                </c:pt>
                <c:pt idx="127">
                  <c:v>50.519118691609002</c:v>
                </c:pt>
                <c:pt idx="128">
                  <c:v>50.363190960906003</c:v>
                </c:pt>
                <c:pt idx="129">
                  <c:v>50.205218446404743</c:v>
                </c:pt>
                <c:pt idx="130">
                  <c:v>50.0460507828316</c:v>
                </c:pt>
                <c:pt idx="131">
                  <c:v>49.886796334343209</c:v>
                </c:pt>
                <c:pt idx="132">
                  <c:v>49.728390326277008</c:v>
                </c:pt>
                <c:pt idx="133">
                  <c:v>49.571306078489883</c:v>
                </c:pt>
                <c:pt idx="134">
                  <c:v>49.415537752107575</c:v>
                </c:pt>
                <c:pt idx="135">
                  <c:v>49.260787099349322</c:v>
                </c:pt>
                <c:pt idx="136">
                  <c:v>49.106688457248453</c:v>
                </c:pt>
                <c:pt idx="137">
                  <c:v>48.952950470562513</c:v>
                </c:pt>
                <c:pt idx="138">
                  <c:v>48.799393902215748</c:v>
                </c:pt>
                <c:pt idx="139">
                  <c:v>48.645928287906131</c:v>
                </c:pt>
                <c:pt idx="140">
                  <c:v>48.492514584570763</c:v>
                </c:pt>
                <c:pt idx="141">
                  <c:v>48.339137474174017</c:v>
                </c:pt>
                <c:pt idx="142">
                  <c:v>48.185790720276792</c:v>
                </c:pt>
                <c:pt idx="143">
                  <c:v>48.03247108411275</c:v>
                </c:pt>
                <c:pt idx="144">
                  <c:v>47.879176254258176</c:v>
                </c:pt>
                <c:pt idx="145">
                  <c:v>47.725904252804725</c:v>
                </c:pt>
                <c:pt idx="146">
                  <c:v>47.572653284817505</c:v>
                </c:pt>
                <c:pt idx="147">
                  <c:v>47.41942169902638</c:v>
                </c:pt>
                <c:pt idx="148">
                  <c:v>47.266207972533799</c:v>
                </c:pt>
                <c:pt idx="149">
                  <c:v>47.11301070042898</c:v>
                </c:pt>
                <c:pt idx="150">
                  <c:v>46.959828586745509</c:v>
                </c:pt>
                <c:pt idx="151">
                  <c:v>46.806660436162865</c:v>
                </c:pt>
                <c:pt idx="152">
                  <c:v>46.653505146331639</c:v>
                </c:pt>
                <c:pt idx="153">
                  <c:v>46.500361700770327</c:v>
                </c:pt>
                <c:pt idx="154">
                  <c:v>46.347229162291768</c:v>
                </c:pt>
                <c:pt idx="155">
                  <c:v>46.194106666921201</c:v>
                </c:pt>
                <c:pt idx="156">
                  <c:v>46.040993418270261</c:v>
                </c:pt>
                <c:pt idx="157">
                  <c:v>45.88788868233398</c:v>
                </c:pt>
                <c:pt idx="158">
                  <c:v>45.734791782679771</c:v>
                </c:pt>
                <c:pt idx="159">
                  <c:v>45.581702095999916</c:v>
                </c:pt>
                <c:pt idx="160">
                  <c:v>45.428619048000748</c:v>
                </c:pt>
                <c:pt idx="161">
                  <c:v>45.275542109603791</c:v>
                </c:pt>
                <c:pt idx="162">
                  <c:v>45.122470793435866</c:v>
                </c:pt>
                <c:pt idx="163">
                  <c:v>44.969404650586597</c:v>
                </c:pt>
                <c:pt idx="164">
                  <c:v>44.816343267613632</c:v>
                </c:pt>
                <c:pt idx="165">
                  <c:v>44.663286263776925</c:v>
                </c:pt>
                <c:pt idx="166">
                  <c:v>44.510233288485146</c:v>
                </c:pt>
                <c:pt idx="167">
                  <c:v>44.357184018938185</c:v>
                </c:pt>
                <c:pt idx="168">
                  <c:v>44.20413815795105</c:v>
                </c:pt>
                <c:pt idx="169">
                  <c:v>44.051095431945512</c:v>
                </c:pt>
                <c:pt idx="170">
                  <c:v>43.898055589096884</c:v>
                </c:pt>
                <c:pt idx="171">
                  <c:v>43.745018397624037</c:v>
                </c:pt>
                <c:pt idx="172">
                  <c:v>43.591983644211993</c:v>
                </c:pt>
                <c:pt idx="173">
                  <c:v>43.438951132556802</c:v>
                </c:pt>
                <c:pt idx="174">
                  <c:v>43.28592068202363</c:v>
                </c:pt>
                <c:pt idx="175">
                  <c:v>43.132892126409146</c:v>
                </c:pt>
                <c:pt idx="176">
                  <c:v>42.979865312800484</c:v>
                </c:pt>
                <c:pt idx="177">
                  <c:v>42.826840100523249</c:v>
                </c:pt>
                <c:pt idx="178">
                  <c:v>42.673816360171664</c:v>
                </c:pt>
                <c:pt idx="179">
                  <c:v>42.520793972714692</c:v>
                </c:pt>
                <c:pt idx="180">
                  <c:v>42.36777282867228</c:v>
                </c:pt>
                <c:pt idx="181">
                  <c:v>42.214752827356079</c:v>
                </c:pt>
                <c:pt idx="182">
                  <c:v>42.061733876169988</c:v>
                </c:pt>
                <c:pt idx="183">
                  <c:v>41.908715889965606</c:v>
                </c:pt>
                <c:pt idx="184">
                  <c:v>41.75569879044852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62.108230855504921</c:v>
                </c:pt>
                <c:pt idx="1">
                  <c:v>62.255006691022601</c:v>
                </c:pt>
                <c:pt idx="2">
                  <c:v>62.401943903686742</c:v>
                </c:pt>
                <c:pt idx="3">
                  <c:v>62.549003388636358</c:v>
                </c:pt>
                <c:pt idx="4">
                  <c:v>62.696137364668914</c:v>
                </c:pt>
                <c:pt idx="5">
                  <c:v>62.843288185769218</c:v>
                </c:pt>
                <c:pt idx="6">
                  <c:v>62.990387036349198</c:v>
                </c:pt>
                <c:pt idx="7">
                  <c:v>63.137352506248561</c:v>
                </c:pt>
                <c:pt idx="8">
                  <c:v>63.28408904332818</c:v>
                </c:pt>
                <c:pt idx="9">
                  <c:v>63.430485283867924</c:v>
                </c:pt>
                <c:pt idx="10">
                  <c:v>63.576412264066796</c:v>
                </c:pt>
                <c:pt idx="11">
                  <c:v>63.721721519849083</c:v>
                </c:pt>
                <c:pt idx="12">
                  <c:v>63.866243087020628</c:v>
                </c:pt>
                <c:pt idx="13">
                  <c:v>64.00978341970297</c:v>
                </c:pt>
                <c:pt idx="14">
                  <c:v>64.152123251995945</c:v>
                </c:pt>
                <c:pt idx="15">
                  <c:v>64.293015436045437</c:v>
                </c:pt>
                <c:pt idx="16">
                  <c:v>64.432182799149984</c:v>
                </c:pt>
                <c:pt idx="17">
                  <c:v>64.569316073183643</c:v>
                </c:pt>
                <c:pt idx="18">
                  <c:v>64.704071961320238</c:v>
                </c:pt>
                <c:pt idx="19">
                  <c:v>64.836071419573329</c:v>
                </c:pt>
                <c:pt idx="20">
                  <c:v>64.964898243637109</c:v>
                </c:pt>
                <c:pt idx="21">
                  <c:v>65.090098064372725</c:v>
                </c:pt>
                <c:pt idx="22">
                  <c:v>65.211177867287716</c:v>
                </c:pt>
                <c:pt idx="23">
                  <c:v>65.327606161546242</c:v>
                </c:pt>
                <c:pt idx="24">
                  <c:v>65.438813931253947</c:v>
                </c:pt>
                <c:pt idx="25">
                  <c:v>65.544196504623486</c:v>
                </c:pt>
                <c:pt idx="26">
                  <c:v>65.643116473631125</c:v>
                </c:pt>
                <c:pt idx="27">
                  <c:v>65.734907786351812</c:v>
                </c:pt>
                <c:pt idx="28">
                  <c:v>65.818881114794422</c:v>
                </c:pt>
                <c:pt idx="29">
                  <c:v>65.894330571466995</c:v>
                </c:pt>
                <c:pt idx="30">
                  <c:v>65.960541807230143</c:v>
                </c:pt>
                <c:pt idx="31">
                  <c:v>66.016801471055842</c:v>
                </c:pt>
                <c:pt idx="32">
                  <c:v>66.062407949810222</c:v>
                </c:pt>
                <c:pt idx="33">
                  <c:v>66.096683234939832</c:v>
                </c:pt>
                <c:pt idx="34">
                  <c:v>66.118985686024899</c:v>
                </c:pt>
                <c:pt idx="35">
                  <c:v>66.128723382913634</c:v>
                </c:pt>
                <c:pt idx="36">
                  <c:v>66.125367684052463</c:v>
                </c:pt>
                <c:pt idx="37">
                  <c:v>66.108466545003807</c:v>
                </c:pt>
                <c:pt idx="38">
                  <c:v>66.077657104653838</c:v>
                </c:pt>
                <c:pt idx="39">
                  <c:v>66.032677023575687</c:v>
                </c:pt>
                <c:pt idx="40">
                  <c:v>65.973374064642087</c:v>
                </c:pt>
                <c:pt idx="41">
                  <c:v>65.899713443585853</c:v>
                </c:pt>
                <c:pt idx="42">
                  <c:v>65.811782547534349</c:v>
                </c:pt>
                <c:pt idx="43">
                  <c:v>65.709792720330199</c:v>
                </c:pt>
                <c:pt idx="44">
                  <c:v>65.59407793933697</c:v>
                </c:pt>
                <c:pt idx="45">
                  <c:v>65.465090351262234</c:v>
                </c:pt>
                <c:pt idx="46">
                  <c:v>65.323392784085129</c:v>
                </c:pt>
                <c:pt idx="47">
                  <c:v>65.169648497183488</c:v>
                </c:pt>
                <c:pt idx="48">
                  <c:v>65.004608561128151</c:v>
                </c:pt>
                <c:pt idx="49">
                  <c:v>64.829097362680471</c:v>
                </c:pt>
                <c:pt idx="50">
                  <c:v>64.6439968020794</c:v>
                </c:pt>
                <c:pt idx="51">
                  <c:v>64.450229784707531</c:v>
                </c:pt>
                <c:pt idx="52">
                  <c:v>64.248743607115856</c:v>
                </c:pt>
                <c:pt idx="53">
                  <c:v>64.040493800899753</c:v>
                </c:pt>
                <c:pt idx="54">
                  <c:v>63.82642893253594</c:v>
                </c:pt>
                <c:pt idx="55">
                  <c:v>63.607476770407096</c:v>
                </c:pt>
                <c:pt idx="56">
                  <c:v>63.384532130203951</c:v>
                </c:pt>
                <c:pt idx="57">
                  <c:v>63.158446605048567</c:v>
                </c:pt>
                <c:pt idx="58">
                  <c:v>62.930020284580586</c:v>
                </c:pt>
                <c:pt idx="59">
                  <c:v>62.699995474046347</c:v>
                </c:pt>
                <c:pt idx="60">
                  <c:v>62.469052344584426</c:v>
                </c:pt>
                <c:pt idx="61">
                  <c:v>62.237806382060072</c:v>
                </c:pt>
                <c:pt idx="62">
                  <c:v>62.00680745494838</c:v>
                </c:pt>
                <c:pt idx="63">
                  <c:v>61.77654029147142</c:v>
                </c:pt>
                <c:pt idx="64">
                  <c:v>61.547426140963559</c:v>
                </c:pt>
                <c:pt idx="65">
                  <c:v>61.319825392076055</c:v>
                </c:pt>
                <c:pt idx="66">
                  <c:v>61.094040928378007</c:v>
                </c:pt>
                <c:pt idx="67">
                  <c:v>60.870322017533937</c:v>
                </c:pt>
                <c:pt idx="68">
                  <c:v>60.648868551044202</c:v>
                </c:pt>
                <c:pt idx="69">
                  <c:v>60.429835475319628</c:v>
                </c:pt>
                <c:pt idx="70">
                  <c:v>60.213337279787517</c:v>
                </c:pt>
                <c:pt idx="71">
                  <c:v>59.999452432351667</c:v>
                </c:pt>
                <c:pt idx="72">
                  <c:v>59.788227675799888</c:v>
                </c:pt>
                <c:pt idx="73">
                  <c:v>59.579682119957212</c:v>
                </c:pt>
                <c:pt idx="74">
                  <c:v>59.373811083110922</c:v>
                </c:pt>
                <c:pt idx="75">
                  <c:v>59.170589652304642</c:v>
                </c:pt>
                <c:pt idx="76">
                  <c:v>58.969975945517469</c:v>
                </c:pt>
                <c:pt idx="77">
                  <c:v>58.771914069638797</c:v>
                </c:pt>
                <c:pt idx="78">
                  <c:v>58.576336776734834</c:v>
                </c:pt>
                <c:pt idx="79">
                  <c:v>58.38316782763782</c:v>
                </c:pt>
                <c:pt idx="80">
                  <c:v>58.192324076655133</c:v>
                </c:pt>
                <c:pt idx="81">
                  <c:v>58.003717294470903</c:v>
                </c:pt>
                <c:pt idx="82">
                  <c:v>57.817255748363934</c:v>
                </c:pt>
                <c:pt idx="83">
                  <c:v>57.632845559933436</c:v>
                </c:pt>
                <c:pt idx="84">
                  <c:v>57.45039186082289</c:v>
                </c:pt>
                <c:pt idx="85">
                  <c:v>57.269799766647928</c:v>
                </c:pt>
                <c:pt idx="86">
                  <c:v>57.090975188621385</c:v>
                </c:pt>
                <c:pt idx="87">
                  <c:v>56.913825501356776</c:v>
                </c:pt>
                <c:pt idx="88">
                  <c:v>56.738260084124768</c:v>
                </c:pt>
                <c:pt idx="89">
                  <c:v>56.564190751518368</c:v>
                </c:pt>
                <c:pt idx="90">
                  <c:v>56.391532088114246</c:v>
                </c:pt>
                <c:pt idx="91">
                  <c:v>56.22020170034979</c:v>
                </c:pt>
                <c:pt idx="92">
                  <c:v>56.050120397501772</c:v>
                </c:pt>
                <c:pt idx="93">
                  <c:v>55.881212312378729</c:v>
                </c:pt>
                <c:pt idx="94">
                  <c:v>55.713404971141223</c:v>
                </c:pt>
                <c:pt idx="95">
                  <c:v>55.546629320551993</c:v>
                </c:pt>
                <c:pt idx="96">
                  <c:v>55.380819719936376</c:v>
                </c:pt>
                <c:pt idx="97">
                  <c:v>55.215913904203887</c:v>
                </c:pt>
                <c:pt idx="98">
                  <c:v>55.051852923441956</c:v>
                </c:pt>
                <c:pt idx="99">
                  <c:v>54.888581063839979</c:v>
                </c:pt>
                <c:pt idx="100">
                  <c:v>54.726045754030487</c:v>
                </c:pt>
                <c:pt idx="101">
                  <c:v>54.564197460339031</c:v>
                </c:pt>
                <c:pt idx="102">
                  <c:v>54.402989573909764</c:v>
                </c:pt>
                <c:pt idx="103">
                  <c:v>54.242378292212159</c:v>
                </c:pt>
                <c:pt idx="104">
                  <c:v>54.082322497032209</c:v>
                </c:pt>
                <c:pt idx="105">
                  <c:v>53.922783630699847</c:v>
                </c:pt>
                <c:pt idx="106">
                  <c:v>53.76372557200061</c:v>
                </c:pt>
                <c:pt idx="107">
                  <c:v>53.60511451295681</c:v>
                </c:pt>
                <c:pt idx="108">
                  <c:v>53.446918837437266</c:v>
                </c:pt>
                <c:pt idx="109">
                  <c:v>53.289109002361023</c:v>
                </c:pt>
                <c:pt idx="110">
                  <c:v>53.131657422095351</c:v>
                </c:pt>
                <c:pt idx="111">
                  <c:v>52.974538356507594</c:v>
                </c:pt>
                <c:pt idx="112">
                  <c:v>52.817727803011969</c:v>
                </c:pt>
                <c:pt idx="113">
                  <c:v>52.661203392852237</c:v>
                </c:pt>
                <c:pt idx="114">
                  <c:v>52.504944291777619</c:v>
                </c:pt>
                <c:pt idx="115">
                  <c:v>52.348931105199817</c:v>
                </c:pt>
                <c:pt idx="116">
                  <c:v>52.193145787861638</c:v>
                </c:pt>
                <c:pt idx="117">
                  <c:v>52.037571558000565</c:v>
                </c:pt>
                <c:pt idx="118">
                  <c:v>51.882192815952976</c:v>
                </c:pt>
                <c:pt idx="119">
                  <c:v>51.726995067113776</c:v>
                </c:pt>
                <c:pt idx="120">
                  <c:v>51.57196484914256</c:v>
                </c:pt>
                <c:pt idx="121">
                  <c:v>51.417089663289154</c:v>
                </c:pt>
                <c:pt idx="122">
                  <c:v>51.262357909696952</c:v>
                </c:pt>
                <c:pt idx="123">
                  <c:v>51.107758826533093</c:v>
                </c:pt>
                <c:pt idx="124">
                  <c:v>50.953282432787553</c:v>
                </c:pt>
                <c:pt idx="125">
                  <c:v>50.798919474579321</c:v>
                </c:pt>
                <c:pt idx="126">
                  <c:v>50.64466137480597</c:v>
                </c:pt>
                <c:pt idx="127">
                  <c:v>50.49050018597304</c:v>
                </c:pt>
                <c:pt idx="128">
                  <c:v>50.336428546041319</c:v>
                </c:pt>
                <c:pt idx="129">
                  <c:v>50.182439637132731</c:v>
                </c:pt>
                <c:pt idx="130">
                  <c:v>50.028527146939034</c:v>
                </c:pt>
                <c:pt idx="131">
                  <c:v>49.874685232682431</c:v>
                </c:pt>
                <c:pt idx="132">
                  <c:v>49.720908487481672</c:v>
                </c:pt>
                <c:pt idx="133">
                  <c:v>49.567191908982828</c:v>
                </c:pt>
                <c:pt idx="134">
                  <c:v>49.413530870119516</c:v>
                </c:pt>
                <c:pt idx="135">
                  <c:v>49.259921091873196</c:v>
                </c:pt>
                <c:pt idx="136">
                  <c:v>49.106358617910047</c:v>
                </c:pt>
                <c:pt idx="137">
                  <c:v>48.952839790976824</c:v>
                </c:pt>
                <c:pt idx="138">
                  <c:v>48.799361230944029</c:v>
                </c:pt>
                <c:pt idx="139">
                  <c:v>48.645919814390581</c:v>
                </c:pt>
                <c:pt idx="140">
                  <c:v>48.492512655629703</c:v>
                </c:pt>
                <c:pt idx="141">
                  <c:v>48.33913708908139</c:v>
                </c:pt>
                <c:pt idx="142">
                  <c:v>48.185790652902305</c:v>
                </c:pt>
                <c:pt idx="143">
                  <c:v>48.03247107378867</c:v>
                </c:pt>
                <c:pt idx="144">
                  <c:v>47.879176252873293</c:v>
                </c:pt>
                <c:pt idx="145">
                  <c:v>47.725904252642174</c:v>
                </c:pt>
                <c:pt idx="146">
                  <c:v>47.572653284800815</c:v>
                </c:pt>
                <c:pt idx="147">
                  <c:v>47.41942169902488</c:v>
                </c:pt>
                <c:pt idx="148">
                  <c:v>47.266207972533678</c:v>
                </c:pt>
                <c:pt idx="149">
                  <c:v>47.113010700428973</c:v>
                </c:pt>
                <c:pt idx="150">
                  <c:v>46.959828586745509</c:v>
                </c:pt>
                <c:pt idx="151">
                  <c:v>46.806660436162865</c:v>
                </c:pt>
                <c:pt idx="152">
                  <c:v>46.653505146331639</c:v>
                </c:pt>
                <c:pt idx="153">
                  <c:v>46.500361700770327</c:v>
                </c:pt>
                <c:pt idx="154">
                  <c:v>46.347229162291768</c:v>
                </c:pt>
                <c:pt idx="155">
                  <c:v>46.194106666921201</c:v>
                </c:pt>
                <c:pt idx="156">
                  <c:v>46.040993418270261</c:v>
                </c:pt>
                <c:pt idx="157">
                  <c:v>45.88788868233398</c:v>
                </c:pt>
                <c:pt idx="158">
                  <c:v>45.734791782679771</c:v>
                </c:pt>
                <c:pt idx="159">
                  <c:v>45.581702095999916</c:v>
                </c:pt>
                <c:pt idx="160">
                  <c:v>45.428619048000748</c:v>
                </c:pt>
                <c:pt idx="161">
                  <c:v>45.275542109603791</c:v>
                </c:pt>
                <c:pt idx="162">
                  <c:v>45.122470793435866</c:v>
                </c:pt>
                <c:pt idx="163">
                  <c:v>44.969404650586597</c:v>
                </c:pt>
                <c:pt idx="164">
                  <c:v>44.816343267613632</c:v>
                </c:pt>
                <c:pt idx="165">
                  <c:v>44.663286263776925</c:v>
                </c:pt>
                <c:pt idx="166">
                  <c:v>44.510233288485146</c:v>
                </c:pt>
                <c:pt idx="167">
                  <c:v>44.357184018938185</c:v>
                </c:pt>
                <c:pt idx="168">
                  <c:v>44.20413815795105</c:v>
                </c:pt>
                <c:pt idx="169">
                  <c:v>44.051095431945512</c:v>
                </c:pt>
                <c:pt idx="170">
                  <c:v>43.898055589096884</c:v>
                </c:pt>
                <c:pt idx="171">
                  <c:v>43.745018397624037</c:v>
                </c:pt>
                <c:pt idx="172">
                  <c:v>43.591983644211993</c:v>
                </c:pt>
                <c:pt idx="173">
                  <c:v>43.438951132556802</c:v>
                </c:pt>
                <c:pt idx="174">
                  <c:v>43.28592068202363</c:v>
                </c:pt>
                <c:pt idx="175">
                  <c:v>43.132892126409146</c:v>
                </c:pt>
                <c:pt idx="176">
                  <c:v>42.979865312800484</c:v>
                </c:pt>
                <c:pt idx="177">
                  <c:v>42.826840100523249</c:v>
                </c:pt>
                <c:pt idx="178">
                  <c:v>42.673816360171664</c:v>
                </c:pt>
                <c:pt idx="179">
                  <c:v>42.520793972714692</c:v>
                </c:pt>
                <c:pt idx="180">
                  <c:v>42.36777282867228</c:v>
                </c:pt>
                <c:pt idx="181">
                  <c:v>42.214752827356079</c:v>
                </c:pt>
                <c:pt idx="182">
                  <c:v>42.061733876169988</c:v>
                </c:pt>
                <c:pt idx="183">
                  <c:v>41.908715889965606</c:v>
                </c:pt>
                <c:pt idx="184">
                  <c:v>41.75569879044852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63.968000000000004</c:v>
                </c:pt>
                <c:pt idx="1">
                  <c:v>65.793999999999997</c:v>
                </c:pt>
                <c:pt idx="2">
                  <c:v>64.094999999999999</c:v>
                </c:pt>
                <c:pt idx="3">
                  <c:v>62.81</c:v>
                </c:pt>
                <c:pt idx="4">
                  <c:v>63.031999999999996</c:v>
                </c:pt>
                <c:pt idx="5">
                  <c:v>65.475999999999999</c:v>
                </c:pt>
                <c:pt idx="6">
                  <c:v>63.872999999999998</c:v>
                </c:pt>
                <c:pt idx="7">
                  <c:v>65.111000000000004</c:v>
                </c:pt>
                <c:pt idx="8">
                  <c:v>64.27</c:v>
                </c:pt>
                <c:pt idx="9">
                  <c:v>63.332999999999998</c:v>
                </c:pt>
                <c:pt idx="10">
                  <c:v>65</c:v>
                </c:pt>
                <c:pt idx="11">
                  <c:v>63.905000000000001</c:v>
                </c:pt>
                <c:pt idx="12">
                  <c:v>64.111000000000004</c:v>
                </c:pt>
                <c:pt idx="13">
                  <c:v>66.762</c:v>
                </c:pt>
                <c:pt idx="14">
                  <c:v>65.745999999999995</c:v>
                </c:pt>
                <c:pt idx="15">
                  <c:v>64.078999999999994</c:v>
                </c:pt>
                <c:pt idx="16">
                  <c:v>66.111000000000004</c:v>
                </c:pt>
                <c:pt idx="17">
                  <c:v>65.856999999999999</c:v>
                </c:pt>
                <c:pt idx="18">
                  <c:v>65.507999999999996</c:v>
                </c:pt>
                <c:pt idx="19">
                  <c:v>64.254000000000005</c:v>
                </c:pt>
                <c:pt idx="20">
                  <c:v>64.983999999999995</c:v>
                </c:pt>
                <c:pt idx="21">
                  <c:v>64.951999999999998</c:v>
                </c:pt>
                <c:pt idx="22">
                  <c:v>67.206000000000003</c:v>
                </c:pt>
                <c:pt idx="23">
                  <c:v>65.332999999999998</c:v>
                </c:pt>
                <c:pt idx="24">
                  <c:v>65.667000000000002</c:v>
                </c:pt>
                <c:pt idx="25">
                  <c:v>64.126999999999995</c:v>
                </c:pt>
                <c:pt idx="26">
                  <c:v>67.111000000000004</c:v>
                </c:pt>
                <c:pt idx="27">
                  <c:v>67.444000000000003</c:v>
                </c:pt>
                <c:pt idx="28">
                  <c:v>65.492000000000004</c:v>
                </c:pt>
                <c:pt idx="29">
                  <c:v>67.793999999999997</c:v>
                </c:pt>
                <c:pt idx="30">
                  <c:v>67.031999999999996</c:v>
                </c:pt>
                <c:pt idx="31">
                  <c:v>66.459999999999994</c:v>
                </c:pt>
                <c:pt idx="32">
                  <c:v>69.650999999999996</c:v>
                </c:pt>
                <c:pt idx="33">
                  <c:v>68.73</c:v>
                </c:pt>
                <c:pt idx="34">
                  <c:v>67.221999999999994</c:v>
                </c:pt>
                <c:pt idx="35">
                  <c:v>66.888999999999996</c:v>
                </c:pt>
                <c:pt idx="36">
                  <c:v>71</c:v>
                </c:pt>
                <c:pt idx="37">
                  <c:v>70.555999999999997</c:v>
                </c:pt>
                <c:pt idx="38">
                  <c:v>71.174999999999997</c:v>
                </c:pt>
                <c:pt idx="39">
                  <c:v>71.286000000000001</c:v>
                </c:pt>
                <c:pt idx="40">
                  <c:v>72.936999999999998</c:v>
                </c:pt>
                <c:pt idx="41">
                  <c:v>74.793999999999997</c:v>
                </c:pt>
                <c:pt idx="42">
                  <c:v>76.238</c:v>
                </c:pt>
                <c:pt idx="43">
                  <c:v>78.016000000000005</c:v>
                </c:pt>
                <c:pt idx="44">
                  <c:v>79.507999999999996</c:v>
                </c:pt>
                <c:pt idx="45">
                  <c:v>82.507999999999996</c:v>
                </c:pt>
                <c:pt idx="46">
                  <c:v>88.302000000000007</c:v>
                </c:pt>
                <c:pt idx="47">
                  <c:v>92.111000000000004</c:v>
                </c:pt>
                <c:pt idx="48">
                  <c:v>99.587000000000003</c:v>
                </c:pt>
                <c:pt idx="49">
                  <c:v>108.07899999999999</c:v>
                </c:pt>
                <c:pt idx="50">
                  <c:v>117.60299999999999</c:v>
                </c:pt>
                <c:pt idx="51">
                  <c:v>128.60300000000001</c:v>
                </c:pt>
                <c:pt idx="52">
                  <c:v>144.77799999999999</c:v>
                </c:pt>
                <c:pt idx="53">
                  <c:v>159.07900000000001</c:v>
                </c:pt>
                <c:pt idx="54">
                  <c:v>174</c:v>
                </c:pt>
                <c:pt idx="55">
                  <c:v>187.88900000000001</c:v>
                </c:pt>
                <c:pt idx="56">
                  <c:v>196.63499999999999</c:v>
                </c:pt>
                <c:pt idx="57">
                  <c:v>208.381</c:v>
                </c:pt>
                <c:pt idx="58">
                  <c:v>214.714</c:v>
                </c:pt>
                <c:pt idx="59">
                  <c:v>217.74600000000001</c:v>
                </c:pt>
                <c:pt idx="60">
                  <c:v>218.46</c:v>
                </c:pt>
                <c:pt idx="61">
                  <c:v>215.714</c:v>
                </c:pt>
                <c:pt idx="62">
                  <c:v>209.84100000000001</c:v>
                </c:pt>
                <c:pt idx="63">
                  <c:v>200.39699999999999</c:v>
                </c:pt>
                <c:pt idx="64">
                  <c:v>182.476</c:v>
                </c:pt>
                <c:pt idx="65">
                  <c:v>158.286</c:v>
                </c:pt>
                <c:pt idx="66">
                  <c:v>126.413</c:v>
                </c:pt>
                <c:pt idx="67">
                  <c:v>94</c:v>
                </c:pt>
                <c:pt idx="68">
                  <c:v>74.888999999999996</c:v>
                </c:pt>
                <c:pt idx="69">
                  <c:v>65.459999999999994</c:v>
                </c:pt>
                <c:pt idx="70">
                  <c:v>67.745999999999995</c:v>
                </c:pt>
                <c:pt idx="71">
                  <c:v>68.507999999999996</c:v>
                </c:pt>
                <c:pt idx="72">
                  <c:v>70.302000000000007</c:v>
                </c:pt>
                <c:pt idx="73">
                  <c:v>73.650999999999996</c:v>
                </c:pt>
                <c:pt idx="74">
                  <c:v>78.27</c:v>
                </c:pt>
                <c:pt idx="75">
                  <c:v>83.063000000000002</c:v>
                </c:pt>
                <c:pt idx="76">
                  <c:v>93.667000000000002</c:v>
                </c:pt>
                <c:pt idx="77">
                  <c:v>102.07899999999999</c:v>
                </c:pt>
                <c:pt idx="78">
                  <c:v>111.905</c:v>
                </c:pt>
                <c:pt idx="79">
                  <c:v>122.968</c:v>
                </c:pt>
                <c:pt idx="80">
                  <c:v>131.93700000000001</c:v>
                </c:pt>
                <c:pt idx="81">
                  <c:v>144.25399999999999</c:v>
                </c:pt>
                <c:pt idx="82">
                  <c:v>150.49199999999999</c:v>
                </c:pt>
                <c:pt idx="83">
                  <c:v>155.619</c:v>
                </c:pt>
                <c:pt idx="84">
                  <c:v>160.72999999999999</c:v>
                </c:pt>
                <c:pt idx="85">
                  <c:v>159.46</c:v>
                </c:pt>
                <c:pt idx="86">
                  <c:v>158.98400000000001</c:v>
                </c:pt>
                <c:pt idx="87">
                  <c:v>153.01599999999999</c:v>
                </c:pt>
                <c:pt idx="88">
                  <c:v>143.44399999999999</c:v>
                </c:pt>
                <c:pt idx="89">
                  <c:v>126.651</c:v>
                </c:pt>
                <c:pt idx="90">
                  <c:v>99.111000000000004</c:v>
                </c:pt>
                <c:pt idx="91">
                  <c:v>73.381</c:v>
                </c:pt>
                <c:pt idx="92">
                  <c:v>59.746000000000002</c:v>
                </c:pt>
                <c:pt idx="93">
                  <c:v>55.570999999999998</c:v>
                </c:pt>
                <c:pt idx="94">
                  <c:v>53.777999999999999</c:v>
                </c:pt>
                <c:pt idx="95">
                  <c:v>55.524000000000001</c:v>
                </c:pt>
                <c:pt idx="96">
                  <c:v>53.698</c:v>
                </c:pt>
                <c:pt idx="97">
                  <c:v>54.19</c:v>
                </c:pt>
                <c:pt idx="98">
                  <c:v>51.841000000000001</c:v>
                </c:pt>
                <c:pt idx="99">
                  <c:v>54.143000000000001</c:v>
                </c:pt>
                <c:pt idx="100">
                  <c:v>53.777999999999999</c:v>
                </c:pt>
                <c:pt idx="101">
                  <c:v>54.206000000000003</c:v>
                </c:pt>
                <c:pt idx="102">
                  <c:v>53.365000000000002</c:v>
                </c:pt>
                <c:pt idx="103">
                  <c:v>53.19</c:v>
                </c:pt>
                <c:pt idx="104">
                  <c:v>51.396999999999998</c:v>
                </c:pt>
                <c:pt idx="105">
                  <c:v>51.951999999999998</c:v>
                </c:pt>
                <c:pt idx="106">
                  <c:v>51.889000000000003</c:v>
                </c:pt>
                <c:pt idx="107">
                  <c:v>50.206000000000003</c:v>
                </c:pt>
                <c:pt idx="108">
                  <c:v>51.508000000000003</c:v>
                </c:pt>
                <c:pt idx="109">
                  <c:v>51.603000000000002</c:v>
                </c:pt>
                <c:pt idx="110">
                  <c:v>53.015999999999998</c:v>
                </c:pt>
                <c:pt idx="111">
                  <c:v>53.19</c:v>
                </c:pt>
                <c:pt idx="112">
                  <c:v>52.238</c:v>
                </c:pt>
                <c:pt idx="113">
                  <c:v>51.619</c:v>
                </c:pt>
                <c:pt idx="114">
                  <c:v>50.253999999999998</c:v>
                </c:pt>
                <c:pt idx="115">
                  <c:v>51.048000000000002</c:v>
                </c:pt>
                <c:pt idx="116">
                  <c:v>51.110999999999997</c:v>
                </c:pt>
                <c:pt idx="117">
                  <c:v>50.856999999999999</c:v>
                </c:pt>
                <c:pt idx="118">
                  <c:v>53.015999999999998</c:v>
                </c:pt>
                <c:pt idx="119">
                  <c:v>54.396999999999998</c:v>
                </c:pt>
                <c:pt idx="120">
                  <c:v>52.825000000000003</c:v>
                </c:pt>
                <c:pt idx="121">
                  <c:v>54.81</c:v>
                </c:pt>
                <c:pt idx="122">
                  <c:v>55.793999999999997</c:v>
                </c:pt>
                <c:pt idx="123">
                  <c:v>51.856999999999999</c:v>
                </c:pt>
                <c:pt idx="124">
                  <c:v>53.46</c:v>
                </c:pt>
                <c:pt idx="125">
                  <c:v>53.222000000000001</c:v>
                </c:pt>
                <c:pt idx="126">
                  <c:v>52.127000000000002</c:v>
                </c:pt>
                <c:pt idx="127">
                  <c:v>50.365000000000002</c:v>
                </c:pt>
                <c:pt idx="128">
                  <c:v>49.951999999999998</c:v>
                </c:pt>
                <c:pt idx="129">
                  <c:v>50.713999999999999</c:v>
                </c:pt>
                <c:pt idx="130">
                  <c:v>48.936999999999998</c:v>
                </c:pt>
                <c:pt idx="131">
                  <c:v>48.222000000000001</c:v>
                </c:pt>
                <c:pt idx="132">
                  <c:v>47.984000000000002</c:v>
                </c:pt>
                <c:pt idx="133">
                  <c:v>48.856999999999999</c:v>
                </c:pt>
                <c:pt idx="134">
                  <c:v>47.174999999999997</c:v>
                </c:pt>
                <c:pt idx="135">
                  <c:v>49.206000000000003</c:v>
                </c:pt>
                <c:pt idx="136">
                  <c:v>48.079000000000001</c:v>
                </c:pt>
                <c:pt idx="137">
                  <c:v>45.73</c:v>
                </c:pt>
                <c:pt idx="138">
                  <c:v>48.396999999999998</c:v>
                </c:pt>
                <c:pt idx="139">
                  <c:v>48.713999999999999</c:v>
                </c:pt>
                <c:pt idx="140">
                  <c:v>46.332999999999998</c:v>
                </c:pt>
                <c:pt idx="141">
                  <c:v>47.73</c:v>
                </c:pt>
                <c:pt idx="142">
                  <c:v>45.889000000000003</c:v>
                </c:pt>
                <c:pt idx="143">
                  <c:v>50.793999999999997</c:v>
                </c:pt>
                <c:pt idx="144">
                  <c:v>47.158999999999999</c:v>
                </c:pt>
                <c:pt idx="145">
                  <c:v>45.079000000000001</c:v>
                </c:pt>
                <c:pt idx="146">
                  <c:v>43.683</c:v>
                </c:pt>
                <c:pt idx="147">
                  <c:v>47.46</c:v>
                </c:pt>
                <c:pt idx="148">
                  <c:v>48.048000000000002</c:v>
                </c:pt>
                <c:pt idx="149">
                  <c:v>45.698</c:v>
                </c:pt>
                <c:pt idx="150">
                  <c:v>47.396999999999998</c:v>
                </c:pt>
                <c:pt idx="151">
                  <c:v>45.683</c:v>
                </c:pt>
                <c:pt idx="152">
                  <c:v>45.302</c:v>
                </c:pt>
                <c:pt idx="153">
                  <c:v>48.444000000000003</c:v>
                </c:pt>
                <c:pt idx="154">
                  <c:v>48.920999999999999</c:v>
                </c:pt>
                <c:pt idx="155">
                  <c:v>46.920999999999999</c:v>
                </c:pt>
                <c:pt idx="156">
                  <c:v>47.856999999999999</c:v>
                </c:pt>
                <c:pt idx="157">
                  <c:v>45.73</c:v>
                </c:pt>
                <c:pt idx="158">
                  <c:v>44.81</c:v>
                </c:pt>
                <c:pt idx="159">
                  <c:v>43.698</c:v>
                </c:pt>
                <c:pt idx="160">
                  <c:v>41.81</c:v>
                </c:pt>
                <c:pt idx="161">
                  <c:v>45.54</c:v>
                </c:pt>
                <c:pt idx="162">
                  <c:v>45.444000000000003</c:v>
                </c:pt>
                <c:pt idx="163">
                  <c:v>42.920999999999999</c:v>
                </c:pt>
                <c:pt idx="164">
                  <c:v>43.713999999999999</c:v>
                </c:pt>
                <c:pt idx="165">
                  <c:v>44.332999999999998</c:v>
                </c:pt>
                <c:pt idx="166">
                  <c:v>42.984000000000002</c:v>
                </c:pt>
                <c:pt idx="167">
                  <c:v>42.348999999999997</c:v>
                </c:pt>
                <c:pt idx="168">
                  <c:v>43.317</c:v>
                </c:pt>
                <c:pt idx="169">
                  <c:v>43.698</c:v>
                </c:pt>
                <c:pt idx="170">
                  <c:v>41.698</c:v>
                </c:pt>
                <c:pt idx="171">
                  <c:v>40.54</c:v>
                </c:pt>
                <c:pt idx="172">
                  <c:v>42.127000000000002</c:v>
                </c:pt>
                <c:pt idx="173">
                  <c:v>41.634999999999998</c:v>
                </c:pt>
                <c:pt idx="174">
                  <c:v>42.365000000000002</c:v>
                </c:pt>
                <c:pt idx="175">
                  <c:v>41.048000000000002</c:v>
                </c:pt>
                <c:pt idx="176">
                  <c:v>41.491999999999997</c:v>
                </c:pt>
                <c:pt idx="177">
                  <c:v>42.127000000000002</c:v>
                </c:pt>
                <c:pt idx="178">
                  <c:v>40.570999999999998</c:v>
                </c:pt>
                <c:pt idx="179">
                  <c:v>41.698</c:v>
                </c:pt>
                <c:pt idx="180">
                  <c:v>40.19</c:v>
                </c:pt>
                <c:pt idx="181">
                  <c:v>40.555999999999997</c:v>
                </c:pt>
                <c:pt idx="182">
                  <c:v>42.048000000000002</c:v>
                </c:pt>
                <c:pt idx="183">
                  <c:v>41.651000000000003</c:v>
                </c:pt>
                <c:pt idx="184">
                  <c:v>39.889000000000003</c:v>
                </c:pt>
                <c:pt idx="185">
                  <c:v>40.094999999999999</c:v>
                </c:pt>
                <c:pt idx="186">
                  <c:v>42.713999999999999</c:v>
                </c:pt>
                <c:pt idx="187">
                  <c:v>41.127000000000002</c:v>
                </c:pt>
                <c:pt idx="188">
                  <c:v>40.683</c:v>
                </c:pt>
                <c:pt idx="189">
                  <c:v>40.746000000000002</c:v>
                </c:pt>
                <c:pt idx="190">
                  <c:v>40.889000000000003</c:v>
                </c:pt>
                <c:pt idx="191">
                  <c:v>41.555999999999997</c:v>
                </c:pt>
                <c:pt idx="192">
                  <c:v>41.81</c:v>
                </c:pt>
                <c:pt idx="193">
                  <c:v>41.238</c:v>
                </c:pt>
                <c:pt idx="194">
                  <c:v>41.777999999999999</c:v>
                </c:pt>
                <c:pt idx="195">
                  <c:v>39.317</c:v>
                </c:pt>
                <c:pt idx="196">
                  <c:v>41.381</c:v>
                </c:pt>
                <c:pt idx="197">
                  <c:v>42.015999999999998</c:v>
                </c:pt>
                <c:pt idx="198">
                  <c:v>39.444000000000003</c:v>
                </c:pt>
                <c:pt idx="199">
                  <c:v>40.81</c:v>
                </c:pt>
                <c:pt idx="200">
                  <c:v>40.81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62.99624451315912</c:v>
                </c:pt>
                <c:pt idx="1">
                  <c:v>63.167280052778402</c:v>
                </c:pt>
                <c:pt idx="2">
                  <c:v>63.337871183326349</c:v>
                </c:pt>
                <c:pt idx="3">
                  <c:v>63.507908898882263</c:v>
                </c:pt>
                <c:pt idx="4">
                  <c:v>63.677268518549639</c:v>
                </c:pt>
                <c:pt idx="5">
                  <c:v>63.84580798336868</c:v>
                </c:pt>
                <c:pt idx="6">
                  <c:v>64.013366041889626</c:v>
                </c:pt>
                <c:pt idx="7">
                  <c:v>64.179760335160552</c:v>
                </c:pt>
                <c:pt idx="8">
                  <c:v>64.344785399403605</c:v>
                </c:pt>
                <c:pt idx="9">
                  <c:v>64.508210615263465</c:v>
                </c:pt>
                <c:pt idx="10">
                  <c:v>64.669778147648401</c:v>
                </c:pt>
                <c:pt idx="11">
                  <c:v>64.829200942012548</c:v>
                </c:pt>
                <c:pt idx="12">
                  <c:v>64.986160874676912</c:v>
                </c:pt>
                <c:pt idx="13">
                  <c:v>65.140307201203512</c:v>
                </c:pt>
                <c:pt idx="14">
                  <c:v>65.29125551477189</c:v>
                </c:pt>
                <c:pt idx="15">
                  <c:v>65.438587525623973</c:v>
                </c:pt>
                <c:pt idx="16">
                  <c:v>65.581852116246296</c:v>
                </c:pt>
                <c:pt idx="17">
                  <c:v>65.720568332799218</c:v>
                </c:pt>
                <c:pt idx="18">
                  <c:v>65.854231264276137</c:v>
                </c:pt>
                <c:pt idx="19">
                  <c:v>65.982322165283833</c:v>
                </c:pt>
                <c:pt idx="20">
                  <c:v>66.104324729340107</c:v>
                </c:pt>
                <c:pt idx="21">
                  <c:v>66.219750153350347</c:v>
                </c:pt>
                <c:pt idx="22">
                  <c:v>66.328174585707828</c:v>
                </c:pt>
                <c:pt idx="23">
                  <c:v>66.429293747998301</c:v>
                </c:pt>
                <c:pt idx="24">
                  <c:v>66.523000973683679</c:v>
                </c:pt>
                <c:pt idx="25">
                  <c:v>66.609496594832379</c:v>
                </c:pt>
                <c:pt idx="26">
                  <c:v>66.689438458746963</c:v>
                </c:pt>
                <c:pt idx="27">
                  <c:v>66.764145228269669</c:v>
                </c:pt>
                <c:pt idx="28">
                  <c:v>66.835865777767594</c:v>
                </c:pt>
                <c:pt idx="29">
                  <c:v>66.908129093906453</c:v>
                </c:pt>
                <c:pt idx="30">
                  <c:v>66.986189154472768</c:v>
                </c:pt>
                <c:pt idx="31">
                  <c:v>67.077577696333279</c:v>
                </c:pt>
                <c:pt idx="32">
                  <c:v>67.192773905854352</c:v>
                </c:pt>
                <c:pt idx="33">
                  <c:v>67.34599314302946</c:v>
                </c:pt>
                <c:pt idx="34">
                  <c:v>67.556086169536769</c:v>
                </c:pt>
                <c:pt idx="35">
                  <c:v>67.847525503298087</c:v>
                </c:pt>
                <c:pt idx="36">
                  <c:v>68.251436335047799</c:v>
                </c:pt>
                <c:pt idx="37">
                  <c:v>68.806606327581321</c:v>
                </c:pt>
                <c:pt idx="38">
                  <c:v>69.560382718884242</c:v>
                </c:pt>
                <c:pt idx="39">
                  <c:v>70.569338490649855</c:v>
                </c:pt>
                <c:pt idx="40">
                  <c:v>71.899564918644273</c:v>
                </c:pt>
                <c:pt idx="41">
                  <c:v>73.626429458395151</c:v>
                </c:pt>
                <c:pt idx="42">
                  <c:v>75.833630172186076</c:v>
                </c:pt>
                <c:pt idx="43">
                  <c:v>78.611385549364911</c:v>
                </c:pt>
                <c:pt idx="44">
                  <c:v>82.053626018486412</c:v>
                </c:pt>
                <c:pt idx="45">
                  <c:v>86.254103959912683</c:v>
                </c:pt>
                <c:pt idx="46">
                  <c:v>91.301413869727611</c:v>
                </c:pt>
                <c:pt idx="47">
                  <c:v>97.273011962265755</c:v>
                </c:pt>
                <c:pt idx="48">
                  <c:v>104.22843993081865</c:v>
                </c:pt>
                <c:pt idx="49">
                  <c:v>112.20208179903473</c:v>
                </c:pt>
                <c:pt idx="50">
                  <c:v>121.19590118819194</c:v>
                </c:pt>
                <c:pt idx="51">
                  <c:v>131.17269050704573</c:v>
                </c:pt>
                <c:pt idx="52">
                  <c:v>142.05033645542247</c:v>
                </c:pt>
                <c:pt idx="53">
                  <c:v>153.69723142625168</c:v>
                </c:pt>
                <c:pt idx="54">
                  <c:v>165.9276043572967</c:v>
                </c:pt>
                <c:pt idx="55">
                  <c:v>178.49197375399089</c:v>
                </c:pt>
                <c:pt idx="56">
                  <c:v>191.05103996734641</c:v>
                </c:pt>
                <c:pt idx="57">
                  <c:v>203.11361824678929</c:v>
                </c:pt>
                <c:pt idx="58">
                  <c:v>213.92293015446057</c:v>
                </c:pt>
                <c:pt idx="59">
                  <c:v>222.31339593083788</c:v>
                </c:pt>
                <c:pt idx="60">
                  <c:v>226.64281195146208</c:v>
                </c:pt>
                <c:pt idx="61">
                  <c:v>224.98501124238496</c:v>
                </c:pt>
                <c:pt idx="62">
                  <c:v>215.72534247382001</c:v>
                </c:pt>
                <c:pt idx="63">
                  <c:v>198.44368246442909</c:v>
                </c:pt>
                <c:pt idx="64">
                  <c:v>174.61501696018857</c:v>
                </c:pt>
                <c:pt idx="65">
                  <c:v>147.55155365409561</c:v>
                </c:pt>
                <c:pt idx="66">
                  <c:v>121.40345203512925</c:v>
                </c:pt>
                <c:pt idx="67">
                  <c:v>99.703442533303303</c:v>
                </c:pt>
                <c:pt idx="68">
                  <c:v>84.294918777652882</c:v>
                </c:pt>
                <c:pt idx="69">
                  <c:v>75.180486290895757</c:v>
                </c:pt>
                <c:pt idx="70">
                  <c:v>71.162580399304886</c:v>
                </c:pt>
                <c:pt idx="71">
                  <c:v>70.714383793446785</c:v>
                </c:pt>
                <c:pt idx="72">
                  <c:v>72.587475418203908</c:v>
                </c:pt>
                <c:pt idx="73">
                  <c:v>76.011418471244752</c:v>
                </c:pt>
                <c:pt idx="74">
                  <c:v>80.615309249757772</c:v>
                </c:pt>
                <c:pt idx="75">
                  <c:v>86.260869649162331</c:v>
                </c:pt>
                <c:pt idx="76">
                  <c:v>92.901682310041991</c:v>
                </c:pt>
                <c:pt idx="77">
                  <c:v>100.49760831914614</c:v>
                </c:pt>
                <c:pt idx="78">
                  <c:v>108.97150981701097</c:v>
                </c:pt>
                <c:pt idx="79">
                  <c:v>118.18897318433724</c:v>
                </c:pt>
                <c:pt idx="80">
                  <c:v>127.94645860984386</c:v>
                </c:pt>
                <c:pt idx="81">
                  <c:v>137.95286973055363</c:v>
                </c:pt>
                <c:pt idx="82">
                  <c:v>147.77870777101487</c:v>
                </c:pt>
                <c:pt idx="83">
                  <c:v>156.7376965372282</c:v>
                </c:pt>
                <c:pt idx="84">
                  <c:v>163.70126213486984</c:v>
                </c:pt>
                <c:pt idx="85">
                  <c:v>166.97783126231985</c:v>
                </c:pt>
                <c:pt idx="86">
                  <c:v>164.55867493051582</c:v>
                </c:pt>
                <c:pt idx="87">
                  <c:v>154.97315962981554</c:v>
                </c:pt>
                <c:pt idx="88">
                  <c:v>138.47485908635377</c:v>
                </c:pt>
                <c:pt idx="89">
                  <c:v>117.63938535281655</c:v>
                </c:pt>
                <c:pt idx="90">
                  <c:v>96.56908671161186</c:v>
                </c:pt>
                <c:pt idx="91">
                  <c:v>79.027930907753429</c:v>
                </c:pt>
                <c:pt idx="92">
                  <c:v>66.863139426788834</c:v>
                </c:pt>
                <c:pt idx="93">
                  <c:v>59.779928337199173</c:v>
                </c:pt>
                <c:pt idx="94">
                  <c:v>56.278019112419081</c:v>
                </c:pt>
                <c:pt idx="95">
                  <c:v>54.765892735664302</c:v>
                </c:pt>
                <c:pt idx="96">
                  <c:v>54.14698073558786</c:v>
                </c:pt>
                <c:pt idx="97">
                  <c:v>53.856466812829836</c:v>
                </c:pt>
                <c:pt idx="98">
                  <c:v>53.665907182825322</c:v>
                </c:pt>
                <c:pt idx="99">
                  <c:v>53.50101305726885</c:v>
                </c:pt>
                <c:pt idx="100">
                  <c:v>53.342080663460059</c:v>
                </c:pt>
                <c:pt idx="101">
                  <c:v>53.184787603377217</c:v>
                </c:pt>
                <c:pt idx="102">
                  <c:v>53.028321267345284</c:v>
                </c:pt>
                <c:pt idx="103">
                  <c:v>52.872532243525249</c:v>
                </c:pt>
                <c:pt idx="104">
                  <c:v>52.71739204824388</c:v>
                </c:pt>
                <c:pt idx="105">
                  <c:v>52.562926099057222</c:v>
                </c:pt>
                <c:pt idx="106">
                  <c:v>52.409241468471144</c:v>
                </c:pt>
                <c:pt idx="107">
                  <c:v>52.256597278488456</c:v>
                </c:pt>
                <c:pt idx="108">
                  <c:v>52.105528107007359</c:v>
                </c:pt>
                <c:pt idx="109">
                  <c:v>51.95704337996542</c:v>
                </c:pt>
                <c:pt idx="110">
                  <c:v>51.812926336689678</c:v>
                </c:pt>
                <c:pt idx="111">
                  <c:v>51.676145159296389</c:v>
                </c:pt>
                <c:pt idx="112">
                  <c:v>51.551360061036085</c:v>
                </c:pt>
                <c:pt idx="113">
                  <c:v>51.445458292360478</c:v>
                </c:pt>
                <c:pt idx="114">
                  <c:v>51.367974602025186</c:v>
                </c:pt>
                <c:pt idx="115">
                  <c:v>51.331167477212539</c:v>
                </c:pt>
                <c:pt idx="116">
                  <c:v>51.349439904818368</c:v>
                </c:pt>
                <c:pt idx="117">
                  <c:v>51.437737765246226</c:v>
                </c:pt>
                <c:pt idx="118">
                  <c:v>51.608548776304374</c:v>
                </c:pt>
                <c:pt idx="119">
                  <c:v>51.86720885034044</c:v>
                </c:pt>
                <c:pt idx="120">
                  <c:v>52.205560213450063</c:v>
                </c:pt>
                <c:pt idx="121">
                  <c:v>52.594914186294659</c:v>
                </c:pt>
                <c:pt idx="122">
                  <c:v>52.980985076834038</c:v>
                </c:pt>
                <c:pt idx="123">
                  <c:v>53.285422181850272</c:v>
                </c:pt>
                <c:pt idx="124">
                  <c:v>53.418791798105431</c:v>
                </c:pt>
                <c:pt idx="125">
                  <c:v>53.305816070493741</c:v>
                </c:pt>
                <c:pt idx="126">
                  <c:v>52.91532506173295</c:v>
                </c:pt>
                <c:pt idx="127">
                  <c:v>52.279846456424409</c:v>
                </c:pt>
                <c:pt idx="128">
                  <c:v>51.49090096622816</c:v>
                </c:pt>
                <c:pt idx="129">
                  <c:v>50.66860998628556</c:v>
                </c:pt>
                <c:pt idx="130">
                  <c:v>49.92033566540249</c:v>
                </c:pt>
                <c:pt idx="131">
                  <c:v>49.309806913605279</c:v>
                </c:pt>
                <c:pt idx="132">
                  <c:v>48.849939646567449</c:v>
                </c:pt>
                <c:pt idx="133">
                  <c:v>48.516806902988002</c:v>
                </c:pt>
                <c:pt idx="134">
                  <c:v>48.271657188428271</c:v>
                </c:pt>
                <c:pt idx="135">
                  <c:v>48.078413645960325</c:v>
                </c:pt>
                <c:pt idx="136">
                  <c:v>47.911589838306234</c:v>
                </c:pt>
                <c:pt idx="137">
                  <c:v>47.756477387453671</c:v>
                </c:pt>
                <c:pt idx="138">
                  <c:v>47.605924892768229</c:v>
                </c:pt>
                <c:pt idx="139">
                  <c:v>47.456965727739139</c:v>
                </c:pt>
                <c:pt idx="140">
                  <c:v>47.308577505850451</c:v>
                </c:pt>
                <c:pt idx="141">
                  <c:v>47.160580545933627</c:v>
                </c:pt>
                <c:pt idx="142">
                  <c:v>47.013303566277642</c:v>
                </c:pt>
                <c:pt idx="143">
                  <c:v>46.867737416227456</c:v>
                </c:pt>
                <c:pt idx="144">
                  <c:v>46.726070260856162</c:v>
                </c:pt>
                <c:pt idx="145">
                  <c:v>46.59255060498775</c:v>
                </c:pt>
                <c:pt idx="146">
                  <c:v>46.474477408465525</c:v>
                </c:pt>
                <c:pt idx="147">
                  <c:v>46.382772613637556</c:v>
                </c:pt>
                <c:pt idx="148">
                  <c:v>46.331203340609498</c:v>
                </c:pt>
                <c:pt idx="149">
                  <c:v>46.333251428359453</c:v>
                </c:pt>
                <c:pt idx="150">
                  <c:v>46.396325171872597</c:v>
                </c:pt>
                <c:pt idx="151">
                  <c:v>46.514610257480932</c:v>
                </c:pt>
                <c:pt idx="152">
                  <c:v>46.66373936771366</c:v>
                </c:pt>
                <c:pt idx="153">
                  <c:v>46.801239955474813</c:v>
                </c:pt>
                <c:pt idx="154">
                  <c:v>46.875097862813789</c:v>
                </c:pt>
                <c:pt idx="155">
                  <c:v>46.838835294306847</c:v>
                </c:pt>
                <c:pt idx="156">
                  <c:v>46.667302870213625</c:v>
                </c:pt>
                <c:pt idx="157">
                  <c:v>46.365871034321259</c:v>
                </c:pt>
                <c:pt idx="158">
                  <c:v>45.968434048083473</c:v>
                </c:pt>
                <c:pt idx="159">
                  <c:v>45.525239021613125</c:v>
                </c:pt>
                <c:pt idx="160">
                  <c:v>45.086507635453621</c:v>
                </c:pt>
                <c:pt idx="161">
                  <c:v>44.689102659736598</c:v>
                </c:pt>
                <c:pt idx="162">
                  <c:v>44.350772041467863</c:v>
                </c:pt>
                <c:pt idx="163">
                  <c:v>44.07206490806341</c:v>
                </c:pt>
                <c:pt idx="164">
                  <c:v>43.842725330673879</c:v>
                </c:pt>
                <c:pt idx="165">
                  <c:v>43.648648708486078</c:v>
                </c:pt>
                <c:pt idx="166">
                  <c:v>43.476816516992564</c:v>
                </c:pt>
                <c:pt idx="167">
                  <c:v>43.3175384398414</c:v>
                </c:pt>
                <c:pt idx="168">
                  <c:v>43.164650485225479</c:v>
                </c:pt>
                <c:pt idx="169">
                  <c:v>43.014712139693124</c:v>
                </c:pt>
                <c:pt idx="170">
                  <c:v>42.866013599080908</c:v>
                </c:pt>
                <c:pt idx="171">
                  <c:v>42.717791468417019</c:v>
                </c:pt>
                <c:pt idx="172">
                  <c:v>42.569737648774897</c:v>
                </c:pt>
                <c:pt idx="173">
                  <c:v>42.42173921778403</c:v>
                </c:pt>
                <c:pt idx="174">
                  <c:v>42.273758423960579</c:v>
                </c:pt>
                <c:pt idx="175">
                  <c:v>42.12578367684403</c:v>
                </c:pt>
                <c:pt idx="176">
                  <c:v>41.977811650252491</c:v>
                </c:pt>
                <c:pt idx="177">
                  <c:v>41.829841399029903</c:v>
                </c:pt>
                <c:pt idx="178">
                  <c:v>41.681872609317729</c:v>
                </c:pt>
                <c:pt idx="179">
                  <c:v>41.533905125756824</c:v>
                </c:pt>
                <c:pt idx="180">
                  <c:v>41.385938834766463</c:v>
                </c:pt>
                <c:pt idx="181">
                  <c:v>41.237973637830287</c:v>
                </c:pt>
                <c:pt idx="182">
                  <c:v>41.090009445493855</c:v>
                </c:pt>
                <c:pt idx="183">
                  <c:v>40.942046175736763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62.996244508201443</c:v>
                </c:pt>
                <c:pt idx="1">
                  <c:v>63.167280042277774</c:v>
                </c:pt>
                <c:pt idx="2">
                  <c:v>63.337871161344566</c:v>
                </c:pt>
                <c:pt idx="3">
                  <c:v>63.507908853402171</c:v>
                </c:pt>
                <c:pt idx="4">
                  <c:v>63.677268425548043</c:v>
                </c:pt>
                <c:pt idx="5">
                  <c:v>63.845807795406643</c:v>
                </c:pt>
                <c:pt idx="6">
                  <c:v>64.013365666432335</c:v>
                </c:pt>
                <c:pt idx="7">
                  <c:v>64.179759593915861</c:v>
                </c:pt>
                <c:pt idx="8">
                  <c:v>64.344783953053877</c:v>
                </c:pt>
                <c:pt idx="9">
                  <c:v>64.508207825960412</c:v>
                </c:pt>
                <c:pt idx="10">
                  <c:v>64.669772831112539</c:v>
                </c:pt>
                <c:pt idx="11">
                  <c:v>64.829190926516731</c:v>
                </c:pt>
                <c:pt idx="12">
                  <c:v>64.986142226910388</c:v>
                </c:pt>
                <c:pt idx="13">
                  <c:v>65.140272885583201</c:v>
                </c:pt>
                <c:pt idx="14">
                  <c:v>65.291193102851381</c:v>
                </c:pt>
                <c:pt idx="15">
                  <c:v>65.43847533568767</c:v>
                </c:pt>
                <c:pt idx="16">
                  <c:v>65.581652796228113</c:v>
                </c:pt>
                <c:pt idx="17">
                  <c:v>65.720218340412998</c:v>
                </c:pt>
                <c:pt idx="18">
                  <c:v>65.853623861269526</c:v>
                </c:pt>
                <c:pt idx="19">
                  <c:v>65.981280313499568</c:v>
                </c:pt>
                <c:pt idx="20">
                  <c:v>66.10255850606201</c:v>
                </c:pt>
                <c:pt idx="21">
                  <c:v>66.21679080608402</c:v>
                </c:pt>
                <c:pt idx="22">
                  <c:v>66.323273899233556</c:v>
                </c:pt>
                <c:pt idx="23">
                  <c:v>66.421272747019898</c:v>
                </c:pt>
                <c:pt idx="24">
                  <c:v>66.510025868668237</c:v>
                </c:pt>
                <c:pt idx="25">
                  <c:v>66.588752052600938</c:v>
                </c:pt>
                <c:pt idx="26">
                  <c:v>66.656658568748824</c:v>
                </c:pt>
                <c:pt idx="27">
                  <c:v>66.712950906954418</c:v>
                </c:pt>
                <c:pt idx="28">
                  <c:v>66.756844008353966</c:v>
                </c:pt>
                <c:pt idx="29">
                  <c:v>66.787574886540554</c:v>
                </c:pt>
                <c:pt idx="30">
                  <c:v>66.804416455406511</c:v>
                </c:pt>
                <c:pt idx="31">
                  <c:v>66.806692294114654</c:v>
                </c:pt>
                <c:pt idx="32">
                  <c:v>66.793791991348513</c:v>
                </c:pt>
                <c:pt idx="33">
                  <c:v>66.765186626879952</c:v>
                </c:pt>
                <c:pt idx="34">
                  <c:v>66.720443875632299</c:v>
                </c:pt>
                <c:pt idx="35">
                  <c:v>66.659242165389173</c:v>
                </c:pt>
                <c:pt idx="36">
                  <c:v>66.58138329147981</c:v>
                </c:pt>
                <c:pt idx="37">
                  <c:v>66.486802896460517</c:v>
                </c:pt>
                <c:pt idx="38">
                  <c:v>66.375578264330144</c:v>
                </c:pt>
                <c:pt idx="39">
                  <c:v>66.247932958656975</c:v>
                </c:pt>
                <c:pt idx="40">
                  <c:v>66.104237950237518</c:v>
                </c:pt>
                <c:pt idx="41">
                  <c:v>65.945009026971206</c:v>
                </c:pt>
                <c:pt idx="42">
                  <c:v>65.770900447506321</c:v>
                </c:pt>
                <c:pt idx="43">
                  <c:v>65.58269497914462</c:v>
                </c:pt>
                <c:pt idx="44">
                  <c:v>65.381290636145806</c:v>
                </c:pt>
                <c:pt idx="45">
                  <c:v>65.167684593425847</c:v>
                </c:pt>
                <c:pt idx="46">
                  <c:v>64.942954880495691</c:v>
                </c:pt>
                <c:pt idx="47">
                  <c:v>64.708240551822925</c:v>
                </c:pt>
                <c:pt idx="48">
                  <c:v>64.464721076797474</c:v>
                </c:pt>
                <c:pt idx="49">
                  <c:v>64.213595693529413</c:v>
                </c:pt>
                <c:pt idx="50">
                  <c:v>63.956063428370847</c:v>
                </c:pt>
                <c:pt idx="51">
                  <c:v>63.693304403515278</c:v>
                </c:pt>
                <c:pt idx="52">
                  <c:v>63.42646294714784</c:v>
                </c:pt>
                <c:pt idx="53">
                  <c:v>63.156632894744618</c:v>
                </c:pt>
                <c:pt idx="54">
                  <c:v>62.884845336886833</c:v>
                </c:pt>
                <c:pt idx="55">
                  <c:v>62.612058938199077</c:v>
                </c:pt>
                <c:pt idx="56">
                  <c:v>62.339152831956049</c:v>
                </c:pt>
                <c:pt idx="57">
                  <c:v>62.066921991611913</c:v>
                </c:pt>
                <c:pt idx="58">
                  <c:v>61.796074897763631</c:v>
                </c:pt>
                <c:pt idx="59">
                  <c:v>61.527233258418143</c:v>
                </c:pt>
                <c:pt idx="60">
                  <c:v>61.260933501541722</c:v>
                </c:pt>
                <c:pt idx="61">
                  <c:v>60.997629739896155</c:v>
                </c:pt>
                <c:pt idx="62">
                  <c:v>60.737697906281547</c:v>
                </c:pt>
                <c:pt idx="63">
                  <c:v>60.481440769137471</c:v>
                </c:pt>
                <c:pt idx="64">
                  <c:v>60.229093560486994</c:v>
                </c:pt>
                <c:pt idx="65">
                  <c:v>59.980829977083154</c:v>
                </c:pt>
                <c:pt idx="66">
                  <c:v>59.736768348348633</c:v>
                </c:pt>
                <c:pt idx="67">
                  <c:v>59.496977798791228</c:v>
                </c:pt>
                <c:pt idx="68">
                  <c:v>59.261484266073943</c:v>
                </c:pt>
                <c:pt idx="69">
                  <c:v>59.030276267389304</c:v>
                </c:pt>
                <c:pt idx="70">
                  <c:v>58.803310335283996</c:v>
                </c:pt>
                <c:pt idx="71">
                  <c:v>58.58051606905827</c:v>
                </c:pt>
                <c:pt idx="72">
                  <c:v>58.361800769109792</c:v>
                </c:pt>
                <c:pt idx="73">
                  <c:v>58.147053639136203</c:v>
                </c:pt>
                <c:pt idx="74">
                  <c:v>57.936149555159965</c:v>
                </c:pt>
                <c:pt idx="75">
                  <c:v>57.728952411212717</c:v>
                </c:pt>
                <c:pt idx="76">
                  <c:v>57.525318059595477</c:v>
                </c:pt>
                <c:pt idx="77">
                  <c:v>57.325096869317143</c:v>
                </c:pt>
                <c:pt idx="78">
                  <c:v>57.12813593000832</c:v>
                </c:pt>
                <c:pt idx="79">
                  <c:v>56.93428093068254</c:v>
                </c:pt>
                <c:pt idx="80">
                  <c:v>56.743377743513371</c:v>
                </c:pt>
                <c:pt idx="81">
                  <c:v>56.555273742609828</c:v>
                </c:pt>
                <c:pt idx="82">
                  <c:v>56.369818886859377</c:v>
                </c:pt>
                <c:pt idx="83">
                  <c:v>56.186866594479284</c:v>
                </c:pt>
                <c:pt idx="84">
                  <c:v>56.006274435146103</c:v>
                </c:pt>
                <c:pt idx="85">
                  <c:v>55.827904663598694</c:v>
                </c:pt>
                <c:pt idx="86">
                  <c:v>55.651624616538889</c:v>
                </c:pt>
                <c:pt idx="87">
                  <c:v>55.477306992568089</c:v>
                </c:pt>
                <c:pt idx="88">
                  <c:v>55.30483003285714</c:v>
                </c:pt>
                <c:pt idx="89">
                  <c:v>55.134077618294228</c:v>
                </c:pt>
                <c:pt idx="90">
                  <c:v>54.964939297017594</c:v>
                </c:pt>
                <c:pt idx="91">
                  <c:v>54.797310254536036</c:v>
                </c:pt>
                <c:pt idx="92">
                  <c:v>54.631091237077044</c:v>
                </c:pt>
                <c:pt idx="93">
                  <c:v>54.466188437384261</c:v>
                </c:pt>
                <c:pt idx="94">
                  <c:v>54.302513350908569</c:v>
                </c:pt>
                <c:pt idx="95">
                  <c:v>54.139982609196394</c:v>
                </c:pt>
                <c:pt idx="96">
                  <c:v>53.978517796266495</c:v>
                </c:pt>
                <c:pt idx="97">
                  <c:v>53.818045252872913</c:v>
                </c:pt>
                <c:pt idx="98">
                  <c:v>53.658495872769137</c:v>
                </c:pt>
                <c:pt idx="99">
                  <c:v>53.499804894403752</c:v>
                </c:pt>
                <c:pt idx="100">
                  <c:v>53.341911690884984</c:v>
                </c:pt>
                <c:pt idx="101">
                  <c:v>53.184759560537579</c:v>
                </c:pt>
                <c:pt idx="102">
                  <c:v>53.028295519934339</c:v>
                </c:pt>
                <c:pt idx="103">
                  <c:v>52.87247010090605</c:v>
                </c:pt>
                <c:pt idx="104">
                  <c:v>52.717237152711171</c:v>
                </c:pt>
                <c:pt idx="105">
                  <c:v>52.562553650273287</c:v>
                </c:pt>
                <c:pt idx="106">
                  <c:v>52.408379509163012</c:v>
                </c:pt>
                <c:pt idx="107">
                  <c:v>52.254677407807478</c:v>
                </c:pt>
                <c:pt idx="108">
                  <c:v>52.101412617248542</c:v>
                </c:pt>
                <c:pt idx="109">
                  <c:v>51.948552838636907</c:v>
                </c:pt>
                <c:pt idx="110">
                  <c:v>51.796068048538665</c:v>
                </c:pt>
                <c:pt idx="111">
                  <c:v>51.643930352041238</c:v>
                </c:pt>
                <c:pt idx="112">
                  <c:v>51.492113843572525</c:v>
                </c:pt>
                <c:pt idx="113">
                  <c:v>51.34059447528999</c:v>
                </c:pt>
                <c:pt idx="114">
                  <c:v>51.189349932850121</c:v>
                </c:pt>
                <c:pt idx="115">
                  <c:v>51.038359518335128</c:v>
                </c:pt>
                <c:pt idx="116">
                  <c:v>50.887604040086522</c:v>
                </c:pt>
                <c:pt idx="117">
                  <c:v>50.737065709178225</c:v>
                </c:pt>
                <c:pt idx="118">
                  <c:v>50.586728042248183</c:v>
                </c:pt>
                <c:pt idx="119">
                  <c:v>50.436575770401255</c:v>
                </c:pt>
                <c:pt idx="120">
                  <c:v>50.286594753892459</c:v>
                </c:pt>
                <c:pt idx="121">
                  <c:v>50.136771902300602</c:v>
                </c:pt>
                <c:pt idx="122">
                  <c:v>49.987095099904742</c:v>
                </c:pt>
                <c:pt idx="123">
                  <c:v>49.837553135981807</c:v>
                </c:pt>
                <c:pt idx="124">
                  <c:v>49.688135639750371</c:v>
                </c:pt>
                <c:pt idx="125">
                  <c:v>49.538833019693939</c:v>
                </c:pt>
                <c:pt idx="126">
                  <c:v>49.389636407006066</c:v>
                </c:pt>
                <c:pt idx="127">
                  <c:v>49.240537602910365</c:v>
                </c:pt>
                <c:pt idx="128">
                  <c:v>49.091529029617639</c:v>
                </c:pt>
                <c:pt idx="129">
                  <c:v>48.942603684694369</c:v>
                </c:pt>
                <c:pt idx="130">
                  <c:v>48.793755098626349</c:v>
                </c:pt>
                <c:pt idx="131">
                  <c:v>48.644977295373117</c:v>
                </c:pt>
                <c:pt idx="132">
                  <c:v>48.496264755718641</c:v>
                </c:pt>
                <c:pt idx="133">
                  <c:v>48.347612383234761</c:v>
                </c:pt>
                <c:pt idx="134">
                  <c:v>48.19901547268374</c:v>
                </c:pt>
                <c:pt idx="135">
                  <c:v>48.050469680696501</c:v>
                </c:pt>
                <c:pt idx="136">
                  <c:v>47.901970998572338</c:v>
                </c:pt>
                <c:pt idx="137">
                  <c:v>47.753515727055536</c:v>
                </c:pt>
                <c:pt idx="138">
                  <c:v>47.605100452952612</c:v>
                </c:pt>
                <c:pt idx="139">
                  <c:v>47.45672202746298</c:v>
                </c:pt>
                <c:pt idx="140">
                  <c:v>47.308377546103074</c:v>
                </c:pt>
                <c:pt idx="141">
                  <c:v>47.160064330112462</c:v>
                </c:pt>
                <c:pt idx="142">
                  <c:v>47.01177990923685</c:v>
                </c:pt>
                <c:pt idx="143">
                  <c:v>46.863522005790614</c:v>
                </c:pt>
                <c:pt idx="144">
                  <c:v>46.715288519906892</c:v>
                </c:pt>
                <c:pt idx="145">
                  <c:v>46.567077515890716</c:v>
                </c:pt>
                <c:pt idx="146">
                  <c:v>46.418887209594892</c:v>
                </c:pt>
                <c:pt idx="147">
                  <c:v>46.270715956745235</c:v>
                </c:pt>
                <c:pt idx="148">
                  <c:v>46.122562242145506</c:v>
                </c:pt>
                <c:pt idx="149">
                  <c:v>45.974424669698294</c:v>
                </c:pt>
                <c:pt idx="150">
                  <c:v>45.826301953181598</c:v>
                </c:pt>
                <c:pt idx="151">
                  <c:v>45.678192907725844</c:v>
                </c:pt>
                <c:pt idx="152">
                  <c:v>45.530096441939392</c:v>
                </c:pt>
                <c:pt idx="153">
                  <c:v>45.382011550634672</c:v>
                </c:pt>
                <c:pt idx="154">
                  <c:v>45.233937308110015</c:v>
                </c:pt>
                <c:pt idx="155">
                  <c:v>45.085872861946186</c:v>
                </c:pt>
                <c:pt idx="156">
                  <c:v>44.937817427278731</c:v>
                </c:pt>
                <c:pt idx="157">
                  <c:v>44.789770281510741</c:v>
                </c:pt>
                <c:pt idx="158">
                  <c:v>44.641730759432704</c:v>
                </c:pt>
                <c:pt idx="159">
                  <c:v>44.493698248719049</c:v>
                </c:pt>
                <c:pt idx="160">
                  <c:v>44.345672185772585</c:v>
                </c:pt>
                <c:pt idx="161">
                  <c:v>44.197652051890771</c:v>
                </c:pt>
                <c:pt idx="162">
                  <c:v>44.049637369729219</c:v>
                </c:pt>
                <c:pt idx="163">
                  <c:v>43.901627700039896</c:v>
                </c:pt>
                <c:pt idx="164">
                  <c:v>43.753622638663046</c:v>
                </c:pt>
                <c:pt idx="165">
                  <c:v>43.60562181375343</c:v>
                </c:pt>
                <c:pt idx="166">
                  <c:v>43.457624883223055</c:v>
                </c:pt>
                <c:pt idx="167">
                  <c:v>43.309631532383591</c:v>
                </c:pt>
                <c:pt idx="168">
                  <c:v>43.161641471773336</c:v>
                </c:pt>
                <c:pt idx="169">
                  <c:v>43.013654435154393</c:v>
                </c:pt>
                <c:pt idx="170">
                  <c:v>42.865670177666964</c:v>
                </c:pt>
                <c:pt idx="171">
                  <c:v>42.717688474128586</c:v>
                </c:pt>
                <c:pt idx="172">
                  <c:v>42.569709117467255</c:v>
                </c:pt>
                <c:pt idx="173">
                  <c:v>42.421731917277775</c:v>
                </c:pt>
                <c:pt idx="174">
                  <c:v>42.273756698492043</c:v>
                </c:pt>
                <c:pt idx="175">
                  <c:v>42.125783300154218</c:v>
                </c:pt>
                <c:pt idx="176">
                  <c:v>41.977811574292751</c:v>
                </c:pt>
                <c:pt idx="177">
                  <c:v>41.829841384881554</c:v>
                </c:pt>
                <c:pt idx="178">
                  <c:v>41.681872606883559</c:v>
                </c:pt>
                <c:pt idx="179">
                  <c:v>41.533905125369998</c:v>
                </c:pt>
                <c:pt idx="180">
                  <c:v>41.385938834709684</c:v>
                </c:pt>
                <c:pt idx="181">
                  <c:v>41.237973637822584</c:v>
                </c:pt>
                <c:pt idx="182">
                  <c:v>41.090009445492889</c:v>
                </c:pt>
                <c:pt idx="183">
                  <c:v>40.94204617573665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63.127000000000002</c:v>
                </c:pt>
                <c:pt idx="1">
                  <c:v>64.587000000000003</c:v>
                </c:pt>
                <c:pt idx="2">
                  <c:v>63.936999999999998</c:v>
                </c:pt>
                <c:pt idx="3">
                  <c:v>64.73</c:v>
                </c:pt>
                <c:pt idx="4">
                  <c:v>63.158999999999999</c:v>
                </c:pt>
                <c:pt idx="5">
                  <c:v>65.619</c:v>
                </c:pt>
                <c:pt idx="6">
                  <c:v>64.332999999999998</c:v>
                </c:pt>
                <c:pt idx="7">
                  <c:v>63.746000000000002</c:v>
                </c:pt>
                <c:pt idx="8">
                  <c:v>64.364999999999995</c:v>
                </c:pt>
                <c:pt idx="9">
                  <c:v>64.332999999999998</c:v>
                </c:pt>
                <c:pt idx="10">
                  <c:v>61.286000000000001</c:v>
                </c:pt>
                <c:pt idx="11">
                  <c:v>63.348999999999997</c:v>
                </c:pt>
                <c:pt idx="12">
                  <c:v>64.587000000000003</c:v>
                </c:pt>
                <c:pt idx="13">
                  <c:v>62.158999999999999</c:v>
                </c:pt>
                <c:pt idx="14">
                  <c:v>65.063000000000002</c:v>
                </c:pt>
                <c:pt idx="15">
                  <c:v>64.302000000000007</c:v>
                </c:pt>
                <c:pt idx="16">
                  <c:v>65.254000000000005</c:v>
                </c:pt>
                <c:pt idx="17">
                  <c:v>65.888999999999996</c:v>
                </c:pt>
                <c:pt idx="18">
                  <c:v>66.048000000000002</c:v>
                </c:pt>
                <c:pt idx="19">
                  <c:v>64.840999999999994</c:v>
                </c:pt>
                <c:pt idx="20">
                  <c:v>63.332999999999998</c:v>
                </c:pt>
                <c:pt idx="21">
                  <c:v>64.349000000000004</c:v>
                </c:pt>
                <c:pt idx="22">
                  <c:v>66.016000000000005</c:v>
                </c:pt>
                <c:pt idx="23">
                  <c:v>67.81</c:v>
                </c:pt>
                <c:pt idx="24">
                  <c:v>66.840999999999994</c:v>
                </c:pt>
                <c:pt idx="25">
                  <c:v>66.587000000000003</c:v>
                </c:pt>
                <c:pt idx="26">
                  <c:v>63.619</c:v>
                </c:pt>
                <c:pt idx="27">
                  <c:v>65.27</c:v>
                </c:pt>
                <c:pt idx="28">
                  <c:v>66.873000000000005</c:v>
                </c:pt>
                <c:pt idx="29">
                  <c:v>66.078999999999994</c:v>
                </c:pt>
                <c:pt idx="30">
                  <c:v>66.619</c:v>
                </c:pt>
                <c:pt idx="31">
                  <c:v>66.713999999999999</c:v>
                </c:pt>
                <c:pt idx="32">
                  <c:v>68.968000000000004</c:v>
                </c:pt>
                <c:pt idx="33">
                  <c:v>68.316999999999993</c:v>
                </c:pt>
                <c:pt idx="34">
                  <c:v>69.381</c:v>
                </c:pt>
                <c:pt idx="35">
                  <c:v>67.459999999999994</c:v>
                </c:pt>
                <c:pt idx="36">
                  <c:v>67.778000000000006</c:v>
                </c:pt>
                <c:pt idx="37">
                  <c:v>69.174999999999997</c:v>
                </c:pt>
                <c:pt idx="38">
                  <c:v>68.492000000000004</c:v>
                </c:pt>
                <c:pt idx="39">
                  <c:v>71.349000000000004</c:v>
                </c:pt>
                <c:pt idx="40">
                  <c:v>71.540000000000006</c:v>
                </c:pt>
                <c:pt idx="41">
                  <c:v>71.81</c:v>
                </c:pt>
                <c:pt idx="42">
                  <c:v>73.73</c:v>
                </c:pt>
                <c:pt idx="43">
                  <c:v>75.444000000000003</c:v>
                </c:pt>
                <c:pt idx="44">
                  <c:v>75.302000000000007</c:v>
                </c:pt>
                <c:pt idx="45">
                  <c:v>77.221999999999994</c:v>
                </c:pt>
                <c:pt idx="46">
                  <c:v>80.921000000000006</c:v>
                </c:pt>
                <c:pt idx="47">
                  <c:v>83.429000000000002</c:v>
                </c:pt>
                <c:pt idx="48">
                  <c:v>88.983999999999995</c:v>
                </c:pt>
                <c:pt idx="49">
                  <c:v>91.873000000000005</c:v>
                </c:pt>
                <c:pt idx="50">
                  <c:v>101.206</c:v>
                </c:pt>
                <c:pt idx="51">
                  <c:v>112.22199999999999</c:v>
                </c:pt>
                <c:pt idx="52">
                  <c:v>127.92100000000001</c:v>
                </c:pt>
                <c:pt idx="53">
                  <c:v>142.381</c:v>
                </c:pt>
                <c:pt idx="54">
                  <c:v>157.619</c:v>
                </c:pt>
                <c:pt idx="55">
                  <c:v>171.20599999999999</c:v>
                </c:pt>
                <c:pt idx="56">
                  <c:v>186.58699999999999</c:v>
                </c:pt>
                <c:pt idx="57">
                  <c:v>197</c:v>
                </c:pt>
                <c:pt idx="58">
                  <c:v>207.429</c:v>
                </c:pt>
                <c:pt idx="59">
                  <c:v>214</c:v>
                </c:pt>
                <c:pt idx="60">
                  <c:v>219.01599999999999</c:v>
                </c:pt>
                <c:pt idx="61">
                  <c:v>218.50800000000001</c:v>
                </c:pt>
                <c:pt idx="62">
                  <c:v>217</c:v>
                </c:pt>
                <c:pt idx="63">
                  <c:v>209.095</c:v>
                </c:pt>
                <c:pt idx="64">
                  <c:v>195.19</c:v>
                </c:pt>
                <c:pt idx="65">
                  <c:v>172.36500000000001</c:v>
                </c:pt>
                <c:pt idx="66">
                  <c:v>139.58699999999999</c:v>
                </c:pt>
                <c:pt idx="67">
                  <c:v>101.937</c:v>
                </c:pt>
                <c:pt idx="68">
                  <c:v>74.507999999999996</c:v>
                </c:pt>
                <c:pt idx="69">
                  <c:v>65.540000000000006</c:v>
                </c:pt>
                <c:pt idx="70">
                  <c:v>63.905000000000001</c:v>
                </c:pt>
                <c:pt idx="71">
                  <c:v>63.777999999999999</c:v>
                </c:pt>
                <c:pt idx="72">
                  <c:v>65.063000000000002</c:v>
                </c:pt>
                <c:pt idx="73">
                  <c:v>68.286000000000001</c:v>
                </c:pt>
                <c:pt idx="74">
                  <c:v>68.650999999999996</c:v>
                </c:pt>
                <c:pt idx="75">
                  <c:v>76.507999999999996</c:v>
                </c:pt>
                <c:pt idx="76">
                  <c:v>85.126999999999995</c:v>
                </c:pt>
                <c:pt idx="77">
                  <c:v>93.683000000000007</c:v>
                </c:pt>
                <c:pt idx="78">
                  <c:v>104.571</c:v>
                </c:pt>
                <c:pt idx="79">
                  <c:v>115.413</c:v>
                </c:pt>
                <c:pt idx="80">
                  <c:v>128.03200000000001</c:v>
                </c:pt>
                <c:pt idx="81">
                  <c:v>139.92099999999999</c:v>
                </c:pt>
                <c:pt idx="82">
                  <c:v>149.01599999999999</c:v>
                </c:pt>
                <c:pt idx="83">
                  <c:v>156.714</c:v>
                </c:pt>
                <c:pt idx="84">
                  <c:v>161.667</c:v>
                </c:pt>
                <c:pt idx="85">
                  <c:v>163.30199999999999</c:v>
                </c:pt>
                <c:pt idx="86">
                  <c:v>162.571</c:v>
                </c:pt>
                <c:pt idx="87">
                  <c:v>156.81</c:v>
                </c:pt>
                <c:pt idx="88">
                  <c:v>143.41300000000001</c:v>
                </c:pt>
                <c:pt idx="89">
                  <c:v>121.63500000000001</c:v>
                </c:pt>
                <c:pt idx="90">
                  <c:v>95.921000000000006</c:v>
                </c:pt>
                <c:pt idx="91">
                  <c:v>68.840999999999994</c:v>
                </c:pt>
                <c:pt idx="92">
                  <c:v>57.063000000000002</c:v>
                </c:pt>
                <c:pt idx="93">
                  <c:v>53.286000000000001</c:v>
                </c:pt>
                <c:pt idx="94">
                  <c:v>52.81</c:v>
                </c:pt>
                <c:pt idx="95">
                  <c:v>52.634999999999998</c:v>
                </c:pt>
                <c:pt idx="96">
                  <c:v>54.746000000000002</c:v>
                </c:pt>
                <c:pt idx="97">
                  <c:v>52.094999999999999</c:v>
                </c:pt>
                <c:pt idx="98">
                  <c:v>51.094999999999999</c:v>
                </c:pt>
                <c:pt idx="99">
                  <c:v>54.54</c:v>
                </c:pt>
                <c:pt idx="100">
                  <c:v>51.841000000000001</c:v>
                </c:pt>
                <c:pt idx="101">
                  <c:v>53.365000000000002</c:v>
                </c:pt>
                <c:pt idx="102">
                  <c:v>50.381</c:v>
                </c:pt>
                <c:pt idx="103">
                  <c:v>52.444000000000003</c:v>
                </c:pt>
                <c:pt idx="104">
                  <c:v>52.619</c:v>
                </c:pt>
                <c:pt idx="105">
                  <c:v>50.429000000000002</c:v>
                </c:pt>
                <c:pt idx="106">
                  <c:v>50.396999999999998</c:v>
                </c:pt>
                <c:pt idx="107">
                  <c:v>52.683</c:v>
                </c:pt>
                <c:pt idx="108">
                  <c:v>51.81</c:v>
                </c:pt>
                <c:pt idx="109">
                  <c:v>51.302</c:v>
                </c:pt>
                <c:pt idx="110">
                  <c:v>50.396999999999998</c:v>
                </c:pt>
                <c:pt idx="111">
                  <c:v>52.332999999999998</c:v>
                </c:pt>
                <c:pt idx="112">
                  <c:v>50.984000000000002</c:v>
                </c:pt>
                <c:pt idx="113">
                  <c:v>50.951999999999998</c:v>
                </c:pt>
                <c:pt idx="114">
                  <c:v>52.238</c:v>
                </c:pt>
                <c:pt idx="115">
                  <c:v>50.951999999999998</c:v>
                </c:pt>
                <c:pt idx="116">
                  <c:v>49.332999999999998</c:v>
                </c:pt>
                <c:pt idx="117">
                  <c:v>51.238</c:v>
                </c:pt>
                <c:pt idx="118">
                  <c:v>53.412999999999997</c:v>
                </c:pt>
                <c:pt idx="119">
                  <c:v>52.302</c:v>
                </c:pt>
                <c:pt idx="120">
                  <c:v>53.206000000000003</c:v>
                </c:pt>
                <c:pt idx="121">
                  <c:v>57.048000000000002</c:v>
                </c:pt>
                <c:pt idx="122">
                  <c:v>56.429000000000002</c:v>
                </c:pt>
                <c:pt idx="123">
                  <c:v>56.603000000000002</c:v>
                </c:pt>
                <c:pt idx="124">
                  <c:v>55.619</c:v>
                </c:pt>
                <c:pt idx="125">
                  <c:v>57.348999999999997</c:v>
                </c:pt>
                <c:pt idx="126">
                  <c:v>54.555999999999997</c:v>
                </c:pt>
                <c:pt idx="127">
                  <c:v>54.73</c:v>
                </c:pt>
                <c:pt idx="128">
                  <c:v>51.332999999999998</c:v>
                </c:pt>
                <c:pt idx="129">
                  <c:v>50.825000000000003</c:v>
                </c:pt>
                <c:pt idx="130">
                  <c:v>47.348999999999997</c:v>
                </c:pt>
                <c:pt idx="131">
                  <c:v>47.570999999999998</c:v>
                </c:pt>
                <c:pt idx="132">
                  <c:v>49.555999999999997</c:v>
                </c:pt>
                <c:pt idx="133">
                  <c:v>48.174999999999997</c:v>
                </c:pt>
                <c:pt idx="134">
                  <c:v>48.713999999999999</c:v>
                </c:pt>
                <c:pt idx="135">
                  <c:v>46.872999999999998</c:v>
                </c:pt>
                <c:pt idx="136">
                  <c:v>47.031999999999996</c:v>
                </c:pt>
                <c:pt idx="137">
                  <c:v>45.048000000000002</c:v>
                </c:pt>
                <c:pt idx="138">
                  <c:v>46.587000000000003</c:v>
                </c:pt>
                <c:pt idx="139">
                  <c:v>45.206000000000003</c:v>
                </c:pt>
                <c:pt idx="140">
                  <c:v>45.81</c:v>
                </c:pt>
                <c:pt idx="141">
                  <c:v>43.27</c:v>
                </c:pt>
                <c:pt idx="142">
                  <c:v>44.174999999999997</c:v>
                </c:pt>
                <c:pt idx="143">
                  <c:v>44.27</c:v>
                </c:pt>
                <c:pt idx="144">
                  <c:v>46.127000000000002</c:v>
                </c:pt>
                <c:pt idx="145">
                  <c:v>45.81</c:v>
                </c:pt>
                <c:pt idx="146">
                  <c:v>45.793999999999997</c:v>
                </c:pt>
                <c:pt idx="147">
                  <c:v>45.951999999999998</c:v>
                </c:pt>
                <c:pt idx="148">
                  <c:v>46.317</c:v>
                </c:pt>
                <c:pt idx="149">
                  <c:v>47.825000000000003</c:v>
                </c:pt>
                <c:pt idx="150">
                  <c:v>46.508000000000003</c:v>
                </c:pt>
                <c:pt idx="151">
                  <c:v>48.27</c:v>
                </c:pt>
                <c:pt idx="152">
                  <c:v>46.683</c:v>
                </c:pt>
                <c:pt idx="153">
                  <c:v>48.651000000000003</c:v>
                </c:pt>
                <c:pt idx="154">
                  <c:v>47.587000000000003</c:v>
                </c:pt>
                <c:pt idx="155">
                  <c:v>48.063000000000002</c:v>
                </c:pt>
                <c:pt idx="156">
                  <c:v>46.825000000000003</c:v>
                </c:pt>
                <c:pt idx="157">
                  <c:v>46.762</c:v>
                </c:pt>
                <c:pt idx="158">
                  <c:v>46.222000000000001</c:v>
                </c:pt>
                <c:pt idx="159">
                  <c:v>43.746000000000002</c:v>
                </c:pt>
                <c:pt idx="160">
                  <c:v>43.365000000000002</c:v>
                </c:pt>
                <c:pt idx="161">
                  <c:v>44.143000000000001</c:v>
                </c:pt>
                <c:pt idx="162">
                  <c:v>45.698</c:v>
                </c:pt>
                <c:pt idx="163">
                  <c:v>43.253999999999998</c:v>
                </c:pt>
                <c:pt idx="164">
                  <c:v>42.381</c:v>
                </c:pt>
                <c:pt idx="165">
                  <c:v>44.429000000000002</c:v>
                </c:pt>
                <c:pt idx="166">
                  <c:v>45.968000000000004</c:v>
                </c:pt>
                <c:pt idx="167">
                  <c:v>41.746000000000002</c:v>
                </c:pt>
                <c:pt idx="168">
                  <c:v>44.46</c:v>
                </c:pt>
                <c:pt idx="169">
                  <c:v>40.524000000000001</c:v>
                </c:pt>
                <c:pt idx="170">
                  <c:v>41.651000000000003</c:v>
                </c:pt>
                <c:pt idx="171">
                  <c:v>39.825000000000003</c:v>
                </c:pt>
                <c:pt idx="172">
                  <c:v>44.079000000000001</c:v>
                </c:pt>
                <c:pt idx="173">
                  <c:v>41.570999999999998</c:v>
                </c:pt>
                <c:pt idx="174">
                  <c:v>41.524000000000001</c:v>
                </c:pt>
                <c:pt idx="175">
                  <c:v>43.365000000000002</c:v>
                </c:pt>
                <c:pt idx="176">
                  <c:v>41.698</c:v>
                </c:pt>
                <c:pt idx="177">
                  <c:v>41.667000000000002</c:v>
                </c:pt>
                <c:pt idx="178">
                  <c:v>41.381</c:v>
                </c:pt>
                <c:pt idx="179">
                  <c:v>40.079000000000001</c:v>
                </c:pt>
                <c:pt idx="180">
                  <c:v>41.222000000000001</c:v>
                </c:pt>
                <c:pt idx="181">
                  <c:v>40.143000000000001</c:v>
                </c:pt>
                <c:pt idx="182">
                  <c:v>41.667000000000002</c:v>
                </c:pt>
                <c:pt idx="183">
                  <c:v>39.825000000000003</c:v>
                </c:pt>
                <c:pt idx="184">
                  <c:v>40.856999999999999</c:v>
                </c:pt>
                <c:pt idx="185">
                  <c:v>39.951999999999998</c:v>
                </c:pt>
                <c:pt idx="186">
                  <c:v>42.127000000000002</c:v>
                </c:pt>
                <c:pt idx="187">
                  <c:v>38.905000000000001</c:v>
                </c:pt>
                <c:pt idx="188">
                  <c:v>40.206000000000003</c:v>
                </c:pt>
                <c:pt idx="189">
                  <c:v>40.158999999999999</c:v>
                </c:pt>
                <c:pt idx="190">
                  <c:v>40</c:v>
                </c:pt>
                <c:pt idx="191">
                  <c:v>40.555999999999997</c:v>
                </c:pt>
                <c:pt idx="192">
                  <c:v>41.508000000000003</c:v>
                </c:pt>
                <c:pt idx="193">
                  <c:v>42.302</c:v>
                </c:pt>
                <c:pt idx="194">
                  <c:v>38.777999999999999</c:v>
                </c:pt>
                <c:pt idx="195">
                  <c:v>39.094999999999999</c:v>
                </c:pt>
                <c:pt idx="196">
                  <c:v>40.270000000000003</c:v>
                </c:pt>
                <c:pt idx="197">
                  <c:v>38.174999999999997</c:v>
                </c:pt>
                <c:pt idx="198">
                  <c:v>42.570999999999998</c:v>
                </c:pt>
                <c:pt idx="199">
                  <c:v>38.713999999999999</c:v>
                </c:pt>
                <c:pt idx="200">
                  <c:v>40.127000000000002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62.495944910514055</c:v>
                </c:pt>
                <c:pt idx="1">
                  <c:v>62.681955413096631</c:v>
                </c:pt>
                <c:pt idx="2">
                  <c:v>62.867901939371656</c:v>
                </c:pt>
                <c:pt idx="3">
                  <c:v>63.053710987366244</c:v>
                </c:pt>
                <c:pt idx="4">
                  <c:v>63.239296181134513</c:v>
                </c:pt>
                <c:pt idx="5">
                  <c:v>63.42455667177952</c:v>
                </c:pt>
                <c:pt idx="6">
                  <c:v>63.609375399277262</c:v>
                </c:pt>
                <c:pt idx="7">
                  <c:v>63.793617214195223</c:v>
                </c:pt>
                <c:pt idx="8">
                  <c:v>63.977126861889651</c:v>
                </c:pt>
                <c:pt idx="9">
                  <c:v>64.159726836551044</c:v>
                </c:pt>
                <c:pt idx="10">
                  <c:v>64.341215119037813</c:v>
                </c:pt>
                <c:pt idx="11">
                  <c:v>64.521362821542269</c:v>
                </c:pt>
                <c:pt idx="12">
                  <c:v>64.699911774940929</c:v>
                </c:pt>
                <c:pt idx="13">
                  <c:v>64.876572113014149</c:v>
                </c:pt>
                <c:pt idx="14">
                  <c:v>65.051019934428311</c:v>
                </c:pt>
                <c:pt idx="15">
                  <c:v>65.222895162855181</c:v>
                </c:pt>
                <c:pt idx="16">
                  <c:v>65.39179978453997</c:v>
                </c:pt>
                <c:pt idx="17">
                  <c:v>65.557296730983367</c:v>
                </c:pt>
                <c:pt idx="18">
                  <c:v>65.718909806646622</c:v>
                </c:pt>
                <c:pt idx="19">
                  <c:v>65.876125258184089</c:v>
                </c:pt>
                <c:pt idx="20">
                  <c:v>66.028395870649334</c:v>
                </c:pt>
                <c:pt idx="21">
                  <c:v>66.175148894282984</c:v>
                </c:pt>
                <c:pt idx="22">
                  <c:v>66.315799699278301</c:v>
                </c:pt>
                <c:pt idx="23">
                  <c:v>66.449773880452852</c:v>
                </c:pt>
                <c:pt idx="24">
                  <c:v>66.576541649512876</c:v>
                </c:pt>
                <c:pt idx="25">
                  <c:v>66.695669818193622</c:v>
                </c:pt>
                <c:pt idx="26">
                  <c:v>66.806898535103471</c:v>
                </c:pt>
                <c:pt idx="27">
                  <c:v>66.910252202743109</c:v>
                </c:pt>
                <c:pt idx="28">
                  <c:v>67.006196617936041</c:v>
                </c:pt>
                <c:pt idx="29">
                  <c:v>67.095857202071542</c:v>
                </c:pt>
                <c:pt idx="30">
                  <c:v>67.181315934777928</c:v>
                </c:pt>
                <c:pt idx="31">
                  <c:v>67.266006817830331</c:v>
                </c:pt>
                <c:pt idx="32">
                  <c:v>67.355230709455469</c:v>
                </c:pt>
                <c:pt idx="33">
                  <c:v>67.456809297616601</c:v>
                </c:pt>
                <c:pt idx="34">
                  <c:v>67.581893743868505</c:v>
                </c:pt>
                <c:pt idx="35">
                  <c:v>67.745934927394003</c:v>
                </c:pt>
                <c:pt idx="36">
                  <c:v>67.96980807655919</c:v>
                </c:pt>
                <c:pt idx="37">
                  <c:v>68.281063960721227</c:v>
                </c:pt>
                <c:pt idx="38">
                  <c:v>68.715251330326495</c:v>
                </c:pt>
                <c:pt idx="39">
                  <c:v>69.317221416715967</c:v>
                </c:pt>
                <c:pt idx="40">
                  <c:v>70.142286737338466</c:v>
                </c:pt>
                <c:pt idx="41">
                  <c:v>71.257066413753236</c:v>
                </c:pt>
                <c:pt idx="42">
                  <c:v>72.739813572337354</c:v>
                </c:pt>
                <c:pt idx="43">
                  <c:v>74.679993594619589</c:v>
                </c:pt>
                <c:pt idx="44">
                  <c:v>77.176872587565001</c:v>
                </c:pt>
                <c:pt idx="45">
                  <c:v>80.33689136499855</c:v>
                </c:pt>
                <c:pt idx="46">
                  <c:v>84.269648549312961</c:v>
                </c:pt>
                <c:pt idx="47">
                  <c:v>89.082401909650585</c:v>
                </c:pt>
                <c:pt idx="48">
                  <c:v>94.873120688206512</c:v>
                </c:pt>
                <c:pt idx="49">
                  <c:v>101.72227910321338</c:v>
                </c:pt>
                <c:pt idx="50">
                  <c:v>109.68376189842996</c:v>
                </c:pt>
                <c:pt idx="51">
                  <c:v>118.77543955547749</c:v>
                </c:pt>
                <c:pt idx="52">
                  <c:v>128.97013863104777</c:v>
                </c:pt>
                <c:pt idx="53">
                  <c:v>140.18783705582473</c:v>
                </c:pt>
                <c:pt idx="54">
                  <c:v>152.28982156508025</c:v>
                </c:pt>
                <c:pt idx="55">
                  <c:v>165.07475406239257</c:v>
                </c:pt>
                <c:pt idx="56">
                  <c:v>178.27351212008452</c:v>
                </c:pt>
                <c:pt idx="57">
                  <c:v>191.53086251414618</c:v>
                </c:pt>
                <c:pt idx="58">
                  <c:v>204.34489744253551</c:v>
                </c:pt>
                <c:pt idx="59">
                  <c:v>215.92115231174515</c:v>
                </c:pt>
                <c:pt idx="60">
                  <c:v>224.93302778911237</c:v>
                </c:pt>
                <c:pt idx="61">
                  <c:v>229.32484140096344</c:v>
                </c:pt>
                <c:pt idx="62">
                  <c:v>226.50572218185454</c:v>
                </c:pt>
                <c:pt idx="63">
                  <c:v>214.28481056204404</c:v>
                </c:pt>
                <c:pt idx="64">
                  <c:v>192.37373248862801</c:v>
                </c:pt>
                <c:pt idx="65">
                  <c:v>163.46462550802931</c:v>
                </c:pt>
                <c:pt idx="66">
                  <c:v>132.73159021902134</c:v>
                </c:pt>
                <c:pt idx="67">
                  <c:v>105.70609367062789</c:v>
                </c:pt>
                <c:pt idx="68">
                  <c:v>85.93821318700904</c:v>
                </c:pt>
                <c:pt idx="69">
                  <c:v>74.057732077332901</c:v>
                </c:pt>
                <c:pt idx="70">
                  <c:v>68.554482532259712</c:v>
                </c:pt>
                <c:pt idx="71">
                  <c:v>67.274821748694649</c:v>
                </c:pt>
                <c:pt idx="72">
                  <c:v>68.50854301521187</c:v>
                </c:pt>
                <c:pt idx="73">
                  <c:v>71.303809631118796</c:v>
                </c:pt>
                <c:pt idx="74">
                  <c:v>75.292317713099592</c:v>
                </c:pt>
                <c:pt idx="75">
                  <c:v>80.407803482266345</c:v>
                </c:pt>
                <c:pt idx="76">
                  <c:v>86.68481986613557</c:v>
                </c:pt>
                <c:pt idx="77">
                  <c:v>94.153471837794854</c:v>
                </c:pt>
                <c:pt idx="78">
                  <c:v>102.79023562448495</c:v>
                </c:pt>
                <c:pt idx="79">
                  <c:v>112.49305011589253</c:v>
                </c:pt>
                <c:pt idx="80">
                  <c:v>123.06550536463178</c:v>
                </c:pt>
                <c:pt idx="81">
                  <c:v>134.19868855736578</c:v>
                </c:pt>
                <c:pt idx="82">
                  <c:v>145.4249033697167</c:v>
                </c:pt>
                <c:pt idx="83">
                  <c:v>155.9927421498731</c:v>
                </c:pt>
                <c:pt idx="84">
                  <c:v>164.62997825306036</c:v>
                </c:pt>
                <c:pt idx="85">
                  <c:v>169.32251676793533</c:v>
                </c:pt>
                <c:pt idx="86">
                  <c:v>167.53138251082709</c:v>
                </c:pt>
                <c:pt idx="87">
                  <c:v>157.2953773081091</c:v>
                </c:pt>
                <c:pt idx="88">
                  <c:v>138.90780326403819</c:v>
                </c:pt>
                <c:pt idx="89">
                  <c:v>115.75763577043637</c:v>
                </c:pt>
                <c:pt idx="90">
                  <c:v>93.074730762754385</c:v>
                </c:pt>
                <c:pt idx="91">
                  <c:v>75.230827010939109</c:v>
                </c:pt>
                <c:pt idx="92">
                  <c:v>63.808747215978634</c:v>
                </c:pt>
                <c:pt idx="93">
                  <c:v>57.795848518233512</c:v>
                </c:pt>
                <c:pt idx="94">
                  <c:v>55.139484458399679</c:v>
                </c:pt>
                <c:pt idx="95">
                  <c:v>54.094074683722233</c:v>
                </c:pt>
                <c:pt idx="96">
                  <c:v>53.660248472446249</c:v>
                </c:pt>
                <c:pt idx="97">
                  <c:v>53.412652340836345</c:v>
                </c:pt>
                <c:pt idx="98">
                  <c:v>53.211328194299647</c:v>
                </c:pt>
                <c:pt idx="99">
                  <c:v>53.019938772401453</c:v>
                </c:pt>
                <c:pt idx="100">
                  <c:v>52.830920972213647</c:v>
                </c:pt>
                <c:pt idx="101">
                  <c:v>52.642967997423391</c:v>
                </c:pt>
                <c:pt idx="102">
                  <c:v>52.455857384131967</c:v>
                </c:pt>
                <c:pt idx="103">
                  <c:v>52.269527579126937</c:v>
                </c:pt>
                <c:pt idx="104">
                  <c:v>52.083959219383495</c:v>
                </c:pt>
                <c:pt idx="105">
                  <c:v>51.899191277537106</c:v>
                </c:pt>
                <c:pt idx="106">
                  <c:v>51.715388066349327</c:v>
                </c:pt>
                <c:pt idx="107">
                  <c:v>51.532979684998409</c:v>
                </c:pt>
                <c:pt idx="108">
                  <c:v>51.352931659379159</c:v>
                </c:pt>
                <c:pt idx="109">
                  <c:v>51.177225428211173</c:v>
                </c:pt>
                <c:pt idx="110">
                  <c:v>51.009647557131565</c:v>
                </c:pt>
                <c:pt idx="111">
                  <c:v>50.856970269084599</c:v>
                </c:pt>
                <c:pt idx="112">
                  <c:v>50.73052582092614</c:v>
                </c:pt>
                <c:pt idx="113">
                  <c:v>50.647998398982693</c:v>
                </c:pt>
                <c:pt idx="114">
                  <c:v>50.634965999668538</c:v>
                </c:pt>
                <c:pt idx="115">
                  <c:v>50.725353235109822</c:v>
                </c:pt>
                <c:pt idx="116">
                  <c:v>50.959588580835778</c:v>
                </c:pt>
                <c:pt idx="117">
                  <c:v>51.379002671937862</c:v>
                </c:pt>
                <c:pt idx="118">
                  <c:v>52.014969227955227</c:v>
                </c:pt>
                <c:pt idx="119">
                  <c:v>52.871770980508906</c:v>
                </c:pt>
                <c:pt idx="120">
                  <c:v>53.904113893105972</c:v>
                </c:pt>
                <c:pt idx="121">
                  <c:v>54.995249570851435</c:v>
                </c:pt>
                <c:pt idx="122">
                  <c:v>55.949959073774735</c:v>
                </c:pt>
                <c:pt idx="123">
                  <c:v>56.522391250814891</c:v>
                </c:pt>
                <c:pt idx="124">
                  <c:v>56.489547847509641</c:v>
                </c:pt>
                <c:pt idx="125">
                  <c:v>55.750333358096334</c:v>
                </c:pt>
                <c:pt idx="126">
                  <c:v>54.395132457104268</c:v>
                </c:pt>
                <c:pt idx="127">
                  <c:v>52.689948769032462</c:v>
                </c:pt>
                <c:pt idx="128">
                  <c:v>50.970282745225724</c:v>
                </c:pt>
                <c:pt idx="129">
                  <c:v>49.506462461395174</c:v>
                </c:pt>
                <c:pt idx="130">
                  <c:v>48.421513582247002</c:v>
                </c:pt>
                <c:pt idx="131">
                  <c:v>47.696619877792308</c:v>
                </c:pt>
                <c:pt idx="132">
                  <c:v>47.235144360012555</c:v>
                </c:pt>
                <c:pt idx="133">
                  <c:v>46.930524354292437</c:v>
                </c:pt>
                <c:pt idx="134">
                  <c:v>46.703817099322443</c:v>
                </c:pt>
                <c:pt idx="135">
                  <c:v>46.509825486626731</c:v>
                </c:pt>
                <c:pt idx="136">
                  <c:v>46.327552697747919</c:v>
                </c:pt>
                <c:pt idx="137">
                  <c:v>46.148902551197843</c:v>
                </c:pt>
                <c:pt idx="138">
                  <c:v>45.971269950420847</c:v>
                </c:pt>
                <c:pt idx="139">
                  <c:v>45.79403023943869</c:v>
                </c:pt>
                <c:pt idx="140">
                  <c:v>45.617361020684562</c:v>
                </c:pt>
                <c:pt idx="141">
                  <c:v>45.442301780577793</c:v>
                </c:pt>
                <c:pt idx="142">
                  <c:v>45.271789170361053</c:v>
                </c:pt>
                <c:pt idx="143">
                  <c:v>45.112960694398481</c:v>
                </c:pt>
                <c:pt idx="144">
                  <c:v>44.981039366561077</c:v>
                </c:pt>
                <c:pt idx="145">
                  <c:v>44.904227072414336</c:v>
                </c:pt>
                <c:pt idx="146">
                  <c:v>44.926973828017871</c:v>
                </c:pt>
                <c:pt idx="147">
                  <c:v>45.106437759191124</c:v>
                </c:pt>
                <c:pt idx="148">
                  <c:v>45.496313439551436</c:v>
                </c:pt>
                <c:pt idx="149">
                  <c:v>46.116783620785647</c:v>
                </c:pt>
                <c:pt idx="150">
                  <c:v>46.919959949009247</c:v>
                </c:pt>
                <c:pt idx="151">
                  <c:v>47.771340781958997</c:v>
                </c:pt>
                <c:pt idx="152">
                  <c:v>48.46872640123469</c:v>
                </c:pt>
                <c:pt idx="153">
                  <c:v>48.803326374095221</c:v>
                </c:pt>
                <c:pt idx="154">
                  <c:v>48.640025565221862</c:v>
                </c:pt>
                <c:pt idx="155">
                  <c:v>47.975087412262226</c:v>
                </c:pt>
                <c:pt idx="156">
                  <c:v>46.937800838767771</c:v>
                </c:pt>
                <c:pt idx="157">
                  <c:v>45.735084506425331</c:v>
                </c:pt>
                <c:pt idx="158">
                  <c:v>44.571306692740258</c:v>
                </c:pt>
                <c:pt idx="159">
                  <c:v>43.585364351680802</c:v>
                </c:pt>
                <c:pt idx="160">
                  <c:v>42.829458880561283</c:v>
                </c:pt>
                <c:pt idx="161">
                  <c:v>42.286144453795963</c:v>
                </c:pt>
                <c:pt idx="162">
                  <c:v>41.90263012908175</c:v>
                </c:pt>
                <c:pt idx="163">
                  <c:v>41.621406520554729</c:v>
                </c:pt>
                <c:pt idx="164">
                  <c:v>41.397181622395351</c:v>
                </c:pt>
                <c:pt idx="165">
                  <c:v>41.200949251851036</c:v>
                </c:pt>
                <c:pt idx="166">
                  <c:v>41.016927757010663</c:v>
                </c:pt>
                <c:pt idx="167">
                  <c:v>40.837663047150016</c:v>
                </c:pt>
                <c:pt idx="168">
                  <c:v>40.6600602693998</c:v>
                </c:pt>
                <c:pt idx="169">
                  <c:v>40.482980835052437</c:v>
                </c:pt>
                <c:pt idx="170">
                  <c:v>40.306051467434095</c:v>
                </c:pt>
                <c:pt idx="171">
                  <c:v>40.129162595322427</c:v>
                </c:pt>
                <c:pt idx="172">
                  <c:v>39.952285237961682</c:v>
                </c:pt>
                <c:pt idx="173">
                  <c:v>39.77541237219598</c:v>
                </c:pt>
                <c:pt idx="174">
                  <c:v>39.598542335477518</c:v>
                </c:pt>
                <c:pt idx="175">
                  <c:v>39.421674649151697</c:v>
                </c:pt>
                <c:pt idx="176">
                  <c:v>39.24480907960907</c:v>
                </c:pt>
                <c:pt idx="177">
                  <c:v>39.067945448576417</c:v>
                </c:pt>
                <c:pt idx="178">
                  <c:v>38.891083597946896</c:v>
                </c:pt>
                <c:pt idx="179">
                  <c:v>38.71422338317592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62.495944910295691</c:v>
                </c:pt>
                <c:pt idx="1">
                  <c:v>62.681955412591286</c:v>
                </c:pt>
                <c:pt idx="2">
                  <c:v>62.867901938217273</c:v>
                </c:pt>
                <c:pt idx="3">
                  <c:v>63.053710984763249</c:v>
                </c:pt>
                <c:pt idx="4">
                  <c:v>63.239296175340812</c:v>
                </c:pt>
                <c:pt idx="5">
                  <c:v>63.424556659050374</c:v>
                </c:pt>
                <c:pt idx="6">
                  <c:v>63.609375371671291</c:v>
                </c:pt>
                <c:pt idx="7">
                  <c:v>63.793617155097984</c:v>
                </c:pt>
                <c:pt idx="8">
                  <c:v>63.977126737009954</c:v>
                </c:pt>
                <c:pt idx="9">
                  <c:v>64.159726576069488</c:v>
                </c:pt>
                <c:pt idx="10">
                  <c:v>64.341214582719545</c:v>
                </c:pt>
                <c:pt idx="11">
                  <c:v>64.521361731536814</c:v>
                </c:pt>
                <c:pt idx="12">
                  <c:v>64.699909588210687</c:v>
                </c:pt>
                <c:pt idx="13">
                  <c:v>64.876567782671927</c:v>
                </c:pt>
                <c:pt idx="14">
                  <c:v>65.051011469764845</c:v>
                </c:pt>
                <c:pt idx="15">
                  <c:v>65.222878830168142</c:v>
                </c:pt>
                <c:pt idx="16">
                  <c:v>65.39176867697249</c:v>
                </c:pt>
                <c:pt idx="17">
                  <c:v>65.557238247271201</c:v>
                </c:pt>
                <c:pt idx="18">
                  <c:v>65.718801273029328</c:v>
                </c:pt>
                <c:pt idx="19">
                  <c:v>65.875926440920566</c:v>
                </c:pt>
                <c:pt idx="20">
                  <c:v>66.028036366113909</c:v>
                </c:pt>
                <c:pt idx="21">
                  <c:v>66.17450721927753</c:v>
                </c:pt>
                <c:pt idx="22">
                  <c:v>66.314669158219147</c:v>
                </c:pt>
                <c:pt idx="23">
                  <c:v>66.447807724221548</c:v>
                </c:pt>
                <c:pt idx="24">
                  <c:v>66.57316636663883</c:v>
                </c:pt>
                <c:pt idx="25">
                  <c:v>66.689950255890054</c:v>
                </c:pt>
                <c:pt idx="26">
                  <c:v>66.797331532723661</c:v>
                </c:pt>
                <c:pt idx="27">
                  <c:v>66.894456118677525</c:v>
                </c:pt>
                <c:pt idx="28">
                  <c:v>66.980452177411166</c:v>
                </c:pt>
                <c:pt idx="29">
                  <c:v>67.054440267909953</c:v>
                </c:pt>
                <c:pt idx="30">
                  <c:v>67.11554516807648</c:v>
                </c:pt>
                <c:pt idx="31">
                  <c:v>67.162909271606594</c:v>
                </c:pt>
                <c:pt idx="32">
                  <c:v>67.195707374278484</c:v>
                </c:pt>
                <c:pt idx="33">
                  <c:v>67.21316257135696</c:v>
                </c:pt>
                <c:pt idx="34">
                  <c:v>67.214562890801403</c:v>
                </c:pt>
                <c:pt idx="35">
                  <c:v>67.199278193909947</c:v>
                </c:pt>
                <c:pt idx="36">
                  <c:v>67.16677679361942</c:v>
                </c:pt>
                <c:pt idx="37">
                  <c:v>67.116641179177435</c:v>
                </c:pt>
                <c:pt idx="38">
                  <c:v>67.048582202364003</c:v>
                </c:pt>
                <c:pt idx="39">
                  <c:v>66.962451081769615</c:v>
                </c:pt>
                <c:pt idx="40">
                  <c:v>66.858248622594274</c:v>
                </c:pt>
                <c:pt idx="41">
                  <c:v>66.736131131730076</c:v>
                </c:pt>
                <c:pt idx="42">
                  <c:v>66.596412629559396</c:v>
                </c:pt>
                <c:pt idx="43">
                  <c:v>66.439563115031703</c:v>
                </c:pt>
                <c:pt idx="44">
                  <c:v>66.266202819587292</c:v>
                </c:pt>
                <c:pt idx="45">
                  <c:v>66.077092575867155</c:v>
                </c:pt>
                <c:pt idx="46">
                  <c:v>65.873120614685888</c:v>
                </c:pt>
                <c:pt idx="47">
                  <c:v>65.655286274063243</c:v>
                </c:pt>
                <c:pt idx="48">
                  <c:v>65.424681244247765</c:v>
                </c:pt>
                <c:pt idx="49">
                  <c:v>65.182469072501704</c:v>
                </c:pt>
                <c:pt idx="50">
                  <c:v>64.92986370474344</c:v>
                </c:pt>
                <c:pt idx="51">
                  <c:v>64.668107846187624</c:v>
                </c:pt>
                <c:pt idx="52">
                  <c:v>64.398451882493958</c:v>
                </c:pt>
                <c:pt idx="53">
                  <c:v>64.122134023033951</c:v>
                </c:pt>
                <c:pt idx="54">
                  <c:v>63.840362217898047</c:v>
                </c:pt>
                <c:pt idx="55">
                  <c:v>63.554298270942233</c:v>
                </c:pt>
                <c:pt idx="56">
                  <c:v>63.265044433555111</c:v>
                </c:pt>
                <c:pt idx="57">
                  <c:v>62.973632628140876</c:v>
                </c:pt>
                <c:pt idx="58">
                  <c:v>62.681016325114157</c:v>
                </c:pt>
                <c:pt idx="59">
                  <c:v>62.388064988854666</c:v>
                </c:pt>
                <c:pt idx="60">
                  <c:v>62.095560920558796</c:v>
                </c:pt>
                <c:pt idx="61">
                  <c:v>61.804198260962821</c:v>
                </c:pt>
                <c:pt idx="62">
                  <c:v>61.514583873241421</c:v>
                </c:pt>
                <c:pt idx="63">
                  <c:v>61.22723980422824</c:v>
                </c:pt>
                <c:pt idx="64">
                  <c:v>60.942607017644484</c:v>
                </c:pt>
                <c:pt idx="65">
                  <c:v>60.661050102871279</c:v>
                </c:pt>
                <c:pt idx="66">
                  <c:v>60.382862683405492</c:v>
                </c:pt>
                <c:pt idx="67">
                  <c:v>60.108273277086298</c:v>
                </c:pt>
                <c:pt idx="68">
                  <c:v>59.837451392422047</c:v>
                </c:pt>
                <c:pt idx="69">
                  <c:v>59.570513679318552</c:v>
                </c:pt>
                <c:pt idx="70">
                  <c:v>59.307529986187767</c:v>
                </c:pt>
                <c:pt idx="71">
                  <c:v>59.048529207302252</c:v>
                </c:pt>
                <c:pt idx="72">
                  <c:v>58.793504833345303</c:v>
                </c:pt>
                <c:pt idx="73">
                  <c:v>58.542420143790174</c:v>
                </c:pt>
                <c:pt idx="74">
                  <c:v>58.295213001761773</c:v>
                </c:pt>
                <c:pt idx="75">
                  <c:v>58.051800230381559</c:v>
                </c:pt>
                <c:pt idx="76">
                  <c:v>57.812081564446558</c:v>
                </c:pt>
                <c:pt idx="77">
                  <c:v>57.575943182939611</c:v>
                </c:pt>
                <c:pt idx="78">
                  <c:v>57.343260836672719</c:v>
                </c:pt>
                <c:pt idx="79">
                  <c:v>57.113902591720816</c:v>
                </c:pt>
                <c:pt idx="80">
                  <c:v>56.88773121360007</c:v>
                </c:pt>
                <c:pt idx="81">
                  <c:v>56.664606219754809</c:v>
                </c:pt>
                <c:pt idx="82">
                  <c:v>56.444385629178669</c:v>
                </c:pt>
                <c:pt idx="83">
                  <c:v>56.226927438209749</c:v>
                </c:pt>
                <c:pt idx="84">
                  <c:v>56.012090850962842</c:v>
                </c:pt>
                <c:pt idx="85">
                  <c:v>55.799737291713114</c:v>
                </c:pt>
                <c:pt idx="86">
                  <c:v>55.589731225003113</c:v>
                </c:pt>
                <c:pt idx="87">
                  <c:v>55.381940807452061</c:v>
                </c:pt>
                <c:pt idx="88">
                  <c:v>55.176238393317995</c:v>
                </c:pt>
                <c:pt idx="89">
                  <c:v>54.972500913884808</c:v>
                </c:pt>
                <c:pt idx="90">
                  <c:v>54.770610148784634</c:v>
                </c:pt>
                <c:pt idx="91">
                  <c:v>54.570452905466944</c:v>
                </c:pt>
                <c:pt idx="92">
                  <c:v>54.371921121223082</c:v>
                </c:pt>
                <c:pt idx="93">
                  <c:v>54.174911900487906</c:v>
                </c:pt>
                <c:pt idx="94">
                  <c:v>53.979327498583537</c:v>
                </c:pt>
                <c:pt idx="95">
                  <c:v>53.785075261645567</c:v>
                </c:pt>
                <c:pt idx="96">
                  <c:v>53.592067531182501</c:v>
                </c:pt>
                <c:pt idx="97">
                  <c:v>53.400221520559811</c:v>
                </c:pt>
                <c:pt idx="98">
                  <c:v>53.209459169664299</c:v>
                </c:pt>
                <c:pt idx="99">
                  <c:v>53.01970698308633</c:v>
                </c:pt>
                <c:pt idx="100">
                  <c:v>52.83089585634643</c:v>
                </c:pt>
                <c:pt idx="101">
                  <c:v>52.642960893981233</c:v>
                </c:pt>
                <c:pt idx="102">
                  <c:v>52.455841222681897</c:v>
                </c:pt>
                <c:pt idx="103">
                  <c:v>52.269479802137305</c:v>
                </c:pt>
                <c:pt idx="104">
                  <c:v>52.083823235765678</c:v>
                </c:pt>
                <c:pt idx="105">
                  <c:v>51.89882158311454</c:v>
                </c:pt>
                <c:pt idx="106">
                  <c:v>51.714428175362052</c:v>
                </c:pt>
                <c:pt idx="107">
                  <c:v>51.530599435055898</c:v>
                </c:pt>
                <c:pt idx="108">
                  <c:v>51.347294700974096</c:v>
                </c:pt>
                <c:pt idx="109">
                  <c:v>51.164476058777232</c:v>
                </c:pt>
                <c:pt idx="110">
                  <c:v>50.982108177942344</c:v>
                </c:pt>
                <c:pt idx="111">
                  <c:v>50.800158155316844</c:v>
                </c:pt>
                <c:pt idx="112">
                  <c:v>50.61859536550498</c:v>
                </c:pt>
                <c:pt idx="113">
                  <c:v>50.437391318195353</c:v>
                </c:pt>
                <c:pt idx="114">
                  <c:v>50.256519522451967</c:v>
                </c:pt>
                <c:pt idx="115">
                  <c:v>50.075955357922055</c:v>
                </c:pt>
                <c:pt idx="116">
                  <c:v>49.895675952857474</c:v>
                </c:pt>
                <c:pt idx="117">
                  <c:v>49.715660068802691</c:v>
                </c:pt>
                <c:pt idx="118">
                  <c:v>49.535887991766778</c:v>
                </c:pt>
                <c:pt idx="119">
                  <c:v>49.356341429671822</c:v>
                </c:pt>
                <c:pt idx="120">
                  <c:v>49.177003415849484</c:v>
                </c:pt>
                <c:pt idx="121">
                  <c:v>48.997858218345037</c:v>
                </c:pt>
                <c:pt idx="122">
                  <c:v>48.818891254778734</c:v>
                </c:pt>
                <c:pt idx="123">
                  <c:v>48.640089012510217</c:v>
                </c:pt>
                <c:pt idx="124">
                  <c:v>48.461438973850015</c:v>
                </c:pt>
                <c:pt idx="125">
                  <c:v>48.282929546063436</c:v>
                </c:pt>
                <c:pt idx="126">
                  <c:v>48.104549995915804</c:v>
                </c:pt>
                <c:pt idx="127">
                  <c:v>47.926290388512882</c:v>
                </c:pt>
                <c:pt idx="128">
                  <c:v>47.748141530196953</c:v>
                </c:pt>
                <c:pt idx="129">
                  <c:v>47.570094915266367</c:v>
                </c:pt>
                <c:pt idx="130">
                  <c:v>47.392142676294753</c:v>
                </c:pt>
                <c:pt idx="131">
                  <c:v>47.214277537834676</c:v>
                </c:pt>
                <c:pt idx="132">
                  <c:v>47.036492773299763</c:v>
                </c:pt>
                <c:pt idx="133">
                  <c:v>46.85878216482854</c:v>
                </c:pt>
                <c:pt idx="134">
                  <c:v>46.681139965942691</c:v>
                </c:pt>
                <c:pt idx="135">
                  <c:v>46.503560866821644</c:v>
                </c:pt>
                <c:pt idx="136">
                  <c:v>46.326039962024694</c:v>
                </c:pt>
                <c:pt idx="137">
                  <c:v>46.148572720501107</c:v>
                </c:pt>
                <c:pt idx="138">
                  <c:v>45.971154957737092</c:v>
                </c:pt>
                <c:pt idx="139">
                  <c:v>45.793782809897422</c:v>
                </c:pt>
                <c:pt idx="140">
                  <c:v>45.616452709827627</c:v>
                </c:pt>
                <c:pt idx="141">
                  <c:v>45.439161364790593</c:v>
                </c:pt>
                <c:pt idx="142">
                  <c:v>45.261905735819127</c:v>
                </c:pt>
                <c:pt idx="143">
                  <c:v>45.084683018573237</c:v>
                </c:pt>
                <c:pt idx="144">
                  <c:v>44.907490625597795</c:v>
                </c:pt>
                <c:pt idx="145">
                  <c:v>44.730326169883014</c:v>
                </c:pt>
                <c:pt idx="146">
                  <c:v>44.553187449636212</c:v>
                </c:pt>
                <c:pt idx="147">
                  <c:v>44.37607243417947</c:v>
                </c:pt>
                <c:pt idx="148">
                  <c:v>44.198979250893117</c:v>
                </c:pt>
                <c:pt idx="149">
                  <c:v>44.021906173130745</c:v>
                </c:pt>
                <c:pt idx="150">
                  <c:v>43.844851609035771</c:v>
                </c:pt>
                <c:pt idx="151">
                  <c:v>43.667814091194927</c:v>
                </c:pt>
                <c:pt idx="152">
                  <c:v>43.490792267068073</c:v>
                </c:pt>
                <c:pt idx="153">
                  <c:v>43.313784890137825</c:v>
                </c:pt>
                <c:pt idx="154">
                  <c:v>43.136790811726812</c:v>
                </c:pt>
                <c:pt idx="155">
                  <c:v>42.959808973433397</c:v>
                </c:pt>
                <c:pt idx="156">
                  <c:v>42.782838400140712</c:v>
                </c:pt>
                <c:pt idx="157">
                  <c:v>42.605878193556592</c:v>
                </c:pt>
                <c:pt idx="158">
                  <c:v>42.428927526245211</c:v>
                </c:pt>
                <c:pt idx="159">
                  <c:v>42.251985636114028</c:v>
                </c:pt>
                <c:pt idx="160">
                  <c:v>42.075051821322056</c:v>
                </c:pt>
                <c:pt idx="161">
                  <c:v>41.898125435578052</c:v>
                </c:pt>
                <c:pt idx="162">
                  <c:v>41.721205883799605</c:v>
                </c:pt>
                <c:pt idx="163">
                  <c:v>41.544292618105771</c:v>
                </c:pt>
                <c:pt idx="164">
                  <c:v>41.367385134118486</c:v>
                </c:pt>
                <c:pt idx="165">
                  <c:v>41.190482967549194</c:v>
                </c:pt>
                <c:pt idx="166">
                  <c:v>41.013585691049371</c:v>
                </c:pt>
                <c:pt idx="167">
                  <c:v>40.836692911304759</c:v>
                </c:pt>
                <c:pt idx="168">
                  <c:v>40.659804266354968</c:v>
                </c:pt>
                <c:pt idx="169">
                  <c:v>40.482919423121189</c:v>
                </c:pt>
                <c:pt idx="170">
                  <c:v>40.306038075126224</c:v>
                </c:pt>
                <c:pt idx="171">
                  <c:v>40.129159940392029</c:v>
                </c:pt>
                <c:pt idx="172">
                  <c:v>39.952284759501389</c:v>
                </c:pt>
                <c:pt idx="173">
                  <c:v>39.775412293810845</c:v>
                </c:pt>
                <c:pt idx="174">
                  <c:v>39.598542323803599</c:v>
                </c:pt>
                <c:pt idx="175">
                  <c:v>39.421674647571194</c:v>
                </c:pt>
                <c:pt idx="176">
                  <c:v>39.244809079414551</c:v>
                </c:pt>
                <c:pt idx="177">
                  <c:v>39.067945448554653</c:v>
                </c:pt>
                <c:pt idx="178">
                  <c:v>38.891083597944679</c:v>
                </c:pt>
                <c:pt idx="179">
                  <c:v>38.714223383175714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62</c:v>
                </c:pt>
                <c:pt idx="1">
                  <c:v>62.603000000000002</c:v>
                </c:pt>
                <c:pt idx="2">
                  <c:v>61.555999999999997</c:v>
                </c:pt>
                <c:pt idx="3">
                  <c:v>63.27</c:v>
                </c:pt>
                <c:pt idx="4">
                  <c:v>62.253999999999998</c:v>
                </c:pt>
                <c:pt idx="5">
                  <c:v>62.444000000000003</c:v>
                </c:pt>
                <c:pt idx="6">
                  <c:v>62.651000000000003</c:v>
                </c:pt>
                <c:pt idx="7">
                  <c:v>63.936999999999998</c:v>
                </c:pt>
                <c:pt idx="8">
                  <c:v>62.286000000000001</c:v>
                </c:pt>
                <c:pt idx="9">
                  <c:v>63.54</c:v>
                </c:pt>
                <c:pt idx="10">
                  <c:v>61.524000000000001</c:v>
                </c:pt>
                <c:pt idx="11">
                  <c:v>62.555999999999997</c:v>
                </c:pt>
                <c:pt idx="12">
                  <c:v>60.444000000000003</c:v>
                </c:pt>
                <c:pt idx="13">
                  <c:v>62.302</c:v>
                </c:pt>
                <c:pt idx="14">
                  <c:v>62.841000000000001</c:v>
                </c:pt>
                <c:pt idx="15">
                  <c:v>64.159000000000006</c:v>
                </c:pt>
                <c:pt idx="16">
                  <c:v>62.984000000000002</c:v>
                </c:pt>
                <c:pt idx="17">
                  <c:v>62.348999999999997</c:v>
                </c:pt>
                <c:pt idx="18">
                  <c:v>64.364999999999995</c:v>
                </c:pt>
                <c:pt idx="19">
                  <c:v>64.126999999999995</c:v>
                </c:pt>
                <c:pt idx="20">
                  <c:v>61.951999999999998</c:v>
                </c:pt>
                <c:pt idx="21">
                  <c:v>62.73</c:v>
                </c:pt>
                <c:pt idx="22">
                  <c:v>63.920999999999999</c:v>
                </c:pt>
                <c:pt idx="23">
                  <c:v>63.81</c:v>
                </c:pt>
                <c:pt idx="24">
                  <c:v>62.079000000000001</c:v>
                </c:pt>
                <c:pt idx="25">
                  <c:v>63.984000000000002</c:v>
                </c:pt>
                <c:pt idx="26">
                  <c:v>64.587000000000003</c:v>
                </c:pt>
                <c:pt idx="27">
                  <c:v>65.174999999999997</c:v>
                </c:pt>
                <c:pt idx="28">
                  <c:v>63.429000000000002</c:v>
                </c:pt>
                <c:pt idx="29">
                  <c:v>66.048000000000002</c:v>
                </c:pt>
                <c:pt idx="30">
                  <c:v>62.793999999999997</c:v>
                </c:pt>
                <c:pt idx="31">
                  <c:v>63.110999999999997</c:v>
                </c:pt>
                <c:pt idx="32">
                  <c:v>64.778000000000006</c:v>
                </c:pt>
                <c:pt idx="33">
                  <c:v>66.951999999999998</c:v>
                </c:pt>
                <c:pt idx="34">
                  <c:v>65.587000000000003</c:v>
                </c:pt>
                <c:pt idx="35">
                  <c:v>67.126999999999995</c:v>
                </c:pt>
                <c:pt idx="36">
                  <c:v>67.983999999999995</c:v>
                </c:pt>
                <c:pt idx="37">
                  <c:v>68.905000000000001</c:v>
                </c:pt>
                <c:pt idx="38">
                  <c:v>66.078999999999994</c:v>
                </c:pt>
                <c:pt idx="39">
                  <c:v>69.302000000000007</c:v>
                </c:pt>
                <c:pt idx="40">
                  <c:v>71.016000000000005</c:v>
                </c:pt>
                <c:pt idx="41">
                  <c:v>69.650999999999996</c:v>
                </c:pt>
                <c:pt idx="42">
                  <c:v>72.286000000000001</c:v>
                </c:pt>
                <c:pt idx="43">
                  <c:v>74.221999999999994</c:v>
                </c:pt>
                <c:pt idx="44">
                  <c:v>76.316999999999993</c:v>
                </c:pt>
                <c:pt idx="45">
                  <c:v>76.73</c:v>
                </c:pt>
                <c:pt idx="46">
                  <c:v>80.650999999999996</c:v>
                </c:pt>
                <c:pt idx="47">
                  <c:v>80.174999999999997</c:v>
                </c:pt>
                <c:pt idx="48">
                  <c:v>85.063000000000002</c:v>
                </c:pt>
                <c:pt idx="49">
                  <c:v>90.19</c:v>
                </c:pt>
                <c:pt idx="50">
                  <c:v>98.54</c:v>
                </c:pt>
                <c:pt idx="51">
                  <c:v>112.36499999999999</c:v>
                </c:pt>
                <c:pt idx="52">
                  <c:v>126.714</c:v>
                </c:pt>
                <c:pt idx="53">
                  <c:v>147.952</c:v>
                </c:pt>
                <c:pt idx="54">
                  <c:v>162.476</c:v>
                </c:pt>
                <c:pt idx="55">
                  <c:v>179.524</c:v>
                </c:pt>
                <c:pt idx="56">
                  <c:v>193.19</c:v>
                </c:pt>
                <c:pt idx="57">
                  <c:v>203.87299999999999</c:v>
                </c:pt>
                <c:pt idx="58">
                  <c:v>215.20599999999999</c:v>
                </c:pt>
                <c:pt idx="59">
                  <c:v>220.36500000000001</c:v>
                </c:pt>
                <c:pt idx="60">
                  <c:v>222.84100000000001</c:v>
                </c:pt>
                <c:pt idx="61">
                  <c:v>222.74600000000001</c:v>
                </c:pt>
                <c:pt idx="62">
                  <c:v>217.68299999999999</c:v>
                </c:pt>
                <c:pt idx="63">
                  <c:v>203.55600000000001</c:v>
                </c:pt>
                <c:pt idx="64">
                  <c:v>173.55600000000001</c:v>
                </c:pt>
                <c:pt idx="65">
                  <c:v>132.41300000000001</c:v>
                </c:pt>
                <c:pt idx="66">
                  <c:v>88.397000000000006</c:v>
                </c:pt>
                <c:pt idx="67">
                  <c:v>66.697999999999993</c:v>
                </c:pt>
                <c:pt idx="68">
                  <c:v>64.254000000000005</c:v>
                </c:pt>
                <c:pt idx="69">
                  <c:v>63.302</c:v>
                </c:pt>
                <c:pt idx="70">
                  <c:v>63.444000000000003</c:v>
                </c:pt>
                <c:pt idx="71">
                  <c:v>65.475999999999999</c:v>
                </c:pt>
                <c:pt idx="72">
                  <c:v>67.951999999999998</c:v>
                </c:pt>
                <c:pt idx="73">
                  <c:v>69.19</c:v>
                </c:pt>
                <c:pt idx="74">
                  <c:v>71.094999999999999</c:v>
                </c:pt>
                <c:pt idx="75">
                  <c:v>78.697999999999993</c:v>
                </c:pt>
                <c:pt idx="76">
                  <c:v>89.825000000000003</c:v>
                </c:pt>
                <c:pt idx="77">
                  <c:v>99.905000000000001</c:v>
                </c:pt>
                <c:pt idx="78">
                  <c:v>114.714</c:v>
                </c:pt>
                <c:pt idx="79">
                  <c:v>128.46</c:v>
                </c:pt>
                <c:pt idx="80">
                  <c:v>143.36500000000001</c:v>
                </c:pt>
                <c:pt idx="81">
                  <c:v>150.06299999999999</c:v>
                </c:pt>
                <c:pt idx="82">
                  <c:v>160.619</c:v>
                </c:pt>
                <c:pt idx="83">
                  <c:v>167.41300000000001</c:v>
                </c:pt>
                <c:pt idx="84">
                  <c:v>171.50800000000001</c:v>
                </c:pt>
                <c:pt idx="85">
                  <c:v>170.571</c:v>
                </c:pt>
                <c:pt idx="86">
                  <c:v>161.54</c:v>
                </c:pt>
                <c:pt idx="87">
                  <c:v>136.905</c:v>
                </c:pt>
                <c:pt idx="88">
                  <c:v>101.444</c:v>
                </c:pt>
                <c:pt idx="89">
                  <c:v>71.745999999999995</c:v>
                </c:pt>
                <c:pt idx="90">
                  <c:v>57.651000000000003</c:v>
                </c:pt>
                <c:pt idx="91">
                  <c:v>54.381</c:v>
                </c:pt>
                <c:pt idx="92">
                  <c:v>53.905000000000001</c:v>
                </c:pt>
                <c:pt idx="93">
                  <c:v>54.587000000000003</c:v>
                </c:pt>
                <c:pt idx="94">
                  <c:v>53.651000000000003</c:v>
                </c:pt>
                <c:pt idx="95">
                  <c:v>51.777999999999999</c:v>
                </c:pt>
                <c:pt idx="96">
                  <c:v>51.54</c:v>
                </c:pt>
                <c:pt idx="97">
                  <c:v>50.348999999999997</c:v>
                </c:pt>
                <c:pt idx="98">
                  <c:v>51.365000000000002</c:v>
                </c:pt>
                <c:pt idx="99">
                  <c:v>50.54</c:v>
                </c:pt>
                <c:pt idx="100">
                  <c:v>52.793999999999997</c:v>
                </c:pt>
                <c:pt idx="101">
                  <c:v>53.110999999999997</c:v>
                </c:pt>
                <c:pt idx="102">
                  <c:v>53.46</c:v>
                </c:pt>
                <c:pt idx="103">
                  <c:v>51.746000000000002</c:v>
                </c:pt>
                <c:pt idx="104">
                  <c:v>54.348999999999997</c:v>
                </c:pt>
                <c:pt idx="105">
                  <c:v>49.412999999999997</c:v>
                </c:pt>
                <c:pt idx="106">
                  <c:v>52.031999999999996</c:v>
                </c:pt>
                <c:pt idx="107">
                  <c:v>50.603000000000002</c:v>
                </c:pt>
                <c:pt idx="108">
                  <c:v>51.841000000000001</c:v>
                </c:pt>
                <c:pt idx="109">
                  <c:v>52.063000000000002</c:v>
                </c:pt>
                <c:pt idx="110">
                  <c:v>50.238</c:v>
                </c:pt>
                <c:pt idx="111">
                  <c:v>53.174999999999997</c:v>
                </c:pt>
                <c:pt idx="112">
                  <c:v>54.570999999999998</c:v>
                </c:pt>
                <c:pt idx="113">
                  <c:v>50.889000000000003</c:v>
                </c:pt>
                <c:pt idx="114">
                  <c:v>50.063000000000002</c:v>
                </c:pt>
                <c:pt idx="115">
                  <c:v>50.079000000000001</c:v>
                </c:pt>
                <c:pt idx="116">
                  <c:v>50.570999999999998</c:v>
                </c:pt>
                <c:pt idx="117">
                  <c:v>50.508000000000003</c:v>
                </c:pt>
                <c:pt idx="118">
                  <c:v>51.174999999999997</c:v>
                </c:pt>
                <c:pt idx="119">
                  <c:v>56.524000000000001</c:v>
                </c:pt>
                <c:pt idx="120">
                  <c:v>59.143000000000001</c:v>
                </c:pt>
                <c:pt idx="121">
                  <c:v>57.936999999999998</c:v>
                </c:pt>
                <c:pt idx="122">
                  <c:v>60.048000000000002</c:v>
                </c:pt>
                <c:pt idx="123">
                  <c:v>59.348999999999997</c:v>
                </c:pt>
                <c:pt idx="124">
                  <c:v>54.698</c:v>
                </c:pt>
                <c:pt idx="125">
                  <c:v>53.491999999999997</c:v>
                </c:pt>
                <c:pt idx="126">
                  <c:v>50.048000000000002</c:v>
                </c:pt>
                <c:pt idx="127">
                  <c:v>50.381</c:v>
                </c:pt>
                <c:pt idx="128">
                  <c:v>49.905000000000001</c:v>
                </c:pt>
                <c:pt idx="129">
                  <c:v>46.698</c:v>
                </c:pt>
                <c:pt idx="130">
                  <c:v>47.444000000000003</c:v>
                </c:pt>
                <c:pt idx="131">
                  <c:v>46.508000000000003</c:v>
                </c:pt>
                <c:pt idx="132">
                  <c:v>49.46</c:v>
                </c:pt>
                <c:pt idx="133">
                  <c:v>46.475999999999999</c:v>
                </c:pt>
                <c:pt idx="134">
                  <c:v>46.444000000000003</c:v>
                </c:pt>
                <c:pt idx="135">
                  <c:v>46.619</c:v>
                </c:pt>
                <c:pt idx="136">
                  <c:v>46.127000000000002</c:v>
                </c:pt>
                <c:pt idx="137">
                  <c:v>45.872999999999998</c:v>
                </c:pt>
                <c:pt idx="138">
                  <c:v>45.475999999999999</c:v>
                </c:pt>
                <c:pt idx="139">
                  <c:v>47.015999999999998</c:v>
                </c:pt>
                <c:pt idx="140">
                  <c:v>45.651000000000003</c:v>
                </c:pt>
                <c:pt idx="141">
                  <c:v>46.603000000000002</c:v>
                </c:pt>
                <c:pt idx="142">
                  <c:v>43.46</c:v>
                </c:pt>
                <c:pt idx="143">
                  <c:v>44.491999999999997</c:v>
                </c:pt>
                <c:pt idx="144">
                  <c:v>46.365000000000002</c:v>
                </c:pt>
                <c:pt idx="145">
                  <c:v>44.683</c:v>
                </c:pt>
                <c:pt idx="146">
                  <c:v>47.19</c:v>
                </c:pt>
                <c:pt idx="147">
                  <c:v>46.094999999999999</c:v>
                </c:pt>
                <c:pt idx="148">
                  <c:v>46.491999999999997</c:v>
                </c:pt>
                <c:pt idx="149">
                  <c:v>47.048000000000002</c:v>
                </c:pt>
                <c:pt idx="150">
                  <c:v>49.110999999999997</c:v>
                </c:pt>
                <c:pt idx="151">
                  <c:v>49.27</c:v>
                </c:pt>
                <c:pt idx="152">
                  <c:v>51.73</c:v>
                </c:pt>
                <c:pt idx="153">
                  <c:v>53.777999999999999</c:v>
                </c:pt>
                <c:pt idx="154">
                  <c:v>48.746000000000002</c:v>
                </c:pt>
                <c:pt idx="155">
                  <c:v>46.762</c:v>
                </c:pt>
                <c:pt idx="156">
                  <c:v>43.777999999999999</c:v>
                </c:pt>
                <c:pt idx="157">
                  <c:v>43.206000000000003</c:v>
                </c:pt>
                <c:pt idx="158">
                  <c:v>45.841000000000001</c:v>
                </c:pt>
                <c:pt idx="159">
                  <c:v>43.286000000000001</c:v>
                </c:pt>
                <c:pt idx="160">
                  <c:v>41</c:v>
                </c:pt>
                <c:pt idx="161">
                  <c:v>41.27</c:v>
                </c:pt>
                <c:pt idx="162">
                  <c:v>42.841000000000001</c:v>
                </c:pt>
                <c:pt idx="163">
                  <c:v>43.048000000000002</c:v>
                </c:pt>
                <c:pt idx="164">
                  <c:v>42.381</c:v>
                </c:pt>
                <c:pt idx="165">
                  <c:v>42.174999999999997</c:v>
                </c:pt>
                <c:pt idx="166">
                  <c:v>42.651000000000003</c:v>
                </c:pt>
                <c:pt idx="167">
                  <c:v>40.81</c:v>
                </c:pt>
                <c:pt idx="168">
                  <c:v>40.667000000000002</c:v>
                </c:pt>
                <c:pt idx="169">
                  <c:v>41.683</c:v>
                </c:pt>
                <c:pt idx="170">
                  <c:v>42.063000000000002</c:v>
                </c:pt>
                <c:pt idx="171">
                  <c:v>42.015999999999998</c:v>
                </c:pt>
                <c:pt idx="172">
                  <c:v>43.286000000000001</c:v>
                </c:pt>
                <c:pt idx="173">
                  <c:v>43.872999999999998</c:v>
                </c:pt>
                <c:pt idx="174">
                  <c:v>39.54</c:v>
                </c:pt>
                <c:pt idx="175">
                  <c:v>42.667000000000002</c:v>
                </c:pt>
                <c:pt idx="176">
                  <c:v>39.777999999999999</c:v>
                </c:pt>
                <c:pt idx="177">
                  <c:v>40.46</c:v>
                </c:pt>
                <c:pt idx="178">
                  <c:v>39.698</c:v>
                </c:pt>
                <c:pt idx="179">
                  <c:v>41.286000000000001</c:v>
                </c:pt>
                <c:pt idx="180">
                  <c:v>40.381</c:v>
                </c:pt>
                <c:pt idx="181">
                  <c:v>39.206000000000003</c:v>
                </c:pt>
                <c:pt idx="182">
                  <c:v>42.381</c:v>
                </c:pt>
                <c:pt idx="183">
                  <c:v>41.015999999999998</c:v>
                </c:pt>
                <c:pt idx="184">
                  <c:v>41.651000000000003</c:v>
                </c:pt>
                <c:pt idx="185">
                  <c:v>42.634999999999998</c:v>
                </c:pt>
                <c:pt idx="186">
                  <c:v>42.920999999999999</c:v>
                </c:pt>
                <c:pt idx="187">
                  <c:v>42.332999999999998</c:v>
                </c:pt>
                <c:pt idx="188">
                  <c:v>39.951999999999998</c:v>
                </c:pt>
                <c:pt idx="189">
                  <c:v>38.984000000000002</c:v>
                </c:pt>
                <c:pt idx="190">
                  <c:v>41.651000000000003</c:v>
                </c:pt>
                <c:pt idx="191">
                  <c:v>41.079000000000001</c:v>
                </c:pt>
                <c:pt idx="192">
                  <c:v>43.253999999999998</c:v>
                </c:pt>
                <c:pt idx="193">
                  <c:v>40.475999999999999</c:v>
                </c:pt>
                <c:pt idx="194">
                  <c:v>40.491999999999997</c:v>
                </c:pt>
                <c:pt idx="195">
                  <c:v>39.174999999999997</c:v>
                </c:pt>
                <c:pt idx="196">
                  <c:v>40.222000000000001</c:v>
                </c:pt>
                <c:pt idx="197">
                  <c:v>37.920999999999999</c:v>
                </c:pt>
                <c:pt idx="198">
                  <c:v>42</c:v>
                </c:pt>
                <c:pt idx="199">
                  <c:v>39.396999999999998</c:v>
                </c:pt>
                <c:pt idx="200">
                  <c:v>42.015999999999998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60.646188092729837</c:v>
                </c:pt>
                <c:pt idx="1">
                  <c:v>60.842499793356389</c:v>
                </c:pt>
                <c:pt idx="2">
                  <c:v>61.038778314195767</c:v>
                </c:pt>
                <c:pt idx="3">
                  <c:v>61.234957349841437</c:v>
                </c:pt>
                <c:pt idx="4">
                  <c:v>61.430958721046508</c:v>
                </c:pt>
                <c:pt idx="5">
                  <c:v>61.626690875332841</c:v>
                </c:pt>
                <c:pt idx="6">
                  <c:v>61.822047252022344</c:v>
                </c:pt>
                <c:pt idx="7">
                  <c:v>62.016904509013841</c:v>
                </c:pt>
                <c:pt idx="8">
                  <c:v>62.211120611228594</c:v>
                </c:pt>
                <c:pt idx="9">
                  <c:v>62.404532784097128</c:v>
                </c:pt>
                <c:pt idx="10">
                  <c:v>62.596955339985485</c:v>
                </c:pt>
                <c:pt idx="11">
                  <c:v>62.788177391372741</c:v>
                </c:pt>
                <c:pt idx="12">
                  <c:v>62.977960472370462</c:v>
                </c:pt>
                <c:pt idx="13">
                  <c:v>63.166036100576505</c:v>
                </c:pt>
                <c:pt idx="14">
                  <c:v>63.352103325527338</c:v>
                </c:pt>
                <c:pt idx="15">
                  <c:v>63.53582633024071</c:v>
                </c:pt>
                <c:pt idx="16">
                  <c:v>63.716832182006911</c:v>
                </c:pt>
                <c:pt idx="17">
                  <c:v>63.894708873449517</c:v>
                </c:pt>
                <c:pt idx="18">
                  <c:v>64.069003864265937</c:v>
                </c:pt>
                <c:pt idx="19">
                  <c:v>64.239223442755261</c:v>
                </c:pt>
                <c:pt idx="20">
                  <c:v>64.404833397000857</c:v>
                </c:pt>
                <c:pt idx="21">
                  <c:v>64.565261752351518</c:v>
                </c:pt>
                <c:pt idx="22">
                  <c:v>64.719904743507442</c:v>
                </c:pt>
                <c:pt idx="23">
                  <c:v>64.868137813597741</c:v>
                </c:pt>
                <c:pt idx="24">
                  <c:v>65.009334358022485</c:v>
                </c:pt>
                <c:pt idx="25">
                  <c:v>65.142896267726428</c:v>
                </c:pt>
                <c:pt idx="26">
                  <c:v>65.268302201017818</c:v>
                </c:pt>
                <c:pt idx="27">
                  <c:v>65.385182052535086</c:v>
                </c:pt>
                <c:pt idx="28">
                  <c:v>65.493429393914326</c:v>
                </c:pt>
                <c:pt idx="29">
                  <c:v>65.593367763669832</c:v>
                </c:pt>
                <c:pt idx="30">
                  <c:v>65.685991478582466</c:v>
                </c:pt>
                <c:pt idx="31">
                  <c:v>65.773306800134819</c:v>
                </c:pt>
                <c:pt idx="32">
                  <c:v>65.858804173965439</c:v>
                </c:pt>
                <c:pt idx="33">
                  <c:v>65.948095810623414</c:v>
                </c:pt>
                <c:pt idx="34">
                  <c:v>66.049753551639029</c:v>
                </c:pt>
                <c:pt idx="35">
                  <c:v>66.17637773702306</c:v>
                </c:pt>
                <c:pt idx="36">
                  <c:v>66.345916244101588</c:v>
                </c:pt>
                <c:pt idx="37">
                  <c:v>66.583231460396433</c:v>
                </c:pt>
                <c:pt idx="38">
                  <c:v>66.921879461560238</c:v>
                </c:pt>
                <c:pt idx="39">
                  <c:v>67.406018828832202</c:v>
                </c:pt>
                <c:pt idx="40">
                  <c:v>68.09230686301143</c:v>
                </c:pt>
                <c:pt idx="41">
                  <c:v>69.051571557008543</c:v>
                </c:pt>
                <c:pt idx="42">
                  <c:v>70.369975055562264</c:v>
                </c:pt>
                <c:pt idx="43">
                  <c:v>72.149318674856971</c:v>
                </c:pt>
                <c:pt idx="44">
                  <c:v>74.506094593013344</c:v>
                </c:pt>
                <c:pt idx="45">
                  <c:v>77.56888117801131</c:v>
                </c:pt>
                <c:pt idx="46">
                  <c:v>81.473724037000821</c:v>
                </c:pt>
                <c:pt idx="47">
                  <c:v>86.35725698682208</c:v>
                </c:pt>
                <c:pt idx="48">
                  <c:v>92.347503615699466</c:v>
                </c:pt>
                <c:pt idx="49">
                  <c:v>99.552558163000484</c:v>
                </c:pt>
                <c:pt idx="50">
                  <c:v>108.04765819373178</c:v>
                </c:pt>
                <c:pt idx="51">
                  <c:v>117.86150062249565</c:v>
                </c:pt>
                <c:pt idx="52">
                  <c:v>128.96297330640809</c:v>
                </c:pt>
                <c:pt idx="53">
                  <c:v>141.24972254432623</c:v>
                </c:pt>
                <c:pt idx="54">
                  <c:v>154.54007935611281</c:v>
                </c:pt>
                <c:pt idx="55">
                  <c:v>168.56959358323533</c:v>
                </c:pt>
                <c:pt idx="56">
                  <c:v>182.99142516738721</c:v>
                </c:pt>
                <c:pt idx="57">
                  <c:v>197.36966856879801</c:v>
                </c:pt>
                <c:pt idx="58">
                  <c:v>211.11782826710905</c:v>
                </c:pt>
                <c:pt idx="59">
                  <c:v>223.25817107788171</c:v>
                </c:pt>
                <c:pt idx="60">
                  <c:v>231.86846792582978</c:v>
                </c:pt>
                <c:pt idx="61">
                  <c:v>233.48466213574676</c:v>
                </c:pt>
                <c:pt idx="62">
                  <c:v>223.62050586977492</c:v>
                </c:pt>
                <c:pt idx="63">
                  <c:v>199.59345716843589</c:v>
                </c:pt>
                <c:pt idx="64">
                  <c:v>164.24668997133628</c:v>
                </c:pt>
                <c:pt idx="65">
                  <c:v>126.26194859861238</c:v>
                </c:pt>
                <c:pt idx="66">
                  <c:v>95.189321609653931</c:v>
                </c:pt>
                <c:pt idx="67">
                  <c:v>75.679922459995382</c:v>
                </c:pt>
                <c:pt idx="68">
                  <c:v>66.451164950433082</c:v>
                </c:pt>
                <c:pt idx="69">
                  <c:v>63.589837922395112</c:v>
                </c:pt>
                <c:pt idx="70">
                  <c:v>63.842128988542271</c:v>
                </c:pt>
                <c:pt idx="71">
                  <c:v>65.596603909157182</c:v>
                </c:pt>
                <c:pt idx="72">
                  <c:v>68.379789383555661</c:v>
                </c:pt>
                <c:pt idx="73">
                  <c:v>72.199435452327961</c:v>
                </c:pt>
                <c:pt idx="74">
                  <c:v>77.195627260743635</c:v>
                </c:pt>
                <c:pt idx="75">
                  <c:v>83.511318282761792</c:v>
                </c:pt>
                <c:pt idx="76">
                  <c:v>91.242320770626065</c:v>
                </c:pt>
                <c:pt idx="77">
                  <c:v>100.40591682131358</c:v>
                </c:pt>
                <c:pt idx="78">
                  <c:v>110.91460643337989</c:v>
                </c:pt>
                <c:pt idx="79">
                  <c:v>122.55616420414394</c:v>
                </c:pt>
                <c:pt idx="80">
                  <c:v>134.98314240277045</c:v>
                </c:pt>
                <c:pt idx="81">
                  <c:v>147.70589788638381</c:v>
                </c:pt>
                <c:pt idx="82">
                  <c:v>160.03257610180495</c:v>
                </c:pt>
                <c:pt idx="83">
                  <c:v>170.75369051346007</c:v>
                </c:pt>
                <c:pt idx="84">
                  <c:v>177.31900452183874</c:v>
                </c:pt>
                <c:pt idx="85">
                  <c:v>175.16844709087499</c:v>
                </c:pt>
                <c:pt idx="86">
                  <c:v>159.6960836079783</c:v>
                </c:pt>
                <c:pt idx="87">
                  <c:v>131.66847939119236</c:v>
                </c:pt>
                <c:pt idx="88">
                  <c:v>99.908850579735599</c:v>
                </c:pt>
                <c:pt idx="89">
                  <c:v>75.121008290024747</c:v>
                </c:pt>
                <c:pt idx="90">
                  <c:v>61.440805345916246</c:v>
                </c:pt>
                <c:pt idx="91">
                  <c:v>56.005130995839721</c:v>
                </c:pt>
                <c:pt idx="92">
                  <c:v>54.368440945736474</c:v>
                </c:pt>
                <c:pt idx="93">
                  <c:v>53.900302909868373</c:v>
                </c:pt>
                <c:pt idx="94">
                  <c:v>53.67987546482167</c:v>
                </c:pt>
                <c:pt idx="95">
                  <c:v>53.497000929108175</c:v>
                </c:pt>
                <c:pt idx="96">
                  <c:v>53.319136154420704</c:v>
                </c:pt>
                <c:pt idx="97">
                  <c:v>53.142736328465524</c:v>
                </c:pt>
                <c:pt idx="98">
                  <c:v>52.967464375506196</c:v>
                </c:pt>
                <c:pt idx="99">
                  <c:v>52.793231826068364</c:v>
                </c:pt>
                <c:pt idx="100">
                  <c:v>52.619967994817713</c:v>
                </c:pt>
                <c:pt idx="101">
                  <c:v>52.447608299620001</c:v>
                </c:pt>
                <c:pt idx="102">
                  <c:v>52.276096512034179</c:v>
                </c:pt>
                <c:pt idx="103">
                  <c:v>52.105392866994308</c:v>
                </c:pt>
                <c:pt idx="104">
                  <c:v>51.935496119681019</c:v>
                </c:pt>
                <c:pt idx="105">
                  <c:v>51.766498926879905</c:v>
                </c:pt>
                <c:pt idx="106">
                  <c:v>51.598716818101366</c:v>
                </c:pt>
                <c:pt idx="107">
                  <c:v>51.432966300674906</c:v>
                </c:pt>
                <c:pt idx="108">
                  <c:v>51.271117738378869</c:v>
                </c:pt>
                <c:pt idx="109">
                  <c:v>51.117101610592542</c:v>
                </c:pt>
                <c:pt idx="110">
                  <c:v>50.978566672187206</c:v>
                </c:pt>
                <c:pt idx="111">
                  <c:v>50.869307431643634</c:v>
                </c:pt>
                <c:pt idx="112">
                  <c:v>50.812305996082216</c:v>
                </c:pt>
                <c:pt idx="113">
                  <c:v>50.842700194155739</c:v>
                </c:pt>
                <c:pt idx="114">
                  <c:v>51.009219778697357</c:v>
                </c:pt>
                <c:pt idx="115">
                  <c:v>51.37179394303751</c:v>
                </c:pt>
                <c:pt idx="116">
                  <c:v>51.99239264675883</c:v>
                </c:pt>
                <c:pt idx="117">
                  <c:v>52.916017052837837</c:v>
                </c:pt>
                <c:pt idx="118">
                  <c:v>54.139828511336958</c:v>
                </c:pt>
                <c:pt idx="119">
                  <c:v>55.573088148470887</c:v>
                </c:pt>
                <c:pt idx="120">
                  <c:v>57.002768600269683</c:v>
                </c:pt>
                <c:pt idx="121">
                  <c:v>58.097835004644764</c:v>
                </c:pt>
                <c:pt idx="122">
                  <c:v>58.490235233531344</c:v>
                </c:pt>
                <c:pt idx="123">
                  <c:v>57.932378927011605</c:v>
                </c:pt>
                <c:pt idx="124">
                  <c:v>56.45287068674017</c:v>
                </c:pt>
                <c:pt idx="125">
                  <c:v>54.387737833636947</c:v>
                </c:pt>
                <c:pt idx="126">
                  <c:v>52.233317616067403</c:v>
                </c:pt>
                <c:pt idx="127">
                  <c:v>50.412048027554917</c:v>
                </c:pt>
                <c:pt idx="128">
                  <c:v>49.115177121814448</c:v>
                </c:pt>
                <c:pt idx="129">
                  <c:v>48.306797253105366</c:v>
                </c:pt>
                <c:pt idx="130">
                  <c:v>47.836128400192251</c:v>
                </c:pt>
                <c:pt idx="131">
                  <c:v>47.550125528563136</c:v>
                </c:pt>
                <c:pt idx="132">
                  <c:v>47.346192802934056</c:v>
                </c:pt>
                <c:pt idx="133">
                  <c:v>47.172340750862617</c:v>
                </c:pt>
                <c:pt idx="134">
                  <c:v>47.007679478065036</c:v>
                </c:pt>
                <c:pt idx="135">
                  <c:v>46.845398320706018</c:v>
                </c:pt>
                <c:pt idx="136">
                  <c:v>46.683673359765749</c:v>
                </c:pt>
                <c:pt idx="137">
                  <c:v>46.522113551948088</c:v>
                </c:pt>
                <c:pt idx="138">
                  <c:v>46.360720654852003</c:v>
                </c:pt>
                <c:pt idx="139">
                  <c:v>46.199802691730888</c:v>
                </c:pt>
                <c:pt idx="140">
                  <c:v>46.040494723123231</c:v>
                </c:pt>
                <c:pt idx="141">
                  <c:v>45.886310586196608</c:v>
                </c:pt>
                <c:pt idx="142">
                  <c:v>45.746687011383088</c:v>
                </c:pt>
                <c:pt idx="143">
                  <c:v>45.643464588970076</c:v>
                </c:pt>
                <c:pt idx="144">
                  <c:v>45.619597556500281</c:v>
                </c:pt>
                <c:pt idx="145">
                  <c:v>45.745056706438788</c:v>
                </c:pt>
                <c:pt idx="146">
                  <c:v>46.109216406996829</c:v>
                </c:pt>
                <c:pt idx="147">
                  <c:v>46.788010228324275</c:v>
                </c:pt>
                <c:pt idx="148">
                  <c:v>47.786074290595579</c:v>
                </c:pt>
                <c:pt idx="149">
                  <c:v>48.979312010030846</c:v>
                </c:pt>
                <c:pt idx="150">
                  <c:v>50.104174910680577</c:v>
                </c:pt>
                <c:pt idx="151">
                  <c:v>50.82862935731648</c:v>
                </c:pt>
                <c:pt idx="152">
                  <c:v>50.888192626989401</c:v>
                </c:pt>
                <c:pt idx="153">
                  <c:v>50.213023241645281</c:v>
                </c:pt>
                <c:pt idx="154">
                  <c:v>48.963464376335253</c:v>
                </c:pt>
                <c:pt idx="155">
                  <c:v>47.449587214322683</c:v>
                </c:pt>
                <c:pt idx="156">
                  <c:v>45.989330777274063</c:v>
                </c:pt>
                <c:pt idx="157">
                  <c:v>44.792836935322136</c:v>
                </c:pt>
                <c:pt idx="158">
                  <c:v>43.926505427413993</c:v>
                </c:pt>
                <c:pt idx="159">
                  <c:v>43.348679537537947</c:v>
                </c:pt>
                <c:pt idx="160">
                  <c:v>42.972096751678372</c:v>
                </c:pt>
                <c:pt idx="161">
                  <c:v>42.712976420860578</c:v>
                </c:pt>
                <c:pt idx="162">
                  <c:v>42.512532551167453</c:v>
                </c:pt>
                <c:pt idx="163">
                  <c:v>42.337494195007061</c:v>
                </c:pt>
                <c:pt idx="164">
                  <c:v>42.172067080034218</c:v>
                </c:pt>
                <c:pt idx="165">
                  <c:v>42.009835384220693</c:v>
                </c:pt>
                <c:pt idx="166">
                  <c:v>41.84854252456838</c:v>
                </c:pt>
                <c:pt idx="167">
                  <c:v>41.687495910706517</c:v>
                </c:pt>
                <c:pt idx="168">
                  <c:v>41.526508935963278</c:v>
                </c:pt>
                <c:pt idx="169">
                  <c:v>41.365537148989439</c:v>
                </c:pt>
                <c:pt idx="170">
                  <c:v>41.204571011289168</c:v>
                </c:pt>
                <c:pt idx="171">
                  <c:v>41.043608525527191</c:v>
                </c:pt>
                <c:pt idx="172">
                  <c:v>40.882649143728202</c:v>
                </c:pt>
                <c:pt idx="173">
                  <c:v>40.721692578300654</c:v>
                </c:pt>
                <c:pt idx="174">
                  <c:v>40.560738596844473</c:v>
                </c:pt>
                <c:pt idx="175">
                  <c:v>40.39978698982371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60.646188092722902</c:v>
                </c:pt>
                <c:pt idx="1">
                  <c:v>60.842499793338305</c:v>
                </c:pt>
                <c:pt idx="2">
                  <c:v>61.03877831414929</c:v>
                </c:pt>
                <c:pt idx="3">
                  <c:v>61.234957349723793</c:v>
                </c:pt>
                <c:pt idx="4">
                  <c:v>61.430958720753154</c:v>
                </c:pt>
                <c:pt idx="5">
                  <c:v>61.626690874612308</c:v>
                </c:pt>
                <c:pt idx="6">
                  <c:v>61.822047250279027</c:v>
                </c:pt>
                <c:pt idx="7">
                  <c:v>62.016904504859049</c:v>
                </c:pt>
                <c:pt idx="8">
                  <c:v>62.211120601474718</c:v>
                </c:pt>
                <c:pt idx="9">
                  <c:v>62.404532761541283</c:v>
                </c:pt>
                <c:pt idx="10">
                  <c:v>62.596955288605351</c:v>
                </c:pt>
                <c:pt idx="11">
                  <c:v>62.788177276084362</c:v>
                </c:pt>
                <c:pt idx="12">
                  <c:v>62.977960217552543</c:v>
                </c:pt>
                <c:pt idx="13">
                  <c:v>63.166035545786592</c:v>
                </c:pt>
                <c:pt idx="14">
                  <c:v>63.352102135707284</c:v>
                </c:pt>
                <c:pt idx="15">
                  <c:v>63.535823816687049</c:v>
                </c:pt>
                <c:pt idx="16">
                  <c:v>63.716826951434911</c:v>
                </c:pt>
                <c:pt idx="17">
                  <c:v>63.894698151732136</c:v>
                </c:pt>
                <c:pt idx="18">
                  <c:v>64.068982215473724</c:v>
                </c:pt>
                <c:pt idx="19">
                  <c:v>64.239180384429829</c:v>
                </c:pt>
                <c:pt idx="20">
                  <c:v>64.404749037355359</c:v>
                </c:pt>
                <c:pt idx="21">
                  <c:v>64.565098947814704</c:v>
                </c:pt>
                <c:pt idx="22">
                  <c:v>64.719595249384355</c:v>
                </c:pt>
                <c:pt idx="23">
                  <c:v>64.86755826153346</c:v>
                </c:pt>
                <c:pt idx="24">
                  <c:v>65.008265335994921</c:v>
                </c:pt>
                <c:pt idx="25">
                  <c:v>65.140953884147791</c:v>
                </c:pt>
                <c:pt idx="26">
                  <c:v>65.264825739005573</c:v>
                </c:pt>
                <c:pt idx="27">
                  <c:v>65.379052988973953</c:v>
                </c:pt>
                <c:pt idx="28">
                  <c:v>65.482785392859284</c:v>
                </c:pt>
                <c:pt idx="29">
                  <c:v>65.57515944525943</c:v>
                </c:pt>
                <c:pt idx="30">
                  <c:v>65.65530910762196</c:v>
                </c:pt>
                <c:pt idx="31">
                  <c:v>65.722378152954107</c:v>
                </c:pt>
                <c:pt idx="32">
                  <c:v>65.775533992598227</c:v>
                </c:pt>
                <c:pt idx="33">
                  <c:v>65.81398276422793</c:v>
                </c:pt>
                <c:pt idx="34">
                  <c:v>65.836985365378979</c:v>
                </c:pt>
                <c:pt idx="35">
                  <c:v>65.843874022053953</c:v>
                </c:pt>
                <c:pt idx="36">
                  <c:v>65.834068894214042</c:v>
                </c:pt>
                <c:pt idx="37">
                  <c:v>65.807094147198057</c:v>
                </c:pt>
                <c:pt idx="38">
                  <c:v>65.762592868448735</c:v>
                </c:pt>
                <c:pt idx="39">
                  <c:v>65.700340189954005</c:v>
                </c:pt>
                <c:pt idx="40">
                  <c:v>65.620253994539951</c:v>
                </c:pt>
                <c:pt idx="41">
                  <c:v>65.522402642084117</c:v>
                </c:pt>
                <c:pt idx="42">
                  <c:v>65.407009250042179</c:v>
                </c:pt>
                <c:pt idx="43">
                  <c:v>65.274452197792314</c:v>
                </c:pt>
                <c:pt idx="44">
                  <c:v>65.125261688758343</c:v>
                </c:pt>
                <c:pt idx="45">
                  <c:v>64.960112387265369</c:v>
                </c:pt>
                <c:pt idx="46">
                  <c:v>64.779812335390005</c:v>
                </c:pt>
                <c:pt idx="47">
                  <c:v>64.585288534418552</c:v>
                </c:pt>
                <c:pt idx="48">
                  <c:v>64.377569732143684</c:v>
                </c:pt>
                <c:pt idx="49">
                  <c:v>64.157767079371496</c:v>
                </c:pt>
                <c:pt idx="50">
                  <c:v>63.927053398251154</c:v>
                </c:pt>
                <c:pt idx="51">
                  <c:v>63.686641837094633</c:v>
                </c:pt>
                <c:pt idx="52">
                  <c:v>63.437764671372172</c:v>
                </c:pt>
                <c:pt idx="53">
                  <c:v>63.181652952822191</c:v>
                </c:pt>
                <c:pt idx="54">
                  <c:v>62.919517615742691</c:v>
                </c:pt>
                <c:pt idx="55">
                  <c:v>62.652532531410486</c:v>
                </c:pt>
                <c:pt idx="56">
                  <c:v>62.381819869089348</c:v>
                </c:pt>
                <c:pt idx="57">
                  <c:v>62.108437985911408</c:v>
                </c:pt>
                <c:pt idx="58">
                  <c:v>61.833371937519338</c:v>
                </c:pt>
                <c:pt idx="59">
                  <c:v>61.557526584299346</c:v>
                </c:pt>
                <c:pt idx="60">
                  <c:v>61.281722169596527</c:v>
                </c:pt>
                <c:pt idx="61">
                  <c:v>61.006692169429733</c:v>
                </c:pt>
                <c:pt idx="62">
                  <c:v>60.733083158717797</c:v>
                </c:pt>
                <c:pt idx="63">
                  <c:v>60.461456405938655</c:v>
                </c:pt>
                <c:pt idx="64">
                  <c:v>60.192290894207645</c:v>
                </c:pt>
                <c:pt idx="65">
                  <c:v>59.925987468906911</c:v>
                </c:pt>
                <c:pt idx="66">
                  <c:v>59.66287382676002</c:v>
                </c:pt>
                <c:pt idx="67">
                  <c:v>59.403210085144089</c:v>
                </c:pt>
                <c:pt idx="68">
                  <c:v>59.147194700229178</c:v>
                </c:pt>
                <c:pt idx="69">
                  <c:v>58.89497053541394</c:v>
                </c:pt>
                <c:pt idx="70">
                  <c:v>58.646630915183614</c:v>
                </c:pt>
                <c:pt idx="71">
                  <c:v>58.402225532178555</c:v>
                </c:pt>
                <c:pt idx="72">
                  <c:v>58.16176610566518</c:v>
                </c:pt>
                <c:pt idx="73">
                  <c:v>57.925231716933126</c:v>
                </c:pt>
                <c:pt idx="74">
                  <c:v>57.692573770963328</c:v>
                </c:pt>
                <c:pt idx="75">
                  <c:v>57.463720553881359</c:v>
                </c:pt>
                <c:pt idx="76">
                  <c:v>57.238581372306648</c:v>
                </c:pt>
                <c:pt idx="77">
                  <c:v>57.017050273961502</c:v>
                </c:pt>
                <c:pt idx="78">
                  <c:v>56.799009359140655</c:v>
                </c:pt>
                <c:pt idx="79">
                  <c:v>56.58433170023698</c:v>
                </c:pt>
                <c:pt idx="80">
                  <c:v>56.372883891861839</c:v>
                </c:pt>
                <c:pt idx="81">
                  <c:v>56.164528257569735</c:v>
                </c:pt>
                <c:pt idx="82">
                  <c:v>55.959124741152216</c:v>
                </c:pt>
                <c:pt idx="83">
                  <c:v>55.756532511220954</c:v>
                </c:pt>
                <c:pt idx="84">
                  <c:v>55.556611307638178</c:v>
                </c:pt>
                <c:pt idx="85">
                  <c:v>55.359222557506229</c:v>
                </c:pt>
                <c:pt idx="86">
                  <c:v>55.164230287099819</c:v>
                </c:pt>
                <c:pt idx="87">
                  <c:v>54.97150185447213</c:v>
                </c:pt>
                <c:pt idx="88">
                  <c:v>54.78090852561985</c:v>
                </c:pt>
                <c:pt idx="89">
                  <c:v>54.592325915152806</c:v>
                </c:pt>
                <c:pt idx="90">
                  <c:v>54.405634310456016</c:v>
                </c:pt>
                <c:pt idx="91">
                  <c:v>54.22071889641321</c:v>
                </c:pt>
                <c:pt idx="92">
                  <c:v>54.037469895920928</c:v>
                </c:pt>
                <c:pt idx="93">
                  <c:v>53.855782639686616</c:v>
                </c:pt>
                <c:pt idx="94">
                  <c:v>53.675557577191384</c:v>
                </c:pt>
                <c:pt idx="95">
                  <c:v>53.496700239215045</c:v>
                </c:pt>
                <c:pt idx="96">
                  <c:v>53.319121160971129</c:v>
                </c:pt>
                <c:pt idx="97">
                  <c:v>53.142735773681309</c:v>
                </c:pt>
                <c:pt idx="98">
                  <c:v>52.967464271327039</c:v>
                </c:pt>
                <c:pt idx="99">
                  <c:v>52.793231458343925</c:v>
                </c:pt>
                <c:pt idx="100">
                  <c:v>52.61996658316454</c:v>
                </c:pt>
                <c:pt idx="101">
                  <c:v>52.447603161757868</c:v>
                </c:pt>
                <c:pt idx="102">
                  <c:v>52.276078794650495</c:v>
                </c:pt>
                <c:pt idx="103">
                  <c:v>52.105334980336117</c:v>
                </c:pt>
                <c:pt idx="104">
                  <c:v>51.93531692747807</c:v>
                </c:pt>
                <c:pt idx="105">
                  <c:v>51.765973367875787</c:v>
                </c:pt>
                <c:pt idx="106">
                  <c:v>51.597256371792326</c:v>
                </c:pt>
                <c:pt idx="107">
                  <c:v>51.429121166920901</c:v>
                </c:pt>
                <c:pt idx="108">
                  <c:v>51.261525961994252</c:v>
                </c:pt>
                <c:pt idx="109">
                  <c:v>51.094431775809959</c:v>
                </c:pt>
                <c:pt idx="110">
                  <c:v>50.927802272247909</c:v>
                </c:pt>
                <c:pt idx="111">
                  <c:v>50.761603601692009</c:v>
                </c:pt>
                <c:pt idx="112">
                  <c:v>50.595804249129792</c:v>
                </c:pt>
                <c:pt idx="113">
                  <c:v>50.430374889089862</c:v>
                </c:pt>
                <c:pt idx="114">
                  <c:v>50.265288247481912</c:v>
                </c:pt>
                <c:pt idx="115">
                  <c:v>50.10051897032784</c:v>
                </c:pt>
                <c:pt idx="116">
                  <c:v>49.936043499308937</c:v>
                </c:pt>
                <c:pt idx="117">
                  <c:v>49.771839954005259</c:v>
                </c:pt>
                <c:pt idx="118">
                  <c:v>49.607888020663424</c:v>
                </c:pt>
                <c:pt idx="119">
                  <c:v>49.44416884729889</c:v>
                </c:pt>
                <c:pt idx="120">
                  <c:v>49.280664944916367</c:v>
                </c:pt>
                <c:pt idx="121">
                  <c:v>49.117360094615449</c:v>
                </c:pt>
                <c:pt idx="122">
                  <c:v>48.954239260337587</c:v>
                </c:pt>
                <c:pt idx="123">
                  <c:v>48.791288507003884</c:v>
                </c:pt>
                <c:pt idx="124">
                  <c:v>48.628494923790505</c:v>
                </c:pt>
                <c:pt idx="125">
                  <c:v>48.465846552287729</c:v>
                </c:pt>
                <c:pt idx="126">
                  <c:v>48.303332319291947</c:v>
                </c:pt>
                <c:pt idx="127">
                  <c:v>48.140941973983288</c:v>
                </c:pt>
                <c:pt idx="128">
                  <c:v>47.978666029248039</c:v>
                </c:pt>
                <c:pt idx="129">
                  <c:v>47.816495706911354</c:v>
                </c:pt>
                <c:pt idx="130">
                  <c:v>47.654422886654032</c:v>
                </c:pt>
                <c:pt idx="131">
                  <c:v>47.492440058395424</c:v>
                </c:pt>
                <c:pt idx="132">
                  <c:v>47.330540277933039</c:v>
                </c:pt>
                <c:pt idx="133">
                  <c:v>47.168717125639404</c:v>
                </c:pt>
                <c:pt idx="134">
                  <c:v>47.006964668025034</c:v>
                </c:pt>
                <c:pt idx="135">
                  <c:v>46.845277421986481</c:v>
                </c:pt>
                <c:pt idx="136">
                  <c:v>46.683650321567029</c:v>
                </c:pt>
                <c:pt idx="137">
                  <c:v>46.522078687067314</c:v>
                </c:pt>
                <c:pt idx="138">
                  <c:v>46.360558196351327</c:v>
                </c:pt>
                <c:pt idx="139">
                  <c:v>46.199084858202461</c:v>
                </c:pt>
                <c:pt idx="140">
                  <c:v>46.037654987592376</c:v>
                </c:pt>
                <c:pt idx="141">
                  <c:v>45.876265182733604</c:v>
                </c:pt>
                <c:pt idx="142">
                  <c:v>45.714912303794236</c:v>
                </c:pt>
                <c:pt idx="143">
                  <c:v>45.553593453161071</c:v>
                </c:pt>
                <c:pt idx="144">
                  <c:v>45.392305957143947</c:v>
                </c:pt>
                <c:pt idx="145">
                  <c:v>45.231047349021246</c:v>
                </c:pt>
                <c:pt idx="146">
                  <c:v>45.069815353332473</c:v>
                </c:pt>
                <c:pt idx="147">
                  <c:v>44.90860787133051</c:v>
                </c:pt>
                <c:pt idx="148">
                  <c:v>44.747422967511127</c:v>
                </c:pt>
                <c:pt idx="149">
                  <c:v>44.586258857143221</c:v>
                </c:pt>
                <c:pt idx="150">
                  <c:v>44.425113894728234</c:v>
                </c:pt>
                <c:pt idx="151">
                  <c:v>44.263986563322064</c:v>
                </c:pt>
                <c:pt idx="152">
                  <c:v>44.102875464657068</c:v>
                </c:pt>
                <c:pt idx="153">
                  <c:v>43.941779310006282</c:v>
                </c:pt>
                <c:pt idx="154">
                  <c:v>43.780696911735873</c:v>
                </c:pt>
                <c:pt idx="155">
                  <c:v>43.619627175495509</c:v>
                </c:pt>
                <c:pt idx="156">
                  <c:v>43.458569092999845</c:v>
                </c:pt>
                <c:pt idx="157">
                  <c:v>43.297521735357705</c:v>
                </c:pt>
                <c:pt idx="158">
                  <c:v>43.136484246908552</c:v>
                </c:pt>
                <c:pt idx="159">
                  <c:v>42.975455839528578</c:v>
                </c:pt>
                <c:pt idx="160">
                  <c:v>42.814435787371607</c:v>
                </c:pt>
                <c:pt idx="161">
                  <c:v>42.653423422012416</c:v>
                </c:pt>
                <c:pt idx="162">
                  <c:v>42.492418127962409</c:v>
                </c:pt>
                <c:pt idx="163">
                  <c:v>42.331419338529663</c:v>
                </c:pt>
                <c:pt idx="164">
                  <c:v>42.170426531997592</c:v>
                </c:pt>
                <c:pt idx="165">
                  <c:v>42.009439228098216</c:v>
                </c:pt>
                <c:pt idx="166">
                  <c:v>41.848456984757746</c:v>
                </c:pt>
                <c:pt idx="167">
                  <c:v>41.687479395093867</c:v>
                </c:pt>
                <c:pt idx="168">
                  <c:v>41.526506084645746</c:v>
                </c:pt>
                <c:pt idx="169">
                  <c:v>41.365536708818901</c:v>
                </c:pt>
                <c:pt idx="170">
                  <c:v>41.204570950528733</c:v>
                </c:pt>
                <c:pt idx="171">
                  <c:v>41.043608518027469</c:v>
                </c:pt>
                <c:pt idx="172">
                  <c:v>40.882649142900462</c:v>
                </c:pt>
                <c:pt idx="173">
                  <c:v>40.721692578218963</c:v>
                </c:pt>
                <c:pt idx="174">
                  <c:v>40.560738596837261</c:v>
                </c:pt>
                <c:pt idx="175">
                  <c:v>40.399786989823141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62.683</c:v>
                </c:pt>
                <c:pt idx="1">
                  <c:v>61.651000000000003</c:v>
                </c:pt>
                <c:pt idx="2">
                  <c:v>63.381</c:v>
                </c:pt>
                <c:pt idx="3">
                  <c:v>64.412999999999997</c:v>
                </c:pt>
                <c:pt idx="4">
                  <c:v>62.683</c:v>
                </c:pt>
                <c:pt idx="5">
                  <c:v>64.174999999999997</c:v>
                </c:pt>
                <c:pt idx="6">
                  <c:v>62</c:v>
                </c:pt>
                <c:pt idx="7">
                  <c:v>64.635000000000005</c:v>
                </c:pt>
                <c:pt idx="8">
                  <c:v>64.650999999999996</c:v>
                </c:pt>
                <c:pt idx="9">
                  <c:v>62.412999999999997</c:v>
                </c:pt>
                <c:pt idx="10">
                  <c:v>61.491999999999997</c:v>
                </c:pt>
                <c:pt idx="11">
                  <c:v>61.841000000000001</c:v>
                </c:pt>
                <c:pt idx="12">
                  <c:v>61.698</c:v>
                </c:pt>
                <c:pt idx="13">
                  <c:v>61.968000000000004</c:v>
                </c:pt>
                <c:pt idx="14">
                  <c:v>62.475999999999999</c:v>
                </c:pt>
                <c:pt idx="15">
                  <c:v>62.81</c:v>
                </c:pt>
                <c:pt idx="16">
                  <c:v>62.253999999999998</c:v>
                </c:pt>
                <c:pt idx="17">
                  <c:v>64.048000000000002</c:v>
                </c:pt>
                <c:pt idx="18">
                  <c:v>63.777999999999999</c:v>
                </c:pt>
                <c:pt idx="19">
                  <c:v>65.683000000000007</c:v>
                </c:pt>
                <c:pt idx="20">
                  <c:v>65.840999999999994</c:v>
                </c:pt>
                <c:pt idx="21">
                  <c:v>64.143000000000001</c:v>
                </c:pt>
                <c:pt idx="22">
                  <c:v>63.713999999999999</c:v>
                </c:pt>
                <c:pt idx="23">
                  <c:v>65.697999999999993</c:v>
                </c:pt>
                <c:pt idx="24">
                  <c:v>65.254000000000005</c:v>
                </c:pt>
                <c:pt idx="25">
                  <c:v>64.667000000000002</c:v>
                </c:pt>
                <c:pt idx="26">
                  <c:v>64.81</c:v>
                </c:pt>
                <c:pt idx="27">
                  <c:v>66.078999999999994</c:v>
                </c:pt>
                <c:pt idx="28">
                  <c:v>65.825000000000003</c:v>
                </c:pt>
                <c:pt idx="29">
                  <c:v>67.349000000000004</c:v>
                </c:pt>
                <c:pt idx="30">
                  <c:v>66.650999999999996</c:v>
                </c:pt>
                <c:pt idx="31">
                  <c:v>66.19</c:v>
                </c:pt>
                <c:pt idx="32">
                  <c:v>66.936999999999998</c:v>
                </c:pt>
                <c:pt idx="33">
                  <c:v>66.475999999999999</c:v>
                </c:pt>
                <c:pt idx="34">
                  <c:v>66.524000000000001</c:v>
                </c:pt>
                <c:pt idx="35">
                  <c:v>68.349000000000004</c:v>
                </c:pt>
                <c:pt idx="36">
                  <c:v>68.745999999999995</c:v>
                </c:pt>
                <c:pt idx="37">
                  <c:v>69.825000000000003</c:v>
                </c:pt>
                <c:pt idx="38">
                  <c:v>69.316999999999993</c:v>
                </c:pt>
                <c:pt idx="39">
                  <c:v>70.888999999999996</c:v>
                </c:pt>
                <c:pt idx="40">
                  <c:v>71.27</c:v>
                </c:pt>
                <c:pt idx="41">
                  <c:v>73.397000000000006</c:v>
                </c:pt>
                <c:pt idx="42">
                  <c:v>74.206000000000003</c:v>
                </c:pt>
                <c:pt idx="43">
                  <c:v>77.19</c:v>
                </c:pt>
                <c:pt idx="44">
                  <c:v>79.444000000000003</c:v>
                </c:pt>
                <c:pt idx="45">
                  <c:v>80.221999999999994</c:v>
                </c:pt>
                <c:pt idx="46">
                  <c:v>84.254000000000005</c:v>
                </c:pt>
                <c:pt idx="47">
                  <c:v>86.602999999999994</c:v>
                </c:pt>
                <c:pt idx="48">
                  <c:v>88.587000000000003</c:v>
                </c:pt>
                <c:pt idx="49">
                  <c:v>94.856999999999999</c:v>
                </c:pt>
                <c:pt idx="50">
                  <c:v>100.206</c:v>
                </c:pt>
                <c:pt idx="51">
                  <c:v>110.508</c:v>
                </c:pt>
                <c:pt idx="52">
                  <c:v>124.619</c:v>
                </c:pt>
                <c:pt idx="53">
                  <c:v>137.667</c:v>
                </c:pt>
                <c:pt idx="54">
                  <c:v>159.44399999999999</c:v>
                </c:pt>
                <c:pt idx="55">
                  <c:v>177.048</c:v>
                </c:pt>
                <c:pt idx="56">
                  <c:v>190.84100000000001</c:v>
                </c:pt>
                <c:pt idx="57">
                  <c:v>204</c:v>
                </c:pt>
                <c:pt idx="58">
                  <c:v>213.333</c:v>
                </c:pt>
                <c:pt idx="59">
                  <c:v>219.63499999999999</c:v>
                </c:pt>
                <c:pt idx="60">
                  <c:v>224.63499999999999</c:v>
                </c:pt>
                <c:pt idx="61">
                  <c:v>224.58699999999999</c:v>
                </c:pt>
                <c:pt idx="62">
                  <c:v>221.60300000000001</c:v>
                </c:pt>
                <c:pt idx="63">
                  <c:v>210.714</c:v>
                </c:pt>
                <c:pt idx="64">
                  <c:v>184.381</c:v>
                </c:pt>
                <c:pt idx="65">
                  <c:v>139.68299999999999</c:v>
                </c:pt>
                <c:pt idx="66">
                  <c:v>96.635000000000005</c:v>
                </c:pt>
                <c:pt idx="67">
                  <c:v>71.221999999999994</c:v>
                </c:pt>
                <c:pt idx="68">
                  <c:v>63.19</c:v>
                </c:pt>
                <c:pt idx="69">
                  <c:v>65.111000000000004</c:v>
                </c:pt>
                <c:pt idx="70">
                  <c:v>65.238</c:v>
                </c:pt>
                <c:pt idx="71">
                  <c:v>69.27</c:v>
                </c:pt>
                <c:pt idx="72">
                  <c:v>67.286000000000001</c:v>
                </c:pt>
                <c:pt idx="73">
                  <c:v>72.094999999999999</c:v>
                </c:pt>
                <c:pt idx="74">
                  <c:v>76.635000000000005</c:v>
                </c:pt>
                <c:pt idx="75">
                  <c:v>80.143000000000001</c:v>
                </c:pt>
                <c:pt idx="76">
                  <c:v>90.778000000000006</c:v>
                </c:pt>
                <c:pt idx="77">
                  <c:v>100.77800000000001</c:v>
                </c:pt>
                <c:pt idx="78">
                  <c:v>112.98399999999999</c:v>
                </c:pt>
                <c:pt idx="79">
                  <c:v>127.429</c:v>
                </c:pt>
                <c:pt idx="80">
                  <c:v>137.84100000000001</c:v>
                </c:pt>
                <c:pt idx="81">
                  <c:v>150.333</c:v>
                </c:pt>
                <c:pt idx="82">
                  <c:v>160.36500000000001</c:v>
                </c:pt>
                <c:pt idx="83">
                  <c:v>167.34899999999999</c:v>
                </c:pt>
                <c:pt idx="84">
                  <c:v>170.93700000000001</c:v>
                </c:pt>
                <c:pt idx="85">
                  <c:v>169.55600000000001</c:v>
                </c:pt>
                <c:pt idx="86">
                  <c:v>161.81</c:v>
                </c:pt>
                <c:pt idx="87">
                  <c:v>140.79400000000001</c:v>
                </c:pt>
                <c:pt idx="88">
                  <c:v>108</c:v>
                </c:pt>
                <c:pt idx="89">
                  <c:v>75.459999999999994</c:v>
                </c:pt>
                <c:pt idx="90">
                  <c:v>57.570999999999998</c:v>
                </c:pt>
                <c:pt idx="91">
                  <c:v>54.317</c:v>
                </c:pt>
                <c:pt idx="92">
                  <c:v>53.063000000000002</c:v>
                </c:pt>
                <c:pt idx="93">
                  <c:v>53.825000000000003</c:v>
                </c:pt>
                <c:pt idx="94">
                  <c:v>54.015999999999998</c:v>
                </c:pt>
                <c:pt idx="95">
                  <c:v>53.46</c:v>
                </c:pt>
                <c:pt idx="96">
                  <c:v>54.396999999999998</c:v>
                </c:pt>
                <c:pt idx="97">
                  <c:v>52.048000000000002</c:v>
                </c:pt>
                <c:pt idx="98">
                  <c:v>52.127000000000002</c:v>
                </c:pt>
                <c:pt idx="99">
                  <c:v>53.348999999999997</c:v>
                </c:pt>
                <c:pt idx="100">
                  <c:v>50.206000000000003</c:v>
                </c:pt>
                <c:pt idx="101">
                  <c:v>50.634999999999998</c:v>
                </c:pt>
                <c:pt idx="102">
                  <c:v>52.206000000000003</c:v>
                </c:pt>
                <c:pt idx="103">
                  <c:v>52.762</c:v>
                </c:pt>
                <c:pt idx="104">
                  <c:v>52.317</c:v>
                </c:pt>
                <c:pt idx="105">
                  <c:v>50.46</c:v>
                </c:pt>
                <c:pt idx="106">
                  <c:v>51.524000000000001</c:v>
                </c:pt>
                <c:pt idx="107">
                  <c:v>52.570999999999998</c:v>
                </c:pt>
                <c:pt idx="108">
                  <c:v>49.683</c:v>
                </c:pt>
                <c:pt idx="109">
                  <c:v>51.048000000000002</c:v>
                </c:pt>
                <c:pt idx="110">
                  <c:v>50.412999999999997</c:v>
                </c:pt>
                <c:pt idx="111">
                  <c:v>52.286000000000001</c:v>
                </c:pt>
                <c:pt idx="112">
                  <c:v>50.54</c:v>
                </c:pt>
                <c:pt idx="113">
                  <c:v>53.348999999999997</c:v>
                </c:pt>
                <c:pt idx="114">
                  <c:v>52.651000000000003</c:v>
                </c:pt>
                <c:pt idx="115">
                  <c:v>52.063000000000002</c:v>
                </c:pt>
                <c:pt idx="116">
                  <c:v>55</c:v>
                </c:pt>
                <c:pt idx="117">
                  <c:v>52.872999999999998</c:v>
                </c:pt>
                <c:pt idx="118">
                  <c:v>56.905000000000001</c:v>
                </c:pt>
                <c:pt idx="119">
                  <c:v>57.365000000000002</c:v>
                </c:pt>
                <c:pt idx="120">
                  <c:v>60.698</c:v>
                </c:pt>
                <c:pt idx="121">
                  <c:v>61.158999999999999</c:v>
                </c:pt>
                <c:pt idx="122">
                  <c:v>63.936999999999998</c:v>
                </c:pt>
                <c:pt idx="123">
                  <c:v>60.73</c:v>
                </c:pt>
                <c:pt idx="124">
                  <c:v>61.365000000000002</c:v>
                </c:pt>
                <c:pt idx="125">
                  <c:v>57.856999999999999</c:v>
                </c:pt>
                <c:pt idx="126">
                  <c:v>54.651000000000003</c:v>
                </c:pt>
                <c:pt idx="127">
                  <c:v>54.683</c:v>
                </c:pt>
                <c:pt idx="128">
                  <c:v>49.651000000000003</c:v>
                </c:pt>
                <c:pt idx="129">
                  <c:v>49.127000000000002</c:v>
                </c:pt>
                <c:pt idx="130">
                  <c:v>49.286000000000001</c:v>
                </c:pt>
                <c:pt idx="131">
                  <c:v>48.031999999999996</c:v>
                </c:pt>
                <c:pt idx="132">
                  <c:v>47.444000000000003</c:v>
                </c:pt>
                <c:pt idx="133">
                  <c:v>47.793999999999997</c:v>
                </c:pt>
                <c:pt idx="134">
                  <c:v>46.73</c:v>
                </c:pt>
                <c:pt idx="135">
                  <c:v>46.713999999999999</c:v>
                </c:pt>
                <c:pt idx="136">
                  <c:v>46.73</c:v>
                </c:pt>
                <c:pt idx="137">
                  <c:v>46.651000000000003</c:v>
                </c:pt>
                <c:pt idx="138">
                  <c:v>48.396999999999998</c:v>
                </c:pt>
                <c:pt idx="139">
                  <c:v>45.27</c:v>
                </c:pt>
                <c:pt idx="140">
                  <c:v>46.110999999999997</c:v>
                </c:pt>
                <c:pt idx="141">
                  <c:v>46.127000000000002</c:v>
                </c:pt>
                <c:pt idx="142">
                  <c:v>45.603000000000002</c:v>
                </c:pt>
                <c:pt idx="143">
                  <c:v>46.158999999999999</c:v>
                </c:pt>
                <c:pt idx="144">
                  <c:v>46.238</c:v>
                </c:pt>
                <c:pt idx="145">
                  <c:v>44.508000000000003</c:v>
                </c:pt>
                <c:pt idx="146">
                  <c:v>44.651000000000003</c:v>
                </c:pt>
                <c:pt idx="147">
                  <c:v>45.508000000000003</c:v>
                </c:pt>
                <c:pt idx="148">
                  <c:v>48.429000000000002</c:v>
                </c:pt>
                <c:pt idx="149">
                  <c:v>50.127000000000002</c:v>
                </c:pt>
                <c:pt idx="150">
                  <c:v>47.429000000000002</c:v>
                </c:pt>
                <c:pt idx="151">
                  <c:v>52.079000000000001</c:v>
                </c:pt>
                <c:pt idx="152">
                  <c:v>51.206000000000003</c:v>
                </c:pt>
                <c:pt idx="153">
                  <c:v>49.951999999999998</c:v>
                </c:pt>
                <c:pt idx="154">
                  <c:v>51.713999999999999</c:v>
                </c:pt>
                <c:pt idx="155">
                  <c:v>48.46</c:v>
                </c:pt>
                <c:pt idx="156">
                  <c:v>45.206000000000003</c:v>
                </c:pt>
                <c:pt idx="157">
                  <c:v>46.365000000000002</c:v>
                </c:pt>
                <c:pt idx="158">
                  <c:v>43.968000000000004</c:v>
                </c:pt>
                <c:pt idx="159">
                  <c:v>43.825000000000003</c:v>
                </c:pt>
                <c:pt idx="160">
                  <c:v>44.920999999999999</c:v>
                </c:pt>
                <c:pt idx="161">
                  <c:v>43.555999999999997</c:v>
                </c:pt>
                <c:pt idx="162">
                  <c:v>43.444000000000003</c:v>
                </c:pt>
                <c:pt idx="163">
                  <c:v>43.968000000000004</c:v>
                </c:pt>
                <c:pt idx="164">
                  <c:v>42.587000000000003</c:v>
                </c:pt>
                <c:pt idx="165">
                  <c:v>41.127000000000002</c:v>
                </c:pt>
                <c:pt idx="166">
                  <c:v>42.19</c:v>
                </c:pt>
                <c:pt idx="167">
                  <c:v>40.429000000000002</c:v>
                </c:pt>
                <c:pt idx="168">
                  <c:v>42.746000000000002</c:v>
                </c:pt>
                <c:pt idx="169">
                  <c:v>42.856999999999999</c:v>
                </c:pt>
                <c:pt idx="170">
                  <c:v>41.81</c:v>
                </c:pt>
                <c:pt idx="171">
                  <c:v>41.46</c:v>
                </c:pt>
                <c:pt idx="172">
                  <c:v>42.158999999999999</c:v>
                </c:pt>
                <c:pt idx="173">
                  <c:v>41.46</c:v>
                </c:pt>
                <c:pt idx="174">
                  <c:v>41.317</c:v>
                </c:pt>
                <c:pt idx="175">
                  <c:v>41.110999999999997</c:v>
                </c:pt>
                <c:pt idx="176">
                  <c:v>41.872999999999998</c:v>
                </c:pt>
                <c:pt idx="177">
                  <c:v>42.048000000000002</c:v>
                </c:pt>
                <c:pt idx="178">
                  <c:v>40.079000000000001</c:v>
                </c:pt>
                <c:pt idx="179">
                  <c:v>42.856999999999999</c:v>
                </c:pt>
                <c:pt idx="180">
                  <c:v>42.444000000000003</c:v>
                </c:pt>
                <c:pt idx="181">
                  <c:v>43.524000000000001</c:v>
                </c:pt>
                <c:pt idx="182">
                  <c:v>41.381</c:v>
                </c:pt>
                <c:pt idx="183">
                  <c:v>38.381</c:v>
                </c:pt>
                <c:pt idx="184">
                  <c:v>42.332999999999998</c:v>
                </c:pt>
                <c:pt idx="185">
                  <c:v>41.508000000000003</c:v>
                </c:pt>
                <c:pt idx="186">
                  <c:v>40.475999999999999</c:v>
                </c:pt>
                <c:pt idx="187">
                  <c:v>38.206000000000003</c:v>
                </c:pt>
                <c:pt idx="188">
                  <c:v>40.920999999999999</c:v>
                </c:pt>
                <c:pt idx="189">
                  <c:v>40.270000000000003</c:v>
                </c:pt>
                <c:pt idx="190">
                  <c:v>37.381</c:v>
                </c:pt>
                <c:pt idx="191">
                  <c:v>41.984000000000002</c:v>
                </c:pt>
                <c:pt idx="192">
                  <c:v>37.286000000000001</c:v>
                </c:pt>
                <c:pt idx="193">
                  <c:v>40.619</c:v>
                </c:pt>
                <c:pt idx="194">
                  <c:v>39.381</c:v>
                </c:pt>
                <c:pt idx="195">
                  <c:v>40.570999999999998</c:v>
                </c:pt>
                <c:pt idx="196">
                  <c:v>42.27</c:v>
                </c:pt>
                <c:pt idx="197">
                  <c:v>39.094999999999999</c:v>
                </c:pt>
                <c:pt idx="198">
                  <c:v>38.603000000000002</c:v>
                </c:pt>
                <c:pt idx="199">
                  <c:v>37.951999999999998</c:v>
                </c:pt>
                <c:pt idx="200">
                  <c:v>39.698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61.018180822925743</c:v>
                </c:pt>
                <c:pt idx="1">
                  <c:v>61.237382468769781</c:v>
                </c:pt>
                <c:pt idx="2">
                  <c:v>61.456267258707143</c:v>
                </c:pt>
                <c:pt idx="3">
                  <c:v>61.674739005194652</c:v>
                </c:pt>
                <c:pt idx="4">
                  <c:v>61.892686813742685</c:v>
                </c:pt>
                <c:pt idx="5">
                  <c:v>62.109983374291502</c:v>
                </c:pt>
                <c:pt idx="6">
                  <c:v>62.326483114258245</c:v>
                </c:pt>
                <c:pt idx="7">
                  <c:v>62.542020213936759</c:v>
                </c:pt>
                <c:pt idx="8">
                  <c:v>62.756406488522138</c:v>
                </c:pt>
                <c:pt idx="9">
                  <c:v>62.969429145716582</c:v>
                </c:pt>
                <c:pt idx="10">
                  <c:v>63.180848433969821</c:v>
                </c:pt>
                <c:pt idx="11">
                  <c:v>63.390395204383111</c:v>
                </c:pt>
                <c:pt idx="12">
                  <c:v>63.597768419887871</c:v>
                </c:pt>
                <c:pt idx="13">
                  <c:v>63.802632659657498</c:v>
                </c:pt>
                <c:pt idx="14">
                  <c:v>64.004615686706899</c:v>
                </c:pt>
                <c:pt idx="15">
                  <c:v>64.20330617533233</c:v>
                </c:pt>
                <c:pt idx="16">
                  <c:v>64.398251737356304</c:v>
                </c:pt>
                <c:pt idx="17">
                  <c:v>64.588957449832691</c:v>
                </c:pt>
                <c:pt idx="18">
                  <c:v>64.774885183948442</c:v>
                </c:pt>
                <c:pt idx="19">
                  <c:v>64.955454183432408</c:v>
                </c:pt>
                <c:pt idx="20">
                  <c:v>65.130043567320868</c:v>
                </c:pt>
                <c:pt idx="21">
                  <c:v>65.297997773853609</c:v>
                </c:pt>
                <c:pt idx="22">
                  <c:v>65.458636470425688</c:v>
                </c:pt>
                <c:pt idx="23">
                  <c:v>65.611271194842146</c:v>
                </c:pt>
                <c:pt idx="24">
                  <c:v>65.755232046315385</c:v>
                </c:pt>
                <c:pt idx="25">
                  <c:v>65.889909202073895</c:v>
                </c:pt>
                <c:pt idx="26">
                  <c:v>66.014815988982988</c:v>
                </c:pt>
                <c:pt idx="27">
                  <c:v>66.1296827626565</c:v>
                </c:pt>
                <c:pt idx="28">
                  <c:v>66.234593963830207</c:v>
                </c:pt>
                <c:pt idx="29">
                  <c:v>66.330184365560257</c:v>
                </c:pt>
                <c:pt idx="30">
                  <c:v>66.417914478328555</c:v>
                </c:pt>
                <c:pt idx="31">
                  <c:v>66.500448911476099</c:v>
                </c:pt>
                <c:pt idx="32">
                  <c:v>66.582164484906173</c:v>
                </c:pt>
                <c:pt idx="33">
                  <c:v>66.669815997563887</c:v>
                </c:pt>
                <c:pt idx="34">
                  <c:v>66.7733853935692</c:v>
                </c:pt>
                <c:pt idx="35">
                  <c:v>66.907132930300449</c:v>
                </c:pt>
                <c:pt idx="36">
                  <c:v>67.090855000728283</c:v>
                </c:pt>
                <c:pt idx="37">
                  <c:v>67.351330765028678</c:v>
                </c:pt>
                <c:pt idx="38">
                  <c:v>67.723907486683004</c:v>
                </c:pt>
                <c:pt idx="39">
                  <c:v>68.254132256287761</c:v>
                </c:pt>
                <c:pt idx="40">
                  <c:v>68.999287041558574</c:v>
                </c:pt>
                <c:pt idx="41">
                  <c:v>70.02962830641161</c:v>
                </c:pt>
                <c:pt idx="42">
                  <c:v>71.429077929238247</c:v>
                </c:pt>
                <c:pt idx="43">
                  <c:v>73.29506756615109</c:v>
                </c:pt>
                <c:pt idx="44">
                  <c:v>75.737214870982555</c:v>
                </c:pt>
                <c:pt idx="45">
                  <c:v>78.874519140230419</c:v>
                </c:pt>
                <c:pt idx="46">
                  <c:v>82.830817437215174</c:v>
                </c:pt>
                <c:pt idx="47">
                  <c:v>87.728348621501141</c:v>
                </c:pt>
                <c:pt idx="48">
                  <c:v>93.679435058648949</c:v>
                </c:pt>
                <c:pt idx="49">
                  <c:v>100.77650528994562</c:v>
                </c:pt>
                <c:pt idx="50">
                  <c:v>109.08093110767791</c:v>
                </c:pt>
                <c:pt idx="51">
                  <c:v>118.61141466356355</c:v>
                </c:pt>
                <c:pt idx="52">
                  <c:v>129.33290193761169</c:v>
                </c:pt>
                <c:pt idx="53">
                  <c:v>141.14717901232581</c:v>
                </c:pt>
                <c:pt idx="54">
                  <c:v>153.8863859376406</c:v>
                </c:pt>
                <c:pt idx="55">
                  <c:v>167.31059676041423</c:v>
                </c:pt>
                <c:pt idx="56">
                  <c:v>181.11001382442657</c:v>
                </c:pt>
                <c:pt idx="57">
                  <c:v>194.90868739050802</c:v>
                </c:pt>
                <c:pt idx="58">
                  <c:v>208.24758068233393</c:v>
                </c:pt>
                <c:pt idx="59">
                  <c:v>220.457826966374</c:v>
                </c:pt>
                <c:pt idx="60">
                  <c:v>230.22311744735921</c:v>
                </c:pt>
                <c:pt idx="61">
                  <c:v>234.74989025292697</c:v>
                </c:pt>
                <c:pt idx="62">
                  <c:v>229.3773175394023</c:v>
                </c:pt>
                <c:pt idx="63">
                  <c:v>209.58141463380491</c:v>
                </c:pt>
                <c:pt idx="64">
                  <c:v>175.67031244590618</c:v>
                </c:pt>
                <c:pt idx="65">
                  <c:v>135.57668996980019</c:v>
                </c:pt>
                <c:pt idx="66">
                  <c:v>100.71541895142974</c:v>
                </c:pt>
                <c:pt idx="67">
                  <c:v>78.141107027047781</c:v>
                </c:pt>
                <c:pt idx="68">
                  <c:v>67.451867431732467</c:v>
                </c:pt>
                <c:pt idx="69">
                  <c:v>64.256605103572582</c:v>
                </c:pt>
                <c:pt idx="70">
                  <c:v>64.622657860917357</c:v>
                </c:pt>
                <c:pt idx="71">
                  <c:v>66.593035020554851</c:v>
                </c:pt>
                <c:pt idx="72">
                  <c:v>69.591008965309939</c:v>
                </c:pt>
                <c:pt idx="73">
                  <c:v>73.591724344654182</c:v>
                </c:pt>
                <c:pt idx="74">
                  <c:v>78.706331205098493</c:v>
                </c:pt>
                <c:pt idx="75">
                  <c:v>85.044272360785016</c:v>
                </c:pt>
                <c:pt idx="76">
                  <c:v>92.668278368329482</c:v>
                </c:pt>
                <c:pt idx="77">
                  <c:v>101.5693778759518</c:v>
                </c:pt>
                <c:pt idx="78">
                  <c:v>111.64713976066309</c:v>
                </c:pt>
                <c:pt idx="79">
                  <c:v>122.69564357278286</c:v>
                </c:pt>
                <c:pt idx="80">
                  <c:v>134.39771654662837</c:v>
                </c:pt>
                <c:pt idx="81">
                  <c:v>146.32501785385477</c:v>
                </c:pt>
                <c:pt idx="82">
                  <c:v>157.90862231616052</c:v>
                </c:pt>
                <c:pt idx="83">
                  <c:v>168.22201752601063</c:v>
                </c:pt>
                <c:pt idx="84">
                  <c:v>175.26794470561748</c:v>
                </c:pt>
                <c:pt idx="85">
                  <c:v>175.02518878601288</c:v>
                </c:pt>
                <c:pt idx="86">
                  <c:v>162.45984192209838</c:v>
                </c:pt>
                <c:pt idx="87">
                  <c:v>136.56122523755494</c:v>
                </c:pt>
                <c:pt idx="88">
                  <c:v>104.68854491655641</c:v>
                </c:pt>
                <c:pt idx="89">
                  <c:v>78.129899094060519</c:v>
                </c:pt>
                <c:pt idx="90">
                  <c:v>62.683659742034479</c:v>
                </c:pt>
                <c:pt idx="91">
                  <c:v>56.307854409262248</c:v>
                </c:pt>
                <c:pt idx="92">
                  <c:v>54.361777651318015</c:v>
                </c:pt>
                <c:pt idx="93">
                  <c:v>53.831854356067211</c:v>
                </c:pt>
                <c:pt idx="94">
                  <c:v>53.609275926772618</c:v>
                </c:pt>
                <c:pt idx="95">
                  <c:v>53.433651446518788</c:v>
                </c:pt>
                <c:pt idx="96">
                  <c:v>53.264129170560331</c:v>
                </c:pt>
                <c:pt idx="97">
                  <c:v>53.096267289581775</c:v>
                </c:pt>
                <c:pt idx="98">
                  <c:v>52.929655890465803</c:v>
                </c:pt>
                <c:pt idx="99">
                  <c:v>52.764193929986774</c:v>
                </c:pt>
                <c:pt idx="100">
                  <c:v>52.599802512029463</c:v>
                </c:pt>
                <c:pt idx="101">
                  <c:v>52.436411925999188</c:v>
                </c:pt>
                <c:pt idx="102">
                  <c:v>52.273967600863372</c:v>
                </c:pt>
                <c:pt idx="103">
                  <c:v>52.112447611915094</c:v>
                </c:pt>
                <c:pt idx="104">
                  <c:v>51.951906357124429</c:v>
                </c:pt>
                <c:pt idx="105">
                  <c:v>51.792576053277337</c:v>
                </c:pt>
                <c:pt idx="106">
                  <c:v>51.635086685902671</c:v>
                </c:pt>
                <c:pt idx="107">
                  <c:v>51.480909343174872</c:v>
                </c:pt>
                <c:pt idx="108">
                  <c:v>51.333183368040885</c:v>
                </c:pt>
                <c:pt idx="109">
                  <c:v>51.198134271519834</c:v>
                </c:pt>
                <c:pt idx="110">
                  <c:v>51.087280635909153</c:v>
                </c:pt>
                <c:pt idx="111">
                  <c:v>51.020489510896731</c:v>
                </c:pt>
                <c:pt idx="112">
                  <c:v>51.029585776779463</c:v>
                </c:pt>
                <c:pt idx="113">
                  <c:v>51.161604184425464</c:v>
                </c:pt>
                <c:pt idx="114">
                  <c:v>51.479949330317972</c:v>
                </c:pt>
                <c:pt idx="115">
                  <c:v>52.060887450126742</c:v>
                </c:pt>
                <c:pt idx="116">
                  <c:v>52.982191399319717</c:v>
                </c:pt>
                <c:pt idx="117">
                  <c:v>54.300674006421424</c:v>
                </c:pt>
                <c:pt idx="118">
                  <c:v>56.016507507784539</c:v>
                </c:pt>
                <c:pt idx="119">
                  <c:v>58.026983716547299</c:v>
                </c:pt>
                <c:pt idx="120">
                  <c:v>60.084559193133671</c:v>
                </c:pt>
                <c:pt idx="121">
                  <c:v>61.792869812068588</c:v>
                </c:pt>
                <c:pt idx="122">
                  <c:v>62.683302247461917</c:v>
                </c:pt>
                <c:pt idx="123">
                  <c:v>62.383804483252526</c:v>
                </c:pt>
                <c:pt idx="124">
                  <c:v>60.814599152140239</c:v>
                </c:pt>
                <c:pt idx="125">
                  <c:v>58.280627078572046</c:v>
                </c:pt>
                <c:pt idx="126">
                  <c:v>55.366140727083803</c:v>
                </c:pt>
                <c:pt idx="127">
                  <c:v>52.677427548521486</c:v>
                </c:pt>
                <c:pt idx="128">
                  <c:v>50.600889650802806</c:v>
                </c:pt>
                <c:pt idx="129">
                  <c:v>49.221042155447584</c:v>
                </c:pt>
                <c:pt idx="130">
                  <c:v>48.404632533963571</c:v>
                </c:pt>
                <c:pt idx="131">
                  <c:v>47.946325834735411</c:v>
                </c:pt>
                <c:pt idx="132">
                  <c:v>47.673732597418173</c:v>
                </c:pt>
                <c:pt idx="133">
                  <c:v>47.481177896290056</c:v>
                </c:pt>
                <c:pt idx="134">
                  <c:v>47.317600746262869</c:v>
                </c:pt>
                <c:pt idx="135">
                  <c:v>47.162915869938367</c:v>
                </c:pt>
                <c:pt idx="136">
                  <c:v>47.010585501000314</c:v>
                </c:pt>
                <c:pt idx="137">
                  <c:v>46.858853201691446</c:v>
                </c:pt>
                <c:pt idx="138">
                  <c:v>46.707424260109249</c:v>
                </c:pt>
                <c:pt idx="139">
                  <c:v>46.55664207249766</c:v>
                </c:pt>
                <c:pt idx="140">
                  <c:v>46.407859344440944</c:v>
                </c:pt>
                <c:pt idx="141">
                  <c:v>46.264954092285187</c:v>
                </c:pt>
                <c:pt idx="142">
                  <c:v>46.137592182739098</c:v>
                </c:pt>
                <c:pt idx="143">
                  <c:v>46.046726758354367</c:v>
                </c:pt>
                <c:pt idx="144">
                  <c:v>46.031333001206548</c:v>
                </c:pt>
                <c:pt idx="145">
                  <c:v>46.152078113735328</c:v>
                </c:pt>
                <c:pt idx="146">
                  <c:v>46.483863369609196</c:v>
                </c:pt>
                <c:pt idx="147">
                  <c:v>47.089211431785948</c:v>
                </c:pt>
                <c:pt idx="148">
                  <c:v>47.973443191932155</c:v>
                </c:pt>
                <c:pt idx="149">
                  <c:v>49.040086044508172</c:v>
                </c:pt>
                <c:pt idx="150">
                  <c:v>50.079384869467212</c:v>
                </c:pt>
                <c:pt idx="151">
                  <c:v>50.816340055343296</c:v>
                </c:pt>
                <c:pt idx="152">
                  <c:v>51.011085788140264</c:v>
                </c:pt>
                <c:pt idx="153">
                  <c:v>50.563343478248783</c:v>
                </c:pt>
                <c:pt idx="154">
                  <c:v>49.559307330587878</c:v>
                </c:pt>
                <c:pt idx="155">
                  <c:v>48.231241448390051</c:v>
                </c:pt>
                <c:pt idx="156">
                  <c:v>46.855462398939487</c:v>
                </c:pt>
                <c:pt idx="157">
                  <c:v>45.64945118083773</c:v>
                </c:pt>
                <c:pt idx="158">
                  <c:v>44.71885400114725</c:v>
                </c:pt>
                <c:pt idx="159">
                  <c:v>44.064956224345039</c:v>
                </c:pt>
                <c:pt idx="160">
                  <c:v>43.627948625221336</c:v>
                </c:pt>
                <c:pt idx="161">
                  <c:v>43.332654865524717</c:v>
                </c:pt>
                <c:pt idx="162">
                  <c:v>43.11680286186634</c:v>
                </c:pt>
                <c:pt idx="163">
                  <c:v>42.9397512477709</c:v>
                </c:pt>
                <c:pt idx="164">
                  <c:v>42.779365376079738</c:v>
                </c:pt>
                <c:pt idx="165">
                  <c:v>42.625314322863517</c:v>
                </c:pt>
                <c:pt idx="166">
                  <c:v>42.473404623505765</c:v>
                </c:pt>
                <c:pt idx="167">
                  <c:v>42.322142192053107</c:v>
                </c:pt>
                <c:pt idx="168">
                  <c:v>42.171056789713816</c:v>
                </c:pt>
                <c:pt idx="169">
                  <c:v>42.020016980436516</c:v>
                </c:pt>
                <c:pt idx="170">
                  <c:v>41.868989897833991</c:v>
                </c:pt>
                <c:pt idx="171">
                  <c:v>41.717968033101933</c:v>
                </c:pt>
                <c:pt idx="172">
                  <c:v>41.566949678931302</c:v>
                </c:pt>
                <c:pt idx="173">
                  <c:v>41.415934322953596</c:v>
                </c:pt>
                <c:pt idx="174">
                  <c:v>41.264921685851604</c:v>
                </c:pt>
                <c:pt idx="175">
                  <c:v>41.113911541865903</c:v>
                </c:pt>
                <c:pt idx="176">
                  <c:v>40.962903687925483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61.01818082289158</c:v>
                </c:pt>
                <c:pt idx="1">
                  <c:v>61.23738246868534</c:v>
                </c:pt>
                <c:pt idx="2">
                  <c:v>61.456267258501356</c:v>
                </c:pt>
                <c:pt idx="3">
                  <c:v>61.674739004700186</c:v>
                </c:pt>
                <c:pt idx="4">
                  <c:v>61.892686812571299</c:v>
                </c:pt>
                <c:pt idx="5">
                  <c:v>62.109983371555487</c:v>
                </c:pt>
                <c:pt idx="6">
                  <c:v>62.32648310795755</c:v>
                </c:pt>
                <c:pt idx="7">
                  <c:v>62.542020199630997</c:v>
                </c:pt>
                <c:pt idx="8">
                  <c:v>62.756406456497395</c:v>
                </c:pt>
                <c:pt idx="9">
                  <c:v>62.969429075033965</c:v>
                </c:pt>
                <c:pt idx="10">
                  <c:v>63.180848280157278</c:v>
                </c:pt>
                <c:pt idx="11">
                  <c:v>63.390394874376128</c:v>
                </c:pt>
                <c:pt idx="12">
                  <c:v>63.597767721805376</c:v>
                </c:pt>
                <c:pt idx="13">
                  <c:v>63.802631203720395</c:v>
                </c:pt>
                <c:pt idx="14">
                  <c:v>64.00461269285222</c:v>
                </c:pt>
                <c:pt idx="15">
                  <c:v>64.203300105578762</c:v>
                </c:pt>
                <c:pt idx="16">
                  <c:v>64.398239604483564</c:v>
                </c:pt>
                <c:pt idx="17">
                  <c:v>64.588933538242117</c:v>
                </c:pt>
                <c:pt idx="18">
                  <c:v>64.774838721132298</c:v>
                </c:pt>
                <c:pt idx="19">
                  <c:v>64.955365170146649</c:v>
                </c:pt>
                <c:pt idx="20">
                  <c:v>65.12987543299927</c:v>
                </c:pt>
                <c:pt idx="21">
                  <c:v>65.2976846543215</c:v>
                </c:pt>
                <c:pt idx="22">
                  <c:v>65.458061538821156</c:v>
                </c:pt>
                <c:pt idx="23">
                  <c:v>65.610230377675904</c:v>
                </c:pt>
                <c:pt idx="24">
                  <c:v>65.753374306239053</c:v>
                </c:pt>
                <c:pt idx="25">
                  <c:v>65.886639955376069</c:v>
                </c:pt>
                <c:pt idx="26">
                  <c:v>66.009143643459495</c:v>
                </c:pt>
                <c:pt idx="27">
                  <c:v>66.119979229342093</c:v>
                </c:pt>
                <c:pt idx="28">
                  <c:v>66.21822770689009</c:v>
                </c:pt>
                <c:pt idx="29">
                  <c:v>66.302968567808406</c:v>
                </c:pt>
                <c:pt idx="30">
                  <c:v>66.373292891266132</c:v>
                </c:pt>
                <c:pt idx="31">
                  <c:v>66.428318037094428</c:v>
                </c:pt>
                <c:pt idx="32">
                  <c:v>66.467203726337374</c:v>
                </c:pt>
                <c:pt idx="33">
                  <c:v>66.489169192540203</c:v>
                </c:pt>
                <c:pt idx="34">
                  <c:v>66.493510984873524</c:v>
                </c:pt>
                <c:pt idx="35">
                  <c:v>66.479620907060422</c:v>
                </c:pt>
                <c:pt idx="36">
                  <c:v>66.447003492326942</c:v>
                </c:pt>
                <c:pt idx="37">
                  <c:v>66.395292353025653</c:v>
                </c:pt>
                <c:pt idx="38">
                  <c:v>66.324264712708498</c:v>
                </c:pt>
                <c:pt idx="39">
                  <c:v>66.23385343548496</c:v>
                </c:pt>
                <c:pt idx="40">
                  <c:v>66.124155917388805</c:v>
                </c:pt>
                <c:pt idx="41">
                  <c:v>65.995439298783182</c:v>
                </c:pt>
                <c:pt idx="42">
                  <c:v>65.848141593170624</c:v>
                </c:pt>
                <c:pt idx="43">
                  <c:v>65.682868499508274</c:v>
                </c:pt>
                <c:pt idx="44">
                  <c:v>65.500385861667212</c:v>
                </c:pt>
                <c:pt idx="45">
                  <c:v>65.301607946302539</c:v>
                </c:pt>
                <c:pt idx="46">
                  <c:v>65.087581913605973</c:v>
                </c:pt>
                <c:pt idx="47">
                  <c:v>64.859469038546223</c:v>
                </c:pt>
                <c:pt idx="48">
                  <c:v>64.61852338920832</c:v>
                </c:pt>
                <c:pt idx="49">
                  <c:v>64.366068772831937</c:v>
                </c:pt>
                <c:pt idx="50">
                  <c:v>64.10347481255171</c:v>
                </c:pt>
                <c:pt idx="51">
                  <c:v>63.832133016980499</c:v>
                </c:pt>
                <c:pt idx="52">
                  <c:v>63.553433653802159</c:v>
                </c:pt>
                <c:pt idx="53">
                  <c:v>63.268744144770125</c:v>
                </c:pt>
                <c:pt idx="54">
                  <c:v>62.979389573307124</c:v>
                </c:pt>
                <c:pt idx="55">
                  <c:v>62.686635749315037</c:v>
                </c:pt>
                <c:pt idx="56">
                  <c:v>62.391675121153206</c:v>
                </c:pt>
                <c:pt idx="57">
                  <c:v>62.095615673381729</c:v>
                </c:pt>
                <c:pt idx="58">
                  <c:v>61.799472810234121</c:v>
                </c:pt>
                <c:pt idx="59">
                  <c:v>61.504164105837624</c:v>
                </c:pt>
                <c:pt idx="60">
                  <c:v>61.210506707210271</c:v>
                </c:pt>
                <c:pt idx="61">
                  <c:v>60.919217106741868</c:v>
                </c:pt>
                <c:pt idx="62">
                  <c:v>60.630912956724494</c:v>
                </c:pt>
                <c:pt idx="63">
                  <c:v>60.346116577356561</c:v>
                </c:pt>
                <c:pt idx="64">
                  <c:v>60.065259808184344</c:v>
                </c:pt>
                <c:pt idx="65">
                  <c:v>59.788689867239981</c:v>
                </c:pt>
                <c:pt idx="66">
                  <c:v>59.516675908104496</c:v>
                </c:pt>
                <c:pt idx="67">
                  <c:v>59.249415998885638</c:v>
                </c:pt>
                <c:pt idx="68">
                  <c:v>58.98704428520773</c:v>
                </c:pt>
                <c:pt idx="69">
                  <c:v>58.729638138891509</c:v>
                </c:pt>
                <c:pt idx="70">
                  <c:v>58.477225132812848</c:v>
                </c:pt>
                <c:pt idx="71">
                  <c:v>58.229789718833061</c:v>
                </c:pt>
                <c:pt idx="72">
                  <c:v>57.987279518608979</c:v>
                </c:pt>
                <c:pt idx="73">
                  <c:v>57.749611165907034</c:v>
                </c:pt>
                <c:pt idx="74">
                  <c:v>57.516675663522896</c:v>
                </c:pt>
                <c:pt idx="75">
                  <c:v>57.288343238096246</c:v>
                </c:pt>
                <c:pt idx="76">
                  <c:v>57.064467692254127</c:v>
                </c:pt>
                <c:pt idx="77">
                  <c:v>56.844890265990962</c:v>
                </c:pt>
                <c:pt idx="78">
                  <c:v>56.629443028441585</c:v>
                </c:pt>
                <c:pt idx="79">
                  <c:v>56.417951827695923</c:v>
                </c:pt>
                <c:pt idx="80">
                  <c:v>56.210238830500849</c:v>
                </c:pt>
                <c:pt idx="81">
                  <c:v>56.006124686030638</c:v>
                </c:pt>
                <c:pt idx="82">
                  <c:v>55.805430348773683</c:v>
                </c:pt>
                <c:pt idx="83">
                  <c:v>55.60797859532309</c:v>
                </c:pt>
                <c:pt idx="84">
                  <c:v>55.413595268766059</c:v>
                </c:pt>
                <c:pt idx="85">
                  <c:v>55.222110282685129</c:v>
                </c:pt>
                <c:pt idx="86">
                  <c:v>55.033358414713824</c:v>
                </c:pt>
                <c:pt idx="87">
                  <c:v>54.847179917287555</c:v>
                </c:pt>
                <c:pt idx="88">
                  <c:v>54.663420970822536</c:v>
                </c:pt>
                <c:pt idx="89">
                  <c:v>54.481934002133229</c:v>
                </c:pt>
                <c:pt idx="90">
                  <c:v>54.302577888532213</c:v>
                </c:pt>
                <c:pt idx="91">
                  <c:v>54.125218065793447</c:v>
                </c:pt>
                <c:pt idx="92">
                  <c:v>53.949726556032054</c:v>
                </c:pt>
                <c:pt idx="93">
                  <c:v>53.775981929581874</c:v>
                </c:pt>
                <c:pt idx="94">
                  <c:v>53.603869213144733</c:v>
                </c:pt>
                <c:pt idx="95">
                  <c:v>53.433279754844982</c:v>
                </c:pt>
                <c:pt idx="96">
                  <c:v>53.264111055347527</c:v>
                </c:pt>
                <c:pt idx="97">
                  <c:v>53.096266572879571</c:v>
                </c:pt>
                <c:pt idx="98">
                  <c:v>52.929655508827047</c:v>
                </c:pt>
                <c:pt idx="99">
                  <c:v>52.76419257954575</c:v>
                </c:pt>
                <c:pt idx="100">
                  <c:v>52.599797779123044</c:v>
                </c:pt>
                <c:pt idx="101">
                  <c:v>52.436396137037015</c:v>
                </c:pt>
                <c:pt idx="102">
                  <c:v>52.273917473975111</c:v>
                </c:pt>
                <c:pt idx="103">
                  <c:v>52.112296158482557</c:v>
                </c:pt>
                <c:pt idx="104">
                  <c:v>51.951470866601468</c:v>
                </c:pt>
                <c:pt idx="105">
                  <c:v>51.791384346225939</c:v>
                </c:pt>
                <c:pt idx="106">
                  <c:v>51.6319831875267</c:v>
                </c:pt>
                <c:pt idx="107">
                  <c:v>51.473217600483927</c:v>
                </c:pt>
                <c:pt idx="108">
                  <c:v>51.315041200300932</c:v>
                </c:pt>
                <c:pt idx="109">
                  <c:v>51.157410801248147</c:v>
                </c:pt>
                <c:pt idx="110">
                  <c:v>51.000286219300747</c:v>
                </c:pt>
                <c:pt idx="111">
                  <c:v>50.843630083779374</c:v>
                </c:pt>
                <c:pt idx="112">
                  <c:v>50.687407658075763</c:v>
                </c:pt>
                <c:pt idx="113">
                  <c:v>50.531586669442454</c:v>
                </c:pt>
                <c:pt idx="114">
                  <c:v>50.37613714774232</c:v>
                </c:pt>
                <c:pt idx="115">
                  <c:v>50.22103127298697</c:v>
                </c:pt>
                <c:pt idx="116">
                  <c:v>50.066243231441391</c:v>
                </c:pt>
                <c:pt idx="117">
                  <c:v>49.911749080032834</c:v>
                </c:pt>
                <c:pt idx="118">
                  <c:v>49.757526618771692</c:v>
                </c:pt>
                <c:pt idx="119">
                  <c:v>49.603555270871688</c:v>
                </c:pt>
                <c:pt idx="120">
                  <c:v>49.449815970242668</c:v>
                </c:pt>
                <c:pt idx="121">
                  <c:v>49.29629105602114</c:v>
                </c:pt>
                <c:pt idx="122">
                  <c:v>49.142964173800237</c:v>
                </c:pt>
                <c:pt idx="123">
                  <c:v>48.989820183222243</c:v>
                </c:pt>
                <c:pt idx="124">
                  <c:v>48.836845071599285</c:v>
                </c:pt>
                <c:pt idx="125">
                  <c:v>48.684025873235413</c:v>
                </c:pt>
                <c:pt idx="126">
                  <c:v>48.531350594130728</c:v>
                </c:pt>
                <c:pt idx="127">
                  <c:v>48.378808141757752</c:v>
                </c:pt>
                <c:pt idx="128">
                  <c:v>48.226388259612094</c:v>
                </c:pt>
                <c:pt idx="129">
                  <c:v>48.074081466249638</c:v>
                </c:pt>
                <c:pt idx="130">
                  <c:v>47.921878998535824</c:v>
                </c:pt>
                <c:pt idx="131">
                  <c:v>47.769772758844411</c:v>
                </c:pt>
                <c:pt idx="132">
                  <c:v>47.617755265955644</c:v>
                </c:pt>
                <c:pt idx="133">
                  <c:v>47.46581960941657</c:v>
                </c:pt>
                <c:pt idx="134">
                  <c:v>47.313959407138476</c:v>
                </c:pt>
                <c:pt idx="135">
                  <c:v>47.162168766018553</c:v>
                </c:pt>
                <c:pt idx="136">
                  <c:v>47.010442245384695</c:v>
                </c:pt>
                <c:pt idx="137">
                  <c:v>46.858774823074285</c:v>
                </c:pt>
                <c:pt idx="138">
                  <c:v>46.707161863968118</c:v>
                </c:pt>
                <c:pt idx="139">
                  <c:v>46.555599090812123</c:v>
                </c:pt>
                <c:pt idx="140">
                  <c:v>46.404082557169346</c:v>
                </c:pt>
                <c:pt idx="141">
                  <c:v>46.252608622354181</c:v>
                </c:pt>
                <c:pt idx="142">
                  <c:v>46.101173928210983</c:v>
                </c:pt>
                <c:pt idx="143">
                  <c:v>45.949775377607025</c:v>
                </c:pt>
                <c:pt idx="144">
                  <c:v>45.798410114518774</c:v>
                </c:pt>
                <c:pt idx="145">
                  <c:v>45.647075505598352</c:v>
                </c:pt>
                <c:pt idx="146">
                  <c:v>45.495769123114385</c:v>
                </c:pt>
                <c:pt idx="147">
                  <c:v>45.344488729168297</c:v>
                </c:pt>
                <c:pt idx="148">
                  <c:v>45.193232261094508</c:v>
                </c:pt>
                <c:pt idx="149">
                  <c:v>45.041997817958261</c:v>
                </c:pt>
                <c:pt idx="150">
                  <c:v>44.890783648071476</c:v>
                </c:pt>
                <c:pt idx="151">
                  <c:v>44.739588137452301</c:v>
                </c:pt>
                <c:pt idx="152">
                  <c:v>44.588409799158867</c:v>
                </c:pt>
                <c:pt idx="153">
                  <c:v>44.437247263433143</c:v>
                </c:pt>
                <c:pt idx="154">
                  <c:v>44.286099268595052</c:v>
                </c:pt>
                <c:pt idx="155">
                  <c:v>44.134964652631012</c:v>
                </c:pt>
                <c:pt idx="156">
                  <c:v>43.983842345425629</c:v>
                </c:pt>
                <c:pt idx="157">
                  <c:v>43.832731361588188</c:v>
                </c:pt>
                <c:pt idx="158">
                  <c:v>43.681630793829889</c:v>
                </c:pt>
                <c:pt idx="159">
                  <c:v>43.530539806850108</c:v>
                </c:pt>
                <c:pt idx="160">
                  <c:v>43.379457631693754</c:v>
                </c:pt>
                <c:pt idx="161">
                  <c:v>43.228383560543975</c:v>
                </c:pt>
                <c:pt idx="162">
                  <c:v>43.077316941917395</c:v>
                </c:pt>
                <c:pt idx="163">
                  <c:v>42.926257176231516</c:v>
                </c:pt>
                <c:pt idx="164">
                  <c:v>42.775203711715683</c:v>
                </c:pt>
                <c:pt idx="165">
                  <c:v>42.624156040639882</c:v>
                </c:pt>
                <c:pt idx="166">
                  <c:v>42.473113695836929</c:v>
                </c:pt>
                <c:pt idx="167">
                  <c:v>42.32207624749546</c:v>
                </c:pt>
                <c:pt idx="168">
                  <c:v>42.17104330020338</c:v>
                </c:pt>
                <c:pt idx="169">
                  <c:v>42.020014490222266</c:v>
                </c:pt>
                <c:pt idx="170">
                  <c:v>41.868989482974968</c:v>
                </c:pt>
                <c:pt idx="171">
                  <c:v>41.717967970730221</c:v>
                </c:pt>
                <c:pt idx="172">
                  <c:v>41.566949670468816</c:v>
                </c:pt>
                <c:pt idx="173">
                  <c:v>41.415934321917426</c:v>
                </c:pt>
                <c:pt idx="174">
                  <c:v>41.264921685737107</c:v>
                </c:pt>
                <c:pt idx="175">
                  <c:v>41.113911541854485</c:v>
                </c:pt>
                <c:pt idx="176">
                  <c:v>40.962903687924452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60.619</c:v>
                </c:pt>
                <c:pt idx="1">
                  <c:v>63.603000000000002</c:v>
                </c:pt>
                <c:pt idx="2">
                  <c:v>61.253999999999998</c:v>
                </c:pt>
                <c:pt idx="3">
                  <c:v>63.348999999999997</c:v>
                </c:pt>
                <c:pt idx="4">
                  <c:v>64.27</c:v>
                </c:pt>
                <c:pt idx="5">
                  <c:v>60.905000000000001</c:v>
                </c:pt>
                <c:pt idx="6">
                  <c:v>64.602999999999994</c:v>
                </c:pt>
                <c:pt idx="7">
                  <c:v>61.158999999999999</c:v>
                </c:pt>
                <c:pt idx="8">
                  <c:v>61.587000000000003</c:v>
                </c:pt>
                <c:pt idx="9">
                  <c:v>62.110999999999997</c:v>
                </c:pt>
                <c:pt idx="10">
                  <c:v>63.825000000000003</c:v>
                </c:pt>
                <c:pt idx="11">
                  <c:v>62.793999999999997</c:v>
                </c:pt>
                <c:pt idx="12">
                  <c:v>64.459999999999994</c:v>
                </c:pt>
                <c:pt idx="13">
                  <c:v>63.856999999999999</c:v>
                </c:pt>
                <c:pt idx="14">
                  <c:v>60.381</c:v>
                </c:pt>
                <c:pt idx="15">
                  <c:v>64.19</c:v>
                </c:pt>
                <c:pt idx="16">
                  <c:v>63.143000000000001</c:v>
                </c:pt>
                <c:pt idx="17">
                  <c:v>62.094999999999999</c:v>
                </c:pt>
                <c:pt idx="18">
                  <c:v>63.634999999999998</c:v>
                </c:pt>
                <c:pt idx="19">
                  <c:v>64.459999999999994</c:v>
                </c:pt>
                <c:pt idx="20">
                  <c:v>62.570999999999998</c:v>
                </c:pt>
                <c:pt idx="21">
                  <c:v>63.491999999999997</c:v>
                </c:pt>
                <c:pt idx="22">
                  <c:v>65.475999999999999</c:v>
                </c:pt>
                <c:pt idx="23">
                  <c:v>64.683000000000007</c:v>
                </c:pt>
                <c:pt idx="24">
                  <c:v>64.016000000000005</c:v>
                </c:pt>
                <c:pt idx="25">
                  <c:v>65.587000000000003</c:v>
                </c:pt>
                <c:pt idx="26">
                  <c:v>65.555999999999997</c:v>
                </c:pt>
                <c:pt idx="27">
                  <c:v>64.888999999999996</c:v>
                </c:pt>
                <c:pt idx="28">
                  <c:v>63.475999999999999</c:v>
                </c:pt>
                <c:pt idx="29">
                  <c:v>64.778000000000006</c:v>
                </c:pt>
                <c:pt idx="30">
                  <c:v>66.412999999999997</c:v>
                </c:pt>
                <c:pt idx="31">
                  <c:v>68.444000000000003</c:v>
                </c:pt>
                <c:pt idx="32">
                  <c:v>66.126999999999995</c:v>
                </c:pt>
                <c:pt idx="33">
                  <c:v>68.349000000000004</c:v>
                </c:pt>
                <c:pt idx="34">
                  <c:v>66.856999999999999</c:v>
                </c:pt>
                <c:pt idx="35">
                  <c:v>68.221999999999994</c:v>
                </c:pt>
                <c:pt idx="36">
                  <c:v>69.587000000000003</c:v>
                </c:pt>
                <c:pt idx="37">
                  <c:v>67.063000000000002</c:v>
                </c:pt>
                <c:pt idx="38">
                  <c:v>67.951999999999998</c:v>
                </c:pt>
                <c:pt idx="39">
                  <c:v>66.27</c:v>
                </c:pt>
                <c:pt idx="40">
                  <c:v>69.206000000000003</c:v>
                </c:pt>
                <c:pt idx="41">
                  <c:v>70.27</c:v>
                </c:pt>
                <c:pt idx="42">
                  <c:v>73.397000000000006</c:v>
                </c:pt>
                <c:pt idx="43">
                  <c:v>74.316999999999993</c:v>
                </c:pt>
                <c:pt idx="44">
                  <c:v>76.936999999999998</c:v>
                </c:pt>
                <c:pt idx="45">
                  <c:v>77.429000000000002</c:v>
                </c:pt>
                <c:pt idx="46">
                  <c:v>78.762</c:v>
                </c:pt>
                <c:pt idx="47">
                  <c:v>82.078999999999994</c:v>
                </c:pt>
                <c:pt idx="48">
                  <c:v>86.381</c:v>
                </c:pt>
                <c:pt idx="49">
                  <c:v>87.364999999999995</c:v>
                </c:pt>
                <c:pt idx="50">
                  <c:v>94.412999999999997</c:v>
                </c:pt>
                <c:pt idx="51">
                  <c:v>103.46</c:v>
                </c:pt>
                <c:pt idx="52">
                  <c:v>119.571</c:v>
                </c:pt>
                <c:pt idx="53">
                  <c:v>133.68299999999999</c:v>
                </c:pt>
                <c:pt idx="54">
                  <c:v>155.22200000000001</c:v>
                </c:pt>
                <c:pt idx="55">
                  <c:v>172.333</c:v>
                </c:pt>
                <c:pt idx="56">
                  <c:v>187.87299999999999</c:v>
                </c:pt>
                <c:pt idx="57">
                  <c:v>199.143</c:v>
                </c:pt>
                <c:pt idx="58">
                  <c:v>209.84100000000001</c:v>
                </c:pt>
                <c:pt idx="59">
                  <c:v>216.11099999999999</c:v>
                </c:pt>
                <c:pt idx="60">
                  <c:v>221.095</c:v>
                </c:pt>
                <c:pt idx="61">
                  <c:v>220.952</c:v>
                </c:pt>
                <c:pt idx="62">
                  <c:v>216.524</c:v>
                </c:pt>
                <c:pt idx="63">
                  <c:v>201.19</c:v>
                </c:pt>
                <c:pt idx="64">
                  <c:v>168.50800000000001</c:v>
                </c:pt>
                <c:pt idx="65">
                  <c:v>124.81</c:v>
                </c:pt>
                <c:pt idx="66">
                  <c:v>89.650999999999996</c:v>
                </c:pt>
                <c:pt idx="67">
                  <c:v>68.459999999999994</c:v>
                </c:pt>
                <c:pt idx="68">
                  <c:v>62.143000000000001</c:v>
                </c:pt>
                <c:pt idx="69">
                  <c:v>63.127000000000002</c:v>
                </c:pt>
                <c:pt idx="70">
                  <c:v>65.475999999999999</c:v>
                </c:pt>
                <c:pt idx="71">
                  <c:v>64.888999999999996</c:v>
                </c:pt>
                <c:pt idx="72">
                  <c:v>67.951999999999998</c:v>
                </c:pt>
                <c:pt idx="73">
                  <c:v>69.540000000000006</c:v>
                </c:pt>
                <c:pt idx="74">
                  <c:v>75.873000000000005</c:v>
                </c:pt>
                <c:pt idx="75">
                  <c:v>82.492000000000004</c:v>
                </c:pt>
                <c:pt idx="76">
                  <c:v>91.381</c:v>
                </c:pt>
                <c:pt idx="77">
                  <c:v>101.857</c:v>
                </c:pt>
                <c:pt idx="78">
                  <c:v>116.254</c:v>
                </c:pt>
                <c:pt idx="79">
                  <c:v>128.93700000000001</c:v>
                </c:pt>
                <c:pt idx="80">
                  <c:v>139.31700000000001</c:v>
                </c:pt>
                <c:pt idx="81">
                  <c:v>151.143</c:v>
                </c:pt>
                <c:pt idx="82">
                  <c:v>158.762</c:v>
                </c:pt>
                <c:pt idx="83">
                  <c:v>164.476</c:v>
                </c:pt>
                <c:pt idx="84">
                  <c:v>166.15899999999999</c:v>
                </c:pt>
                <c:pt idx="85">
                  <c:v>161.952</c:v>
                </c:pt>
                <c:pt idx="86">
                  <c:v>145.63499999999999</c:v>
                </c:pt>
                <c:pt idx="87">
                  <c:v>115.27</c:v>
                </c:pt>
                <c:pt idx="88">
                  <c:v>84.492000000000004</c:v>
                </c:pt>
                <c:pt idx="89">
                  <c:v>62.634999999999998</c:v>
                </c:pt>
                <c:pt idx="90">
                  <c:v>56.683</c:v>
                </c:pt>
                <c:pt idx="91">
                  <c:v>54.984000000000002</c:v>
                </c:pt>
                <c:pt idx="92">
                  <c:v>52.713999999999999</c:v>
                </c:pt>
                <c:pt idx="93">
                  <c:v>52.063000000000002</c:v>
                </c:pt>
                <c:pt idx="94">
                  <c:v>53.19</c:v>
                </c:pt>
                <c:pt idx="95">
                  <c:v>51.475999999999999</c:v>
                </c:pt>
                <c:pt idx="96">
                  <c:v>51.968000000000004</c:v>
                </c:pt>
                <c:pt idx="97">
                  <c:v>51.317</c:v>
                </c:pt>
                <c:pt idx="98">
                  <c:v>53.365000000000002</c:v>
                </c:pt>
                <c:pt idx="99">
                  <c:v>51.984000000000002</c:v>
                </c:pt>
                <c:pt idx="100">
                  <c:v>54.031999999999996</c:v>
                </c:pt>
                <c:pt idx="101">
                  <c:v>52.317</c:v>
                </c:pt>
                <c:pt idx="102">
                  <c:v>50.603000000000002</c:v>
                </c:pt>
                <c:pt idx="103">
                  <c:v>54.143000000000001</c:v>
                </c:pt>
                <c:pt idx="104">
                  <c:v>53.746000000000002</c:v>
                </c:pt>
                <c:pt idx="105">
                  <c:v>50.031999999999996</c:v>
                </c:pt>
                <c:pt idx="106">
                  <c:v>52.063000000000002</c:v>
                </c:pt>
                <c:pt idx="107">
                  <c:v>50.491999999999997</c:v>
                </c:pt>
                <c:pt idx="108">
                  <c:v>52.746000000000002</c:v>
                </c:pt>
                <c:pt idx="109">
                  <c:v>50.524000000000001</c:v>
                </c:pt>
                <c:pt idx="110">
                  <c:v>52.348999999999997</c:v>
                </c:pt>
                <c:pt idx="111">
                  <c:v>50.206000000000003</c:v>
                </c:pt>
                <c:pt idx="112">
                  <c:v>52.031999999999996</c:v>
                </c:pt>
                <c:pt idx="113">
                  <c:v>51.968000000000004</c:v>
                </c:pt>
                <c:pt idx="114">
                  <c:v>51.206000000000003</c:v>
                </c:pt>
                <c:pt idx="115">
                  <c:v>50.651000000000003</c:v>
                </c:pt>
                <c:pt idx="116">
                  <c:v>53.698</c:v>
                </c:pt>
                <c:pt idx="117">
                  <c:v>54.365000000000002</c:v>
                </c:pt>
                <c:pt idx="118">
                  <c:v>55.570999999999998</c:v>
                </c:pt>
                <c:pt idx="119">
                  <c:v>59.381</c:v>
                </c:pt>
                <c:pt idx="120">
                  <c:v>63.54</c:v>
                </c:pt>
                <c:pt idx="121">
                  <c:v>66.492000000000004</c:v>
                </c:pt>
                <c:pt idx="122">
                  <c:v>64.683000000000007</c:v>
                </c:pt>
                <c:pt idx="123">
                  <c:v>63.46</c:v>
                </c:pt>
                <c:pt idx="124">
                  <c:v>61.508000000000003</c:v>
                </c:pt>
                <c:pt idx="125">
                  <c:v>58.031999999999996</c:v>
                </c:pt>
                <c:pt idx="126">
                  <c:v>53.048000000000002</c:v>
                </c:pt>
                <c:pt idx="127">
                  <c:v>50.905000000000001</c:v>
                </c:pt>
                <c:pt idx="128">
                  <c:v>47.048000000000002</c:v>
                </c:pt>
                <c:pt idx="129">
                  <c:v>49.412999999999997</c:v>
                </c:pt>
                <c:pt idx="130">
                  <c:v>49.46</c:v>
                </c:pt>
                <c:pt idx="131">
                  <c:v>49.063000000000002</c:v>
                </c:pt>
                <c:pt idx="132">
                  <c:v>48.619</c:v>
                </c:pt>
                <c:pt idx="133">
                  <c:v>49.048000000000002</c:v>
                </c:pt>
                <c:pt idx="134">
                  <c:v>46.110999999999997</c:v>
                </c:pt>
                <c:pt idx="135">
                  <c:v>47.651000000000003</c:v>
                </c:pt>
                <c:pt idx="136">
                  <c:v>47.73</c:v>
                </c:pt>
                <c:pt idx="137">
                  <c:v>45.524000000000001</c:v>
                </c:pt>
                <c:pt idx="138">
                  <c:v>45.841000000000001</c:v>
                </c:pt>
                <c:pt idx="139">
                  <c:v>45.73</c:v>
                </c:pt>
                <c:pt idx="140">
                  <c:v>46.651000000000003</c:v>
                </c:pt>
                <c:pt idx="141">
                  <c:v>46.73</c:v>
                </c:pt>
                <c:pt idx="142">
                  <c:v>44.825000000000003</c:v>
                </c:pt>
                <c:pt idx="143">
                  <c:v>47.667000000000002</c:v>
                </c:pt>
                <c:pt idx="144">
                  <c:v>46.412999999999997</c:v>
                </c:pt>
                <c:pt idx="145">
                  <c:v>46.094999999999999</c:v>
                </c:pt>
                <c:pt idx="146">
                  <c:v>48.889000000000003</c:v>
                </c:pt>
                <c:pt idx="147">
                  <c:v>48.46</c:v>
                </c:pt>
                <c:pt idx="148">
                  <c:v>51.238</c:v>
                </c:pt>
                <c:pt idx="149">
                  <c:v>52.856999999999999</c:v>
                </c:pt>
                <c:pt idx="150">
                  <c:v>53.412999999999997</c:v>
                </c:pt>
                <c:pt idx="151">
                  <c:v>54.73</c:v>
                </c:pt>
                <c:pt idx="152">
                  <c:v>53.841000000000001</c:v>
                </c:pt>
                <c:pt idx="153">
                  <c:v>51.587000000000003</c:v>
                </c:pt>
                <c:pt idx="154">
                  <c:v>50.444000000000003</c:v>
                </c:pt>
                <c:pt idx="155">
                  <c:v>48.746000000000002</c:v>
                </c:pt>
                <c:pt idx="156">
                  <c:v>46.412999999999997</c:v>
                </c:pt>
                <c:pt idx="157">
                  <c:v>44.746000000000002</c:v>
                </c:pt>
                <c:pt idx="158">
                  <c:v>44.143000000000001</c:v>
                </c:pt>
                <c:pt idx="159">
                  <c:v>43.872999999999998</c:v>
                </c:pt>
                <c:pt idx="160">
                  <c:v>45.570999999999998</c:v>
                </c:pt>
                <c:pt idx="161">
                  <c:v>45.429000000000002</c:v>
                </c:pt>
                <c:pt idx="162">
                  <c:v>41.951999999999998</c:v>
                </c:pt>
                <c:pt idx="163">
                  <c:v>44.841000000000001</c:v>
                </c:pt>
                <c:pt idx="164">
                  <c:v>44.031999999999996</c:v>
                </c:pt>
                <c:pt idx="165">
                  <c:v>42.905000000000001</c:v>
                </c:pt>
                <c:pt idx="166">
                  <c:v>44.079000000000001</c:v>
                </c:pt>
                <c:pt idx="167">
                  <c:v>42.491999999999997</c:v>
                </c:pt>
                <c:pt idx="168">
                  <c:v>41.54</c:v>
                </c:pt>
                <c:pt idx="169">
                  <c:v>42.015999999999998</c:v>
                </c:pt>
                <c:pt idx="170">
                  <c:v>41.667000000000002</c:v>
                </c:pt>
                <c:pt idx="171">
                  <c:v>40.920999999999999</c:v>
                </c:pt>
                <c:pt idx="172">
                  <c:v>42.698</c:v>
                </c:pt>
                <c:pt idx="173">
                  <c:v>42.793999999999997</c:v>
                </c:pt>
                <c:pt idx="174">
                  <c:v>41.302</c:v>
                </c:pt>
                <c:pt idx="175">
                  <c:v>41.570999999999998</c:v>
                </c:pt>
                <c:pt idx="176">
                  <c:v>40.872999999999998</c:v>
                </c:pt>
                <c:pt idx="177">
                  <c:v>40.015999999999998</c:v>
                </c:pt>
                <c:pt idx="178">
                  <c:v>39.667000000000002</c:v>
                </c:pt>
                <c:pt idx="179">
                  <c:v>41.079000000000001</c:v>
                </c:pt>
                <c:pt idx="180">
                  <c:v>39.951999999999998</c:v>
                </c:pt>
                <c:pt idx="181">
                  <c:v>41.253999999999998</c:v>
                </c:pt>
                <c:pt idx="182">
                  <c:v>43.27</c:v>
                </c:pt>
                <c:pt idx="183">
                  <c:v>40.094999999999999</c:v>
                </c:pt>
                <c:pt idx="184">
                  <c:v>41.746000000000002</c:v>
                </c:pt>
                <c:pt idx="185">
                  <c:v>42.762</c:v>
                </c:pt>
                <c:pt idx="186">
                  <c:v>40.491999999999997</c:v>
                </c:pt>
                <c:pt idx="187">
                  <c:v>39.063000000000002</c:v>
                </c:pt>
                <c:pt idx="188">
                  <c:v>39.984000000000002</c:v>
                </c:pt>
                <c:pt idx="189">
                  <c:v>41.491999999999997</c:v>
                </c:pt>
                <c:pt idx="190">
                  <c:v>40.206000000000003</c:v>
                </c:pt>
                <c:pt idx="191">
                  <c:v>40.348999999999997</c:v>
                </c:pt>
                <c:pt idx="192">
                  <c:v>39.317</c:v>
                </c:pt>
                <c:pt idx="193">
                  <c:v>40.872999999999998</c:v>
                </c:pt>
                <c:pt idx="194">
                  <c:v>40.856999999999999</c:v>
                </c:pt>
                <c:pt idx="195">
                  <c:v>40.110999999999997</c:v>
                </c:pt>
                <c:pt idx="196">
                  <c:v>40.951999999999998</c:v>
                </c:pt>
                <c:pt idx="197">
                  <c:v>40.54</c:v>
                </c:pt>
                <c:pt idx="198">
                  <c:v>38.475999999999999</c:v>
                </c:pt>
                <c:pt idx="199">
                  <c:v>39.222000000000001</c:v>
                </c:pt>
                <c:pt idx="200">
                  <c:v>40.444000000000003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60.942489923882313</c:v>
                </c:pt>
                <c:pt idx="3">
                  <c:v>61.158383771699071</c:v>
                </c:pt>
                <c:pt idx="4">
                  <c:v>61.373752067458483</c:v>
                </c:pt>
                <c:pt idx="5">
                  <c:v>61.588476448196026</c:v>
                </c:pt>
                <c:pt idx="6">
                  <c:v>61.802421812062803</c:v>
                </c:pt>
                <c:pt idx="7">
                  <c:v>62.01543448788712</c:v>
                </c:pt>
                <c:pt idx="8">
                  <c:v>62.227340273923424</c:v>
                </c:pt>
                <c:pt idx="9">
                  <c:v>62.437942350918703</c:v>
                </c:pt>
                <c:pt idx="10">
                  <c:v>62.647019079114941</c:v>
                </c:pt>
                <c:pt idx="11">
                  <c:v>62.854321694434304</c:v>
                </c:pt>
                <c:pt idx="12">
                  <c:v>63.059571926118835</c:v>
                </c:pt>
                <c:pt idx="13">
                  <c:v>63.262459566891295</c:v>
                </c:pt>
                <c:pt idx="14">
                  <c:v>63.462640037864162</c:v>
                </c:pt>
                <c:pt idx="15">
                  <c:v>63.659732004949646</c:v>
                </c:pt>
                <c:pt idx="16">
                  <c:v>63.853315123153791</c:v>
                </c:pt>
                <c:pt idx="17">
                  <c:v>64.042928012909584</c:v>
                </c:pt>
                <c:pt idx="18">
                  <c:v>64.228066613770523</c:v>
                </c:pt>
                <c:pt idx="19">
                  <c:v>64.408183124264269</c:v>
                </c:pt>
                <c:pt idx="20">
                  <c:v>64.582685837238671</c:v>
                </c:pt>
                <c:pt idx="21">
                  <c:v>64.750940341300335</c:v>
                </c:pt>
                <c:pt idx="22">
                  <c:v>64.912272817731306</c:v>
                </c:pt>
                <c:pt idx="23">
                  <c:v>65.065976573671037</c:v>
                </c:pt>
                <c:pt idx="24">
                  <c:v>65.21132359555989</c:v>
                </c:pt>
                <c:pt idx="25">
                  <c:v>65.347583890412992</c:v>
                </c:pt>
                <c:pt idx="26">
                  <c:v>65.474056846972218</c:v>
                </c:pt>
                <c:pt idx="27">
                  <c:v>65.590120963199425</c:v>
                </c:pt>
                <c:pt idx="28">
                  <c:v>65.695311233835866</c:v>
                </c:pt>
                <c:pt idx="29">
                  <c:v>65.789437436538194</c:v>
                </c:pt>
                <c:pt idx="30">
                  <c:v>65.872761587304666</c:v>
                </c:pt>
                <c:pt idx="31">
                  <c:v>65.946258883951302</c:v>
                </c:pt>
                <c:pt idx="32">
                  <c:v>66.011993168833868</c:v>
                </c:pt>
                <c:pt idx="33">
                  <c:v>66.073644544063782</c:v>
                </c:pt>
                <c:pt idx="34">
                  <c:v>66.137231917196971</c:v>
                </c:pt>
                <c:pt idx="35">
                  <c:v>66.212074906078328</c:v>
                </c:pt>
                <c:pt idx="36">
                  <c:v>66.312034930830222</c:v>
                </c:pt>
                <c:pt idx="37">
                  <c:v>66.457061117392342</c:v>
                </c:pt>
                <c:pt idx="38">
                  <c:v>66.67503924428425</c:v>
                </c:pt>
                <c:pt idx="39">
                  <c:v>67.003898213268073</c:v>
                </c:pt>
                <c:pt idx="40">
                  <c:v>67.493866623946076</c:v>
                </c:pt>
                <c:pt idx="41">
                  <c:v>68.209692776645795</c:v>
                </c:pt>
                <c:pt idx="42">
                  <c:v>69.232549487708567</c:v>
                </c:pt>
                <c:pt idx="43">
                  <c:v>70.661250109799155</c:v>
                </c:pt>
                <c:pt idx="44">
                  <c:v>72.612319202083683</c:v>
                </c:pt>
                <c:pt idx="45">
                  <c:v>75.218410430334217</c:v>
                </c:pt>
                <c:pt idx="46">
                  <c:v>78.624568575898309</c:v>
                </c:pt>
                <c:pt idx="47">
                  <c:v>82.981914652984699</c:v>
                </c:pt>
                <c:pt idx="48">
                  <c:v>88.438510443404979</c:v>
                </c:pt>
                <c:pt idx="49">
                  <c:v>95.12743765713526</c:v>
                </c:pt>
                <c:pt idx="50">
                  <c:v>103.15249741190469</c:v>
                </c:pt>
                <c:pt idx="51">
                  <c:v>112.57236758061404</c:v>
                </c:pt>
                <c:pt idx="52">
                  <c:v>123.38449759874227</c:v>
                </c:pt>
                <c:pt idx="53">
                  <c:v>135.51040277611605</c:v>
                </c:pt>
                <c:pt idx="54">
                  <c:v>148.78424662485111</c:v>
                </c:pt>
                <c:pt idx="55">
                  <c:v>162.94640467672346</c:v>
                </c:pt>
                <c:pt idx="56">
                  <c:v>177.64165613395099</c:v>
                </c:pt>
                <c:pt idx="57">
                  <c:v>192.41105885277844</c:v>
                </c:pt>
                <c:pt idx="58">
                  <c:v>206.62854331924279</c:v>
                </c:pt>
                <c:pt idx="59">
                  <c:v>219.2559343487946</c:v>
                </c:pt>
                <c:pt idx="60">
                  <c:v>228.28664673386166</c:v>
                </c:pt>
                <c:pt idx="61">
                  <c:v>230.16847774686914</c:v>
                </c:pt>
                <c:pt idx="62">
                  <c:v>220.39288043443918</c:v>
                </c:pt>
                <c:pt idx="63">
                  <c:v>196.40024434269344</c:v>
                </c:pt>
                <c:pt idx="64">
                  <c:v>161.26242318850052</c:v>
                </c:pt>
                <c:pt idx="65">
                  <c:v>123.79810625190528</c:v>
                </c:pt>
                <c:pt idx="66">
                  <c:v>93.4534585645834</c:v>
                </c:pt>
                <c:pt idx="67">
                  <c:v>74.63560374830459</c:v>
                </c:pt>
                <c:pt idx="68">
                  <c:v>65.901504671199064</c:v>
                </c:pt>
                <c:pt idx="69">
                  <c:v>63.345514317053407</c:v>
                </c:pt>
                <c:pt idx="70">
                  <c:v>63.806958949568809</c:v>
                </c:pt>
                <c:pt idx="71">
                  <c:v>65.755960349884845</c:v>
                </c:pt>
                <c:pt idx="72">
                  <c:v>68.759111421654893</c:v>
                </c:pt>
                <c:pt idx="73">
                  <c:v>72.833918042438</c:v>
                </c:pt>
                <c:pt idx="74">
                  <c:v>78.113416991006432</c:v>
                </c:pt>
                <c:pt idx="75">
                  <c:v>84.722038513928013</c:v>
                </c:pt>
                <c:pt idx="76">
                  <c:v>92.726490903963224</c:v>
                </c:pt>
                <c:pt idx="77">
                  <c:v>102.10484388265414</c:v>
                </c:pt>
                <c:pt idx="78">
                  <c:v>112.72209195675859</c:v>
                </c:pt>
                <c:pt idx="79">
                  <c:v>124.31359195843145</c:v>
                </c:pt>
                <c:pt idx="80">
                  <c:v>136.47614765869099</c:v>
                </c:pt>
                <c:pt idx="81">
                  <c:v>148.64067862487624</c:v>
                </c:pt>
                <c:pt idx="82">
                  <c:v>159.90689089723386</c:v>
                </c:pt>
                <c:pt idx="83">
                  <c:v>168.49902309616763</c:v>
                </c:pt>
                <c:pt idx="84">
                  <c:v>170.96313892864839</c:v>
                </c:pt>
                <c:pt idx="85">
                  <c:v>162.65503172046863</c:v>
                </c:pt>
                <c:pt idx="86">
                  <c:v>141.46141892168043</c:v>
                </c:pt>
                <c:pt idx="87">
                  <c:v>112.18566065191956</c:v>
                </c:pt>
                <c:pt idx="88">
                  <c:v>84.791173555895782</c:v>
                </c:pt>
                <c:pt idx="89">
                  <c:v>66.609134119651458</c:v>
                </c:pt>
                <c:pt idx="90">
                  <c:v>57.895541896126517</c:v>
                </c:pt>
                <c:pt idx="91">
                  <c:v>54.807225796416091</c:v>
                </c:pt>
                <c:pt idx="92">
                  <c:v>53.919716383617541</c:v>
                </c:pt>
                <c:pt idx="93">
                  <c:v>53.625470287152787</c:v>
                </c:pt>
                <c:pt idx="94">
                  <c:v>53.444583678009707</c:v>
                </c:pt>
                <c:pt idx="95">
                  <c:v>53.280274580139135</c:v>
                </c:pt>
                <c:pt idx="96">
                  <c:v>53.118927231963589</c:v>
                </c:pt>
                <c:pt idx="97">
                  <c:v>52.959110051213955</c:v>
                </c:pt>
                <c:pt idx="98">
                  <c:v>52.800632310158264</c:v>
                </c:pt>
                <c:pt idx="99">
                  <c:v>52.643397227765419</c:v>
                </c:pt>
                <c:pt idx="100">
                  <c:v>52.487318502388447</c:v>
                </c:pt>
                <c:pt idx="101">
                  <c:v>52.332316653993303</c:v>
                </c:pt>
                <c:pt idx="102">
                  <c:v>52.178321399946974</c:v>
                </c:pt>
                <c:pt idx="103">
                  <c:v>52.025279746613705</c:v>
                </c:pt>
                <c:pt idx="104">
                  <c:v>51.873179114398525</c:v>
                </c:pt>
                <c:pt idx="105">
                  <c:v>51.722108124609477</c:v>
                </c:pt>
                <c:pt idx="106">
                  <c:v>51.572404618968285</c:v>
                </c:pt>
                <c:pt idx="107">
                  <c:v>51.424989423249627</c:v>
                </c:pt>
                <c:pt idx="108">
                  <c:v>51.282060827790055</c:v>
                </c:pt>
                <c:pt idx="109">
                  <c:v>51.148420163208996</c:v>
                </c:pt>
                <c:pt idx="110">
                  <c:v>51.033771376613544</c:v>
                </c:pt>
                <c:pt idx="111">
                  <c:v>50.956292014681118</c:v>
                </c:pt>
                <c:pt idx="112">
                  <c:v>50.947460292654462</c:v>
                </c:pt>
                <c:pt idx="113">
                  <c:v>51.057388875920559</c:v>
                </c:pt>
                <c:pt idx="114">
                  <c:v>51.358715746240144</c:v>
                </c:pt>
                <c:pt idx="115">
                  <c:v>51.945627467388476</c:v>
                </c:pt>
                <c:pt idx="116">
                  <c:v>52.923267950640472</c:v>
                </c:pt>
                <c:pt idx="117">
                  <c:v>54.382116862282828</c:v>
                </c:pt>
                <c:pt idx="118">
                  <c:v>56.352733864201127</c:v>
                </c:pt>
                <c:pt idx="119">
                  <c:v>58.741456580473994</c:v>
                </c:pt>
                <c:pt idx="120">
                  <c:v>61.263754241825971</c:v>
                </c:pt>
                <c:pt idx="121">
                  <c:v>63.421961239987255</c:v>
                </c:pt>
                <c:pt idx="122">
                  <c:v>64.596374593388802</c:v>
                </c:pt>
                <c:pt idx="123">
                  <c:v>64.280534342660971</c:v>
                </c:pt>
                <c:pt idx="124">
                  <c:v>62.368837779654207</c:v>
                </c:pt>
                <c:pt idx="125">
                  <c:v>59.29043945125472</c:v>
                </c:pt>
                <c:pt idx="126">
                  <c:v>55.839627061108274</c:v>
                </c:pt>
                <c:pt idx="127">
                  <c:v>52.790376020246974</c:v>
                </c:pt>
                <c:pt idx="128">
                  <c:v>50.570598975097738</c:v>
                </c:pt>
                <c:pt idx="129">
                  <c:v>49.199488649583436</c:v>
                </c:pt>
                <c:pt idx="130">
                  <c:v>48.450538002525263</c:v>
                </c:pt>
                <c:pt idx="131">
                  <c:v>48.057084585761039</c:v>
                </c:pt>
                <c:pt idx="132">
                  <c:v>47.827286428760907</c:v>
                </c:pt>
                <c:pt idx="133">
                  <c:v>47.659210874590066</c:v>
                </c:pt>
                <c:pt idx="134">
                  <c:v>47.510410813841411</c:v>
                </c:pt>
                <c:pt idx="135">
                  <c:v>47.366654150857165</c:v>
                </c:pt>
                <c:pt idx="136">
                  <c:v>47.224041311358981</c:v>
                </c:pt>
                <c:pt idx="137">
                  <c:v>47.081696882551093</c:v>
                </c:pt>
                <c:pt idx="138">
                  <c:v>46.939496425702686</c:v>
                </c:pt>
                <c:pt idx="139">
                  <c:v>46.797606725022739</c:v>
                </c:pt>
                <c:pt idx="140">
                  <c:v>46.656777735799601</c:v>
                </c:pt>
                <c:pt idx="141">
                  <c:v>46.519554842067357</c:v>
                </c:pt>
                <c:pt idx="142">
                  <c:v>46.393407291121278</c:v>
                </c:pt>
                <c:pt idx="143">
                  <c:v>46.297264350039057</c:v>
                </c:pt>
                <c:pt idx="144">
                  <c:v>46.272115597553736</c:v>
                </c:pt>
                <c:pt idx="145">
                  <c:v>46.392372232300659</c:v>
                </c:pt>
                <c:pt idx="146">
                  <c:v>46.767169391297259</c:v>
                </c:pt>
                <c:pt idx="147">
                  <c:v>47.514567730263622</c:v>
                </c:pt>
                <c:pt idx="148">
                  <c:v>48.697899135198512</c:v>
                </c:pt>
                <c:pt idx="149">
                  <c:v>50.24078293393967</c:v>
                </c:pt>
                <c:pt idx="150">
                  <c:v>51.87406752288544</c:v>
                </c:pt>
                <c:pt idx="151">
                  <c:v>53.177969195265902</c:v>
                </c:pt>
                <c:pt idx="152">
                  <c:v>53.73495452264514</c:v>
                </c:pt>
                <c:pt idx="153">
                  <c:v>53.323218006421712</c:v>
                </c:pt>
                <c:pt idx="154">
                  <c:v>52.029867820354369</c:v>
                </c:pt>
                <c:pt idx="155">
                  <c:v>50.205757990289406</c:v>
                </c:pt>
                <c:pt idx="156">
                  <c:v>48.293605680156105</c:v>
                </c:pt>
                <c:pt idx="157">
                  <c:v>46.643215975977938</c:v>
                </c:pt>
                <c:pt idx="158">
                  <c:v>45.416180551134815</c:v>
                </c:pt>
                <c:pt idx="159">
                  <c:v>44.602242273228498</c:v>
                </c:pt>
                <c:pt idx="160">
                  <c:v>44.098135362312107</c:v>
                </c:pt>
                <c:pt idx="161">
                  <c:v>43.785254640745052</c:v>
                </c:pt>
                <c:pt idx="162">
                  <c:v>43.572410401042575</c:v>
                </c:pt>
                <c:pt idx="163">
                  <c:v>43.404626718860328</c:v>
                </c:pt>
                <c:pt idx="164">
                  <c:v>43.254487269072825</c:v>
                </c:pt>
                <c:pt idx="165">
                  <c:v>43.110392580611752</c:v>
                </c:pt>
                <c:pt idx="166">
                  <c:v>42.968119397063425</c:v>
                </c:pt>
                <c:pt idx="167">
                  <c:v>42.826332502210917</c:v>
                </c:pt>
                <c:pt idx="168">
                  <c:v>42.684662969124702</c:v>
                </c:pt>
                <c:pt idx="169">
                  <c:v>42.543021166457514</c:v>
                </c:pt>
                <c:pt idx="170">
                  <c:v>42.401387717935371</c:v>
                </c:pt>
                <c:pt idx="171">
                  <c:v>42.259758718377036</c:v>
                </c:pt>
                <c:pt idx="172">
                  <c:v>42.11813326980608</c:v>
                </c:pt>
                <c:pt idx="173">
                  <c:v>41.976511005129652</c:v>
                </c:pt>
                <c:pt idx="174">
                  <c:v>41.834891655681524</c:v>
                </c:pt>
                <c:pt idx="175">
                  <c:v>41.693274983576686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60.942489923876792</c:v>
                </c:pt>
                <c:pt idx="3">
                  <c:v>61.158383771684107</c:v>
                </c:pt>
                <c:pt idx="4">
                  <c:v>61.373752067418572</c:v>
                </c:pt>
                <c:pt idx="5">
                  <c:v>61.588476448091299</c:v>
                </c:pt>
                <c:pt idx="6">
                  <c:v>61.802421811792428</c:v>
                </c:pt>
                <c:pt idx="7">
                  <c:v>62.015434487200274</c:v>
                </c:pt>
                <c:pt idx="8">
                  <c:v>62.227340272206625</c:v>
                </c:pt>
                <c:pt idx="9">
                  <c:v>62.437942346696431</c:v>
                </c:pt>
                <c:pt idx="10">
                  <c:v>62.647019068897528</c:v>
                </c:pt>
                <c:pt idx="11">
                  <c:v>62.854321670106408</c:v>
                </c:pt>
                <c:pt idx="12">
                  <c:v>63.059571869123864</c:v>
                </c:pt>
                <c:pt idx="13">
                  <c:v>63.262459435508973</c:v>
                </c:pt>
                <c:pt idx="14">
                  <c:v>63.462639739871356</c:v>
                </c:pt>
                <c:pt idx="15">
                  <c:v>63.659731339916831</c:v>
                </c:pt>
                <c:pt idx="16">
                  <c:v>63.853313662831184</c:v>
                </c:pt>
                <c:pt idx="17">
                  <c:v>64.042924857738015</c:v>
                </c:pt>
                <c:pt idx="18">
                  <c:v>64.228059906194702</c:v>
                </c:pt>
                <c:pt idx="19">
                  <c:v>64.408169093651438</c:v>
                </c:pt>
                <c:pt idx="20">
                  <c:v>64.582656959968972</c:v>
                </c:pt>
                <c:pt idx="21">
                  <c:v>64.750881861745697</c:v>
                </c:pt>
                <c:pt idx="22">
                  <c:v>64.91215629237945</c:v>
                </c:pt>
                <c:pt idx="23">
                  <c:v>65.065748116271877</c:v>
                </c:pt>
                <c:pt idx="24">
                  <c:v>65.210882879910059</c:v>
                </c:pt>
                <c:pt idx="25">
                  <c:v>65.34674736304153</c:v>
                </c:pt>
                <c:pt idx="26">
                  <c:v>65.472494525945137</c:v>
                </c:pt>
                <c:pt idx="27">
                  <c:v>65.587249991979277</c:v>
                </c:pt>
                <c:pt idx="28">
                  <c:v>65.690120176342319</c:v>
                </c:pt>
                <c:pt idx="29">
                  <c:v>65.780202130792887</c:v>
                </c:pt>
                <c:pt idx="30">
                  <c:v>65.856595118981076</c:v>
                </c:pt>
                <c:pt idx="31">
                  <c:v>65.918413867912079</c:v>
                </c:pt>
                <c:pt idx="32">
                  <c:v>65.964803358909506</c:v>
                </c:pt>
                <c:pt idx="33">
                  <c:v>65.994954928669515</c:v>
                </c:pt>
                <c:pt idx="34">
                  <c:v>66.008123351587031</c:v>
                </c:pt>
                <c:pt idx="35">
                  <c:v>66.003644474106608</c:v>
                </c:pt>
                <c:pt idx="36">
                  <c:v>65.980952877501196</c:v>
                </c:pt>
                <c:pt idx="37">
                  <c:v>65.939598965422306</c:v>
                </c:pt>
                <c:pt idx="38">
                  <c:v>65.879264815489506</c:v>
                </c:pt>
                <c:pt idx="39">
                  <c:v>65.799778108419403</c:v>
                </c:pt>
                <c:pt idx="40">
                  <c:v>65.701123460694646</c:v>
                </c:pt>
                <c:pt idx="41">
                  <c:v>65.583450542072043</c:v>
                </c:pt>
                <c:pt idx="42">
                  <c:v>65.447078458520693</c:v>
                </c:pt>
                <c:pt idx="43">
                  <c:v>65.292496021649242</c:v>
                </c:pt>
                <c:pt idx="44">
                  <c:v>65.120357700318522</c:v>
                </c:pt>
                <c:pt idx="45">
                  <c:v>64.931475248033422</c:v>
                </c:pt>
                <c:pt idx="46">
                  <c:v>64.726805206968692</c:v>
                </c:pt>
                <c:pt idx="47">
                  <c:v>64.507432690552193</c:v>
                </c:pt>
                <c:pt idx="48">
                  <c:v>64.274552025870975</c:v>
                </c:pt>
                <c:pt idx="49">
                  <c:v>64.029444980997837</c:v>
                </c:pt>
                <c:pt idx="50">
                  <c:v>63.773457400153369</c:v>
                </c:pt>
                <c:pt idx="51">
                  <c:v>63.50797511532469</c:v>
                </c:pt>
                <c:pt idx="52">
                  <c:v>63.234399995377949</c:v>
                </c:pt>
                <c:pt idx="53">
                  <c:v>62.954126936452319</c:v>
                </c:pt>
                <c:pt idx="54">
                  <c:v>62.668522498230821</c:v>
                </c:pt>
                <c:pt idx="55">
                  <c:v>62.378905760210905</c:v>
                </c:pt>
                <c:pt idx="56">
                  <c:v>62.086531822564588</c:v>
                </c:pt>
                <c:pt idx="57">
                  <c:v>61.79257821995413</c:v>
                </c:pt>
                <c:pt idx="58">
                  <c:v>61.498134365037913</c:v>
                </c:pt>
                <c:pt idx="59">
                  <c:v>61.204194000647114</c:v>
                </c:pt>
                <c:pt idx="60">
                  <c:v>60.911650522469003</c:v>
                </c:pt>
                <c:pt idx="61">
                  <c:v>60.621294941554822</c:v>
                </c:pt>
                <c:pt idx="62">
                  <c:v>60.333816189531284</c:v>
                </c:pt>
                <c:pt idx="63">
                  <c:v>60.049803428308039</c:v>
                </c:pt>
                <c:pt idx="64">
                  <c:v>59.769750007953284</c:v>
                </c:pt>
                <c:pt idx="65">
                  <c:v>59.494058717777328</c:v>
                </c:pt>
                <c:pt idx="66">
                  <c:v>59.223047992478151</c:v>
                </c:pt>
                <c:pt idx="67">
                  <c:v>58.956958763314617</c:v>
                </c:pt>
                <c:pt idx="68">
                  <c:v>58.695961679768658</c:v>
                </c:pt>
                <c:pt idx="69">
                  <c:v>58.440164466592861</c:v>
                </c:pt>
                <c:pt idx="70">
                  <c:v>58.189619221670426</c:v>
                </c:pt>
                <c:pt idx="71">
                  <c:v>57.944329499532984</c:v>
                </c:pt>
                <c:pt idx="72">
                  <c:v>57.704257062106045</c:v>
                </c:pt>
                <c:pt idx="73">
                  <c:v>57.469328211251806</c:v>
                </c:pt>
                <c:pt idx="74">
                  <c:v>57.23943964639431</c:v>
                </c:pt>
                <c:pt idx="75">
                  <c:v>57.014463814755118</c:v>
                </c:pt>
                <c:pt idx="76">
                  <c:v>56.794253741586516</c:v>
                </c:pt>
                <c:pt idx="77">
                  <c:v>56.578647343547736</c:v>
                </c:pt>
                <c:pt idx="78">
                  <c:v>56.367471240430021</c:v>
                </c:pt>
                <c:pt idx="79">
                  <c:v>56.160544089265109</c:v>
                </c:pt>
                <c:pt idx="80">
                  <c:v>55.957679470934643</c:v>
                </c:pt>
                <c:pt idx="81">
                  <c:v>55.758688363209288</c:v>
                </c:pt>
                <c:pt idx="82">
                  <c:v>55.563381236126496</c:v>
                </c:pt>
                <c:pt idx="83">
                  <c:v>55.371569806160871</c:v>
                </c:pt>
                <c:pt idx="84">
                  <c:v>55.183068485097657</c:v>
                </c:pt>
                <c:pt idx="85">
                  <c:v>54.997695558178123</c:v>
                </c:pt>
                <c:pt idx="86">
                  <c:v>54.815274124191681</c:v>
                </c:pt>
                <c:pt idx="87">
                  <c:v>54.635632827938444</c:v>
                </c:pt>
                <c:pt idx="88">
                  <c:v>54.458606413033678</c:v>
                </c:pt>
                <c:pt idx="89">
                  <c:v>54.284036120493433</c:v>
                </c:pt>
                <c:pt idx="90">
                  <c:v>54.111769956018236</c:v>
                </c:pt>
                <c:pt idx="91">
                  <c:v>53.941662846444657</c:v>
                </c:pt>
                <c:pt idx="92">
                  <c:v>53.773576703508759</c:v>
                </c:pt>
                <c:pt idx="93">
                  <c:v>53.607380410890464</c:v>
                </c:pt>
                <c:pt idx="94">
                  <c:v>53.442949748499245</c:v>
                </c:pt>
                <c:pt idx="95">
                  <c:v>53.280167266129773</c:v>
                </c:pt>
                <c:pt idx="96">
                  <c:v>53.118922116958352</c:v>
                </c:pt>
                <c:pt idx="97">
                  <c:v>52.959109859864988</c:v>
                </c:pt>
                <c:pt idx="98">
                  <c:v>52.800632238243942</c:v>
                </c:pt>
                <c:pt idx="99">
                  <c:v>52.643396941794087</c:v>
                </c:pt>
                <c:pt idx="100">
                  <c:v>52.487317356753621</c:v>
                </c:pt>
                <c:pt idx="101">
                  <c:v>52.33231230914263</c:v>
                </c:pt>
                <c:pt idx="102">
                  <c:v>52.178305804796111</c:v>
                </c:pt>
                <c:pt idx="103">
                  <c:v>52.025226769291926</c:v>
                </c:pt>
                <c:pt idx="104">
                  <c:v>51.873008790295643</c:v>
                </c:pt>
                <c:pt idx="105">
                  <c:v>51.72158986434377</c:v>
                </c:pt>
                <c:pt idx="106">
                  <c:v>51.57091214966033</c:v>
                </c:pt>
                <c:pt idx="107">
                  <c:v>51.420921726239456</c:v>
                </c:pt>
                <c:pt idx="108">
                  <c:v>51.271568364120533</c:v>
                </c:pt>
                <c:pt idx="109">
                  <c:v>51.122805300525478</c:v>
                </c:pt>
                <c:pt idx="110">
                  <c:v>50.974589026312721</c:v>
                </c:pt>
                <c:pt idx="111">
                  <c:v>50.82687908202444</c:v>
                </c:pt>
                <c:pt idx="112">
                  <c:v>50.679637863656723</c:v>
                </c:pt>
                <c:pt idx="113">
                  <c:v>50.53283043816262</c:v>
                </c:pt>
                <c:pt idx="114">
                  <c:v>50.386424368601205</c:v>
                </c:pt>
                <c:pt idx="115">
                  <c:v>50.240389548768341</c:v>
                </c:pt>
                <c:pt idx="116">
                  <c:v>50.094698047084407</c:v>
                </c:pt>
                <c:pt idx="117">
                  <c:v>49.949323959467215</c:v>
                </c:pt>
                <c:pt idx="118">
                  <c:v>49.804243270883589</c:v>
                </c:pt>
                <c:pt idx="119">
                  <c:v>49.659433725247794</c:v>
                </c:pt>
                <c:pt idx="120">
                  <c:v>49.514874703317702</c:v>
                </c:pt>
                <c:pt idx="121">
                  <c:v>49.370547108229943</c:v>
                </c:pt>
                <c:pt idx="122">
                  <c:v>49.226433258309591</c:v>
                </c:pt>
                <c:pt idx="123">
                  <c:v>49.082516786790556</c:v>
                </c:pt>
                <c:pt idx="124">
                  <c:v>48.938782548085484</c:v>
                </c:pt>
                <c:pt idx="125">
                  <c:v>48.795216530250599</c:v>
                </c:pt>
                <c:pt idx="126">
                  <c:v>48.651805773299223</c:v>
                </c:pt>
                <c:pt idx="127">
                  <c:v>48.508538293027975</c:v>
                </c:pt>
                <c:pt idx="128">
                  <c:v>48.365403010031052</c:v>
                </c:pt>
                <c:pt idx="129">
                  <c:v>48.222389683590698</c:v>
                </c:pt>
                <c:pt idx="130">
                  <c:v>48.079488850144514</c:v>
                </c:pt>
                <c:pt idx="131">
                  <c:v>47.936691766044319</c:v>
                </c:pt>
                <c:pt idx="132">
                  <c:v>47.793990354334341</c:v>
                </c:pt>
                <c:pt idx="133">
                  <c:v>47.651377155290326</c:v>
                </c:pt>
                <c:pt idx="134">
                  <c:v>47.508845280474851</c:v>
                </c:pt>
                <c:pt idx="135">
                  <c:v>47.366388370076749</c:v>
                </c:pt>
                <c:pt idx="136">
                  <c:v>47.224000553316266</c:v>
                </c:pt>
                <c:pt idx="137">
                  <c:v>47.081676411709417</c:v>
                </c:pt>
                <c:pt idx="138">
                  <c:v>46.939410944997547</c:v>
                </c:pt>
                <c:pt idx="139">
                  <c:v>46.797199539559458</c:v>
                </c:pt>
                <c:pt idx="140">
                  <c:v>46.655037939134992</c:v>
                </c:pt>
                <c:pt idx="141">
                  <c:v>46.512922217699064</c:v>
                </c:pt>
                <c:pt idx="142">
                  <c:v>46.370848754335931</c:v>
                </c:pt>
                <c:pt idx="143">
                  <c:v>46.228814209972462</c:v>
                </c:pt>
                <c:pt idx="144">
                  <c:v>46.086815505839098</c:v>
                </c:pt>
                <c:pt idx="145">
                  <c:v>45.944849803534808</c:v>
                </c:pt>
                <c:pt idx="146">
                  <c:v>45.802914486581784</c:v>
                </c:pt>
                <c:pt idx="147">
                  <c:v>45.66100714336207</c:v>
                </c:pt>
                <c:pt idx="148">
                  <c:v>45.519125551336515</c:v>
                </c:pt>
                <c:pt idx="149">
                  <c:v>45.377267662452709</c:v>
                </c:pt>
                <c:pt idx="150">
                  <c:v>45.235431589655299</c:v>
                </c:pt>
                <c:pt idx="151">
                  <c:v>45.093615594417798</c:v>
                </c:pt>
                <c:pt idx="152">
                  <c:v>44.951818075220856</c:v>
                </c:pt>
                <c:pt idx="153">
                  <c:v>44.810037556907254</c:v>
                </c:pt>
                <c:pt idx="154">
                  <c:v>44.668272680848453</c:v>
                </c:pt>
                <c:pt idx="155">
                  <c:v>44.526522195862775</c:v>
                </c:pt>
                <c:pt idx="156">
                  <c:v>44.384784949828827</c:v>
                </c:pt>
                <c:pt idx="157">
                  <c:v>44.243059881942528</c:v>
                </c:pt>
                <c:pt idx="158">
                  <c:v>44.101346015569334</c:v>
                </c:pt>
                <c:pt idx="159">
                  <c:v>43.959642451646907</c:v>
                </c:pt>
                <c:pt idx="160">
                  <c:v>43.817948362596965</c:v>
                </c:pt>
                <c:pt idx="161">
                  <c:v>43.676262986707506</c:v>
                </c:pt>
                <c:pt idx="162">
                  <c:v>43.534585622950132</c:v>
                </c:pt>
                <c:pt idx="163">
                  <c:v>43.392915626199233</c:v>
                </c:pt>
                <c:pt idx="164">
                  <c:v>43.251252402822523</c:v>
                </c:pt>
                <c:pt idx="165">
                  <c:v>43.109595406614616</c:v>
                </c:pt>
                <c:pt idx="166">
                  <c:v>42.967944135047411</c:v>
                </c:pt>
                <c:pt idx="167">
                  <c:v>42.826298125813146</c:v>
                </c:pt>
                <c:pt idx="168">
                  <c:v>42.684656953637415</c:v>
                </c:pt>
                <c:pt idx="169">
                  <c:v>42.543020227341721</c:v>
                </c:pt>
                <c:pt idx="170">
                  <c:v>42.401387587136092</c:v>
                </c:pt>
                <c:pt idx="171">
                  <c:v>42.259758702124188</c:v>
                </c:pt>
                <c:pt idx="172">
                  <c:v>42.118133268004343</c:v>
                </c:pt>
                <c:pt idx="173">
                  <c:v>41.976511004951462</c:v>
                </c:pt>
                <c:pt idx="174">
                  <c:v>41.8348916556658</c:v>
                </c:pt>
                <c:pt idx="175">
                  <c:v>41.693274983575449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63.110999999999997</c:v>
                </c:pt>
                <c:pt idx="1">
                  <c:v>62.984000000000002</c:v>
                </c:pt>
                <c:pt idx="2">
                  <c:v>63.698</c:v>
                </c:pt>
                <c:pt idx="3">
                  <c:v>64.286000000000001</c:v>
                </c:pt>
                <c:pt idx="4">
                  <c:v>66.905000000000001</c:v>
                </c:pt>
                <c:pt idx="5">
                  <c:v>61.856999999999999</c:v>
                </c:pt>
                <c:pt idx="6">
                  <c:v>63.889000000000003</c:v>
                </c:pt>
                <c:pt idx="7">
                  <c:v>61.777999999999999</c:v>
                </c:pt>
                <c:pt idx="8">
                  <c:v>65.031999999999996</c:v>
                </c:pt>
                <c:pt idx="9">
                  <c:v>63.332999999999998</c:v>
                </c:pt>
                <c:pt idx="10">
                  <c:v>63.555999999999997</c:v>
                </c:pt>
                <c:pt idx="11">
                  <c:v>63.570999999999998</c:v>
                </c:pt>
                <c:pt idx="12">
                  <c:v>64.048000000000002</c:v>
                </c:pt>
                <c:pt idx="13">
                  <c:v>65.412999999999997</c:v>
                </c:pt>
                <c:pt idx="14">
                  <c:v>62.332999999999998</c:v>
                </c:pt>
                <c:pt idx="15">
                  <c:v>64.016000000000005</c:v>
                </c:pt>
                <c:pt idx="16">
                  <c:v>64.524000000000001</c:v>
                </c:pt>
                <c:pt idx="17">
                  <c:v>66.983999999999995</c:v>
                </c:pt>
                <c:pt idx="18">
                  <c:v>64.951999999999998</c:v>
                </c:pt>
                <c:pt idx="19">
                  <c:v>66.619</c:v>
                </c:pt>
                <c:pt idx="20">
                  <c:v>65.206000000000003</c:v>
                </c:pt>
                <c:pt idx="21">
                  <c:v>65.016000000000005</c:v>
                </c:pt>
                <c:pt idx="22">
                  <c:v>65.936999999999998</c:v>
                </c:pt>
                <c:pt idx="23">
                  <c:v>65.602999999999994</c:v>
                </c:pt>
                <c:pt idx="24">
                  <c:v>63.651000000000003</c:v>
                </c:pt>
                <c:pt idx="25">
                  <c:v>65.888999999999996</c:v>
                </c:pt>
                <c:pt idx="26">
                  <c:v>67.412999999999997</c:v>
                </c:pt>
                <c:pt idx="27">
                  <c:v>65.540000000000006</c:v>
                </c:pt>
                <c:pt idx="28">
                  <c:v>65.905000000000001</c:v>
                </c:pt>
                <c:pt idx="29">
                  <c:v>64.126999999999995</c:v>
                </c:pt>
                <c:pt idx="30">
                  <c:v>64.650999999999996</c:v>
                </c:pt>
                <c:pt idx="31">
                  <c:v>66.159000000000006</c:v>
                </c:pt>
                <c:pt idx="32">
                  <c:v>66.094999999999999</c:v>
                </c:pt>
                <c:pt idx="33">
                  <c:v>69.349000000000004</c:v>
                </c:pt>
                <c:pt idx="34">
                  <c:v>67.143000000000001</c:v>
                </c:pt>
                <c:pt idx="35">
                  <c:v>65.951999999999998</c:v>
                </c:pt>
                <c:pt idx="36">
                  <c:v>67.793999999999997</c:v>
                </c:pt>
                <c:pt idx="37">
                  <c:v>67.936999999999998</c:v>
                </c:pt>
                <c:pt idx="38">
                  <c:v>68.397000000000006</c:v>
                </c:pt>
                <c:pt idx="39">
                  <c:v>70.063000000000002</c:v>
                </c:pt>
                <c:pt idx="40">
                  <c:v>69.492000000000004</c:v>
                </c:pt>
                <c:pt idx="41">
                  <c:v>70.81</c:v>
                </c:pt>
                <c:pt idx="42">
                  <c:v>69.397000000000006</c:v>
                </c:pt>
                <c:pt idx="43">
                  <c:v>70.968000000000004</c:v>
                </c:pt>
                <c:pt idx="44">
                  <c:v>73.381</c:v>
                </c:pt>
                <c:pt idx="45">
                  <c:v>75.221999999999994</c:v>
                </c:pt>
                <c:pt idx="46">
                  <c:v>78.921000000000006</c:v>
                </c:pt>
                <c:pt idx="47">
                  <c:v>80.238</c:v>
                </c:pt>
                <c:pt idx="48">
                  <c:v>82.078999999999994</c:v>
                </c:pt>
                <c:pt idx="49">
                  <c:v>83.683000000000007</c:v>
                </c:pt>
                <c:pt idx="50">
                  <c:v>93.587000000000003</c:v>
                </c:pt>
                <c:pt idx="51">
                  <c:v>100.492</c:v>
                </c:pt>
                <c:pt idx="52">
                  <c:v>113.429</c:v>
                </c:pt>
                <c:pt idx="53">
                  <c:v>129.49199999999999</c:v>
                </c:pt>
                <c:pt idx="54">
                  <c:v>149.34899999999999</c:v>
                </c:pt>
                <c:pt idx="55">
                  <c:v>166.92099999999999</c:v>
                </c:pt>
                <c:pt idx="56">
                  <c:v>184.31700000000001</c:v>
                </c:pt>
                <c:pt idx="57">
                  <c:v>200.15899999999999</c:v>
                </c:pt>
                <c:pt idx="58">
                  <c:v>210.429</c:v>
                </c:pt>
                <c:pt idx="59">
                  <c:v>217.238</c:v>
                </c:pt>
                <c:pt idx="60">
                  <c:v>224.15899999999999</c:v>
                </c:pt>
                <c:pt idx="61">
                  <c:v>226.143</c:v>
                </c:pt>
                <c:pt idx="62">
                  <c:v>224.476</c:v>
                </c:pt>
                <c:pt idx="63">
                  <c:v>214.381</c:v>
                </c:pt>
                <c:pt idx="64">
                  <c:v>193.095</c:v>
                </c:pt>
                <c:pt idx="65">
                  <c:v>155.54</c:v>
                </c:pt>
                <c:pt idx="66">
                  <c:v>113.73</c:v>
                </c:pt>
                <c:pt idx="67">
                  <c:v>84.587000000000003</c:v>
                </c:pt>
                <c:pt idx="68">
                  <c:v>68.873000000000005</c:v>
                </c:pt>
                <c:pt idx="69">
                  <c:v>64.159000000000006</c:v>
                </c:pt>
                <c:pt idx="70">
                  <c:v>63.603000000000002</c:v>
                </c:pt>
                <c:pt idx="71">
                  <c:v>64.159000000000006</c:v>
                </c:pt>
                <c:pt idx="72">
                  <c:v>65.602999999999994</c:v>
                </c:pt>
                <c:pt idx="73">
                  <c:v>68.126999999999995</c:v>
                </c:pt>
                <c:pt idx="74">
                  <c:v>72.619</c:v>
                </c:pt>
                <c:pt idx="75">
                  <c:v>79.570999999999998</c:v>
                </c:pt>
                <c:pt idx="76">
                  <c:v>85.840999999999994</c:v>
                </c:pt>
                <c:pt idx="77">
                  <c:v>96.873000000000005</c:v>
                </c:pt>
                <c:pt idx="78">
                  <c:v>110.444</c:v>
                </c:pt>
                <c:pt idx="79">
                  <c:v>122.143</c:v>
                </c:pt>
                <c:pt idx="80">
                  <c:v>136.571</c:v>
                </c:pt>
                <c:pt idx="81">
                  <c:v>148.60300000000001</c:v>
                </c:pt>
                <c:pt idx="82">
                  <c:v>158.286</c:v>
                </c:pt>
                <c:pt idx="83">
                  <c:v>166.429</c:v>
                </c:pt>
                <c:pt idx="84">
                  <c:v>170.429</c:v>
                </c:pt>
                <c:pt idx="85">
                  <c:v>171.143</c:v>
                </c:pt>
                <c:pt idx="86">
                  <c:v>162.27000000000001</c:v>
                </c:pt>
                <c:pt idx="87">
                  <c:v>140.01599999999999</c:v>
                </c:pt>
                <c:pt idx="88">
                  <c:v>110.22199999999999</c:v>
                </c:pt>
                <c:pt idx="89">
                  <c:v>80.286000000000001</c:v>
                </c:pt>
                <c:pt idx="90">
                  <c:v>64.206000000000003</c:v>
                </c:pt>
                <c:pt idx="91">
                  <c:v>56.841000000000001</c:v>
                </c:pt>
                <c:pt idx="92">
                  <c:v>52.667000000000002</c:v>
                </c:pt>
                <c:pt idx="93">
                  <c:v>51.508000000000003</c:v>
                </c:pt>
                <c:pt idx="94">
                  <c:v>53.762</c:v>
                </c:pt>
                <c:pt idx="95">
                  <c:v>51.762</c:v>
                </c:pt>
                <c:pt idx="96">
                  <c:v>52.698</c:v>
                </c:pt>
                <c:pt idx="97">
                  <c:v>52.158999999999999</c:v>
                </c:pt>
                <c:pt idx="98">
                  <c:v>51.889000000000003</c:v>
                </c:pt>
                <c:pt idx="99">
                  <c:v>51.920999999999999</c:v>
                </c:pt>
                <c:pt idx="100">
                  <c:v>52.332999999999998</c:v>
                </c:pt>
                <c:pt idx="101">
                  <c:v>53.46</c:v>
                </c:pt>
                <c:pt idx="102">
                  <c:v>51.587000000000003</c:v>
                </c:pt>
                <c:pt idx="103">
                  <c:v>53.444000000000003</c:v>
                </c:pt>
                <c:pt idx="104">
                  <c:v>53.19</c:v>
                </c:pt>
                <c:pt idx="105">
                  <c:v>53.856999999999999</c:v>
                </c:pt>
                <c:pt idx="106">
                  <c:v>52.365000000000002</c:v>
                </c:pt>
                <c:pt idx="107">
                  <c:v>54.381</c:v>
                </c:pt>
                <c:pt idx="108">
                  <c:v>52.238</c:v>
                </c:pt>
                <c:pt idx="109">
                  <c:v>53.508000000000003</c:v>
                </c:pt>
                <c:pt idx="110">
                  <c:v>51.713999999999999</c:v>
                </c:pt>
                <c:pt idx="111">
                  <c:v>52.475999999999999</c:v>
                </c:pt>
                <c:pt idx="112">
                  <c:v>50.143000000000001</c:v>
                </c:pt>
                <c:pt idx="113">
                  <c:v>52.872999999999998</c:v>
                </c:pt>
                <c:pt idx="114">
                  <c:v>52.238</c:v>
                </c:pt>
                <c:pt idx="115">
                  <c:v>52.872999999999998</c:v>
                </c:pt>
                <c:pt idx="116">
                  <c:v>56.286000000000001</c:v>
                </c:pt>
                <c:pt idx="117">
                  <c:v>55.365000000000002</c:v>
                </c:pt>
                <c:pt idx="118">
                  <c:v>59.238</c:v>
                </c:pt>
                <c:pt idx="119">
                  <c:v>61.825000000000003</c:v>
                </c:pt>
                <c:pt idx="120">
                  <c:v>67.286000000000001</c:v>
                </c:pt>
                <c:pt idx="121">
                  <c:v>69.921000000000006</c:v>
                </c:pt>
                <c:pt idx="122">
                  <c:v>68.063000000000002</c:v>
                </c:pt>
                <c:pt idx="123">
                  <c:v>69.238</c:v>
                </c:pt>
                <c:pt idx="124">
                  <c:v>67.840999999999994</c:v>
                </c:pt>
                <c:pt idx="125">
                  <c:v>63.206000000000003</c:v>
                </c:pt>
                <c:pt idx="126">
                  <c:v>58.110999999999997</c:v>
                </c:pt>
                <c:pt idx="127">
                  <c:v>53.555999999999997</c:v>
                </c:pt>
                <c:pt idx="128">
                  <c:v>49.713999999999999</c:v>
                </c:pt>
                <c:pt idx="129">
                  <c:v>49.127000000000002</c:v>
                </c:pt>
                <c:pt idx="130">
                  <c:v>46.984000000000002</c:v>
                </c:pt>
                <c:pt idx="131">
                  <c:v>48.81</c:v>
                </c:pt>
                <c:pt idx="132">
                  <c:v>47.825000000000003</c:v>
                </c:pt>
                <c:pt idx="133">
                  <c:v>46.968000000000004</c:v>
                </c:pt>
                <c:pt idx="134">
                  <c:v>47.110999999999997</c:v>
                </c:pt>
                <c:pt idx="135">
                  <c:v>48.206000000000003</c:v>
                </c:pt>
                <c:pt idx="136">
                  <c:v>46.841000000000001</c:v>
                </c:pt>
                <c:pt idx="137">
                  <c:v>47.444000000000003</c:v>
                </c:pt>
                <c:pt idx="138">
                  <c:v>46.508000000000003</c:v>
                </c:pt>
                <c:pt idx="139">
                  <c:v>47.491999999999997</c:v>
                </c:pt>
                <c:pt idx="140">
                  <c:v>47.079000000000001</c:v>
                </c:pt>
                <c:pt idx="141">
                  <c:v>47.222000000000001</c:v>
                </c:pt>
                <c:pt idx="142">
                  <c:v>46.048000000000002</c:v>
                </c:pt>
                <c:pt idx="143">
                  <c:v>46.905000000000001</c:v>
                </c:pt>
                <c:pt idx="144">
                  <c:v>46.984000000000002</c:v>
                </c:pt>
                <c:pt idx="145">
                  <c:v>47.984000000000002</c:v>
                </c:pt>
                <c:pt idx="146">
                  <c:v>49.524000000000001</c:v>
                </c:pt>
                <c:pt idx="147">
                  <c:v>49.920999999999999</c:v>
                </c:pt>
                <c:pt idx="148">
                  <c:v>55.381</c:v>
                </c:pt>
                <c:pt idx="149">
                  <c:v>55.222000000000001</c:v>
                </c:pt>
                <c:pt idx="150">
                  <c:v>55.825000000000003</c:v>
                </c:pt>
                <c:pt idx="151">
                  <c:v>58.54</c:v>
                </c:pt>
                <c:pt idx="152">
                  <c:v>56.793999999999997</c:v>
                </c:pt>
                <c:pt idx="153">
                  <c:v>55.73</c:v>
                </c:pt>
                <c:pt idx="154">
                  <c:v>49.984000000000002</c:v>
                </c:pt>
                <c:pt idx="155">
                  <c:v>48.396999999999998</c:v>
                </c:pt>
                <c:pt idx="156">
                  <c:v>48.19</c:v>
                </c:pt>
                <c:pt idx="157">
                  <c:v>46.063000000000002</c:v>
                </c:pt>
                <c:pt idx="158">
                  <c:v>45.793999999999997</c:v>
                </c:pt>
                <c:pt idx="159">
                  <c:v>46.491999999999997</c:v>
                </c:pt>
                <c:pt idx="160">
                  <c:v>42.587000000000003</c:v>
                </c:pt>
                <c:pt idx="161">
                  <c:v>45.508000000000003</c:v>
                </c:pt>
                <c:pt idx="162">
                  <c:v>44.762</c:v>
                </c:pt>
                <c:pt idx="163">
                  <c:v>42.302</c:v>
                </c:pt>
                <c:pt idx="164">
                  <c:v>44.110999999999997</c:v>
                </c:pt>
                <c:pt idx="165">
                  <c:v>43.905000000000001</c:v>
                </c:pt>
                <c:pt idx="166">
                  <c:v>44.984000000000002</c:v>
                </c:pt>
                <c:pt idx="167">
                  <c:v>45.793999999999997</c:v>
                </c:pt>
                <c:pt idx="168">
                  <c:v>43.222000000000001</c:v>
                </c:pt>
                <c:pt idx="169">
                  <c:v>43.968000000000004</c:v>
                </c:pt>
                <c:pt idx="170">
                  <c:v>44.412999999999997</c:v>
                </c:pt>
                <c:pt idx="171">
                  <c:v>44.158999999999999</c:v>
                </c:pt>
                <c:pt idx="172">
                  <c:v>44.429000000000002</c:v>
                </c:pt>
                <c:pt idx="173">
                  <c:v>42.079000000000001</c:v>
                </c:pt>
                <c:pt idx="174">
                  <c:v>43.872999999999998</c:v>
                </c:pt>
                <c:pt idx="175">
                  <c:v>44.651000000000003</c:v>
                </c:pt>
                <c:pt idx="176">
                  <c:v>41.079000000000001</c:v>
                </c:pt>
                <c:pt idx="177">
                  <c:v>41.063000000000002</c:v>
                </c:pt>
                <c:pt idx="178">
                  <c:v>41.127000000000002</c:v>
                </c:pt>
                <c:pt idx="179">
                  <c:v>43.889000000000003</c:v>
                </c:pt>
                <c:pt idx="180">
                  <c:v>43.920999999999999</c:v>
                </c:pt>
                <c:pt idx="181">
                  <c:v>44.872999999999998</c:v>
                </c:pt>
                <c:pt idx="182">
                  <c:v>41.777999999999999</c:v>
                </c:pt>
                <c:pt idx="183">
                  <c:v>43.683</c:v>
                </c:pt>
                <c:pt idx="184">
                  <c:v>41.158999999999999</c:v>
                </c:pt>
                <c:pt idx="185">
                  <c:v>41.27</c:v>
                </c:pt>
                <c:pt idx="186">
                  <c:v>42.048000000000002</c:v>
                </c:pt>
                <c:pt idx="187">
                  <c:v>42.143000000000001</c:v>
                </c:pt>
                <c:pt idx="188">
                  <c:v>44.429000000000002</c:v>
                </c:pt>
                <c:pt idx="189">
                  <c:v>43.19</c:v>
                </c:pt>
                <c:pt idx="190">
                  <c:v>41.73</c:v>
                </c:pt>
                <c:pt idx="191">
                  <c:v>43.27</c:v>
                </c:pt>
                <c:pt idx="192">
                  <c:v>44.713999999999999</c:v>
                </c:pt>
                <c:pt idx="193">
                  <c:v>43.619</c:v>
                </c:pt>
                <c:pt idx="194">
                  <c:v>39.110999999999997</c:v>
                </c:pt>
                <c:pt idx="195">
                  <c:v>40.348999999999997</c:v>
                </c:pt>
                <c:pt idx="196">
                  <c:v>37.762</c:v>
                </c:pt>
                <c:pt idx="197">
                  <c:v>40.587000000000003</c:v>
                </c:pt>
                <c:pt idx="198">
                  <c:v>41.651000000000003</c:v>
                </c:pt>
                <c:pt idx="199">
                  <c:v>41.619</c:v>
                </c:pt>
                <c:pt idx="200">
                  <c:v>42.968000000000004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62.639489595476384</c:v>
                </c:pt>
                <c:pt idx="3">
                  <c:v>62.804018808410099</c:v>
                </c:pt>
                <c:pt idx="4">
                  <c:v>62.967997014495481</c:v>
                </c:pt>
                <c:pt idx="5">
                  <c:v>63.131317643512872</c:v>
                </c:pt>
                <c:pt idx="6">
                  <c:v>63.293859716609596</c:v>
                </c:pt>
                <c:pt idx="7">
                  <c:v>63.455486304381729</c:v>
                </c:pt>
                <c:pt idx="8">
                  <c:v>63.616042875783748</c:v>
                </c:pt>
                <c:pt idx="9">
                  <c:v>63.775355541909832</c:v>
                </c:pt>
                <c:pt idx="10">
                  <c:v>63.933229202311516</c:v>
                </c:pt>
                <c:pt idx="11">
                  <c:v>64.089445606043398</c:v>
                </c:pt>
                <c:pt idx="12">
                  <c:v>64.24376134525167</c:v>
                </c:pt>
                <c:pt idx="13">
                  <c:v>64.395905806108274</c:v>
                </c:pt>
                <c:pt idx="14">
                  <c:v>64.545579110664292</c:v>
                </c:pt>
                <c:pt idx="15">
                  <c:v>64.692450094448333</c:v>
                </c:pt>
                <c:pt idx="16">
                  <c:v>64.836154379594817</c:v>
                </c:pt>
                <c:pt idx="17">
                  <c:v>64.97629262411607</c:v>
                </c:pt>
                <c:pt idx="18">
                  <c:v>65.112429058456669</c:v>
                </c:pt>
                <c:pt idx="19">
                  <c:v>65.244090467307615</c:v>
                </c:pt>
                <c:pt idx="20">
                  <c:v>65.37076584902961</c:v>
                </c:pt>
                <c:pt idx="21">
                  <c:v>65.491907105394318</c:v>
                </c:pt>
                <c:pt idx="22">
                  <c:v>65.606931310146891</c:v>
                </c:pt>
                <c:pt idx="23">
                  <c:v>65.715225421493656</c:v>
                </c:pt>
                <c:pt idx="24">
                  <c:v>65.816154808331106</c:v>
                </c:pt>
                <c:pt idx="25">
                  <c:v>65.909077748484208</c:v>
                </c:pt>
                <c:pt idx="26">
                  <c:v>65.993369258641394</c:v>
                </c:pt>
                <c:pt idx="27">
                  <c:v>66.068459394293441</c:v>
                </c:pt>
                <c:pt idx="28">
                  <c:v>66.133893706223688</c:v>
                </c:pt>
                <c:pt idx="29">
                  <c:v>66.189427057472301</c:v>
                </c:pt>
                <c:pt idx="30">
                  <c:v>66.235166655028365</c:v>
                </c:pt>
                <c:pt idx="31">
                  <c:v>66.271785989874502</c:v>
                </c:pt>
                <c:pt idx="32">
                  <c:v>66.300838249099968</c:v>
                </c:pt>
                <c:pt idx="33">
                  <c:v>66.32520515118884</c:v>
                </c:pt>
                <c:pt idx="34">
                  <c:v>66.349724028359901</c:v>
                </c:pt>
                <c:pt idx="35">
                  <c:v>66.382040628923718</c:v>
                </c:pt>
                <c:pt idx="36">
                  <c:v>66.433735045415588</c:v>
                </c:pt>
                <c:pt idx="37">
                  <c:v>66.52176012832895</c:v>
                </c:pt>
                <c:pt idx="38">
                  <c:v>66.67021190449077</c:v>
                </c:pt>
                <c:pt idx="39">
                  <c:v>66.912416013096475</c:v>
                </c:pt>
                <c:pt idx="40">
                  <c:v>67.293259913361439</c:v>
                </c:pt>
                <c:pt idx="41">
                  <c:v>67.871626467417187</c:v>
                </c:pt>
                <c:pt idx="42">
                  <c:v>68.722692663994337</c:v>
                </c:pt>
                <c:pt idx="43">
                  <c:v>69.939754654724979</c:v>
                </c:pt>
                <c:pt idx="44">
                  <c:v>71.635139607845076</c:v>
                </c:pt>
                <c:pt idx="45">
                  <c:v>73.939684776866386</c:v>
                </c:pt>
                <c:pt idx="46">
                  <c:v>77.000228130652573</c:v>
                </c:pt>
                <c:pt idx="47">
                  <c:v>80.974588528284045</c:v>
                </c:pt>
                <c:pt idx="48">
                  <c:v>86.023640072033757</c:v>
                </c:pt>
                <c:pt idx="49">
                  <c:v>92.300320140383278</c:v>
                </c:pt>
                <c:pt idx="50">
                  <c:v>99.935754449006936</c:v>
                </c:pt>
                <c:pt idx="51">
                  <c:v>109.0231160851804</c:v>
                </c:pt>
                <c:pt idx="52">
                  <c:v>119.60031609575198</c:v>
                </c:pt>
                <c:pt idx="53">
                  <c:v>131.63308084360114</c:v>
                </c:pt>
                <c:pt idx="54">
                  <c:v>145.00027530047566</c:v>
                </c:pt>
                <c:pt idx="55">
                  <c:v>159.48306220318949</c:v>
                </c:pt>
                <c:pt idx="56">
                  <c:v>174.7569364032272</c:v>
                </c:pt>
                <c:pt idx="57">
                  <c:v>190.37533337045363</c:v>
                </c:pt>
                <c:pt idx="58">
                  <c:v>205.70545879953073</c:v>
                </c:pt>
                <c:pt idx="59">
                  <c:v>219.73609262672778</c:v>
                </c:pt>
                <c:pt idx="60">
                  <c:v>230.70083438272314</c:v>
                </c:pt>
                <c:pt idx="61">
                  <c:v>235.71291760911376</c:v>
                </c:pt>
                <c:pt idx="62">
                  <c:v>231.07516039092152</c:v>
                </c:pt>
                <c:pt idx="63">
                  <c:v>213.97311706331581</c:v>
                </c:pt>
                <c:pt idx="64">
                  <c:v>185.05098228410623</c:v>
                </c:pt>
                <c:pt idx="65">
                  <c:v>149.64151301020473</c:v>
                </c:pt>
                <c:pt idx="66">
                  <c:v>115.72414416765349</c:v>
                </c:pt>
                <c:pt idx="67">
                  <c:v>89.753429678170249</c:v>
                </c:pt>
                <c:pt idx="68">
                  <c:v>73.848978963872099</c:v>
                </c:pt>
                <c:pt idx="69">
                  <c:v>66.305503328299409</c:v>
                </c:pt>
                <c:pt idx="70">
                  <c:v>64.058455375431762</c:v>
                </c:pt>
                <c:pt idx="71">
                  <c:v>64.670513840929644</c:v>
                </c:pt>
                <c:pt idx="72">
                  <c:v>66.889052373204493</c:v>
                </c:pt>
                <c:pt idx="73">
                  <c:v>70.320306798178763</c:v>
                </c:pt>
                <c:pt idx="74">
                  <c:v>74.973880543722686</c:v>
                </c:pt>
                <c:pt idx="75">
                  <c:v>80.980586409181342</c:v>
                </c:pt>
                <c:pt idx="76">
                  <c:v>88.46311068493813</c:v>
                </c:pt>
                <c:pt idx="77">
                  <c:v>97.476012263409814</c:v>
                </c:pt>
                <c:pt idx="78">
                  <c:v>107.96863806734976</c:v>
                </c:pt>
                <c:pt idx="79">
                  <c:v>119.75765511305764</c:v>
                </c:pt>
                <c:pt idx="80">
                  <c:v>132.50598454603491</c:v>
                </c:pt>
                <c:pt idx="81">
                  <c:v>145.68968304865422</c:v>
                </c:pt>
                <c:pt idx="82">
                  <c:v>158.47807240292079</c:v>
                </c:pt>
                <c:pt idx="83">
                  <c:v>169.38610908810995</c:v>
                </c:pt>
                <c:pt idx="84">
                  <c:v>175.72895970061489</c:v>
                </c:pt>
                <c:pt idx="85">
                  <c:v>173.63633757377002</c:v>
                </c:pt>
                <c:pt idx="86">
                  <c:v>159.93938763252848</c:v>
                </c:pt>
                <c:pt idx="87">
                  <c:v>135.58102919467305</c:v>
                </c:pt>
                <c:pt idx="88">
                  <c:v>106.95555492811148</c:v>
                </c:pt>
                <c:pt idx="89">
                  <c:v>82.311009291957504</c:v>
                </c:pt>
                <c:pt idx="90">
                  <c:v>66.308784585958051</c:v>
                </c:pt>
                <c:pt idx="91">
                  <c:v>58.361385579727106</c:v>
                </c:pt>
                <c:pt idx="92">
                  <c:v>55.281627069681633</c:v>
                </c:pt>
                <c:pt idx="93">
                  <c:v>54.285573072409697</c:v>
                </c:pt>
                <c:pt idx="94">
                  <c:v>53.943652260546457</c:v>
                </c:pt>
                <c:pt idx="95">
                  <c:v>53.755528819383869</c:v>
                </c:pt>
                <c:pt idx="96">
                  <c:v>53.59554091776802</c:v>
                </c:pt>
                <c:pt idx="97">
                  <c:v>53.44043337986983</c:v>
                </c:pt>
                <c:pt idx="98">
                  <c:v>53.286933275741958</c:v>
                </c:pt>
                <c:pt idx="99">
                  <c:v>53.134625586654806</c:v>
                </c:pt>
                <c:pt idx="100">
                  <c:v>52.983403209381329</c:v>
                </c:pt>
                <c:pt idx="101">
                  <c:v>52.833188888170042</c:v>
                </c:pt>
                <c:pt idx="102">
                  <c:v>52.683914049851069</c:v>
                </c:pt>
                <c:pt idx="103">
                  <c:v>52.535522431524107</c:v>
                </c:pt>
                <c:pt idx="104">
                  <c:v>52.387985415661831</c:v>
                </c:pt>
                <c:pt idx="105">
                  <c:v>52.241345277333309</c:v>
                </c:pt>
                <c:pt idx="106">
                  <c:v>52.09582744198913</c:v>
                </c:pt>
                <c:pt idx="107">
                  <c:v>51.952110238880138</c:v>
                </c:pt>
                <c:pt idx="108">
                  <c:v>51.811923652722065</c:v>
                </c:pt>
                <c:pt idx="109">
                  <c:v>51.679271227870309</c:v>
                </c:pt>
                <c:pt idx="110">
                  <c:v>51.562706162790853</c:v>
                </c:pt>
                <c:pt idx="111">
                  <c:v>51.479157449851819</c:v>
                </c:pt>
                <c:pt idx="112">
                  <c:v>51.459622541828537</c:v>
                </c:pt>
                <c:pt idx="113">
                  <c:v>51.556382023432093</c:v>
                </c:pt>
                <c:pt idx="114">
                  <c:v>51.850058002728737</c:v>
                </c:pt>
                <c:pt idx="115">
                  <c:v>52.452884153353956</c:v>
                </c:pt>
                <c:pt idx="116">
                  <c:v>53.502423311145265</c:v>
                </c:pt>
                <c:pt idx="117">
                  <c:v>55.138365714821951</c:v>
                </c:pt>
                <c:pt idx="118">
                  <c:v>57.45478545041172</c:v>
                </c:pt>
                <c:pt idx="119">
                  <c:v>60.423484971877599</c:v>
                </c:pt>
                <c:pt idx="120">
                  <c:v>63.797667283350471</c:v>
                </c:pt>
                <c:pt idx="121">
                  <c:v>67.038961641371017</c:v>
                </c:pt>
                <c:pt idx="122">
                  <c:v>69.355747161347722</c:v>
                </c:pt>
                <c:pt idx="123">
                  <c:v>69.938574086530508</c:v>
                </c:pt>
                <c:pt idx="124">
                  <c:v>68.355791857652804</c:v>
                </c:pt>
                <c:pt idx="125">
                  <c:v>64.874155962405837</c:v>
                </c:pt>
                <c:pt idx="126">
                  <c:v>60.415561993248375</c:v>
                </c:pt>
                <c:pt idx="127">
                  <c:v>56.110581521712646</c:v>
                </c:pt>
                <c:pt idx="128">
                  <c:v>52.762070649260203</c:v>
                </c:pt>
                <c:pt idx="129">
                  <c:v>50.597688703512119</c:v>
                </c:pt>
                <c:pt idx="130">
                  <c:v>49.399904997391602</c:v>
                </c:pt>
                <c:pt idx="131">
                  <c:v>48.799859614331616</c:v>
                </c:pt>
                <c:pt idx="132">
                  <c:v>48.493220332442284</c:v>
                </c:pt>
                <c:pt idx="133">
                  <c:v>48.30338762787288</c:v>
                </c:pt>
                <c:pt idx="134">
                  <c:v>48.15172983628856</c:v>
                </c:pt>
                <c:pt idx="135">
                  <c:v>48.010412238222607</c:v>
                </c:pt>
                <c:pt idx="136">
                  <c:v>47.871456278904404</c:v>
                </c:pt>
                <c:pt idx="137">
                  <c:v>47.732992579423787</c:v>
                </c:pt>
                <c:pt idx="138">
                  <c:v>47.594682936018799</c:v>
                </c:pt>
                <c:pt idx="139">
                  <c:v>47.456595425281733</c:v>
                </c:pt>
                <c:pt idx="140">
                  <c:v>47.319258038740344</c:v>
                </c:pt>
                <c:pt idx="141">
                  <c:v>47.184622561921564</c:v>
                </c:pt>
                <c:pt idx="142">
                  <c:v>47.058854878568496</c:v>
                </c:pt>
                <c:pt idx="143">
                  <c:v>46.958765246996819</c:v>
                </c:pt>
                <c:pt idx="144">
                  <c:v>46.923562029332608</c:v>
                </c:pt>
                <c:pt idx="145">
                  <c:v>47.030253141731812</c:v>
                </c:pt>
                <c:pt idx="146">
                  <c:v>47.402524067018142</c:v>
                </c:pt>
                <c:pt idx="147">
                  <c:v>48.192530814871411</c:v>
                </c:pt>
                <c:pt idx="148">
                  <c:v>49.515409149068311</c:v>
                </c:pt>
                <c:pt idx="149">
                  <c:v>51.342901416478426</c:v>
                </c:pt>
                <c:pt idx="150">
                  <c:v>53.411573652395674</c:v>
                </c:pt>
                <c:pt idx="151">
                  <c:v>55.232494824203926</c:v>
                </c:pt>
                <c:pt idx="152">
                  <c:v>56.250969296550664</c:v>
                </c:pt>
                <c:pt idx="153">
                  <c:v>56.097328010449871</c:v>
                </c:pt>
                <c:pt idx="154">
                  <c:v>54.776791352170093</c:v>
                </c:pt>
                <c:pt idx="155">
                  <c:v>52.666689793815834</c:v>
                </c:pt>
                <c:pt idx="156">
                  <c:v>50.323038861713592</c:v>
                </c:pt>
                <c:pt idx="157">
                  <c:v>48.230396354667214</c:v>
                </c:pt>
                <c:pt idx="158">
                  <c:v>46.645736477150678</c:v>
                </c:pt>
                <c:pt idx="159">
                  <c:v>45.592295258113701</c:v>
                </c:pt>
                <c:pt idx="160">
                  <c:v>44.952777848209578</c:v>
                </c:pt>
                <c:pt idx="161">
                  <c:v>44.575160320147695</c:v>
                </c:pt>
                <c:pt idx="162">
                  <c:v>44.336880811066052</c:v>
                </c:pt>
                <c:pt idx="163">
                  <c:v>44.162061825715298</c:v>
                </c:pt>
                <c:pt idx="164">
                  <c:v>44.01224796882903</c:v>
                </c:pt>
                <c:pt idx="165">
                  <c:v>43.871017530685627</c:v>
                </c:pt>
                <c:pt idx="166">
                  <c:v>43.732367556689844</c:v>
                </c:pt>
                <c:pt idx="167">
                  <c:v>43.594401119612051</c:v>
                </c:pt>
                <c:pt idx="168">
                  <c:v>43.456596537077061</c:v>
                </c:pt>
                <c:pt idx="169">
                  <c:v>43.318828224581935</c:v>
                </c:pt>
                <c:pt idx="170">
                  <c:v>43.181069473871261</c:v>
                </c:pt>
                <c:pt idx="171">
                  <c:v>43.043315096421075</c:v>
                </c:pt>
                <c:pt idx="172">
                  <c:v>42.905564015905036</c:v>
                </c:pt>
                <c:pt idx="173">
                  <c:v>42.767815860553355</c:v>
                </c:pt>
                <c:pt idx="174">
                  <c:v>42.630070379392862</c:v>
                </c:pt>
                <c:pt idx="175">
                  <c:v>42.492327353462571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62.639489595473769</c:v>
                </c:pt>
                <c:pt idx="3">
                  <c:v>62.804018808402894</c:v>
                </c:pt>
                <c:pt idx="4">
                  <c:v>62.967997014475948</c:v>
                </c:pt>
                <c:pt idx="5">
                  <c:v>63.131317643460761</c:v>
                </c:pt>
                <c:pt idx="6">
                  <c:v>63.293859716472831</c:v>
                </c:pt>
                <c:pt idx="7">
                  <c:v>63.455486304028604</c:v>
                </c:pt>
                <c:pt idx="8">
                  <c:v>63.616042874886723</c:v>
                </c:pt>
                <c:pt idx="9">
                  <c:v>63.775355539668048</c:v>
                </c:pt>
                <c:pt idx="10">
                  <c:v>63.933229196799736</c:v>
                </c:pt>
                <c:pt idx="11">
                  <c:v>64.089445592711172</c:v>
                </c:pt>
                <c:pt idx="12">
                  <c:v>64.243761313524914</c:v>
                </c:pt>
                <c:pt idx="13">
                  <c:v>64.39590573183024</c:v>
                </c:pt>
                <c:pt idx="14">
                  <c:v>64.545578939581162</c:v>
                </c:pt>
                <c:pt idx="15">
                  <c:v>64.692449706775037</c:v>
                </c:pt>
                <c:pt idx="16">
                  <c:v>64.836153515350475</c:v>
                </c:pt>
                <c:pt idx="17">
                  <c:v>64.976290728636229</c:v>
                </c:pt>
                <c:pt idx="18">
                  <c:v>65.11242496854662</c:v>
                </c:pt>
                <c:pt idx="19">
                  <c:v>65.24408178529724</c:v>
                </c:pt>
                <c:pt idx="20">
                  <c:v>65.370747717317926</c:v>
                </c:pt>
                <c:pt idx="21">
                  <c:v>65.491869851706781</c:v>
                </c:pt>
                <c:pt idx="22">
                  <c:v>65.606856007248879</c:v>
                </c:pt>
                <c:pt idx="23">
                  <c:v>65.715075671755343</c:v>
                </c:pt>
                <c:pt idx="24">
                  <c:v>65.815861832082788</c:v>
                </c:pt>
                <c:pt idx="25">
                  <c:v>65.908513837292375</c:v>
                </c:pt>
                <c:pt idx="26">
                  <c:v>65.992301431453924</c:v>
                </c:pt>
                <c:pt idx="27">
                  <c:v>66.066470080960443</c:v>
                </c:pt>
                <c:pt idx="28">
                  <c:v>66.130247700281117</c:v>
                </c:pt>
                <c:pt idx="29">
                  <c:v>66.182852848416033</c:v>
                </c:pt>
                <c:pt idx="30">
                  <c:v>66.223504424879181</c:v>
                </c:pt>
                <c:pt idx="31">
                  <c:v>66.251432838405279</c:v>
                </c:pt>
                <c:pt idx="32">
                  <c:v>66.265892554200875</c:v>
                </c:pt>
                <c:pt idx="33">
                  <c:v>66.266175848016971</c:v>
                </c:pt>
                <c:pt idx="34">
                  <c:v>66.251627510497144</c:v>
                </c:pt>
                <c:pt idx="35">
                  <c:v>66.221660157455375</c:v>
                </c:pt>
                <c:pt idx="36">
                  <c:v>66.175769716638953</c:v>
                </c:pt>
                <c:pt idx="37">
                  <c:v>66.113550585938057</c:v>
                </c:pt>
                <c:pt idx="38">
                  <c:v>66.034709899419127</c:v>
                </c:pt>
                <c:pt idx="39">
                  <c:v>65.939080303505406</c:v>
                </c:pt>
                <c:pt idx="40">
                  <c:v>65.826630642834147</c:v>
                </c:pt>
                <c:pt idx="41">
                  <c:v>65.697473988797825</c:v>
                </c:pt>
                <c:pt idx="42">
                  <c:v>65.551872515936154</c:v>
                </c:pt>
                <c:pt idx="43">
                  <c:v>65.3902388413007</c:v>
                </c:pt>
                <c:pt idx="44">
                  <c:v>65.213133585095633</c:v>
                </c:pt>
                <c:pt idx="45">
                  <c:v>65.021259079118622</c:v>
                </c:pt>
                <c:pt idx="46">
                  <c:v>64.815449331524263</c:v>
                </c:pt>
                <c:pt idx="47">
                  <c:v>64.596656538901101</c:v>
                </c:pt>
                <c:pt idx="48">
                  <c:v>64.365934605596962</c:v>
                </c:pt>
                <c:pt idx="49">
                  <c:v>64.124420272512182</c:v>
                </c:pt>
                <c:pt idx="50">
                  <c:v>63.873312562403548</c:v>
                </c:pt>
                <c:pt idx="51">
                  <c:v>63.613851308829133</c:v>
                </c:pt>
                <c:pt idx="52">
                  <c:v>63.347295548191376</c:v>
                </c:pt>
                <c:pt idx="53">
                  <c:v>63.074902520296789</c:v>
                </c:pt>
                <c:pt idx="54">
                  <c:v>62.797907947852437</c:v>
                </c:pt>
                <c:pt idx="55">
                  <c:v>62.517508157923352</c:v>
                </c:pt>
                <c:pt idx="56">
                  <c:v>62.234844479113733</c:v>
                </c:pt>
                <c:pt idx="57">
                  <c:v>61.950990208344486</c:v>
                </c:pt>
                <c:pt idx="58">
                  <c:v>61.666940301307115</c:v>
                </c:pt>
                <c:pt idx="59">
                  <c:v>61.383603810230767</c:v>
                </c:pt>
                <c:pt idx="60">
                  <c:v>61.10179897863113</c:v>
                </c:pt>
                <c:pt idx="61">
                  <c:v>60.822250809905341</c:v>
                </c:pt>
                <c:pt idx="62">
                  <c:v>60.545590857268614</c:v>
                </c:pt>
                <c:pt idx="63">
                  <c:v>60.27235893671218</c:v>
                </c:pt>
                <c:pt idx="64">
                  <c:v>60.003006440792355</c:v>
                </c:pt>
                <c:pt idx="65">
                  <c:v>59.737900926308697</c:v>
                </c:pt>
                <c:pt idx="66">
                  <c:v>59.477331659757603</c:v>
                </c:pt>
                <c:pt idx="67">
                  <c:v>59.22151582705289</c:v>
                </c:pt>
                <c:pt idx="68">
                  <c:v>58.97060514468059</c:v>
                </c:pt>
                <c:pt idx="69">
                  <c:v>58.724692644851906</c:v>
                </c:pt>
                <c:pt idx="70">
                  <c:v>58.483819444495353</c:v>
                </c:pt>
                <c:pt idx="71">
                  <c:v>58.247981344831977</c:v>
                </c:pt>
                <c:pt idx="72">
                  <c:v>58.017135143133473</c:v>
                </c:pt>
                <c:pt idx="73">
                  <c:v>57.791204569942117</c:v>
                </c:pt>
                <c:pt idx="74">
                  <c:v>57.570085792868838</c:v>
                </c:pt>
                <c:pt idx="75">
                  <c:v>57.353652451794247</c:v>
                </c:pt>
                <c:pt idx="76">
                  <c:v>57.141760209881951</c:v>
                </c:pt>
                <c:pt idx="77">
                  <c:v>56.934250820482944</c:v>
                </c:pt>
                <c:pt idx="78">
                  <c:v>56.730955722110494</c:v>
                </c:pt>
                <c:pt idx="79">
                  <c:v>56.531699182617444</c:v>
                </c:pt>
                <c:pt idx="80">
                  <c:v>56.33630101996571</c:v>
                </c:pt>
                <c:pt idx="81">
                  <c:v>56.144578930988494</c:v>
                </c:pt>
                <c:pt idx="82">
                  <c:v>55.956350461736392</c:v>
                </c:pt>
                <c:pt idx="83">
                  <c:v>55.771434653751605</c:v>
                </c:pt>
                <c:pt idx="84">
                  <c:v>55.58965340026981</c:v>
                </c:pt>
                <c:pt idx="85">
                  <c:v>55.410832545195468</c:v>
                </c:pt>
                <c:pt idx="86">
                  <c:v>55.234802755974272</c:v>
                </c:pt>
                <c:pt idx="87">
                  <c:v>55.061400199393496</c:v>
                </c:pt>
                <c:pt idx="88">
                  <c:v>54.890467047031997</c:v>
                </c:pt>
                <c:pt idx="89">
                  <c:v>54.721851834679136</c:v>
                </c:pt>
                <c:pt idx="90">
                  <c:v>54.555409697636229</c:v>
                </c:pt>
                <c:pt idx="91">
                  <c:v>54.391002501473139</c:v>
                </c:pt>
                <c:pt idx="92">
                  <c:v>54.228498885581317</c:v>
                </c:pt>
                <c:pt idx="93">
                  <c:v>54.067774234775705</c:v>
                </c:pt>
                <c:pt idx="94">
                  <c:v>53.908710592266836</c:v>
                </c:pt>
                <c:pt idx="95">
                  <c:v>53.751196525561767</c:v>
                </c:pt>
                <c:pt idx="96">
                  <c:v>53.595126955258664</c:v>
                </c:pt>
                <c:pt idx="97">
                  <c:v>53.440402955270102</c:v>
                </c:pt>
                <c:pt idx="98">
                  <c:v>53.286931531739121</c:v>
                </c:pt>
                <c:pt idx="99">
                  <c:v>53.13462538678813</c:v>
                </c:pt>
                <c:pt idx="100">
                  <c:v>52.983402672253774</c:v>
                </c:pt>
                <c:pt idx="101">
                  <c:v>52.833186737699172</c:v>
                </c:pt>
                <c:pt idx="102">
                  <c:v>52.683905876246222</c:v>
                </c:pt>
                <c:pt idx="103">
                  <c:v>52.535493071124058</c:v>
                </c:pt>
                <c:pt idx="104">
                  <c:v>52.387885745273195</c:v>
                </c:pt>
                <c:pt idx="105">
                  <c:v>52.241025515869516</c:v>
                </c:pt>
                <c:pt idx="106">
                  <c:v>52.0948579552268</c:v>
                </c:pt>
                <c:pt idx="107">
                  <c:v>51.949332359193669</c:v>
                </c:pt>
                <c:pt idx="108">
                  <c:v>51.804401523871782</c:v>
                </c:pt>
                <c:pt idx="109">
                  <c:v>51.660021531239977</c:v>
                </c:pt>
                <c:pt idx="110">
                  <c:v>51.516151544067974</c:v>
                </c:pt>
                <c:pt idx="111">
                  <c:v>51.372753610336339</c:v>
                </c:pt>
                <c:pt idx="112">
                  <c:v>51.229792477243478</c:v>
                </c:pt>
                <c:pt idx="113">
                  <c:v>51.087235414769268</c:v>
                </c:pt>
                <c:pt idx="114">
                  <c:v>50.945052048676359</c:v>
                </c:pt>
                <c:pt idx="115">
                  <c:v>50.803214202759499</c:v>
                </c:pt>
                <c:pt idx="116">
                  <c:v>50.661695750098502</c:v>
                </c:pt>
                <c:pt idx="117">
                  <c:v>50.520472473029102</c:v>
                </c:pt>
                <c:pt idx="118">
                  <c:v>50.379521931515079</c:v>
                </c:pt>
                <c:pt idx="119">
                  <c:v>50.238823339583661</c:v>
                </c:pt>
                <c:pt idx="120">
                  <c:v>50.098357449472473</c:v>
                </c:pt>
                <c:pt idx="121">
                  <c:v>49.958106443128493</c:v>
                </c:pt>
                <c:pt idx="122">
                  <c:v>49.818053830697139</c:v>
                </c:pt>
                <c:pt idx="123">
                  <c:v>49.678184355640994</c:v>
                </c:pt>
                <c:pt idx="124">
                  <c:v>49.538483906132655</c:v>
                </c:pt>
                <c:pt idx="125">
                  <c:v>49.398939432373624</c:v>
                </c:pt>
                <c:pt idx="126">
                  <c:v>49.25953886950056</c:v>
                </c:pt>
                <c:pt idx="127">
                  <c:v>49.120271065751211</c:v>
                </c:pt>
                <c:pt idx="128">
                  <c:v>48.981125715574301</c:v>
                </c:pt>
                <c:pt idx="129">
                  <c:v>48.842093297380757</c:v>
                </c:pt>
                <c:pt idx="130">
                  <c:v>48.70316501564659</c:v>
                </c:pt>
                <c:pt idx="131">
                  <c:v>48.564332747091655</c:v>
                </c:pt>
                <c:pt idx="132">
                  <c:v>48.425588990671855</c:v>
                </c:pt>
                <c:pt idx="133">
                  <c:v>48.286926821136255</c:v>
                </c:pt>
                <c:pt idx="134">
                  <c:v>48.148339845913611</c:v>
                </c:pt>
                <c:pt idx="135">
                  <c:v>48.009822165106065</c:v>
                </c:pt>
                <c:pt idx="136">
                  <c:v>47.87136833438062</c:v>
                </c:pt>
                <c:pt idx="137">
                  <c:v>47.732973330560675</c:v>
                </c:pt>
                <c:pt idx="138">
                  <c:v>47.59463251973272</c:v>
                </c:pt>
                <c:pt idx="139">
                  <c:v>47.456341627693689</c:v>
                </c:pt>
                <c:pt idx="140">
                  <c:v>47.318096712575844</c:v>
                </c:pt>
                <c:pt idx="141">
                  <c:v>47.179894139496291</c:v>
                </c:pt>
                <c:pt idx="142">
                  <c:v>47.041730557088052</c:v>
                </c:pt>
                <c:pt idx="143">
                  <c:v>46.903602875778695</c:v>
                </c:pt>
                <c:pt idx="144">
                  <c:v>46.765508247691955</c:v>
                </c:pt>
                <c:pt idx="145">
                  <c:v>46.627444048055168</c:v>
                </c:pt>
                <c:pt idx="146">
                  <c:v>46.489407858004185</c:v>
                </c:pt>
                <c:pt idx="147">
                  <c:v>46.351397448684118</c:v>
                </c:pt>
                <c:pt idx="148">
                  <c:v>46.213410766551362</c:v>
                </c:pt>
                <c:pt idx="149">
                  <c:v>46.075445919789232</c:v>
                </c:pt>
                <c:pt idx="150">
                  <c:v>45.937501165755059</c:v>
                </c:pt>
                <c:pt idx="151">
                  <c:v>45.799574899382918</c:v>
                </c:pt>
                <c:pt idx="152">
                  <c:v>45.66166564247105</c:v>
                </c:pt>
                <c:pt idx="153">
                  <c:v>45.523772033788362</c:v>
                </c:pt>
                <c:pt idx="154">
                  <c:v>45.385892819938903</c:v>
                </c:pt>
                <c:pt idx="155">
                  <c:v>45.248026846927736</c:v>
                </c:pt>
                <c:pt idx="156">
                  <c:v>45.110173052375515</c:v>
                </c:pt>
                <c:pt idx="157">
                  <c:v>44.972330458333118</c:v>
                </c:pt>
                <c:pt idx="158">
                  <c:v>44.834498164650988</c:v>
                </c:pt>
                <c:pt idx="159">
                  <c:v>44.696675342861312</c:v>
                </c:pt>
                <c:pt idx="160">
                  <c:v>44.558861230534198</c:v>
                </c:pt>
                <c:pt idx="161">
                  <c:v>44.421055126071806</c:v>
                </c:pt>
                <c:pt idx="162">
                  <c:v>44.283256383907101</c:v>
                </c:pt>
                <c:pt idx="163">
                  <c:v>44.145464410076443</c:v>
                </c:pt>
                <c:pt idx="164">
                  <c:v>44.007678658137287</c:v>
                </c:pt>
                <c:pt idx="165">
                  <c:v>43.869898625404709</c:v>
                </c:pt>
                <c:pt idx="166">
                  <c:v>43.732123849482107</c:v>
                </c:pt>
                <c:pt idx="167">
                  <c:v>43.59435390506367</c:v>
                </c:pt>
                <c:pt idx="168">
                  <c:v>43.456588400987471</c:v>
                </c:pt>
                <c:pt idx="169">
                  <c:v>43.318826977520004</c:v>
                </c:pt>
                <c:pt idx="170">
                  <c:v>43.181069303854109</c:v>
                </c:pt>
                <c:pt idx="171">
                  <c:v>43.043315075803868</c:v>
                </c:pt>
                <c:pt idx="172">
                  <c:v>42.905564013681214</c:v>
                </c:pt>
                <c:pt idx="173">
                  <c:v>42.767815860340001</c:v>
                </c:pt>
                <c:pt idx="174">
                  <c:v>42.630070379374658</c:v>
                </c:pt>
                <c:pt idx="175">
                  <c:v>42.492327353461192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63.143000000000001</c:v>
                </c:pt>
                <c:pt idx="1">
                  <c:v>62.127000000000002</c:v>
                </c:pt>
                <c:pt idx="2">
                  <c:v>63.317</c:v>
                </c:pt>
                <c:pt idx="3">
                  <c:v>62.968000000000004</c:v>
                </c:pt>
                <c:pt idx="4">
                  <c:v>64.094999999999999</c:v>
                </c:pt>
                <c:pt idx="5">
                  <c:v>64.381</c:v>
                </c:pt>
                <c:pt idx="6">
                  <c:v>63.491999999999997</c:v>
                </c:pt>
                <c:pt idx="7">
                  <c:v>64.888999999999996</c:v>
                </c:pt>
                <c:pt idx="8">
                  <c:v>62.286000000000001</c:v>
                </c:pt>
                <c:pt idx="9">
                  <c:v>65.683000000000007</c:v>
                </c:pt>
                <c:pt idx="10">
                  <c:v>64.302000000000007</c:v>
                </c:pt>
                <c:pt idx="11">
                  <c:v>63.332999999999998</c:v>
                </c:pt>
                <c:pt idx="12">
                  <c:v>65.683000000000007</c:v>
                </c:pt>
                <c:pt idx="13">
                  <c:v>65.031999999999996</c:v>
                </c:pt>
                <c:pt idx="14">
                  <c:v>64.936999999999998</c:v>
                </c:pt>
                <c:pt idx="15">
                  <c:v>65.507999999999996</c:v>
                </c:pt>
                <c:pt idx="16">
                  <c:v>65.873000000000005</c:v>
                </c:pt>
                <c:pt idx="17">
                  <c:v>65.507999999999996</c:v>
                </c:pt>
                <c:pt idx="18">
                  <c:v>62.746000000000002</c:v>
                </c:pt>
                <c:pt idx="19">
                  <c:v>63.508000000000003</c:v>
                </c:pt>
                <c:pt idx="20">
                  <c:v>63.110999999999997</c:v>
                </c:pt>
                <c:pt idx="21">
                  <c:v>62.46</c:v>
                </c:pt>
                <c:pt idx="22">
                  <c:v>64.825000000000003</c:v>
                </c:pt>
                <c:pt idx="23">
                  <c:v>62.412999999999997</c:v>
                </c:pt>
                <c:pt idx="24">
                  <c:v>62.206000000000003</c:v>
                </c:pt>
                <c:pt idx="25">
                  <c:v>65.126999999999995</c:v>
                </c:pt>
                <c:pt idx="26">
                  <c:v>63.412999999999997</c:v>
                </c:pt>
                <c:pt idx="27">
                  <c:v>65.126999999999995</c:v>
                </c:pt>
                <c:pt idx="28">
                  <c:v>66.316999999999993</c:v>
                </c:pt>
                <c:pt idx="29">
                  <c:v>64.397000000000006</c:v>
                </c:pt>
                <c:pt idx="30">
                  <c:v>64.840999999999994</c:v>
                </c:pt>
                <c:pt idx="31">
                  <c:v>67.238</c:v>
                </c:pt>
                <c:pt idx="32">
                  <c:v>67.364999999999995</c:v>
                </c:pt>
                <c:pt idx="33">
                  <c:v>67.840999999999994</c:v>
                </c:pt>
                <c:pt idx="34">
                  <c:v>65.238</c:v>
                </c:pt>
                <c:pt idx="35">
                  <c:v>67.063000000000002</c:v>
                </c:pt>
                <c:pt idx="36">
                  <c:v>66.635000000000005</c:v>
                </c:pt>
                <c:pt idx="37">
                  <c:v>67.27</c:v>
                </c:pt>
                <c:pt idx="38">
                  <c:v>68.697999999999993</c:v>
                </c:pt>
                <c:pt idx="39">
                  <c:v>68.397000000000006</c:v>
                </c:pt>
                <c:pt idx="40">
                  <c:v>68.73</c:v>
                </c:pt>
                <c:pt idx="41">
                  <c:v>69</c:v>
                </c:pt>
                <c:pt idx="42">
                  <c:v>69.587000000000003</c:v>
                </c:pt>
                <c:pt idx="43">
                  <c:v>71.016000000000005</c:v>
                </c:pt>
                <c:pt idx="44">
                  <c:v>72.540000000000006</c:v>
                </c:pt>
                <c:pt idx="45">
                  <c:v>76.286000000000001</c:v>
                </c:pt>
                <c:pt idx="46">
                  <c:v>77.206000000000003</c:v>
                </c:pt>
                <c:pt idx="47">
                  <c:v>78.619</c:v>
                </c:pt>
                <c:pt idx="48">
                  <c:v>83.635000000000005</c:v>
                </c:pt>
                <c:pt idx="49">
                  <c:v>86.856999999999999</c:v>
                </c:pt>
                <c:pt idx="50">
                  <c:v>91.825000000000003</c:v>
                </c:pt>
                <c:pt idx="51">
                  <c:v>101.381</c:v>
                </c:pt>
                <c:pt idx="52">
                  <c:v>112.77800000000001</c:v>
                </c:pt>
                <c:pt idx="53">
                  <c:v>130.22200000000001</c:v>
                </c:pt>
                <c:pt idx="54">
                  <c:v>147.98400000000001</c:v>
                </c:pt>
                <c:pt idx="55">
                  <c:v>168.19</c:v>
                </c:pt>
                <c:pt idx="56">
                  <c:v>183.39699999999999</c:v>
                </c:pt>
                <c:pt idx="57">
                  <c:v>197.857</c:v>
                </c:pt>
                <c:pt idx="58">
                  <c:v>206.03200000000001</c:v>
                </c:pt>
                <c:pt idx="59">
                  <c:v>213.39699999999999</c:v>
                </c:pt>
                <c:pt idx="60">
                  <c:v>217.905</c:v>
                </c:pt>
                <c:pt idx="61">
                  <c:v>219.54</c:v>
                </c:pt>
                <c:pt idx="62">
                  <c:v>213.92099999999999</c:v>
                </c:pt>
                <c:pt idx="63">
                  <c:v>199.63499999999999</c:v>
                </c:pt>
                <c:pt idx="64">
                  <c:v>174.857</c:v>
                </c:pt>
                <c:pt idx="65">
                  <c:v>135.22200000000001</c:v>
                </c:pt>
                <c:pt idx="66">
                  <c:v>89.888999999999996</c:v>
                </c:pt>
                <c:pt idx="67">
                  <c:v>64.840999999999994</c:v>
                </c:pt>
                <c:pt idx="68">
                  <c:v>62.46</c:v>
                </c:pt>
                <c:pt idx="69">
                  <c:v>63.127000000000002</c:v>
                </c:pt>
                <c:pt idx="70">
                  <c:v>60.951999999999998</c:v>
                </c:pt>
                <c:pt idx="71">
                  <c:v>63.936999999999998</c:v>
                </c:pt>
                <c:pt idx="72">
                  <c:v>64.683000000000007</c:v>
                </c:pt>
                <c:pt idx="73">
                  <c:v>68.126999999999995</c:v>
                </c:pt>
                <c:pt idx="74">
                  <c:v>70.873000000000005</c:v>
                </c:pt>
                <c:pt idx="75">
                  <c:v>78.206000000000003</c:v>
                </c:pt>
                <c:pt idx="76">
                  <c:v>84.81</c:v>
                </c:pt>
                <c:pt idx="77">
                  <c:v>96.570999999999998</c:v>
                </c:pt>
                <c:pt idx="78">
                  <c:v>109.19</c:v>
                </c:pt>
                <c:pt idx="79">
                  <c:v>124.873</c:v>
                </c:pt>
                <c:pt idx="80">
                  <c:v>135.524</c:v>
                </c:pt>
                <c:pt idx="81">
                  <c:v>147.34899999999999</c:v>
                </c:pt>
                <c:pt idx="82">
                  <c:v>155.048</c:v>
                </c:pt>
                <c:pt idx="83">
                  <c:v>161.27000000000001</c:v>
                </c:pt>
                <c:pt idx="84">
                  <c:v>164.36500000000001</c:v>
                </c:pt>
                <c:pt idx="85">
                  <c:v>160.22200000000001</c:v>
                </c:pt>
                <c:pt idx="86">
                  <c:v>149.095</c:v>
                </c:pt>
                <c:pt idx="87">
                  <c:v>126.937</c:v>
                </c:pt>
                <c:pt idx="88">
                  <c:v>93.332999999999998</c:v>
                </c:pt>
                <c:pt idx="89">
                  <c:v>64.221999999999994</c:v>
                </c:pt>
                <c:pt idx="90">
                  <c:v>53.651000000000003</c:v>
                </c:pt>
                <c:pt idx="91">
                  <c:v>51.317</c:v>
                </c:pt>
                <c:pt idx="92">
                  <c:v>50.063000000000002</c:v>
                </c:pt>
                <c:pt idx="93">
                  <c:v>52.079000000000001</c:v>
                </c:pt>
                <c:pt idx="94">
                  <c:v>52.381</c:v>
                </c:pt>
                <c:pt idx="95">
                  <c:v>50.746000000000002</c:v>
                </c:pt>
                <c:pt idx="96">
                  <c:v>51.856999999999999</c:v>
                </c:pt>
                <c:pt idx="97">
                  <c:v>51.27</c:v>
                </c:pt>
                <c:pt idx="98">
                  <c:v>52.46</c:v>
                </c:pt>
                <c:pt idx="99">
                  <c:v>52.683</c:v>
                </c:pt>
                <c:pt idx="100">
                  <c:v>48.238</c:v>
                </c:pt>
                <c:pt idx="101">
                  <c:v>49.667000000000002</c:v>
                </c:pt>
                <c:pt idx="102">
                  <c:v>50.634999999999998</c:v>
                </c:pt>
                <c:pt idx="103">
                  <c:v>50.491999999999997</c:v>
                </c:pt>
                <c:pt idx="104">
                  <c:v>52.286000000000001</c:v>
                </c:pt>
                <c:pt idx="105">
                  <c:v>51.332999999999998</c:v>
                </c:pt>
                <c:pt idx="106">
                  <c:v>49.968000000000004</c:v>
                </c:pt>
                <c:pt idx="107">
                  <c:v>50.348999999999997</c:v>
                </c:pt>
                <c:pt idx="108">
                  <c:v>52.841000000000001</c:v>
                </c:pt>
                <c:pt idx="109">
                  <c:v>52.222000000000001</c:v>
                </c:pt>
                <c:pt idx="110">
                  <c:v>50.524000000000001</c:v>
                </c:pt>
                <c:pt idx="111">
                  <c:v>51.079000000000001</c:v>
                </c:pt>
                <c:pt idx="112">
                  <c:v>51.206000000000003</c:v>
                </c:pt>
                <c:pt idx="113">
                  <c:v>52.936999999999998</c:v>
                </c:pt>
                <c:pt idx="114">
                  <c:v>53.031999999999996</c:v>
                </c:pt>
                <c:pt idx="115">
                  <c:v>52.063000000000002</c:v>
                </c:pt>
                <c:pt idx="116">
                  <c:v>53.54</c:v>
                </c:pt>
                <c:pt idx="117">
                  <c:v>54.396999999999998</c:v>
                </c:pt>
                <c:pt idx="118">
                  <c:v>60.286000000000001</c:v>
                </c:pt>
                <c:pt idx="119">
                  <c:v>63.317</c:v>
                </c:pt>
                <c:pt idx="120">
                  <c:v>64.968000000000004</c:v>
                </c:pt>
                <c:pt idx="121">
                  <c:v>68.174999999999997</c:v>
                </c:pt>
                <c:pt idx="122">
                  <c:v>68.126999999999995</c:v>
                </c:pt>
                <c:pt idx="123">
                  <c:v>68.27</c:v>
                </c:pt>
                <c:pt idx="124">
                  <c:v>63.889000000000003</c:v>
                </c:pt>
                <c:pt idx="125">
                  <c:v>60.524000000000001</c:v>
                </c:pt>
                <c:pt idx="126">
                  <c:v>55.603000000000002</c:v>
                </c:pt>
                <c:pt idx="127">
                  <c:v>52.841000000000001</c:v>
                </c:pt>
                <c:pt idx="128">
                  <c:v>46.508000000000003</c:v>
                </c:pt>
                <c:pt idx="129">
                  <c:v>48.332999999999998</c:v>
                </c:pt>
                <c:pt idx="130">
                  <c:v>48.936999999999998</c:v>
                </c:pt>
                <c:pt idx="131">
                  <c:v>47.286000000000001</c:v>
                </c:pt>
                <c:pt idx="132">
                  <c:v>47.968000000000004</c:v>
                </c:pt>
                <c:pt idx="133">
                  <c:v>46.73</c:v>
                </c:pt>
                <c:pt idx="134">
                  <c:v>48.015999999999998</c:v>
                </c:pt>
                <c:pt idx="135">
                  <c:v>46.365000000000002</c:v>
                </c:pt>
                <c:pt idx="136">
                  <c:v>46.317</c:v>
                </c:pt>
                <c:pt idx="137">
                  <c:v>48.889000000000003</c:v>
                </c:pt>
                <c:pt idx="138">
                  <c:v>48.127000000000002</c:v>
                </c:pt>
                <c:pt idx="139">
                  <c:v>46.587000000000003</c:v>
                </c:pt>
                <c:pt idx="140">
                  <c:v>44.905000000000001</c:v>
                </c:pt>
                <c:pt idx="141">
                  <c:v>46.73</c:v>
                </c:pt>
                <c:pt idx="142">
                  <c:v>45.81</c:v>
                </c:pt>
                <c:pt idx="143">
                  <c:v>48.348999999999997</c:v>
                </c:pt>
                <c:pt idx="144">
                  <c:v>47.587000000000003</c:v>
                </c:pt>
                <c:pt idx="145">
                  <c:v>48.348999999999997</c:v>
                </c:pt>
                <c:pt idx="146">
                  <c:v>47.555999999999997</c:v>
                </c:pt>
                <c:pt idx="147">
                  <c:v>49.015999999999998</c:v>
                </c:pt>
                <c:pt idx="148">
                  <c:v>53.286000000000001</c:v>
                </c:pt>
                <c:pt idx="149">
                  <c:v>53.46</c:v>
                </c:pt>
                <c:pt idx="150">
                  <c:v>56.968000000000004</c:v>
                </c:pt>
                <c:pt idx="151">
                  <c:v>56.302</c:v>
                </c:pt>
                <c:pt idx="152">
                  <c:v>55.174999999999997</c:v>
                </c:pt>
                <c:pt idx="153">
                  <c:v>54.555999999999997</c:v>
                </c:pt>
                <c:pt idx="154">
                  <c:v>49.27</c:v>
                </c:pt>
                <c:pt idx="155">
                  <c:v>44.634999999999998</c:v>
                </c:pt>
                <c:pt idx="156">
                  <c:v>45.475999999999999</c:v>
                </c:pt>
                <c:pt idx="157">
                  <c:v>42.491999999999997</c:v>
                </c:pt>
                <c:pt idx="158">
                  <c:v>46.031999999999996</c:v>
                </c:pt>
                <c:pt idx="159">
                  <c:v>44.094999999999999</c:v>
                </c:pt>
                <c:pt idx="160">
                  <c:v>42.508000000000003</c:v>
                </c:pt>
                <c:pt idx="161">
                  <c:v>42.683</c:v>
                </c:pt>
                <c:pt idx="162">
                  <c:v>44.365000000000002</c:v>
                </c:pt>
                <c:pt idx="163">
                  <c:v>45.936999999999998</c:v>
                </c:pt>
                <c:pt idx="164">
                  <c:v>43.984000000000002</c:v>
                </c:pt>
                <c:pt idx="165">
                  <c:v>44.951999999999998</c:v>
                </c:pt>
                <c:pt idx="166">
                  <c:v>45.508000000000003</c:v>
                </c:pt>
                <c:pt idx="167">
                  <c:v>43.332999999999998</c:v>
                </c:pt>
                <c:pt idx="168">
                  <c:v>41.317</c:v>
                </c:pt>
                <c:pt idx="169">
                  <c:v>44.332999999999998</c:v>
                </c:pt>
                <c:pt idx="170">
                  <c:v>41.317</c:v>
                </c:pt>
                <c:pt idx="171">
                  <c:v>40.381</c:v>
                </c:pt>
                <c:pt idx="172">
                  <c:v>42.475999999999999</c:v>
                </c:pt>
                <c:pt idx="173">
                  <c:v>42.174999999999997</c:v>
                </c:pt>
                <c:pt idx="174">
                  <c:v>43.222000000000001</c:v>
                </c:pt>
                <c:pt idx="175">
                  <c:v>43.793999999999997</c:v>
                </c:pt>
                <c:pt idx="176">
                  <c:v>44.412999999999997</c:v>
                </c:pt>
                <c:pt idx="177">
                  <c:v>42.079000000000001</c:v>
                </c:pt>
                <c:pt idx="178">
                  <c:v>40.683</c:v>
                </c:pt>
                <c:pt idx="179">
                  <c:v>40.412999999999997</c:v>
                </c:pt>
                <c:pt idx="180">
                  <c:v>44.332999999999998</c:v>
                </c:pt>
                <c:pt idx="181">
                  <c:v>42.524000000000001</c:v>
                </c:pt>
                <c:pt idx="182">
                  <c:v>42.143000000000001</c:v>
                </c:pt>
                <c:pt idx="183">
                  <c:v>43.110999999999997</c:v>
                </c:pt>
                <c:pt idx="184">
                  <c:v>42.793999999999997</c:v>
                </c:pt>
                <c:pt idx="185">
                  <c:v>43.048000000000002</c:v>
                </c:pt>
                <c:pt idx="186">
                  <c:v>40.063000000000002</c:v>
                </c:pt>
                <c:pt idx="187">
                  <c:v>42.651000000000003</c:v>
                </c:pt>
                <c:pt idx="188">
                  <c:v>43.174999999999997</c:v>
                </c:pt>
                <c:pt idx="189">
                  <c:v>40.698</c:v>
                </c:pt>
                <c:pt idx="190">
                  <c:v>41.206000000000003</c:v>
                </c:pt>
                <c:pt idx="191">
                  <c:v>41.110999999999997</c:v>
                </c:pt>
                <c:pt idx="192">
                  <c:v>39.841000000000001</c:v>
                </c:pt>
                <c:pt idx="193">
                  <c:v>40.570999999999998</c:v>
                </c:pt>
                <c:pt idx="194">
                  <c:v>41.746000000000002</c:v>
                </c:pt>
                <c:pt idx="195">
                  <c:v>38.872999999999998</c:v>
                </c:pt>
                <c:pt idx="196">
                  <c:v>39.872999999999998</c:v>
                </c:pt>
                <c:pt idx="197">
                  <c:v>39.286000000000001</c:v>
                </c:pt>
                <c:pt idx="198">
                  <c:v>42.031999999999996</c:v>
                </c:pt>
                <c:pt idx="199">
                  <c:v>37.54</c:v>
                </c:pt>
                <c:pt idx="200">
                  <c:v>39.555999999999997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62.68788363370161</c:v>
                </c:pt>
                <c:pt idx="3">
                  <c:v>62.811070944087319</c:v>
                </c:pt>
                <c:pt idx="4">
                  <c:v>62.933127682567857</c:v>
                </c:pt>
                <c:pt idx="5">
                  <c:v>63.053907346077878</c:v>
                </c:pt>
                <c:pt idx="6">
                  <c:v>63.173247153188804</c:v>
                </c:pt>
                <c:pt idx="7">
                  <c:v>63.290966581214086</c:v>
                </c:pt>
                <c:pt idx="8">
                  <c:v>63.406865835314505</c:v>
                </c:pt>
                <c:pt idx="9">
                  <c:v>63.520724261312509</c:v>
                </c:pt>
                <c:pt idx="10">
                  <c:v>63.632298718466942</c:v>
                </c:pt>
                <c:pt idx="11">
                  <c:v>63.741321933955874</c:v>
                </c:pt>
                <c:pt idx="12">
                  <c:v>63.847500867470011</c:v>
                </c:pt>
                <c:pt idx="13">
                  <c:v>63.950515122451236</c:v>
                </c:pt>
                <c:pt idx="14">
                  <c:v>64.050015450659785</c:v>
                </c:pt>
                <c:pt idx="15">
                  <c:v>64.145622409866846</c:v>
                </c:pt>
                <c:pt idx="16">
                  <c:v>64.236925252246607</c:v>
                </c:pt>
                <c:pt idx="17">
                  <c:v>64.323481146493037</c:v>
                </c:pt>
                <c:pt idx="18">
                  <c:v>64.404814875053773</c:v>
                </c:pt>
                <c:pt idx="19">
                  <c:v>64.480419208067261</c:v>
                </c:pt>
                <c:pt idx="20">
                  <c:v>64.549756252304945</c:v>
                </c:pt>
                <c:pt idx="21">
                  <c:v>64.612260230177725</c:v>
                </c:pt>
                <c:pt idx="22">
                  <c:v>64.667342397012945</c:v>
                </c:pt>
                <c:pt idx="23">
                  <c:v>64.714399208489013</c:v>
                </c:pt>
                <c:pt idx="24">
                  <c:v>64.752825481688134</c:v>
                </c:pt>
                <c:pt idx="25">
                  <c:v>64.78203525806164</c:v>
                </c:pt>
                <c:pt idx="26">
                  <c:v>64.801494510180333</c:v>
                </c:pt>
                <c:pt idx="27">
                  <c:v>64.810771898136863</c:v>
                </c:pt>
                <c:pt idx="28">
                  <c:v>64.809616649080994</c:v>
                </c:pt>
                <c:pt idx="29">
                  <c:v>64.798076457951595</c:v>
                </c:pt>
                <c:pt idx="30">
                  <c:v>64.776673168051317</c:v>
                </c:pt>
                <c:pt idx="31">
                  <c:v>64.746659808734776</c:v>
                </c:pt>
                <c:pt idx="32">
                  <c:v>64.7103889972052</c:v>
                </c:pt>
                <c:pt idx="33">
                  <c:v>64.671829001712425</c:v>
                </c:pt>
                <c:pt idx="34">
                  <c:v>64.63726862168383</c:v>
                </c:pt>
                <c:pt idx="35">
                  <c:v>64.616253523917379</c:v>
                </c:pt>
                <c:pt idx="36">
                  <c:v>64.622792164830614</c:v>
                </c:pt>
                <c:pt idx="37">
                  <c:v>64.676855755594914</c:v>
                </c:pt>
                <c:pt idx="38">
                  <c:v>64.806170504807525</c:v>
                </c:pt>
                <c:pt idx="39">
                  <c:v>65.048258614909017</c:v>
                </c:pt>
                <c:pt idx="40">
                  <c:v>65.452625521720009</c:v>
                </c:pt>
                <c:pt idx="41">
                  <c:v>66.082915381190347</c:v>
                </c:pt>
                <c:pt idx="42">
                  <c:v>67.018769178977905</c:v>
                </c:pt>
                <c:pt idx="43">
                  <c:v>68.357029065536821</c:v>
                </c:pt>
                <c:pt idx="44">
                  <c:v>70.21185272312934</c:v>
                </c:pt>
                <c:pt idx="45">
                  <c:v>72.713251540168628</c:v>
                </c:pt>
                <c:pt idx="46">
                  <c:v>76.003567826732876</c:v>
                </c:pt>
                <c:pt idx="47">
                  <c:v>80.23148073450254</c:v>
                </c:pt>
                <c:pt idx="48">
                  <c:v>85.543294691102957</c:v>
                </c:pt>
                <c:pt idx="49">
                  <c:v>92.071524756926962</c:v>
                </c:pt>
                <c:pt idx="50">
                  <c:v>99.921141969626149</c:v>
                </c:pt>
                <c:pt idx="51">
                  <c:v>109.15425125666111</c:v>
                </c:pt>
                <c:pt idx="52">
                  <c:v>119.77439791649859</c:v>
                </c:pt>
                <c:pt idx="53">
                  <c:v>131.71207115452597</c:v>
                </c:pt>
                <c:pt idx="54">
                  <c:v>144.81320442349423</c:v>
                </c:pt>
                <c:pt idx="55">
                  <c:v>158.83232080114647</c:v>
                </c:pt>
                <c:pt idx="56">
                  <c:v>173.43018640048638</c:v>
                </c:pt>
                <c:pt idx="57">
                  <c:v>188.1666698857577</c:v>
                </c:pt>
                <c:pt idx="58">
                  <c:v>202.44666330225152</c:v>
                </c:pt>
                <c:pt idx="59">
                  <c:v>215.30818963739668</c:v>
                </c:pt>
                <c:pt idx="60">
                  <c:v>224.92605202226764</c:v>
                </c:pt>
                <c:pt idx="61">
                  <c:v>228.04022257994498</c:v>
                </c:pt>
                <c:pt idx="62">
                  <c:v>220.31659981656401</c:v>
                </c:pt>
                <c:pt idx="63">
                  <c:v>198.80411777764883</c:v>
                </c:pt>
                <c:pt idx="64">
                  <c:v>165.49995502095314</c:v>
                </c:pt>
                <c:pt idx="65">
                  <c:v>128.20043908737236</c:v>
                </c:pt>
                <c:pt idx="66">
                  <c:v>96.353404707974576</c:v>
                </c:pt>
                <c:pt idx="67">
                  <c:v>75.373977582004272</c:v>
                </c:pt>
                <c:pt idx="68">
                  <c:v>64.854677530500908</c:v>
                </c:pt>
                <c:pt idx="69">
                  <c:v>61.242811512322042</c:v>
                </c:pt>
                <c:pt idx="70">
                  <c:v>61.17986144030813</c:v>
                </c:pt>
                <c:pt idx="71">
                  <c:v>62.831798431293009</c:v>
                </c:pt>
                <c:pt idx="72">
                  <c:v>65.580619800194171</c:v>
                </c:pt>
                <c:pt idx="73">
                  <c:v>69.375094395279859</c:v>
                </c:pt>
                <c:pt idx="74">
                  <c:v>74.336130019855517</c:v>
                </c:pt>
                <c:pt idx="75">
                  <c:v>80.598194433770033</c:v>
                </c:pt>
                <c:pt idx="76">
                  <c:v>88.249048179789867</c:v>
                </c:pt>
                <c:pt idx="77">
                  <c:v>97.295891201351992</c:v>
                </c:pt>
                <c:pt idx="78">
                  <c:v>107.63894573476313</c:v>
                </c:pt>
                <c:pt idx="79">
                  <c:v>119.05209610176527</c:v>
                </c:pt>
                <c:pt idx="80">
                  <c:v>131.17183082914966</c:v>
                </c:pt>
                <c:pt idx="81">
                  <c:v>143.47862748570358</c:v>
                </c:pt>
                <c:pt idx="82">
                  <c:v>155.18426892835413</c:v>
                </c:pt>
                <c:pt idx="83">
                  <c:v>164.81273006917206</c:v>
                </c:pt>
                <c:pt idx="84">
                  <c:v>169.42802256823302</c:v>
                </c:pt>
                <c:pt idx="85">
                  <c:v>164.58832591525422</c:v>
                </c:pt>
                <c:pt idx="86">
                  <c:v>147.08610296019464</c:v>
                </c:pt>
                <c:pt idx="87">
                  <c:v>119.55619157385618</c:v>
                </c:pt>
                <c:pt idx="88">
                  <c:v>90.893116629445714</c:v>
                </c:pt>
                <c:pt idx="89">
                  <c:v>69.758172579257106</c:v>
                </c:pt>
                <c:pt idx="90">
                  <c:v>58.489345552618097</c:v>
                </c:pt>
                <c:pt idx="91">
                  <c:v>54.077624571490674</c:v>
                </c:pt>
                <c:pt idx="92">
                  <c:v>52.753156758505938</c:v>
                </c:pt>
                <c:pt idx="93">
                  <c:v>52.3836196152158</c:v>
                </c:pt>
                <c:pt idx="94">
                  <c:v>52.222871079500017</c:v>
                </c:pt>
                <c:pt idx="95">
                  <c:v>52.095694105689759</c:v>
                </c:pt>
                <c:pt idx="96">
                  <c:v>51.973463395630887</c:v>
                </c:pt>
                <c:pt idx="97">
                  <c:v>51.852800013800632</c:v>
                </c:pt>
                <c:pt idx="98">
                  <c:v>51.733341870685216</c:v>
                </c:pt>
                <c:pt idx="99">
                  <c:v>51.614986273527272</c:v>
                </c:pt>
                <c:pt idx="100">
                  <c:v>51.497652135922067</c:v>
                </c:pt>
                <c:pt idx="101">
                  <c:v>51.381266515943217</c:v>
                </c:pt>
                <c:pt idx="102">
                  <c:v>51.265767962419311</c:v>
                </c:pt>
                <c:pt idx="103">
                  <c:v>51.151118917811957</c:v>
                </c:pt>
                <c:pt idx="104">
                  <c:v>51.037340655590469</c:v>
                </c:pt>
                <c:pt idx="105">
                  <c:v>50.924603892020841</c:v>
                </c:pt>
                <c:pt idx="106">
                  <c:v>50.813446548998542</c:v>
                </c:pt>
                <c:pt idx="107">
                  <c:v>50.705258144698078</c:v>
                </c:pt>
                <c:pt idx="108">
                  <c:v>50.603273146658523</c:v>
                </c:pt>
                <c:pt idx="109">
                  <c:v>50.51443692964282</c:v>
                </c:pt>
                <c:pt idx="110">
                  <c:v>50.452584145090697</c:v>
                </c:pt>
                <c:pt idx="111">
                  <c:v>50.443266011781269</c:v>
                </c:pt>
                <c:pt idx="112">
                  <c:v>50.530082767244792</c:v>
                </c:pt>
                <c:pt idx="113">
                  <c:v>50.781336992425608</c:v>
                </c:pt>
                <c:pt idx="114">
                  <c:v>51.294210137651767</c:v>
                </c:pt>
                <c:pt idx="115">
                  <c:v>52.191783676370612</c:v>
                </c:pt>
                <c:pt idx="116">
                  <c:v>53.606654048998692</c:v>
                </c:pt>
                <c:pt idx="117">
                  <c:v>55.644274652601361</c:v>
                </c:pt>
                <c:pt idx="118">
                  <c:v>58.320802596195094</c:v>
                </c:pt>
                <c:pt idx="119">
                  <c:v>61.478646331978723</c:v>
                </c:pt>
                <c:pt idx="120">
                  <c:v>64.706828412178098</c:v>
                </c:pt>
                <c:pt idx="121">
                  <c:v>67.33298634066918</c:v>
                </c:pt>
                <c:pt idx="122">
                  <c:v>68.573344944132643</c:v>
                </c:pt>
                <c:pt idx="123">
                  <c:v>67.857564777553009</c:v>
                </c:pt>
                <c:pt idx="124">
                  <c:v>65.177719061501975</c:v>
                </c:pt>
                <c:pt idx="125">
                  <c:v>61.192428179667019</c:v>
                </c:pt>
                <c:pt idx="126">
                  <c:v>56.941301789530641</c:v>
                </c:pt>
                <c:pt idx="127">
                  <c:v>53.342429379127459</c:v>
                </c:pt>
                <c:pt idx="128">
                  <c:v>50.83237786659101</c:v>
                </c:pt>
                <c:pt idx="129">
                  <c:v>49.354510289183246</c:v>
                </c:pt>
                <c:pt idx="130">
                  <c:v>48.594707353181441</c:v>
                </c:pt>
                <c:pt idx="131">
                  <c:v>48.227499541537966</c:v>
                </c:pt>
                <c:pt idx="132">
                  <c:v>48.03387508080273</c:v>
                </c:pt>
                <c:pt idx="133">
                  <c:v>47.90324484543121</c:v>
                </c:pt>
                <c:pt idx="134">
                  <c:v>47.791559243313742</c:v>
                </c:pt>
                <c:pt idx="135">
                  <c:v>47.684645582510043</c:v>
                </c:pt>
                <c:pt idx="136">
                  <c:v>47.578773333891519</c:v>
                </c:pt>
                <c:pt idx="137">
                  <c:v>47.473149863688135</c:v>
                </c:pt>
                <c:pt idx="138">
                  <c:v>47.367727224581365</c:v>
                </c:pt>
                <c:pt idx="139">
                  <c:v>47.26289752209096</c:v>
                </c:pt>
                <c:pt idx="140">
                  <c:v>47.160153198483137</c:v>
                </c:pt>
                <c:pt idx="141">
                  <c:v>47.064183865705573</c:v>
                </c:pt>
                <c:pt idx="142">
                  <c:v>46.987736878221519</c:v>
                </c:pt>
                <c:pt idx="143">
                  <c:v>46.960586260797967</c:v>
                </c:pt>
                <c:pt idx="144">
                  <c:v>47.041624564395356</c:v>
                </c:pt>
                <c:pt idx="145">
                  <c:v>47.326907161935971</c:v>
                </c:pt>
                <c:pt idx="146">
                  <c:v>47.938394912642963</c:v>
                </c:pt>
                <c:pt idx="147">
                  <c:v>48.976991396079924</c:v>
                </c:pt>
                <c:pt idx="148">
                  <c:v>50.441216724804377</c:v>
                </c:pt>
                <c:pt idx="149">
                  <c:v>52.149287614444049</c:v>
                </c:pt>
                <c:pt idx="150">
                  <c:v>53.730715553650093</c:v>
                </c:pt>
                <c:pt idx="151">
                  <c:v>54.733599031002171</c:v>
                </c:pt>
                <c:pt idx="152">
                  <c:v>54.817207788345904</c:v>
                </c:pt>
                <c:pt idx="153">
                  <c:v>53.920454185272163</c:v>
                </c:pt>
                <c:pt idx="154">
                  <c:v>52.293646716980653</c:v>
                </c:pt>
                <c:pt idx="155">
                  <c:v>50.371229758640077</c:v>
                </c:pt>
                <c:pt idx="156">
                  <c:v>48.572958738276057</c:v>
                </c:pt>
                <c:pt idx="157">
                  <c:v>47.156056458988303</c:v>
                </c:pt>
                <c:pt idx="158">
                  <c:v>46.182564585336777</c:v>
                </c:pt>
                <c:pt idx="159">
                  <c:v>45.579314165186254</c:v>
                </c:pt>
                <c:pt idx="160">
                  <c:v>45.224529546329777</c:v>
                </c:pt>
                <c:pt idx="161">
                  <c:v>45.009503250218529</c:v>
                </c:pt>
                <c:pt idx="162">
                  <c:v>44.861739912607732</c:v>
                </c:pt>
                <c:pt idx="163">
                  <c:v>44.742005091025341</c:v>
                </c:pt>
                <c:pt idx="164">
                  <c:v>44.632459384440303</c:v>
                </c:pt>
                <c:pt idx="165">
                  <c:v>44.526162770277892</c:v>
                </c:pt>
                <c:pt idx="166">
                  <c:v>44.420779797594903</c:v>
                </c:pt>
                <c:pt idx="167">
                  <c:v>44.315625629883137</c:v>
                </c:pt>
                <c:pt idx="168">
                  <c:v>44.210524278354839</c:v>
                </c:pt>
                <c:pt idx="169">
                  <c:v>44.105435830663197</c:v>
                </c:pt>
                <c:pt idx="170">
                  <c:v>44.000352139233627</c:v>
                </c:pt>
                <c:pt idx="171">
                  <c:v>43.895271567760709</c:v>
                </c:pt>
                <c:pt idx="172">
                  <c:v>43.790193666830646</c:v>
                </c:pt>
                <c:pt idx="173">
                  <c:v>43.685118190860607</c:v>
                </c:pt>
                <c:pt idx="174">
                  <c:v>43.580044937712572</c:v>
                </c:pt>
                <c:pt idx="175">
                  <c:v>43.47497372463922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62.687883633694817</c:v>
                </c:pt>
                <c:pt idx="3">
                  <c:v>62.811070944069087</c:v>
                </c:pt>
                <c:pt idx="4">
                  <c:v>62.933127682519675</c:v>
                </c:pt>
                <c:pt idx="5">
                  <c:v>63.053907345952574</c:v>
                </c:pt>
                <c:pt idx="6">
                  <c:v>63.1732471528681</c:v>
                </c:pt>
                <c:pt idx="7">
                  <c:v>63.290966580406298</c:v>
                </c:pt>
                <c:pt idx="8">
                  <c:v>63.40686583331216</c:v>
                </c:pt>
                <c:pt idx="9">
                  <c:v>63.520724256427819</c:v>
                </c:pt>
                <c:pt idx="10">
                  <c:v>63.632298706739888</c:v>
                </c:pt>
                <c:pt idx="11">
                  <c:v>63.741321906248572</c:v>
                </c:pt>
                <c:pt idx="12">
                  <c:v>63.847500803045143</c:v>
                </c:pt>
                <c:pt idx="13">
                  <c:v>63.950514975027751</c:v>
                </c:pt>
                <c:pt idx="14">
                  <c:v>64.050015118663154</c:v>
                </c:pt>
                <c:pt idx="15">
                  <c:v>64.145621674075727</c:v>
                </c:pt>
                <c:pt idx="16">
                  <c:v>64.236923647415736</c:v>
                </c:pt>
                <c:pt idx="17">
                  <c:v>64.323477701741851</c:v>
                </c:pt>
                <c:pt idx="18">
                  <c:v>64.404807598255957</c:v>
                </c:pt>
                <c:pt idx="19">
                  <c:v>64.480404080237776</c:v>
                </c:pt>
                <c:pt idx="20">
                  <c:v>64.549725301867298</c:v>
                </c:pt>
                <c:pt idx="21">
                  <c:v>64.612197912561882</c:v>
                </c:pt>
                <c:pt idx="22">
                  <c:v>64.667218913570963</c:v>
                </c:pt>
                <c:pt idx="23">
                  <c:v>64.71415840626986</c:v>
                </c:pt>
                <c:pt idx="24">
                  <c:v>64.752363349621206</c:v>
                </c:pt>
                <c:pt idx="25">
                  <c:v>64.781162436258541</c:v>
                </c:pt>
                <c:pt idx="26">
                  <c:v>64.799872181187837</c:v>
                </c:pt>
                <c:pt idx="27">
                  <c:v>64.807804292863423</c:v>
                </c:pt>
                <c:pt idx="28">
                  <c:v>64.80427436226843</c:v>
                </c:pt>
                <c:pt idx="29">
                  <c:v>64.788611860916291</c:v>
                </c:pt>
                <c:pt idx="30">
                  <c:v>64.76017138331386</c:v>
                </c:pt>
                <c:pt idx="31">
                  <c:v>64.718345004164675</c:v>
                </c:pt>
                <c:pt idx="32">
                  <c:v>64.662575547269469</c:v>
                </c:pt>
                <c:pt idx="33">
                  <c:v>64.592370484747576</c:v>
                </c:pt>
                <c:pt idx="34">
                  <c:v>64.507316106170592</c:v>
                </c:pt>
                <c:pt idx="35">
                  <c:v>64.407091522983791</c:v>
                </c:pt>
                <c:pt idx="36">
                  <c:v>64.291482010649872</c:v>
                </c:pt>
                <c:pt idx="37">
                  <c:v>64.160391146237771</c:v>
                </c:pt>
                <c:pt idx="38">
                  <c:v>64.013851179510169</c:v>
                </c:pt>
                <c:pt idx="39">
                  <c:v>63.852031086823835</c:v>
                </c:pt>
                <c:pt idx="40">
                  <c:v>63.675241803448131</c:v>
                </c:pt>
                <c:pt idx="41">
                  <c:v>63.4839382127495</c:v>
                </c:pt>
                <c:pt idx="42">
                  <c:v>63.278717588387877</c:v>
                </c:pt>
                <c:pt idx="43">
                  <c:v>63.060314333021218</c:v>
                </c:pt>
                <c:pt idx="44">
                  <c:v>62.829591025418225</c:v>
                </c:pt>
                <c:pt idx="45">
                  <c:v>62.587525965940813</c:v>
                </c:pt>
                <c:pt idx="46">
                  <c:v>62.335197584905089</c:v>
                </c:pt>
                <c:pt idx="47">
                  <c:v>62.073766235789336</c:v>
                </c:pt>
                <c:pt idx="48">
                  <c:v>61.804454023142391</c:v>
                </c:pt>
                <c:pt idx="49">
                  <c:v>61.528523403390238</c:v>
                </c:pt>
                <c:pt idx="50">
                  <c:v>61.247255339223265</c:v>
                </c:pt>
                <c:pt idx="51">
                  <c:v>60.961927782848782</c:v>
                </c:pt>
                <c:pt idx="52">
                  <c:v>60.673795212484883</c:v>
                </c:pt>
                <c:pt idx="53">
                  <c:v>60.38406985634483</c:v>
                </c:pt>
                <c:pt idx="54">
                  <c:v>60.093905118308271</c:v>
                </c:pt>
                <c:pt idx="55">
                  <c:v>59.804381580566918</c:v>
                </c:pt>
                <c:pt idx="56">
                  <c:v>59.516495812310488</c:v>
                </c:pt>
                <c:pt idx="57">
                  <c:v>59.23115207078596</c:v>
                </c:pt>
                <c:pt idx="58">
                  <c:v>58.949156850921781</c:v>
                </c:pt>
                <c:pt idx="59">
                  <c:v>58.671216128942149</c:v>
                </c:pt>
                <c:pt idx="60">
                  <c:v>58.397935058200979</c:v>
                </c:pt>
                <c:pt idx="61">
                  <c:v>58.129819813530439</c:v>
                </c:pt>
                <c:pt idx="62">
                  <c:v>57.867281243214194</c:v>
                </c:pt>
                <c:pt idx="63">
                  <c:v>57.610639973043078</c:v>
                </c:pt>
                <c:pt idx="64">
                  <c:v>57.360132611410187</c:v>
                </c:pt>
                <c:pt idx="65">
                  <c:v>57.115918724045827</c:v>
                </c:pt>
                <c:pt idx="66">
                  <c:v>56.878088277618517</c:v>
                </c:pt>
                <c:pt idx="67">
                  <c:v>56.6466692890818</c:v>
                </c:pt>
                <c:pt idx="68">
                  <c:v>56.421635458837912</c:v>
                </c:pt>
                <c:pt idx="69">
                  <c:v>56.202913607632489</c:v>
                </c:pt>
                <c:pt idx="70">
                  <c:v>55.990390777367608</c:v>
                </c:pt>
                <c:pt idx="71">
                  <c:v>55.783920893141115</c:v>
                </c:pt>
                <c:pt idx="72">
                  <c:v>55.583330916788029</c:v>
                </c:pt>
                <c:pt idx="73">
                  <c:v>55.388426450500845</c:v>
                </c:pt>
                <c:pt idx="74">
                  <c:v>55.1989967726118</c:v>
                </c:pt>
                <c:pt idx="75">
                  <c:v>55.01481930648842</c:v>
                </c:pt>
                <c:pt idx="76">
                  <c:v>54.835663538077654</c:v>
                </c:pt>
                <c:pt idx="77">
                  <c:v>54.661294408402057</c:v>
                </c:pt>
                <c:pt idx="78">
                  <c:v>54.491475214792729</c:v>
                </c:pt>
                <c:pt idx="79">
                  <c:v>54.325970059374093</c:v>
                </c:pt>
                <c:pt idx="80">
                  <c:v>54.164545885813112</c:v>
                </c:pt>
                <c:pt idx="81">
                  <c:v>54.006974146082172</c:v>
                </c:pt>
                <c:pt idx="82">
                  <c:v>53.853032138380684</c:v>
                </c:pt>
                <c:pt idx="83">
                  <c:v>53.702504055775194</c:v>
                </c:pt>
                <c:pt idx="84">
                  <c:v>53.55518178285201</c:v>
                </c:pt>
                <c:pt idx="85">
                  <c:v>53.410865474975246</c:v>
                </c:pt>
                <c:pt idx="86">
                  <c:v>53.269363951800159</c:v>
                </c:pt>
                <c:pt idx="87">
                  <c:v>53.130494933658326</c:v>
                </c:pt>
                <c:pt idx="88">
                  <c:v>52.994085146417675</c:v>
                </c:pt>
                <c:pt idx="89">
                  <c:v>52.859970317509543</c:v>
                </c:pt>
                <c:pt idx="90">
                  <c:v>52.727995083061302</c:v>
                </c:pt>
                <c:pt idx="91">
                  <c:v>52.598012823511212</c:v>
                </c:pt>
                <c:pt idx="92">
                  <c:v>52.469885442733656</c:v>
                </c:pt>
                <c:pt idx="93">
                  <c:v>52.343483103572886</c:v>
                </c:pt>
                <c:pt idx="94">
                  <c:v>52.218683930772919</c:v>
                </c:pt>
                <c:pt idx="95">
                  <c:v>52.095373690591707</c:v>
                </c:pt>
                <c:pt idx="96">
                  <c:v>51.973445454888328</c:v>
                </c:pt>
                <c:pt idx="97">
                  <c:v>51.852799256158768</c:v>
                </c:pt>
                <c:pt idx="98">
                  <c:v>51.733341738852751</c:v>
                </c:pt>
                <c:pt idx="99">
                  <c:v>51.614985811316721</c:v>
                </c:pt>
                <c:pt idx="100">
                  <c:v>51.497650301858158</c:v>
                </c:pt>
                <c:pt idx="101">
                  <c:v>51.381259621701574</c:v>
                </c:pt>
                <c:pt idx="102">
                  <c:v>51.265743436990064</c:v>
                </c:pt>
                <c:pt idx="103">
                  <c:v>51.151036351466189</c:v>
                </c:pt>
                <c:pt idx="104">
                  <c:v>51.037077601029431</c:v>
                </c:pt>
                <c:pt idx="105">
                  <c:v>50.923810761003644</c:v>
                </c:pt>
                <c:pt idx="106">
                  <c:v>50.811183466647108</c:v>
                </c:pt>
                <c:pt idx="107">
                  <c:v>50.69914714719031</c:v>
                </c:pt>
                <c:pt idx="108">
                  <c:v>50.58765677348601</c:v>
                </c:pt>
                <c:pt idx="109">
                  <c:v>50.476670619194024</c:v>
                </c:pt>
                <c:pt idx="110">
                  <c:v>50.366150035295099</c:v>
                </c:pt>
                <c:pt idx="111">
                  <c:v>50.256059237627554</c:v>
                </c:pt>
                <c:pt idx="112">
                  <c:v>50.146365107063666</c:v>
                </c:pt>
                <c:pt idx="113">
                  <c:v>50.03703700188575</c:v>
                </c:pt>
                <c:pt idx="114">
                  <c:v>49.928046581880736</c:v>
                </c:pt>
                <c:pt idx="115">
                  <c:v>49.819367643644952</c:v>
                </c:pt>
                <c:pt idx="116">
                  <c:v>49.710975966574445</c:v>
                </c:pt>
                <c:pt idx="117">
                  <c:v>49.602849169008763</c:v>
                </c:pt>
                <c:pt idx="118">
                  <c:v>49.494966573996038</c:v>
                </c:pt>
                <c:pt idx="119">
                  <c:v>49.387309084152768</c:v>
                </c:pt>
                <c:pt idx="120">
                  <c:v>49.279859065102173</c:v>
                </c:pt>
                <c:pt idx="121">
                  <c:v>49.172600236988039</c:v>
                </c:pt>
                <c:pt idx="122">
                  <c:v>49.065517573577843</c:v>
                </c:pt>
                <c:pt idx="123">
                  <c:v>48.958597208486552</c:v>
                </c:pt>
                <c:pt idx="124">
                  <c:v>48.851826348072493</c:v>
                </c:pt>
                <c:pt idx="125">
                  <c:v>48.745193190576536</c:v>
                </c:pt>
                <c:pt idx="126">
                  <c:v>48.638686851096679</c:v>
                </c:pt>
                <c:pt idx="127">
                  <c:v>48.532297292011421</c:v>
                </c:pt>
                <c:pt idx="128">
                  <c:v>48.426015258485293</c:v>
                </c:pt>
                <c:pt idx="129">
                  <c:v>48.319832218711134</c:v>
                </c:pt>
                <c:pt idx="130">
                  <c:v>48.213740308563047</c:v>
                </c:pt>
                <c:pt idx="131">
                  <c:v>48.107732280353687</c:v>
                </c:pt>
                <c:pt idx="132">
                  <c:v>48.001801455408035</c:v>
                </c:pt>
                <c:pt idx="133">
                  <c:v>47.895941680183796</c:v>
                </c:pt>
                <c:pt idx="134">
                  <c:v>47.790147285685784</c:v>
                </c:pt>
                <c:pt idx="135">
                  <c:v>47.684413049937788</c:v>
                </c:pt>
                <c:pt idx="136">
                  <c:v>47.57873416329123</c:v>
                </c:pt>
                <c:pt idx="137">
                  <c:v>47.473106196364405</c:v>
                </c:pt>
                <c:pt idx="138">
                  <c:v>47.367525070420129</c:v>
                </c:pt>
                <c:pt idx="139">
                  <c:v>47.261987030002722</c:v>
                </c:pt>
                <c:pt idx="140">
                  <c:v>47.156488617667485</c:v>
                </c:pt>
                <c:pt idx="141">
                  <c:v>47.051026650647749</c:v>
                </c:pt>
                <c:pt idx="142">
                  <c:v>46.945598199315015</c:v>
                </c:pt>
                <c:pt idx="143">
                  <c:v>46.84020056729841</c:v>
                </c:pt>
                <c:pt idx="144">
                  <c:v>46.734831273138745</c:v>
                </c:pt>
                <c:pt idx="145">
                  <c:v>46.62948803336198</c:v>
                </c:pt>
                <c:pt idx="146">
                  <c:v>46.524168746864476</c:v>
                </c:pt>
                <c:pt idx="147">
                  <c:v>46.418871480511172</c:v>
                </c:pt>
                <c:pt idx="148">
                  <c:v>46.313594455853973</c:v>
                </c:pt>
                <c:pt idx="149">
                  <c:v>46.208336036885562</c:v>
                </c:pt>
                <c:pt idx="150">
                  <c:v>46.103094718749119</c:v>
                </c:pt>
                <c:pt idx="151">
                  <c:v>45.997869117330957</c:v>
                </c:pt>
                <c:pt idx="152">
                  <c:v>45.892657959668249</c:v>
                </c:pt>
                <c:pt idx="153">
                  <c:v>45.787460075109195</c:v>
                </c:pt>
                <c:pt idx="154">
                  <c:v>45.682274387167524</c:v>
                </c:pt>
                <c:pt idx="155">
                  <c:v>45.577099906017708</c:v>
                </c:pt>
                <c:pt idx="156">
                  <c:v>45.471935721581438</c:v>
                </c:pt>
                <c:pt idx="157">
                  <c:v>45.366780997159267</c:v>
                </c:pt>
                <c:pt idx="158">
                  <c:v>45.261634963565243</c:v>
                </c:pt>
                <c:pt idx="159">
                  <c:v>45.15649691372532</c:v>
                </c:pt>
                <c:pt idx="160">
                  <c:v>45.051366197703402</c:v>
                </c:pt>
                <c:pt idx="161">
                  <c:v>44.946242218121526</c:v>
                </c:pt>
                <c:pt idx="162">
                  <c:v>44.841124425943647</c:v>
                </c:pt>
                <c:pt idx="163">
                  <c:v>44.736012316594113</c:v>
                </c:pt>
                <c:pt idx="164">
                  <c:v>44.630905426384949</c:v>
                </c:pt>
                <c:pt idx="165">
                  <c:v>44.525803329227507</c:v>
                </c:pt>
                <c:pt idx="166">
                  <c:v>44.420705633606175</c:v>
                </c:pt>
                <c:pt idx="167">
                  <c:v>44.315611979793417</c:v>
                </c:pt>
                <c:pt idx="168">
                  <c:v>44.210522037287248</c:v>
                </c:pt>
                <c:pt idx="169">
                  <c:v>44.105435502453489</c:v>
                </c:pt>
                <c:pt idx="170">
                  <c:v>44.000352096356572</c:v>
                </c:pt>
                <c:pt idx="171">
                  <c:v>43.895271562764101</c:v>
                </c:pt>
                <c:pt idx="172">
                  <c:v>43.790193666311247</c:v>
                </c:pt>
                <c:pt idx="173">
                  <c:v>43.685118190812446</c:v>
                </c:pt>
                <c:pt idx="174">
                  <c:v>43.580044937708585</c:v>
                </c:pt>
                <c:pt idx="175">
                  <c:v>43.474973724638929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64.713999999999999</c:v>
                </c:pt>
                <c:pt idx="1">
                  <c:v>64.856999999999999</c:v>
                </c:pt>
                <c:pt idx="2">
                  <c:v>62.81</c:v>
                </c:pt>
                <c:pt idx="3">
                  <c:v>62.031999999999996</c:v>
                </c:pt>
                <c:pt idx="4">
                  <c:v>63.094999999999999</c:v>
                </c:pt>
                <c:pt idx="5">
                  <c:v>61.444000000000003</c:v>
                </c:pt>
                <c:pt idx="6">
                  <c:v>61.825000000000003</c:v>
                </c:pt>
                <c:pt idx="7">
                  <c:v>62.412999999999997</c:v>
                </c:pt>
                <c:pt idx="8">
                  <c:v>62.348999999999997</c:v>
                </c:pt>
                <c:pt idx="9">
                  <c:v>63.634999999999998</c:v>
                </c:pt>
                <c:pt idx="10">
                  <c:v>60.524000000000001</c:v>
                </c:pt>
                <c:pt idx="11">
                  <c:v>63.110999999999997</c:v>
                </c:pt>
                <c:pt idx="12">
                  <c:v>62.46</c:v>
                </c:pt>
                <c:pt idx="13">
                  <c:v>62.491999999999997</c:v>
                </c:pt>
                <c:pt idx="14">
                  <c:v>64.27</c:v>
                </c:pt>
                <c:pt idx="15">
                  <c:v>63.524000000000001</c:v>
                </c:pt>
                <c:pt idx="16">
                  <c:v>63.365000000000002</c:v>
                </c:pt>
                <c:pt idx="17">
                  <c:v>64</c:v>
                </c:pt>
                <c:pt idx="18">
                  <c:v>61.079000000000001</c:v>
                </c:pt>
                <c:pt idx="19">
                  <c:v>61.698</c:v>
                </c:pt>
                <c:pt idx="20">
                  <c:v>63.429000000000002</c:v>
                </c:pt>
                <c:pt idx="21">
                  <c:v>62.905000000000001</c:v>
                </c:pt>
                <c:pt idx="22">
                  <c:v>61.555999999999997</c:v>
                </c:pt>
                <c:pt idx="23">
                  <c:v>63.905000000000001</c:v>
                </c:pt>
                <c:pt idx="24">
                  <c:v>64.936999999999998</c:v>
                </c:pt>
                <c:pt idx="25">
                  <c:v>62.031999999999996</c:v>
                </c:pt>
                <c:pt idx="26">
                  <c:v>65.332999999999998</c:v>
                </c:pt>
                <c:pt idx="27">
                  <c:v>62.222000000000001</c:v>
                </c:pt>
                <c:pt idx="28">
                  <c:v>63.332999999999998</c:v>
                </c:pt>
                <c:pt idx="29">
                  <c:v>63.079000000000001</c:v>
                </c:pt>
                <c:pt idx="30">
                  <c:v>65.078999999999994</c:v>
                </c:pt>
                <c:pt idx="31">
                  <c:v>64.221999999999994</c:v>
                </c:pt>
                <c:pt idx="32">
                  <c:v>66.667000000000002</c:v>
                </c:pt>
                <c:pt idx="33">
                  <c:v>67.524000000000001</c:v>
                </c:pt>
                <c:pt idx="34">
                  <c:v>65.81</c:v>
                </c:pt>
                <c:pt idx="35">
                  <c:v>66.016000000000005</c:v>
                </c:pt>
                <c:pt idx="36">
                  <c:v>67.475999999999999</c:v>
                </c:pt>
                <c:pt idx="37">
                  <c:v>68.111000000000004</c:v>
                </c:pt>
                <c:pt idx="38">
                  <c:v>65.905000000000001</c:v>
                </c:pt>
                <c:pt idx="39">
                  <c:v>68.873000000000005</c:v>
                </c:pt>
                <c:pt idx="40">
                  <c:v>68.650999999999996</c:v>
                </c:pt>
                <c:pt idx="41">
                  <c:v>66.635000000000005</c:v>
                </c:pt>
                <c:pt idx="42">
                  <c:v>68.936999999999998</c:v>
                </c:pt>
                <c:pt idx="43">
                  <c:v>70.332999999999998</c:v>
                </c:pt>
                <c:pt idx="44">
                  <c:v>70.650999999999996</c:v>
                </c:pt>
                <c:pt idx="45">
                  <c:v>73.063000000000002</c:v>
                </c:pt>
                <c:pt idx="46">
                  <c:v>75.856999999999999</c:v>
                </c:pt>
                <c:pt idx="47">
                  <c:v>78.507999999999996</c:v>
                </c:pt>
                <c:pt idx="48">
                  <c:v>81.951999999999998</c:v>
                </c:pt>
                <c:pt idx="49">
                  <c:v>85.507999999999996</c:v>
                </c:pt>
                <c:pt idx="50">
                  <c:v>90.27</c:v>
                </c:pt>
                <c:pt idx="51">
                  <c:v>96.555999999999997</c:v>
                </c:pt>
                <c:pt idx="52">
                  <c:v>109.30200000000001</c:v>
                </c:pt>
                <c:pt idx="53">
                  <c:v>124.22199999999999</c:v>
                </c:pt>
                <c:pt idx="54">
                  <c:v>143.20599999999999</c:v>
                </c:pt>
                <c:pt idx="55">
                  <c:v>162.095</c:v>
                </c:pt>
                <c:pt idx="56">
                  <c:v>179.286</c:v>
                </c:pt>
                <c:pt idx="57">
                  <c:v>192.952</c:v>
                </c:pt>
                <c:pt idx="58">
                  <c:v>204.87299999999999</c:v>
                </c:pt>
                <c:pt idx="59">
                  <c:v>213.27</c:v>
                </c:pt>
                <c:pt idx="60">
                  <c:v>216.19</c:v>
                </c:pt>
                <c:pt idx="61">
                  <c:v>217.03200000000001</c:v>
                </c:pt>
                <c:pt idx="62">
                  <c:v>214</c:v>
                </c:pt>
                <c:pt idx="63">
                  <c:v>202.19</c:v>
                </c:pt>
                <c:pt idx="64">
                  <c:v>178.73</c:v>
                </c:pt>
                <c:pt idx="65">
                  <c:v>142.72999999999999</c:v>
                </c:pt>
                <c:pt idx="66">
                  <c:v>99.332999999999998</c:v>
                </c:pt>
                <c:pt idx="67">
                  <c:v>69.951999999999998</c:v>
                </c:pt>
                <c:pt idx="68">
                  <c:v>63.143000000000001</c:v>
                </c:pt>
                <c:pt idx="69">
                  <c:v>60.524000000000001</c:v>
                </c:pt>
                <c:pt idx="70">
                  <c:v>57.841000000000001</c:v>
                </c:pt>
                <c:pt idx="71">
                  <c:v>61.683</c:v>
                </c:pt>
                <c:pt idx="72">
                  <c:v>62.332999999999998</c:v>
                </c:pt>
                <c:pt idx="73">
                  <c:v>66.429000000000002</c:v>
                </c:pt>
                <c:pt idx="74">
                  <c:v>68.778000000000006</c:v>
                </c:pt>
                <c:pt idx="75">
                  <c:v>76.159000000000006</c:v>
                </c:pt>
                <c:pt idx="76">
                  <c:v>84.143000000000001</c:v>
                </c:pt>
                <c:pt idx="77">
                  <c:v>95.951999999999998</c:v>
                </c:pt>
                <c:pt idx="78">
                  <c:v>106.98399999999999</c:v>
                </c:pt>
                <c:pt idx="79">
                  <c:v>120.31699999999999</c:v>
                </c:pt>
                <c:pt idx="80">
                  <c:v>131.619</c:v>
                </c:pt>
                <c:pt idx="81">
                  <c:v>143.25399999999999</c:v>
                </c:pt>
                <c:pt idx="82">
                  <c:v>152.25399999999999</c:v>
                </c:pt>
                <c:pt idx="83">
                  <c:v>157.58699999999999</c:v>
                </c:pt>
                <c:pt idx="84">
                  <c:v>158.68299999999999</c:v>
                </c:pt>
                <c:pt idx="85">
                  <c:v>159.49199999999999</c:v>
                </c:pt>
                <c:pt idx="86">
                  <c:v>148.476</c:v>
                </c:pt>
                <c:pt idx="87">
                  <c:v>127.238</c:v>
                </c:pt>
                <c:pt idx="88">
                  <c:v>96.856999999999999</c:v>
                </c:pt>
                <c:pt idx="89">
                  <c:v>68.873000000000005</c:v>
                </c:pt>
                <c:pt idx="90">
                  <c:v>57.793999999999997</c:v>
                </c:pt>
                <c:pt idx="91">
                  <c:v>51</c:v>
                </c:pt>
                <c:pt idx="92">
                  <c:v>51.81</c:v>
                </c:pt>
                <c:pt idx="93">
                  <c:v>52.968000000000004</c:v>
                </c:pt>
                <c:pt idx="94">
                  <c:v>49.587000000000003</c:v>
                </c:pt>
                <c:pt idx="95">
                  <c:v>51.841000000000001</c:v>
                </c:pt>
                <c:pt idx="96">
                  <c:v>51.984000000000002</c:v>
                </c:pt>
                <c:pt idx="97">
                  <c:v>52.524000000000001</c:v>
                </c:pt>
                <c:pt idx="98">
                  <c:v>49.777999999999999</c:v>
                </c:pt>
                <c:pt idx="99">
                  <c:v>51.381</c:v>
                </c:pt>
                <c:pt idx="100">
                  <c:v>51.381</c:v>
                </c:pt>
                <c:pt idx="101">
                  <c:v>50.920999999999999</c:v>
                </c:pt>
                <c:pt idx="102">
                  <c:v>50.667000000000002</c:v>
                </c:pt>
                <c:pt idx="103">
                  <c:v>49.951999999999998</c:v>
                </c:pt>
                <c:pt idx="104">
                  <c:v>48.158999999999999</c:v>
                </c:pt>
                <c:pt idx="105">
                  <c:v>49.889000000000003</c:v>
                </c:pt>
                <c:pt idx="106">
                  <c:v>48.348999999999997</c:v>
                </c:pt>
                <c:pt idx="107">
                  <c:v>49.651000000000003</c:v>
                </c:pt>
                <c:pt idx="108">
                  <c:v>51.206000000000003</c:v>
                </c:pt>
                <c:pt idx="109">
                  <c:v>52.302</c:v>
                </c:pt>
                <c:pt idx="110">
                  <c:v>49.46</c:v>
                </c:pt>
                <c:pt idx="111">
                  <c:v>50.524000000000001</c:v>
                </c:pt>
                <c:pt idx="112">
                  <c:v>49.936999999999998</c:v>
                </c:pt>
                <c:pt idx="113">
                  <c:v>46.127000000000002</c:v>
                </c:pt>
                <c:pt idx="114">
                  <c:v>50.222000000000001</c:v>
                </c:pt>
                <c:pt idx="115">
                  <c:v>50.793999999999997</c:v>
                </c:pt>
                <c:pt idx="116">
                  <c:v>51.286000000000001</c:v>
                </c:pt>
                <c:pt idx="117">
                  <c:v>53.079000000000001</c:v>
                </c:pt>
                <c:pt idx="118">
                  <c:v>57.286000000000001</c:v>
                </c:pt>
                <c:pt idx="119">
                  <c:v>59.063000000000002</c:v>
                </c:pt>
                <c:pt idx="120">
                  <c:v>64.667000000000002</c:v>
                </c:pt>
                <c:pt idx="121">
                  <c:v>68.27</c:v>
                </c:pt>
                <c:pt idx="122">
                  <c:v>66.983999999999995</c:v>
                </c:pt>
                <c:pt idx="123">
                  <c:v>70.968000000000004</c:v>
                </c:pt>
                <c:pt idx="124">
                  <c:v>64.221999999999994</c:v>
                </c:pt>
                <c:pt idx="125">
                  <c:v>63.332999999999998</c:v>
                </c:pt>
                <c:pt idx="126">
                  <c:v>59.127000000000002</c:v>
                </c:pt>
                <c:pt idx="127">
                  <c:v>52.508000000000003</c:v>
                </c:pt>
                <c:pt idx="128">
                  <c:v>48.444000000000003</c:v>
                </c:pt>
                <c:pt idx="129">
                  <c:v>46.110999999999997</c:v>
                </c:pt>
                <c:pt idx="130">
                  <c:v>45.031999999999996</c:v>
                </c:pt>
                <c:pt idx="131">
                  <c:v>45.777999999999999</c:v>
                </c:pt>
                <c:pt idx="132">
                  <c:v>45.222000000000001</c:v>
                </c:pt>
                <c:pt idx="133">
                  <c:v>46.444000000000003</c:v>
                </c:pt>
                <c:pt idx="134">
                  <c:v>46.603000000000002</c:v>
                </c:pt>
                <c:pt idx="135">
                  <c:v>46.587000000000003</c:v>
                </c:pt>
                <c:pt idx="136">
                  <c:v>45.048000000000002</c:v>
                </c:pt>
                <c:pt idx="137">
                  <c:v>47.094999999999999</c:v>
                </c:pt>
                <c:pt idx="138">
                  <c:v>43.889000000000003</c:v>
                </c:pt>
                <c:pt idx="139">
                  <c:v>45.905000000000001</c:v>
                </c:pt>
                <c:pt idx="140">
                  <c:v>44.793999999999997</c:v>
                </c:pt>
                <c:pt idx="141">
                  <c:v>43.158999999999999</c:v>
                </c:pt>
                <c:pt idx="142">
                  <c:v>46.54</c:v>
                </c:pt>
                <c:pt idx="143">
                  <c:v>44.317</c:v>
                </c:pt>
                <c:pt idx="144">
                  <c:v>44.856999999999999</c:v>
                </c:pt>
                <c:pt idx="145">
                  <c:v>43.762</c:v>
                </c:pt>
                <c:pt idx="146">
                  <c:v>43.746000000000002</c:v>
                </c:pt>
                <c:pt idx="147">
                  <c:v>46.936999999999998</c:v>
                </c:pt>
                <c:pt idx="148">
                  <c:v>51.73</c:v>
                </c:pt>
                <c:pt idx="149">
                  <c:v>50.905000000000001</c:v>
                </c:pt>
                <c:pt idx="150">
                  <c:v>53.286000000000001</c:v>
                </c:pt>
                <c:pt idx="151">
                  <c:v>54.143000000000001</c:v>
                </c:pt>
                <c:pt idx="152">
                  <c:v>56.984000000000002</c:v>
                </c:pt>
                <c:pt idx="153">
                  <c:v>56.651000000000003</c:v>
                </c:pt>
                <c:pt idx="154">
                  <c:v>52.619</c:v>
                </c:pt>
                <c:pt idx="155">
                  <c:v>51.920999999999999</c:v>
                </c:pt>
                <c:pt idx="156">
                  <c:v>46.872999999999998</c:v>
                </c:pt>
                <c:pt idx="157">
                  <c:v>46</c:v>
                </c:pt>
                <c:pt idx="158">
                  <c:v>43.27</c:v>
                </c:pt>
                <c:pt idx="159">
                  <c:v>42.555999999999997</c:v>
                </c:pt>
                <c:pt idx="160">
                  <c:v>43.889000000000003</c:v>
                </c:pt>
                <c:pt idx="161">
                  <c:v>41.713999999999999</c:v>
                </c:pt>
                <c:pt idx="162">
                  <c:v>41.031999999999996</c:v>
                </c:pt>
                <c:pt idx="163">
                  <c:v>38.984000000000002</c:v>
                </c:pt>
                <c:pt idx="164">
                  <c:v>42.555999999999997</c:v>
                </c:pt>
                <c:pt idx="165">
                  <c:v>41.317</c:v>
                </c:pt>
                <c:pt idx="166">
                  <c:v>41.079000000000001</c:v>
                </c:pt>
                <c:pt idx="167">
                  <c:v>43.381</c:v>
                </c:pt>
                <c:pt idx="168">
                  <c:v>40.667000000000002</c:v>
                </c:pt>
                <c:pt idx="169">
                  <c:v>39.777999999999999</c:v>
                </c:pt>
                <c:pt idx="170">
                  <c:v>42.825000000000003</c:v>
                </c:pt>
                <c:pt idx="171">
                  <c:v>40.905000000000001</c:v>
                </c:pt>
                <c:pt idx="172">
                  <c:v>39.555999999999997</c:v>
                </c:pt>
                <c:pt idx="173">
                  <c:v>38.365000000000002</c:v>
                </c:pt>
                <c:pt idx="174">
                  <c:v>40.555999999999997</c:v>
                </c:pt>
                <c:pt idx="175">
                  <c:v>39.667000000000002</c:v>
                </c:pt>
                <c:pt idx="176">
                  <c:v>41.094999999999999</c:v>
                </c:pt>
                <c:pt idx="177">
                  <c:v>38.889000000000003</c:v>
                </c:pt>
                <c:pt idx="178">
                  <c:v>40.332999999999998</c:v>
                </c:pt>
                <c:pt idx="179">
                  <c:v>40.491999999999997</c:v>
                </c:pt>
                <c:pt idx="180">
                  <c:v>38.667000000000002</c:v>
                </c:pt>
                <c:pt idx="181">
                  <c:v>41.079000000000001</c:v>
                </c:pt>
                <c:pt idx="182">
                  <c:v>38.968000000000004</c:v>
                </c:pt>
                <c:pt idx="183">
                  <c:v>38.031999999999996</c:v>
                </c:pt>
                <c:pt idx="184">
                  <c:v>39.667000000000002</c:v>
                </c:pt>
                <c:pt idx="185">
                  <c:v>38.063000000000002</c:v>
                </c:pt>
                <c:pt idx="186">
                  <c:v>38.793999999999997</c:v>
                </c:pt>
                <c:pt idx="187">
                  <c:v>39.793999999999997</c:v>
                </c:pt>
                <c:pt idx="188">
                  <c:v>40.222000000000001</c:v>
                </c:pt>
                <c:pt idx="189">
                  <c:v>40.508000000000003</c:v>
                </c:pt>
                <c:pt idx="190">
                  <c:v>37.872999999999998</c:v>
                </c:pt>
                <c:pt idx="191">
                  <c:v>39.031999999999996</c:v>
                </c:pt>
                <c:pt idx="192">
                  <c:v>38.793999999999997</c:v>
                </c:pt>
                <c:pt idx="193">
                  <c:v>40.094999999999999</c:v>
                </c:pt>
                <c:pt idx="194">
                  <c:v>39.332999999999998</c:v>
                </c:pt>
                <c:pt idx="195">
                  <c:v>38.302</c:v>
                </c:pt>
                <c:pt idx="196">
                  <c:v>37.683</c:v>
                </c:pt>
                <c:pt idx="197">
                  <c:v>39.872999999999998</c:v>
                </c:pt>
                <c:pt idx="198">
                  <c:v>39.143000000000001</c:v>
                </c:pt>
                <c:pt idx="199">
                  <c:v>37.491999999999997</c:v>
                </c:pt>
                <c:pt idx="200">
                  <c:v>37.555999999999997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60.868751165198745</c:v>
                </c:pt>
                <c:pt idx="4">
                  <c:v>61.048050856380947</c:v>
                </c:pt>
                <c:pt idx="5">
                  <c:v>61.226717005245291</c:v>
                </c:pt>
                <c:pt idx="6">
                  <c:v>61.404626854618137</c:v>
                </c:pt>
                <c:pt idx="7">
                  <c:v>61.581641139988491</c:v>
                </c:pt>
                <c:pt idx="8">
                  <c:v>61.757602353471242</c:v>
                </c:pt>
                <c:pt idx="9">
                  <c:v>61.932332893326453</c:v>
                </c:pt>
                <c:pt idx="10">
                  <c:v>62.105633106153384</c:v>
                </c:pt>
                <c:pt idx="11">
                  <c:v>62.277279233451232</c:v>
                </c:pt>
                <c:pt idx="12">
                  <c:v>62.447021279895161</c:v>
                </c:pt>
                <c:pt idx="13">
                  <c:v>62.614580827639408</c:v>
                </c:pt>
                <c:pt idx="14">
                  <c:v>62.779648829559029</c:v>
                </c:pt>
                <c:pt idx="15">
                  <c:v>62.941883425110255</c:v>
                </c:pt>
                <c:pt idx="16">
                  <c:v>63.100907836352391</c:v>
                </c:pt>
                <c:pt idx="17">
                  <c:v>63.256308420288988</c:v>
                </c:pt>
                <c:pt idx="18">
                  <c:v>63.407632980037285</c:v>
                </c:pt>
                <c:pt idx="19">
                  <c:v>63.554389476730115</c:v>
                </c:pt>
                <c:pt idx="20">
                  <c:v>63.696045345720734</c:v>
                </c:pt>
                <c:pt idx="21">
                  <c:v>63.832027720215379</c:v>
                </c:pt>
                <c:pt idx="22">
                  <c:v>63.96172502850338</c:v>
                </c:pt>
                <c:pt idx="23">
                  <c:v>64.084490698059966</c:v>
                </c:pt>
                <c:pt idx="24">
                  <c:v>64.199650132872009</c:v>
                </c:pt>
                <c:pt idx="25">
                  <c:v>64.30651281998162</c:v>
                </c:pt>
                <c:pt idx="26">
                  <c:v>64.404392493852754</c:v>
                </c:pt>
                <c:pt idx="27">
                  <c:v>64.492639909283298</c:v>
                </c:pt>
                <c:pt idx="28">
                  <c:v>64.570695149235775</c:v>
                </c:pt>
                <c:pt idx="29">
                  <c:v>64.638169748677498</c:v>
                </c:pt>
                <c:pt idx="30">
                  <c:v>64.69497345873431</c:v>
                </c:pt>
                <c:pt idx="31">
                  <c:v>64.741506331997314</c:v>
                </c:pt>
                <c:pt idx="32">
                  <c:v>64.778943912529044</c:v>
                </c:pt>
                <c:pt idx="33">
                  <c:v>64.809651254742207</c:v>
                </c:pt>
                <c:pt idx="34">
                  <c:v>64.83776934161385</c:v>
                </c:pt>
                <c:pt idx="35">
                  <c:v>64.870023576789094</c:v>
                </c:pt>
                <c:pt idx="36">
                  <c:v>64.916805871525028</c:v>
                </c:pt>
                <c:pt idx="37">
                  <c:v>64.993576014323509</c:v>
                </c:pt>
                <c:pt idx="38">
                  <c:v>65.122610339794193</c:v>
                </c:pt>
                <c:pt idx="39">
                  <c:v>65.335091786205012</c:v>
                </c:pt>
                <c:pt idx="40">
                  <c:v>65.673481436510642</c:v>
                </c:pt>
                <c:pt idx="41">
                  <c:v>66.194035636152933</c:v>
                </c:pt>
                <c:pt idx="42">
                  <c:v>66.9692362820022</c:v>
                </c:pt>
                <c:pt idx="43">
                  <c:v>68.08979148422398</c:v>
                </c:pt>
                <c:pt idx="44">
                  <c:v>69.66575252955478</c:v>
                </c:pt>
                <c:pt idx="45">
                  <c:v>71.826200796163903</c:v>
                </c:pt>
                <c:pt idx="46">
                  <c:v>74.716910748012396</c:v>
                </c:pt>
                <c:pt idx="47">
                  <c:v>78.495421150210092</c:v>
                </c:pt>
                <c:pt idx="48">
                  <c:v>83.323073085372002</c:v>
                </c:pt>
                <c:pt idx="49">
                  <c:v>89.35381859976475</c:v>
                </c:pt>
                <c:pt idx="50">
                  <c:v>96.71997038661263</c:v>
                </c:pt>
                <c:pt idx="51">
                  <c:v>105.51553090726522</c:v>
                </c:pt>
                <c:pt idx="52">
                  <c:v>115.7782624085215</c:v>
                </c:pt>
                <c:pt idx="53">
                  <c:v>127.47216294233986</c:v>
                </c:pt>
                <c:pt idx="54">
                  <c:v>140.47237618761801</c:v>
                </c:pt>
                <c:pt idx="55">
                  <c:v>154.5544366585292</c:v>
                </c:pt>
                <c:pt idx="56">
                  <c:v>169.38757986251915</c:v>
                </c:pt>
                <c:pt idx="57">
                  <c:v>184.52169294109439</c:v>
                </c:pt>
                <c:pt idx="58">
                  <c:v>199.3259027169841</c:v>
                </c:pt>
                <c:pt idx="59">
                  <c:v>212.78209986731738</c:v>
                </c:pt>
                <c:pt idx="60">
                  <c:v>223.0484289809161</c:v>
                </c:pt>
                <c:pt idx="61">
                  <c:v>227.01505409711646</c:v>
                </c:pt>
                <c:pt idx="62">
                  <c:v>220.69316279682221</c:v>
                </c:pt>
                <c:pt idx="63">
                  <c:v>201.32146878724367</c:v>
                </c:pt>
                <c:pt idx="64">
                  <c:v>170.38161522693255</c:v>
                </c:pt>
                <c:pt idx="65">
                  <c:v>134.52962946164195</c:v>
                </c:pt>
                <c:pt idx="66">
                  <c:v>102.43519987430757</c:v>
                </c:pt>
                <c:pt idx="67">
                  <c:v>79.863754550850857</c:v>
                </c:pt>
                <c:pt idx="68">
                  <c:v>67.447523088106593</c:v>
                </c:pt>
                <c:pt idx="69">
                  <c:v>62.39015411555031</c:v>
                </c:pt>
                <c:pt idx="70">
                  <c:v>61.445383403397258</c:v>
                </c:pt>
                <c:pt idx="71">
                  <c:v>62.550268786285407</c:v>
                </c:pt>
                <c:pt idx="72">
                  <c:v>64.867076683855913</c:v>
                </c:pt>
                <c:pt idx="73">
                  <c:v>68.241770074389507</c:v>
                </c:pt>
                <c:pt idx="74">
                  <c:v>72.774756126544816</c:v>
                </c:pt>
                <c:pt idx="75">
                  <c:v>78.61615462126943</c:v>
                </c:pt>
                <c:pt idx="76">
                  <c:v>85.882611538372345</c:v>
                </c:pt>
                <c:pt idx="77">
                  <c:v>94.614109664354061</c:v>
                </c:pt>
                <c:pt idx="78">
                  <c:v>104.74169893681859</c:v>
                </c:pt>
                <c:pt idx="79">
                  <c:v>116.06175699186511</c:v>
                </c:pt>
                <c:pt idx="80">
                  <c:v>128.21390272950609</c:v>
                </c:pt>
                <c:pt idx="81">
                  <c:v>140.63492252444638</c:v>
                </c:pt>
                <c:pt idx="82">
                  <c:v>152.39630670501884</c:v>
                </c:pt>
                <c:pt idx="83">
                  <c:v>161.80046236334522</c:v>
                </c:pt>
                <c:pt idx="84">
                  <c:v>165.91396298477528</c:v>
                </c:pt>
                <c:pt idx="85">
                  <c:v>161.0032968355805</c:v>
                </c:pt>
                <c:pt idx="86">
                  <c:v>144.9249626681264</c:v>
                </c:pt>
                <c:pt idx="87">
                  <c:v>120.18711122072685</c:v>
                </c:pt>
                <c:pt idx="88">
                  <c:v>93.864574654763402</c:v>
                </c:pt>
                <c:pt idx="89">
                  <c:v>73.117230945057116</c:v>
                </c:pt>
                <c:pt idx="90">
                  <c:v>60.729988220239349</c:v>
                </c:pt>
                <c:pt idx="91">
                  <c:v>55.045171165990695</c:v>
                </c:pt>
                <c:pt idx="92">
                  <c:v>52.977392140515725</c:v>
                </c:pt>
                <c:pt idx="93">
                  <c:v>52.310354077643424</c:v>
                </c:pt>
                <c:pt idx="94">
                  <c:v>52.043764741429079</c:v>
                </c:pt>
                <c:pt idx="95">
                  <c:v>51.863648408367695</c:v>
                </c:pt>
                <c:pt idx="96">
                  <c:v>51.698639223316469</c:v>
                </c:pt>
                <c:pt idx="97">
                  <c:v>51.536695184851979</c:v>
                </c:pt>
                <c:pt idx="98">
                  <c:v>51.376225792755157</c:v>
                </c:pt>
                <c:pt idx="99">
                  <c:v>51.216998952408709</c:v>
                </c:pt>
                <c:pt idx="100">
                  <c:v>51.058918647447591</c:v>
                </c:pt>
                <c:pt idx="101">
                  <c:v>50.901903983020873</c:v>
                </c:pt>
                <c:pt idx="102">
                  <c:v>50.745880775473076</c:v>
                </c:pt>
                <c:pt idx="103">
                  <c:v>50.590783365654595</c:v>
                </c:pt>
                <c:pt idx="104">
                  <c:v>50.436562489745342</c:v>
                </c:pt>
                <c:pt idx="105">
                  <c:v>50.283209155715845</c:v>
                </c:pt>
                <c:pt idx="106">
                  <c:v>50.130820866434092</c:v>
                </c:pt>
                <c:pt idx="107">
                  <c:v>49.979771290633963</c:v>
                </c:pt>
                <c:pt idx="108">
                  <c:v>49.831111774954294</c:v>
                </c:pt>
                <c:pt idx="109">
                  <c:v>49.687445978342055</c:v>
                </c:pt>
                <c:pt idx="110">
                  <c:v>49.554673705270922</c:v>
                </c:pt>
                <c:pt idx="111">
                  <c:v>49.445145108331651</c:v>
                </c:pt>
                <c:pt idx="112">
                  <c:v>49.382762924962833</c:v>
                </c:pt>
                <c:pt idx="113">
                  <c:v>49.410175458855036</c:v>
                </c:pt>
                <c:pt idx="114">
                  <c:v>49.597132169681139</c:v>
                </c:pt>
                <c:pt idx="115">
                  <c:v>50.04718646218987</c:v>
                </c:pt>
                <c:pt idx="116">
                  <c:v>50.897475812641765</c:v>
                </c:pt>
                <c:pt idx="117">
                  <c:v>52.303989922203598</c:v>
                </c:pt>
                <c:pt idx="118">
                  <c:v>54.403441082533362</c:v>
                </c:pt>
                <c:pt idx="119">
                  <c:v>57.243951587286283</c:v>
                </c:pt>
                <c:pt idx="120">
                  <c:v>60.685030215217864</c:v>
                </c:pt>
                <c:pt idx="121">
                  <c:v>64.293906821281666</c:v>
                </c:pt>
                <c:pt idx="122">
                  <c:v>67.31547444591034</c:v>
                </c:pt>
                <c:pt idx="123">
                  <c:v>68.828269064606616</c:v>
                </c:pt>
                <c:pt idx="124">
                  <c:v>68.1270198072108</c:v>
                </c:pt>
                <c:pt idx="125">
                  <c:v>65.160617101934236</c:v>
                </c:pt>
                <c:pt idx="126">
                  <c:v>60.68265352997679</c:v>
                </c:pt>
                <c:pt idx="127">
                  <c:v>55.91244261554175</c:v>
                </c:pt>
                <c:pt idx="128">
                  <c:v>51.917734244077941</c:v>
                </c:pt>
                <c:pt idx="129">
                  <c:v>49.180362832429459</c:v>
                </c:pt>
                <c:pt idx="130">
                  <c:v>47.601053295896101</c:v>
                </c:pt>
                <c:pt idx="131">
                  <c:v>46.799200472124859</c:v>
                </c:pt>
                <c:pt idx="132">
                  <c:v>46.404314823115222</c:v>
                </c:pt>
                <c:pt idx="133">
                  <c:v>46.180288829266232</c:v>
                </c:pt>
                <c:pt idx="134">
                  <c:v>46.014652691847871</c:v>
                </c:pt>
                <c:pt idx="135">
                  <c:v>45.865422022035339</c:v>
                </c:pt>
                <c:pt idx="136">
                  <c:v>45.720031195764513</c:v>
                </c:pt>
                <c:pt idx="137">
                  <c:v>45.575424635976269</c:v>
                </c:pt>
                <c:pt idx="138">
                  <c:v>45.43099584610826</c:v>
                </c:pt>
                <c:pt idx="139">
                  <c:v>45.286668623566193</c:v>
                </c:pt>
                <c:pt idx="140">
                  <c:v>45.142560060099349</c:v>
                </c:pt>
                <c:pt idx="141">
                  <c:v>44.999240746609175</c:v>
                </c:pt>
                <c:pt idx="142">
                  <c:v>44.858852411175924</c:v>
                </c:pt>
                <c:pt idx="143">
                  <c:v>44.728320378039932</c:v>
                </c:pt>
                <c:pt idx="144">
                  <c:v>44.626912449261127</c:v>
                </c:pt>
                <c:pt idx="145">
                  <c:v>44.600326818415155</c:v>
                </c:pt>
                <c:pt idx="146">
                  <c:v>44.739471925082967</c:v>
                </c:pt>
                <c:pt idx="147">
                  <c:v>45.191538603150406</c:v>
                </c:pt>
                <c:pt idx="148">
                  <c:v>46.137777988035836</c:v>
                </c:pt>
                <c:pt idx="149">
                  <c:v>47.712777411021754</c:v>
                </c:pt>
                <c:pt idx="150">
                  <c:v>49.873989872555121</c:v>
                </c:pt>
                <c:pt idx="151">
                  <c:v>52.292501823609484</c:v>
                </c:pt>
                <c:pt idx="152">
                  <c:v>54.373657934568456</c:v>
                </c:pt>
                <c:pt idx="153">
                  <c:v>55.462868556725468</c:v>
                </c:pt>
                <c:pt idx="154">
                  <c:v>55.153260638235082</c:v>
                </c:pt>
                <c:pt idx="155">
                  <c:v>53.501142489286885</c:v>
                </c:pt>
                <c:pt idx="156">
                  <c:v>50.995312027810201</c:v>
                </c:pt>
                <c:pt idx="157">
                  <c:v>48.302764769828372</c:v>
                </c:pt>
                <c:pt idx="158">
                  <c:v>45.969338877470221</c:v>
                </c:pt>
                <c:pt idx="159">
                  <c:v>44.254324521376809</c:v>
                </c:pt>
                <c:pt idx="160">
                  <c:v>43.147936249592526</c:v>
                </c:pt>
                <c:pt idx="161">
                  <c:v>42.494639475337358</c:v>
                </c:pt>
                <c:pt idx="162">
                  <c:v>42.116172028739449</c:v>
                </c:pt>
                <c:pt idx="163">
                  <c:v>41.877875407700124</c:v>
                </c:pt>
                <c:pt idx="164">
                  <c:v>41.700695449130123</c:v>
                </c:pt>
                <c:pt idx="165">
                  <c:v>41.546523548731635</c:v>
                </c:pt>
                <c:pt idx="166">
                  <c:v>41.399879901367953</c:v>
                </c:pt>
                <c:pt idx="167">
                  <c:v>41.255388465181326</c:v>
                </c:pt>
                <c:pt idx="168">
                  <c:v>41.111438257824673</c:v>
                </c:pt>
                <c:pt idx="169">
                  <c:v>40.967610046295974</c:v>
                </c:pt>
                <c:pt idx="170">
                  <c:v>40.823808517192276</c:v>
                </c:pt>
                <c:pt idx="171">
                  <c:v>40.680014517265015</c:v>
                </c:pt>
                <c:pt idx="172">
                  <c:v>40.5362244750401</c:v>
                </c:pt>
                <c:pt idx="173">
                  <c:v>40.392437616300491</c:v>
                </c:pt>
                <c:pt idx="174">
                  <c:v>40.248653621547753</c:v>
                </c:pt>
                <c:pt idx="175">
                  <c:v>40.104872250813806</c:v>
                </c:pt>
                <c:pt idx="176">
                  <c:v>39.961093289968311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60.868751165195718</c:v>
                </c:pt>
                <c:pt idx="4">
                  <c:v>61.048050856372484</c:v>
                </c:pt>
                <c:pt idx="5">
                  <c:v>61.226717005222035</c:v>
                </c:pt>
                <c:pt idx="6">
                  <c:v>61.404626854555289</c:v>
                </c:pt>
                <c:pt idx="7">
                  <c:v>61.581641139821507</c:v>
                </c:pt>
                <c:pt idx="8">
                  <c:v>61.75760235303499</c:v>
                </c:pt>
                <c:pt idx="9">
                  <c:v>61.932332892205785</c:v>
                </c:pt>
                <c:pt idx="10">
                  <c:v>62.105633103322774</c:v>
                </c:pt>
                <c:pt idx="11">
                  <c:v>62.277279226421292</c:v>
                </c:pt>
                <c:pt idx="12">
                  <c:v>62.447021262728313</c:v>
                </c:pt>
                <c:pt idx="13">
                  <c:v>62.61458078642044</c:v>
                </c:pt>
                <c:pt idx="14">
                  <c:v>62.779648732245953</c:v>
                </c:pt>
                <c:pt idx="15">
                  <c:v>62.941883199211993</c:v>
                </c:pt>
                <c:pt idx="16">
                  <c:v>63.100907320741406</c:v>
                </c:pt>
                <c:pt idx="17">
                  <c:v>63.256307263114003</c:v>
                </c:pt>
                <c:pt idx="18">
                  <c:v>63.407630426492318</c:v>
                </c:pt>
                <c:pt idx="19">
                  <c:v>63.554383936145641</c:v>
                </c:pt>
                <c:pt idx="20">
                  <c:v>63.696033525236992</c:v>
                </c:pt>
                <c:pt idx="21">
                  <c:v>63.832002924164598</c:v>
                </c:pt>
                <c:pt idx="22">
                  <c:v>63.961673884186517</c:v>
                </c:pt>
                <c:pt idx="23">
                  <c:v>64.084386973919408</c:v>
                </c:pt>
                <c:pt idx="24">
                  <c:v>64.19944329507392</c:v>
                </c:pt>
                <c:pt idx="25">
                  <c:v>64.306107267031905</c:v>
                </c:pt>
                <c:pt idx="26">
                  <c:v>64.403610626964891</c:v>
                </c:pt>
                <c:pt idx="27">
                  <c:v>64.491157781407324</c:v>
                </c:pt>
                <c:pt idx="28">
                  <c:v>64.5679326248016</c:v>
                </c:pt>
                <c:pt idx="29">
                  <c:v>64.633106908961935</c:v>
                </c:pt>
                <c:pt idx="30">
                  <c:v>64.685850203468434</c:v>
                </c:pt>
                <c:pt idx="31">
                  <c:v>64.725341430127528</c:v>
                </c:pt>
                <c:pt idx="32">
                  <c:v>64.75078188514081</c:v>
                </c:pt>
                <c:pt idx="33">
                  <c:v>64.761409581980786</c:v>
                </c:pt>
                <c:pt idx="34">
                  <c:v>64.756514659020183</c:v>
                </c:pt>
                <c:pt idx="35">
                  <c:v>64.735455503040527</c:v>
                </c:pt>
                <c:pt idx="36">
                  <c:v>64.697675148657538</c:v>
                </c:pt>
                <c:pt idx="37">
                  <c:v>64.642717431510064</c:v>
                </c:pt>
                <c:pt idx="38">
                  <c:v>64.570242307630465</c:v>
                </c:pt>
                <c:pt idx="39">
                  <c:v>64.480039710766178</c:v>
                </c:pt>
                <c:pt idx="40">
                  <c:v>64.372041310848289</c:v>
                </c:pt>
                <c:pt idx="41">
                  <c:v>64.246329565929273</c:v>
                </c:pt>
                <c:pt idx="42">
                  <c:v>64.10314352973333</c:v>
                </c:pt>
                <c:pt idx="43">
                  <c:v>63.94288098707738</c:v>
                </c:pt>
                <c:pt idx="44">
                  <c:v>63.766096635570499</c:v>
                </c:pt>
                <c:pt idx="45">
                  <c:v>63.573496206062465</c:v>
                </c:pt>
                <c:pt idx="46">
                  <c:v>63.365926604821404</c:v>
                </c:pt>
                <c:pt idx="47">
                  <c:v>63.14436235356748</c:v>
                </c:pt>
                <c:pt idx="48">
                  <c:v>62.909888784537038</c:v>
                </c:pt>
                <c:pt idx="49">
                  <c:v>62.663682602638033</c:v>
                </c:pt>
                <c:pt idx="50">
                  <c:v>62.406990543680401</c:v>
                </c:pt>
                <c:pt idx="51">
                  <c:v>62.141106928385796</c:v>
                </c:pt>
                <c:pt idx="52">
                  <c:v>61.867350932561976</c:v>
                </c:pt>
                <c:pt idx="53">
                  <c:v>61.587044365287468</c:v>
                </c:pt>
                <c:pt idx="54">
                  <c:v>61.301490674321315</c:v>
                </c:pt>
                <c:pt idx="55">
                  <c:v>61.011955789813932</c:v>
                </c:pt>
                <c:pt idx="56">
                  <c:v>60.719651284595919</c:v>
                </c:pt>
                <c:pt idx="57">
                  <c:v>60.425720183618864</c:v>
                </c:pt>
                <c:pt idx="58">
                  <c:v>60.131225607912732</c:v>
                </c:pt>
                <c:pt idx="59">
                  <c:v>59.837142299679741</c:v>
                </c:pt>
                <c:pt idx="60">
                  <c:v>59.544350952678343</c:v>
                </c:pt>
                <c:pt idx="61">
                  <c:v>59.253635171156027</c:v>
                </c:pt>
                <c:pt idx="62">
                  <c:v>58.965680804001941</c:v>
                </c:pt>
                <c:pt idx="63">
                  <c:v>58.681077348944193</c:v>
                </c:pt>
                <c:pt idx="64">
                  <c:v>58.400321093067447</c:v>
                </c:pt>
                <c:pt idx="65">
                  <c:v>58.123819647879323</c:v>
                </c:pt>
                <c:pt idx="66">
                  <c:v>57.851897545993388</c:v>
                </c:pt>
                <c:pt idx="67">
                  <c:v>57.584802588268552</c:v>
                </c:pt>
                <c:pt idx="68">
                  <c:v>57.32271266104491</c:v>
                </c:pt>
                <c:pt idx="69">
                  <c:v>57.06574277938163</c:v>
                </c:pt>
                <c:pt idx="70">
                  <c:v>56.813952150878841</c:v>
                </c:pt>
                <c:pt idx="71">
                  <c:v>56.567351093306037</c:v>
                </c:pt>
                <c:pt idx="72">
                  <c:v>56.325907676024926</c:v>
                </c:pt>
                <c:pt idx="73">
                  <c:v>56.089553988820981</c:v>
                </c:pt>
                <c:pt idx="74">
                  <c:v>55.858191971479286</c:v>
                </c:pt>
                <c:pt idx="75">
                  <c:v>55.63169876289831</c:v>
                </c:pt>
                <c:pt idx="76">
                  <c:v>55.409931549689276</c:v>
                </c:pt>
                <c:pt idx="77">
                  <c:v>55.192731911244827</c:v>
                </c:pt>
                <c:pt idx="78">
                  <c:v>54.979929671518654</c:v>
                </c:pt>
                <c:pt idx="79">
                  <c:v>54.771346277663234</c:v>
                </c:pt>
                <c:pt idx="80">
                  <c:v>54.566797732693125</c:v>
                </c:pt>
                <c:pt idx="81">
                  <c:v>54.366097113945067</c:v>
                </c:pt>
                <c:pt idx="82">
                  <c:v>54.169056711738122</c:v>
                </c:pt>
                <c:pt idx="83">
                  <c:v>53.975489823706496</c:v>
                </c:pt>
                <c:pt idx="84">
                  <c:v>53.785212240141881</c:v>
                </c:pt>
                <c:pt idx="85">
                  <c:v>53.59804345465264</c:v>
                </c:pt>
                <c:pt idx="86">
                  <c:v>53.413807632780838</c:v>
                </c:pt>
                <c:pt idx="87">
                  <c:v>53.232334369128814</c:v>
                </c:pt>
                <c:pt idx="88">
                  <c:v>53.053459261202441</c:v>
                </c:pt>
                <c:pt idx="89">
                  <c:v>52.87702432571227</c:v>
                </c:pt>
                <c:pt idx="90">
                  <c:v>52.702878280585665</c:v>
                </c:pt>
                <c:pt idx="91">
                  <c:v>52.530876713507162</c:v>
                </c:pt>
                <c:pt idx="92">
                  <c:v>52.360882155473405</c:v>
                </c:pt>
                <c:pt idx="93">
                  <c:v>52.192764075656143</c:v>
                </c:pt>
                <c:pt idx="94">
                  <c:v>52.026398811835897</c:v>
                </c:pt>
                <c:pt idx="95">
                  <c:v>51.861669448807312</c:v>
                </c:pt>
                <c:pt idx="96">
                  <c:v>51.698465655471402</c:v>
                </c:pt>
                <c:pt idx="97">
                  <c:v>51.53668348981347</c:v>
                </c:pt>
                <c:pt idx="98">
                  <c:v>51.37622517961438</c:v>
                </c:pt>
                <c:pt idx="99">
                  <c:v>51.216998885546033</c:v>
                </c:pt>
                <c:pt idx="100">
                  <c:v>51.058918452248783</c:v>
                </c:pt>
                <c:pt idx="101">
                  <c:v>50.901903152067021</c:v>
                </c:pt>
                <c:pt idx="102">
                  <c:v>50.745877425317545</c:v>
                </c:pt>
                <c:pt idx="103">
                  <c:v>50.590770620271002</c:v>
                </c:pt>
                <c:pt idx="104">
                  <c:v>50.436516735428619</c:v>
                </c:pt>
                <c:pt idx="105">
                  <c:v>50.283054166164185</c:v>
                </c:pt>
                <c:pt idx="106">
                  <c:v>50.130325457363334</c:v>
                </c:pt>
                <c:pt idx="107">
                  <c:v>49.978277063321464</c:v>
                </c:pt>
                <c:pt idx="108">
                  <c:v>49.826859115848023</c:v>
                </c:pt>
                <c:pt idx="109">
                  <c:v>49.676025201261716</c:v>
                </c:pt>
                <c:pt idx="110">
                  <c:v>49.525732146741348</c:v>
                </c:pt>
                <c:pt idx="111">
                  <c:v>49.375939816315444</c:v>
                </c:pt>
                <c:pt idx="112">
                  <c:v>49.226610916623372</c:v>
                </c:pt>
                <c:pt idx="113">
                  <c:v>49.077710812458669</c:v>
                </c:pt>
                <c:pt idx="114">
                  <c:v>48.929207352006991</c:v>
                </c:pt>
                <c:pt idx="115">
                  <c:v>48.781070701612052</c:v>
                </c:pt>
                <c:pt idx="116">
                  <c:v>48.633273189841503</c:v>
                </c:pt>
                <c:pt idx="117">
                  <c:v>48.485789160577291</c:v>
                </c:pt>
                <c:pt idx="118">
                  <c:v>48.338594834819773</c:v>
                </c:pt>
                <c:pt idx="119">
                  <c:v>48.1916681808692</c:v>
                </c:pt>
                <c:pt idx="120">
                  <c:v>48.044988792531555</c:v>
                </c:pt>
                <c:pt idx="121">
                  <c:v>47.898537774985044</c:v>
                </c:pt>
                <c:pt idx="122">
                  <c:v>47.752297637939137</c:v>
                </c:pt>
                <c:pt idx="123">
                  <c:v>47.606252195718284</c:v>
                </c:pt>
                <c:pt idx="124">
                  <c:v>47.460386473905444</c:v>
                </c:pt>
                <c:pt idx="125">
                  <c:v>47.314686622187494</c:v>
                </c:pt>
                <c:pt idx="126">
                  <c:v>47.169139833053357</c:v>
                </c:pt>
                <c:pt idx="127">
                  <c:v>47.023734266006045</c:v>
                </c:pt>
                <c:pt idx="128">
                  <c:v>46.878458976961518</c:v>
                </c:pt>
                <c:pt idx="129">
                  <c:v>46.733303852520564</c:v>
                </c:pt>
                <c:pt idx="130">
                  <c:v>46.588259548812289</c:v>
                </c:pt>
                <c:pt idx="131">
                  <c:v>46.443317434622458</c:v>
                </c:pt>
                <c:pt idx="132">
                  <c:v>46.298469538533141</c:v>
                </c:pt>
                <c:pt idx="133">
                  <c:v>46.153708499814101</c:v>
                </c:pt>
                <c:pt idx="134">
                  <c:v>46.009027522820233</c:v>
                </c:pt>
                <c:pt idx="135">
                  <c:v>45.864420334662441</c:v>
                </c:pt>
                <c:pt idx="136">
                  <c:v>45.719881145932909</c:v>
                </c:pt>
                <c:pt idx="137">
                  <c:v>45.57540461427763</c:v>
                </c:pt>
                <c:pt idx="138">
                  <c:v>45.43098581062236</c:v>
                </c:pt>
                <c:pt idx="139">
                  <c:v>45.286620187868849</c:v>
                </c:pt>
                <c:pt idx="140">
                  <c:v>45.142303551890258</c:v>
                </c:pt>
                <c:pt idx="141">
                  <c:v>44.998032034664988</c:v>
                </c:pt>
                <c:pt idx="142">
                  <c:v>44.853802069398455</c:v>
                </c:pt>
                <c:pt idx="143">
                  <c:v>44.709610367492211</c:v>
                </c:pt>
                <c:pt idx="144">
                  <c:v>44.565453897228743</c:v>
                </c:pt>
                <c:pt idx="145">
                  <c:v>44.421329864049291</c:v>
                </c:pt>
                <c:pt idx="146">
                  <c:v>44.277235692309858</c:v>
                </c:pt>
                <c:pt idx="147">
                  <c:v>44.133169008408743</c:v>
                </c:pt>
                <c:pt idx="148">
                  <c:v>43.989127625185759</c:v>
                </c:pt>
                <c:pt idx="149">
                  <c:v>43.845109527500568</c:v>
                </c:pt>
                <c:pt idx="150">
                  <c:v>43.701112858903613</c:v>
                </c:pt>
                <c:pt idx="151">
                  <c:v>43.557135909319349</c:v>
                </c:pt>
                <c:pt idx="152">
                  <c:v>43.413177103667195</c:v>
                </c:pt>
                <c:pt idx="153">
                  <c:v>43.269234991350487</c:v>
                </c:pt>
                <c:pt idx="154">
                  <c:v>43.125308236549216</c:v>
                </c:pt>
                <c:pt idx="155">
                  <c:v>42.981395609256481</c:v>
                </c:pt>
                <c:pt idx="156">
                  <c:v>42.83749597700303</c:v>
                </c:pt>
                <c:pt idx="157">
                  <c:v>42.693608297218418</c:v>
                </c:pt>
                <c:pt idx="158">
                  <c:v>42.549731610180828</c:v>
                </c:pt>
                <c:pt idx="159">
                  <c:v>42.405865032511151</c:v>
                </c:pt>
                <c:pt idx="160">
                  <c:v>42.262007751170259</c:v>
                </c:pt>
                <c:pt idx="161">
                  <c:v>42.118159017921286</c:v>
                </c:pt>
                <c:pt idx="162">
                  <c:v>41.974318144221662</c:v>
                </c:pt>
                <c:pt idx="163">
                  <c:v>41.830484496512085</c:v>
                </c:pt>
                <c:pt idx="164">
                  <c:v>41.686657491872296</c:v>
                </c:pt>
                <c:pt idx="165">
                  <c:v>41.542836594015412</c:v>
                </c:pt>
                <c:pt idx="166">
                  <c:v>41.399021309595142</c:v>
                </c:pt>
                <c:pt idx="167">
                  <c:v>41.255211184801574</c:v>
                </c:pt>
                <c:pt idx="168">
                  <c:v>41.111405802223658</c:v>
                </c:pt>
                <c:pt idx="169">
                  <c:v>40.967604777957483</c:v>
                </c:pt>
                <c:pt idx="170">
                  <c:v>40.823807758941754</c:v>
                </c:pt>
                <c:pt idx="171">
                  <c:v>40.68001442050258</c:v>
                </c:pt>
                <c:pt idx="172">
                  <c:v>40.536224464091568</c:v>
                </c:pt>
                <c:pt idx="173">
                  <c:v>40.392437615202091</c:v>
                </c:pt>
                <c:pt idx="174">
                  <c:v>40.248653621450046</c:v>
                </c:pt>
                <c:pt idx="175">
                  <c:v>40.104872250806096</c:v>
                </c:pt>
                <c:pt idx="176">
                  <c:v>39.961093289967771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59.555999999999997</c:v>
                </c:pt>
                <c:pt idx="1">
                  <c:v>62.713999999999999</c:v>
                </c:pt>
                <c:pt idx="2">
                  <c:v>60.762</c:v>
                </c:pt>
                <c:pt idx="3">
                  <c:v>62.746000000000002</c:v>
                </c:pt>
                <c:pt idx="4">
                  <c:v>61.698</c:v>
                </c:pt>
                <c:pt idx="5">
                  <c:v>61.872999999999998</c:v>
                </c:pt>
                <c:pt idx="6">
                  <c:v>60.920999999999999</c:v>
                </c:pt>
                <c:pt idx="7">
                  <c:v>59.031999999999996</c:v>
                </c:pt>
                <c:pt idx="8">
                  <c:v>61.713999999999999</c:v>
                </c:pt>
                <c:pt idx="9">
                  <c:v>61.570999999999998</c:v>
                </c:pt>
                <c:pt idx="10">
                  <c:v>61.683</c:v>
                </c:pt>
                <c:pt idx="11">
                  <c:v>62.841000000000001</c:v>
                </c:pt>
                <c:pt idx="12">
                  <c:v>61.396999999999998</c:v>
                </c:pt>
                <c:pt idx="13">
                  <c:v>59.905000000000001</c:v>
                </c:pt>
                <c:pt idx="14">
                  <c:v>61.872999999999998</c:v>
                </c:pt>
                <c:pt idx="15">
                  <c:v>60.222000000000001</c:v>
                </c:pt>
                <c:pt idx="16">
                  <c:v>63.365000000000002</c:v>
                </c:pt>
                <c:pt idx="17">
                  <c:v>60.81</c:v>
                </c:pt>
                <c:pt idx="18">
                  <c:v>59.713999999999999</c:v>
                </c:pt>
                <c:pt idx="19">
                  <c:v>61.587000000000003</c:v>
                </c:pt>
                <c:pt idx="20">
                  <c:v>62.286000000000001</c:v>
                </c:pt>
                <c:pt idx="21">
                  <c:v>61.508000000000003</c:v>
                </c:pt>
                <c:pt idx="22">
                  <c:v>62.73</c:v>
                </c:pt>
                <c:pt idx="23">
                  <c:v>61.348999999999997</c:v>
                </c:pt>
                <c:pt idx="24">
                  <c:v>63.475999999999999</c:v>
                </c:pt>
                <c:pt idx="25">
                  <c:v>62.429000000000002</c:v>
                </c:pt>
                <c:pt idx="26">
                  <c:v>62.143000000000001</c:v>
                </c:pt>
                <c:pt idx="27">
                  <c:v>64.619</c:v>
                </c:pt>
                <c:pt idx="28">
                  <c:v>62.951999999999998</c:v>
                </c:pt>
                <c:pt idx="29">
                  <c:v>62.031999999999996</c:v>
                </c:pt>
                <c:pt idx="30">
                  <c:v>64.286000000000001</c:v>
                </c:pt>
                <c:pt idx="31">
                  <c:v>62.698</c:v>
                </c:pt>
                <c:pt idx="32">
                  <c:v>60.031999999999996</c:v>
                </c:pt>
                <c:pt idx="33">
                  <c:v>61.951999999999998</c:v>
                </c:pt>
                <c:pt idx="34">
                  <c:v>64.619</c:v>
                </c:pt>
                <c:pt idx="35">
                  <c:v>63.81</c:v>
                </c:pt>
                <c:pt idx="36">
                  <c:v>64.492000000000004</c:v>
                </c:pt>
                <c:pt idx="37">
                  <c:v>63.27</c:v>
                </c:pt>
                <c:pt idx="38">
                  <c:v>65.349000000000004</c:v>
                </c:pt>
                <c:pt idx="39">
                  <c:v>63.222000000000001</c:v>
                </c:pt>
                <c:pt idx="40">
                  <c:v>65.221999999999994</c:v>
                </c:pt>
                <c:pt idx="41">
                  <c:v>63.683</c:v>
                </c:pt>
                <c:pt idx="42">
                  <c:v>67.825000000000003</c:v>
                </c:pt>
                <c:pt idx="43">
                  <c:v>65.444000000000003</c:v>
                </c:pt>
                <c:pt idx="44">
                  <c:v>68.126999999999995</c:v>
                </c:pt>
                <c:pt idx="45">
                  <c:v>69.840999999999994</c:v>
                </c:pt>
                <c:pt idx="46">
                  <c:v>71.650999999999996</c:v>
                </c:pt>
                <c:pt idx="47">
                  <c:v>75.381</c:v>
                </c:pt>
                <c:pt idx="48">
                  <c:v>75.444000000000003</c:v>
                </c:pt>
                <c:pt idx="49">
                  <c:v>77.332999999999998</c:v>
                </c:pt>
                <c:pt idx="50">
                  <c:v>82.983999999999995</c:v>
                </c:pt>
                <c:pt idx="51">
                  <c:v>94</c:v>
                </c:pt>
                <c:pt idx="52">
                  <c:v>107.508</c:v>
                </c:pt>
                <c:pt idx="53">
                  <c:v>124.127</c:v>
                </c:pt>
                <c:pt idx="54">
                  <c:v>141.96799999999999</c:v>
                </c:pt>
                <c:pt idx="55">
                  <c:v>160.79400000000001</c:v>
                </c:pt>
                <c:pt idx="56">
                  <c:v>179.49199999999999</c:v>
                </c:pt>
                <c:pt idx="57">
                  <c:v>191.524</c:v>
                </c:pt>
                <c:pt idx="58">
                  <c:v>202.31700000000001</c:v>
                </c:pt>
                <c:pt idx="59">
                  <c:v>209.22200000000001</c:v>
                </c:pt>
                <c:pt idx="60">
                  <c:v>214.65100000000001</c:v>
                </c:pt>
                <c:pt idx="61">
                  <c:v>213.25399999999999</c:v>
                </c:pt>
                <c:pt idx="62">
                  <c:v>210.15899999999999</c:v>
                </c:pt>
                <c:pt idx="63">
                  <c:v>198.667</c:v>
                </c:pt>
                <c:pt idx="64">
                  <c:v>173.44399999999999</c:v>
                </c:pt>
                <c:pt idx="65">
                  <c:v>138.60300000000001</c:v>
                </c:pt>
                <c:pt idx="66">
                  <c:v>98.048000000000002</c:v>
                </c:pt>
                <c:pt idx="67">
                  <c:v>70.778000000000006</c:v>
                </c:pt>
                <c:pt idx="68">
                  <c:v>60.286000000000001</c:v>
                </c:pt>
                <c:pt idx="69">
                  <c:v>58.905000000000001</c:v>
                </c:pt>
                <c:pt idx="70">
                  <c:v>58.206000000000003</c:v>
                </c:pt>
                <c:pt idx="71">
                  <c:v>60.222000000000001</c:v>
                </c:pt>
                <c:pt idx="72">
                  <c:v>61.746000000000002</c:v>
                </c:pt>
                <c:pt idx="73">
                  <c:v>61.667000000000002</c:v>
                </c:pt>
                <c:pt idx="74">
                  <c:v>65.73</c:v>
                </c:pt>
                <c:pt idx="75">
                  <c:v>72.635000000000005</c:v>
                </c:pt>
                <c:pt idx="76">
                  <c:v>81.286000000000001</c:v>
                </c:pt>
                <c:pt idx="77">
                  <c:v>95.302000000000007</c:v>
                </c:pt>
                <c:pt idx="78">
                  <c:v>103.36499999999999</c:v>
                </c:pt>
                <c:pt idx="79">
                  <c:v>116.889</c:v>
                </c:pt>
                <c:pt idx="80">
                  <c:v>129.31700000000001</c:v>
                </c:pt>
                <c:pt idx="81">
                  <c:v>138.84100000000001</c:v>
                </c:pt>
                <c:pt idx="82">
                  <c:v>146.524</c:v>
                </c:pt>
                <c:pt idx="83">
                  <c:v>153.12700000000001</c:v>
                </c:pt>
                <c:pt idx="84">
                  <c:v>155.58699999999999</c:v>
                </c:pt>
                <c:pt idx="85">
                  <c:v>155.143</c:v>
                </c:pt>
                <c:pt idx="86">
                  <c:v>148.476</c:v>
                </c:pt>
                <c:pt idx="87">
                  <c:v>130.30199999999999</c:v>
                </c:pt>
                <c:pt idx="88">
                  <c:v>103.714</c:v>
                </c:pt>
                <c:pt idx="89">
                  <c:v>75.888999999999996</c:v>
                </c:pt>
                <c:pt idx="90">
                  <c:v>58.856999999999999</c:v>
                </c:pt>
                <c:pt idx="91">
                  <c:v>52.063000000000002</c:v>
                </c:pt>
                <c:pt idx="92">
                  <c:v>52.73</c:v>
                </c:pt>
                <c:pt idx="93">
                  <c:v>53.841000000000001</c:v>
                </c:pt>
                <c:pt idx="94">
                  <c:v>50</c:v>
                </c:pt>
                <c:pt idx="95">
                  <c:v>49.19</c:v>
                </c:pt>
                <c:pt idx="96">
                  <c:v>51.174999999999997</c:v>
                </c:pt>
                <c:pt idx="97">
                  <c:v>49.127000000000002</c:v>
                </c:pt>
                <c:pt idx="98">
                  <c:v>47.889000000000003</c:v>
                </c:pt>
                <c:pt idx="99">
                  <c:v>50.127000000000002</c:v>
                </c:pt>
                <c:pt idx="100">
                  <c:v>51.365000000000002</c:v>
                </c:pt>
                <c:pt idx="101">
                  <c:v>48.381</c:v>
                </c:pt>
                <c:pt idx="102">
                  <c:v>48.920999999999999</c:v>
                </c:pt>
                <c:pt idx="103">
                  <c:v>48.54</c:v>
                </c:pt>
                <c:pt idx="104">
                  <c:v>51.238</c:v>
                </c:pt>
                <c:pt idx="105">
                  <c:v>48.412999999999997</c:v>
                </c:pt>
                <c:pt idx="106">
                  <c:v>48.984000000000002</c:v>
                </c:pt>
                <c:pt idx="107">
                  <c:v>50.158999999999999</c:v>
                </c:pt>
                <c:pt idx="108">
                  <c:v>50.555999999999997</c:v>
                </c:pt>
                <c:pt idx="109">
                  <c:v>49.253999999999998</c:v>
                </c:pt>
                <c:pt idx="110">
                  <c:v>50.063000000000002</c:v>
                </c:pt>
                <c:pt idx="111">
                  <c:v>47.825000000000003</c:v>
                </c:pt>
                <c:pt idx="112">
                  <c:v>47.793999999999997</c:v>
                </c:pt>
                <c:pt idx="113">
                  <c:v>47.127000000000002</c:v>
                </c:pt>
                <c:pt idx="114">
                  <c:v>48.841000000000001</c:v>
                </c:pt>
                <c:pt idx="115">
                  <c:v>48.491999999999997</c:v>
                </c:pt>
                <c:pt idx="116">
                  <c:v>49.936999999999998</c:v>
                </c:pt>
                <c:pt idx="117">
                  <c:v>52.524000000000001</c:v>
                </c:pt>
                <c:pt idx="118">
                  <c:v>54.317</c:v>
                </c:pt>
                <c:pt idx="119">
                  <c:v>56.651000000000003</c:v>
                </c:pt>
                <c:pt idx="120">
                  <c:v>59.253999999999998</c:v>
                </c:pt>
                <c:pt idx="121">
                  <c:v>63.54</c:v>
                </c:pt>
                <c:pt idx="122">
                  <c:v>67.81</c:v>
                </c:pt>
                <c:pt idx="123">
                  <c:v>67.619</c:v>
                </c:pt>
                <c:pt idx="124">
                  <c:v>65.73</c:v>
                </c:pt>
                <c:pt idx="125">
                  <c:v>63.73</c:v>
                </c:pt>
                <c:pt idx="126">
                  <c:v>60.094999999999999</c:v>
                </c:pt>
                <c:pt idx="127">
                  <c:v>58.206000000000003</c:v>
                </c:pt>
                <c:pt idx="128">
                  <c:v>52.984000000000002</c:v>
                </c:pt>
                <c:pt idx="129">
                  <c:v>48.570999999999998</c:v>
                </c:pt>
                <c:pt idx="130">
                  <c:v>47.348999999999997</c:v>
                </c:pt>
                <c:pt idx="131">
                  <c:v>45.54</c:v>
                </c:pt>
                <c:pt idx="132">
                  <c:v>46.031999999999996</c:v>
                </c:pt>
                <c:pt idx="133">
                  <c:v>44.984000000000002</c:v>
                </c:pt>
                <c:pt idx="134">
                  <c:v>43.651000000000003</c:v>
                </c:pt>
                <c:pt idx="135">
                  <c:v>43.81</c:v>
                </c:pt>
                <c:pt idx="136">
                  <c:v>45.412999999999997</c:v>
                </c:pt>
                <c:pt idx="137">
                  <c:v>45.73</c:v>
                </c:pt>
                <c:pt idx="138">
                  <c:v>44.73</c:v>
                </c:pt>
                <c:pt idx="139">
                  <c:v>44.762</c:v>
                </c:pt>
                <c:pt idx="140">
                  <c:v>44.317</c:v>
                </c:pt>
                <c:pt idx="141">
                  <c:v>43.841000000000001</c:v>
                </c:pt>
                <c:pt idx="142">
                  <c:v>44.365000000000002</c:v>
                </c:pt>
                <c:pt idx="143">
                  <c:v>40.508000000000003</c:v>
                </c:pt>
                <c:pt idx="144">
                  <c:v>45.46</c:v>
                </c:pt>
                <c:pt idx="145">
                  <c:v>44.889000000000003</c:v>
                </c:pt>
                <c:pt idx="146">
                  <c:v>44.27</c:v>
                </c:pt>
                <c:pt idx="147">
                  <c:v>43.491999999999997</c:v>
                </c:pt>
                <c:pt idx="148">
                  <c:v>45.968000000000004</c:v>
                </c:pt>
                <c:pt idx="149">
                  <c:v>45.365000000000002</c:v>
                </c:pt>
                <c:pt idx="150">
                  <c:v>47.603000000000002</c:v>
                </c:pt>
                <c:pt idx="151">
                  <c:v>51.667000000000002</c:v>
                </c:pt>
                <c:pt idx="152">
                  <c:v>53.46</c:v>
                </c:pt>
                <c:pt idx="153">
                  <c:v>54.746000000000002</c:v>
                </c:pt>
                <c:pt idx="154">
                  <c:v>56.317</c:v>
                </c:pt>
                <c:pt idx="155">
                  <c:v>54.143000000000001</c:v>
                </c:pt>
                <c:pt idx="156">
                  <c:v>53.429000000000002</c:v>
                </c:pt>
                <c:pt idx="157">
                  <c:v>47.841000000000001</c:v>
                </c:pt>
                <c:pt idx="158">
                  <c:v>45.317</c:v>
                </c:pt>
                <c:pt idx="159">
                  <c:v>44.048000000000002</c:v>
                </c:pt>
                <c:pt idx="160">
                  <c:v>40.143000000000001</c:v>
                </c:pt>
                <c:pt idx="161">
                  <c:v>41.587000000000003</c:v>
                </c:pt>
                <c:pt idx="162">
                  <c:v>39.793999999999997</c:v>
                </c:pt>
                <c:pt idx="163">
                  <c:v>41.048000000000002</c:v>
                </c:pt>
                <c:pt idx="164">
                  <c:v>38.777999999999999</c:v>
                </c:pt>
                <c:pt idx="165">
                  <c:v>38.651000000000003</c:v>
                </c:pt>
                <c:pt idx="166">
                  <c:v>40.206000000000003</c:v>
                </c:pt>
                <c:pt idx="167">
                  <c:v>38.651000000000003</c:v>
                </c:pt>
                <c:pt idx="168">
                  <c:v>40.222000000000001</c:v>
                </c:pt>
                <c:pt idx="169">
                  <c:v>38.683</c:v>
                </c:pt>
                <c:pt idx="170">
                  <c:v>39.872999999999998</c:v>
                </c:pt>
                <c:pt idx="171">
                  <c:v>40.905000000000001</c:v>
                </c:pt>
                <c:pt idx="172">
                  <c:v>40.429000000000002</c:v>
                </c:pt>
                <c:pt idx="173">
                  <c:v>41.634999999999998</c:v>
                </c:pt>
                <c:pt idx="174">
                  <c:v>40.365000000000002</c:v>
                </c:pt>
                <c:pt idx="175">
                  <c:v>39.793999999999997</c:v>
                </c:pt>
                <c:pt idx="176">
                  <c:v>37.951999999999998</c:v>
                </c:pt>
                <c:pt idx="177">
                  <c:v>37.762</c:v>
                </c:pt>
                <c:pt idx="178">
                  <c:v>40.746000000000002</c:v>
                </c:pt>
                <c:pt idx="179">
                  <c:v>38.174999999999997</c:v>
                </c:pt>
                <c:pt idx="180">
                  <c:v>38.19</c:v>
                </c:pt>
                <c:pt idx="181">
                  <c:v>38.920999999999999</c:v>
                </c:pt>
                <c:pt idx="182">
                  <c:v>38.222000000000001</c:v>
                </c:pt>
                <c:pt idx="183">
                  <c:v>41.54</c:v>
                </c:pt>
                <c:pt idx="184">
                  <c:v>38.015999999999998</c:v>
                </c:pt>
                <c:pt idx="185">
                  <c:v>39.491999999999997</c:v>
                </c:pt>
                <c:pt idx="186">
                  <c:v>38.127000000000002</c:v>
                </c:pt>
                <c:pt idx="187">
                  <c:v>40.174999999999997</c:v>
                </c:pt>
                <c:pt idx="188">
                  <c:v>39.110999999999997</c:v>
                </c:pt>
                <c:pt idx="189">
                  <c:v>36.348999999999997</c:v>
                </c:pt>
                <c:pt idx="190">
                  <c:v>39.317</c:v>
                </c:pt>
                <c:pt idx="191">
                  <c:v>38.206000000000003</c:v>
                </c:pt>
                <c:pt idx="192">
                  <c:v>38.587000000000003</c:v>
                </c:pt>
                <c:pt idx="193">
                  <c:v>40.81</c:v>
                </c:pt>
                <c:pt idx="194">
                  <c:v>36.524000000000001</c:v>
                </c:pt>
                <c:pt idx="195">
                  <c:v>36</c:v>
                </c:pt>
                <c:pt idx="196">
                  <c:v>38.683</c:v>
                </c:pt>
                <c:pt idx="197">
                  <c:v>36.524000000000001</c:v>
                </c:pt>
                <c:pt idx="198">
                  <c:v>36.286000000000001</c:v>
                </c:pt>
                <c:pt idx="199">
                  <c:v>37.587000000000003</c:v>
                </c:pt>
                <c:pt idx="200">
                  <c:v>38.365000000000002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60.120013466570057</c:v>
                </c:pt>
                <c:pt idx="6">
                  <c:v>60.261068379012947</c:v>
                </c:pt>
                <c:pt idx="7">
                  <c:v>60.401411820198888</c:v>
                </c:pt>
                <c:pt idx="8">
                  <c:v>60.540915473642606</c:v>
                </c:pt>
                <c:pt idx="9">
                  <c:v>60.67943441298393</c:v>
                </c:pt>
                <c:pt idx="10">
                  <c:v>60.816805447464247</c:v>
                </c:pt>
                <c:pt idx="11">
                  <c:v>60.952845378214633</c:v>
                </c:pt>
                <c:pt idx="12">
                  <c:v>61.087349177623267</c:v>
                </c:pt>
                <c:pt idx="13">
                  <c:v>61.220088109370401</c:v>
                </c:pt>
                <c:pt idx="14">
                  <c:v>61.350807813192105</c:v>
                </c:pt>
                <c:pt idx="15">
                  <c:v>61.47922638632366</c:v>
                </c:pt>
                <c:pt idx="16">
                  <c:v>61.605032503324352</c:v>
                </c:pt>
                <c:pt idx="17">
                  <c:v>61.727883628408627</c:v>
                </c:pt>
                <c:pt idx="18">
                  <c:v>61.847404391030572</c:v>
                </c:pt>
                <c:pt idx="19">
                  <c:v>61.9631852191823</c:v>
                </c:pt>
                <c:pt idx="20">
                  <c:v>62.074781361052459</c:v>
                </c:pt>
                <c:pt idx="21">
                  <c:v>62.181712484109866</c:v>
                </c:pt>
                <c:pt idx="22">
                  <c:v>62.283463138493161</c:v>
                </c:pt>
                <c:pt idx="23">
                  <c:v>62.379484538000483</c:v>
                </c:pt>
                <c:pt idx="24">
                  <c:v>62.469198394875406</c:v>
                </c:pt>
                <c:pt idx="25">
                  <c:v>62.552004019538906</c:v>
                </c:pt>
                <c:pt idx="26">
                  <c:v>62.627290677626327</c:v>
                </c:pt>
                <c:pt idx="27">
                  <c:v>62.694458448596286</c:v>
                </c:pt>
                <c:pt idx="28">
                  <c:v>62.752952776440836</c:v>
                </c:pt>
                <c:pt idx="29">
                  <c:v>62.802320826861454</c:v>
                </c:pt>
                <c:pt idx="30">
                  <c:v>62.842301991769681</c:v>
                </c:pt>
                <c:pt idx="31">
                  <c:v>62.872970729303006</c:v>
                </c:pt>
                <c:pt idx="32">
                  <c:v>62.894957611761555</c:v>
                </c:pt>
                <c:pt idx="33">
                  <c:v>62.909783932906798</c:v>
                </c:pt>
                <c:pt idx="34">
                  <c:v>62.920355976103878</c:v>
                </c:pt>
                <c:pt idx="35">
                  <c:v>62.931675778964326</c:v>
                </c:pt>
                <c:pt idx="36">
                  <c:v>62.951833598037474</c:v>
                </c:pt>
                <c:pt idx="37">
                  <c:v>62.99334962282564</c:v>
                </c:pt>
                <c:pt idx="38">
                  <c:v>63.074923789372043</c:v>
                </c:pt>
                <c:pt idx="39">
                  <c:v>63.223626688707071</c:v>
                </c:pt>
                <c:pt idx="40">
                  <c:v>63.477515140141058</c:v>
                </c:pt>
                <c:pt idx="41">
                  <c:v>63.888577704340285</c:v>
                </c:pt>
                <c:pt idx="42">
                  <c:v>64.525806122795402</c:v>
                </c:pt>
                <c:pt idx="43">
                  <c:v>65.478051957124961</c:v>
                </c:pt>
                <c:pt idx="44">
                  <c:v>66.856175344967184</c:v>
                </c:pt>
                <c:pt idx="45">
                  <c:v>68.793846583583999</c:v>
                </c:pt>
                <c:pt idx="46">
                  <c:v>71.44625316206907</c:v>
                </c:pt>
                <c:pt idx="47">
                  <c:v>74.985934604709527</c:v>
                </c:pt>
                <c:pt idx="48">
                  <c:v>79.595056900222957</c:v>
                </c:pt>
                <c:pt idx="49">
                  <c:v>85.45368249926625</c:v>
                </c:pt>
                <c:pt idx="50">
                  <c:v>92.724008182370028</c:v>
                </c:pt>
                <c:pt idx="51">
                  <c:v>101.53111952213713</c:v>
                </c:pt>
                <c:pt idx="52">
                  <c:v>111.94149473994052</c:v>
                </c:pt>
                <c:pt idx="53">
                  <c:v>123.94116617720309</c:v>
                </c:pt>
                <c:pt idx="54">
                  <c:v>137.4158127843528</c:v>
                </c:pt>
                <c:pt idx="55">
                  <c:v>152.13408112179084</c:v>
                </c:pt>
                <c:pt idx="56">
                  <c:v>167.72981685569161</c:v>
                </c:pt>
                <c:pt idx="57">
                  <c:v>183.66164994875263</c:v>
                </c:pt>
                <c:pt idx="58">
                  <c:v>199.0966597555813</c:v>
                </c:pt>
                <c:pt idx="59">
                  <c:v>212.65351132165478</c:v>
                </c:pt>
                <c:pt idx="60">
                  <c:v>222.05749229002009</c:v>
                </c:pt>
                <c:pt idx="61">
                  <c:v>224.08581707462938</c:v>
                </c:pt>
                <c:pt idx="62">
                  <c:v>215.44916725426813</c:v>
                </c:pt>
                <c:pt idx="63">
                  <c:v>194.78621932888817</c:v>
                </c:pt>
                <c:pt idx="64">
                  <c:v>164.59048177102781</c:v>
                </c:pt>
                <c:pt idx="65">
                  <c:v>131.06914331896485</c:v>
                </c:pt>
                <c:pt idx="66">
                  <c:v>101.33336854607968</c:v>
                </c:pt>
                <c:pt idx="67">
                  <c:v>79.941787972797528</c:v>
                </c:pt>
                <c:pt idx="68">
                  <c:v>67.504020220403774</c:v>
                </c:pt>
                <c:pt idx="69">
                  <c:v>61.90381553022312</c:v>
                </c:pt>
                <c:pt idx="70">
                  <c:v>60.450061799812495</c:v>
                </c:pt>
                <c:pt idx="71">
                  <c:v>61.232375934287262</c:v>
                </c:pt>
                <c:pt idx="72">
                  <c:v>63.340554476164577</c:v>
                </c:pt>
                <c:pt idx="73">
                  <c:v>66.523485747964756</c:v>
                </c:pt>
                <c:pt idx="74">
                  <c:v>70.826035748287495</c:v>
                </c:pt>
                <c:pt idx="75">
                  <c:v>76.376431366945013</c:v>
                </c:pt>
                <c:pt idx="76">
                  <c:v>83.287277732226897</c:v>
                </c:pt>
                <c:pt idx="77">
                  <c:v>91.605960230995436</c:v>
                </c:pt>
                <c:pt idx="78">
                  <c:v>101.28152871882038</c:v>
                </c:pt>
                <c:pt idx="79">
                  <c:v>112.13865598772827</c:v>
                </c:pt>
                <c:pt idx="80">
                  <c:v>123.85296212251822</c:v>
                </c:pt>
                <c:pt idx="81">
                  <c:v>135.90185685041382</c:v>
                </c:pt>
                <c:pt idx="82">
                  <c:v>147.41907429244483</c:v>
                </c:pt>
                <c:pt idx="83">
                  <c:v>156.87493193146506</c:v>
                </c:pt>
                <c:pt idx="84">
                  <c:v>161.73814135551874</c:v>
                </c:pt>
                <c:pt idx="85">
                  <c:v>158.80234785069956</c:v>
                </c:pt>
                <c:pt idx="86">
                  <c:v>145.92267693466314</c:v>
                </c:pt>
                <c:pt idx="87">
                  <c:v>124.43495074702562</c:v>
                </c:pt>
                <c:pt idx="88">
                  <c:v>99.679898988580803</c:v>
                </c:pt>
                <c:pt idx="89">
                  <c:v>78.152889391043033</c:v>
                </c:pt>
                <c:pt idx="90">
                  <c:v>63.634321347935824</c:v>
                </c:pt>
                <c:pt idx="91">
                  <c:v>55.937550536368725</c:v>
                </c:pt>
                <c:pt idx="92">
                  <c:v>52.674757754171438</c:v>
                </c:pt>
                <c:pt idx="93">
                  <c:v>51.511261921075842</c:v>
                </c:pt>
                <c:pt idx="94">
                  <c:v>51.096878110551124</c:v>
                </c:pt>
                <c:pt idx="95">
                  <c:v>50.887874848872457</c:v>
                </c:pt>
                <c:pt idx="96">
                  <c:v>50.723208710203025</c:v>
                </c:pt>
                <c:pt idx="97">
                  <c:v>50.566854971250919</c:v>
                </c:pt>
                <c:pt idx="98">
                  <c:v>50.412592027065834</c:v>
                </c:pt>
                <c:pt idx="99">
                  <c:v>50.259529987171277</c:v>
                </c:pt>
                <c:pt idx="100">
                  <c:v>50.107509101105983</c:v>
                </c:pt>
                <c:pt idx="101">
                  <c:v>49.95645049513309</c:v>
                </c:pt>
                <c:pt idx="102">
                  <c:v>49.806286712993824</c:v>
                </c:pt>
                <c:pt idx="103">
                  <c:v>49.656957416584191</c:v>
                </c:pt>
                <c:pt idx="104">
                  <c:v>49.508414171058945</c:v>
                </c:pt>
                <c:pt idx="105">
                  <c:v>49.360636276392277</c:v>
                </c:pt>
                <c:pt idx="106">
                  <c:v>49.213675342442492</c:v>
                </c:pt>
                <c:pt idx="107">
                  <c:v>49.067771233133158</c:v>
                </c:pt>
                <c:pt idx="108">
                  <c:v>48.923631324208777</c:v>
                </c:pt>
                <c:pt idx="109">
                  <c:v>48.783051802417482</c:v>
                </c:pt>
                <c:pt idx="110">
                  <c:v>48.650188515330463</c:v>
                </c:pt>
                <c:pt idx="111">
                  <c:v>48.533929651781555</c:v>
                </c:pt>
                <c:pt idx="112">
                  <c:v>48.451893437059347</c:v>
                </c:pt>
                <c:pt idx="113">
                  <c:v>48.436390530578763</c:v>
                </c:pt>
                <c:pt idx="114">
                  <c:v>48.542002235854611</c:v>
                </c:pt>
                <c:pt idx="115">
                  <c:v>48.853027746392044</c:v>
                </c:pt>
                <c:pt idx="116">
                  <c:v>49.486997343292543</c:v>
                </c:pt>
                <c:pt idx="117">
                  <c:v>50.588195887657463</c:v>
                </c:pt>
                <c:pt idx="118">
                  <c:v>52.303438980621422</c:v>
                </c:pt>
                <c:pt idx="119">
                  <c:v>54.73205589656456</c:v>
                </c:pt>
                <c:pt idx="120">
                  <c:v>57.84542048092603</c:v>
                </c:pt>
                <c:pt idx="121">
                  <c:v>61.385629641960428</c:v>
                </c:pt>
                <c:pt idx="122">
                  <c:v>64.788456990808058</c:v>
                </c:pt>
                <c:pt idx="123">
                  <c:v>67.223139706168439</c:v>
                </c:pt>
                <c:pt idx="124">
                  <c:v>67.83960408349401</c:v>
                </c:pt>
                <c:pt idx="125">
                  <c:v>66.184610631897499</c:v>
                </c:pt>
                <c:pt idx="126">
                  <c:v>62.539037539394322</c:v>
                </c:pt>
                <c:pt idx="127">
                  <c:v>57.871860987336511</c:v>
                </c:pt>
                <c:pt idx="128">
                  <c:v>53.369820183776497</c:v>
                </c:pt>
                <c:pt idx="129">
                  <c:v>49.873543160827992</c:v>
                </c:pt>
                <c:pt idx="130">
                  <c:v>47.618940963321315</c:v>
                </c:pt>
                <c:pt idx="131">
                  <c:v>46.375624801065086</c:v>
                </c:pt>
                <c:pt idx="132">
                  <c:v>45.756194571888301</c:v>
                </c:pt>
                <c:pt idx="133">
                  <c:v>45.442192257937272</c:v>
                </c:pt>
                <c:pt idx="134">
                  <c:v>45.249416797012792</c:v>
                </c:pt>
                <c:pt idx="135">
                  <c:v>45.096123503599564</c:v>
                </c:pt>
                <c:pt idx="136">
                  <c:v>44.953478585608309</c:v>
                </c:pt>
                <c:pt idx="137">
                  <c:v>44.813248737878297</c:v>
                </c:pt>
                <c:pt idx="138">
                  <c:v>44.673509859592528</c:v>
                </c:pt>
                <c:pt idx="139">
                  <c:v>44.533897549676134</c:v>
                </c:pt>
                <c:pt idx="140">
                  <c:v>44.394396873234029</c:v>
                </c:pt>
                <c:pt idx="141">
                  <c:v>44.255215607214552</c:v>
                </c:pt>
                <c:pt idx="142">
                  <c:v>44.117232223635988</c:v>
                </c:pt>
                <c:pt idx="143">
                  <c:v>43.983547295695793</c:v>
                </c:pt>
                <c:pt idx="144">
                  <c:v>43.863636636898875</c:v>
                </c:pt>
                <c:pt idx="145">
                  <c:v>43.782457862674178</c:v>
                </c:pt>
                <c:pt idx="146">
                  <c:v>43.7960644587762</c:v>
                </c:pt>
                <c:pt idx="147">
                  <c:v>44.009873385004639</c:v>
                </c:pt>
                <c:pt idx="148">
                  <c:v>44.584215531064586</c:v>
                </c:pt>
                <c:pt idx="149">
                  <c:v>45.700550390811628</c:v>
                </c:pt>
                <c:pt idx="150">
                  <c:v>47.468314970500231</c:v>
                </c:pt>
                <c:pt idx="151">
                  <c:v>49.792861814178039</c:v>
                </c:pt>
                <c:pt idx="152">
                  <c:v>52.284950295219652</c:v>
                </c:pt>
                <c:pt idx="153">
                  <c:v>54.314648283768761</c:v>
                </c:pt>
                <c:pt idx="154">
                  <c:v>55.242136657018406</c:v>
                </c:pt>
                <c:pt idx="155">
                  <c:v>54.720159488169458</c:v>
                </c:pt>
                <c:pt idx="156">
                  <c:v>52.875588912599468</c:v>
                </c:pt>
                <c:pt idx="157">
                  <c:v>50.241917954817048</c:v>
                </c:pt>
                <c:pt idx="158">
                  <c:v>47.491158417837511</c:v>
                </c:pt>
                <c:pt idx="159">
                  <c:v>45.147101938527314</c:v>
                </c:pt>
                <c:pt idx="160">
                  <c:v>43.442095616464449</c:v>
                </c:pt>
                <c:pt idx="161">
                  <c:v>42.348777439347657</c:v>
                </c:pt>
                <c:pt idx="162">
                  <c:v>41.705237106327083</c:v>
                </c:pt>
                <c:pt idx="163">
                  <c:v>41.333239596217318</c:v>
                </c:pt>
                <c:pt idx="164">
                  <c:v>41.099812732888175</c:v>
                </c:pt>
                <c:pt idx="165">
                  <c:v>40.927093461803295</c:v>
                </c:pt>
                <c:pt idx="166">
                  <c:v>40.777422484430915</c:v>
                </c:pt>
                <c:pt idx="167">
                  <c:v>40.635382694435116</c:v>
                </c:pt>
                <c:pt idx="168">
                  <c:v>40.495557199313019</c:v>
                </c:pt>
                <c:pt idx="169">
                  <c:v>40.356298089456679</c:v>
                </c:pt>
                <c:pt idx="170">
                  <c:v>40.217168611136721</c:v>
                </c:pt>
                <c:pt idx="171">
                  <c:v>40.078067364785781</c:v>
                </c:pt>
                <c:pt idx="172">
                  <c:v>39.938973532142064</c:v>
                </c:pt>
                <c:pt idx="173">
                  <c:v>39.799883192057443</c:v>
                </c:pt>
                <c:pt idx="174">
                  <c:v>39.660795537257826</c:v>
                </c:pt>
                <c:pt idx="175">
                  <c:v>39.521710276721713</c:v>
                </c:pt>
                <c:pt idx="176">
                  <c:v>39.382627206868236</c:v>
                </c:pt>
                <c:pt idx="177">
                  <c:v>39.243546148539174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60.120013466567038</c:v>
                </c:pt>
                <c:pt idx="6">
                  <c:v>60.261068379004186</c:v>
                </c:pt>
                <c:pt idx="7">
                  <c:v>60.401411820173912</c:v>
                </c:pt>
                <c:pt idx="8">
                  <c:v>60.540915473572674</c:v>
                </c:pt>
                <c:pt idx="9">
                  <c:v>60.67943441279165</c:v>
                </c:pt>
                <c:pt idx="10">
                  <c:v>60.816805446945082</c:v>
                </c:pt>
                <c:pt idx="11">
                  <c:v>60.952845376838091</c:v>
                </c:pt>
                <c:pt idx="12">
                  <c:v>61.087349174039105</c:v>
                </c:pt>
                <c:pt idx="13">
                  <c:v>61.220088100206041</c:v>
                </c:pt>
                <c:pt idx="14">
                  <c:v>61.350807790181257</c:v>
                </c:pt>
                <c:pt idx="15">
                  <c:v>61.479226329584939</c:v>
                </c:pt>
                <c:pt idx="16">
                  <c:v>61.605032365938335</c:v>
                </c:pt>
                <c:pt idx="17">
                  <c:v>61.727883301729221</c:v>
                </c:pt>
                <c:pt idx="18">
                  <c:v>61.847403628219226</c:v>
                </c:pt>
                <c:pt idx="19">
                  <c:v>61.963183470025626</c:v>
                </c:pt>
                <c:pt idx="20">
                  <c:v>62.074777422320231</c:v>
                </c:pt>
                <c:pt idx="21">
                  <c:v>62.181703774466335</c:v>
                </c:pt>
                <c:pt idx="22">
                  <c:v>62.283444225490527</c:v>
                </c:pt>
                <c:pt idx="23">
                  <c:v>62.37944420720725</c:v>
                </c:pt>
                <c:pt idx="24">
                  <c:v>62.469113939125421</c:v>
                </c:pt>
                <c:pt idx="25">
                  <c:v>62.551830344317871</c:v>
                </c:pt>
                <c:pt idx="26">
                  <c:v>62.626939955895338</c:v>
                </c:pt>
                <c:pt idx="27">
                  <c:v>62.693762938129822</c:v>
                </c:pt>
                <c:pt idx="28">
                  <c:v>62.751598333100397</c:v>
                </c:pt>
                <c:pt idx="29">
                  <c:v>62.799730621531083</c:v>
                </c:pt>
                <c:pt idx="30">
                  <c:v>62.837437654024285</c:v>
                </c:pt>
                <c:pt idx="31">
                  <c:v>62.863999965358367</c:v>
                </c:pt>
                <c:pt idx="32">
                  <c:v>62.878711429753949</c:v>
                </c:pt>
                <c:pt idx="33">
                  <c:v>62.880891149749111</c:v>
                </c:pt>
                <c:pt idx="34">
                  <c:v>62.869896397387507</c:v>
                </c:pt>
                <c:pt idx="35">
                  <c:v>62.845136346896666</c:v>
                </c:pt>
                <c:pt idx="36">
                  <c:v>62.806086257311129</c:v>
                </c:pt>
                <c:pt idx="37">
                  <c:v>62.752301687176057</c:v>
                </c:pt>
                <c:pt idx="38">
                  <c:v>62.683432258087713</c:v>
                </c:pt>
                <c:pt idx="39">
                  <c:v>62.599234436370885</c:v>
                </c:pt>
                <c:pt idx="40">
                  <c:v>62.49958277942919</c:v>
                </c:pt>
                <c:pt idx="41">
                  <c:v>62.384479100989999</c:v>
                </c:pt>
                <c:pt idx="42">
                  <c:v>62.254059051493066</c:v>
                </c:pt>
                <c:pt idx="43">
                  <c:v>62.108595687507197</c:v>
                </c:pt>
                <c:pt idx="44">
                  <c:v>61.948499715380301</c:v>
                </c:pt>
                <c:pt idx="45">
                  <c:v>61.774316234001617</c:v>
                </c:pt>
                <c:pt idx="46">
                  <c:v>61.586717961053793</c:v>
                </c:pt>
                <c:pt idx="47">
                  <c:v>61.386495095380965</c:v>
                </c:pt>
                <c:pt idx="48">
                  <c:v>61.174542132545035</c:v>
                </c:pt>
                <c:pt idx="49">
                  <c:v>60.951842098579</c:v>
                </c:pt>
                <c:pt idx="50">
                  <c:v>60.719448786928659</c:v>
                </c:pt>
                <c:pt idx="51">
                  <c:v>60.478467666704532</c:v>
                </c:pt>
                <c:pt idx="52">
                  <c:v>60.230036171249466</c:v>
                </c:pt>
                <c:pt idx="53">
                  <c:v>59.975304073267289</c:v>
                </c:pt>
                <c:pt idx="54">
                  <c:v>59.715414608920362</c:v>
                </c:pt>
                <c:pt idx="55">
                  <c:v>59.451486934396002</c:v>
                </c:pt>
                <c:pt idx="56">
                  <c:v>59.184600393002299</c:v>
                </c:pt>
                <c:pt idx="57">
                  <c:v>58.915780948831831</c:v>
                </c:pt>
                <c:pt idx="58">
                  <c:v>58.645990014625845</c:v>
                </c:pt>
                <c:pt idx="59">
                  <c:v>58.376115776089435</c:v>
                </c:pt>
                <c:pt idx="60">
                  <c:v>58.106967000381161</c:v>
                </c:pt>
                <c:pt idx="61">
                  <c:v>57.839269218593721</c:v>
                </c:pt>
                <c:pt idx="62">
                  <c:v>57.573663094277869</c:v>
                </c:pt>
                <c:pt idx="63">
                  <c:v>57.310704733828743</c:v>
                </c:pt>
                <c:pt idx="64">
                  <c:v>57.050867659391983</c:v>
                </c:pt>
                <c:pt idx="65">
                  <c:v>56.794546148987912</c:v>
                </c:pt>
                <c:pt idx="66">
                  <c:v>56.542059648967289</c:v>
                </c:pt>
                <c:pt idx="67">
                  <c:v>56.293657977375496</c:v>
                </c:pt>
                <c:pt idx="68">
                  <c:v>56.049527059860061</c:v>
                </c:pt>
                <c:pt idx="69">
                  <c:v>55.809794969135794</c:v>
                </c:pt>
                <c:pt idx="70">
                  <c:v>55.574538071821145</c:v>
                </c:pt>
                <c:pt idx="71">
                  <c:v>55.343787120275387</c:v>
                </c:pt>
                <c:pt idx="72">
                  <c:v>55.117533160023193</c:v>
                </c:pt>
                <c:pt idx="73">
                  <c:v>54.895733154101613</c:v>
                </c:pt>
                <c:pt idx="74">
                  <c:v>54.678315253318843</c:v>
                </c:pt>
                <c:pt idx="75">
                  <c:v>54.465183665490088</c:v>
                </c:pt>
                <c:pt idx="76">
                  <c:v>54.256223097041506</c:v>
                </c:pt>
                <c:pt idx="77">
                  <c:v>54.051302757018213</c:v>
                </c:pt>
                <c:pt idx="78">
                  <c:v>53.850279926726664</c:v>
                </c:pt>
                <c:pt idx="79">
                  <c:v>53.653003108325585</c:v>
                </c:pt>
                <c:pt idx="80">
                  <c:v>53.459314773040603</c:v>
                </c:pt>
                <c:pt idx="81">
                  <c:v>53.269053734729773</c:v>
                </c:pt>
                <c:pt idx="82">
                  <c:v>53.082057177665526</c:v>
                </c:pt>
                <c:pt idx="83">
                  <c:v>52.898162368999827</c:v>
                </c:pt>
                <c:pt idx="84">
                  <c:v>52.717208086774519</c:v>
                </c:pt>
                <c:pt idx="85">
                  <c:v>52.539035793823153</c:v>
                </c:pt>
                <c:pt idx="86">
                  <c:v>52.363490586728489</c:v>
                </c:pt>
                <c:pt idx="87">
                  <c:v>52.190421947358537</c:v>
                </c:pt>
                <c:pt idx="88">
                  <c:v>52.019684322568239</c:v>
                </c:pt>
                <c:pt idx="89">
                  <c:v>51.851137555556093</c:v>
                </c:pt>
                <c:pt idx="90">
                  <c:v>51.684647190204814</c:v>
                </c:pt>
                <c:pt idx="91">
                  <c:v>51.520084667589749</c:v>
                </c:pt>
                <c:pt idx="92">
                  <c:v>51.357327431761853</c:v>
                </c:pt>
                <c:pt idx="93">
                  <c:v>51.196258959942149</c:v>
                </c:pt>
                <c:pt idx="94">
                  <c:v>51.036768730425109</c:v>
                </c:pt>
                <c:pt idx="95">
                  <c:v>50.878752139794187</c:v>
                </c:pt>
                <c:pt idx="96">
                  <c:v>50.722110379507868</c:v>
                </c:pt>
                <c:pt idx="97">
                  <c:v>50.566750280521759</c:v>
                </c:pt>
                <c:pt idx="98">
                  <c:v>50.412584133363424</c:v>
                </c:pt>
                <c:pt idx="99">
                  <c:v>50.259529489968678</c:v>
                </c:pt>
                <c:pt idx="100">
                  <c:v>50.107508952608399</c:v>
                </c:pt>
                <c:pt idx="101">
                  <c:v>49.956449954376303</c:v>
                </c:pt>
                <c:pt idx="102">
                  <c:v>49.806284534958159</c:v>
                </c:pt>
                <c:pt idx="103">
                  <c:v>49.656949114752095</c:v>
                </c:pt>
                <c:pt idx="104">
                  <c:v>49.508384269847554</c:v>
                </c:pt>
                <c:pt idx="105">
                  <c:v>49.360534509887437</c:v>
                </c:pt>
                <c:pt idx="106">
                  <c:v>49.213348060424295</c:v>
                </c:pt>
                <c:pt idx="107">
                  <c:v>49.066776651030267</c:v>
                </c:pt>
                <c:pt idx="108">
                  <c:v>48.920775310122124</c:v>
                </c:pt>
                <c:pt idx="109">
                  <c:v>48.775302167212317</c:v>
                </c:pt>
                <c:pt idx="110">
                  <c:v>48.630318263086679</c:v>
                </c:pt>
                <c:pt idx="111">
                  <c:v>48.485787368234703</c:v>
                </c:pt>
                <c:pt idx="112">
                  <c:v>48.341675809713919</c:v>
                </c:pt>
                <c:pt idx="113">
                  <c:v>48.197952306511489</c:v>
                </c:pt>
                <c:pt idx="114">
                  <c:v>48.054587813370205</c:v>
                </c:pt>
                <c:pt idx="115">
                  <c:v>47.911555372968742</c:v>
                </c:pt>
                <c:pt idx="116">
                  <c:v>47.768829976285147</c:v>
                </c:pt>
                <c:pt idx="117">
                  <c:v>47.626388430925147</c:v>
                </c:pt>
                <c:pt idx="118">
                  <c:v>47.484209237160549</c:v>
                </c:pt>
                <c:pt idx="119">
                  <c:v>47.342272471396939</c:v>
                </c:pt>
                <c:pt idx="120">
                  <c:v>47.200559676771142</c:v>
                </c:pt>
                <c:pt idx="121">
                  <c:v>47.05905376056706</c:v>
                </c:pt>
                <c:pt idx="122">
                  <c:v>46.917738898131951</c:v>
                </c:pt>
                <c:pt idx="123">
                  <c:v>46.776600442973482</c:v>
                </c:pt>
                <c:pt idx="124">
                  <c:v>46.635624842718855</c:v>
                </c:pt>
                <c:pt idx="125">
                  <c:v>46.494799560622312</c:v>
                </c:pt>
                <c:pt idx="126">
                  <c:v>46.354113002313255</c:v>
                </c:pt>
                <c:pt idx="127">
                  <c:v>46.213554447486409</c:v>
                </c:pt>
                <c:pt idx="128">
                  <c:v>46.073113986244309</c:v>
                </c:pt>
                <c:pt idx="129">
                  <c:v>45.932782459813666</c:v>
                </c:pt>
                <c:pt idx="130">
                  <c:v>45.792551405368172</c:v>
                </c:pt>
                <c:pt idx="131">
                  <c:v>45.652413004702055</c:v>
                </c:pt>
                <c:pt idx="132">
                  <c:v>45.512360036510948</c:v>
                </c:pt>
                <c:pt idx="133">
                  <c:v>45.372385832048053</c:v>
                </c:pt>
                <c:pt idx="134">
                  <c:v>45.232484233936304</c:v>
                </c:pt>
                <c:pt idx="135">
                  <c:v>45.092649557928269</c:v>
                </c:pt>
                <c:pt idx="136">
                  <c:v>44.952876557417696</c:v>
                </c:pt>
                <c:pt idx="137">
                  <c:v>44.813160390517247</c:v>
                </c:pt>
                <c:pt idx="138">
                  <c:v>44.673496589528177</c:v>
                </c:pt>
                <c:pt idx="139">
                  <c:v>44.533881032638021</c:v>
                </c:pt>
                <c:pt idx="140">
                  <c:v>44.394309917692382</c:v>
                </c:pt>
                <c:pt idx="141">
                  <c:v>44.254779737896264</c:v>
                </c:pt>
                <c:pt idx="142">
                  <c:v>44.115287259309966</c:v>
                </c:pt>
                <c:pt idx="143">
                  <c:v>43.97582950001275</c:v>
                </c:pt>
                <c:pt idx="144">
                  <c:v>43.836403710815979</c:v>
                </c:pt>
                <c:pt idx="145">
                  <c:v>43.697007357415131</c:v>
                </c:pt>
                <c:pt idx="146">
                  <c:v>43.557638103877395</c:v>
                </c:pt>
                <c:pt idx="147">
                  <c:v>43.418293797368626</c:v>
                </c:pt>
                <c:pt idx="148">
                  <c:v>43.278972454029685</c:v>
                </c:pt>
                <c:pt idx="149">
                  <c:v>43.139672245918788</c:v>
                </c:pt>
                <c:pt idx="150">
                  <c:v>43.000391488941659</c:v>
                </c:pt>
                <c:pt idx="151">
                  <c:v>42.861128631697198</c:v>
                </c:pt>
                <c:pt idx="152">
                  <c:v>42.72188224517118</c:v>
                </c:pt>
                <c:pt idx="153">
                  <c:v>42.582651013215269</c:v>
                </c:pt>
                <c:pt idx="154">
                  <c:v>42.443433723753159</c:v>
                </c:pt>
                <c:pt idx="155">
                  <c:v>42.30422926065971</c:v>
                </c:pt>
                <c:pt idx="156">
                  <c:v>42.165036596262794</c:v>
                </c:pt>
                <c:pt idx="157">
                  <c:v>42.025854784421327</c:v>
                </c:pt>
                <c:pt idx="158">
                  <c:v>41.886682954136134</c:v>
                </c:pt>
                <c:pt idx="159">
                  <c:v>41.747520303653637</c:v>
                </c:pt>
                <c:pt idx="160">
                  <c:v>41.608366095025076</c:v>
                </c:pt>
                <c:pt idx="161">
                  <c:v>41.469219649086774</c:v>
                </c:pt>
                <c:pt idx="162">
                  <c:v>41.330080340829724</c:v>
                </c:pt>
                <c:pt idx="163">
                  <c:v>41.19094759512852</c:v>
                </c:pt>
                <c:pt idx="164">
                  <c:v>41.051820882802694</c:v>
                </c:pt>
                <c:pt idx="165">
                  <c:v>40.912699716984648</c:v>
                </c:pt>
                <c:pt idx="166">
                  <c:v>40.773583649771126</c:v>
                </c:pt>
                <c:pt idx="167">
                  <c:v>40.634472269136069</c:v>
                </c:pt>
                <c:pt idx="168">
                  <c:v>40.495365196085203</c:v>
                </c:pt>
                <c:pt idx="169">
                  <c:v>40.356262082033354</c:v>
                </c:pt>
                <c:pt idx="170">
                  <c:v>40.217162606387674</c:v>
                </c:pt>
                <c:pt idx="171">
                  <c:v>40.078066474320515</c:v>
                </c:pt>
                <c:pt idx="172">
                  <c:v>39.938973414717651</c:v>
                </c:pt>
                <c:pt idx="173">
                  <c:v>39.799883178287914</c:v>
                </c:pt>
                <c:pt idx="174">
                  <c:v>39.660795535822011</c:v>
                </c:pt>
                <c:pt idx="175">
                  <c:v>39.521710276588578</c:v>
                </c:pt>
                <c:pt idx="176">
                  <c:v>39.382627206857258</c:v>
                </c:pt>
                <c:pt idx="177">
                  <c:v>39.243546148538371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60.426000000000002</c:v>
                </c:pt>
                <c:pt idx="1">
                  <c:v>59.655999999999999</c:v>
                </c:pt>
                <c:pt idx="2">
                  <c:v>59.328000000000003</c:v>
                </c:pt>
                <c:pt idx="3">
                  <c:v>61.540999999999997</c:v>
                </c:pt>
                <c:pt idx="4">
                  <c:v>59.802999999999997</c:v>
                </c:pt>
                <c:pt idx="5">
                  <c:v>61.59</c:v>
                </c:pt>
                <c:pt idx="6">
                  <c:v>62.131</c:v>
                </c:pt>
                <c:pt idx="7">
                  <c:v>59.671999999999997</c:v>
                </c:pt>
                <c:pt idx="8">
                  <c:v>58.917999999999999</c:v>
                </c:pt>
                <c:pt idx="9">
                  <c:v>59.606999999999999</c:v>
                </c:pt>
                <c:pt idx="10">
                  <c:v>61.459000000000003</c:v>
                </c:pt>
                <c:pt idx="11">
                  <c:v>59.23</c:v>
                </c:pt>
                <c:pt idx="12">
                  <c:v>62.884999999999998</c:v>
                </c:pt>
                <c:pt idx="13">
                  <c:v>63.59</c:v>
                </c:pt>
                <c:pt idx="14">
                  <c:v>60.933999999999997</c:v>
                </c:pt>
                <c:pt idx="15">
                  <c:v>60.524999999999999</c:v>
                </c:pt>
                <c:pt idx="16">
                  <c:v>61.508000000000003</c:v>
                </c:pt>
                <c:pt idx="17">
                  <c:v>61.508000000000003</c:v>
                </c:pt>
                <c:pt idx="18">
                  <c:v>60.753999999999998</c:v>
                </c:pt>
                <c:pt idx="19">
                  <c:v>60.213000000000001</c:v>
                </c:pt>
                <c:pt idx="20">
                  <c:v>60.066000000000003</c:v>
                </c:pt>
                <c:pt idx="21">
                  <c:v>62.966999999999999</c:v>
                </c:pt>
                <c:pt idx="22">
                  <c:v>60.606999999999999</c:v>
                </c:pt>
                <c:pt idx="23">
                  <c:v>60.033000000000001</c:v>
                </c:pt>
                <c:pt idx="24">
                  <c:v>61.082000000000001</c:v>
                </c:pt>
                <c:pt idx="25">
                  <c:v>60.508000000000003</c:v>
                </c:pt>
                <c:pt idx="26">
                  <c:v>61.704999999999998</c:v>
                </c:pt>
                <c:pt idx="27">
                  <c:v>61</c:v>
                </c:pt>
                <c:pt idx="28">
                  <c:v>61.377000000000002</c:v>
                </c:pt>
                <c:pt idx="29">
                  <c:v>59.869</c:v>
                </c:pt>
                <c:pt idx="30">
                  <c:v>62.524999999999999</c:v>
                </c:pt>
                <c:pt idx="31">
                  <c:v>61.164000000000001</c:v>
                </c:pt>
                <c:pt idx="32">
                  <c:v>63.097999999999999</c:v>
                </c:pt>
                <c:pt idx="33">
                  <c:v>64.114999999999995</c:v>
                </c:pt>
                <c:pt idx="34">
                  <c:v>65.016000000000005</c:v>
                </c:pt>
                <c:pt idx="35">
                  <c:v>64.081999999999994</c:v>
                </c:pt>
                <c:pt idx="36">
                  <c:v>63.360999999999997</c:v>
                </c:pt>
                <c:pt idx="37">
                  <c:v>64.59</c:v>
                </c:pt>
                <c:pt idx="38">
                  <c:v>63.622999999999998</c:v>
                </c:pt>
                <c:pt idx="39">
                  <c:v>64.245999999999995</c:v>
                </c:pt>
                <c:pt idx="40">
                  <c:v>64.918000000000006</c:v>
                </c:pt>
                <c:pt idx="41">
                  <c:v>63.655999999999999</c:v>
                </c:pt>
                <c:pt idx="42">
                  <c:v>65.376999999999995</c:v>
                </c:pt>
                <c:pt idx="43">
                  <c:v>66.180000000000007</c:v>
                </c:pt>
                <c:pt idx="44">
                  <c:v>67.950999999999993</c:v>
                </c:pt>
                <c:pt idx="45">
                  <c:v>67.852000000000004</c:v>
                </c:pt>
                <c:pt idx="46">
                  <c:v>68.835999999999999</c:v>
                </c:pt>
                <c:pt idx="47">
                  <c:v>72.918000000000006</c:v>
                </c:pt>
                <c:pt idx="48">
                  <c:v>74</c:v>
                </c:pt>
                <c:pt idx="49">
                  <c:v>79.721000000000004</c:v>
                </c:pt>
                <c:pt idx="50">
                  <c:v>85.147999999999996</c:v>
                </c:pt>
                <c:pt idx="51">
                  <c:v>93.606999999999999</c:v>
                </c:pt>
                <c:pt idx="52">
                  <c:v>109.508</c:v>
                </c:pt>
                <c:pt idx="53">
                  <c:v>127.52500000000001</c:v>
                </c:pt>
                <c:pt idx="54">
                  <c:v>144.607</c:v>
                </c:pt>
                <c:pt idx="55">
                  <c:v>163.44300000000001</c:v>
                </c:pt>
                <c:pt idx="56">
                  <c:v>178.459</c:v>
                </c:pt>
                <c:pt idx="57">
                  <c:v>192.63900000000001</c:v>
                </c:pt>
                <c:pt idx="58">
                  <c:v>200.98400000000001</c:v>
                </c:pt>
                <c:pt idx="59">
                  <c:v>208.08199999999999</c:v>
                </c:pt>
                <c:pt idx="60">
                  <c:v>210.738</c:v>
                </c:pt>
                <c:pt idx="61">
                  <c:v>210.01599999999999</c:v>
                </c:pt>
                <c:pt idx="62">
                  <c:v>204.11500000000001</c:v>
                </c:pt>
                <c:pt idx="63">
                  <c:v>187.16399999999999</c:v>
                </c:pt>
                <c:pt idx="64">
                  <c:v>157.62299999999999</c:v>
                </c:pt>
                <c:pt idx="65">
                  <c:v>120.279</c:v>
                </c:pt>
                <c:pt idx="66">
                  <c:v>83.033000000000001</c:v>
                </c:pt>
                <c:pt idx="67">
                  <c:v>61.115000000000002</c:v>
                </c:pt>
                <c:pt idx="68">
                  <c:v>58.131</c:v>
                </c:pt>
                <c:pt idx="69">
                  <c:v>57.524999999999999</c:v>
                </c:pt>
                <c:pt idx="70">
                  <c:v>57.18</c:v>
                </c:pt>
                <c:pt idx="71">
                  <c:v>59.508000000000003</c:v>
                </c:pt>
                <c:pt idx="72">
                  <c:v>59.295000000000002</c:v>
                </c:pt>
                <c:pt idx="73">
                  <c:v>61.720999999999997</c:v>
                </c:pt>
                <c:pt idx="74">
                  <c:v>63.426000000000002</c:v>
                </c:pt>
                <c:pt idx="75">
                  <c:v>70.066000000000003</c:v>
                </c:pt>
                <c:pt idx="76">
                  <c:v>77.097999999999999</c:v>
                </c:pt>
                <c:pt idx="77">
                  <c:v>87.066000000000003</c:v>
                </c:pt>
                <c:pt idx="78">
                  <c:v>100.68899999999999</c:v>
                </c:pt>
                <c:pt idx="79">
                  <c:v>110.262</c:v>
                </c:pt>
                <c:pt idx="80">
                  <c:v>124.18</c:v>
                </c:pt>
                <c:pt idx="81">
                  <c:v>134.393</c:v>
                </c:pt>
                <c:pt idx="82">
                  <c:v>144.18</c:v>
                </c:pt>
                <c:pt idx="83">
                  <c:v>149.98400000000001</c:v>
                </c:pt>
                <c:pt idx="84">
                  <c:v>152.36099999999999</c:v>
                </c:pt>
                <c:pt idx="85">
                  <c:v>152.01599999999999</c:v>
                </c:pt>
                <c:pt idx="86">
                  <c:v>147.36099999999999</c:v>
                </c:pt>
                <c:pt idx="87">
                  <c:v>129.70500000000001</c:v>
                </c:pt>
                <c:pt idx="88">
                  <c:v>105.754</c:v>
                </c:pt>
                <c:pt idx="89">
                  <c:v>79</c:v>
                </c:pt>
                <c:pt idx="90">
                  <c:v>61.328000000000003</c:v>
                </c:pt>
                <c:pt idx="91">
                  <c:v>51.377000000000002</c:v>
                </c:pt>
                <c:pt idx="92">
                  <c:v>51.115000000000002</c:v>
                </c:pt>
                <c:pt idx="93">
                  <c:v>50.033000000000001</c:v>
                </c:pt>
                <c:pt idx="94">
                  <c:v>50.671999999999997</c:v>
                </c:pt>
                <c:pt idx="95">
                  <c:v>48.459000000000003</c:v>
                </c:pt>
                <c:pt idx="96">
                  <c:v>49.917999999999999</c:v>
                </c:pt>
                <c:pt idx="97">
                  <c:v>51.246000000000002</c:v>
                </c:pt>
                <c:pt idx="98">
                  <c:v>47.869</c:v>
                </c:pt>
                <c:pt idx="99">
                  <c:v>48.786999999999999</c:v>
                </c:pt>
                <c:pt idx="100">
                  <c:v>47.426000000000002</c:v>
                </c:pt>
                <c:pt idx="101">
                  <c:v>49.59</c:v>
                </c:pt>
                <c:pt idx="102">
                  <c:v>50.622999999999998</c:v>
                </c:pt>
                <c:pt idx="103">
                  <c:v>47.426000000000002</c:v>
                </c:pt>
                <c:pt idx="104">
                  <c:v>47.917999999999999</c:v>
                </c:pt>
                <c:pt idx="105">
                  <c:v>48.328000000000003</c:v>
                </c:pt>
                <c:pt idx="106">
                  <c:v>50.048999999999999</c:v>
                </c:pt>
                <c:pt idx="107">
                  <c:v>47.851999999999997</c:v>
                </c:pt>
                <c:pt idx="108">
                  <c:v>49.131</c:v>
                </c:pt>
                <c:pt idx="109">
                  <c:v>48.966999999999999</c:v>
                </c:pt>
                <c:pt idx="110">
                  <c:v>50.360999999999997</c:v>
                </c:pt>
                <c:pt idx="111">
                  <c:v>45.606999999999999</c:v>
                </c:pt>
                <c:pt idx="112">
                  <c:v>47.311</c:v>
                </c:pt>
                <c:pt idx="113">
                  <c:v>49.59</c:v>
                </c:pt>
                <c:pt idx="114">
                  <c:v>47.655999999999999</c:v>
                </c:pt>
                <c:pt idx="115">
                  <c:v>47.311</c:v>
                </c:pt>
                <c:pt idx="116">
                  <c:v>48.344000000000001</c:v>
                </c:pt>
                <c:pt idx="117">
                  <c:v>48.459000000000003</c:v>
                </c:pt>
                <c:pt idx="118">
                  <c:v>51.704999999999998</c:v>
                </c:pt>
                <c:pt idx="119">
                  <c:v>55.328000000000003</c:v>
                </c:pt>
                <c:pt idx="120">
                  <c:v>58.933999999999997</c:v>
                </c:pt>
                <c:pt idx="121">
                  <c:v>60.655999999999999</c:v>
                </c:pt>
                <c:pt idx="122">
                  <c:v>62.115000000000002</c:v>
                </c:pt>
                <c:pt idx="123">
                  <c:v>68.59</c:v>
                </c:pt>
                <c:pt idx="124">
                  <c:v>68.525000000000006</c:v>
                </c:pt>
                <c:pt idx="125">
                  <c:v>68.262</c:v>
                </c:pt>
                <c:pt idx="126">
                  <c:v>65.426000000000002</c:v>
                </c:pt>
                <c:pt idx="127">
                  <c:v>62.689</c:v>
                </c:pt>
                <c:pt idx="128">
                  <c:v>59.459000000000003</c:v>
                </c:pt>
                <c:pt idx="129">
                  <c:v>51.23</c:v>
                </c:pt>
                <c:pt idx="130">
                  <c:v>49</c:v>
                </c:pt>
                <c:pt idx="131">
                  <c:v>46.033000000000001</c:v>
                </c:pt>
                <c:pt idx="132">
                  <c:v>46.279000000000003</c:v>
                </c:pt>
                <c:pt idx="133">
                  <c:v>43.475000000000001</c:v>
                </c:pt>
                <c:pt idx="134">
                  <c:v>45.655999999999999</c:v>
                </c:pt>
                <c:pt idx="135">
                  <c:v>43.573999999999998</c:v>
                </c:pt>
                <c:pt idx="136">
                  <c:v>44.279000000000003</c:v>
                </c:pt>
                <c:pt idx="137">
                  <c:v>43.491999999999997</c:v>
                </c:pt>
                <c:pt idx="138">
                  <c:v>43.360999999999997</c:v>
                </c:pt>
                <c:pt idx="139">
                  <c:v>44.966999999999999</c:v>
                </c:pt>
                <c:pt idx="140">
                  <c:v>43.491999999999997</c:v>
                </c:pt>
                <c:pt idx="141">
                  <c:v>42.246000000000002</c:v>
                </c:pt>
                <c:pt idx="142">
                  <c:v>43.77</c:v>
                </c:pt>
                <c:pt idx="143">
                  <c:v>41.902000000000001</c:v>
                </c:pt>
                <c:pt idx="144">
                  <c:v>43.77</c:v>
                </c:pt>
                <c:pt idx="145">
                  <c:v>41.802999999999997</c:v>
                </c:pt>
                <c:pt idx="146">
                  <c:v>43.884999999999998</c:v>
                </c:pt>
                <c:pt idx="147">
                  <c:v>41.639000000000003</c:v>
                </c:pt>
                <c:pt idx="148">
                  <c:v>44.966999999999999</c:v>
                </c:pt>
                <c:pt idx="149">
                  <c:v>43.622999999999998</c:v>
                </c:pt>
                <c:pt idx="150">
                  <c:v>43.933999999999997</c:v>
                </c:pt>
                <c:pt idx="151">
                  <c:v>47.966999999999999</c:v>
                </c:pt>
                <c:pt idx="152">
                  <c:v>48.77</c:v>
                </c:pt>
                <c:pt idx="153">
                  <c:v>51.573999999999998</c:v>
                </c:pt>
                <c:pt idx="154">
                  <c:v>52.966999999999999</c:v>
                </c:pt>
                <c:pt idx="155">
                  <c:v>52.148000000000003</c:v>
                </c:pt>
                <c:pt idx="156">
                  <c:v>53.622999999999998</c:v>
                </c:pt>
                <c:pt idx="157">
                  <c:v>53.738</c:v>
                </c:pt>
                <c:pt idx="158">
                  <c:v>47.393000000000001</c:v>
                </c:pt>
                <c:pt idx="159">
                  <c:v>47.213000000000001</c:v>
                </c:pt>
                <c:pt idx="160">
                  <c:v>41.508000000000003</c:v>
                </c:pt>
                <c:pt idx="161">
                  <c:v>43.015999999999998</c:v>
                </c:pt>
                <c:pt idx="162">
                  <c:v>41.41</c:v>
                </c:pt>
                <c:pt idx="163">
                  <c:v>39.802999999999997</c:v>
                </c:pt>
                <c:pt idx="164">
                  <c:v>40.213000000000001</c:v>
                </c:pt>
                <c:pt idx="165">
                  <c:v>42.048999999999999</c:v>
                </c:pt>
                <c:pt idx="166">
                  <c:v>40.015999999999998</c:v>
                </c:pt>
                <c:pt idx="167">
                  <c:v>37.295000000000002</c:v>
                </c:pt>
                <c:pt idx="168">
                  <c:v>39.328000000000003</c:v>
                </c:pt>
                <c:pt idx="169">
                  <c:v>37.933999999999997</c:v>
                </c:pt>
                <c:pt idx="170">
                  <c:v>39.426000000000002</c:v>
                </c:pt>
                <c:pt idx="171">
                  <c:v>38.426000000000002</c:v>
                </c:pt>
                <c:pt idx="172">
                  <c:v>37.966999999999999</c:v>
                </c:pt>
                <c:pt idx="173">
                  <c:v>38.606999999999999</c:v>
                </c:pt>
                <c:pt idx="174">
                  <c:v>39.753999999999998</c:v>
                </c:pt>
                <c:pt idx="175">
                  <c:v>38.148000000000003</c:v>
                </c:pt>
                <c:pt idx="176">
                  <c:v>40.704999999999998</c:v>
                </c:pt>
                <c:pt idx="177">
                  <c:v>39.148000000000003</c:v>
                </c:pt>
                <c:pt idx="178">
                  <c:v>39.459000000000003</c:v>
                </c:pt>
                <c:pt idx="179">
                  <c:v>39.426000000000002</c:v>
                </c:pt>
                <c:pt idx="180">
                  <c:v>38.148000000000003</c:v>
                </c:pt>
                <c:pt idx="181">
                  <c:v>38.015999999999998</c:v>
                </c:pt>
                <c:pt idx="182">
                  <c:v>39.393000000000001</c:v>
                </c:pt>
                <c:pt idx="183">
                  <c:v>38.442999999999998</c:v>
                </c:pt>
                <c:pt idx="184">
                  <c:v>37.606999999999999</c:v>
                </c:pt>
                <c:pt idx="185">
                  <c:v>38.606999999999999</c:v>
                </c:pt>
                <c:pt idx="186">
                  <c:v>38.671999999999997</c:v>
                </c:pt>
                <c:pt idx="187">
                  <c:v>36.197000000000003</c:v>
                </c:pt>
                <c:pt idx="188">
                  <c:v>37.639000000000003</c:v>
                </c:pt>
                <c:pt idx="189">
                  <c:v>38.475000000000001</c:v>
                </c:pt>
                <c:pt idx="190">
                  <c:v>39.540999999999997</c:v>
                </c:pt>
                <c:pt idx="191">
                  <c:v>37.475000000000001</c:v>
                </c:pt>
                <c:pt idx="192">
                  <c:v>36.902000000000001</c:v>
                </c:pt>
                <c:pt idx="193">
                  <c:v>37.704999999999998</c:v>
                </c:pt>
                <c:pt idx="194">
                  <c:v>36.557000000000002</c:v>
                </c:pt>
                <c:pt idx="195">
                  <c:v>38.786999999999999</c:v>
                </c:pt>
                <c:pt idx="196">
                  <c:v>36.213000000000001</c:v>
                </c:pt>
                <c:pt idx="197">
                  <c:v>39.835999999999999</c:v>
                </c:pt>
                <c:pt idx="198">
                  <c:v>38.655999999999999</c:v>
                </c:pt>
                <c:pt idx="199">
                  <c:v>39.753999999999998</c:v>
                </c:pt>
                <c:pt idx="200">
                  <c:v>40.295000000000002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59.634714136626577</c:v>
                </c:pt>
                <c:pt idx="7">
                  <c:v>59.772938167095177</c:v>
                </c:pt>
                <c:pt idx="8">
                  <c:v>59.910324017061562</c:v>
                </c:pt>
                <c:pt idx="9">
                  <c:v>60.046726517223604</c:v>
                </c:pt>
                <c:pt idx="10">
                  <c:v>60.181982200295231</c:v>
                </c:pt>
                <c:pt idx="11">
                  <c:v>60.315907559440141</c:v>
                </c:pt>
                <c:pt idx="12">
                  <c:v>60.448297231681863</c:v>
                </c:pt>
                <c:pt idx="13">
                  <c:v>60.578922124346413</c:v>
                </c:pt>
                <c:pt idx="14">
                  <c:v>60.707527509098533</c:v>
                </c:pt>
                <c:pt idx="15">
                  <c:v>60.833831116008447</c:v>
                </c:pt>
                <c:pt idx="16">
                  <c:v>60.957521269733284</c:v>
                </c:pt>
                <c:pt idx="17">
                  <c:v>61.078255122053207</c:v>
                </c:pt>
                <c:pt idx="18">
                  <c:v>61.195657051078832</c:v>
                </c:pt>
                <c:pt idx="19">
                  <c:v>61.309317320163373</c:v>
                </c:pt>
                <c:pt idx="20">
                  <c:v>61.418791124066082</c:v>
                </c:pt>
                <c:pt idx="21">
                  <c:v>61.523598205719189</c:v>
                </c:pt>
                <c:pt idx="22">
                  <c:v>61.623223321023339</c:v>
                </c:pt>
                <c:pt idx="23">
                  <c:v>61.717117990718506</c:v>
                </c:pt>
                <c:pt idx="24">
                  <c:v>61.804704256257864</c:v>
                </c:pt>
                <c:pt idx="25">
                  <c:v>61.885381628622532</c:v>
                </c:pt>
                <c:pt idx="26">
                  <c:v>61.958539204372343</c:v>
                </c:pt>
                <c:pt idx="27">
                  <c:v>62.023576195796849</c:v>
                </c:pt>
                <c:pt idx="28">
                  <c:v>62.079936121316315</c:v>
                </c:pt>
                <c:pt idx="29">
                  <c:v>62.1271629357026</c:v>
                </c:pt>
                <c:pt idx="30">
                  <c:v>62.164991805611649</c:v>
                </c:pt>
                <c:pt idx="31">
                  <c:v>62.193493412755998</c:v>
                </c:pt>
                <c:pt idx="32">
                  <c:v>62.213298850574141</c:v>
                </c:pt>
                <c:pt idx="33">
                  <c:v>62.225942352096425</c:v>
                </c:pt>
                <c:pt idx="34">
                  <c:v>62.234370704781902</c:v>
                </c:pt>
                <c:pt idx="35">
                  <c:v>62.24367988898031</c:v>
                </c:pt>
                <c:pt idx="36">
                  <c:v>62.262148652490225</c:v>
                </c:pt>
                <c:pt idx="37">
                  <c:v>62.302641372279147</c:v>
                </c:pt>
                <c:pt idx="38">
                  <c:v>62.384443083738702</c:v>
                </c:pt>
                <c:pt idx="39">
                  <c:v>62.535561179417329</c:v>
                </c:pt>
                <c:pt idx="40">
                  <c:v>62.795473867017698</c:v>
                </c:pt>
                <c:pt idx="41">
                  <c:v>63.218219207361273</c:v>
                </c:pt>
                <c:pt idx="42">
                  <c:v>63.875598276359867</c:v>
                </c:pt>
                <c:pt idx="43">
                  <c:v>64.860116113849273</c:v>
                </c:pt>
                <c:pt idx="44">
                  <c:v>66.287118444900742</c:v>
                </c:pt>
                <c:pt idx="45">
                  <c:v>68.29542585754217</c:v>
                </c:pt>
                <c:pt idx="46">
                  <c:v>71.045656704841136</c:v>
                </c:pt>
                <c:pt idx="47">
                  <c:v>74.715410237452645</c:v>
                </c:pt>
                <c:pt idx="48">
                  <c:v>79.490598563885897</c:v>
                </c:pt>
                <c:pt idx="49">
                  <c:v>85.552507147418353</c:v>
                </c:pt>
                <c:pt idx="50">
                  <c:v>93.060643979171289</c:v>
                </c:pt>
                <c:pt idx="51">
                  <c:v>102.13208783064569</c:v>
                </c:pt>
                <c:pt idx="52">
                  <c:v>112.81879966635267</c:v>
                </c:pt>
                <c:pt idx="53">
                  <c:v>125.08507602037552</c:v>
                </c:pt>
                <c:pt idx="54">
                  <c:v>138.78761582571335</c:v>
                </c:pt>
                <c:pt idx="55">
                  <c:v>153.65916809157997</c:v>
                </c:pt>
                <c:pt idx="56">
                  <c:v>169.2889939263259</c:v>
                </c:pt>
                <c:pt idx="57">
                  <c:v>185.07057454677002</c:v>
                </c:pt>
                <c:pt idx="58">
                  <c:v>200.04897372524997</c:v>
                </c:pt>
                <c:pt idx="59">
                  <c:v>212.60313762806285</c:v>
                </c:pt>
                <c:pt idx="60">
                  <c:v>220.08563851915693</c:v>
                </c:pt>
                <c:pt idx="61">
                  <c:v>218.95863476976169</c:v>
                </c:pt>
                <c:pt idx="62">
                  <c:v>206.13875743433519</c:v>
                </c:pt>
                <c:pt idx="63">
                  <c:v>181.3765254018993</c:v>
                </c:pt>
                <c:pt idx="64">
                  <c:v>148.84483748896417</c:v>
                </c:pt>
                <c:pt idx="65">
                  <c:v>115.86663949436159</c:v>
                </c:pt>
                <c:pt idx="66">
                  <c:v>89.179760040247785</c:v>
                </c:pt>
                <c:pt idx="67">
                  <c:v>71.776184558688641</c:v>
                </c:pt>
                <c:pt idx="68">
                  <c:v>62.703602628937318</c:v>
                </c:pt>
                <c:pt idx="69">
                  <c:v>59.162579417351608</c:v>
                </c:pt>
                <c:pt idx="70">
                  <c:v>58.60990816732091</c:v>
                </c:pt>
                <c:pt idx="71">
                  <c:v>59.586484748603674</c:v>
                </c:pt>
                <c:pt idx="72">
                  <c:v>61.546830740271837</c:v>
                </c:pt>
                <c:pt idx="73">
                  <c:v>64.429353098376666</c:v>
                </c:pt>
                <c:pt idx="74">
                  <c:v>68.355093037795669</c:v>
                </c:pt>
                <c:pt idx="75">
                  <c:v>73.484277478132285</c:v>
                </c:pt>
                <c:pt idx="76">
                  <c:v>79.952796396796131</c:v>
                </c:pt>
                <c:pt idx="77">
                  <c:v>87.834109265060889</c:v>
                </c:pt>
                <c:pt idx="78">
                  <c:v>97.107416230387983</c:v>
                </c:pt>
                <c:pt idx="79">
                  <c:v>107.62936569371226</c:v>
                </c:pt>
                <c:pt idx="80">
                  <c:v>119.1066626179356</c:v>
                </c:pt>
                <c:pt idx="81">
                  <c:v>131.04822950542086</c:v>
                </c:pt>
                <c:pt idx="82">
                  <c:v>142.63456167174968</c:v>
                </c:pt>
                <c:pt idx="83">
                  <c:v>152.43214721650173</c:v>
                </c:pt>
                <c:pt idx="84">
                  <c:v>158.07372660091775</c:v>
                </c:pt>
                <c:pt idx="85">
                  <c:v>156.48947614227245</c:v>
                </c:pt>
                <c:pt idx="86">
                  <c:v>145.40056502044985</c:v>
                </c:pt>
                <c:pt idx="87">
                  <c:v>125.59132154284256</c:v>
                </c:pt>
                <c:pt idx="88">
                  <c:v>101.72422131850641</c:v>
                </c:pt>
                <c:pt idx="89">
                  <c:v>80.054645093789716</c:v>
                </c:pt>
                <c:pt idx="90">
                  <c:v>64.747347101726959</c:v>
                </c:pt>
                <c:pt idx="91">
                  <c:v>56.212657588645875</c:v>
                </c:pt>
                <c:pt idx="92">
                  <c:v>52.399978217060259</c:v>
                </c:pt>
                <c:pt idx="93">
                  <c:v>50.980743392941136</c:v>
                </c:pt>
                <c:pt idx="94">
                  <c:v>50.478088319970041</c:v>
                </c:pt>
                <c:pt idx="95">
                  <c:v>50.246005772212627</c:v>
                </c:pt>
                <c:pt idx="96">
                  <c:v>50.076731680787645</c:v>
                </c:pt>
                <c:pt idx="97">
                  <c:v>49.919676235680768</c:v>
                </c:pt>
                <c:pt idx="98">
                  <c:v>49.765322775189425</c:v>
                </c:pt>
                <c:pt idx="99">
                  <c:v>49.612225531463906</c:v>
                </c:pt>
                <c:pt idx="100">
                  <c:v>49.460154724471565</c:v>
                </c:pt>
                <c:pt idx="101">
                  <c:v>49.309025791319705</c:v>
                </c:pt>
                <c:pt idx="102">
                  <c:v>49.158771521856423</c:v>
                </c:pt>
                <c:pt idx="103">
                  <c:v>49.009330567782378</c:v>
                </c:pt>
                <c:pt idx="104">
                  <c:v>48.860648141082564</c:v>
                </c:pt>
                <c:pt idx="105">
                  <c:v>48.712681514056989</c:v>
                </c:pt>
                <c:pt idx="106">
                  <c:v>48.565417395390227</c:v>
                </c:pt>
                <c:pt idx="107">
                  <c:v>48.418921696379925</c:v>
                </c:pt>
                <c:pt idx="108">
                  <c:v>48.27347120156309</c:v>
                </c:pt>
                <c:pt idx="109">
                  <c:v>48.129875687573417</c:v>
                </c:pt>
                <c:pt idx="110">
                  <c:v>47.990204623270053</c:v>
                </c:pt>
                <c:pt idx="111">
                  <c:v>47.859291663699189</c:v>
                </c:pt>
                <c:pt idx="112">
                  <c:v>47.747571821261509</c:v>
                </c:pt>
                <c:pt idx="113">
                  <c:v>47.675898377910784</c:v>
                </c:pt>
                <c:pt idx="114">
                  <c:v>47.682760048281843</c:v>
                </c:pt>
                <c:pt idx="115">
                  <c:v>47.833452645344906</c:v>
                </c:pt>
                <c:pt idx="116">
                  <c:v>48.228993063113677</c:v>
                </c:pt>
                <c:pt idx="117">
                  <c:v>49.009970209303688</c:v>
                </c:pt>
                <c:pt idx="118">
                  <c:v>50.347714008923575</c:v>
                </c:pt>
                <c:pt idx="119">
                  <c:v>52.413094183749067</c:v>
                </c:pt>
                <c:pt idx="120">
                  <c:v>55.313088514576812</c:v>
                </c:pt>
                <c:pt idx="121">
                  <c:v>58.990213466739817</c:v>
                </c:pt>
                <c:pt idx="122">
                  <c:v>63.09986659138913</c:v>
                </c:pt>
                <c:pt idx="123">
                  <c:v>66.928075127681524</c:v>
                </c:pt>
                <c:pt idx="124">
                  <c:v>69.46910937616795</c:v>
                </c:pt>
                <c:pt idx="125">
                  <c:v>69.762844988393681</c:v>
                </c:pt>
                <c:pt idx="126">
                  <c:v>67.406543198144107</c:v>
                </c:pt>
                <c:pt idx="127">
                  <c:v>62.902666938603176</c:v>
                </c:pt>
                <c:pt idx="128">
                  <c:v>57.497024641274578</c:v>
                </c:pt>
                <c:pt idx="129">
                  <c:v>52.548198282742646</c:v>
                </c:pt>
                <c:pt idx="130">
                  <c:v>48.894004039066417</c:v>
                </c:pt>
                <c:pt idx="131">
                  <c:v>46.654420586193105</c:v>
                </c:pt>
                <c:pt idx="132">
                  <c:v>45.478664621379352</c:v>
                </c:pt>
                <c:pt idx="133">
                  <c:v>44.914603330297837</c:v>
                </c:pt>
                <c:pt idx="134">
                  <c:v>44.630068926002828</c:v>
                </c:pt>
                <c:pt idx="135">
                  <c:v>44.448960622512338</c:v>
                </c:pt>
                <c:pt idx="136">
                  <c:v>44.299176548963608</c:v>
                </c:pt>
                <c:pt idx="137">
                  <c:v>44.157229791183653</c:v>
                </c:pt>
                <c:pt idx="138">
                  <c:v>44.016934661442093</c:v>
                </c:pt>
                <c:pt idx="139">
                  <c:v>43.876960086558078</c:v>
                </c:pt>
                <c:pt idx="140">
                  <c:v>43.737072115017035</c:v>
                </c:pt>
                <c:pt idx="141">
                  <c:v>43.597255240869707</c:v>
                </c:pt>
                <c:pt idx="142">
                  <c:v>43.457611660177804</c:v>
                </c:pt>
                <c:pt idx="143">
                  <c:v>43.318615094376788</c:v>
                </c:pt>
                <c:pt idx="144">
                  <c:v>43.182074515063803</c:v>
                </c:pt>
                <c:pt idx="145">
                  <c:v>43.053955727234509</c:v>
                </c:pt>
                <c:pt idx="146">
                  <c:v>42.95120392975214</c:v>
                </c:pt>
                <c:pt idx="147">
                  <c:v>42.914907297931343</c:v>
                </c:pt>
                <c:pt idx="148">
                  <c:v>43.028838647007014</c:v>
                </c:pt>
                <c:pt idx="149">
                  <c:v>43.432706282541965</c:v>
                </c:pt>
                <c:pt idx="150">
                  <c:v>44.305960540303225</c:v>
                </c:pt>
                <c:pt idx="151">
                  <c:v>45.795363256591521</c:v>
                </c:pt>
                <c:pt idx="152">
                  <c:v>47.888562770804064</c:v>
                </c:pt>
                <c:pt idx="153">
                  <c:v>50.296467954455579</c:v>
                </c:pt>
                <c:pt idx="154">
                  <c:v>52.452131890930296</c:v>
                </c:pt>
                <c:pt idx="155">
                  <c:v>53.694153969547997</c:v>
                </c:pt>
                <c:pt idx="156">
                  <c:v>53.570398308430271</c:v>
                </c:pt>
                <c:pt idx="157">
                  <c:v>52.075498185615153</c:v>
                </c:pt>
                <c:pt idx="158">
                  <c:v>49.653785270604239</c:v>
                </c:pt>
                <c:pt idx="159">
                  <c:v>46.965487627247015</c:v>
                </c:pt>
                <c:pt idx="160">
                  <c:v>44.582212324056322</c:v>
                </c:pt>
                <c:pt idx="161">
                  <c:v>42.799682349436992</c:v>
                </c:pt>
                <c:pt idx="162">
                  <c:v>41.635222339126237</c:v>
                </c:pt>
                <c:pt idx="163">
                  <c:v>40.944049714138913</c:v>
                </c:pt>
                <c:pt idx="164">
                  <c:v>40.546417537917392</c:v>
                </c:pt>
                <c:pt idx="165">
                  <c:v>40.301418655732377</c:v>
                </c:pt>
                <c:pt idx="166">
                  <c:v>40.124150452284155</c:v>
                </c:pt>
                <c:pt idx="167">
                  <c:v>39.972802246890375</c:v>
                </c:pt>
                <c:pt idx="168">
                  <c:v>39.830067550839111</c:v>
                </c:pt>
                <c:pt idx="169">
                  <c:v>39.689831207284804</c:v>
                </c:pt>
                <c:pt idx="170">
                  <c:v>39.550230874867395</c:v>
                </c:pt>
                <c:pt idx="171">
                  <c:v>39.410774475161809</c:v>
                </c:pt>
                <c:pt idx="172">
                  <c:v>39.271348576275486</c:v>
                </c:pt>
                <c:pt idx="173">
                  <c:v>39.131930170819658</c:v>
                </c:pt>
                <c:pt idx="174">
                  <c:v>38.992515021846479</c:v>
                </c:pt>
                <c:pt idx="175">
                  <c:v>38.853102302016815</c:v>
                </c:pt>
                <c:pt idx="176">
                  <c:v>38.713691737145034</c:v>
                </c:pt>
                <c:pt idx="177">
                  <c:v>38.574283142753742</c:v>
                </c:pt>
                <c:pt idx="178">
                  <c:v>38.434876357510021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59.634714136620751</c:v>
                </c:pt>
                <c:pt idx="7">
                  <c:v>59.772938167078237</c:v>
                </c:pt>
                <c:pt idx="8">
                  <c:v>59.910324017013181</c:v>
                </c:pt>
                <c:pt idx="9">
                  <c:v>60.046726517087997</c:v>
                </c:pt>
                <c:pt idx="10">
                  <c:v>60.181982199922153</c:v>
                </c:pt>
                <c:pt idx="11">
                  <c:v>60.315907558432656</c:v>
                </c:pt>
                <c:pt idx="12">
                  <c:v>60.448297229011416</c:v>
                </c:pt>
                <c:pt idx="13">
                  <c:v>60.578922117398726</c:v>
                </c:pt>
                <c:pt idx="14">
                  <c:v>60.707527491356394</c:v>
                </c:pt>
                <c:pt idx="15">
                  <c:v>60.833831071536963</c:v>
                </c:pt>
                <c:pt idx="16">
                  <c:v>60.957521160320667</c:v>
                </c:pt>
                <c:pt idx="17">
                  <c:v>61.078254857834764</c:v>
                </c:pt>
                <c:pt idx="18">
                  <c:v>61.195656424798415</c:v>
                </c:pt>
                <c:pt idx="19">
                  <c:v>61.309315863079661</c:v>
                </c:pt>
                <c:pt idx="20">
                  <c:v>61.418787796626717</c:v>
                </c:pt>
                <c:pt idx="21">
                  <c:v>61.523590747317478</c:v>
                </c:pt>
                <c:pt idx="22">
                  <c:v>61.623206911673819</c:v>
                </c:pt>
                <c:pt idx="23">
                  <c:v>61.717082554535637</c:v>
                </c:pt>
                <c:pt idx="24">
                  <c:v>61.804629143712951</c:v>
                </c:pt>
                <c:pt idx="25">
                  <c:v>61.885225354167481</c:v>
                </c:pt>
                <c:pt idx="26">
                  <c:v>61.958220070072656</c:v>
                </c:pt>
                <c:pt idx="27">
                  <c:v>62.022936506700994</c:v>
                </c:pt>
                <c:pt idx="28">
                  <c:v>62.078677559979511</c:v>
                </c:pt>
                <c:pt idx="29">
                  <c:v>62.124732468314036</c:v>
                </c:pt>
                <c:pt idx="30">
                  <c:v>62.160384837732224</c:v>
                </c:pt>
                <c:pt idx="31">
                  <c:v>62.184922036802789</c:v>
                </c:pt>
                <c:pt idx="32">
                  <c:v>62.197645912096924</c:v>
                </c:pt>
                <c:pt idx="33">
                  <c:v>62.197884709023015</c:v>
                </c:pt>
                <c:pt idx="34">
                  <c:v>62.185006008651854</c:v>
                </c:pt>
                <c:pt idx="35">
                  <c:v>62.158430411888126</c:v>
                </c:pt>
                <c:pt idx="36">
                  <c:v>62.117645622551535</c:v>
                </c:pt>
                <c:pt idx="37">
                  <c:v>62.062220506306659</c:v>
                </c:pt>
                <c:pt idx="38">
                  <c:v>61.991818639487256</c:v>
                </c:pt>
                <c:pt idx="39">
                  <c:v>61.906210817635888</c:v>
                </c:pt>
                <c:pt idx="40">
                  <c:v>61.805285974643809</c:v>
                </c:pt>
                <c:pt idx="41">
                  <c:v>61.689059975235544</c:v>
                </c:pt>
                <c:pt idx="42">
                  <c:v>61.557681789747832</c:v>
                </c:pt>
                <c:pt idx="43">
                  <c:v>61.411436641563697</c:v>
                </c:pt>
                <c:pt idx="44">
                  <c:v>61.250745831826315</c:v>
                </c:pt>
                <c:pt idx="45">
                  <c:v>61.076163087452194</c:v>
                </c:pt>
                <c:pt idx="46">
                  <c:v>60.888367438159243</c:v>
                </c:pt>
                <c:pt idx="47">
                  <c:v>60.688152794995247</c:v>
                </c:pt>
                <c:pt idx="48">
                  <c:v>60.476414564171009</c:v>
                </c:pt>
                <c:pt idx="49">
                  <c:v>60.254133773379721</c:v>
                </c:pt>
                <c:pt idx="50">
                  <c:v>60.022359302164475</c:v>
                </c:pt>
                <c:pt idx="51">
                  <c:v>59.782188884893081</c:v>
                </c:pt>
                <c:pt idx="52">
                  <c:v>59.534749589688417</c:v>
                </c:pt>
                <c:pt idx="53">
                  <c:v>59.281178468399943</c:v>
                </c:pt>
                <c:pt idx="54">
                  <c:v>59.022604024421042</c:v>
                </c:pt>
                <c:pt idx="55">
                  <c:v>58.760129063191165</c:v>
                </c:pt>
                <c:pt idx="56">
                  <c:v>58.494815383267131</c:v>
                </c:pt>
                <c:pt idx="57">
                  <c:v>58.227670643840568</c:v>
                </c:pt>
                <c:pt idx="58">
                  <c:v>57.95963761754831</c:v>
                </c:pt>
                <c:pt idx="59">
                  <c:v>57.691585914502582</c:v>
                </c:pt>
                <c:pt idx="60">
                  <c:v>57.424306152146002</c:v>
                </c:pt>
                <c:pt idx="61">
                  <c:v>57.158506451217377</c:v>
                </c:pt>
                <c:pt idx="62">
                  <c:v>56.894811063993302</c:v>
                </c:pt>
                <c:pt idx="63">
                  <c:v>56.633760888151194</c:v>
                </c:pt>
                <c:pt idx="64">
                  <c:v>56.375815587425109</c:v>
                </c:pt>
                <c:pt idx="65">
                  <c:v>56.121357026694305</c:v>
                </c:pt>
                <c:pt idx="66">
                  <c:v>55.870693731378751</c:v>
                </c:pt>
                <c:pt idx="67">
                  <c:v>55.624066095691425</c:v>
                </c:pt>
                <c:pt idx="68">
                  <c:v>55.381652088016679</c:v>
                </c:pt>
                <c:pt idx="69">
                  <c:v>55.143573231251615</c:v>
                </c:pt>
                <c:pt idx="70">
                  <c:v>54.909900668560375</c:v>
                </c:pt>
                <c:pt idx="71">
                  <c:v>54.680661158342971</c:v>
                </c:pt>
                <c:pt idx="72">
                  <c:v>54.455842874529388</c:v>
                </c:pt>
                <c:pt idx="73">
                  <c:v>54.235400918304414</c:v>
                </c:pt>
                <c:pt idx="74">
                  <c:v>54.019262474234417</c:v>
                </c:pt>
                <c:pt idx="75">
                  <c:v>53.807331567063891</c:v>
                </c:pt>
                <c:pt idx="76">
                  <c:v>53.599493395048533</c:v>
                </c:pt>
                <c:pt idx="77">
                  <c:v>53.395618231678874</c:v>
                </c:pt>
                <c:pt idx="78">
                  <c:v>53.195564900272551</c:v>
                </c:pt>
                <c:pt idx="79">
                  <c:v>52.999183835513875</c:v>
                </c:pt>
                <c:pt idx="80">
                  <c:v>52.806319752986667</c:v>
                </c:pt>
                <c:pt idx="81">
                  <c:v>52.616813952484499</c:v>
                </c:pt>
                <c:pt idx="82">
                  <c:v>52.430506283782023</c:v>
                </c:pt>
                <c:pt idx="83">
                  <c:v>52.247236804975628</c:v>
                </c:pt>
                <c:pt idx="84">
                  <c:v>52.066847163776323</c:v>
                </c:pt>
                <c:pt idx="85">
                  <c:v>51.889181731543317</c:v>
                </c:pt>
                <c:pt idx="86">
                  <c:v>51.714088518623726</c:v>
                </c:pt>
                <c:pt idx="87">
                  <c:v>51.54141989790751</c:v>
                </c:pt>
                <c:pt idx="88">
                  <c:v>51.371033161578509</c:v>
                </c:pt>
                <c:pt idx="89">
                  <c:v>51.202790933965396</c:v>
                </c:pt>
                <c:pt idx="90">
                  <c:v>51.036561461269081</c:v>
                </c:pt>
                <c:pt idx="91">
                  <c:v>50.87221879683657</c:v>
                </c:pt>
                <c:pt idx="92">
                  <c:v>50.709642898616664</c:v>
                </c:pt>
                <c:pt idx="93">
                  <c:v>50.54871965350754</c:v>
                </c:pt>
                <c:pt idx="94">
                  <c:v>50.389340841510425</c:v>
                </c:pt>
                <c:pt idx="95">
                  <c:v>50.231404050951703</c:v>
                </c:pt>
                <c:pt idx="96">
                  <c:v>50.074812554531817</c:v>
                </c:pt>
                <c:pt idx="97">
                  <c:v>49.919475154602999</c:v>
                </c:pt>
                <c:pt idx="98">
                  <c:v>49.76530600486447</c:v>
                </c:pt>
                <c:pt idx="99">
                  <c:v>49.612224414586223</c:v>
                </c:pt>
                <c:pt idx="100">
                  <c:v>49.460154640521857</c:v>
                </c:pt>
                <c:pt idx="101">
                  <c:v>49.30902567083627</c:v>
                </c:pt>
                <c:pt idx="102">
                  <c:v>49.158771004647555</c:v>
                </c:pt>
                <c:pt idx="103">
                  <c:v>49.009328430149978</c:v>
                </c:pt>
                <c:pt idx="104">
                  <c:v>48.860639803740717</c:v>
                </c:pt>
                <c:pt idx="105">
                  <c:v>48.712650832104266</c:v>
                </c:pt>
                <c:pt idx="106">
                  <c:v>48.565310858807777</c:v>
                </c:pt>
                <c:pt idx="107">
                  <c:v>48.418572656620483</c:v>
                </c:pt>
                <c:pt idx="108">
                  <c:v>48.27239222648118</c:v>
                </c:pt>
                <c:pt idx="109">
                  <c:v>48.12672860379535</c:v>
                </c:pt>
                <c:pt idx="110">
                  <c:v>47.981543672540191</c:v>
                </c:pt>
                <c:pt idx="111">
                  <c:v>47.836801987486339</c:v>
                </c:pt>
                <c:pt idx="112">
                  <c:v>47.692470604705939</c:v>
                </c:pt>
                <c:pt idx="113">
                  <c:v>47.548518920421778</c:v>
                </c:pt>
                <c:pt idx="114">
                  <c:v>47.404918518159917</c:v>
                </c:pt>
                <c:pt idx="115">
                  <c:v>47.261643024093161</c:v>
                </c:pt>
                <c:pt idx="116">
                  <c:v>47.118667970404402</c:v>
                </c:pt>
                <c:pt idx="117">
                  <c:v>46.975970666452902</c:v>
                </c:pt>
                <c:pt idx="118">
                  <c:v>46.833530077491893</c:v>
                </c:pt>
                <c:pt idx="119">
                  <c:v>46.691326710660562</c:v>
                </c:pt>
                <c:pt idx="120">
                  <c:v>46.549342507955693</c:v>
                </c:pt>
                <c:pt idx="121">
                  <c:v>46.407560745877291</c:v>
                </c:pt>
                <c:pt idx="122">
                  <c:v>46.265965941435745</c:v>
                </c:pt>
                <c:pt idx="123">
                  <c:v>46.124543764207182</c:v>
                </c:pt>
                <c:pt idx="124">
                  <c:v>45.983280954124588</c:v>
                </c:pt>
                <c:pt idx="125">
                  <c:v>45.842165244697028</c:v>
                </c:pt>
                <c:pt idx="126">
                  <c:v>45.70118529135614</c:v>
                </c:pt>
                <c:pt idx="127">
                  <c:v>45.560330604636732</c:v>
                </c:pt>
                <c:pt idx="128">
                  <c:v>45.419591487908562</c:v>
                </c:pt>
                <c:pt idx="129">
                  <c:v>45.278958979386289</c:v>
                </c:pt>
                <c:pt idx="130">
                  <c:v>45.138424798156215</c:v>
                </c:pt>
                <c:pt idx="131">
                  <c:v>44.997981293969453</c:v>
                </c:pt>
                <c:pt idx="132">
                  <c:v>44.857621400563218</c:v>
                </c:pt>
                <c:pt idx="133">
                  <c:v>44.717338592283753</c:v>
                </c:pt>
                <c:pt idx="134">
                  <c:v>44.577126843795796</c:v>
                </c:pt>
                <c:pt idx="135">
                  <c:v>44.436980592675312</c:v>
                </c:pt>
                <c:pt idx="136">
                  <c:v>44.296894704693393</c:v>
                </c:pt>
                <c:pt idx="137">
                  <c:v>44.156864441610203</c:v>
                </c:pt>
                <c:pt idx="138">
                  <c:v>44.016885431308431</c:v>
                </c:pt>
                <c:pt idx="139">
                  <c:v>43.876953640105839</c:v>
                </c:pt>
                <c:pt idx="140">
                  <c:v>43.737065347096525</c:v>
                </c:pt>
                <c:pt idx="141">
                  <c:v>43.597217120379511</c:v>
                </c:pt>
                <c:pt idx="142">
                  <c:v>43.457405795042646</c:v>
                </c:pt>
                <c:pt idx="143">
                  <c:v>43.31762845277769</c:v>
                </c:pt>
                <c:pt idx="144">
                  <c:v>43.177882403011111</c:v>
                </c:pt>
                <c:pt idx="145">
                  <c:v>43.038165165442308</c:v>
                </c:pt>
                <c:pt idx="146">
                  <c:v>42.898474453888198</c:v>
                </c:pt>
                <c:pt idx="147">
                  <c:v>42.758808161340212</c:v>
                </c:pt>
                <c:pt idx="148">
                  <c:v>42.619164346145631</c:v>
                </c:pt>
                <c:pt idx="149">
                  <c:v>42.479541219231635</c:v>
                </c:pt>
                <c:pt idx="150">
                  <c:v>42.339937132295645</c:v>
                </c:pt>
                <c:pt idx="151">
                  <c:v>42.200350566891423</c:v>
                </c:pt>
                <c:pt idx="152">
                  <c:v>42.060780124344646</c:v>
                </c:pt>
                <c:pt idx="153">
                  <c:v>41.921224516436695</c:v>
                </c:pt>
                <c:pt idx="154">
                  <c:v>41.781682556800021</c:v>
                </c:pt>
                <c:pt idx="155">
                  <c:v>41.64215315297163</c:v>
                </c:pt>
                <c:pt idx="156">
                  <c:v>41.502635299055996</c:v>
                </c:pt>
                <c:pt idx="157">
                  <c:v>41.363128068951617</c:v>
                </c:pt>
                <c:pt idx="158">
                  <c:v>41.223630610098887</c:v>
                </c:pt>
                <c:pt idx="159">
                  <c:v>41.08414213771016</c:v>
                </c:pt>
                <c:pt idx="160">
                  <c:v>40.944661929445374</c:v>
                </c:pt>
                <c:pt idx="161">
                  <c:v>40.805189320499949</c:v>
                </c:pt>
                <c:pt idx="162">
                  <c:v>40.665723699073183</c:v>
                </c:pt>
                <c:pt idx="163">
                  <c:v>40.526264502188702</c:v>
                </c:pt>
                <c:pt idx="164">
                  <c:v>40.386811211839728</c:v>
                </c:pt>
                <c:pt idx="165">
                  <c:v>40.247363351434728</c:v>
                </c:pt>
                <c:pt idx="166">
                  <c:v>40.107920482520214</c:v>
                </c:pt>
                <c:pt idx="167">
                  <c:v>39.968482201759485</c:v>
                </c:pt>
                <c:pt idx="168">
                  <c:v>39.829048138147833</c:v>
                </c:pt>
                <c:pt idx="169">
                  <c:v>39.689617950445751</c:v>
                </c:pt>
                <c:pt idx="170">
                  <c:v>39.550191324813561</c:v>
                </c:pt>
                <c:pt idx="171">
                  <c:v>39.410767972631724</c:v>
                </c:pt>
                <c:pt idx="172">
                  <c:v>39.271347628492649</c:v>
                </c:pt>
                <c:pt idx="173">
                  <c:v>39.131930048350569</c:v>
                </c:pt>
                <c:pt idx="174">
                  <c:v>38.992515007817204</c:v>
                </c:pt>
                <c:pt idx="175">
                  <c:v>38.853102300592077</c:v>
                </c:pt>
                <c:pt idx="176">
                  <c:v>38.713691737016767</c:v>
                </c:pt>
                <c:pt idx="177">
                  <c:v>38.574283142743504</c:v>
                </c:pt>
                <c:pt idx="178">
                  <c:v>38.434876357509296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60.262</c:v>
                </c:pt>
                <c:pt idx="1">
                  <c:v>61.246000000000002</c:v>
                </c:pt>
                <c:pt idx="2">
                  <c:v>59.311</c:v>
                </c:pt>
                <c:pt idx="3">
                  <c:v>63.246000000000002</c:v>
                </c:pt>
                <c:pt idx="4">
                  <c:v>59.508000000000003</c:v>
                </c:pt>
                <c:pt idx="5">
                  <c:v>61.869</c:v>
                </c:pt>
                <c:pt idx="6">
                  <c:v>59.606999999999999</c:v>
                </c:pt>
                <c:pt idx="7">
                  <c:v>62.164000000000001</c:v>
                </c:pt>
                <c:pt idx="8">
                  <c:v>62.753999999999998</c:v>
                </c:pt>
                <c:pt idx="9">
                  <c:v>62.164000000000001</c:v>
                </c:pt>
                <c:pt idx="10">
                  <c:v>63.475000000000001</c:v>
                </c:pt>
                <c:pt idx="11">
                  <c:v>62.984000000000002</c:v>
                </c:pt>
                <c:pt idx="12">
                  <c:v>61</c:v>
                </c:pt>
                <c:pt idx="13">
                  <c:v>62.082000000000001</c:v>
                </c:pt>
                <c:pt idx="14">
                  <c:v>61.720999999999997</c:v>
                </c:pt>
                <c:pt idx="15">
                  <c:v>59.884999999999998</c:v>
                </c:pt>
                <c:pt idx="16">
                  <c:v>62.41</c:v>
                </c:pt>
                <c:pt idx="17">
                  <c:v>61.902000000000001</c:v>
                </c:pt>
                <c:pt idx="18">
                  <c:v>61.622999999999998</c:v>
                </c:pt>
                <c:pt idx="19">
                  <c:v>60.902000000000001</c:v>
                </c:pt>
                <c:pt idx="20">
                  <c:v>62.393000000000001</c:v>
                </c:pt>
                <c:pt idx="21">
                  <c:v>60.902000000000001</c:v>
                </c:pt>
                <c:pt idx="22">
                  <c:v>62.033000000000001</c:v>
                </c:pt>
                <c:pt idx="23">
                  <c:v>62.639000000000003</c:v>
                </c:pt>
                <c:pt idx="24">
                  <c:v>62.246000000000002</c:v>
                </c:pt>
                <c:pt idx="25">
                  <c:v>62.311</c:v>
                </c:pt>
                <c:pt idx="26">
                  <c:v>62.835999999999999</c:v>
                </c:pt>
                <c:pt idx="27">
                  <c:v>61.213000000000001</c:v>
                </c:pt>
                <c:pt idx="28">
                  <c:v>64.278999999999996</c:v>
                </c:pt>
                <c:pt idx="29">
                  <c:v>62.344000000000001</c:v>
                </c:pt>
                <c:pt idx="30">
                  <c:v>62.655999999999999</c:v>
                </c:pt>
                <c:pt idx="31">
                  <c:v>63.835999999999999</c:v>
                </c:pt>
                <c:pt idx="32">
                  <c:v>63.033000000000001</c:v>
                </c:pt>
                <c:pt idx="33">
                  <c:v>63.459000000000003</c:v>
                </c:pt>
                <c:pt idx="34">
                  <c:v>63.622999999999998</c:v>
                </c:pt>
                <c:pt idx="35">
                  <c:v>62.377000000000002</c:v>
                </c:pt>
                <c:pt idx="36">
                  <c:v>63.933999999999997</c:v>
                </c:pt>
                <c:pt idx="37">
                  <c:v>64.656000000000006</c:v>
                </c:pt>
                <c:pt idx="38">
                  <c:v>66.376999999999995</c:v>
                </c:pt>
                <c:pt idx="39">
                  <c:v>62.802999999999997</c:v>
                </c:pt>
                <c:pt idx="40">
                  <c:v>64.852000000000004</c:v>
                </c:pt>
                <c:pt idx="41">
                  <c:v>66.164000000000001</c:v>
                </c:pt>
                <c:pt idx="42">
                  <c:v>65.245999999999995</c:v>
                </c:pt>
                <c:pt idx="43">
                  <c:v>67.787000000000006</c:v>
                </c:pt>
                <c:pt idx="44">
                  <c:v>69.802999999999997</c:v>
                </c:pt>
                <c:pt idx="45">
                  <c:v>72.557000000000002</c:v>
                </c:pt>
                <c:pt idx="46">
                  <c:v>74.638999999999996</c:v>
                </c:pt>
                <c:pt idx="47">
                  <c:v>76.738</c:v>
                </c:pt>
                <c:pt idx="48">
                  <c:v>80.212999999999994</c:v>
                </c:pt>
                <c:pt idx="49">
                  <c:v>80.442999999999998</c:v>
                </c:pt>
                <c:pt idx="50">
                  <c:v>86.442999999999998</c:v>
                </c:pt>
                <c:pt idx="51">
                  <c:v>94.623000000000005</c:v>
                </c:pt>
                <c:pt idx="52">
                  <c:v>105.88500000000001</c:v>
                </c:pt>
                <c:pt idx="53">
                  <c:v>119.967</c:v>
                </c:pt>
                <c:pt idx="54">
                  <c:v>136.852</c:v>
                </c:pt>
                <c:pt idx="55">
                  <c:v>156.803</c:v>
                </c:pt>
                <c:pt idx="56">
                  <c:v>172.44300000000001</c:v>
                </c:pt>
                <c:pt idx="57">
                  <c:v>185.541</c:v>
                </c:pt>
                <c:pt idx="58">
                  <c:v>197.279</c:v>
                </c:pt>
                <c:pt idx="59">
                  <c:v>206.459</c:v>
                </c:pt>
                <c:pt idx="60">
                  <c:v>209.50800000000001</c:v>
                </c:pt>
                <c:pt idx="61">
                  <c:v>211.98400000000001</c:v>
                </c:pt>
                <c:pt idx="62">
                  <c:v>206.21299999999999</c:v>
                </c:pt>
                <c:pt idx="63">
                  <c:v>195.37700000000001</c:v>
                </c:pt>
                <c:pt idx="64">
                  <c:v>172.98400000000001</c:v>
                </c:pt>
                <c:pt idx="65">
                  <c:v>140.36099999999999</c:v>
                </c:pt>
                <c:pt idx="66">
                  <c:v>103.967</c:v>
                </c:pt>
                <c:pt idx="67">
                  <c:v>77.180000000000007</c:v>
                </c:pt>
                <c:pt idx="68">
                  <c:v>61.18</c:v>
                </c:pt>
                <c:pt idx="69">
                  <c:v>59.884999999999998</c:v>
                </c:pt>
                <c:pt idx="70">
                  <c:v>59.41</c:v>
                </c:pt>
                <c:pt idx="71">
                  <c:v>61.524999999999999</c:v>
                </c:pt>
                <c:pt idx="72">
                  <c:v>59.246000000000002</c:v>
                </c:pt>
                <c:pt idx="73">
                  <c:v>66.016000000000005</c:v>
                </c:pt>
                <c:pt idx="74">
                  <c:v>66.606999999999999</c:v>
                </c:pt>
                <c:pt idx="75">
                  <c:v>68.147999999999996</c:v>
                </c:pt>
                <c:pt idx="76">
                  <c:v>74.557000000000002</c:v>
                </c:pt>
                <c:pt idx="77">
                  <c:v>80.671999999999997</c:v>
                </c:pt>
                <c:pt idx="78">
                  <c:v>89.442999999999998</c:v>
                </c:pt>
                <c:pt idx="79">
                  <c:v>101.066</c:v>
                </c:pt>
                <c:pt idx="80">
                  <c:v>115.443</c:v>
                </c:pt>
                <c:pt idx="81">
                  <c:v>126.361</c:v>
                </c:pt>
                <c:pt idx="82">
                  <c:v>137.16399999999999</c:v>
                </c:pt>
                <c:pt idx="83">
                  <c:v>145.83600000000001</c:v>
                </c:pt>
                <c:pt idx="84">
                  <c:v>151.607</c:v>
                </c:pt>
                <c:pt idx="85">
                  <c:v>155.04900000000001</c:v>
                </c:pt>
                <c:pt idx="86">
                  <c:v>152.41</c:v>
                </c:pt>
                <c:pt idx="87">
                  <c:v>146.52500000000001</c:v>
                </c:pt>
                <c:pt idx="88">
                  <c:v>133.04900000000001</c:v>
                </c:pt>
                <c:pt idx="89">
                  <c:v>108.607</c:v>
                </c:pt>
                <c:pt idx="90">
                  <c:v>85.426000000000002</c:v>
                </c:pt>
                <c:pt idx="91">
                  <c:v>64.361000000000004</c:v>
                </c:pt>
                <c:pt idx="92">
                  <c:v>53.933999999999997</c:v>
                </c:pt>
                <c:pt idx="93">
                  <c:v>50.704999999999998</c:v>
                </c:pt>
                <c:pt idx="94">
                  <c:v>51.884999999999998</c:v>
                </c:pt>
                <c:pt idx="95">
                  <c:v>51.82</c:v>
                </c:pt>
                <c:pt idx="96">
                  <c:v>52.328000000000003</c:v>
                </c:pt>
                <c:pt idx="97">
                  <c:v>50.508000000000003</c:v>
                </c:pt>
                <c:pt idx="98">
                  <c:v>48.328000000000003</c:v>
                </c:pt>
                <c:pt idx="99">
                  <c:v>50.966999999999999</c:v>
                </c:pt>
                <c:pt idx="100">
                  <c:v>49.689</c:v>
                </c:pt>
                <c:pt idx="101">
                  <c:v>50.59</c:v>
                </c:pt>
                <c:pt idx="102">
                  <c:v>48.786999999999999</c:v>
                </c:pt>
                <c:pt idx="103">
                  <c:v>50.82</c:v>
                </c:pt>
                <c:pt idx="104">
                  <c:v>50.262</c:v>
                </c:pt>
                <c:pt idx="105">
                  <c:v>49.148000000000003</c:v>
                </c:pt>
                <c:pt idx="106">
                  <c:v>48.148000000000003</c:v>
                </c:pt>
                <c:pt idx="107">
                  <c:v>48.59</c:v>
                </c:pt>
                <c:pt idx="108">
                  <c:v>49.164000000000001</c:v>
                </c:pt>
                <c:pt idx="109">
                  <c:v>50.884999999999998</c:v>
                </c:pt>
                <c:pt idx="110">
                  <c:v>50.720999999999997</c:v>
                </c:pt>
                <c:pt idx="111">
                  <c:v>49.753999999999998</c:v>
                </c:pt>
                <c:pt idx="112">
                  <c:v>49.557000000000002</c:v>
                </c:pt>
                <c:pt idx="113">
                  <c:v>48.459000000000003</c:v>
                </c:pt>
                <c:pt idx="114">
                  <c:v>47.164000000000001</c:v>
                </c:pt>
                <c:pt idx="115">
                  <c:v>49.442999999999998</c:v>
                </c:pt>
                <c:pt idx="116">
                  <c:v>50.23</c:v>
                </c:pt>
                <c:pt idx="117">
                  <c:v>49.033000000000001</c:v>
                </c:pt>
                <c:pt idx="118">
                  <c:v>50.884999999999998</c:v>
                </c:pt>
                <c:pt idx="119">
                  <c:v>52.393000000000001</c:v>
                </c:pt>
                <c:pt idx="120">
                  <c:v>53.835999999999999</c:v>
                </c:pt>
                <c:pt idx="121">
                  <c:v>59.295000000000002</c:v>
                </c:pt>
                <c:pt idx="122">
                  <c:v>59.622999999999998</c:v>
                </c:pt>
                <c:pt idx="123">
                  <c:v>66.131</c:v>
                </c:pt>
                <c:pt idx="124">
                  <c:v>67.361000000000004</c:v>
                </c:pt>
                <c:pt idx="125">
                  <c:v>69.311000000000007</c:v>
                </c:pt>
                <c:pt idx="126">
                  <c:v>70.459000000000003</c:v>
                </c:pt>
                <c:pt idx="127">
                  <c:v>69.376999999999995</c:v>
                </c:pt>
                <c:pt idx="128">
                  <c:v>61.622999999999998</c:v>
                </c:pt>
                <c:pt idx="129">
                  <c:v>59.786999999999999</c:v>
                </c:pt>
                <c:pt idx="130">
                  <c:v>54.884999999999998</c:v>
                </c:pt>
                <c:pt idx="131">
                  <c:v>51.655999999999999</c:v>
                </c:pt>
                <c:pt idx="132">
                  <c:v>48.015999999999998</c:v>
                </c:pt>
                <c:pt idx="133">
                  <c:v>45.82</c:v>
                </c:pt>
                <c:pt idx="134">
                  <c:v>45.344000000000001</c:v>
                </c:pt>
                <c:pt idx="135">
                  <c:v>44.295000000000002</c:v>
                </c:pt>
                <c:pt idx="136">
                  <c:v>42.917999999999999</c:v>
                </c:pt>
                <c:pt idx="137">
                  <c:v>43.097999999999999</c:v>
                </c:pt>
                <c:pt idx="138">
                  <c:v>45.557000000000002</c:v>
                </c:pt>
                <c:pt idx="139">
                  <c:v>45.557000000000002</c:v>
                </c:pt>
                <c:pt idx="140">
                  <c:v>44.23</c:v>
                </c:pt>
                <c:pt idx="141">
                  <c:v>42.393000000000001</c:v>
                </c:pt>
                <c:pt idx="142">
                  <c:v>43.015999999999998</c:v>
                </c:pt>
                <c:pt idx="143">
                  <c:v>44.097999999999999</c:v>
                </c:pt>
                <c:pt idx="144">
                  <c:v>42.689</c:v>
                </c:pt>
                <c:pt idx="145">
                  <c:v>43.951000000000001</c:v>
                </c:pt>
                <c:pt idx="146">
                  <c:v>43.573999999999998</c:v>
                </c:pt>
                <c:pt idx="147">
                  <c:v>42.933999999999997</c:v>
                </c:pt>
                <c:pt idx="148">
                  <c:v>44.015999999999998</c:v>
                </c:pt>
                <c:pt idx="149">
                  <c:v>43.23</c:v>
                </c:pt>
                <c:pt idx="150">
                  <c:v>44.491999999999997</c:v>
                </c:pt>
                <c:pt idx="151">
                  <c:v>45.655999999999999</c:v>
                </c:pt>
                <c:pt idx="152">
                  <c:v>46.884999999999998</c:v>
                </c:pt>
                <c:pt idx="153">
                  <c:v>50.295000000000002</c:v>
                </c:pt>
                <c:pt idx="154">
                  <c:v>51.491999999999997</c:v>
                </c:pt>
                <c:pt idx="155">
                  <c:v>53.869</c:v>
                </c:pt>
                <c:pt idx="156">
                  <c:v>56.115000000000002</c:v>
                </c:pt>
                <c:pt idx="157">
                  <c:v>56.622999999999998</c:v>
                </c:pt>
                <c:pt idx="158">
                  <c:v>55.639000000000003</c:v>
                </c:pt>
                <c:pt idx="159">
                  <c:v>50.59</c:v>
                </c:pt>
                <c:pt idx="160">
                  <c:v>49.426000000000002</c:v>
                </c:pt>
                <c:pt idx="161">
                  <c:v>46.279000000000003</c:v>
                </c:pt>
                <c:pt idx="162">
                  <c:v>45.689</c:v>
                </c:pt>
                <c:pt idx="163">
                  <c:v>44.917999999999999</c:v>
                </c:pt>
                <c:pt idx="164">
                  <c:v>40.442999999999998</c:v>
                </c:pt>
                <c:pt idx="165">
                  <c:v>41.966999999999999</c:v>
                </c:pt>
                <c:pt idx="166">
                  <c:v>41.097999999999999</c:v>
                </c:pt>
                <c:pt idx="167">
                  <c:v>41.884999999999998</c:v>
                </c:pt>
                <c:pt idx="168">
                  <c:v>39</c:v>
                </c:pt>
                <c:pt idx="169">
                  <c:v>39.524999999999999</c:v>
                </c:pt>
                <c:pt idx="170">
                  <c:v>39.851999999999997</c:v>
                </c:pt>
                <c:pt idx="171">
                  <c:v>38.738</c:v>
                </c:pt>
                <c:pt idx="172">
                  <c:v>39.508000000000003</c:v>
                </c:pt>
                <c:pt idx="173">
                  <c:v>41.18</c:v>
                </c:pt>
                <c:pt idx="174">
                  <c:v>39.048999999999999</c:v>
                </c:pt>
                <c:pt idx="175">
                  <c:v>39.622999999999998</c:v>
                </c:pt>
                <c:pt idx="176">
                  <c:v>41.524999999999999</c:v>
                </c:pt>
                <c:pt idx="177">
                  <c:v>41.933999999999997</c:v>
                </c:pt>
                <c:pt idx="178">
                  <c:v>40.18</c:v>
                </c:pt>
                <c:pt idx="179">
                  <c:v>39.115000000000002</c:v>
                </c:pt>
                <c:pt idx="180">
                  <c:v>40.393000000000001</c:v>
                </c:pt>
                <c:pt idx="181">
                  <c:v>40.082000000000001</c:v>
                </c:pt>
                <c:pt idx="182">
                  <c:v>40.344000000000001</c:v>
                </c:pt>
                <c:pt idx="183">
                  <c:v>38</c:v>
                </c:pt>
                <c:pt idx="184">
                  <c:v>37.475000000000001</c:v>
                </c:pt>
                <c:pt idx="185">
                  <c:v>37.902000000000001</c:v>
                </c:pt>
                <c:pt idx="186">
                  <c:v>38.622999999999998</c:v>
                </c:pt>
                <c:pt idx="187">
                  <c:v>36.902000000000001</c:v>
                </c:pt>
                <c:pt idx="188">
                  <c:v>38.229999999999997</c:v>
                </c:pt>
                <c:pt idx="189">
                  <c:v>40.902000000000001</c:v>
                </c:pt>
                <c:pt idx="190">
                  <c:v>38.573999999999998</c:v>
                </c:pt>
                <c:pt idx="191">
                  <c:v>39.590000000000003</c:v>
                </c:pt>
                <c:pt idx="192">
                  <c:v>40.148000000000003</c:v>
                </c:pt>
                <c:pt idx="193">
                  <c:v>38.048999999999999</c:v>
                </c:pt>
                <c:pt idx="194">
                  <c:v>38.869</c:v>
                </c:pt>
                <c:pt idx="195">
                  <c:v>40.590000000000003</c:v>
                </c:pt>
                <c:pt idx="196">
                  <c:v>38.491999999999997</c:v>
                </c:pt>
                <c:pt idx="197">
                  <c:v>38.508000000000003</c:v>
                </c:pt>
                <c:pt idx="198">
                  <c:v>38.524999999999999</c:v>
                </c:pt>
                <c:pt idx="199">
                  <c:v>36.689</c:v>
                </c:pt>
                <c:pt idx="200">
                  <c:v>37.540999999999997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60.722058324071099</c:v>
                </c:pt>
                <c:pt idx="6">
                  <c:v>60.847989250773885</c:v>
                </c:pt>
                <c:pt idx="7">
                  <c:v>60.973519574934464</c:v>
                </c:pt>
                <c:pt idx="8">
                  <c:v>61.098547447279699</c:v>
                </c:pt>
                <c:pt idx="9">
                  <c:v>61.222956332235192</c:v>
                </c:pt>
                <c:pt idx="10">
                  <c:v>61.346613429675401</c:v>
                </c:pt>
                <c:pt idx="11">
                  <c:v>61.46936799721481</c:v>
                </c:pt>
                <c:pt idx="12">
                  <c:v>61.591049581926931</c:v>
                </c:pt>
                <c:pt idx="13">
                  <c:v>61.711466175223521</c:v>
                </c:pt>
                <c:pt idx="14">
                  <c:v>61.830402310668426</c:v>
                </c:pt>
                <c:pt idx="15">
                  <c:v>61.94761713209229</c:v>
                </c:pt>
                <c:pt idx="16">
                  <c:v>62.062842469117022</c:v>
                </c:pt>
                <c:pt idx="17">
                  <c:v>62.175780970174984</c:v>
                </c:pt>
                <c:pt idx="18">
                  <c:v>62.286104361301398</c:v>
                </c:pt>
                <c:pt idx="19">
                  <c:v>62.393451926020909</c:v>
                </c:pt>
                <c:pt idx="20">
                  <c:v>62.497429344068109</c:v>
                </c:pt>
                <c:pt idx="21">
                  <c:v>62.597608095925494</c:v>
                </c:pt>
                <c:pt idx="22">
                  <c:v>62.693525755725439</c:v>
                </c:pt>
                <c:pt idx="23">
                  <c:v>62.784687689069308</c:v>
                </c:pt>
                <c:pt idx="24">
                  <c:v>62.870570995841227</c:v>
                </c:pt>
                <c:pt idx="25">
                  <c:v>62.950632069207998</c:v>
                </c:pt>
                <c:pt idx="26">
                  <c:v>63.024319994903045</c:v>
                </c:pt>
                <c:pt idx="27">
                  <c:v>63.091099348363784</c:v>
                </c:pt>
                <c:pt idx="28">
                  <c:v>63.150487968902638</c:v>
                </c:pt>
                <c:pt idx="29">
                  <c:v>63.202118250300366</c:v>
                </c:pt>
                <c:pt idx="30">
                  <c:v>63.245834654687002</c:v>
                </c:pt>
                <c:pt idx="31">
                  <c:v>63.281845763709349</c:v>
                </c:pt>
                <c:pt idx="32">
                  <c:v>63.310956327781085</c:v>
                </c:pt>
                <c:pt idx="33">
                  <c:v>63.334913281513558</c:v>
                </c:pt>
                <c:pt idx="34">
                  <c:v>63.356908904906454</c:v>
                </c:pt>
                <c:pt idx="35">
                  <c:v>63.382292858664968</c:v>
                </c:pt>
                <c:pt idx="36">
                  <c:v>63.419550402886877</c:v>
                </c:pt>
                <c:pt idx="37">
                  <c:v>63.481603328289857</c:v>
                </c:pt>
                <c:pt idx="38">
                  <c:v>63.587478541465757</c:v>
                </c:pt>
                <c:pt idx="39">
                  <c:v>63.764361695002606</c:v>
                </c:pt>
                <c:pt idx="40">
                  <c:v>64.050004653786118</c:v>
                </c:pt>
                <c:pt idx="41">
                  <c:v>64.495382208533698</c:v>
                </c:pt>
                <c:pt idx="42">
                  <c:v>65.167394666580677</c:v>
                </c:pt>
                <c:pt idx="43">
                  <c:v>66.151293291248038</c:v>
                </c:pt>
                <c:pt idx="44">
                  <c:v>67.552376591004602</c:v>
                </c:pt>
                <c:pt idx="45">
                  <c:v>69.496386952365242</c:v>
                </c:pt>
                <c:pt idx="46">
                  <c:v>72.127956754295226</c:v>
                </c:pt>
                <c:pt idx="47">
                  <c:v>75.606444064968301</c:v>
                </c:pt>
                <c:pt idx="48">
                  <c:v>80.09859397473555</c:v>
                </c:pt>
                <c:pt idx="49">
                  <c:v>85.767689351265219</c:v>
                </c:pt>
                <c:pt idx="50">
                  <c:v>92.759225305586128</c:v>
                </c:pt>
                <c:pt idx="51">
                  <c:v>101.18364120237173</c:v>
                </c:pt>
                <c:pt idx="52">
                  <c:v>111.0972258595196</c:v>
                </c:pt>
                <c:pt idx="53">
                  <c:v>122.4828776132934</c:v>
                </c:pt>
                <c:pt idx="54">
                  <c:v>135.23270373633648</c:v>
                </c:pt>
                <c:pt idx="55">
                  <c:v>149.13363980696707</c:v>
                </c:pt>
                <c:pt idx="56">
                  <c:v>163.85261980897656</c:v>
                </c:pt>
                <c:pt idx="57">
                  <c:v>178.9032907955862</c:v>
                </c:pt>
                <c:pt idx="58">
                  <c:v>193.54823287483919</c:v>
                </c:pt>
                <c:pt idx="59">
                  <c:v>206.57550631683037</c:v>
                </c:pt>
                <c:pt idx="60">
                  <c:v>215.97712116805485</c:v>
                </c:pt>
                <c:pt idx="61">
                  <c:v>218.83528391619242</c:v>
                </c:pt>
                <c:pt idx="62">
                  <c:v>211.99904064812372</c:v>
                </c:pt>
                <c:pt idx="63">
                  <c:v>193.8207619311876</c:v>
                </c:pt>
                <c:pt idx="64">
                  <c:v>166.05482916069985</c:v>
                </c:pt>
                <c:pt idx="65">
                  <c:v>134.09719164889702</c:v>
                </c:pt>
                <c:pt idx="66">
                  <c:v>104.7023830893949</c:v>
                </c:pt>
                <c:pt idx="67">
                  <c:v>82.697697511292745</c:v>
                </c:pt>
                <c:pt idx="68">
                  <c:v>69.263531032119758</c:v>
                </c:pt>
                <c:pt idx="69">
                  <c:v>62.715024646548883</c:v>
                </c:pt>
                <c:pt idx="70">
                  <c:v>60.480253158423302</c:v>
                </c:pt>
                <c:pt idx="71">
                  <c:v>60.559424355165547</c:v>
                </c:pt>
                <c:pt idx="72">
                  <c:v>61.907020103897636</c:v>
                </c:pt>
                <c:pt idx="73">
                  <c:v>64.174679126287501</c:v>
                </c:pt>
                <c:pt idx="74">
                  <c:v>67.35947030372806</c:v>
                </c:pt>
                <c:pt idx="75">
                  <c:v>71.580558601693355</c:v>
                </c:pt>
                <c:pt idx="76">
                  <c:v>76.974021797178992</c:v>
                </c:pt>
                <c:pt idx="77">
                  <c:v>83.64361750435657</c:v>
                </c:pt>
                <c:pt idx="78">
                  <c:v>91.62943060421776</c:v>
                </c:pt>
                <c:pt idx="79">
                  <c:v>100.88173908255976</c:v>
                </c:pt>
                <c:pt idx="80">
                  <c:v>111.23784987004578</c:v>
                </c:pt>
                <c:pt idx="81">
                  <c:v>122.39663332882095</c:v>
                </c:pt>
                <c:pt idx="82">
                  <c:v>133.86642587797476</c:v>
                </c:pt>
                <c:pt idx="83">
                  <c:v>144.83123446076524</c:v>
                </c:pt>
                <c:pt idx="84">
                  <c:v>153.89576367441933</c:v>
                </c:pt>
                <c:pt idx="85">
                  <c:v>158.85799814950099</c:v>
                </c:pt>
                <c:pt idx="86">
                  <c:v>157.00344777113094</c:v>
                </c:pt>
                <c:pt idx="87">
                  <c:v>146.41038342723351</c:v>
                </c:pt>
                <c:pt idx="88">
                  <c:v>127.78721410066763</c:v>
                </c:pt>
                <c:pt idx="89">
                  <c:v>105.12447925973548</c:v>
                </c:pt>
                <c:pt idx="90">
                  <c:v>83.924901283467392</c:v>
                </c:pt>
                <c:pt idx="91">
                  <c:v>68.197585876629049</c:v>
                </c:pt>
                <c:pt idx="92">
                  <c:v>58.814794502947294</c:v>
                </c:pt>
                <c:pt idx="93">
                  <c:v>54.255570534102709</c:v>
                </c:pt>
                <c:pt idx="94">
                  <c:v>52.398957420582249</c:v>
                </c:pt>
                <c:pt idx="95">
                  <c:v>51.705512783390979</c:v>
                </c:pt>
                <c:pt idx="96">
                  <c:v>51.404482131633351</c:v>
                </c:pt>
                <c:pt idx="97">
                  <c:v>51.208780471257647</c:v>
                </c:pt>
                <c:pt idx="98">
                  <c:v>51.036227824197674</c:v>
                </c:pt>
                <c:pt idx="99">
                  <c:v>50.868403269129253</c:v>
                </c:pt>
                <c:pt idx="100">
                  <c:v>50.70200378493908</c:v>
                </c:pt>
                <c:pt idx="101">
                  <c:v>50.536513270722367</c:v>
                </c:pt>
                <c:pt idx="102">
                  <c:v>50.37182216007956</c:v>
                </c:pt>
                <c:pt idx="103">
                  <c:v>50.20787100168792</c:v>
                </c:pt>
                <c:pt idx="104">
                  <c:v>50.044609247788635</c:v>
                </c:pt>
                <c:pt idx="105">
                  <c:v>49.8819939851684</c:v>
                </c:pt>
                <c:pt idx="106">
                  <c:v>49.719997974399497</c:v>
                </c:pt>
                <c:pt idx="107">
                  <c:v>49.558633631776758</c:v>
                </c:pt>
                <c:pt idx="108">
                  <c:v>49.39801710034893</c:v>
                </c:pt>
                <c:pt idx="109">
                  <c:v>49.238527312468634</c:v>
                </c:pt>
                <c:pt idx="110">
                  <c:v>49.081172815403029</c:v>
                </c:pt>
                <c:pt idx="111">
                  <c:v>48.928375103678576</c:v>
                </c:pt>
                <c:pt idx="112">
                  <c:v>48.785509675475538</c:v>
                </c:pt>
                <c:pt idx="113">
                  <c:v>48.66367784698064</c:v>
                </c:pt>
                <c:pt idx="114">
                  <c:v>48.584210576410221</c:v>
                </c:pt>
                <c:pt idx="115">
                  <c:v>48.585144286191905</c:v>
                </c:pt>
                <c:pt idx="116">
                  <c:v>48.729123934375927</c:v>
                </c:pt>
                <c:pt idx="117">
                  <c:v>49.110722457996737</c:v>
                </c:pt>
                <c:pt idx="118">
                  <c:v>49.85912725873257</c:v>
                </c:pt>
                <c:pt idx="119">
                  <c:v>51.130017487827111</c:v>
                </c:pt>
                <c:pt idx="120">
                  <c:v>53.078939404113306</c:v>
                </c:pt>
                <c:pt idx="121">
                  <c:v>55.808388754384474</c:v>
                </c:pt>
                <c:pt idx="122">
                  <c:v>59.284402125369361</c:v>
                </c:pt>
                <c:pt idx="123">
                  <c:v>63.232739540656866</c:v>
                </c:pt>
                <c:pt idx="124">
                  <c:v>67.059367121047913</c:v>
                </c:pt>
                <c:pt idx="125">
                  <c:v>69.885930251915468</c:v>
                </c:pt>
                <c:pt idx="126">
                  <c:v>70.791511365517351</c:v>
                </c:pt>
                <c:pt idx="127">
                  <c:v>69.233195208074932</c:v>
                </c:pt>
                <c:pt idx="128">
                  <c:v>65.414691088685672</c:v>
                </c:pt>
                <c:pt idx="129">
                  <c:v>60.294285035291033</c:v>
                </c:pt>
                <c:pt idx="130">
                  <c:v>55.148095075639361</c:v>
                </c:pt>
                <c:pt idx="131">
                  <c:v>50.975135187978402</c:v>
                </c:pt>
                <c:pt idx="132">
                  <c:v>48.157042010612599</c:v>
                </c:pt>
                <c:pt idx="133">
                  <c:v>46.530703560239338</c:v>
                </c:pt>
                <c:pt idx="134">
                  <c:v>45.69381442496551</c:v>
                </c:pt>
                <c:pt idx="135">
                  <c:v>45.272752587053937</c:v>
                </c:pt>
                <c:pt idx="136">
                  <c:v>45.03009220676995</c:v>
                </c:pt>
                <c:pt idx="137">
                  <c:v>44.850583443861893</c:v>
                </c:pt>
                <c:pt idx="138">
                  <c:v>44.689674815465331</c:v>
                </c:pt>
                <c:pt idx="139">
                  <c:v>44.533365002358231</c:v>
                </c:pt>
                <c:pt idx="140">
                  <c:v>44.378033482475871</c:v>
                </c:pt>
                <c:pt idx="141">
                  <c:v>44.222906665831758</c:v>
                </c:pt>
                <c:pt idx="142">
                  <c:v>44.067867145102646</c:v>
                </c:pt>
                <c:pt idx="143">
                  <c:v>43.913003912585076</c:v>
                </c:pt>
                <c:pt idx="144">
                  <c:v>43.758780549549961</c:v>
                </c:pt>
                <c:pt idx="145">
                  <c:v>43.606914628106523</c:v>
                </c:pt>
                <c:pt idx="146">
                  <c:v>43.462935735421816</c:v>
                </c:pt>
                <c:pt idx="147">
                  <c:v>43.342343487464881</c:v>
                </c:pt>
                <c:pt idx="148">
                  <c:v>43.282688844565612</c:v>
                </c:pt>
                <c:pt idx="149">
                  <c:v>43.361637183889179</c:v>
                </c:pt>
                <c:pt idx="150">
                  <c:v>43.71340753956737</c:v>
                </c:pt>
                <c:pt idx="151">
                  <c:v>44.523631659181504</c:v>
                </c:pt>
                <c:pt idx="152">
                  <c:v>45.975637270140879</c:v>
                </c:pt>
                <c:pt idx="153">
                  <c:v>48.137640215880801</c:v>
                </c:pt>
                <c:pt idx="154">
                  <c:v>50.828958539728639</c:v>
                </c:pt>
                <c:pt idx="155">
                  <c:v>53.557563873874017</c:v>
                </c:pt>
                <c:pt idx="156">
                  <c:v>55.621604635537949</c:v>
                </c:pt>
                <c:pt idx="157">
                  <c:v>56.376558034780516</c:v>
                </c:pt>
                <c:pt idx="158">
                  <c:v>55.536154563773842</c:v>
                </c:pt>
                <c:pt idx="159">
                  <c:v>53.317255856302971</c:v>
                </c:pt>
                <c:pt idx="160">
                  <c:v>50.329552571181722</c:v>
                </c:pt>
                <c:pt idx="161">
                  <c:v>47.285924193465057</c:v>
                </c:pt>
                <c:pt idx="162">
                  <c:v>44.719487784459545</c:v>
                </c:pt>
                <c:pt idx="163">
                  <c:v>42.855098112399411</c:v>
                </c:pt>
                <c:pt idx="164">
                  <c:v>41.652699379010187</c:v>
                </c:pt>
                <c:pt idx="165">
                  <c:v>40.937413071493893</c:v>
                </c:pt>
                <c:pt idx="166">
                  <c:v>40.519181248301742</c:v>
                </c:pt>
                <c:pt idx="167">
                  <c:v>40.255186096576722</c:v>
                </c:pt>
                <c:pt idx="168">
                  <c:v>40.060379732808087</c:v>
                </c:pt>
                <c:pt idx="169">
                  <c:v>39.892628908969584</c:v>
                </c:pt>
                <c:pt idx="170">
                  <c:v>39.73415566934294</c:v>
                </c:pt>
                <c:pt idx="171">
                  <c:v>39.578484639430343</c:v>
                </c:pt>
                <c:pt idx="172">
                  <c:v>39.42356241871375</c:v>
                </c:pt>
                <c:pt idx="173">
                  <c:v>39.268818750627702</c:v>
                </c:pt>
                <c:pt idx="174">
                  <c:v>39.114114282902477</c:v>
                </c:pt>
                <c:pt idx="175">
                  <c:v>38.959418868568989</c:v>
                </c:pt>
                <c:pt idx="176">
                  <c:v>38.804726628345541</c:v>
                </c:pt>
                <c:pt idx="177">
                  <c:v>38.650036435992988</c:v>
                </c:pt>
                <c:pt idx="178">
                  <c:v>38.495347995333027</c:v>
                </c:pt>
                <c:pt idx="179">
                  <c:v>38.340661146916915</c:v>
                </c:pt>
                <c:pt idx="180">
                  <c:v>38.185975759399234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60.722058324064129</c:v>
                </c:pt>
                <c:pt idx="6">
                  <c:v>60.847989250754296</c:v>
                </c:pt>
                <c:pt idx="7">
                  <c:v>60.973519574880342</c:v>
                </c:pt>
                <c:pt idx="8">
                  <c:v>61.098547447132781</c:v>
                </c:pt>
                <c:pt idx="9">
                  <c:v>61.222956331843342</c:v>
                </c:pt>
                <c:pt idx="10">
                  <c:v>61.346613428648453</c:v>
                </c:pt>
                <c:pt idx="11">
                  <c:v>61.469367994570277</c:v>
                </c:pt>
                <c:pt idx="12">
                  <c:v>61.591049575235381</c:v>
                </c:pt>
                <c:pt idx="13">
                  <c:v>61.711466158586369</c:v>
                </c:pt>
                <c:pt idx="14">
                  <c:v>61.830402270023505</c:v>
                </c:pt>
                <c:pt idx="15">
                  <c:v>61.947617034524036</c:v>
                </c:pt>
                <c:pt idx="16">
                  <c:v>62.062842238980366</c:v>
                </c:pt>
                <c:pt idx="17">
                  <c:v>62.175780436793339</c:v>
                </c:pt>
                <c:pt idx="18">
                  <c:v>62.28610314661173</c:v>
                </c:pt>
                <c:pt idx="19">
                  <c:v>62.393449207907288</c:v>
                </c:pt>
                <c:pt idx="20">
                  <c:v>62.497423367596312</c:v>
                </c:pt>
                <c:pt idx="21">
                  <c:v>62.597595183817738</c:v>
                </c:pt>
                <c:pt idx="22">
                  <c:v>62.693498344755213</c:v>
                </c:pt>
                <c:pt idx="23">
                  <c:v>62.784630511370416</c:v>
                </c:pt>
                <c:pt idx="24">
                  <c:v>62.870453802229797</c:v>
                </c:pt>
                <c:pt idx="25">
                  <c:v>62.950396045189024</c:v>
                </c:pt>
                <c:pt idx="26">
                  <c:v>63.023852923300126</c:v>
                </c:pt>
                <c:pt idx="27">
                  <c:v>63.090191139522211</c:v>
                </c:pt>
                <c:pt idx="28">
                  <c:v>63.148752715173721</c:v>
                </c:pt>
                <c:pt idx="29">
                  <c:v>63.198860519107434</c:v>
                </c:pt>
                <c:pt idx="30">
                  <c:v>63.239825097043401</c:v>
                </c:pt>
                <c:pt idx="31">
                  <c:v>63.270952832439839</c:v>
                </c:pt>
                <c:pt idx="32">
                  <c:v>63.291555421371804</c:v>
                </c:pt>
                <c:pt idx="33">
                  <c:v>63.300960584577282</c:v>
                </c:pt>
                <c:pt idx="34">
                  <c:v>63.298523871591186</c:v>
                </c:pt>
                <c:pt idx="35">
                  <c:v>63.283641337363477</c:v>
                </c:pt>
                <c:pt idx="36">
                  <c:v>63.25576279484816</c:v>
                </c:pt>
                <c:pt idx="37">
                  <c:v>63.214405272829758</c:v>
                </c:pt>
                <c:pt idx="38">
                  <c:v>63.15916624275615</c:v>
                </c:pt>
                <c:pt idx="39">
                  <c:v>63.089736128122041</c:v>
                </c:pt>
                <c:pt idx="40">
                  <c:v>63.005909581473823</c:v>
                </c:pt>
                <c:pt idx="41">
                  <c:v>62.907595013043803</c:v>
                </c:pt>
                <c:pt idx="42">
                  <c:v>62.794821885418102</c:v>
                </c:pt>
                <c:pt idx="43">
                  <c:v>62.667745352201436</c:v>
                </c:pt>
                <c:pt idx="44">
                  <c:v>62.526647914157472</c:v>
                </c:pt>
                <c:pt idx="45">
                  <c:v>62.371937889418056</c:v>
                </c:pt>
                <c:pt idx="46">
                  <c:v>62.204144637684124</c:v>
                </c:pt>
                <c:pt idx="47">
                  <c:v>62.02391063203968</c:v>
                </c:pt>
                <c:pt idx="48">
                  <c:v>61.831980624684853</c:v>
                </c:pt>
                <c:pt idx="49">
                  <c:v>61.629188292854856</c:v>
                </c:pt>
                <c:pt idx="50">
                  <c:v>61.416440867675711</c:v>
                </c:pt>
                <c:pt idx="51">
                  <c:v>61.194702333128134</c:v>
                </c:pt>
                <c:pt idx="52">
                  <c:v>60.964975829139888</c:v>
                </c:pt>
                <c:pt idx="53">
                  <c:v>60.728285900183948</c:v>
                </c:pt>
                <c:pt idx="54">
                  <c:v>60.485661200322021</c:v>
                </c:pt>
                <c:pt idx="55">
                  <c:v>60.238118202294544</c:v>
                </c:pt>
                <c:pt idx="56">
                  <c:v>59.986646369335375</c:v>
                </c:pt>
                <c:pt idx="57">
                  <c:v>59.732195142622231</c:v>
                </c:pt>
                <c:pt idx="58">
                  <c:v>59.475662983792176</c:v>
                </c:pt>
                <c:pt idx="59">
                  <c:v>59.217888599318442</c:v>
                </c:pt>
                <c:pt idx="60">
                  <c:v>58.959644369025547</c:v>
                </c:pt>
                <c:pt idx="61">
                  <c:v>58.701631910103067</c:v>
                </c:pt>
                <c:pt idx="62">
                  <c:v>58.444479634187743</c:v>
                </c:pt>
                <c:pt idx="63">
                  <c:v>58.188742100025472</c:v>
                </c:pt>
                <c:pt idx="64">
                  <c:v>57.93490092783474</c:v>
                </c:pt>
                <c:pt idx="65">
                  <c:v>57.683367022385639</c:v>
                </c:pt>
                <c:pt idx="66">
                  <c:v>57.434483847688618</c:v>
                </c:pt>
                <c:pt idx="67">
                  <c:v>57.188531504240878</c:v>
                </c:pt>
                <c:pt idx="68">
                  <c:v>56.945731377019918</c:v>
                </c:pt>
                <c:pt idx="69">
                  <c:v>56.706251145956507</c:v>
                </c:pt>
                <c:pt idx="70">
                  <c:v>56.47020997786921</c:v>
                </c:pt>
                <c:pt idx="71">
                  <c:v>56.23768374760801</c:v>
                </c:pt>
                <c:pt idx="72">
                  <c:v>56.008710164696865</c:v>
                </c:pt>
                <c:pt idx="73">
                  <c:v>55.783293708799903</c:v>
                </c:pt>
                <c:pt idx="74">
                  <c:v>55.561410301986434</c:v>
                </c:pt>
                <c:pt idx="75">
                  <c:v>55.343011667521928</c:v>
                </c:pt>
                <c:pt idx="76">
                  <c:v>55.12802934353288</c:v>
                </c:pt>
                <c:pt idx="77">
                  <c:v>54.916378335376983</c:v>
                </c:pt>
                <c:pt idx="78">
                  <c:v>54.707960403043565</c:v>
                </c:pt>
                <c:pt idx="79">
                  <c:v>54.502666989666814</c:v>
                </c:pt>
                <c:pt idx="80">
                  <c:v>54.300381804567614</c:v>
                </c:pt>
                <c:pt idx="81">
                  <c:v>54.100983079485893</c:v>
                </c:pt>
                <c:pt idx="82">
                  <c:v>53.904345520162757</c:v>
                </c:pt>
                <c:pt idx="83">
                  <c:v>53.710341977497905</c:v>
                </c:pt>
                <c:pt idx="84">
                  <c:v>53.518844863436478</c:v>
                </c:pt>
                <c:pt idx="85">
                  <c:v>53.329727336786881</c:v>
                </c:pt>
                <c:pt idx="86">
                  <c:v>53.142864283558502</c:v>
                </c:pt>
                <c:pt idx="87">
                  <c:v>52.958133115322291</c:v>
                </c:pt>
                <c:pt idx="88">
                  <c:v>52.775414407689489</c:v>
                </c:pt>
                <c:pt idx="89">
                  <c:v>52.59459239939693</c:v>
                </c:pt>
                <c:pt idx="90">
                  <c:v>52.415555370777497</c:v>
                </c:pt>
                <c:pt idx="91">
                  <c:v>52.238195918654455</c:v>
                </c:pt>
                <c:pt idx="92">
                  <c:v>52.062411142983365</c:v>
                </c:pt>
                <c:pt idx="93">
                  <c:v>51.888102758914123</c:v>
                </c:pt>
                <c:pt idx="94">
                  <c:v>51.715177146383589</c:v>
                </c:pt>
                <c:pt idx="95">
                  <c:v>51.5435453478959</c:v>
                </c:pt>
                <c:pt idx="96">
                  <c:v>51.373123023808056</c:v>
                </c:pt>
                <c:pt idx="97">
                  <c:v>51.203830373219937</c:v>
                </c:pt>
                <c:pt idx="98">
                  <c:v>51.03559202746645</c:v>
                </c:pt>
                <c:pt idx="99">
                  <c:v>50.86833692222379</c:v>
                </c:pt>
                <c:pt idx="100">
                  <c:v>50.701998153363512</c:v>
                </c:pt>
                <c:pt idx="101">
                  <c:v>50.536512820912641</c:v>
                </c:pt>
                <c:pt idx="102">
                  <c:v>50.371821864794704</c:v>
                </c:pt>
                <c:pt idx="103">
                  <c:v>50.207869895429766</c:v>
                </c:pt>
                <c:pt idx="104">
                  <c:v>50.044605021751522</c:v>
                </c:pt>
                <c:pt idx="105">
                  <c:v>49.881978678748538</c:v>
                </c:pt>
                <c:pt idx="106">
                  <c:v>49.719945456248624</c:v>
                </c:pt>
                <c:pt idx="107">
                  <c:v>49.558462930330727</c:v>
                </c:pt>
                <c:pt idx="108">
                  <c:v>49.397491498463935</c:v>
                </c:pt>
                <c:pt idx="109">
                  <c:v>49.236994219229871</c:v>
                </c:pt>
                <c:pt idx="110">
                  <c:v>49.076936657279369</c:v>
                </c:pt>
                <c:pt idx="111">
                  <c:v>48.91728673400047</c:v>
                </c:pt>
                <c:pt idx="112">
                  <c:v>48.758014584230246</c:v>
                </c:pt>
                <c:pt idx="113">
                  <c:v>48.5990924192213</c:v>
                </c:pt>
                <c:pt idx="114">
                  <c:v>48.440494395974284</c:v>
                </c:pt>
                <c:pt idx="115">
                  <c:v>48.282196492965397</c:v>
                </c:pt>
                <c:pt idx="116">
                  <c:v>48.124176392231441</c:v>
                </c:pt>
                <c:pt idx="117">
                  <c:v>47.966413367721046</c:v>
                </c:pt>
                <c:pt idx="118">
                  <c:v>47.808888179778627</c:v>
                </c:pt>
                <c:pt idx="119">
                  <c:v>47.65158297559433</c:v>
                </c:pt>
                <c:pt idx="120">
                  <c:v>47.494481195428214</c:v>
                </c:pt>
                <c:pt idx="121">
                  <c:v>47.337567484398754</c:v>
                </c:pt>
                <c:pt idx="122">
                  <c:v>47.18082760961228</c:v>
                </c:pt>
                <c:pt idx="123">
                  <c:v>47.024248382402391</c:v>
                </c:pt>
                <c:pt idx="124">
                  <c:v>46.867817585443547</c:v>
                </c:pt>
                <c:pt idx="125">
                  <c:v>46.711523904501732</c:v>
                </c:pt>
                <c:pt idx="126">
                  <c:v>46.555356864586393</c:v>
                </c:pt>
                <c:pt idx="127">
                  <c:v>46.39930677027116</c:v>
                </c:pt>
                <c:pt idx="128">
                  <c:v>46.243364649955346</c:v>
                </c:pt>
                <c:pt idx="129">
                  <c:v>46.087522203844763</c:v>
                </c:pt>
                <c:pt idx="130">
                  <c:v>45.931771755436877</c:v>
                </c:pt>
                <c:pt idx="131">
                  <c:v>45.776106206303865</c:v>
                </c:pt>
                <c:pt idx="132">
                  <c:v>45.620518993974088</c:v>
                </c:pt>
                <c:pt idx="133">
                  <c:v>45.465004052722641</c:v>
                </c:pt>
                <c:pt idx="134">
                  <c:v>45.309555777088832</c:v>
                </c:pt>
                <c:pt idx="135">
                  <c:v>45.15416898794814</c:v>
                </c:pt>
                <c:pt idx="136">
                  <c:v>44.998838900974675</c:v>
                </c:pt>
                <c:pt idx="137">
                  <c:v>44.843561097338608</c:v>
                </c:pt>
                <c:pt idx="138">
                  <c:v>44.688331496491784</c:v>
                </c:pt>
                <c:pt idx="139">
                  <c:v>44.533146330902582</c:v>
                </c:pt>
                <c:pt idx="140">
                  <c:v>44.378002122609502</c:v>
                </c:pt>
                <c:pt idx="141">
                  <c:v>44.222895661470112</c:v>
                </c:pt>
                <c:pt idx="142">
                  <c:v>44.067823984989865</c:v>
                </c:pt>
                <c:pt idx="143">
                  <c:v>43.912784359621952</c:v>
                </c:pt>
                <c:pt idx="144">
                  <c:v>43.757774263436318</c:v>
                </c:pt>
                <c:pt idx="145">
                  <c:v>43.602791370062555</c:v>
                </c:pt>
                <c:pt idx="146">
                  <c:v>43.447833533816912</c:v>
                </c:pt>
                <c:pt idx="147">
                  <c:v>43.29289877593007</c:v>
                </c:pt>
                <c:pt idx="148">
                  <c:v>43.137985271797433</c:v>
                </c:pt>
                <c:pt idx="149">
                  <c:v>42.983091339179104</c:v>
                </c:pt>
                <c:pt idx="150">
                  <c:v>42.828215427281137</c:v>
                </c:pt>
                <c:pt idx="151">
                  <c:v>42.673356106654907</c:v>
                </c:pt>
                <c:pt idx="152">
                  <c:v>42.518512059855112</c:v>
                </c:pt>
                <c:pt idx="153">
                  <c:v>42.363682072801417</c:v>
                </c:pt>
                <c:pt idx="154">
                  <c:v>42.208865026792353</c:v>
                </c:pt>
                <c:pt idx="155">
                  <c:v>42.054059891123671</c:v>
                </c:pt>
                <c:pt idx="156">
                  <c:v>41.899265716266726</c:v>
                </c:pt>
                <c:pt idx="157">
                  <c:v>41.74448162756557</c:v>
                </c:pt>
                <c:pt idx="158">
                  <c:v>41.58970681941436</c:v>
                </c:pt>
                <c:pt idx="159">
                  <c:v>41.434940549879435</c:v>
                </c:pt>
                <c:pt idx="160">
                  <c:v>41.280182135732943</c:v>
                </c:pt>
                <c:pt idx="161">
                  <c:v>41.12543094786713</c:v>
                </c:pt>
                <c:pt idx="162">
                  <c:v>40.970686407061123</c:v>
                </c:pt>
                <c:pt idx="163">
                  <c:v>40.815947980073332</c:v>
                </c:pt>
                <c:pt idx="164">
                  <c:v>40.661215176035221</c:v>
                </c:pt>
                <c:pt idx="165">
                  <c:v>40.506487543123512</c:v>
                </c:pt>
                <c:pt idx="166">
                  <c:v>40.351764665490009</c:v>
                </c:pt>
                <c:pt idx="167">
                  <c:v>40.197046160429217</c:v>
                </c:pt>
                <c:pt idx="168">
                  <c:v>40.042331675765823</c:v>
                </c:pt>
                <c:pt idx="169">
                  <c:v>39.887620887445308</c:v>
                </c:pt>
                <c:pt idx="170">
                  <c:v>39.732913497312126</c:v>
                </c:pt>
                <c:pt idx="171">
                  <c:v>39.578209231061095</c:v>
                </c:pt>
                <c:pt idx="172">
                  <c:v>39.423507836348762</c:v>
                </c:pt>
                <c:pt idx="173">
                  <c:v>39.268809081052552</c:v>
                </c:pt>
                <c:pt idx="174">
                  <c:v>39.114112751666006</c:v>
                </c:pt>
                <c:pt idx="175">
                  <c:v>38.959418651820059</c:v>
                </c:pt>
                <c:pt idx="176">
                  <c:v>38.804726600920233</c:v>
                </c:pt>
                <c:pt idx="177">
                  <c:v>38.650036432891099</c:v>
                </c:pt>
                <c:pt idx="178">
                  <c:v>38.495347995019422</c:v>
                </c:pt>
                <c:pt idx="179">
                  <c:v>38.340661146888571</c:v>
                </c:pt>
                <c:pt idx="180">
                  <c:v>38.185975759396946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61.81</c:v>
                </c:pt>
                <c:pt idx="1">
                  <c:v>60.81</c:v>
                </c:pt>
                <c:pt idx="2">
                  <c:v>61.063000000000002</c:v>
                </c:pt>
                <c:pt idx="3">
                  <c:v>61.27</c:v>
                </c:pt>
                <c:pt idx="4">
                  <c:v>57.793999999999997</c:v>
                </c:pt>
                <c:pt idx="5">
                  <c:v>61.793999999999997</c:v>
                </c:pt>
                <c:pt idx="6">
                  <c:v>60.698</c:v>
                </c:pt>
                <c:pt idx="7">
                  <c:v>60.444000000000003</c:v>
                </c:pt>
                <c:pt idx="8">
                  <c:v>60.094999999999999</c:v>
                </c:pt>
                <c:pt idx="9">
                  <c:v>61.889000000000003</c:v>
                </c:pt>
                <c:pt idx="10">
                  <c:v>61.348999999999997</c:v>
                </c:pt>
                <c:pt idx="11">
                  <c:v>61.253999999999998</c:v>
                </c:pt>
                <c:pt idx="12">
                  <c:v>59.889000000000003</c:v>
                </c:pt>
                <c:pt idx="13">
                  <c:v>59.206000000000003</c:v>
                </c:pt>
                <c:pt idx="14">
                  <c:v>60.524000000000001</c:v>
                </c:pt>
                <c:pt idx="15">
                  <c:v>60.396999999999998</c:v>
                </c:pt>
                <c:pt idx="16">
                  <c:v>59.856999999999999</c:v>
                </c:pt>
                <c:pt idx="17">
                  <c:v>61.762</c:v>
                </c:pt>
                <c:pt idx="18">
                  <c:v>63.015999999999998</c:v>
                </c:pt>
                <c:pt idx="19">
                  <c:v>60.603000000000002</c:v>
                </c:pt>
                <c:pt idx="20">
                  <c:v>59.762</c:v>
                </c:pt>
                <c:pt idx="21">
                  <c:v>61.73</c:v>
                </c:pt>
                <c:pt idx="22">
                  <c:v>60.27</c:v>
                </c:pt>
                <c:pt idx="23">
                  <c:v>60.984000000000002</c:v>
                </c:pt>
                <c:pt idx="24">
                  <c:v>63.920999999999999</c:v>
                </c:pt>
                <c:pt idx="25">
                  <c:v>61.81</c:v>
                </c:pt>
                <c:pt idx="26">
                  <c:v>62.746000000000002</c:v>
                </c:pt>
                <c:pt idx="27">
                  <c:v>60.984000000000002</c:v>
                </c:pt>
                <c:pt idx="28">
                  <c:v>60.762</c:v>
                </c:pt>
                <c:pt idx="29">
                  <c:v>61.825000000000003</c:v>
                </c:pt>
                <c:pt idx="30">
                  <c:v>64.381</c:v>
                </c:pt>
                <c:pt idx="31">
                  <c:v>63.302</c:v>
                </c:pt>
                <c:pt idx="32">
                  <c:v>62.174999999999997</c:v>
                </c:pt>
                <c:pt idx="33">
                  <c:v>63.348999999999997</c:v>
                </c:pt>
                <c:pt idx="34">
                  <c:v>64.397000000000006</c:v>
                </c:pt>
                <c:pt idx="35">
                  <c:v>67.221999999999994</c:v>
                </c:pt>
                <c:pt idx="36">
                  <c:v>63.920999999999999</c:v>
                </c:pt>
                <c:pt idx="37">
                  <c:v>63.491999999999997</c:v>
                </c:pt>
                <c:pt idx="38">
                  <c:v>63.825000000000003</c:v>
                </c:pt>
                <c:pt idx="39">
                  <c:v>64.459999999999994</c:v>
                </c:pt>
                <c:pt idx="40">
                  <c:v>65.81</c:v>
                </c:pt>
                <c:pt idx="41">
                  <c:v>66.570999999999998</c:v>
                </c:pt>
                <c:pt idx="42">
                  <c:v>68.778000000000006</c:v>
                </c:pt>
                <c:pt idx="43">
                  <c:v>68.316999999999993</c:v>
                </c:pt>
                <c:pt idx="44">
                  <c:v>71.349000000000004</c:v>
                </c:pt>
                <c:pt idx="45">
                  <c:v>70.078999999999994</c:v>
                </c:pt>
                <c:pt idx="46">
                  <c:v>77.507999999999996</c:v>
                </c:pt>
                <c:pt idx="47">
                  <c:v>79.983999999999995</c:v>
                </c:pt>
                <c:pt idx="48">
                  <c:v>81.762</c:v>
                </c:pt>
                <c:pt idx="49">
                  <c:v>84.873000000000005</c:v>
                </c:pt>
                <c:pt idx="50">
                  <c:v>92.048000000000002</c:v>
                </c:pt>
                <c:pt idx="51">
                  <c:v>98</c:v>
                </c:pt>
                <c:pt idx="52">
                  <c:v>106.238</c:v>
                </c:pt>
                <c:pt idx="53">
                  <c:v>119.39700000000001</c:v>
                </c:pt>
                <c:pt idx="54">
                  <c:v>135.952</c:v>
                </c:pt>
                <c:pt idx="55">
                  <c:v>152.77799999999999</c:v>
                </c:pt>
                <c:pt idx="56">
                  <c:v>169.30199999999999</c:v>
                </c:pt>
                <c:pt idx="57">
                  <c:v>181.17500000000001</c:v>
                </c:pt>
                <c:pt idx="58">
                  <c:v>193.143</c:v>
                </c:pt>
                <c:pt idx="59">
                  <c:v>201.87299999999999</c:v>
                </c:pt>
                <c:pt idx="60">
                  <c:v>205.77799999999999</c:v>
                </c:pt>
                <c:pt idx="61">
                  <c:v>209.98400000000001</c:v>
                </c:pt>
                <c:pt idx="62">
                  <c:v>206.15899999999999</c:v>
                </c:pt>
                <c:pt idx="63">
                  <c:v>198.15899999999999</c:v>
                </c:pt>
                <c:pt idx="64">
                  <c:v>180.857</c:v>
                </c:pt>
                <c:pt idx="65">
                  <c:v>158.11099999999999</c:v>
                </c:pt>
                <c:pt idx="66">
                  <c:v>123.825</c:v>
                </c:pt>
                <c:pt idx="67">
                  <c:v>93.951999999999998</c:v>
                </c:pt>
                <c:pt idx="68">
                  <c:v>70.126999999999995</c:v>
                </c:pt>
                <c:pt idx="69">
                  <c:v>61.031999999999996</c:v>
                </c:pt>
                <c:pt idx="70">
                  <c:v>61.253999999999998</c:v>
                </c:pt>
                <c:pt idx="71">
                  <c:v>59.348999999999997</c:v>
                </c:pt>
                <c:pt idx="72">
                  <c:v>60.872999999999998</c:v>
                </c:pt>
                <c:pt idx="73">
                  <c:v>64.81</c:v>
                </c:pt>
                <c:pt idx="74">
                  <c:v>67.840999999999994</c:v>
                </c:pt>
                <c:pt idx="75">
                  <c:v>69.143000000000001</c:v>
                </c:pt>
                <c:pt idx="76">
                  <c:v>72.524000000000001</c:v>
                </c:pt>
                <c:pt idx="77">
                  <c:v>80.332999999999998</c:v>
                </c:pt>
                <c:pt idx="78">
                  <c:v>87.174999999999997</c:v>
                </c:pt>
                <c:pt idx="79">
                  <c:v>97.713999999999999</c:v>
                </c:pt>
                <c:pt idx="80">
                  <c:v>109</c:v>
                </c:pt>
                <c:pt idx="81">
                  <c:v>119.98399999999999</c:v>
                </c:pt>
                <c:pt idx="82">
                  <c:v>129.46</c:v>
                </c:pt>
                <c:pt idx="83">
                  <c:v>139.41300000000001</c:v>
                </c:pt>
                <c:pt idx="84">
                  <c:v>146.905</c:v>
                </c:pt>
                <c:pt idx="85">
                  <c:v>150.03200000000001</c:v>
                </c:pt>
                <c:pt idx="86">
                  <c:v>150.87299999999999</c:v>
                </c:pt>
                <c:pt idx="87">
                  <c:v>150.429</c:v>
                </c:pt>
                <c:pt idx="88">
                  <c:v>141.84100000000001</c:v>
                </c:pt>
                <c:pt idx="89">
                  <c:v>130</c:v>
                </c:pt>
                <c:pt idx="90">
                  <c:v>109.30200000000001</c:v>
                </c:pt>
                <c:pt idx="91">
                  <c:v>83.778000000000006</c:v>
                </c:pt>
                <c:pt idx="92">
                  <c:v>65.762</c:v>
                </c:pt>
                <c:pt idx="93">
                  <c:v>56.031999999999996</c:v>
                </c:pt>
                <c:pt idx="94">
                  <c:v>52.54</c:v>
                </c:pt>
                <c:pt idx="95">
                  <c:v>51.683</c:v>
                </c:pt>
                <c:pt idx="96">
                  <c:v>52.079000000000001</c:v>
                </c:pt>
                <c:pt idx="97">
                  <c:v>50.825000000000003</c:v>
                </c:pt>
                <c:pt idx="98">
                  <c:v>48.872999999999998</c:v>
                </c:pt>
                <c:pt idx="99">
                  <c:v>50.381</c:v>
                </c:pt>
                <c:pt idx="100">
                  <c:v>48.508000000000003</c:v>
                </c:pt>
                <c:pt idx="101">
                  <c:v>50.110999999999997</c:v>
                </c:pt>
                <c:pt idx="102">
                  <c:v>48.031999999999996</c:v>
                </c:pt>
                <c:pt idx="103">
                  <c:v>49.951999999999998</c:v>
                </c:pt>
                <c:pt idx="104">
                  <c:v>50.110999999999997</c:v>
                </c:pt>
                <c:pt idx="105">
                  <c:v>51.094999999999999</c:v>
                </c:pt>
                <c:pt idx="106">
                  <c:v>49</c:v>
                </c:pt>
                <c:pt idx="107">
                  <c:v>50.110999999999997</c:v>
                </c:pt>
                <c:pt idx="108">
                  <c:v>48.348999999999997</c:v>
                </c:pt>
                <c:pt idx="109">
                  <c:v>48.555999999999997</c:v>
                </c:pt>
                <c:pt idx="110">
                  <c:v>49.634999999999998</c:v>
                </c:pt>
                <c:pt idx="111">
                  <c:v>51.475999999999999</c:v>
                </c:pt>
                <c:pt idx="112">
                  <c:v>51.110999999999997</c:v>
                </c:pt>
                <c:pt idx="113">
                  <c:v>51.634999999999998</c:v>
                </c:pt>
                <c:pt idx="114">
                  <c:v>49.063000000000002</c:v>
                </c:pt>
                <c:pt idx="115">
                  <c:v>49.587000000000003</c:v>
                </c:pt>
                <c:pt idx="116">
                  <c:v>50.698</c:v>
                </c:pt>
                <c:pt idx="117">
                  <c:v>47.555999999999997</c:v>
                </c:pt>
                <c:pt idx="118">
                  <c:v>48.951999999999998</c:v>
                </c:pt>
                <c:pt idx="119">
                  <c:v>53.777999999999999</c:v>
                </c:pt>
                <c:pt idx="120">
                  <c:v>54.094999999999999</c:v>
                </c:pt>
                <c:pt idx="121">
                  <c:v>56.381</c:v>
                </c:pt>
                <c:pt idx="122">
                  <c:v>58.683</c:v>
                </c:pt>
                <c:pt idx="123">
                  <c:v>63.332999999999998</c:v>
                </c:pt>
                <c:pt idx="124">
                  <c:v>67.873000000000005</c:v>
                </c:pt>
                <c:pt idx="125">
                  <c:v>70.475999999999999</c:v>
                </c:pt>
                <c:pt idx="126">
                  <c:v>72.540000000000006</c:v>
                </c:pt>
                <c:pt idx="127">
                  <c:v>71.381</c:v>
                </c:pt>
                <c:pt idx="128">
                  <c:v>69.667000000000002</c:v>
                </c:pt>
                <c:pt idx="129">
                  <c:v>63.651000000000003</c:v>
                </c:pt>
                <c:pt idx="130">
                  <c:v>61.381</c:v>
                </c:pt>
                <c:pt idx="131">
                  <c:v>55.841000000000001</c:v>
                </c:pt>
                <c:pt idx="132">
                  <c:v>52.031999999999996</c:v>
                </c:pt>
                <c:pt idx="133">
                  <c:v>47.777999999999999</c:v>
                </c:pt>
                <c:pt idx="134">
                  <c:v>44.81</c:v>
                </c:pt>
                <c:pt idx="135">
                  <c:v>46.698</c:v>
                </c:pt>
                <c:pt idx="136">
                  <c:v>43.143000000000001</c:v>
                </c:pt>
                <c:pt idx="137">
                  <c:v>45.777999999999999</c:v>
                </c:pt>
                <c:pt idx="138">
                  <c:v>44.206000000000003</c:v>
                </c:pt>
                <c:pt idx="139">
                  <c:v>44.524000000000001</c:v>
                </c:pt>
                <c:pt idx="140">
                  <c:v>44.698</c:v>
                </c:pt>
                <c:pt idx="141">
                  <c:v>45</c:v>
                </c:pt>
                <c:pt idx="142">
                  <c:v>43.920999999999999</c:v>
                </c:pt>
                <c:pt idx="143">
                  <c:v>41.651000000000003</c:v>
                </c:pt>
                <c:pt idx="144">
                  <c:v>41.81</c:v>
                </c:pt>
                <c:pt idx="145">
                  <c:v>44.143000000000001</c:v>
                </c:pt>
                <c:pt idx="146">
                  <c:v>44.412999999999997</c:v>
                </c:pt>
                <c:pt idx="147">
                  <c:v>44.570999999999998</c:v>
                </c:pt>
                <c:pt idx="148">
                  <c:v>44.920999999999999</c:v>
                </c:pt>
                <c:pt idx="149">
                  <c:v>45.54</c:v>
                </c:pt>
                <c:pt idx="150">
                  <c:v>44.984000000000002</c:v>
                </c:pt>
                <c:pt idx="151">
                  <c:v>45.746000000000002</c:v>
                </c:pt>
                <c:pt idx="152">
                  <c:v>46.524000000000001</c:v>
                </c:pt>
                <c:pt idx="153">
                  <c:v>51.031999999999996</c:v>
                </c:pt>
                <c:pt idx="154">
                  <c:v>53.079000000000001</c:v>
                </c:pt>
                <c:pt idx="155">
                  <c:v>54.872999999999998</c:v>
                </c:pt>
                <c:pt idx="156">
                  <c:v>55.841000000000001</c:v>
                </c:pt>
                <c:pt idx="157">
                  <c:v>58.81</c:v>
                </c:pt>
                <c:pt idx="158">
                  <c:v>57.619</c:v>
                </c:pt>
                <c:pt idx="159">
                  <c:v>57.984000000000002</c:v>
                </c:pt>
                <c:pt idx="160">
                  <c:v>54.19</c:v>
                </c:pt>
                <c:pt idx="161">
                  <c:v>52.365000000000002</c:v>
                </c:pt>
                <c:pt idx="162">
                  <c:v>48.491999999999997</c:v>
                </c:pt>
                <c:pt idx="163">
                  <c:v>46.015999999999998</c:v>
                </c:pt>
                <c:pt idx="164">
                  <c:v>40.729999999999997</c:v>
                </c:pt>
                <c:pt idx="165">
                  <c:v>42.063000000000002</c:v>
                </c:pt>
                <c:pt idx="166">
                  <c:v>43.651000000000003</c:v>
                </c:pt>
                <c:pt idx="167">
                  <c:v>41.524000000000001</c:v>
                </c:pt>
                <c:pt idx="168">
                  <c:v>39.491999999999997</c:v>
                </c:pt>
                <c:pt idx="169">
                  <c:v>41.015999999999998</c:v>
                </c:pt>
                <c:pt idx="170">
                  <c:v>38.856999999999999</c:v>
                </c:pt>
                <c:pt idx="171">
                  <c:v>40.762</c:v>
                </c:pt>
                <c:pt idx="172">
                  <c:v>40.889000000000003</c:v>
                </c:pt>
                <c:pt idx="173">
                  <c:v>40.491999999999997</c:v>
                </c:pt>
                <c:pt idx="174">
                  <c:v>42.905000000000001</c:v>
                </c:pt>
                <c:pt idx="175">
                  <c:v>41.698</c:v>
                </c:pt>
                <c:pt idx="176">
                  <c:v>40.905000000000001</c:v>
                </c:pt>
                <c:pt idx="177">
                  <c:v>41.381</c:v>
                </c:pt>
                <c:pt idx="178">
                  <c:v>38.651000000000003</c:v>
                </c:pt>
                <c:pt idx="179">
                  <c:v>40.984000000000002</c:v>
                </c:pt>
                <c:pt idx="180">
                  <c:v>40.253999999999998</c:v>
                </c:pt>
                <c:pt idx="181">
                  <c:v>36.872999999999998</c:v>
                </c:pt>
                <c:pt idx="182">
                  <c:v>40.110999999999997</c:v>
                </c:pt>
                <c:pt idx="183">
                  <c:v>39.158999999999999</c:v>
                </c:pt>
                <c:pt idx="184">
                  <c:v>37.951999999999998</c:v>
                </c:pt>
                <c:pt idx="185">
                  <c:v>39.634999999999998</c:v>
                </c:pt>
                <c:pt idx="186">
                  <c:v>39.127000000000002</c:v>
                </c:pt>
                <c:pt idx="187">
                  <c:v>37.094999999999999</c:v>
                </c:pt>
                <c:pt idx="188">
                  <c:v>39.651000000000003</c:v>
                </c:pt>
                <c:pt idx="189">
                  <c:v>38.713999999999999</c:v>
                </c:pt>
                <c:pt idx="190">
                  <c:v>39.746000000000002</c:v>
                </c:pt>
                <c:pt idx="191">
                  <c:v>39.19</c:v>
                </c:pt>
                <c:pt idx="192">
                  <c:v>40.729999999999997</c:v>
                </c:pt>
                <c:pt idx="193">
                  <c:v>35.920999999999999</c:v>
                </c:pt>
                <c:pt idx="194">
                  <c:v>36.951999999999998</c:v>
                </c:pt>
                <c:pt idx="195">
                  <c:v>39.524000000000001</c:v>
                </c:pt>
                <c:pt idx="196">
                  <c:v>39.063000000000002</c:v>
                </c:pt>
                <c:pt idx="197">
                  <c:v>38.332999999999998</c:v>
                </c:pt>
                <c:pt idx="198">
                  <c:v>35.317</c:v>
                </c:pt>
                <c:pt idx="199">
                  <c:v>40.651000000000003</c:v>
                </c:pt>
                <c:pt idx="200">
                  <c:v>38.508000000000003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59.324710705689547</c:v>
                </c:pt>
                <c:pt idx="1">
                  <c:v>59.469143929587638</c:v>
                </c:pt>
                <c:pt idx="2">
                  <c:v>59.613383231161315</c:v>
                </c:pt>
                <c:pt idx="3">
                  <c:v>59.757364552916002</c:v>
                </c:pt>
                <c:pt idx="4">
                  <c:v>59.901013822931773</c:v>
                </c:pt>
                <c:pt idx="5">
                  <c:v>60.044245760800131</c:v>
                </c:pt>
                <c:pt idx="6">
                  <c:v>60.186962579932612</c:v>
                </c:pt>
                <c:pt idx="7">
                  <c:v>60.329052584531688</c:v>
                </c:pt>
                <c:pt idx="8">
                  <c:v>60.470388661502753</c:v>
                </c:pt>
                <c:pt idx="9">
                  <c:v>60.610826670196069</c:v>
                </c:pt>
                <c:pt idx="10">
                  <c:v>60.750203736244259</c:v>
                </c:pt>
                <c:pt idx="11">
                  <c:v>60.888336460102551</c:v>
                </c:pt>
                <c:pt idx="12">
                  <c:v>61.025019056495616</c:v>
                </c:pt>
                <c:pt idx="13">
                  <c:v>61.160021448272495</c:v>
                </c:pt>
                <c:pt idx="14">
                  <c:v>61.293087347902471</c:v>
                </c:pt>
                <c:pt idx="15">
                  <c:v>61.42393237323455</c:v>
                </c:pt>
                <c:pt idx="16">
                  <c:v>61.552242263264539</c:v>
                </c:pt>
                <c:pt idx="17">
                  <c:v>61.677671287988481</c:v>
                </c:pt>
                <c:pt idx="18">
                  <c:v>61.799840989744993</c:v>
                </c:pt>
                <c:pt idx="19">
                  <c:v>61.918339461121278</c:v>
                </c:pt>
                <c:pt idx="20">
                  <c:v>62.032721471330859</c:v>
                </c:pt>
                <c:pt idx="21">
                  <c:v>62.142509921707124</c:v>
                </c:pt>
                <c:pt idx="22">
                  <c:v>62.24719937541731</c:v>
                </c:pt>
                <c:pt idx="23">
                  <c:v>62.346262815155619</c:v>
                </c:pt>
                <c:pt idx="24">
                  <c:v>62.439163402039462</c:v>
                </c:pt>
                <c:pt idx="25">
                  <c:v>62.525373926320775</c:v>
                </c:pt>
                <c:pt idx="26">
                  <c:v>62.604407962889219</c:v>
                </c:pt>
                <c:pt idx="27">
                  <c:v>62.675868592805543</c:v>
                </c:pt>
                <c:pt idx="28">
                  <c:v>62.73952304599306</c:v>
                </c:pt>
                <c:pt idx="29">
                  <c:v>62.795414850215707</c:v>
                </c:pt>
                <c:pt idx="30">
                  <c:v>62.844029053901629</c:v>
                </c:pt>
                <c:pt idx="31">
                  <c:v>62.88653070324137</c:v>
                </c:pt>
                <c:pt idx="32">
                  <c:v>62.925101654672574</c:v>
                </c:pt>
                <c:pt idx="33">
                  <c:v>62.96340533550498</c:v>
                </c:pt>
                <c:pt idx="34">
                  <c:v>63.007212167470051</c:v>
                </c:pt>
                <c:pt idx="35">
                  <c:v>63.065218516346675</c:v>
                </c:pt>
                <c:pt idx="36">
                  <c:v>63.1500872439548</c:v>
                </c:pt>
                <c:pt idx="37">
                  <c:v>63.279725892633977</c:v>
                </c:pt>
                <c:pt idx="38">
                  <c:v>63.478796827377678</c:v>
                </c:pt>
                <c:pt idx="39">
                  <c:v>63.78042027230611</c:v>
                </c:pt>
                <c:pt idx="40">
                  <c:v>64.227985090842509</c:v>
                </c:pt>
                <c:pt idx="41">
                  <c:v>64.876924141493092</c:v>
                </c:pt>
                <c:pt idx="42">
                  <c:v>65.796244453585444</c:v>
                </c:pt>
                <c:pt idx="43">
                  <c:v>67.06953392778847</c:v>
                </c:pt>
                <c:pt idx="44">
                  <c:v>68.795105947492047</c:v>
                </c:pt>
                <c:pt idx="45">
                  <c:v>71.084904591875343</c:v>
                </c:pt>
                <c:pt idx="46">
                  <c:v>74.061791539204549</c:v>
                </c:pt>
                <c:pt idx="47">
                  <c:v>77.854886665053201</c:v>
                </c:pt>
                <c:pt idx="48">
                  <c:v>82.592750174147582</c:v>
                </c:pt>
                <c:pt idx="49">
                  <c:v>88.394380695602493</c:v>
                </c:pt>
                <c:pt idx="50">
                  <c:v>95.358256879486902</c:v>
                </c:pt>
                <c:pt idx="51">
                  <c:v>103.54995248030262</c:v>
                </c:pt>
                <c:pt idx="52">
                  <c:v>112.98917399005842</c:v>
                </c:pt>
                <c:pt idx="53">
                  <c:v>123.63734711617779</c:v>
                </c:pt>
                <c:pt idx="54">
                  <c:v>135.38696770318953</c:v>
                </c:pt>
                <c:pt idx="55">
                  <c:v>148.05332889846721</c:v>
                </c:pt>
                <c:pt idx="56">
                  <c:v>161.36629527192002</c:v>
                </c:pt>
                <c:pt idx="57">
                  <c:v>174.95074599337042</c:v>
                </c:pt>
                <c:pt idx="58">
                  <c:v>188.26571878137585</c:v>
                </c:pt>
                <c:pt idx="59">
                  <c:v>200.45557622464426</c:v>
                </c:pt>
                <c:pt idx="60">
                  <c:v>210.10226221289599</c:v>
                </c:pt>
                <c:pt idx="61">
                  <c:v>215.02716345874612</c:v>
                </c:pt>
                <c:pt idx="62">
                  <c:v>212.52616697433703</c:v>
                </c:pt>
                <c:pt idx="63">
                  <c:v>200.41004682759609</c:v>
                </c:pt>
                <c:pt idx="64">
                  <c:v>178.60804605748666</c:v>
                </c:pt>
                <c:pt idx="65">
                  <c:v>150.19286718888381</c:v>
                </c:pt>
                <c:pt idx="66">
                  <c:v>120.62280832790186</c:v>
                </c:pt>
                <c:pt idx="67">
                  <c:v>95.3489859580027</c:v>
                </c:pt>
                <c:pt idx="68">
                  <c:v>77.477054059034813</c:v>
                </c:pt>
                <c:pt idx="69">
                  <c:v>67.114667986434029</c:v>
                </c:pt>
                <c:pt idx="70">
                  <c:v>62.449248157112876</c:v>
                </c:pt>
                <c:pt idx="71">
                  <c:v>61.315693926188331</c:v>
                </c:pt>
                <c:pt idx="72">
                  <c:v>62.156095560391776</c:v>
                </c:pt>
                <c:pt idx="73">
                  <c:v>64.183358626161123</c:v>
                </c:pt>
                <c:pt idx="74">
                  <c:v>67.138321742403846</c:v>
                </c:pt>
                <c:pt idx="75">
                  <c:v>71.014206217000336</c:v>
                </c:pt>
                <c:pt idx="76">
                  <c:v>75.885175197310446</c:v>
                </c:pt>
                <c:pt idx="77">
                  <c:v>81.824216255427373</c:v>
                </c:pt>
                <c:pt idx="78">
                  <c:v>88.864919441148857</c:v>
                </c:pt>
                <c:pt idx="79">
                  <c:v>96.979358099165864</c:v>
                </c:pt>
                <c:pt idx="80">
                  <c:v>106.06179736320382</c:v>
                </c:pt>
                <c:pt idx="81">
                  <c:v>115.9138613764367</c:v>
                </c:pt>
                <c:pt idx="82">
                  <c:v>126.22095063314661</c:v>
                </c:pt>
                <c:pt idx="83">
                  <c:v>136.49257306022358</c:v>
                </c:pt>
                <c:pt idx="84">
                  <c:v>145.9261936140351</c:v>
                </c:pt>
                <c:pt idx="85">
                  <c:v>153.20113083743072</c:v>
                </c:pt>
                <c:pt idx="86">
                  <c:v>156.37960749005268</c:v>
                </c:pt>
                <c:pt idx="87">
                  <c:v>153.28978053591965</c:v>
                </c:pt>
                <c:pt idx="88">
                  <c:v>142.61916081116883</c:v>
                </c:pt>
                <c:pt idx="89">
                  <c:v>125.2188537199151</c:v>
                </c:pt>
                <c:pt idx="90">
                  <c:v>104.43157125318731</c:v>
                </c:pt>
                <c:pt idx="91">
                  <c:v>84.734996293860917</c:v>
                </c:pt>
                <c:pt idx="92">
                  <c:v>69.545219351315154</c:v>
                </c:pt>
                <c:pt idx="93">
                  <c:v>59.898287367848333</c:v>
                </c:pt>
                <c:pt idx="94">
                  <c:v>54.803822235672442</c:v>
                </c:pt>
                <c:pt idx="95">
                  <c:v>52.525809927618354</c:v>
                </c:pt>
                <c:pt idx="96">
                  <c:v>51.616985966412848</c:v>
                </c:pt>
                <c:pt idx="97">
                  <c:v>51.24187012529832</c:v>
                </c:pt>
                <c:pt idx="98">
                  <c:v>51.035714572401744</c:v>
                </c:pt>
                <c:pt idx="99">
                  <c:v>50.873681790167247</c:v>
                </c:pt>
                <c:pt idx="100">
                  <c:v>50.72162839691989</c:v>
                </c:pt>
                <c:pt idx="101">
                  <c:v>50.571981670238024</c:v>
                </c:pt>
                <c:pt idx="102">
                  <c:v>50.423338592234224</c:v>
                </c:pt>
                <c:pt idx="103">
                  <c:v>50.275449536452513</c:v>
                </c:pt>
                <c:pt idx="104">
                  <c:v>50.128245776459167</c:v>
                </c:pt>
                <c:pt idx="105">
                  <c:v>49.981695417954953</c:v>
                </c:pt>
                <c:pt idx="106">
                  <c:v>49.835804758103563</c:v>
                </c:pt>
                <c:pt idx="107">
                  <c:v>49.690666852678333</c:v>
                </c:pt>
                <c:pt idx="108">
                  <c:v>49.546578471993314</c:v>
                </c:pt>
                <c:pt idx="109">
                  <c:v>49.404294811347071</c:v>
                </c:pt>
                <c:pt idx="110">
                  <c:v>49.265548011620496</c:v>
                </c:pt>
                <c:pt idx="111">
                  <c:v>49.134031336346716</c:v>
                </c:pt>
                <c:pt idx="112">
                  <c:v>49.017131130536789</c:v>
                </c:pt>
                <c:pt idx="113">
                  <c:v>48.92872885250447</c:v>
                </c:pt>
                <c:pt idx="114">
                  <c:v>48.893312039736813</c:v>
                </c:pt>
                <c:pt idx="115">
                  <c:v>48.95131093589778</c:v>
                </c:pt>
                <c:pt idx="116">
                  <c:v>49.164910576972503</c:v>
                </c:pt>
                <c:pt idx="117">
                  <c:v>49.622556793242552</c:v>
                </c:pt>
                <c:pt idx="118">
                  <c:v>50.43912448601575</c:v>
                </c:pt>
                <c:pt idx="119">
                  <c:v>51.747556686755615</c:v>
                </c:pt>
                <c:pt idx="120">
                  <c:v>53.67706563714971</c:v>
                </c:pt>
                <c:pt idx="121">
                  <c:v>56.313134359802874</c:v>
                </c:pt>
                <c:pt idx="122">
                  <c:v>59.636902072162485</c:v>
                </c:pt>
                <c:pt idx="123">
                  <c:v>63.449902385399611</c:v>
                </c:pt>
                <c:pt idx="124">
                  <c:v>67.309831772144406</c:v>
                </c:pt>
                <c:pt idx="125">
                  <c:v>70.531048555821812</c:v>
                </c:pt>
                <c:pt idx="126">
                  <c:v>72.313863537509874</c:v>
                </c:pt>
                <c:pt idx="127">
                  <c:v>72.017356028280474</c:v>
                </c:pt>
                <c:pt idx="128">
                  <c:v>69.475510375814181</c:v>
                </c:pt>
                <c:pt idx="129">
                  <c:v>65.159358694462412</c:v>
                </c:pt>
                <c:pt idx="130">
                  <c:v>60.033342363904708</c:v>
                </c:pt>
                <c:pt idx="131">
                  <c:v>55.1563642541443</c:v>
                </c:pt>
                <c:pt idx="132">
                  <c:v>51.270962921423184</c:v>
                </c:pt>
                <c:pt idx="133">
                  <c:v>48.620210400483906</c:v>
                </c:pt>
                <c:pt idx="134">
                  <c:v>47.040420600308288</c:v>
                </c:pt>
                <c:pt idx="135">
                  <c:v>46.190841448368154</c:v>
                </c:pt>
                <c:pt idx="136">
                  <c:v>45.749613190377524</c:v>
                </c:pt>
                <c:pt idx="137">
                  <c:v>45.499462268420942</c:v>
                </c:pt>
                <c:pt idx="138">
                  <c:v>45.324957132866523</c:v>
                </c:pt>
                <c:pt idx="139">
                  <c:v>45.175970812089801</c:v>
                </c:pt>
                <c:pt idx="140">
                  <c:v>45.034369367590941</c:v>
                </c:pt>
                <c:pt idx="141">
                  <c:v>44.894639924924554</c:v>
                </c:pt>
                <c:pt idx="142">
                  <c:v>44.755424029198679</c:v>
                </c:pt>
                <c:pt idx="143">
                  <c:v>44.616688425790549</c:v>
                </c:pt>
                <c:pt idx="144">
                  <c:v>44.479358362704737</c:v>
                </c:pt>
                <c:pt idx="145">
                  <c:v>44.346483906744879</c:v>
                </c:pt>
                <c:pt idx="146">
                  <c:v>44.226516695851728</c:v>
                </c:pt>
                <c:pt idx="147">
                  <c:v>44.140127415890134</c:v>
                </c:pt>
                <c:pt idx="148">
                  <c:v>44.131722327411083</c:v>
                </c:pt>
                <c:pt idx="149">
                  <c:v>44.284098489686244</c:v>
                </c:pt>
                <c:pt idx="150">
                  <c:v>44.728469720304297</c:v>
                </c:pt>
                <c:pt idx="151">
                  <c:v>45.634310118262697</c:v>
                </c:pt>
                <c:pt idx="152">
                  <c:v>47.161344351183374</c:v>
                </c:pt>
                <c:pt idx="153">
                  <c:v>49.369686504884413</c:v>
                </c:pt>
                <c:pt idx="154">
                  <c:v>52.11626036439705</c:v>
                </c:pt>
                <c:pt idx="155">
                  <c:v>54.999572958941521</c:v>
                </c:pt>
                <c:pt idx="156">
                  <c:v>57.417576301593002</c:v>
                </c:pt>
                <c:pt idx="157">
                  <c:v>58.752244788477867</c:v>
                </c:pt>
                <c:pt idx="158">
                  <c:v>58.610071394474765</c:v>
                </c:pt>
                <c:pt idx="159">
                  <c:v>56.991937770961307</c:v>
                </c:pt>
                <c:pt idx="160">
                  <c:v>54.292721596086437</c:v>
                </c:pt>
                <c:pt idx="161">
                  <c:v>51.130878445927891</c:v>
                </c:pt>
                <c:pt idx="162">
                  <c:v>48.107930463313586</c:v>
                </c:pt>
                <c:pt idx="163">
                  <c:v>45.624325731898672</c:v>
                </c:pt>
                <c:pt idx="164">
                  <c:v>43.822125716860711</c:v>
                </c:pt>
                <c:pt idx="165">
                  <c:v>42.640580928213069</c:v>
                </c:pt>
                <c:pt idx="166">
                  <c:v>41.919764151469529</c:v>
                </c:pt>
                <c:pt idx="167">
                  <c:v>41.490289728611856</c:v>
                </c:pt>
                <c:pt idx="168">
                  <c:v>41.221141922626792</c:v>
                </c:pt>
                <c:pt idx="169">
                  <c:v>41.029708798972443</c:v>
                </c:pt>
                <c:pt idx="170">
                  <c:v>40.871709850479768</c:v>
                </c:pt>
                <c:pt idx="171">
                  <c:v>40.726543034342214</c:v>
                </c:pt>
                <c:pt idx="172">
                  <c:v>40.585786457558697</c:v>
                </c:pt>
                <c:pt idx="173">
                  <c:v>40.446391584213202</c:v>
                </c:pt>
                <c:pt idx="174">
                  <c:v>40.307376011412963</c:v>
                </c:pt>
                <c:pt idx="175">
                  <c:v>40.168456754659069</c:v>
                </c:pt>
                <c:pt idx="176">
                  <c:v>40.029560675204394</c:v>
                </c:pt>
                <c:pt idx="177">
                  <c:v>39.890670706546558</c:v>
                </c:pt>
                <c:pt idx="178">
                  <c:v>39.751783178239457</c:v>
                </c:pt>
                <c:pt idx="179">
                  <c:v>39.612897294425473</c:v>
                </c:pt>
                <c:pt idx="180">
                  <c:v>39.474012819916631</c:v>
                </c:pt>
                <c:pt idx="181">
                  <c:v>39.335129624454495</c:v>
                </c:pt>
                <c:pt idx="182">
                  <c:v>39.196247601705579</c:v>
                </c:pt>
                <c:pt idx="183">
                  <c:v>39.057366655823103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59.324710705686769</c:v>
                </c:pt>
                <c:pt idx="1">
                  <c:v>59.469143929580284</c:v>
                </c:pt>
                <c:pt idx="2">
                  <c:v>59.613383231142159</c:v>
                </c:pt>
                <c:pt idx="3">
                  <c:v>59.757364552866846</c:v>
                </c:pt>
                <c:pt idx="4">
                  <c:v>59.901013822807528</c:v>
                </c:pt>
                <c:pt idx="5">
                  <c:v>60.04424576049076</c:v>
                </c:pt>
                <c:pt idx="6">
                  <c:v>60.186962579173837</c:v>
                </c:pt>
                <c:pt idx="7">
                  <c:v>60.32905258269853</c:v>
                </c:pt>
                <c:pt idx="8">
                  <c:v>60.470388657140269</c:v>
                </c:pt>
                <c:pt idx="9">
                  <c:v>60.610826659969845</c:v>
                </c:pt>
                <c:pt idx="10">
                  <c:v>60.750203712631567</c:v>
                </c:pt>
                <c:pt idx="11">
                  <c:v>60.888336406396419</c:v>
                </c:pt>
                <c:pt idx="12">
                  <c:v>61.02501893617211</c:v>
                </c:pt>
                <c:pt idx="13">
                  <c:v>61.160021182735335</c:v>
                </c:pt>
                <c:pt idx="14">
                  <c:v>61.293086770673156</c:v>
                </c:pt>
                <c:pt idx="15">
                  <c:v>61.423931137231065</c:v>
                </c:pt>
                <c:pt idx="16">
                  <c:v>61.552239656275205</c:v>
                </c:pt>
                <c:pt idx="17">
                  <c:v>61.677665871634311</c:v>
                </c:pt>
                <c:pt idx="18">
                  <c:v>61.799829905066609</c:v>
                </c:pt>
                <c:pt idx="19">
                  <c:v>61.918317115759997</c:v>
                </c:pt>
                <c:pt idx="20">
                  <c:v>62.032677100260365</c:v>
                </c:pt>
                <c:pt idx="21">
                  <c:v>62.142423133508501</c:v>
                </c:pt>
                <c:pt idx="22">
                  <c:v>62.247032162554</c:v>
                </c:pt>
                <c:pt idx="23">
                  <c:v>62.345945473608339</c:v>
                </c:pt>
                <c:pt idx="24">
                  <c:v>62.438570159305122</c:v>
                </c:pt>
                <c:pt idx="25">
                  <c:v>62.524281515073781</c:v>
                </c:pt>
                <c:pt idx="26">
                  <c:v>62.602426489978079</c:v>
                </c:pt>
                <c:pt idx="27">
                  <c:v>62.672328306722363</c:v>
                </c:pt>
                <c:pt idx="28">
                  <c:v>62.73329234632201</c:v>
                </c:pt>
                <c:pt idx="29">
                  <c:v>62.78461336389028</c:v>
                </c:pt>
                <c:pt idx="30">
                  <c:v>62.825584062207071</c:v>
                </c:pt>
                <c:pt idx="31">
                  <c:v>62.855504998894602</c:v>
                </c:pt>
                <c:pt idx="32">
                  <c:v>62.873695741647147</c:v>
                </c:pt>
                <c:pt idx="33">
                  <c:v>62.879507115602152</c:v>
                </c:pt>
                <c:pt idx="34">
                  <c:v>62.872334310364096</c:v>
                </c:pt>
                <c:pt idx="35">
                  <c:v>62.85163053543998</c:v>
                </c:pt>
                <c:pt idx="36">
                  <c:v>62.816920837165419</c:v>
                </c:pt>
                <c:pt idx="37">
                  <c:v>62.767815623803799</c:v>
                </c:pt>
                <c:pt idx="38">
                  <c:v>62.704023395125397</c:v>
                </c:pt>
                <c:pt idx="39">
                  <c:v>62.625362145060386</c:v>
                </c:pt>
                <c:pt idx="40">
                  <c:v>62.531768906753889</c:v>
                </c:pt>
                <c:pt idx="41">
                  <c:v>62.423306942645134</c:v>
                </c:pt>
                <c:pt idx="42">
                  <c:v>62.300170149724075</c:v>
                </c:pt>
                <c:pt idx="43">
                  <c:v>62.162684350562984</c:v>
                </c:pt>
                <c:pt idx="44">
                  <c:v>62.011305269487949</c:v>
                </c:pt>
                <c:pt idx="45">
                  <c:v>61.846613142633707</c:v>
                </c:pt>
                <c:pt idx="46">
                  <c:v>61.669304070361733</c:v>
                </c:pt>
                <c:pt idx="47">
                  <c:v>61.480178378781609</c:v>
                </c:pt>
                <c:pt idx="48">
                  <c:v>61.280126401739537</c:v>
                </c:pt>
                <c:pt idx="49">
                  <c:v>61.070112214477163</c:v>
                </c:pt>
                <c:pt idx="50">
                  <c:v>60.851155936336191</c:v>
                </c:pt>
                <c:pt idx="51">
                  <c:v>60.624315266722306</c:v>
                </c:pt>
                <c:pt idx="52">
                  <c:v>60.390666924126798</c:v>
                </c:pt>
                <c:pt idx="53">
                  <c:v>60.151288624192269</c:v>
                </c:pt>
                <c:pt idx="54">
                  <c:v>59.907242164791221</c:v>
                </c:pt>
                <c:pt idx="55">
                  <c:v>59.659558091578312</c:v>
                </c:pt>
                <c:pt idx="56">
                  <c:v>59.409222305670731</c:v>
                </c:pt>
                <c:pt idx="57">
                  <c:v>59.157164855591901</c:v>
                </c:pt>
                <c:pt idx="58">
                  <c:v>58.904251037353262</c:v>
                </c:pt>
                <c:pt idx="59">
                  <c:v>58.651274817146209</c:v>
                </c:pt>
                <c:pt idx="60">
                  <c:v>58.398954496287814</c:v>
                </c:pt>
                <c:pt idx="61">
                  <c:v>58.14793046145325</c:v>
                </c:pt>
                <c:pt idx="62">
                  <c:v>57.898764806462282</c:v>
                </c:pt>
                <c:pt idx="63">
                  <c:v>57.65194257482915</c:v>
                </c:pt>
                <c:pt idx="64">
                  <c:v>57.407874353420006</c:v>
                </c:pt>
                <c:pt idx="65">
                  <c:v>57.166899944418439</c:v>
                </c:pt>
                <c:pt idx="66">
                  <c:v>56.92929285237436</c:v>
                </c:pt>
                <c:pt idx="67">
                  <c:v>56.695265342228403</c:v>
                </c:pt>
                <c:pt idx="68">
                  <c:v>56.464973849806704</c:v>
                </c:pt>
                <c:pt idx="69">
                  <c:v>56.238524555627031</c:v>
                </c:pt>
                <c:pt idx="70">
                  <c:v>56.015978963641182</c:v>
                </c:pt>
                <c:pt idx="71">
                  <c:v>55.797359356939495</c:v>
                </c:pt>
                <c:pt idx="72">
                  <c:v>55.582654031119802</c:v>
                </c:pt>
                <c:pt idx="73">
                  <c:v>55.37182223207369</c:v>
                </c:pt>
                <c:pt idx="74">
                  <c:v>55.164798747842468</c:v>
                </c:pt>
                <c:pt idx="75">
                  <c:v>54.961498123720652</c:v>
                </c:pt>
                <c:pt idx="76">
                  <c:v>54.761818485948545</c:v>
                </c:pt>
                <c:pt idx="77">
                  <c:v>54.565644972309528</c:v>
                </c:pt>
                <c:pt idx="78">
                  <c:v>54.372852778015229</c:v>
                </c:pt>
                <c:pt idx="79">
                  <c:v>54.183309832763705</c:v>
                </c:pt>
                <c:pt idx="80">
                  <c:v>53.99687913015746</c:v>
                </c:pt>
                <c:pt idx="81">
                  <c:v>53.813420734133473</c:v>
                </c:pt>
                <c:pt idx="82">
                  <c:v>53.632793489027051</c:v>
                </c:pt>
                <c:pt idx="83">
                  <c:v>53.4548564606783</c:v>
                </c:pt>
                <c:pt idx="84">
                  <c:v>53.279470135866539</c:v>
                </c:pt>
                <c:pt idx="85">
                  <c:v>53.106497406557793</c:v>
                </c:pt>
                <c:pt idx="86">
                  <c:v>52.935804364171759</c:v>
                </c:pt>
                <c:pt idx="87">
                  <c:v>52.76726092747424</c:v>
                </c:pt>
                <c:pt idx="88">
                  <c:v>52.600741325909439</c:v>
                </c:pt>
                <c:pt idx="89">
                  <c:v>52.436124458301656</c:v>
                </c:pt>
                <c:pt idx="90">
                  <c:v>52.273294144954995</c:v>
                </c:pt>
                <c:pt idx="91">
                  <c:v>52.112139289316772</c:v>
                </c:pt>
                <c:pt idx="92">
                  <c:v>51.952553963586567</c:v>
                </c:pt>
                <c:pt idx="93">
                  <c:v>51.794437430973339</c:v>
                </c:pt>
                <c:pt idx="94">
                  <c:v>51.637694115744949</c:v>
                </c:pt>
                <c:pt idx="95">
                  <c:v>51.482233530784974</c:v>
                </c:pt>
                <c:pt idx="96">
                  <c:v>51.327970171074178</c:v>
                </c:pt>
                <c:pt idx="97">
                  <c:v>51.174823380345728</c:v>
                </c:pt>
                <c:pt idx="98">
                  <c:v>51.022717197119974</c:v>
                </c:pt>
                <c:pt idx="99">
                  <c:v>50.871580185397946</c:v>
                </c:pt>
                <c:pt idx="100">
                  <c:v>50.721345254476986</c:v>
                </c:pt>
                <c:pt idx="101">
                  <c:v>50.571949471634447</c:v>
                </c:pt>
                <c:pt idx="102">
                  <c:v>50.423333870801514</c:v>
                </c:pt>
                <c:pt idx="103">
                  <c:v>50.275443259805989</c:v>
                </c:pt>
                <c:pt idx="104">
                  <c:v>50.128226028294335</c:v>
                </c:pt>
                <c:pt idx="105">
                  <c:v>49.981633958040085</c:v>
                </c:pt>
                <c:pt idx="106">
                  <c:v>49.83562203700064</c:v>
                </c:pt>
                <c:pt idx="107">
                  <c:v>49.690148278190051</c:v>
                </c:pt>
                <c:pt idx="108">
                  <c:v>49.545173544186731</c:v>
                </c:pt>
                <c:pt idx="109">
                  <c:v>49.400661377883942</c:v>
                </c:pt>
                <c:pt idx="110">
                  <c:v>49.256577839914954</c:v>
                </c:pt>
                <c:pt idx="111">
                  <c:v>49.112891353037497</c:v>
                </c:pt>
                <c:pt idx="112">
                  <c:v>48.96957255364017</c:v>
                </c:pt>
                <c:pt idx="113">
                  <c:v>48.826594150433571</c:v>
                </c:pt>
                <c:pt idx="114">
                  <c:v>48.683930790307137</c:v>
                </c:pt>
                <c:pt idx="115">
                  <c:v>48.541558931266948</c:v>
                </c:pt>
                <c:pt idx="116">
                  <c:v>48.399456722317993</c:v>
                </c:pt>
                <c:pt idx="117">
                  <c:v>48.25760389011284</c:v>
                </c:pt>
                <c:pt idx="118">
                  <c:v>48.115981632158139</c:v>
                </c:pt>
                <c:pt idx="119">
                  <c:v>47.974572516346619</c:v>
                </c:pt>
                <c:pt idx="120">
                  <c:v>47.833360386566582</c:v>
                </c:pt>
                <c:pt idx="121">
                  <c:v>47.692330274129219</c:v>
                </c:pt>
                <c:pt idx="122">
                  <c:v>47.551468314748462</c:v>
                </c:pt>
                <c:pt idx="123">
                  <c:v>47.410761670805726</c:v>
                </c:pt>
                <c:pt idx="124">
                  <c:v>47.270198458631896</c:v>
                </c:pt>
                <c:pt idx="125">
                  <c:v>47.12976768054282</c:v>
                </c:pt>
                <c:pt idx="126">
                  <c:v>46.989459161369126</c:v>
                </c:pt>
                <c:pt idx="127">
                  <c:v>46.84926348922798</c:v>
                </c:pt>
                <c:pt idx="128">
                  <c:v>46.709171960292096</c:v>
                </c:pt>
                <c:pt idx="129">
                  <c:v>46.569176527320039</c:v>
                </c:pt>
                <c:pt idx="130">
                  <c:v>46.429269751720931</c:v>
                </c:pt>
                <c:pt idx="131">
                  <c:v>46.289444758936611</c:v>
                </c:pt>
                <c:pt idx="132">
                  <c:v>46.149695196933784</c:v>
                </c:pt>
                <c:pt idx="133">
                  <c:v>46.010015197608887</c:v>
                </c:pt>
                <c:pt idx="134">
                  <c:v>45.870399340918453</c:v>
                </c:pt>
                <c:pt idx="135">
                  <c:v>45.730842621557414</c:v>
                </c:pt>
                <c:pt idx="136">
                  <c:v>45.591340418017126</c:v>
                </c:pt>
                <c:pt idx="137">
                  <c:v>45.45188846386521</c:v>
                </c:pt>
                <c:pt idx="138">
                  <c:v>45.312482821097163</c:v>
                </c:pt>
                <c:pt idx="139">
                  <c:v>45.17311985541965</c:v>
                </c:pt>
                <c:pt idx="140">
                  <c:v>45.03379621333297</c:v>
                </c:pt>
                <c:pt idx="141">
                  <c:v>44.894508800888744</c:v>
                </c:pt>
                <c:pt idx="142">
                  <c:v>44.755254764006523</c:v>
                </c:pt>
                <c:pt idx="143">
                  <c:v>44.61603147024011</c:v>
                </c:pt>
                <c:pt idx="144">
                  <c:v>44.476836491891795</c:v>
                </c:pt>
                <c:pt idx="145">
                  <c:v>44.337667590378892</c:v>
                </c:pt>
                <c:pt idx="146">
                  <c:v>44.198522701763537</c:v>
                </c:pt>
                <c:pt idx="147">
                  <c:v>44.059399923362506</c:v>
                </c:pt>
                <c:pt idx="148">
                  <c:v>43.920297501359371</c:v>
                </c:pt>
                <c:pt idx="149">
                  <c:v>43.781213819346519</c:v>
                </c:pt>
                <c:pt idx="150">
                  <c:v>43.642147387729672</c:v>
                </c:pt>
                <c:pt idx="151">
                  <c:v>43.503096833931934</c:v>
                </c:pt>
                <c:pt idx="152">
                  <c:v>43.364060893339072</c:v>
                </c:pt>
                <c:pt idx="153">
                  <c:v>43.225038400931197</c:v>
                </c:pt>
                <c:pt idx="154">
                  <c:v>43.086028283550903</c:v>
                </c:pt>
                <c:pt idx="155">
                  <c:v>42.947029552760057</c:v>
                </c:pt>
                <c:pt idx="156">
                  <c:v>42.808041298242145</c:v>
                </c:pt>
                <c:pt idx="157">
                  <c:v>42.669062681709327</c:v>
                </c:pt>
                <c:pt idx="158">
                  <c:v>42.530092931276428</c:v>
                </c:pt>
                <c:pt idx="159">
                  <c:v>42.391131336267236</c:v>
                </c:pt>
                <c:pt idx="160">
                  <c:v>42.252177242420274</c:v>
                </c:pt>
                <c:pt idx="161">
                  <c:v>42.113230047464214</c:v>
                </c:pt>
                <c:pt idx="162">
                  <c:v>41.974289197035063</c:v>
                </c:pt>
                <c:pt idx="163">
                  <c:v>41.835354180909</c:v>
                </c:pt>
                <c:pt idx="164">
                  <c:v>41.696424529527349</c:v>
                </c:pt>
                <c:pt idx="165">
                  <c:v>41.557499810791064</c:v>
                </c:pt>
                <c:pt idx="166">
                  <c:v>41.418579627104471</c:v>
                </c:pt>
                <c:pt idx="167">
                  <c:v>41.279663612649145</c:v>
                </c:pt>
                <c:pt idx="168">
                  <c:v>41.140751430870353</c:v>
                </c:pt>
                <c:pt idx="169">
                  <c:v>41.001842772159776</c:v>
                </c:pt>
                <c:pt idx="170">
                  <c:v>40.862937351719303</c:v>
                </c:pt>
                <c:pt idx="171">
                  <c:v>40.724034907592255</c:v>
                </c:pt>
                <c:pt idx="172">
                  <c:v>40.585135198848839</c:v>
                </c:pt>
                <c:pt idx="173">
                  <c:v>40.44623800391409</c:v>
                </c:pt>
                <c:pt idx="174">
                  <c:v>40.307343119027287</c:v>
                </c:pt>
                <c:pt idx="175">
                  <c:v>40.16845035682254</c:v>
                </c:pt>
                <c:pt idx="176">
                  <c:v>40.0295595450213</c:v>
                </c:pt>
                <c:pt idx="177">
                  <c:v>39.890670525227954</c:v>
                </c:pt>
                <c:pt idx="178">
                  <c:v>39.751783151820611</c:v>
                </c:pt>
                <c:pt idx="179">
                  <c:v>39.612897290929538</c:v>
                </c:pt>
                <c:pt idx="180">
                  <c:v>39.474012819496494</c:v>
                </c:pt>
                <c:pt idx="181">
                  <c:v>39.335129624408637</c:v>
                </c:pt>
                <c:pt idx="182">
                  <c:v>39.196247601701032</c:v>
                </c:pt>
                <c:pt idx="183">
                  <c:v>39.05736665582269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1.2579635926007502E-4</c:v>
                </c:pt>
                <c:pt idx="1">
                  <c:v>1.6267330102547228E-2</c:v>
                </c:pt>
                <c:pt idx="2">
                  <c:v>3.2762710793493563E-2</c:v>
                </c:pt>
                <c:pt idx="3">
                  <c:v>3.8187378819452805E-2</c:v>
                </c:pt>
                <c:pt idx="4">
                  <c:v>5.4814967851167469E-2</c:v>
                </c:pt>
                <c:pt idx="5">
                  <c:v>6.2705593637784177E-2</c:v>
                </c:pt>
                <c:pt idx="6">
                  <c:v>7.6177227540648498E-2</c:v>
                </c:pt>
                <c:pt idx="7">
                  <c:v>7.7198031671347631E-2</c:v>
                </c:pt>
                <c:pt idx="8">
                  <c:v>8.3610417965038472E-2</c:v>
                </c:pt>
                <c:pt idx="9">
                  <c:v>8.5631880419671458E-2</c:v>
                </c:pt>
                <c:pt idx="10">
                  <c:v>9.7819278642337096E-2</c:v>
                </c:pt>
                <c:pt idx="11">
                  <c:v>0.10075896886304893</c:v>
                </c:pt>
                <c:pt idx="12">
                  <c:v>0.10824751681472151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1.3746931124618111E-2</c:v>
                </c:pt>
                <c:pt idx="2">
                  <c:v>4.1016520550287906E-2</c:v>
                </c:pt>
                <c:pt idx="3">
                  <c:v>4.8268078890587651E-2</c:v>
                </c:pt>
                <c:pt idx="4">
                  <c:v>4.6667991663339521E-2</c:v>
                </c:pt>
                <c:pt idx="5">
                  <c:v>6.4430918278071209E-2</c:v>
                </c:pt>
                <c:pt idx="6">
                  <c:v>7.300000092011133E-2</c:v>
                </c:pt>
                <c:pt idx="7">
                  <c:v>6.5434853779462537E-2</c:v>
                </c:pt>
                <c:pt idx="8">
                  <c:v>8.8256079066118265E-2</c:v>
                </c:pt>
                <c:pt idx="9">
                  <c:v>9.3071478211730133E-2</c:v>
                </c:pt>
                <c:pt idx="10">
                  <c:v>9.0610161176148687E-2</c:v>
                </c:pt>
                <c:pt idx="11">
                  <c:v>0.10676259807511386</c:v>
                </c:pt>
                <c:pt idx="12">
                  <c:v>0.12010908190502056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58.332999999999998</c:v>
                </c:pt>
                <c:pt idx="1">
                  <c:v>60.127000000000002</c:v>
                </c:pt>
                <c:pt idx="2">
                  <c:v>63.110999999999997</c:v>
                </c:pt>
                <c:pt idx="3">
                  <c:v>59.524000000000001</c:v>
                </c:pt>
                <c:pt idx="4">
                  <c:v>59.063000000000002</c:v>
                </c:pt>
                <c:pt idx="5">
                  <c:v>59.683</c:v>
                </c:pt>
                <c:pt idx="6">
                  <c:v>58.475999999999999</c:v>
                </c:pt>
                <c:pt idx="7">
                  <c:v>60.158999999999999</c:v>
                </c:pt>
                <c:pt idx="8">
                  <c:v>57.81</c:v>
                </c:pt>
                <c:pt idx="9">
                  <c:v>58.015999999999998</c:v>
                </c:pt>
                <c:pt idx="10">
                  <c:v>58.429000000000002</c:v>
                </c:pt>
                <c:pt idx="11">
                  <c:v>58.81</c:v>
                </c:pt>
                <c:pt idx="12">
                  <c:v>59.444000000000003</c:v>
                </c:pt>
                <c:pt idx="13">
                  <c:v>59.984000000000002</c:v>
                </c:pt>
                <c:pt idx="14">
                  <c:v>60.110999999999997</c:v>
                </c:pt>
                <c:pt idx="15">
                  <c:v>58.206000000000003</c:v>
                </c:pt>
                <c:pt idx="16">
                  <c:v>60.143000000000001</c:v>
                </c:pt>
                <c:pt idx="17">
                  <c:v>58.603000000000002</c:v>
                </c:pt>
                <c:pt idx="18">
                  <c:v>60.856999999999999</c:v>
                </c:pt>
                <c:pt idx="19">
                  <c:v>59.856999999999999</c:v>
                </c:pt>
                <c:pt idx="20">
                  <c:v>60.079000000000001</c:v>
                </c:pt>
                <c:pt idx="21">
                  <c:v>60.984000000000002</c:v>
                </c:pt>
                <c:pt idx="22">
                  <c:v>60.762</c:v>
                </c:pt>
                <c:pt idx="23">
                  <c:v>62.698</c:v>
                </c:pt>
                <c:pt idx="24">
                  <c:v>62.079000000000001</c:v>
                </c:pt>
                <c:pt idx="25">
                  <c:v>63.381</c:v>
                </c:pt>
                <c:pt idx="26">
                  <c:v>62.872999999999998</c:v>
                </c:pt>
                <c:pt idx="27">
                  <c:v>60.079000000000001</c:v>
                </c:pt>
                <c:pt idx="28">
                  <c:v>62.031999999999996</c:v>
                </c:pt>
                <c:pt idx="29">
                  <c:v>61.889000000000003</c:v>
                </c:pt>
                <c:pt idx="30">
                  <c:v>61.206000000000003</c:v>
                </c:pt>
                <c:pt idx="31">
                  <c:v>61.429000000000002</c:v>
                </c:pt>
                <c:pt idx="32">
                  <c:v>61.19</c:v>
                </c:pt>
                <c:pt idx="33">
                  <c:v>62.381</c:v>
                </c:pt>
                <c:pt idx="34">
                  <c:v>60.587000000000003</c:v>
                </c:pt>
                <c:pt idx="35">
                  <c:v>62.031999999999996</c:v>
                </c:pt>
                <c:pt idx="36">
                  <c:v>62.793999999999997</c:v>
                </c:pt>
                <c:pt idx="37">
                  <c:v>61.253999999999998</c:v>
                </c:pt>
                <c:pt idx="38">
                  <c:v>61.984000000000002</c:v>
                </c:pt>
                <c:pt idx="39">
                  <c:v>62.746000000000002</c:v>
                </c:pt>
                <c:pt idx="40">
                  <c:v>65.825000000000003</c:v>
                </c:pt>
                <c:pt idx="41">
                  <c:v>65.602999999999994</c:v>
                </c:pt>
                <c:pt idx="42">
                  <c:v>67.73</c:v>
                </c:pt>
                <c:pt idx="43">
                  <c:v>69.221999999999994</c:v>
                </c:pt>
                <c:pt idx="44">
                  <c:v>69.667000000000002</c:v>
                </c:pt>
                <c:pt idx="45">
                  <c:v>74.031999999999996</c:v>
                </c:pt>
                <c:pt idx="46">
                  <c:v>72.143000000000001</c:v>
                </c:pt>
                <c:pt idx="47">
                  <c:v>73.031999999999996</c:v>
                </c:pt>
                <c:pt idx="48">
                  <c:v>76.031999999999996</c:v>
                </c:pt>
                <c:pt idx="49">
                  <c:v>79.332999999999998</c:v>
                </c:pt>
                <c:pt idx="50">
                  <c:v>81.286000000000001</c:v>
                </c:pt>
                <c:pt idx="51">
                  <c:v>90.951999999999998</c:v>
                </c:pt>
                <c:pt idx="52">
                  <c:v>102.254</c:v>
                </c:pt>
                <c:pt idx="53">
                  <c:v>117.095</c:v>
                </c:pt>
                <c:pt idx="54">
                  <c:v>130.39699999999999</c:v>
                </c:pt>
                <c:pt idx="55">
                  <c:v>148.55600000000001</c:v>
                </c:pt>
                <c:pt idx="56">
                  <c:v>163.048</c:v>
                </c:pt>
                <c:pt idx="57">
                  <c:v>175.905</c:v>
                </c:pt>
                <c:pt idx="58">
                  <c:v>185.19</c:v>
                </c:pt>
                <c:pt idx="59">
                  <c:v>193.03200000000001</c:v>
                </c:pt>
                <c:pt idx="60">
                  <c:v>197.07900000000001</c:v>
                </c:pt>
                <c:pt idx="61">
                  <c:v>196.11099999999999</c:v>
                </c:pt>
                <c:pt idx="62">
                  <c:v>190.06299999999999</c:v>
                </c:pt>
                <c:pt idx="63">
                  <c:v>180.524</c:v>
                </c:pt>
                <c:pt idx="64">
                  <c:v>161.81</c:v>
                </c:pt>
                <c:pt idx="65">
                  <c:v>139.048</c:v>
                </c:pt>
                <c:pt idx="66">
                  <c:v>106.206</c:v>
                </c:pt>
                <c:pt idx="67">
                  <c:v>81.286000000000001</c:v>
                </c:pt>
                <c:pt idx="68">
                  <c:v>66.126999999999995</c:v>
                </c:pt>
                <c:pt idx="69">
                  <c:v>59.619</c:v>
                </c:pt>
                <c:pt idx="70">
                  <c:v>59.81</c:v>
                </c:pt>
                <c:pt idx="71">
                  <c:v>60.222000000000001</c:v>
                </c:pt>
                <c:pt idx="72">
                  <c:v>61.524000000000001</c:v>
                </c:pt>
                <c:pt idx="73">
                  <c:v>60.174999999999997</c:v>
                </c:pt>
                <c:pt idx="74">
                  <c:v>63.348999999999997</c:v>
                </c:pt>
                <c:pt idx="75">
                  <c:v>62.856999999999999</c:v>
                </c:pt>
                <c:pt idx="76">
                  <c:v>69.316999999999993</c:v>
                </c:pt>
                <c:pt idx="77">
                  <c:v>73.031999999999996</c:v>
                </c:pt>
                <c:pt idx="78">
                  <c:v>79.459999999999994</c:v>
                </c:pt>
                <c:pt idx="79">
                  <c:v>89.793999999999997</c:v>
                </c:pt>
                <c:pt idx="80">
                  <c:v>101.444</c:v>
                </c:pt>
                <c:pt idx="81">
                  <c:v>110.746</c:v>
                </c:pt>
                <c:pt idx="82">
                  <c:v>122.46</c:v>
                </c:pt>
                <c:pt idx="83">
                  <c:v>131.03200000000001</c:v>
                </c:pt>
                <c:pt idx="84">
                  <c:v>139.27000000000001</c:v>
                </c:pt>
                <c:pt idx="85">
                  <c:v>141.41300000000001</c:v>
                </c:pt>
                <c:pt idx="86">
                  <c:v>143.88900000000001</c:v>
                </c:pt>
                <c:pt idx="87">
                  <c:v>140.048</c:v>
                </c:pt>
                <c:pt idx="88">
                  <c:v>134.286</c:v>
                </c:pt>
                <c:pt idx="89">
                  <c:v>123.69799999999999</c:v>
                </c:pt>
                <c:pt idx="90">
                  <c:v>105.286</c:v>
                </c:pt>
                <c:pt idx="91">
                  <c:v>82.078999999999994</c:v>
                </c:pt>
                <c:pt idx="92">
                  <c:v>64.316999999999993</c:v>
                </c:pt>
                <c:pt idx="93">
                  <c:v>54.651000000000003</c:v>
                </c:pt>
                <c:pt idx="94">
                  <c:v>52.841000000000001</c:v>
                </c:pt>
                <c:pt idx="95">
                  <c:v>50.73</c:v>
                </c:pt>
                <c:pt idx="96">
                  <c:v>51.143000000000001</c:v>
                </c:pt>
                <c:pt idx="97">
                  <c:v>49.698</c:v>
                </c:pt>
                <c:pt idx="98">
                  <c:v>52.317</c:v>
                </c:pt>
                <c:pt idx="99">
                  <c:v>51.015999999999998</c:v>
                </c:pt>
                <c:pt idx="100">
                  <c:v>51.396999999999998</c:v>
                </c:pt>
                <c:pt idx="101">
                  <c:v>50.777999999999999</c:v>
                </c:pt>
                <c:pt idx="102">
                  <c:v>47.762</c:v>
                </c:pt>
                <c:pt idx="103">
                  <c:v>51.381</c:v>
                </c:pt>
                <c:pt idx="104">
                  <c:v>50.143000000000001</c:v>
                </c:pt>
                <c:pt idx="105">
                  <c:v>49.603000000000002</c:v>
                </c:pt>
                <c:pt idx="106">
                  <c:v>51.777999999999999</c:v>
                </c:pt>
                <c:pt idx="107">
                  <c:v>49.825000000000003</c:v>
                </c:pt>
                <c:pt idx="108">
                  <c:v>51.127000000000002</c:v>
                </c:pt>
                <c:pt idx="109">
                  <c:v>51.063000000000002</c:v>
                </c:pt>
                <c:pt idx="110">
                  <c:v>52.889000000000003</c:v>
                </c:pt>
                <c:pt idx="111">
                  <c:v>51.698</c:v>
                </c:pt>
                <c:pt idx="112">
                  <c:v>54.683</c:v>
                </c:pt>
                <c:pt idx="113">
                  <c:v>53.031999999999996</c:v>
                </c:pt>
                <c:pt idx="114">
                  <c:v>51.825000000000003</c:v>
                </c:pt>
                <c:pt idx="115">
                  <c:v>51.667000000000002</c:v>
                </c:pt>
                <c:pt idx="116">
                  <c:v>52.317</c:v>
                </c:pt>
                <c:pt idx="117">
                  <c:v>53.746000000000002</c:v>
                </c:pt>
                <c:pt idx="118">
                  <c:v>53.698</c:v>
                </c:pt>
                <c:pt idx="119">
                  <c:v>54.651000000000003</c:v>
                </c:pt>
                <c:pt idx="120">
                  <c:v>58.429000000000002</c:v>
                </c:pt>
                <c:pt idx="121">
                  <c:v>62.619</c:v>
                </c:pt>
                <c:pt idx="122">
                  <c:v>70.063000000000002</c:v>
                </c:pt>
                <c:pt idx="123">
                  <c:v>74.111000000000004</c:v>
                </c:pt>
                <c:pt idx="124">
                  <c:v>78.126999999999995</c:v>
                </c:pt>
                <c:pt idx="125">
                  <c:v>85.316999999999993</c:v>
                </c:pt>
                <c:pt idx="126">
                  <c:v>87.713999999999999</c:v>
                </c:pt>
                <c:pt idx="127">
                  <c:v>87.078999999999994</c:v>
                </c:pt>
                <c:pt idx="128">
                  <c:v>87.555999999999997</c:v>
                </c:pt>
                <c:pt idx="129">
                  <c:v>84.762</c:v>
                </c:pt>
                <c:pt idx="130">
                  <c:v>77.19</c:v>
                </c:pt>
                <c:pt idx="131">
                  <c:v>68.143000000000001</c:v>
                </c:pt>
                <c:pt idx="132">
                  <c:v>61.889000000000003</c:v>
                </c:pt>
                <c:pt idx="133">
                  <c:v>55.412999999999997</c:v>
                </c:pt>
                <c:pt idx="134">
                  <c:v>51.475999999999999</c:v>
                </c:pt>
                <c:pt idx="135">
                  <c:v>49.143000000000001</c:v>
                </c:pt>
                <c:pt idx="136">
                  <c:v>47.54</c:v>
                </c:pt>
                <c:pt idx="137">
                  <c:v>48.332999999999998</c:v>
                </c:pt>
                <c:pt idx="138">
                  <c:v>45.667000000000002</c:v>
                </c:pt>
                <c:pt idx="139">
                  <c:v>44.222000000000001</c:v>
                </c:pt>
                <c:pt idx="140">
                  <c:v>46.825000000000003</c:v>
                </c:pt>
                <c:pt idx="141">
                  <c:v>47.143000000000001</c:v>
                </c:pt>
                <c:pt idx="142">
                  <c:v>43.206000000000003</c:v>
                </c:pt>
                <c:pt idx="143">
                  <c:v>44.063000000000002</c:v>
                </c:pt>
                <c:pt idx="144">
                  <c:v>43.475999999999999</c:v>
                </c:pt>
                <c:pt idx="145">
                  <c:v>45.634999999999998</c:v>
                </c:pt>
                <c:pt idx="146">
                  <c:v>46.951999999999998</c:v>
                </c:pt>
                <c:pt idx="147">
                  <c:v>45.365000000000002</c:v>
                </c:pt>
                <c:pt idx="148">
                  <c:v>45.555999999999997</c:v>
                </c:pt>
                <c:pt idx="149">
                  <c:v>45.841000000000001</c:v>
                </c:pt>
                <c:pt idx="150">
                  <c:v>47.619</c:v>
                </c:pt>
                <c:pt idx="151">
                  <c:v>47.444000000000003</c:v>
                </c:pt>
                <c:pt idx="152">
                  <c:v>50.206000000000003</c:v>
                </c:pt>
                <c:pt idx="153">
                  <c:v>51.063000000000002</c:v>
                </c:pt>
                <c:pt idx="154">
                  <c:v>54.048000000000002</c:v>
                </c:pt>
                <c:pt idx="155">
                  <c:v>57.872999999999998</c:v>
                </c:pt>
                <c:pt idx="156">
                  <c:v>59.73</c:v>
                </c:pt>
                <c:pt idx="157">
                  <c:v>61.968000000000004</c:v>
                </c:pt>
                <c:pt idx="158">
                  <c:v>64.048000000000002</c:v>
                </c:pt>
                <c:pt idx="159">
                  <c:v>67.587000000000003</c:v>
                </c:pt>
                <c:pt idx="160">
                  <c:v>66.221999999999994</c:v>
                </c:pt>
                <c:pt idx="161">
                  <c:v>63.143000000000001</c:v>
                </c:pt>
                <c:pt idx="162">
                  <c:v>59.872999999999998</c:v>
                </c:pt>
                <c:pt idx="163">
                  <c:v>55.206000000000003</c:v>
                </c:pt>
                <c:pt idx="164">
                  <c:v>53.127000000000002</c:v>
                </c:pt>
                <c:pt idx="165">
                  <c:v>47.238</c:v>
                </c:pt>
                <c:pt idx="166">
                  <c:v>44.54</c:v>
                </c:pt>
                <c:pt idx="167">
                  <c:v>41.73</c:v>
                </c:pt>
                <c:pt idx="168">
                  <c:v>43.651000000000003</c:v>
                </c:pt>
                <c:pt idx="169">
                  <c:v>40.713999999999999</c:v>
                </c:pt>
                <c:pt idx="170">
                  <c:v>43</c:v>
                </c:pt>
                <c:pt idx="171">
                  <c:v>39.951999999999998</c:v>
                </c:pt>
                <c:pt idx="172">
                  <c:v>40.683</c:v>
                </c:pt>
                <c:pt idx="173">
                  <c:v>40.762</c:v>
                </c:pt>
                <c:pt idx="174">
                  <c:v>40.253999999999998</c:v>
                </c:pt>
                <c:pt idx="175">
                  <c:v>40.253999999999998</c:v>
                </c:pt>
                <c:pt idx="176">
                  <c:v>40.667000000000002</c:v>
                </c:pt>
                <c:pt idx="177">
                  <c:v>39.920999999999999</c:v>
                </c:pt>
                <c:pt idx="178">
                  <c:v>41.951999999999998</c:v>
                </c:pt>
                <c:pt idx="179">
                  <c:v>40.683</c:v>
                </c:pt>
                <c:pt idx="180">
                  <c:v>40.81</c:v>
                </c:pt>
                <c:pt idx="181">
                  <c:v>39.984000000000002</c:v>
                </c:pt>
                <c:pt idx="182">
                  <c:v>40.698</c:v>
                </c:pt>
                <c:pt idx="183">
                  <c:v>40.951999999999998</c:v>
                </c:pt>
                <c:pt idx="184">
                  <c:v>40.079000000000001</c:v>
                </c:pt>
                <c:pt idx="185">
                  <c:v>38.317</c:v>
                </c:pt>
                <c:pt idx="186">
                  <c:v>40.110999999999997</c:v>
                </c:pt>
                <c:pt idx="187">
                  <c:v>39.793999999999997</c:v>
                </c:pt>
                <c:pt idx="188">
                  <c:v>39.619</c:v>
                </c:pt>
                <c:pt idx="189">
                  <c:v>42.412999999999997</c:v>
                </c:pt>
                <c:pt idx="190">
                  <c:v>41.127000000000002</c:v>
                </c:pt>
                <c:pt idx="191">
                  <c:v>39.031999999999996</c:v>
                </c:pt>
                <c:pt idx="192">
                  <c:v>40.524000000000001</c:v>
                </c:pt>
                <c:pt idx="193">
                  <c:v>36.984000000000002</c:v>
                </c:pt>
                <c:pt idx="194">
                  <c:v>38.302</c:v>
                </c:pt>
                <c:pt idx="195">
                  <c:v>38.317</c:v>
                </c:pt>
                <c:pt idx="196">
                  <c:v>41.253999999999998</c:v>
                </c:pt>
                <c:pt idx="197">
                  <c:v>40.365000000000002</c:v>
                </c:pt>
                <c:pt idx="198">
                  <c:v>40.429000000000002</c:v>
                </c:pt>
                <c:pt idx="199">
                  <c:v>39.238</c:v>
                </c:pt>
                <c:pt idx="200">
                  <c:v>38.491999999999997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57.495889765779857</c:v>
                </c:pt>
                <c:pt idx="7">
                  <c:v>57.735276309745004</c:v>
                </c:pt>
                <c:pt idx="8">
                  <c:v>57.974234937969776</c:v>
                </c:pt>
                <c:pt idx="9">
                  <c:v>58.212635362952568</c:v>
                </c:pt>
                <c:pt idx="10">
                  <c:v>58.450327814535498</c:v>
                </c:pt>
                <c:pt idx="11">
                  <c:v>58.687140918200704</c:v>
                </c:pt>
                <c:pt idx="12">
                  <c:v>58.922879440710076</c:v>
                </c:pt>
                <c:pt idx="13">
                  <c:v>59.157321915896134</c:v>
                </c:pt>
                <c:pt idx="14">
                  <c:v>59.390218170081511</c:v>
                </c:pt>
                <c:pt idx="15">
                  <c:v>59.621286774804311</c:v>
                </c:pt>
                <c:pt idx="16">
                  <c:v>59.85021246462049</c:v>
                </c:pt>
                <c:pt idx="17">
                  <c:v>60.076643570349667</c:v>
                </c:pt>
                <c:pt idx="18">
                  <c:v>60.300189534316374</c:v>
                </c:pt>
                <c:pt idx="19">
                  <c:v>60.520418595954347</c:v>
                </c:pt>
                <c:pt idx="20">
                  <c:v>60.736855767405842</c:v>
                </c:pt>
                <c:pt idx="21">
                  <c:v>60.948981266499025</c:v>
                </c:pt>
                <c:pt idx="22">
                  <c:v>61.156229651366942</c:v>
                </c:pt>
                <c:pt idx="23">
                  <c:v>61.357990028973198</c:v>
                </c:pt>
                <c:pt idx="24">
                  <c:v>61.553607925882595</c:v>
                </c:pt>
                <c:pt idx="25">
                  <c:v>61.742389773525062</c:v>
                </c:pt>
                <c:pt idx="26">
                  <c:v>61.923611564666807</c:v>
                </c:pt>
                <c:pt idx="27">
                  <c:v>62.096534220160478</c:v>
                </c:pt>
                <c:pt idx="28">
                  <c:v>62.260429758093942</c:v>
                </c:pt>
                <c:pt idx="29">
                  <c:v>62.41462473481598</c:v>
                </c:pt>
                <c:pt idx="30">
                  <c:v>62.558570935298235</c:v>
                </c:pt>
                <c:pt idx="31">
                  <c:v>62.691958254538619</c:v>
                </c:pt>
                <c:pt idx="32">
                  <c:v>62.814891403624465</c:v>
                </c:pt>
                <c:pt idx="33">
                  <c:v>62.928160581244207</c:v>
                </c:pt>
                <c:pt idx="34">
                  <c:v>63.033646280777063</c:v>
                </c:pt>
                <c:pt idx="35">
                  <c:v>63.134909018326333</c:v>
                </c:pt>
                <c:pt idx="36">
                  <c:v>63.238024086762586</c:v>
                </c:pt>
                <c:pt idx="37">
                  <c:v>63.352726359696042</c:v>
                </c:pt>
                <c:pt idx="38">
                  <c:v>63.493926210412582</c:v>
                </c:pt>
                <c:pt idx="39">
                  <c:v>63.683639059783701</c:v>
                </c:pt>
                <c:pt idx="40">
                  <c:v>63.953331561582687</c:v>
                </c:pt>
                <c:pt idx="41">
                  <c:v>64.346621160063023</c:v>
                </c:pt>
                <c:pt idx="42">
                  <c:v>64.922169314177069</c:v>
                </c:pt>
                <c:pt idx="43">
                  <c:v>65.756483510531041</c:v>
                </c:pt>
                <c:pt idx="44">
                  <c:v>66.946198157159841</c:v>
                </c:pt>
                <c:pt idx="45">
                  <c:v>68.609258008457331</c:v>
                </c:pt>
                <c:pt idx="46">
                  <c:v>70.884308696861268</c:v>
                </c:pt>
                <c:pt idx="47">
                  <c:v>73.927544757248199</c:v>
                </c:pt>
                <c:pt idx="48">
                  <c:v>77.906317739615446</c:v>
                </c:pt>
                <c:pt idx="49">
                  <c:v>82.989002885025513</c:v>
                </c:pt>
                <c:pt idx="50">
                  <c:v>89.330983515281105</c:v>
                </c:pt>
                <c:pt idx="51">
                  <c:v>97.057124418705996</c:v>
                </c:pt>
                <c:pt idx="52">
                  <c:v>106.24168055997318</c:v>
                </c:pt>
                <c:pt idx="53">
                  <c:v>116.88694637606559</c:v>
                </c:pt>
                <c:pt idx="54">
                  <c:v>128.90134841209138</c:v>
                </c:pt>
                <c:pt idx="55">
                  <c:v>142.07456416693466</c:v>
                </c:pt>
                <c:pt idx="56">
                  <c:v>156.03980935192413</c:v>
                </c:pt>
                <c:pt idx="57">
                  <c:v>170.20355275690142</c:v>
                </c:pt>
                <c:pt idx="58">
                  <c:v>183.62453891540665</c:v>
                </c:pt>
                <c:pt idx="59">
                  <c:v>194.86614055986004</c:v>
                </c:pt>
                <c:pt idx="60">
                  <c:v>201.94537366251103</c:v>
                </c:pt>
                <c:pt idx="61">
                  <c:v>202.59870556500172</c:v>
                </c:pt>
                <c:pt idx="62">
                  <c:v>195.02041092944708</c:v>
                </c:pt>
                <c:pt idx="63">
                  <c:v>178.89050766150442</c:v>
                </c:pt>
                <c:pt idx="64">
                  <c:v>156.08004216503755</c:v>
                </c:pt>
                <c:pt idx="65">
                  <c:v>130.37231904754253</c:v>
                </c:pt>
                <c:pt idx="66">
                  <c:v>106.13148189736904</c:v>
                </c:pt>
                <c:pt idx="67">
                  <c:v>86.664416906046341</c:v>
                </c:pt>
                <c:pt idx="68">
                  <c:v>73.27281351450344</c:v>
                </c:pt>
                <c:pt idx="69">
                  <c:v>65.420473900917344</c:v>
                </c:pt>
                <c:pt idx="70">
                  <c:v>61.629184789632255</c:v>
                </c:pt>
                <c:pt idx="71">
                  <c:v>60.391197705916959</c:v>
                </c:pt>
                <c:pt idx="72">
                  <c:v>60.657709876916755</c:v>
                </c:pt>
                <c:pt idx="73">
                  <c:v>61.899785324983227</c:v>
                </c:pt>
                <c:pt idx="74">
                  <c:v>63.958577836615973</c:v>
                </c:pt>
                <c:pt idx="75">
                  <c:v>66.87347817843002</c:v>
                </c:pt>
                <c:pt idx="76">
                  <c:v>70.762992072642888</c:v>
                </c:pt>
                <c:pt idx="77">
                  <c:v>75.756202087442489</c:v>
                </c:pt>
                <c:pt idx="78">
                  <c:v>81.951555898419329</c:v>
                </c:pt>
                <c:pt idx="79">
                  <c:v>89.386080664151763</c:v>
                </c:pt>
                <c:pt idx="80">
                  <c:v>98.007582714660771</c:v>
                </c:pt>
                <c:pt idx="81">
                  <c:v>107.64502468105491</c:v>
                </c:pt>
                <c:pt idx="82">
                  <c:v>117.9652444974591</c:v>
                </c:pt>
                <c:pt idx="83">
                  <c:v>128.39119397314641</c:v>
                </c:pt>
                <c:pt idx="84">
                  <c:v>137.9619090915987</c:v>
                </c:pt>
                <c:pt idx="85">
                  <c:v>145.18674848192401</c:v>
                </c:pt>
                <c:pt idx="86">
                  <c:v>148.09820276891247</c:v>
                </c:pt>
                <c:pt idx="87">
                  <c:v>144.78856017793242</c:v>
                </c:pt>
                <c:pt idx="88">
                  <c:v>134.44824590262118</c:v>
                </c:pt>
                <c:pt idx="89">
                  <c:v>118.31399838838192</c:v>
                </c:pt>
                <c:pt idx="90">
                  <c:v>99.613517772062593</c:v>
                </c:pt>
                <c:pt idx="91">
                  <c:v>82.220444447685807</c:v>
                </c:pt>
                <c:pt idx="92">
                  <c:v>68.893532339893454</c:v>
                </c:pt>
                <c:pt idx="93">
                  <c:v>60.376036922931554</c:v>
                </c:pt>
                <c:pt idx="94">
                  <c:v>55.78864590504174</c:v>
                </c:pt>
                <c:pt idx="95">
                  <c:v>53.668349323704923</c:v>
                </c:pt>
                <c:pt idx="96">
                  <c:v>52.784882348530573</c:v>
                </c:pt>
                <c:pt idx="97">
                  <c:v>52.4061579954001</c:v>
                </c:pt>
                <c:pt idx="98">
                  <c:v>52.197246208635704</c:v>
                </c:pt>
                <c:pt idx="99">
                  <c:v>52.036212621987289</c:v>
                </c:pt>
                <c:pt idx="100">
                  <c:v>51.887072977247271</c:v>
                </c:pt>
                <c:pt idx="101">
                  <c:v>51.741101009135356</c:v>
                </c:pt>
                <c:pt idx="102">
                  <c:v>51.596527187830922</c:v>
                </c:pt>
                <c:pt idx="103">
                  <c:v>51.453057215124979</c:v>
                </c:pt>
                <c:pt idx="104">
                  <c:v>51.310719770434893</c:v>
                </c:pt>
                <c:pt idx="105">
                  <c:v>51.169738659125692</c:v>
                </c:pt>
                <c:pt idx="106">
                  <c:v>51.03066144972037</c:v>
                </c:pt>
                <c:pt idx="107">
                  <c:v>50.894649455729741</c:v>
                </c:pt>
                <c:pt idx="108">
                  <c:v>50.763993589685903</c:v>
                </c:pt>
                <c:pt idx="109">
                  <c:v>50.642975392263558</c:v>
                </c:pt>
                <c:pt idx="110">
                  <c:v>50.539223803998361</c:v>
                </c:pt>
                <c:pt idx="111">
                  <c:v>50.465722460737325</c:v>
                </c:pt>
                <c:pt idx="112">
                  <c:v>50.443572280823417</c:v>
                </c:pt>
                <c:pt idx="113">
                  <c:v>50.505474338208636</c:v>
                </c:pt>
                <c:pt idx="114">
                  <c:v>50.699637457096834</c:v>
                </c:pt>
                <c:pt idx="115">
                  <c:v>51.093427086382519</c:v>
                </c:pt>
                <c:pt idx="116">
                  <c:v>51.775599469462726</c:v>
                </c:pt>
                <c:pt idx="117">
                  <c:v>52.855517099879087</c:v>
                </c:pt>
                <c:pt idx="118">
                  <c:v>54.457478723759678</c:v>
                </c:pt>
                <c:pt idx="119">
                  <c:v>56.708347177329813</c:v>
                </c:pt>
                <c:pt idx="120">
                  <c:v>59.716940547856069</c:v>
                </c:pt>
                <c:pt idx="121">
                  <c:v>63.543739435449794</c:v>
                </c:pt>
                <c:pt idx="122">
                  <c:v>68.15897866917075</c:v>
                </c:pt>
                <c:pt idx="123">
                  <c:v>73.387470342366669</c:v>
                </c:pt>
                <c:pt idx="124">
                  <c:v>78.844869822979916</c:v>
                </c:pt>
                <c:pt idx="125">
                  <c:v>83.890057451732474</c:v>
                </c:pt>
                <c:pt idx="126">
                  <c:v>87.649231343976609</c:v>
                </c:pt>
                <c:pt idx="127">
                  <c:v>89.179622147150795</c:v>
                </c:pt>
                <c:pt idx="128">
                  <c:v>87.786973866247763</c:v>
                </c:pt>
                <c:pt idx="129">
                  <c:v>83.38397368456323</c:v>
                </c:pt>
                <c:pt idx="130">
                  <c:v>76.667557491794554</c:v>
                </c:pt>
                <c:pt idx="131">
                  <c:v>68.939570591595327</c:v>
                </c:pt>
                <c:pt idx="132">
                  <c:v>61.620151938635622</c:v>
                </c:pt>
                <c:pt idx="133">
                  <c:v>55.730979146781621</c:v>
                </c:pt>
                <c:pt idx="134">
                  <c:v>51.640996600651278</c:v>
                </c:pt>
                <c:pt idx="135">
                  <c:v>49.157405327302811</c:v>
                </c:pt>
                <c:pt idx="136">
                  <c:v>47.813152349972846</c:v>
                </c:pt>
                <c:pt idx="137">
                  <c:v>47.137289174888949</c:v>
                </c:pt>
                <c:pt idx="138">
                  <c:v>46.791991072294032</c:v>
                </c:pt>
                <c:pt idx="139">
                  <c:v>46.585952853752453</c:v>
                </c:pt>
                <c:pt idx="140">
                  <c:v>46.43020890372425</c:v>
                </c:pt>
                <c:pt idx="141">
                  <c:v>46.290218140988635</c:v>
                </c:pt>
                <c:pt idx="142">
                  <c:v>46.154993399076055</c:v>
                </c:pt>
                <c:pt idx="143">
                  <c:v>46.022558297181263</c:v>
                </c:pt>
                <c:pt idx="144">
                  <c:v>45.89514969383454</c:v>
                </c:pt>
                <c:pt idx="145">
                  <c:v>45.779322130807451</c:v>
                </c:pt>
                <c:pt idx="146">
                  <c:v>45.688935748225077</c:v>
                </c:pt>
                <c:pt idx="147">
                  <c:v>45.650630932035767</c:v>
                </c:pt>
                <c:pt idx="148">
                  <c:v>45.711623348904844</c:v>
                </c:pt>
                <c:pt idx="149">
                  <c:v>45.948618675842056</c:v>
                </c:pt>
                <c:pt idx="150">
                  <c:v>46.474388896416066</c:v>
                </c:pt>
                <c:pt idx="151">
                  <c:v>47.435440573904991</c:v>
                </c:pt>
                <c:pt idx="152">
                  <c:v>48.991625008622151</c:v>
                </c:pt>
                <c:pt idx="153">
                  <c:v>51.269385327462409</c:v>
                </c:pt>
                <c:pt idx="154">
                  <c:v>54.288446521695818</c:v>
                </c:pt>
                <c:pt idx="155">
                  <c:v>57.87912315029407</c:v>
                </c:pt>
                <c:pt idx="156">
                  <c:v>61.629208648052</c:v>
                </c:pt>
                <c:pt idx="157">
                  <c:v>64.910606043796378</c:v>
                </c:pt>
                <c:pt idx="158">
                  <c:v>67.016945960953208</c:v>
                </c:pt>
                <c:pt idx="159">
                  <c:v>67.38827424008052</c:v>
                </c:pt>
                <c:pt idx="160">
                  <c:v>65.832689741895564</c:v>
                </c:pt>
                <c:pt idx="161">
                  <c:v>62.627954091284025</c:v>
                </c:pt>
                <c:pt idx="162">
                  <c:v>58.434674982991289</c:v>
                </c:pt>
                <c:pt idx="163">
                  <c:v>54.05651366742449</c:v>
                </c:pt>
                <c:pt idx="164">
                  <c:v>50.170138833245268</c:v>
                </c:pt>
                <c:pt idx="165">
                  <c:v>47.153899937546733</c:v>
                </c:pt>
                <c:pt idx="166">
                  <c:v>45.070299654234709</c:v>
                </c:pt>
                <c:pt idx="167">
                  <c:v>43.765494988089614</c:v>
                </c:pt>
                <c:pt idx="168">
                  <c:v>43.003199409547861</c:v>
                </c:pt>
                <c:pt idx="169">
                  <c:v>42.565370183834055</c:v>
                </c:pt>
                <c:pt idx="170">
                  <c:v>42.296661357722243</c:v>
                </c:pt>
                <c:pt idx="171">
                  <c:v>42.105460956029525</c:v>
                </c:pt>
                <c:pt idx="172">
                  <c:v>41.945691222396846</c:v>
                </c:pt>
                <c:pt idx="173">
                  <c:v>41.797274459741551</c:v>
                </c:pt>
                <c:pt idx="174">
                  <c:v>41.652564324895124</c:v>
                </c:pt>
                <c:pt idx="175">
                  <c:v>41.509005361827285</c:v>
                </c:pt>
                <c:pt idx="176">
                  <c:v>41.365850323139817</c:v>
                </c:pt>
                <c:pt idx="177">
                  <c:v>41.222912614562851</c:v>
                </c:pt>
                <c:pt idx="178">
                  <c:v>41.080157152297978</c:v>
                </c:pt>
                <c:pt idx="179">
                  <c:v>40.937583520448328</c:v>
                </c:pt>
                <c:pt idx="180">
                  <c:v>40.795196815148373</c:v>
                </c:pt>
                <c:pt idx="181">
                  <c:v>40.653001365083341</c:v>
                </c:pt>
                <c:pt idx="182">
                  <c:v>40.510999682674061</c:v>
                </c:pt>
                <c:pt idx="183">
                  <c:v>40.369192469837245</c:v>
                </c:pt>
                <c:pt idx="184">
                  <c:v>40.227578810095054</c:v>
                </c:pt>
                <c:pt idx="185">
                  <c:v>40.086156384967445</c:v>
                </c:pt>
                <c:pt idx="186">
                  <c:v>39.944921685177761</c:v>
                </c:pt>
                <c:pt idx="187">
                  <c:v>39.803870209844973</c:v>
                </c:pt>
                <c:pt idx="188">
                  <c:v>39.662996650953623</c:v>
                </c:pt>
                <c:pt idx="189">
                  <c:v>39.522295061662149</c:v>
                </c:pt>
                <c:pt idx="190">
                  <c:v>39.381759007785845</c:v>
                </c:pt>
                <c:pt idx="191">
                  <c:v>39.241381702385631</c:v>
                </c:pt>
                <c:pt idx="192">
                  <c:v>39.101156123854061</c:v>
                </c:pt>
                <c:pt idx="193">
                  <c:v>38.961075118233609</c:v>
                </c:pt>
                <c:pt idx="194">
                  <c:v>38.821131486742743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57.49588976577585</c:v>
                </c:pt>
                <c:pt idx="7">
                  <c:v>57.735276309733322</c:v>
                </c:pt>
                <c:pt idx="8">
                  <c:v>57.974234937936366</c:v>
                </c:pt>
                <c:pt idx="9">
                  <c:v>58.212635362858762</c:v>
                </c:pt>
                <c:pt idx="10">
                  <c:v>58.450327814276932</c:v>
                </c:pt>
                <c:pt idx="11">
                  <c:v>58.687140917501061</c:v>
                </c:pt>
                <c:pt idx="12">
                  <c:v>58.922879438851659</c:v>
                </c:pt>
                <c:pt idx="13">
                  <c:v>59.157321911050261</c:v>
                </c:pt>
                <c:pt idx="14">
                  <c:v>59.390218157677459</c:v>
                </c:pt>
                <c:pt idx="15">
                  <c:v>59.621286743635665</c:v>
                </c:pt>
                <c:pt idx="16">
                  <c:v>59.85021238773669</c:v>
                </c:pt>
                <c:pt idx="17">
                  <c:v>60.076643384177714</c:v>
                </c:pt>
                <c:pt idx="18">
                  <c:v>60.300189091772609</c:v>
                </c:pt>
                <c:pt idx="19">
                  <c:v>60.520417563286315</c:v>
                </c:pt>
                <c:pt idx="20">
                  <c:v>60.736853401879557</c:v>
                </c:pt>
                <c:pt idx="21">
                  <c:v>60.948975947163738</c:v>
                </c:pt>
                <c:pt idx="22">
                  <c:v>61.156217909166436</c:v>
                </c:pt>
                <c:pt idx="23">
                  <c:v>61.357964583873425</c:v>
                </c:pt>
                <c:pt idx="24">
                  <c:v>61.553553797959417</c:v>
                </c:pt>
                <c:pt idx="25">
                  <c:v>61.742276741603746</c:v>
                </c:pt>
                <c:pt idx="26">
                  <c:v>61.92337985540415</c:v>
                </c:pt>
                <c:pt idx="27">
                  <c:v>62.096067938622411</c:v>
                </c:pt>
                <c:pt idx="28">
                  <c:v>62.259508639423522</c:v>
                </c:pt>
                <c:pt idx="29">
                  <c:v>62.412838471456794</c:v>
                </c:pt>
                <c:pt idx="30">
                  <c:v>62.555170473234298</c:v>
                </c:pt>
                <c:pt idx="31">
                  <c:v>62.685603585770984</c:v>
                </c:pt>
                <c:pt idx="32">
                  <c:v>62.803233768932557</c:v>
                </c:pt>
                <c:pt idx="33">
                  <c:v>62.907166807833534</c:v>
                </c:pt>
                <c:pt idx="34">
                  <c:v>62.996532678557649</c:v>
                </c:pt>
                <c:pt idx="35">
                  <c:v>63.070501249975358</c:v>
                </c:pt>
                <c:pt idx="36">
                  <c:v>63.128298999645459</c:v>
                </c:pt>
                <c:pt idx="37">
                  <c:v>63.169226322453802</c:v>
                </c:pt>
                <c:pt idx="38">
                  <c:v>63.192674917941609</c:v>
                </c:pt>
                <c:pt idx="39">
                  <c:v>63.19814466440036</c:v>
                </c:pt>
                <c:pt idx="40">
                  <c:v>63.185259333309965</c:v>
                </c:pt>
                <c:pt idx="41">
                  <c:v>63.153780474604588</c:v>
                </c:pt>
                <c:pt idx="42">
                  <c:v>63.103618818076171</c:v>
                </c:pt>
                <c:pt idx="43">
                  <c:v>63.034842592954185</c:v>
                </c:pt>
                <c:pt idx="44">
                  <c:v>62.947682266915628</c:v>
                </c:pt>
                <c:pt idx="45">
                  <c:v>62.842531344130165</c:v>
                </c:pt>
                <c:pt idx="46">
                  <c:v>62.719943032032134</c:v>
                </c:pt>
                <c:pt idx="47">
                  <c:v>62.580622777322255</c:v>
                </c:pt>
                <c:pt idx="48">
                  <c:v>62.425416869567954</c:v>
                </c:pt>
                <c:pt idx="49">
                  <c:v>62.255297500741086</c:v>
                </c:pt>
                <c:pt idx="50">
                  <c:v>62.071344836498618</c:v>
                </c:pt>
                <c:pt idx="51">
                  <c:v>61.874726787341061</c:v>
                </c:pt>
                <c:pt idx="52">
                  <c:v>61.666677255692527</c:v>
                </c:pt>
                <c:pt idx="53">
                  <c:v>61.44847367345173</c:v>
                </c:pt>
                <c:pt idx="54">
                  <c:v>61.221414633328337</c:v>
                </c:pt>
                <c:pt idx="55">
                  <c:v>60.986798360385642</c:v>
                </c:pt>
                <c:pt idx="56">
                  <c:v>60.74590267537836</c:v>
                </c:pt>
                <c:pt idx="57">
                  <c:v>60.499966978932811</c:v>
                </c:pt>
                <c:pt idx="58">
                  <c:v>60.250176646787715</c:v>
                </c:pt>
                <c:pt idx="59">
                  <c:v>59.997650082533994</c:v>
                </c:pt>
                <c:pt idx="60">
                  <c:v>59.743428535722039</c:v>
                </c:pt>
                <c:pt idx="61">
                  <c:v>59.488468668056463</c:v>
                </c:pt>
                <c:pt idx="62">
                  <c:v>59.233637744494601</c:v>
                </c:pt>
                <c:pt idx="63">
                  <c:v>58.979711242759954</c:v>
                </c:pt>
                <c:pt idx="64">
                  <c:v>58.727372615132694</c:v>
                </c:pt>
                <c:pt idx="65">
                  <c:v>58.477214899540122</c:v>
                </c:pt>
                <c:pt idx="66">
                  <c:v>58.229743860658942</c:v>
                </c:pt>
                <c:pt idx="67">
                  <c:v>57.985382342766599</c:v>
                </c:pt>
                <c:pt idx="68">
                  <c:v>57.744475530793409</c:v>
                </c:pt>
                <c:pt idx="69">
                  <c:v>57.507296840732351</c:v>
                </c:pt>
                <c:pt idx="70">
                  <c:v>57.274054191794541</c:v>
                </c:pt>
                <c:pt idx="71">
                  <c:v>57.044896447425685</c:v>
                </c:pt>
                <c:pt idx="72">
                  <c:v>56.819919848026679</c:v>
                </c:pt>
                <c:pt idx="73">
                  <c:v>56.599174293021292</c:v>
                </c:pt>
                <c:pt idx="74">
                  <c:v>56.382669362400875</c:v>
                </c:pt>
                <c:pt idx="75">
                  <c:v>56.170379997148316</c:v>
                </c:pt>
                <c:pt idx="76">
                  <c:v>55.962251783507305</c:v>
                </c:pt>
                <c:pt idx="77">
                  <c:v>55.758205807745625</c:v>
                </c:pt>
                <c:pt idx="78">
                  <c:v>55.558143065930985</c:v>
                </c:pt>
                <c:pt idx="79">
                  <c:v>55.361948427530663</c:v>
                </c:pt>
                <c:pt idx="80">
                  <c:v>55.169494162703195</c:v>
                </c:pt>
                <c:pt idx="81">
                  <c:v>54.980643051367679</c:v>
                </c:pt>
                <c:pt idx="82">
                  <c:v>54.79525109793115</c:v>
                </c:pt>
                <c:pt idx="83">
                  <c:v>54.613169879331437</c:v>
                </c:pt>
                <c:pt idx="84">
                  <c:v>54.434248556193339</c:v>
                </c:pt>
                <c:pt idx="85">
                  <c:v>54.25833557774272</c:v>
                </c:pt>
                <c:pt idx="86">
                  <c:v>54.085280110974516</c:v>
                </c:pt>
                <c:pt idx="87">
                  <c:v>53.914933223684486</c:v>
                </c:pt>
                <c:pt idx="88">
                  <c:v>53.747148849563466</c:v>
                </c:pt>
                <c:pt idx="89">
                  <c:v>53.581784561790329</c:v>
                </c:pt>
                <c:pt idx="90">
                  <c:v>53.418702179586354</c:v>
                </c:pt>
                <c:pt idx="91">
                  <c:v>53.257768230116802</c:v>
                </c:pt>
                <c:pt idx="92">
                  <c:v>53.098854286026913</c:v>
                </c:pt>
                <c:pt idx="93">
                  <c:v>52.941837196842236</c:v>
                </c:pt>
                <c:pt idx="94">
                  <c:v>52.786599230488036</c:v>
                </c:pt>
                <c:pt idx="95">
                  <c:v>52.63302813931989</c:v>
                </c:pt>
                <c:pt idx="96">
                  <c:v>52.481017163325589</c:v>
                </c:pt>
                <c:pt idx="97">
                  <c:v>52.330464981565072</c:v>
                </c:pt>
                <c:pt idx="98">
                  <c:v>52.181275621464998</c:v>
                </c:pt>
                <c:pt idx="99">
                  <c:v>52.033358334275015</c:v>
                </c:pt>
                <c:pt idx="100">
                  <c:v>51.886627443818469</c:v>
                </c:pt>
                <c:pt idx="101">
                  <c:v>51.741002174624867</c:v>
                </c:pt>
                <c:pt idx="102">
                  <c:v>51.596406464605273</c:v>
                </c:pt>
                <c:pt idx="103">
                  <c:v>51.452768766616124</c:v>
                </c:pt>
                <c:pt idx="104">
                  <c:v>51.310021842541715</c:v>
                </c:pt>
                <c:pt idx="105">
                  <c:v>51.168102552901253</c:v>
                </c:pt>
                <c:pt idx="106">
                  <c:v>51.026951644444011</c:v>
                </c:pt>
                <c:pt idx="107">
                  <c:v>50.886513537726735</c:v>
                </c:pt>
                <c:pt idx="108">
                  <c:v>50.746736116262632</c:v>
                </c:pt>
                <c:pt idx="109">
                  <c:v>50.607570518484437</c:v>
                </c:pt>
                <c:pt idx="110">
                  <c:v>50.468970933468015</c:v>
                </c:pt>
                <c:pt idx="111">
                  <c:v>50.330894401111017</c:v>
                </c:pt>
                <c:pt idx="112">
                  <c:v>50.193300617249676</c:v>
                </c:pt>
                <c:pt idx="113">
                  <c:v>50.056151744019701</c:v>
                </c:pt>
                <c:pt idx="114">
                  <c:v>49.919412225621009</c:v>
                </c:pt>
                <c:pt idx="115">
                  <c:v>49.78304860952791</c:v>
                </c:pt>
                <c:pt idx="116">
                  <c:v>49.647029373092778</c:v>
                </c:pt>
                <c:pt idx="117">
                  <c:v>49.511324755420489</c:v>
                </c:pt>
                <c:pt idx="118">
                  <c:v>49.375906594341615</c:v>
                </c:pt>
                <c:pt idx="119">
                  <c:v>49.240748168282948</c:v>
                </c:pt>
                <c:pt idx="120">
                  <c:v>49.105824042824082</c:v>
                </c:pt>
                <c:pt idx="121">
                  <c:v>48.971109921738524</c:v>
                </c:pt>
                <c:pt idx="122">
                  <c:v>48.836582502347099</c:v>
                </c:pt>
                <c:pt idx="123">
                  <c:v>48.702219335061784</c:v>
                </c:pt>
                <c:pt idx="124">
                  <c:v>48.567998687068815</c:v>
                </c:pt>
                <c:pt idx="125">
                  <c:v>48.433899410195082</c:v>
                </c:pt>
                <c:pt idx="126">
                  <c:v>48.299900813120132</c:v>
                </c:pt>
                <c:pt idx="127">
                  <c:v>48.165982538240335</c:v>
                </c:pt>
                <c:pt idx="128">
                  <c:v>48.032124443663662</c:v>
                </c:pt>
                <c:pt idx="129">
                  <c:v>47.898306491012768</c:v>
                </c:pt>
                <c:pt idx="130">
                  <c:v>47.764508639941013</c:v>
                </c:pt>
                <c:pt idx="131">
                  <c:v>47.630710750520429</c:v>
                </c:pt>
                <c:pt idx="132">
                  <c:v>47.496892494939054</c:v>
                </c:pt>
                <c:pt idx="133">
                  <c:v>47.363033280241474</c:v>
                </c:pt>
                <c:pt idx="134">
                  <c:v>47.229112184156214</c:v>
                </c:pt>
                <c:pt idx="135">
                  <c:v>47.095107906362266</c:v>
                </c:pt>
                <c:pt idx="136">
                  <c:v>46.960998737841003</c:v>
                </c:pt>
                <c:pt idx="137">
                  <c:v>46.826762551219431</c:v>
                </c:pt>
                <c:pt idx="138">
                  <c:v>46.692376815210281</c:v>
                </c:pt>
                <c:pt idx="139">
                  <c:v>46.557818636364082</c:v>
                </c:pt>
                <c:pt idx="140">
                  <c:v>46.423064831333789</c:v>
                </c:pt>
                <c:pt idx="141">
                  <c:v>46.288092032675507</c:v>
                </c:pt>
                <c:pt idx="142">
                  <c:v>46.152876830828284</c:v>
                </c:pt>
                <c:pt idx="143">
                  <c:v>46.017395954294251</c:v>
                </c:pt>
                <c:pt idx="144">
                  <c:v>45.881626489142981</c:v>
                </c:pt>
                <c:pt idx="145">
                  <c:v>45.745546137767427</c:v>
                </c:pt>
                <c:pt idx="146">
                  <c:v>45.60913351531569</c:v>
                </c:pt>
                <c:pt idx="147">
                  <c:v>45.472368480427697</c:v>
                </c:pt>
                <c:pt idx="148">
                  <c:v>45.335232494863632</c:v>
                </c:pt>
                <c:pt idx="149">
                  <c:v>45.197709004396202</c:v>
                </c:pt>
                <c:pt idx="150">
                  <c:v>45.059783831069097</c:v>
                </c:pt>
                <c:pt idx="151">
                  <c:v>44.92144556474404</c:v>
                </c:pt>
                <c:pt idx="152">
                  <c:v>44.782685939951641</c:v>
                </c:pt>
                <c:pt idx="153">
                  <c:v>44.64350018262126</c:v>
                </c:pt>
                <c:pt idx="154">
                  <c:v>44.503887310493447</c:v>
                </c:pt>
                <c:pt idx="155">
                  <c:v>44.363850371094998</c:v>
                </c:pt>
                <c:pt idx="156">
                  <c:v>44.223396602215658</c:v>
                </c:pt>
                <c:pt idx="157">
                  <c:v>44.082537501937026</c:v>
                </c:pt>
                <c:pt idx="158">
                  <c:v>43.941288798405708</c:v>
                </c:pt>
                <c:pt idx="159">
                  <c:v>43.799670313595854</c:v>
                </c:pt>
                <c:pt idx="160">
                  <c:v>43.657705720049066</c:v>
                </c:pt>
                <c:pt idx="161">
                  <c:v>43.515422194703433</c:v>
                </c:pt>
                <c:pt idx="162">
                  <c:v>43.372849979058884</c:v>
                </c:pt>
                <c:pt idx="163">
                  <c:v>43.23002185967745</c:v>
                </c:pt>
                <c:pt idx="164">
                  <c:v>43.086972587008106</c:v>
                </c:pt>
                <c:pt idx="165">
                  <c:v>42.943738253441026</c:v>
                </c:pt>
                <c:pt idx="166">
                  <c:v>42.800355653117265</c:v>
                </c:pt>
                <c:pt idx="167">
                  <c:v>42.656861646249581</c:v>
                </c:pt>
                <c:pt idx="168">
                  <c:v>42.513292549580129</c:v>
                </c:pt>
                <c:pt idx="169">
                  <c:v>42.369683572262737</c:v>
                </c:pt>
                <c:pt idx="170">
                  <c:v>42.22606831316017</c:v>
                </c:pt>
                <c:pt idx="171">
                  <c:v>42.082478331602289</c:v>
                </c:pt>
                <c:pt idx="172">
                  <c:v>41.938942799396941</c:v>
                </c:pt>
                <c:pt idx="173">
                  <c:v>41.79548823764749</c:v>
                </c:pt>
                <c:pt idx="174">
                  <c:v>41.65213833799271</c:v>
                </c:pt>
                <c:pt idx="175">
                  <c:v>41.50891386446704</c:v>
                </c:pt>
                <c:pt idx="176">
                  <c:v>41.365832629426599</c:v>
                </c:pt>
                <c:pt idx="177">
                  <c:v>41.222909534969737</c:v>
                </c:pt>
                <c:pt idx="178">
                  <c:v>41.080156670001735</c:v>
                </c:pt>
                <c:pt idx="179">
                  <c:v>40.937583452500299</c:v>
                </c:pt>
                <c:pt idx="180">
                  <c:v>40.79519680653862</c:v>
                </c:pt>
                <c:pt idx="181">
                  <c:v>40.65300136410233</c:v>
                </c:pt>
                <c:pt idx="182">
                  <c:v>40.510999682573562</c:v>
                </c:pt>
                <c:pt idx="183">
                  <c:v>40.369192469827993</c:v>
                </c:pt>
                <c:pt idx="184">
                  <c:v>40.227578810094286</c:v>
                </c:pt>
                <c:pt idx="185">
                  <c:v>40.086156384967389</c:v>
                </c:pt>
                <c:pt idx="186">
                  <c:v>39.944921685177754</c:v>
                </c:pt>
                <c:pt idx="187">
                  <c:v>39.803870209844973</c:v>
                </c:pt>
                <c:pt idx="188">
                  <c:v>39.662996650953623</c:v>
                </c:pt>
                <c:pt idx="189">
                  <c:v>39.522295061662149</c:v>
                </c:pt>
                <c:pt idx="190">
                  <c:v>39.381759007785845</c:v>
                </c:pt>
                <c:pt idx="191">
                  <c:v>39.241381702385631</c:v>
                </c:pt>
                <c:pt idx="192">
                  <c:v>39.101156123854061</c:v>
                </c:pt>
                <c:pt idx="193">
                  <c:v>38.961075118233609</c:v>
                </c:pt>
                <c:pt idx="194">
                  <c:v>38.821131486742743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58.429000000000002</c:v>
                </c:pt>
                <c:pt idx="1">
                  <c:v>55.951999999999998</c:v>
                </c:pt>
                <c:pt idx="2">
                  <c:v>58.048000000000002</c:v>
                </c:pt>
                <c:pt idx="3">
                  <c:v>56.286000000000001</c:v>
                </c:pt>
                <c:pt idx="4">
                  <c:v>56.015999999999998</c:v>
                </c:pt>
                <c:pt idx="5">
                  <c:v>56.286000000000001</c:v>
                </c:pt>
                <c:pt idx="6">
                  <c:v>56.286000000000001</c:v>
                </c:pt>
                <c:pt idx="7">
                  <c:v>55.475999999999999</c:v>
                </c:pt>
                <c:pt idx="8">
                  <c:v>56.73</c:v>
                </c:pt>
                <c:pt idx="9">
                  <c:v>54.524000000000001</c:v>
                </c:pt>
                <c:pt idx="10">
                  <c:v>57.793999999999997</c:v>
                </c:pt>
                <c:pt idx="11">
                  <c:v>56.048000000000002</c:v>
                </c:pt>
                <c:pt idx="12">
                  <c:v>57.634999999999998</c:v>
                </c:pt>
                <c:pt idx="13">
                  <c:v>56.73</c:v>
                </c:pt>
                <c:pt idx="14">
                  <c:v>54.555999999999997</c:v>
                </c:pt>
                <c:pt idx="15">
                  <c:v>55.031999999999996</c:v>
                </c:pt>
                <c:pt idx="16">
                  <c:v>52.73</c:v>
                </c:pt>
                <c:pt idx="17">
                  <c:v>55.317</c:v>
                </c:pt>
                <c:pt idx="18">
                  <c:v>55.651000000000003</c:v>
                </c:pt>
                <c:pt idx="19">
                  <c:v>53.936999999999998</c:v>
                </c:pt>
                <c:pt idx="20">
                  <c:v>57</c:v>
                </c:pt>
                <c:pt idx="21">
                  <c:v>58.619</c:v>
                </c:pt>
                <c:pt idx="22">
                  <c:v>57.793999999999997</c:v>
                </c:pt>
                <c:pt idx="23">
                  <c:v>56.348999999999997</c:v>
                </c:pt>
                <c:pt idx="24">
                  <c:v>55.951999999999998</c:v>
                </c:pt>
                <c:pt idx="25">
                  <c:v>55.951999999999998</c:v>
                </c:pt>
                <c:pt idx="26">
                  <c:v>54.73</c:v>
                </c:pt>
                <c:pt idx="27">
                  <c:v>55.841000000000001</c:v>
                </c:pt>
                <c:pt idx="28">
                  <c:v>56.444000000000003</c:v>
                </c:pt>
                <c:pt idx="29">
                  <c:v>54.920999999999999</c:v>
                </c:pt>
                <c:pt idx="30">
                  <c:v>56.856999999999999</c:v>
                </c:pt>
                <c:pt idx="31">
                  <c:v>53.475999999999999</c:v>
                </c:pt>
                <c:pt idx="32">
                  <c:v>54.81</c:v>
                </c:pt>
                <c:pt idx="33">
                  <c:v>53.555999999999997</c:v>
                </c:pt>
                <c:pt idx="34">
                  <c:v>55.031999999999996</c:v>
                </c:pt>
                <c:pt idx="35">
                  <c:v>55.444000000000003</c:v>
                </c:pt>
                <c:pt idx="36">
                  <c:v>57.015999999999998</c:v>
                </c:pt>
                <c:pt idx="37">
                  <c:v>55.54</c:v>
                </c:pt>
                <c:pt idx="38">
                  <c:v>56.984000000000002</c:v>
                </c:pt>
                <c:pt idx="39">
                  <c:v>57.063000000000002</c:v>
                </c:pt>
                <c:pt idx="40">
                  <c:v>57.286000000000001</c:v>
                </c:pt>
                <c:pt idx="41">
                  <c:v>55.651000000000003</c:v>
                </c:pt>
                <c:pt idx="42">
                  <c:v>55.174999999999997</c:v>
                </c:pt>
                <c:pt idx="43">
                  <c:v>59.444000000000003</c:v>
                </c:pt>
                <c:pt idx="44">
                  <c:v>58.094999999999999</c:v>
                </c:pt>
                <c:pt idx="45">
                  <c:v>58.984000000000002</c:v>
                </c:pt>
                <c:pt idx="46">
                  <c:v>61.396999999999998</c:v>
                </c:pt>
                <c:pt idx="47">
                  <c:v>61.286000000000001</c:v>
                </c:pt>
                <c:pt idx="48">
                  <c:v>59.777999999999999</c:v>
                </c:pt>
                <c:pt idx="49">
                  <c:v>64.364999999999995</c:v>
                </c:pt>
                <c:pt idx="50">
                  <c:v>66.444000000000003</c:v>
                </c:pt>
                <c:pt idx="51">
                  <c:v>68.81</c:v>
                </c:pt>
                <c:pt idx="52">
                  <c:v>76.206000000000003</c:v>
                </c:pt>
                <c:pt idx="53">
                  <c:v>85.650999999999996</c:v>
                </c:pt>
                <c:pt idx="54">
                  <c:v>99.286000000000001</c:v>
                </c:pt>
                <c:pt idx="55">
                  <c:v>111.63500000000001</c:v>
                </c:pt>
                <c:pt idx="56">
                  <c:v>125.873</c:v>
                </c:pt>
                <c:pt idx="57">
                  <c:v>137.619</c:v>
                </c:pt>
                <c:pt idx="58">
                  <c:v>147.93700000000001</c:v>
                </c:pt>
                <c:pt idx="59">
                  <c:v>155.952</c:v>
                </c:pt>
                <c:pt idx="60">
                  <c:v>156.01599999999999</c:v>
                </c:pt>
                <c:pt idx="61">
                  <c:v>155.857</c:v>
                </c:pt>
                <c:pt idx="62">
                  <c:v>151.84100000000001</c:v>
                </c:pt>
                <c:pt idx="63">
                  <c:v>138.571</c:v>
                </c:pt>
                <c:pt idx="64">
                  <c:v>121.095</c:v>
                </c:pt>
                <c:pt idx="65">
                  <c:v>103.206</c:v>
                </c:pt>
                <c:pt idx="66">
                  <c:v>80.459999999999994</c:v>
                </c:pt>
                <c:pt idx="67">
                  <c:v>63.27</c:v>
                </c:pt>
                <c:pt idx="68">
                  <c:v>57.19</c:v>
                </c:pt>
                <c:pt idx="69">
                  <c:v>53.793999999999997</c:v>
                </c:pt>
                <c:pt idx="70">
                  <c:v>52.667000000000002</c:v>
                </c:pt>
                <c:pt idx="71">
                  <c:v>52.317</c:v>
                </c:pt>
                <c:pt idx="72">
                  <c:v>53.54</c:v>
                </c:pt>
                <c:pt idx="73">
                  <c:v>54.524000000000001</c:v>
                </c:pt>
                <c:pt idx="74">
                  <c:v>53.015999999999998</c:v>
                </c:pt>
                <c:pt idx="75">
                  <c:v>58.603000000000002</c:v>
                </c:pt>
                <c:pt idx="76">
                  <c:v>55.762</c:v>
                </c:pt>
                <c:pt idx="77">
                  <c:v>59.777999999999999</c:v>
                </c:pt>
                <c:pt idx="78">
                  <c:v>61.127000000000002</c:v>
                </c:pt>
                <c:pt idx="79">
                  <c:v>70</c:v>
                </c:pt>
                <c:pt idx="80">
                  <c:v>75.905000000000001</c:v>
                </c:pt>
                <c:pt idx="81">
                  <c:v>82.111000000000004</c:v>
                </c:pt>
                <c:pt idx="82">
                  <c:v>89.778000000000006</c:v>
                </c:pt>
                <c:pt idx="83">
                  <c:v>101.46</c:v>
                </c:pt>
                <c:pt idx="84">
                  <c:v>106.175</c:v>
                </c:pt>
                <c:pt idx="85">
                  <c:v>112.22199999999999</c:v>
                </c:pt>
                <c:pt idx="86">
                  <c:v>113.22199999999999</c:v>
                </c:pt>
                <c:pt idx="87">
                  <c:v>110.968</c:v>
                </c:pt>
                <c:pt idx="88">
                  <c:v>105.825</c:v>
                </c:pt>
                <c:pt idx="89">
                  <c:v>95.555999999999997</c:v>
                </c:pt>
                <c:pt idx="90">
                  <c:v>83.412999999999997</c:v>
                </c:pt>
                <c:pt idx="91">
                  <c:v>71.364999999999995</c:v>
                </c:pt>
                <c:pt idx="92">
                  <c:v>59.73</c:v>
                </c:pt>
                <c:pt idx="93">
                  <c:v>51.667000000000002</c:v>
                </c:pt>
                <c:pt idx="94">
                  <c:v>51.031999999999996</c:v>
                </c:pt>
                <c:pt idx="95">
                  <c:v>49.936999999999998</c:v>
                </c:pt>
                <c:pt idx="96">
                  <c:v>49.619</c:v>
                </c:pt>
                <c:pt idx="97">
                  <c:v>47.825000000000003</c:v>
                </c:pt>
                <c:pt idx="98">
                  <c:v>48.19</c:v>
                </c:pt>
                <c:pt idx="99">
                  <c:v>49.143000000000001</c:v>
                </c:pt>
                <c:pt idx="100">
                  <c:v>49.063000000000002</c:v>
                </c:pt>
                <c:pt idx="101">
                  <c:v>51.094999999999999</c:v>
                </c:pt>
                <c:pt idx="102">
                  <c:v>47.27</c:v>
                </c:pt>
                <c:pt idx="103">
                  <c:v>50.475999999999999</c:v>
                </c:pt>
                <c:pt idx="104">
                  <c:v>46.54</c:v>
                </c:pt>
                <c:pt idx="105">
                  <c:v>49.667000000000002</c:v>
                </c:pt>
                <c:pt idx="106">
                  <c:v>49.19</c:v>
                </c:pt>
                <c:pt idx="107">
                  <c:v>49.524000000000001</c:v>
                </c:pt>
                <c:pt idx="108">
                  <c:v>48.381</c:v>
                </c:pt>
                <c:pt idx="109">
                  <c:v>49.920999999999999</c:v>
                </c:pt>
                <c:pt idx="110">
                  <c:v>52.19</c:v>
                </c:pt>
                <c:pt idx="111">
                  <c:v>51.302</c:v>
                </c:pt>
                <c:pt idx="112">
                  <c:v>49.158999999999999</c:v>
                </c:pt>
                <c:pt idx="113">
                  <c:v>52.015999999999998</c:v>
                </c:pt>
                <c:pt idx="114">
                  <c:v>51.444000000000003</c:v>
                </c:pt>
                <c:pt idx="115">
                  <c:v>53.127000000000002</c:v>
                </c:pt>
                <c:pt idx="116">
                  <c:v>52.905000000000001</c:v>
                </c:pt>
                <c:pt idx="117">
                  <c:v>53.412999999999997</c:v>
                </c:pt>
                <c:pt idx="118">
                  <c:v>56.889000000000003</c:v>
                </c:pt>
                <c:pt idx="119">
                  <c:v>59.570999999999998</c:v>
                </c:pt>
                <c:pt idx="120">
                  <c:v>62.46</c:v>
                </c:pt>
                <c:pt idx="121">
                  <c:v>72.19</c:v>
                </c:pt>
                <c:pt idx="122">
                  <c:v>76.667000000000002</c:v>
                </c:pt>
                <c:pt idx="123">
                  <c:v>85.793999999999997</c:v>
                </c:pt>
                <c:pt idx="124">
                  <c:v>92.570999999999998</c:v>
                </c:pt>
                <c:pt idx="125">
                  <c:v>101.54</c:v>
                </c:pt>
                <c:pt idx="126">
                  <c:v>112.127</c:v>
                </c:pt>
                <c:pt idx="127">
                  <c:v>117.07899999999999</c:v>
                </c:pt>
                <c:pt idx="128">
                  <c:v>122.01600000000001</c:v>
                </c:pt>
                <c:pt idx="129">
                  <c:v>120.889</c:v>
                </c:pt>
                <c:pt idx="130">
                  <c:v>121.587</c:v>
                </c:pt>
                <c:pt idx="131">
                  <c:v>118.22199999999999</c:v>
                </c:pt>
                <c:pt idx="132">
                  <c:v>113.92100000000001</c:v>
                </c:pt>
                <c:pt idx="133">
                  <c:v>99.921000000000006</c:v>
                </c:pt>
                <c:pt idx="134">
                  <c:v>88.81</c:v>
                </c:pt>
                <c:pt idx="135">
                  <c:v>75.316999999999993</c:v>
                </c:pt>
                <c:pt idx="136">
                  <c:v>65.206000000000003</c:v>
                </c:pt>
                <c:pt idx="137">
                  <c:v>58.048000000000002</c:v>
                </c:pt>
                <c:pt idx="138">
                  <c:v>47.555999999999997</c:v>
                </c:pt>
                <c:pt idx="139">
                  <c:v>47.158999999999999</c:v>
                </c:pt>
                <c:pt idx="140">
                  <c:v>47.127000000000002</c:v>
                </c:pt>
                <c:pt idx="141">
                  <c:v>47.570999999999998</c:v>
                </c:pt>
                <c:pt idx="142">
                  <c:v>46.936999999999998</c:v>
                </c:pt>
                <c:pt idx="143">
                  <c:v>45.54</c:v>
                </c:pt>
                <c:pt idx="144">
                  <c:v>46.079000000000001</c:v>
                </c:pt>
                <c:pt idx="145">
                  <c:v>47</c:v>
                </c:pt>
                <c:pt idx="146">
                  <c:v>46.079000000000001</c:v>
                </c:pt>
                <c:pt idx="147">
                  <c:v>46.475999999999999</c:v>
                </c:pt>
                <c:pt idx="148">
                  <c:v>45.444000000000003</c:v>
                </c:pt>
                <c:pt idx="149">
                  <c:v>47.603000000000002</c:v>
                </c:pt>
                <c:pt idx="150">
                  <c:v>47.332999999999998</c:v>
                </c:pt>
                <c:pt idx="151">
                  <c:v>49.713999999999999</c:v>
                </c:pt>
                <c:pt idx="152">
                  <c:v>53.587000000000003</c:v>
                </c:pt>
                <c:pt idx="153">
                  <c:v>53.683</c:v>
                </c:pt>
                <c:pt idx="154">
                  <c:v>58.713999999999999</c:v>
                </c:pt>
                <c:pt idx="155">
                  <c:v>62.920999999999999</c:v>
                </c:pt>
                <c:pt idx="156">
                  <c:v>67.635000000000005</c:v>
                </c:pt>
                <c:pt idx="157">
                  <c:v>70.840999999999994</c:v>
                </c:pt>
                <c:pt idx="158">
                  <c:v>76.540000000000006</c:v>
                </c:pt>
                <c:pt idx="159">
                  <c:v>80.840999999999994</c:v>
                </c:pt>
                <c:pt idx="160">
                  <c:v>79.492000000000004</c:v>
                </c:pt>
                <c:pt idx="161">
                  <c:v>84.507999999999996</c:v>
                </c:pt>
                <c:pt idx="162">
                  <c:v>85.126999999999995</c:v>
                </c:pt>
                <c:pt idx="163">
                  <c:v>82.602999999999994</c:v>
                </c:pt>
                <c:pt idx="164">
                  <c:v>79.19</c:v>
                </c:pt>
                <c:pt idx="165">
                  <c:v>73.888999999999996</c:v>
                </c:pt>
                <c:pt idx="166">
                  <c:v>66.524000000000001</c:v>
                </c:pt>
                <c:pt idx="167">
                  <c:v>60.365000000000002</c:v>
                </c:pt>
                <c:pt idx="168">
                  <c:v>54.46</c:v>
                </c:pt>
                <c:pt idx="169">
                  <c:v>48.27</c:v>
                </c:pt>
                <c:pt idx="170">
                  <c:v>45.667000000000002</c:v>
                </c:pt>
                <c:pt idx="171">
                  <c:v>43.587000000000003</c:v>
                </c:pt>
                <c:pt idx="172">
                  <c:v>41.73</c:v>
                </c:pt>
                <c:pt idx="173">
                  <c:v>42.412999999999997</c:v>
                </c:pt>
                <c:pt idx="174">
                  <c:v>43.698</c:v>
                </c:pt>
                <c:pt idx="175">
                  <c:v>41.777999999999999</c:v>
                </c:pt>
                <c:pt idx="176">
                  <c:v>43.46</c:v>
                </c:pt>
                <c:pt idx="177">
                  <c:v>41.555999999999997</c:v>
                </c:pt>
                <c:pt idx="178">
                  <c:v>39.777999999999999</c:v>
                </c:pt>
                <c:pt idx="179">
                  <c:v>40.968000000000004</c:v>
                </c:pt>
                <c:pt idx="180">
                  <c:v>41.063000000000002</c:v>
                </c:pt>
                <c:pt idx="181">
                  <c:v>42.238</c:v>
                </c:pt>
                <c:pt idx="182">
                  <c:v>41.683</c:v>
                </c:pt>
                <c:pt idx="183">
                  <c:v>42.317</c:v>
                </c:pt>
                <c:pt idx="184">
                  <c:v>43.348999999999997</c:v>
                </c:pt>
                <c:pt idx="185">
                  <c:v>41.73</c:v>
                </c:pt>
                <c:pt idx="186">
                  <c:v>38.238</c:v>
                </c:pt>
                <c:pt idx="187">
                  <c:v>40.015999999999998</c:v>
                </c:pt>
                <c:pt idx="188">
                  <c:v>40.253999999999998</c:v>
                </c:pt>
                <c:pt idx="189">
                  <c:v>42.619</c:v>
                </c:pt>
                <c:pt idx="190">
                  <c:v>39.429000000000002</c:v>
                </c:pt>
                <c:pt idx="191">
                  <c:v>41.555999999999997</c:v>
                </c:pt>
                <c:pt idx="192">
                  <c:v>40.238</c:v>
                </c:pt>
                <c:pt idx="193">
                  <c:v>38.968000000000004</c:v>
                </c:pt>
                <c:pt idx="194">
                  <c:v>39.872999999999998</c:v>
                </c:pt>
                <c:pt idx="195">
                  <c:v>40.936999999999998</c:v>
                </c:pt>
                <c:pt idx="196">
                  <c:v>39.777999999999999</c:v>
                </c:pt>
                <c:pt idx="197">
                  <c:v>40.429000000000002</c:v>
                </c:pt>
                <c:pt idx="198">
                  <c:v>39.396999999999998</c:v>
                </c:pt>
                <c:pt idx="199">
                  <c:v>41.031999999999996</c:v>
                </c:pt>
                <c:pt idx="200">
                  <c:v>40.19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54.560802773703564</c:v>
                </c:pt>
                <c:pt idx="15">
                  <c:v>54.674574712391724</c:v>
                </c:pt>
                <c:pt idx="16">
                  <c:v>54.787714087795749</c:v>
                </c:pt>
                <c:pt idx="17">
                  <c:v>54.90009038256364</c:v>
                </c:pt>
                <c:pt idx="18">
                  <c:v>55.011556470243612</c:v>
                </c:pt>
                <c:pt idx="19">
                  <c:v>55.121947236574393</c:v>
                </c:pt>
                <c:pt idx="20">
                  <c:v>55.231078208849453</c:v>
                </c:pt>
                <c:pt idx="21">
                  <c:v>55.338744226137038</c:v>
                </c:pt>
                <c:pt idx="22">
                  <c:v>55.444718191090999</c:v>
                </c:pt>
                <c:pt idx="23">
                  <c:v>55.548749953651075</c:v>
                </c:pt>
                <c:pt idx="24">
                  <c:v>55.650565389338468</c:v>
                </c:pt>
                <c:pt idx="25">
                  <c:v>55.749865753083604</c:v>
                </c:pt>
                <c:pt idx="26">
                  <c:v>55.846327420365647</c:v>
                </c:pt>
                <c:pt idx="27">
                  <c:v>55.93960218560683</c:v>
                </c:pt>
                <c:pt idx="28">
                  <c:v>56.029318403561867</c:v>
                </c:pt>
                <c:pt idx="29">
                  <c:v>56.115083492465949</c:v>
                </c:pt>
                <c:pt idx="30">
                  <c:v>56.196488779553476</c:v>
                </c:pt>
                <c:pt idx="31">
                  <c:v>56.273118558915378</c:v>
                </c:pt>
                <c:pt idx="32">
                  <c:v>56.344566883347888</c:v>
                </c:pt>
                <c:pt idx="33">
                  <c:v>56.410468556287036</c:v>
                </c:pt>
                <c:pt idx="34">
                  <c:v>56.470555808214492</c:v>
                </c:pt>
                <c:pt idx="35">
                  <c:v>56.524760282235889</c:v>
                </c:pt>
                <c:pt idx="36">
                  <c:v>56.573392447064656</c:v>
                </c:pt>
                <c:pt idx="37">
                  <c:v>56.617448539895108</c:v>
                </c:pt>
                <c:pt idx="38">
                  <c:v>56.659119080191886</c:v>
                </c:pt>
                <c:pt idx="39">
                  <c:v>56.702601702410462</c:v>
                </c:pt>
                <c:pt idx="40">
                  <c:v>56.755350325756524</c:v>
                </c:pt>
                <c:pt idx="41">
                  <c:v>56.829913722362136</c:v>
                </c:pt>
                <c:pt idx="42">
                  <c:v>56.946514738779797</c:v>
                </c:pt>
                <c:pt idx="43">
                  <c:v>57.136476265892448</c:v>
                </c:pt>
                <c:pt idx="44">
                  <c:v>57.446487480439266</c:v>
                </c:pt>
                <c:pt idx="45">
                  <c:v>57.943502119613683</c:v>
                </c:pt>
                <c:pt idx="46">
                  <c:v>58.719759947941839</c:v>
                </c:pt>
                <c:pt idx="47">
                  <c:v>59.897038528478134</c:v>
                </c:pt>
                <c:pt idx="48">
                  <c:v>61.628828258906758</c:v>
                </c:pt>
                <c:pt idx="49">
                  <c:v>64.098778041258853</c:v>
                </c:pt>
                <c:pt idx="50">
                  <c:v>67.513620199945422</c:v>
                </c:pt>
                <c:pt idx="51">
                  <c:v>72.08900034562096</c:v>
                </c:pt>
                <c:pt idx="52">
                  <c:v>78.027299485376801</c:v>
                </c:pt>
                <c:pt idx="53">
                  <c:v>85.487512057356668</c:v>
                </c:pt>
                <c:pt idx="54">
                  <c:v>94.547876477317516</c:v>
                </c:pt>
                <c:pt idx="55">
                  <c:v>105.16071206002684</c:v>
                </c:pt>
                <c:pt idx="56">
                  <c:v>117.09396264453046</c:v>
                </c:pt>
                <c:pt idx="57">
                  <c:v>129.84690722353733</c:v>
                </c:pt>
                <c:pt idx="58">
                  <c:v>142.53112470351746</c:v>
                </c:pt>
                <c:pt idx="59">
                  <c:v>153.74771886493247</c:v>
                </c:pt>
                <c:pt idx="60">
                  <c:v>161.57927262189455</c:v>
                </c:pt>
                <c:pt idx="61">
                  <c:v>163.88897301029337</c:v>
                </c:pt>
                <c:pt idx="62">
                  <c:v>159.03577075848906</c:v>
                </c:pt>
                <c:pt idx="63">
                  <c:v>146.79212187096181</c:v>
                </c:pt>
                <c:pt idx="64">
                  <c:v>128.89080913933677</c:v>
                </c:pt>
                <c:pt idx="65">
                  <c:v>108.65530262612805</c:v>
                </c:pt>
                <c:pt idx="66">
                  <c:v>89.753700767768422</c:v>
                </c:pt>
                <c:pt idx="67">
                  <c:v>74.806605569864857</c:v>
                </c:pt>
                <c:pt idx="68">
                  <c:v>64.691738630459909</c:v>
                </c:pt>
                <c:pt idx="69">
                  <c:v>58.807187647140609</c:v>
                </c:pt>
                <c:pt idx="70">
                  <c:v>55.874319316678424</c:v>
                </c:pt>
                <c:pt idx="71">
                  <c:v>54.671211494724908</c:v>
                </c:pt>
                <c:pt idx="72">
                  <c:v>54.380937960569547</c:v>
                </c:pt>
                <c:pt idx="73">
                  <c:v>54.603445966094341</c:v>
                </c:pt>
                <c:pt idx="74">
                  <c:v>55.225864233479939</c:v>
                </c:pt>
                <c:pt idx="75">
                  <c:v>56.295109055372762</c:v>
                </c:pt>
                <c:pt idx="76">
                  <c:v>57.938335020148543</c:v>
                </c:pt>
                <c:pt idx="77">
                  <c:v>60.320297546230542</c:v>
                </c:pt>
                <c:pt idx="78">
                  <c:v>63.615343199649303</c:v>
                </c:pt>
                <c:pt idx="79">
                  <c:v>67.979315714895591</c:v>
                </c:pt>
                <c:pt idx="80">
                  <c:v>73.515420703054772</c:v>
                </c:pt>
                <c:pt idx="81">
                  <c:v>80.232173144866479</c:v>
                </c:pt>
                <c:pt idx="82">
                  <c:v>87.989312504498997</c:v>
                </c:pt>
                <c:pt idx="83">
                  <c:v>96.420192141587108</c:v>
                </c:pt>
                <c:pt idx="84">
                  <c:v>104.82018149894539</c:v>
                </c:pt>
                <c:pt idx="85">
                  <c:v>112.03320874446298</c:v>
                </c:pt>
                <c:pt idx="86">
                  <c:v>116.47059170189669</c:v>
                </c:pt>
                <c:pt idx="87">
                  <c:v>116.47160280069691</c:v>
                </c:pt>
                <c:pt idx="88">
                  <c:v>111.06545242622906</c:v>
                </c:pt>
                <c:pt idx="89">
                  <c:v>100.76634712441387</c:v>
                </c:pt>
                <c:pt idx="90">
                  <c:v>87.718268129173737</c:v>
                </c:pt>
                <c:pt idx="91">
                  <c:v>74.842696213515609</c:v>
                </c:pt>
                <c:pt idx="92">
                  <c:v>64.494769826409666</c:v>
                </c:pt>
                <c:pt idx="93">
                  <c:v>57.596436455665042</c:v>
                </c:pt>
                <c:pt idx="94">
                  <c:v>53.738920308566392</c:v>
                </c:pt>
                <c:pt idx="95">
                  <c:v>51.903597049252213</c:v>
                </c:pt>
                <c:pt idx="96">
                  <c:v>51.134891635304207</c:v>
                </c:pt>
                <c:pt idx="97">
                  <c:v>50.822718966276341</c:v>
                </c:pt>
                <c:pt idx="98">
                  <c:v>50.671282735041999</c:v>
                </c:pt>
                <c:pt idx="99">
                  <c:v>50.567063635020311</c:v>
                </c:pt>
                <c:pt idx="100">
                  <c:v>50.474896725835947</c:v>
                </c:pt>
                <c:pt idx="101">
                  <c:v>50.385975227885616</c:v>
                </c:pt>
                <c:pt idx="102">
                  <c:v>50.298700735760377</c:v>
                </c:pt>
                <c:pt idx="103">
                  <c:v>50.213274031497939</c:v>
                </c:pt>
                <c:pt idx="104">
                  <c:v>50.130611563411158</c:v>
                </c:pt>
                <c:pt idx="105">
                  <c:v>50.052401583290973</c:v>
                </c:pt>
                <c:pt idx="106">
                  <c:v>49.981518393823784</c:v>
                </c:pt>
                <c:pt idx="107">
                  <c:v>49.922688123007021</c:v>
                </c:pt>
                <c:pt idx="108">
                  <c:v>49.883448466380074</c:v>
                </c:pt>
                <c:pt idx="109">
                  <c:v>49.875467067160876</c:v>
                </c:pt>
                <c:pt idx="110">
                  <c:v>49.916267787917519</c:v>
                </c:pt>
                <c:pt idx="111">
                  <c:v>50.031369885864819</c:v>
                </c:pt>
                <c:pt idx="112">
                  <c:v>50.256766374847572</c:v>
                </c:pt>
                <c:pt idx="113">
                  <c:v>50.641550381002965</c:v>
                </c:pt>
                <c:pt idx="114">
                  <c:v>51.250345200290639</c:v>
                </c:pt>
                <c:pt idx="115">
                  <c:v>52.165020006681502</c:v>
                </c:pt>
                <c:pt idx="116">
                  <c:v>53.48500849203468</c:v>
                </c:pt>
                <c:pt idx="117">
                  <c:v>55.325435942906978</c:v>
                </c:pt>
                <c:pt idx="118">
                  <c:v>57.81225108066603</c:v>
                </c:pt>
                <c:pt idx="119">
                  <c:v>61.073686495635926</c:v>
                </c:pt>
                <c:pt idx="120">
                  <c:v>65.227611537531303</c:v>
                </c:pt>
                <c:pt idx="121">
                  <c:v>70.364549198041914</c:v>
                </c:pt>
                <c:pt idx="122">
                  <c:v>76.526003921961916</c:v>
                </c:pt>
                <c:pt idx="123">
                  <c:v>83.676986918293821</c:v>
                </c:pt>
                <c:pt idx="124">
                  <c:v>91.670511506516135</c:v>
                </c:pt>
                <c:pt idx="125">
                  <c:v>100.2022628757118</c:v>
                </c:pt>
                <c:pt idx="126">
                  <c:v>108.75961817417132</c:v>
                </c:pt>
                <c:pt idx="127">
                  <c:v>116.58441798347206</c:v>
                </c:pt>
                <c:pt idx="128">
                  <c:v>122.69012948674558</c:v>
                </c:pt>
                <c:pt idx="129">
                  <c:v>125.98438364023168</c:v>
                </c:pt>
                <c:pt idx="130">
                  <c:v>125.52149406840681</c:v>
                </c:pt>
                <c:pt idx="131">
                  <c:v>120.83585319527207</c:v>
                </c:pt>
                <c:pt idx="132">
                  <c:v>112.21911529159118</c:v>
                </c:pt>
                <c:pt idx="133">
                  <c:v>100.77408362367557</c:v>
                </c:pt>
                <c:pt idx="134">
                  <c:v>88.160920190913316</c:v>
                </c:pt>
                <c:pt idx="135">
                  <c:v>76.117031285872415</c:v>
                </c:pt>
                <c:pt idx="136">
                  <c:v>65.968150601175068</c:v>
                </c:pt>
                <c:pt idx="137">
                  <c:v>58.349755313769364</c:v>
                </c:pt>
                <c:pt idx="138">
                  <c:v>53.224469382937258</c:v>
                </c:pt>
                <c:pt idx="139">
                  <c:v>50.116786537009304</c:v>
                </c:pt>
                <c:pt idx="140">
                  <c:v>48.403853599369505</c:v>
                </c:pt>
                <c:pt idx="141">
                  <c:v>47.530283601389243</c:v>
                </c:pt>
                <c:pt idx="142">
                  <c:v>47.101741336992966</c:v>
                </c:pt>
                <c:pt idx="143">
                  <c:v>46.884314680913164</c:v>
                </c:pt>
                <c:pt idx="144">
                  <c:v>46.761520539745405</c:v>
                </c:pt>
                <c:pt idx="145">
                  <c:v>46.688996432779504</c:v>
                </c:pt>
                <c:pt idx="146">
                  <c:v>46.664510246067238</c:v>
                </c:pt>
                <c:pt idx="147">
                  <c:v>46.714856754238596</c:v>
                </c:pt>
                <c:pt idx="148">
                  <c:v>46.894596722328579</c:v>
                </c:pt>
                <c:pt idx="149">
                  <c:v>47.290454465670088</c:v>
                </c:pt>
                <c:pt idx="150">
                  <c:v>48.025373549989588</c:v>
                </c:pt>
                <c:pt idx="151">
                  <c:v>49.256073067758678</c:v>
                </c:pt>
                <c:pt idx="152">
                  <c:v>51.157958807047478</c:v>
                </c:pt>
                <c:pt idx="153">
                  <c:v>53.892924673242668</c:v>
                </c:pt>
                <c:pt idx="154">
                  <c:v>57.560218195251949</c:v>
                </c:pt>
                <c:pt idx="155">
                  <c:v>62.138113316159462</c:v>
                </c:pt>
                <c:pt idx="156">
                  <c:v>67.432538696901091</c:v>
                </c:pt>
                <c:pt idx="157">
                  <c:v>73.054063837767842</c:v>
                </c:pt>
                <c:pt idx="158">
                  <c:v>78.442422389171838</c:v>
                </c:pt>
                <c:pt idx="159">
                  <c:v>82.945967446832043</c:v>
                </c:pt>
                <c:pt idx="160">
                  <c:v>85.944519645249557</c:v>
                </c:pt>
                <c:pt idx="161">
                  <c:v>86.985079613604597</c:v>
                </c:pt>
                <c:pt idx="162">
                  <c:v>85.889844897946261</c:v>
                </c:pt>
                <c:pt idx="163">
                  <c:v>82.801125105142603</c:v>
                </c:pt>
                <c:pt idx="164">
                  <c:v>78.147557630764567</c:v>
                </c:pt>
                <c:pt idx="165">
                  <c:v>72.54267765634502</c:v>
                </c:pt>
                <c:pt idx="166">
                  <c:v>66.648971993477844</c:v>
                </c:pt>
                <c:pt idx="167">
                  <c:v>61.048906491533629</c:v>
                </c:pt>
                <c:pt idx="168">
                  <c:v>56.156763455407457</c:v>
                </c:pt>
                <c:pt idx="169">
                  <c:v>52.186590565206082</c:v>
                </c:pt>
                <c:pt idx="170">
                  <c:v>49.171288223344085</c:v>
                </c:pt>
                <c:pt idx="171">
                  <c:v>47.013998217451061</c:v>
                </c:pt>
                <c:pt idx="172">
                  <c:v>45.54909752294553</c:v>
                </c:pt>
                <c:pt idx="173">
                  <c:v>44.594786661627353</c:v>
                </c:pt>
                <c:pt idx="174">
                  <c:v>43.988058060297909</c:v>
                </c:pt>
                <c:pt idx="175">
                  <c:v>43.601192598807764</c:v>
                </c:pt>
                <c:pt idx="176">
                  <c:v>43.344166478730621</c:v>
                </c:pt>
                <c:pt idx="177">
                  <c:v>43.159011458909156</c:v>
                </c:pt>
                <c:pt idx="178">
                  <c:v>43.011312669072581</c:v>
                </c:pt>
                <c:pt idx="179">
                  <c:v>42.882120324720503</c:v>
                </c:pt>
                <c:pt idx="180">
                  <c:v>42.761717842955079</c:v>
                </c:pt>
                <c:pt idx="181">
                  <c:v>42.645452568609372</c:v>
                </c:pt>
                <c:pt idx="182">
                  <c:v>42.531239501901872</c:v>
                </c:pt>
                <c:pt idx="183">
                  <c:v>42.418202016281114</c:v>
                </c:pt>
                <c:pt idx="184">
                  <c:v>42.30599217287638</c:v>
                </c:pt>
                <c:pt idx="185">
                  <c:v>42.194476719874849</c:v>
                </c:pt>
                <c:pt idx="186">
                  <c:v>42.083602597183777</c:v>
                </c:pt>
                <c:pt idx="187">
                  <c:v>41.973343493297477</c:v>
                </c:pt>
                <c:pt idx="188">
                  <c:v>41.863680248182177</c:v>
                </c:pt>
                <c:pt idx="189">
                  <c:v>41.754594367075931</c:v>
                </c:pt>
                <c:pt idx="190">
                  <c:v>41.646066244392486</c:v>
                </c:pt>
                <c:pt idx="191">
                  <c:v>41.538074943396403</c:v>
                </c:pt>
                <c:pt idx="192">
                  <c:v>41.430598430647471</c:v>
                </c:pt>
                <c:pt idx="193">
                  <c:v>41.323613907897368</c:v>
                </c:pt>
                <c:pt idx="194">
                  <c:v>41.217098134583928</c:v>
                </c:pt>
                <c:pt idx="195">
                  <c:v>41.111027712893829</c:v>
                </c:pt>
                <c:pt idx="196">
                  <c:v>41.005379330693124</c:v>
                </c:pt>
                <c:pt idx="197">
                  <c:v>40.90012996416349</c:v>
                </c:pt>
                <c:pt idx="198">
                  <c:v>40.79525704370306</c:v>
                </c:pt>
                <c:pt idx="199">
                  <c:v>40.690738587015844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54.560802773701752</c:v>
                </c:pt>
                <c:pt idx="15">
                  <c:v>54.674574712385308</c:v>
                </c:pt>
                <c:pt idx="16">
                  <c:v>54.787714087773615</c:v>
                </c:pt>
                <c:pt idx="17">
                  <c:v>54.900090382489211</c:v>
                </c:pt>
                <c:pt idx="18">
                  <c:v>55.011556469999611</c:v>
                </c:pt>
                <c:pt idx="19">
                  <c:v>55.121947235794593</c:v>
                </c:pt>
                <c:pt idx="20">
                  <c:v>55.23107820641993</c:v>
                </c:pt>
                <c:pt idx="21">
                  <c:v>55.338744218757938</c:v>
                </c:pt>
                <c:pt idx="22">
                  <c:v>55.444718169242101</c:v>
                </c:pt>
                <c:pt idx="23">
                  <c:v>55.548749890584446</c:v>
                </c:pt>
                <c:pt idx="24">
                  <c:v>55.650565211873129</c:v>
                </c:pt>
                <c:pt idx="25">
                  <c:v>55.74986526626023</c:v>
                </c:pt>
                <c:pt idx="26">
                  <c:v>55.8463261184788</c:v>
                </c:pt>
                <c:pt idx="27">
                  <c:v>55.939598791550985</c:v>
                </c:pt>
                <c:pt idx="28">
                  <c:v>56.029309777577616</c:v>
                </c:pt>
                <c:pt idx="29">
                  <c:v>56.115062120608428</c:v>
                </c:pt>
                <c:pt idx="30">
                  <c:v>56.196437159338146</c:v>
                </c:pt>
                <c:pt idx="31">
                  <c:v>56.272997012743382</c:v>
                </c:pt>
                <c:pt idx="32">
                  <c:v>56.344287881749331</c:v>
                </c:pt>
                <c:pt idx="33">
                  <c:v>56.409844223662311</c:v>
                </c:pt>
                <c:pt idx="34">
                  <c:v>56.469193832699588</c:v>
                </c:pt>
                <c:pt idx="35">
                  <c:v>56.521863829123539</c:v>
                </c:pt>
                <c:pt idx="36">
                  <c:v>56.567387521377789</c:v>
                </c:pt>
                <c:pt idx="37">
                  <c:v>56.605312061026432</c:v>
                </c:pt>
                <c:pt idx="38">
                  <c:v>56.635206760787675</c:v>
                </c:pt>
                <c:pt idx="39">
                  <c:v>56.656671893953735</c:v>
                </c:pt>
                <c:pt idx="40">
                  <c:v>56.669347742243254</c:v>
                </c:pt>
                <c:pt idx="41">
                  <c:v>56.672923612580057</c:v>
                </c:pt>
                <c:pt idx="42">
                  <c:v>56.667146505801682</c:v>
                </c:pt>
                <c:pt idx="43">
                  <c:v>56.651829096290605</c:v>
                </c:pt>
                <c:pt idx="44">
                  <c:v>56.626856674975521</c:v>
                </c:pt>
                <c:pt idx="45">
                  <c:v>56.592192722087553</c:v>
                </c:pt>
                <c:pt idx="46">
                  <c:v>56.547882812022799</c:v>
                </c:pt>
                <c:pt idx="47">
                  <c:v>56.49405661032656</c:v>
                </c:pt>
                <c:pt idx="48">
                  <c:v>56.430927799759502</c:v>
                </c:pt>
                <c:pt idx="49">
                  <c:v>56.358791864160068</c:v>
                </c:pt>
                <c:pt idx="50">
                  <c:v>56.278021759184341</c:v>
                </c:pt>
                <c:pt idx="51">
                  <c:v>56.189061600623411</c:v>
                </c:pt>
                <c:pt idx="52">
                  <c:v>56.092418596126642</c:v>
                </c:pt>
                <c:pt idx="53">
                  <c:v>55.988653527514153</c:v>
                </c:pt>
                <c:pt idx="54">
                  <c:v>55.87837015243354</c:v>
                </c:pt>
                <c:pt idx="55">
                  <c:v>55.762203931814007</c:v>
                </c:pt>
                <c:pt idx="56">
                  <c:v>55.640810501603106</c:v>
                </c:pt>
                <c:pt idx="57">
                  <c:v>55.514854294230112</c:v>
                </c:pt>
                <c:pt idx="58">
                  <c:v>55.384997679870146</c:v>
                </c:pt>
                <c:pt idx="59">
                  <c:v>55.25189094432362</c:v>
                </c:pt>
                <c:pt idx="60">
                  <c:v>55.116163354673645</c:v>
                </c:pt>
                <c:pt idx="61">
                  <c:v>54.978415491730971</c:v>
                </c:pt>
                <c:pt idx="62">
                  <c:v>54.839212955265914</c:v>
                </c:pt>
                <c:pt idx="63">
                  <c:v>54.699081479061235</c:v>
                </c:pt>
                <c:pt idx="64">
                  <c:v>54.558503431710648</c:v>
                </c:pt>
                <c:pt idx="65">
                  <c:v>54.417915628401879</c:v>
                </c:pt>
                <c:pt idx="66">
                  <c:v>54.277708339987711</c:v>
                </c:pt>
                <c:pt idx="67">
                  <c:v>54.13822535867731</c:v>
                </c:pt>
                <c:pt idx="68">
                  <c:v>53.999764963995545</c:v>
                </c:pt>
                <c:pt idx="69">
                  <c:v>53.862581626936894</c:v>
                </c:pt>
                <c:pt idx="70">
                  <c:v>53.726888292776771</c:v>
                </c:pt>
                <c:pt idx="71">
                  <c:v>53.592859091925042</c:v>
                </c:pt>
                <c:pt idx="72">
                  <c:v>53.46063234167007</c:v>
                </c:pt>
                <c:pt idx="73">
                  <c:v>53.330313717973254</c:v>
                </c:pt>
                <c:pt idx="74">
                  <c:v>53.201979494181899</c:v>
                </c:pt>
                <c:pt idx="75">
                  <c:v>53.075679761454523</c:v>
                </c:pt>
                <c:pt idx="76">
                  <c:v>52.951441562948439</c:v>
                </c:pt>
                <c:pt idx="77">
                  <c:v>52.829271889775512</c:v>
                </c:pt>
                <c:pt idx="78">
                  <c:v>52.709160500998244</c:v>
                </c:pt>
                <c:pt idx="79">
                  <c:v>52.591082542311234</c:v>
                </c:pt>
                <c:pt idx="80">
                  <c:v>52.475000948483128</c:v>
                </c:pt>
                <c:pt idx="81">
                  <c:v>52.360868623178497</c:v>
                </c:pt>
                <c:pt idx="82">
                  <c:v>52.248630396572757</c:v>
                </c:pt>
                <c:pt idx="83">
                  <c:v>52.138224766393819</c:v>
                </c:pt>
                <c:pt idx="84">
                  <c:v>52.029585431874551</c:v>
                </c:pt>
                <c:pt idx="85">
                  <c:v>51.922642632786008</c:v>
                </c:pt>
                <c:pt idx="86">
                  <c:v>51.817324307443897</c:v>
                </c:pt>
                <c:pt idx="87">
                  <c:v>51.713557084523785</c:v>
                </c:pt>
                <c:pt idx="88">
                  <c:v>51.61126712385115</c:v>
                </c:pt>
                <c:pt idx="89">
                  <c:v>51.510380821193294</c:v>
                </c:pt>
                <c:pt idx="90">
                  <c:v>51.410825391595367</c:v>
                </c:pt>
                <c:pt idx="91">
                  <c:v>51.31252934507279</c:v>
                </c:pt>
                <c:pt idx="92">
                  <c:v>51.215422867580294</c:v>
                </c:pt>
                <c:pt idx="93">
                  <c:v>51.119438119190214</c:v>
                </c:pt>
                <c:pt idx="94">
                  <c:v>51.024509460378709</c:v>
                </c:pt>
                <c:pt idx="95">
                  <c:v>50.930573616279737</c:v>
                </c:pt>
                <c:pt idx="96">
                  <c:v>50.837569787747967</c:v>
                </c:pt>
                <c:pt idx="97">
                  <c:v>50.745439717097405</c:v>
                </c:pt>
                <c:pt idx="98">
                  <c:v>50.654127715461463</c:v>
                </c:pt>
                <c:pt idx="99">
                  <c:v>50.563580657864648</c:v>
                </c:pt>
                <c:pt idx="100">
                  <c:v>50.473747951307168</c:v>
                </c:pt>
                <c:pt idx="101">
                  <c:v>50.384581480444318</c:v>
                </c:pt>
                <c:pt idx="102">
                  <c:v>50.296035534791002</c:v>
                </c:pt>
                <c:pt idx="103">
                  <c:v>50.208066720795557</c:v>
                </c:pt>
                <c:pt idx="104">
                  <c:v>50.120633861602315</c:v>
                </c:pt>
                <c:pt idx="105">
                  <c:v>50.033697886856075</c:v>
                </c:pt>
                <c:pt idx="106">
                  <c:v>49.94722171448727</c:v>
                </c:pt>
                <c:pt idx="107">
                  <c:v>49.861170126052222</c:v>
                </c:pt>
                <c:pt idx="108">
                  <c:v>49.775509636881416</c:v>
                </c:pt>
                <c:pt idx="109">
                  <c:v>49.690208362008605</c:v>
                </c:pt>
                <c:pt idx="110">
                  <c:v>49.60523587860861</c:v>
                </c:pt>
                <c:pt idx="111">
                  <c:v>49.520563085460786</c:v>
                </c:pt>
                <c:pt idx="112">
                  <c:v>49.436162059773721</c:v>
                </c:pt>
                <c:pt idx="113">
                  <c:v>49.352005911553178</c:v>
                </c:pt>
                <c:pt idx="114">
                  <c:v>49.268068635568177</c:v>
                </c:pt>
                <c:pt idx="115">
                  <c:v>49.184324960867777</c:v>
                </c:pt>
                <c:pt idx="116">
                  <c:v>49.100750197722334</c:v>
                </c:pt>
                <c:pt idx="117">
                  <c:v>49.017320081810055</c:v>
                </c:pt>
                <c:pt idx="118">
                  <c:v>48.934010615440393</c:v>
                </c:pt>
                <c:pt idx="119">
                  <c:v>48.850797905604253</c:v>
                </c:pt>
                <c:pt idx="120">
                  <c:v>48.767657998667715</c:v>
                </c:pt>
                <c:pt idx="121">
                  <c:v>48.684566711584822</c:v>
                </c:pt>
                <c:pt idx="122">
                  <c:v>48.601499459598998</c:v>
                </c:pt>
                <c:pt idx="123">
                  <c:v>48.518431080537354</c:v>
                </c:pt>
                <c:pt idx="124">
                  <c:v>48.435335655981092</c:v>
                </c:pt>
                <c:pt idx="125">
                  <c:v>48.352186329825841</c:v>
                </c:pt>
                <c:pt idx="126">
                  <c:v>48.268955125032967</c:v>
                </c:pt>
                <c:pt idx="127">
                  <c:v>48.185612759723767</c:v>
                </c:pt>
                <c:pt idx="128">
                  <c:v>48.102128464188553</c:v>
                </c:pt>
                <c:pt idx="129">
                  <c:v>48.018469800877916</c:v>
                </c:pt>
                <c:pt idx="130">
                  <c:v>47.934602490017724</c:v>
                </c:pt>
                <c:pt idx="131">
                  <c:v>47.850490244144474</c:v>
                </c:pt>
                <c:pt idx="132">
                  <c:v>47.766094615591747</c:v>
                </c:pt>
                <c:pt idx="133">
                  <c:v>47.681374861766116</c:v>
                </c:pt>
                <c:pt idx="134">
                  <c:v>47.596287833918588</c:v>
                </c:pt>
                <c:pt idx="135">
                  <c:v>47.51078789602478</c:v>
                </c:pt>
                <c:pt idx="136">
                  <c:v>47.42482688130444</c:v>
                </c:pt>
                <c:pt idx="137">
                  <c:v>47.338354094793239</c:v>
                </c:pt>
                <c:pt idx="138">
                  <c:v>47.251316371173147</c:v>
                </c:pt>
                <c:pt idx="139">
                  <c:v>47.163658197698794</c:v>
                </c:pt>
                <c:pt idx="140">
                  <c:v>47.075321912439705</c:v>
                </c:pt>
                <c:pt idx="141">
                  <c:v>46.986247988089673</c:v>
                </c:pt>
                <c:pt idx="142">
                  <c:v>46.896375411160719</c:v>
                </c:pt>
                <c:pt idx="143">
                  <c:v>46.805642165358265</c:v>
                </c:pt>
                <c:pt idx="144">
                  <c:v>46.713985826205011</c:v>
                </c:pt>
                <c:pt idx="145">
                  <c:v>46.621344271434701</c:v>
                </c:pt>
                <c:pt idx="146">
                  <c:v>46.527656508229398</c:v>
                </c:pt>
                <c:pt idx="147">
                  <c:v>46.432863613985084</c:v>
                </c:pt>
                <c:pt idx="148">
                  <c:v>46.33690978198527</c:v>
                </c:pt>
                <c:pt idx="149">
                  <c:v>46.239743457243172</c:v>
                </c:pt>
                <c:pt idx="150">
                  <c:v>46.141318541047873</c:v>
                </c:pt>
                <c:pt idx="151">
                  <c:v>46.041595635732101</c:v>
                </c:pt>
                <c:pt idx="152">
                  <c:v>45.940543294296425</c:v>
                </c:pt>
                <c:pt idx="153">
                  <c:v>45.838139233303671</c:v>
                </c:pt>
                <c:pt idx="154">
                  <c:v>45.734371462494806</c:v>
                </c:pt>
                <c:pt idx="155">
                  <c:v>45.62923928149749</c:v>
                </c:pt>
                <c:pt idx="156">
                  <c:v>45.522754093383703</c:v>
                </c:pt>
                <c:pt idx="157">
                  <c:v>45.414939987159677</c:v>
                </c:pt>
                <c:pt idx="158">
                  <c:v>45.305834046826007</c:v>
                </c:pt>
                <c:pt idx="159">
                  <c:v>45.19548635346186</c:v>
                </c:pt>
                <c:pt idx="160">
                  <c:v>45.083959658594125</c:v>
                </c:pt>
                <c:pt idx="161">
                  <c:v>44.971328721325698</c:v>
                </c:pt>
                <c:pt idx="162">
                  <c:v>44.857679317435135</c:v>
                </c:pt>
                <c:pt idx="163">
                  <c:v>44.743106944823836</c:v>
                </c:pt>
                <c:pt idx="164">
                  <c:v>44.627715265048352</c:v>
                </c:pt>
                <c:pt idx="165">
                  <c:v>44.511614334027918</c:v>
                </c:pt>
                <c:pt idx="166">
                  <c:v>44.39491868528809</c:v>
                </c:pt>
                <c:pt idx="167">
                  <c:v>44.27774533549902</c:v>
                </c:pt>
                <c:pt idx="168">
                  <c:v>44.160211784148878</c:v>
                </c:pt>
                <c:pt idx="169">
                  <c:v>44.04243407692644</c:v>
                </c:pt>
                <c:pt idx="170">
                  <c:v>43.92452499612682</c:v>
                </c:pt>
                <c:pt idx="171">
                  <c:v>43.806592431833351</c:v>
                </c:pt>
                <c:pt idx="172">
                  <c:v>43.688737975695872</c:v>
                </c:pt>
                <c:pt idx="173">
                  <c:v>43.57105576587329</c:v>
                </c:pt>
                <c:pt idx="174">
                  <c:v>43.453631598188267</c:v>
                </c:pt>
                <c:pt idx="175">
                  <c:v>43.336542305706665</c:v>
                </c:pt>
                <c:pt idx="176">
                  <c:v>43.219855397568359</c:v>
                </c:pt>
                <c:pt idx="177">
                  <c:v>43.103628938502993</c:v>
                </c:pt>
                <c:pt idx="178">
                  <c:v>42.987911643359254</c:v>
                </c:pt>
                <c:pt idx="179">
                  <c:v>42.872743156234819</c:v>
                </c:pt>
                <c:pt idx="180">
                  <c:v>42.758154481298554</c:v>
                </c:pt>
                <c:pt idx="181">
                  <c:v>42.644168531889093</c:v>
                </c:pt>
                <c:pt idx="182">
                  <c:v>42.530800765609456</c:v>
                </c:pt>
                <c:pt idx="183">
                  <c:v>42.418059875525529</c:v>
                </c:pt>
                <c:pt idx="184">
                  <c:v>42.305948510831996</c:v>
                </c:pt>
                <c:pt idx="185">
                  <c:v>42.194464004113563</c:v>
                </c:pt>
                <c:pt idx="186">
                  <c:v>42.083599086296061</c:v>
                </c:pt>
                <c:pt idx="187">
                  <c:v>41.973342574304674</c:v>
                </c:pt>
                <c:pt idx="188">
                  <c:v>41.863680020141118</c:v>
                </c:pt>
                <c:pt idx="189">
                  <c:v>41.754594313433842</c:v>
                </c:pt>
                <c:pt idx="190">
                  <c:v>41.646066232431231</c:v>
                </c:pt>
                <c:pt idx="191">
                  <c:v>41.538074940868192</c:v>
                </c:pt>
                <c:pt idx="192">
                  <c:v>41.43059843014094</c:v>
                </c:pt>
                <c:pt idx="193">
                  <c:v>41.323613907801175</c:v>
                </c:pt>
                <c:pt idx="194">
                  <c:v>41.217098134566612</c:v>
                </c:pt>
                <c:pt idx="195">
                  <c:v>41.111027712890873</c:v>
                </c:pt>
                <c:pt idx="196">
                  <c:v>41.005379330692648</c:v>
                </c:pt>
                <c:pt idx="197">
                  <c:v>40.900129964163419</c:v>
                </c:pt>
                <c:pt idx="198">
                  <c:v>40.795257043703053</c:v>
                </c:pt>
                <c:pt idx="199">
                  <c:v>40.690738587015844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64.218999999999994</c:v>
                </c:pt>
                <c:pt idx="1">
                  <c:v>68.061999999999998</c:v>
                </c:pt>
                <c:pt idx="2">
                  <c:v>61.875</c:v>
                </c:pt>
                <c:pt idx="3">
                  <c:v>60.375</c:v>
                </c:pt>
                <c:pt idx="4">
                  <c:v>63.030999999999999</c:v>
                </c:pt>
                <c:pt idx="5">
                  <c:v>61.125</c:v>
                </c:pt>
                <c:pt idx="6">
                  <c:v>61.655999999999999</c:v>
                </c:pt>
                <c:pt idx="7">
                  <c:v>62.905999999999999</c:v>
                </c:pt>
                <c:pt idx="8">
                  <c:v>59.219000000000001</c:v>
                </c:pt>
                <c:pt idx="9">
                  <c:v>62.905999999999999</c:v>
                </c:pt>
                <c:pt idx="10">
                  <c:v>61.625</c:v>
                </c:pt>
                <c:pt idx="11">
                  <c:v>62.655999999999999</c:v>
                </c:pt>
                <c:pt idx="12">
                  <c:v>60.844000000000001</c:v>
                </c:pt>
                <c:pt idx="13">
                  <c:v>60.344000000000001</c:v>
                </c:pt>
                <c:pt idx="14">
                  <c:v>61.061999999999998</c:v>
                </c:pt>
                <c:pt idx="15">
                  <c:v>61.219000000000001</c:v>
                </c:pt>
                <c:pt idx="16">
                  <c:v>62.561999999999998</c:v>
                </c:pt>
                <c:pt idx="17">
                  <c:v>65.5</c:v>
                </c:pt>
                <c:pt idx="18">
                  <c:v>60.094000000000001</c:v>
                </c:pt>
                <c:pt idx="19">
                  <c:v>60.625</c:v>
                </c:pt>
                <c:pt idx="20">
                  <c:v>61.280999999999999</c:v>
                </c:pt>
                <c:pt idx="21">
                  <c:v>63.375</c:v>
                </c:pt>
                <c:pt idx="22">
                  <c:v>62.688000000000002</c:v>
                </c:pt>
                <c:pt idx="23">
                  <c:v>63.188000000000002</c:v>
                </c:pt>
                <c:pt idx="24">
                  <c:v>62.530999999999999</c:v>
                </c:pt>
                <c:pt idx="25">
                  <c:v>61.561999999999998</c:v>
                </c:pt>
                <c:pt idx="26">
                  <c:v>62.030999999999999</c:v>
                </c:pt>
                <c:pt idx="27">
                  <c:v>63.561999999999998</c:v>
                </c:pt>
                <c:pt idx="28">
                  <c:v>62.75</c:v>
                </c:pt>
                <c:pt idx="29">
                  <c:v>63.938000000000002</c:v>
                </c:pt>
                <c:pt idx="30">
                  <c:v>66.468999999999994</c:v>
                </c:pt>
                <c:pt idx="31">
                  <c:v>62.219000000000001</c:v>
                </c:pt>
                <c:pt idx="32">
                  <c:v>65.531000000000006</c:v>
                </c:pt>
                <c:pt idx="33">
                  <c:v>67.906000000000006</c:v>
                </c:pt>
                <c:pt idx="34">
                  <c:v>67.531000000000006</c:v>
                </c:pt>
                <c:pt idx="35">
                  <c:v>65.561999999999998</c:v>
                </c:pt>
                <c:pt idx="36">
                  <c:v>69.406000000000006</c:v>
                </c:pt>
                <c:pt idx="37">
                  <c:v>69.25</c:v>
                </c:pt>
                <c:pt idx="38">
                  <c:v>70.218999999999994</c:v>
                </c:pt>
                <c:pt idx="39">
                  <c:v>67.061999999999998</c:v>
                </c:pt>
                <c:pt idx="40">
                  <c:v>66.156000000000006</c:v>
                </c:pt>
                <c:pt idx="41">
                  <c:v>69.061999999999998</c:v>
                </c:pt>
                <c:pt idx="42">
                  <c:v>72.906000000000006</c:v>
                </c:pt>
                <c:pt idx="43">
                  <c:v>74.375</c:v>
                </c:pt>
                <c:pt idx="44">
                  <c:v>69.75</c:v>
                </c:pt>
                <c:pt idx="45">
                  <c:v>73.968999999999994</c:v>
                </c:pt>
                <c:pt idx="46">
                  <c:v>79.343999999999994</c:v>
                </c:pt>
                <c:pt idx="47">
                  <c:v>80.218999999999994</c:v>
                </c:pt>
                <c:pt idx="48">
                  <c:v>85.218999999999994</c:v>
                </c:pt>
                <c:pt idx="49">
                  <c:v>93.311999999999998</c:v>
                </c:pt>
                <c:pt idx="50">
                  <c:v>103.062</c:v>
                </c:pt>
                <c:pt idx="51">
                  <c:v>114.59399999999999</c:v>
                </c:pt>
                <c:pt idx="52">
                  <c:v>127.78100000000001</c:v>
                </c:pt>
                <c:pt idx="53">
                  <c:v>145.31200000000001</c:v>
                </c:pt>
                <c:pt idx="54">
                  <c:v>160.93799999999999</c:v>
                </c:pt>
                <c:pt idx="55">
                  <c:v>175.71899999999999</c:v>
                </c:pt>
                <c:pt idx="56">
                  <c:v>188.31200000000001</c:v>
                </c:pt>
                <c:pt idx="57">
                  <c:v>198.25</c:v>
                </c:pt>
                <c:pt idx="58">
                  <c:v>209.84399999999999</c:v>
                </c:pt>
                <c:pt idx="59">
                  <c:v>217.84399999999999</c:v>
                </c:pt>
                <c:pt idx="60">
                  <c:v>222.71899999999999</c:v>
                </c:pt>
                <c:pt idx="61">
                  <c:v>220.875</c:v>
                </c:pt>
                <c:pt idx="62">
                  <c:v>218</c:v>
                </c:pt>
                <c:pt idx="63">
                  <c:v>211.18799999999999</c:v>
                </c:pt>
                <c:pt idx="64">
                  <c:v>200.15600000000001</c:v>
                </c:pt>
                <c:pt idx="65">
                  <c:v>178.78100000000001</c:v>
                </c:pt>
                <c:pt idx="66">
                  <c:v>151.93799999999999</c:v>
                </c:pt>
                <c:pt idx="67">
                  <c:v>127.59399999999999</c:v>
                </c:pt>
                <c:pt idx="68">
                  <c:v>100.28100000000001</c:v>
                </c:pt>
                <c:pt idx="69">
                  <c:v>80.561999999999998</c:v>
                </c:pt>
                <c:pt idx="70">
                  <c:v>65.688000000000002</c:v>
                </c:pt>
                <c:pt idx="71">
                  <c:v>61.594000000000001</c:v>
                </c:pt>
                <c:pt idx="72">
                  <c:v>65.906000000000006</c:v>
                </c:pt>
                <c:pt idx="73">
                  <c:v>65.343999999999994</c:v>
                </c:pt>
                <c:pt idx="74">
                  <c:v>68.811999999999998</c:v>
                </c:pt>
                <c:pt idx="75">
                  <c:v>73.218999999999994</c:v>
                </c:pt>
                <c:pt idx="76">
                  <c:v>79.938000000000002</c:v>
                </c:pt>
                <c:pt idx="77">
                  <c:v>84.968999999999994</c:v>
                </c:pt>
                <c:pt idx="78">
                  <c:v>96.406000000000006</c:v>
                </c:pt>
                <c:pt idx="79">
                  <c:v>107.375</c:v>
                </c:pt>
                <c:pt idx="80">
                  <c:v>115.562</c:v>
                </c:pt>
                <c:pt idx="81">
                  <c:v>129.15600000000001</c:v>
                </c:pt>
                <c:pt idx="82">
                  <c:v>138.28100000000001</c:v>
                </c:pt>
                <c:pt idx="83">
                  <c:v>148.28100000000001</c:v>
                </c:pt>
                <c:pt idx="84">
                  <c:v>156.78100000000001</c:v>
                </c:pt>
                <c:pt idx="85">
                  <c:v>159.875</c:v>
                </c:pt>
                <c:pt idx="86">
                  <c:v>162.65600000000001</c:v>
                </c:pt>
                <c:pt idx="87">
                  <c:v>160.28100000000001</c:v>
                </c:pt>
                <c:pt idx="88">
                  <c:v>156.34399999999999</c:v>
                </c:pt>
                <c:pt idx="89">
                  <c:v>143.90600000000001</c:v>
                </c:pt>
                <c:pt idx="90">
                  <c:v>130.5</c:v>
                </c:pt>
                <c:pt idx="91">
                  <c:v>113.688</c:v>
                </c:pt>
                <c:pt idx="92">
                  <c:v>96.218999999999994</c:v>
                </c:pt>
                <c:pt idx="93">
                  <c:v>71.561999999999998</c:v>
                </c:pt>
                <c:pt idx="94">
                  <c:v>59.688000000000002</c:v>
                </c:pt>
                <c:pt idx="95">
                  <c:v>55.280999999999999</c:v>
                </c:pt>
                <c:pt idx="96">
                  <c:v>51.405999999999999</c:v>
                </c:pt>
                <c:pt idx="97">
                  <c:v>54.094000000000001</c:v>
                </c:pt>
                <c:pt idx="98">
                  <c:v>51.344000000000001</c:v>
                </c:pt>
                <c:pt idx="99">
                  <c:v>49.875</c:v>
                </c:pt>
                <c:pt idx="100">
                  <c:v>51.344000000000001</c:v>
                </c:pt>
                <c:pt idx="101">
                  <c:v>52.844000000000001</c:v>
                </c:pt>
                <c:pt idx="102">
                  <c:v>51.5</c:v>
                </c:pt>
                <c:pt idx="103">
                  <c:v>50.655999999999999</c:v>
                </c:pt>
                <c:pt idx="104">
                  <c:v>53.030999999999999</c:v>
                </c:pt>
                <c:pt idx="105">
                  <c:v>51</c:v>
                </c:pt>
                <c:pt idx="106">
                  <c:v>52.469000000000001</c:v>
                </c:pt>
                <c:pt idx="107">
                  <c:v>51.188000000000002</c:v>
                </c:pt>
                <c:pt idx="108">
                  <c:v>52.311999999999998</c:v>
                </c:pt>
                <c:pt idx="109">
                  <c:v>48.844000000000001</c:v>
                </c:pt>
                <c:pt idx="110">
                  <c:v>52.188000000000002</c:v>
                </c:pt>
                <c:pt idx="111">
                  <c:v>52.688000000000002</c:v>
                </c:pt>
                <c:pt idx="112">
                  <c:v>55.405999999999999</c:v>
                </c:pt>
                <c:pt idx="113">
                  <c:v>52.344000000000001</c:v>
                </c:pt>
                <c:pt idx="114">
                  <c:v>49.594000000000001</c:v>
                </c:pt>
                <c:pt idx="115">
                  <c:v>49.875</c:v>
                </c:pt>
                <c:pt idx="116">
                  <c:v>48.905999999999999</c:v>
                </c:pt>
                <c:pt idx="117">
                  <c:v>51.469000000000001</c:v>
                </c:pt>
                <c:pt idx="118">
                  <c:v>49.219000000000001</c:v>
                </c:pt>
                <c:pt idx="119">
                  <c:v>49.719000000000001</c:v>
                </c:pt>
                <c:pt idx="120">
                  <c:v>48.938000000000002</c:v>
                </c:pt>
                <c:pt idx="121">
                  <c:v>52.344000000000001</c:v>
                </c:pt>
                <c:pt idx="122">
                  <c:v>49.688000000000002</c:v>
                </c:pt>
                <c:pt idx="123">
                  <c:v>47.061999999999998</c:v>
                </c:pt>
                <c:pt idx="124">
                  <c:v>49.875</c:v>
                </c:pt>
                <c:pt idx="125">
                  <c:v>49.438000000000002</c:v>
                </c:pt>
                <c:pt idx="126">
                  <c:v>49.405999999999999</c:v>
                </c:pt>
                <c:pt idx="127">
                  <c:v>45.75</c:v>
                </c:pt>
                <c:pt idx="128">
                  <c:v>49.938000000000002</c:v>
                </c:pt>
                <c:pt idx="129">
                  <c:v>45.938000000000002</c:v>
                </c:pt>
                <c:pt idx="130">
                  <c:v>44.438000000000002</c:v>
                </c:pt>
                <c:pt idx="131">
                  <c:v>49.875</c:v>
                </c:pt>
                <c:pt idx="132">
                  <c:v>47.030999999999999</c:v>
                </c:pt>
                <c:pt idx="133">
                  <c:v>47</c:v>
                </c:pt>
                <c:pt idx="134">
                  <c:v>46.594000000000001</c:v>
                </c:pt>
                <c:pt idx="135">
                  <c:v>47.561999999999998</c:v>
                </c:pt>
                <c:pt idx="136">
                  <c:v>46.811999999999998</c:v>
                </c:pt>
                <c:pt idx="137">
                  <c:v>49.094000000000001</c:v>
                </c:pt>
                <c:pt idx="138">
                  <c:v>48.780999999999999</c:v>
                </c:pt>
                <c:pt idx="139">
                  <c:v>51.438000000000002</c:v>
                </c:pt>
                <c:pt idx="140">
                  <c:v>53.155999999999999</c:v>
                </c:pt>
                <c:pt idx="141">
                  <c:v>49.405999999999999</c:v>
                </c:pt>
                <c:pt idx="142">
                  <c:v>50.625</c:v>
                </c:pt>
                <c:pt idx="143">
                  <c:v>44.469000000000001</c:v>
                </c:pt>
                <c:pt idx="144">
                  <c:v>45.280999999999999</c:v>
                </c:pt>
                <c:pt idx="145">
                  <c:v>43</c:v>
                </c:pt>
                <c:pt idx="146">
                  <c:v>46.469000000000001</c:v>
                </c:pt>
                <c:pt idx="147">
                  <c:v>45.311999999999998</c:v>
                </c:pt>
                <c:pt idx="148">
                  <c:v>46.280999999999999</c:v>
                </c:pt>
                <c:pt idx="149">
                  <c:v>47.375</c:v>
                </c:pt>
                <c:pt idx="150">
                  <c:v>46.811999999999998</c:v>
                </c:pt>
                <c:pt idx="151">
                  <c:v>47.469000000000001</c:v>
                </c:pt>
                <c:pt idx="152">
                  <c:v>44.625</c:v>
                </c:pt>
                <c:pt idx="153">
                  <c:v>47.811999999999998</c:v>
                </c:pt>
                <c:pt idx="154">
                  <c:v>46.5</c:v>
                </c:pt>
                <c:pt idx="155">
                  <c:v>44.938000000000002</c:v>
                </c:pt>
                <c:pt idx="156">
                  <c:v>44.469000000000001</c:v>
                </c:pt>
                <c:pt idx="157">
                  <c:v>42.438000000000002</c:v>
                </c:pt>
                <c:pt idx="158">
                  <c:v>46.375</c:v>
                </c:pt>
                <c:pt idx="159">
                  <c:v>42.219000000000001</c:v>
                </c:pt>
                <c:pt idx="160">
                  <c:v>44.061999999999998</c:v>
                </c:pt>
                <c:pt idx="161">
                  <c:v>43.125</c:v>
                </c:pt>
                <c:pt idx="162">
                  <c:v>42.5</c:v>
                </c:pt>
                <c:pt idx="163">
                  <c:v>43.780999999999999</c:v>
                </c:pt>
                <c:pt idx="164">
                  <c:v>41.438000000000002</c:v>
                </c:pt>
                <c:pt idx="165">
                  <c:v>41.280999999999999</c:v>
                </c:pt>
                <c:pt idx="166">
                  <c:v>45.219000000000001</c:v>
                </c:pt>
                <c:pt idx="167">
                  <c:v>42.469000000000001</c:v>
                </c:pt>
                <c:pt idx="168">
                  <c:v>46.280999999999999</c:v>
                </c:pt>
                <c:pt idx="169">
                  <c:v>41.155999999999999</c:v>
                </c:pt>
                <c:pt idx="170">
                  <c:v>39.875</c:v>
                </c:pt>
                <c:pt idx="171">
                  <c:v>44.5</c:v>
                </c:pt>
                <c:pt idx="172">
                  <c:v>42.719000000000001</c:v>
                </c:pt>
                <c:pt idx="173">
                  <c:v>41.25</c:v>
                </c:pt>
                <c:pt idx="174">
                  <c:v>42.969000000000001</c:v>
                </c:pt>
                <c:pt idx="175">
                  <c:v>49.561999999999998</c:v>
                </c:pt>
                <c:pt idx="176">
                  <c:v>49.625</c:v>
                </c:pt>
                <c:pt idx="177">
                  <c:v>47.405999999999999</c:v>
                </c:pt>
                <c:pt idx="178">
                  <c:v>46.655999999999999</c:v>
                </c:pt>
                <c:pt idx="179">
                  <c:v>43.094000000000001</c:v>
                </c:pt>
                <c:pt idx="180">
                  <c:v>42.530999999999999</c:v>
                </c:pt>
                <c:pt idx="181">
                  <c:v>41.280999999999999</c:v>
                </c:pt>
                <c:pt idx="182">
                  <c:v>41.344000000000001</c:v>
                </c:pt>
                <c:pt idx="183">
                  <c:v>42.688000000000002</c:v>
                </c:pt>
                <c:pt idx="184">
                  <c:v>42.561999999999998</c:v>
                </c:pt>
                <c:pt idx="185">
                  <c:v>44.061999999999998</c:v>
                </c:pt>
                <c:pt idx="186">
                  <c:v>39.5</c:v>
                </c:pt>
                <c:pt idx="187">
                  <c:v>41.125</c:v>
                </c:pt>
                <c:pt idx="188">
                  <c:v>42.75</c:v>
                </c:pt>
                <c:pt idx="189">
                  <c:v>42.469000000000001</c:v>
                </c:pt>
                <c:pt idx="190">
                  <c:v>42</c:v>
                </c:pt>
                <c:pt idx="191">
                  <c:v>40.061999999999998</c:v>
                </c:pt>
                <c:pt idx="192">
                  <c:v>40.25</c:v>
                </c:pt>
                <c:pt idx="193">
                  <c:v>41.061999999999998</c:v>
                </c:pt>
                <c:pt idx="194">
                  <c:v>43.405999999999999</c:v>
                </c:pt>
                <c:pt idx="195">
                  <c:v>43.280999999999999</c:v>
                </c:pt>
                <c:pt idx="196">
                  <c:v>39.655999999999999</c:v>
                </c:pt>
                <c:pt idx="197">
                  <c:v>42.938000000000002</c:v>
                </c:pt>
                <c:pt idx="198">
                  <c:v>41</c:v>
                </c:pt>
                <c:pt idx="199">
                  <c:v>39.469000000000001</c:v>
                </c:pt>
                <c:pt idx="200">
                  <c:v>44.188000000000002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60.414851331948292</c:v>
                </c:pt>
                <c:pt idx="1">
                  <c:v>60.582724394457145</c:v>
                </c:pt>
                <c:pt idx="2">
                  <c:v>60.75000136250091</c:v>
                </c:pt>
                <c:pt idx="3">
                  <c:v>60.916578607665883</c:v>
                </c:pt>
                <c:pt idx="4">
                  <c:v>61.082339008365295</c:v>
                </c:pt>
                <c:pt idx="5">
                  <c:v>61.247150535291112</c:v>
                </c:pt>
                <c:pt idx="6">
                  <c:v>61.410864738488307</c:v>
                </c:pt>
                <c:pt idx="7">
                  <c:v>61.573315140098863</c:v>
                </c:pt>
                <c:pt idx="8">
                  <c:v>61.734315540402214</c:v>
                </c:pt>
                <c:pt idx="9">
                  <c:v>61.893658249448535</c:v>
                </c:pt>
                <c:pt idx="10">
                  <c:v>62.051112262727209</c:v>
                </c:pt>
                <c:pt idx="11">
                  <c:v>62.20642140752684</c:v>
                </c:pt>
                <c:pt idx="12">
                  <c:v>62.359302497871845</c:v>
                </c:pt>
                <c:pt idx="13">
                  <c:v>62.509443551676149</c:v>
                </c:pt>
                <c:pt idx="14">
                  <c:v>62.656502146456333</c:v>
                </c:pt>
                <c:pt idx="15">
                  <c:v>62.800104023429981</c:v>
                </c:pt>
                <c:pt idx="16">
                  <c:v>62.939842100063508</c:v>
                </c:pt>
                <c:pt idx="17">
                  <c:v>63.075276127253254</c:v>
                </c:pt>
                <c:pt idx="18">
                  <c:v>63.205933342925</c:v>
                </c:pt>
                <c:pt idx="19">
                  <c:v>63.331310648644163</c:v>
                </c:pt>
                <c:pt idx="20">
                  <c:v>63.450879097562201</c:v>
                </c:pt>
                <c:pt idx="21">
                  <c:v>63.564091868281039</c:v>
                </c:pt>
                <c:pt idx="22">
                  <c:v>63.670397458896232</c:v>
                </c:pt>
                <c:pt idx="23">
                  <c:v>63.769260629027677</c:v>
                </c:pt>
                <c:pt idx="24">
                  <c:v>63.860194714996332</c:v>
                </c:pt>
                <c:pt idx="25">
                  <c:v>63.942810418039926</c:v>
                </c:pt>
                <c:pt idx="26">
                  <c:v>64.016888083382867</c:v>
                </c:pt>
                <c:pt idx="27">
                  <c:v>64.082482888202378</c:v>
                </c:pt>
                <c:pt idx="28">
                  <c:v>64.140075223524022</c:v>
                </c:pt>
                <c:pt idx="29">
                  <c:v>64.190781781039561</c:v>
                </c:pt>
                <c:pt idx="30">
                  <c:v>64.23664619475521</c:v>
                </c:pt>
                <c:pt idx="31">
                  <c:v>64.281031104975341</c:v>
                </c:pt>
                <c:pt idx="32">
                  <c:v>64.329135539899937</c:v>
                </c:pt>
                <c:pt idx="33">
                  <c:v>64.388661616234543</c:v>
                </c:pt>
                <c:pt idx="34">
                  <c:v>64.47065155460345</c:v>
                </c:pt>
                <c:pt idx="35">
                  <c:v>64.590508499431863</c:v>
                </c:pt>
                <c:pt idx="36">
                  <c:v>64.769201173136707</c:v>
                </c:pt>
                <c:pt idx="37">
                  <c:v>65.034631687624866</c:v>
                </c:pt>
                <c:pt idx="38">
                  <c:v>65.423117066509406</c:v>
                </c:pt>
                <c:pt idx="39">
                  <c:v>65.980898256410498</c:v>
                </c:pt>
                <c:pt idx="40">
                  <c:v>66.765546987184237</c:v>
                </c:pt>
                <c:pt idx="41">
                  <c:v>67.847093842572036</c:v>
                </c:pt>
                <c:pt idx="42">
                  <c:v>69.308655354022861</c:v>
                </c:pt>
                <c:pt idx="43">
                  <c:v>71.246300842083457</c:v>
                </c:pt>
                <c:pt idx="44">
                  <c:v>73.767879746424441</c:v>
                </c:pt>
                <c:pt idx="45">
                  <c:v>76.990536787361975</c:v>
                </c:pt>
                <c:pt idx="46">
                  <c:v>81.036684514586739</c:v>
                </c:pt>
                <c:pt idx="47">
                  <c:v>86.028287402019203</c:v>
                </c:pt>
                <c:pt idx="48">
                  <c:v>92.079440718991634</c:v>
                </c:pt>
                <c:pt idx="49">
                  <c:v>99.287394271390312</c:v>
                </c:pt>
                <c:pt idx="50">
                  <c:v>107.72235143821767</c:v>
                </c:pt>
                <c:pt idx="51">
                  <c:v>117.41650433136708</c:v>
                </c:pt>
                <c:pt idx="52">
                  <c:v>128.35269965285815</c:v>
                </c:pt>
                <c:pt idx="53">
                  <c:v>140.45257728601206</c:v>
                </c:pt>
                <c:pt idx="54">
                  <c:v>153.56256181850293</c:v>
                </c:pt>
                <c:pt idx="55">
                  <c:v>167.43347506986356</c:v>
                </c:pt>
                <c:pt idx="56">
                  <c:v>181.68665291690945</c:v>
                </c:pt>
                <c:pt idx="57">
                  <c:v>195.75970786911236</c:v>
                </c:pt>
                <c:pt idx="58">
                  <c:v>208.83477595314238</c:v>
                </c:pt>
                <c:pt idx="59">
                  <c:v>219.77656896124554</c:v>
                </c:pt>
                <c:pt idx="60">
                  <c:v>227.14169094141209</c:v>
                </c:pt>
                <c:pt idx="61">
                  <c:v>229.33978882256685</c:v>
                </c:pt>
                <c:pt idx="62">
                  <c:v>224.99353510111274</c:v>
                </c:pt>
                <c:pt idx="63">
                  <c:v>213.44001480401434</c:v>
                </c:pt>
                <c:pt idx="64">
                  <c:v>195.18198156270483</c:v>
                </c:pt>
                <c:pt idx="65">
                  <c:v>172.03355001896585</c:v>
                </c:pt>
                <c:pt idx="66">
                  <c:v>146.79911288972383</c:v>
                </c:pt>
                <c:pt idx="67">
                  <c:v>122.55740172265911</c:v>
                </c:pt>
                <c:pt idx="68">
                  <c:v>101.84991265228416</c:v>
                </c:pt>
                <c:pt idx="69">
                  <c:v>86.129131403232392</c:v>
                </c:pt>
                <c:pt idx="70">
                  <c:v>75.664392150353621</c:v>
                </c:pt>
                <c:pt idx="71">
                  <c:v>69.850329161418642</c:v>
                </c:pt>
                <c:pt idx="72">
                  <c:v>67.688566122045629</c:v>
                </c:pt>
                <c:pt idx="73">
                  <c:v>68.204901685415848</c:v>
                </c:pt>
                <c:pt idx="74">
                  <c:v>70.677644076853568</c:v>
                </c:pt>
                <c:pt idx="75">
                  <c:v>74.681553877749749</c:v>
                </c:pt>
                <c:pt idx="76">
                  <c:v>80.021286755985244</c:v>
                </c:pt>
                <c:pt idx="77">
                  <c:v>86.630641873624</c:v>
                </c:pt>
                <c:pt idx="78">
                  <c:v>94.482522839870228</c:v>
                </c:pt>
                <c:pt idx="79">
                  <c:v>103.52246198286117</c:v>
                </c:pt>
                <c:pt idx="80">
                  <c:v>113.6196028289115</c:v>
                </c:pt>
                <c:pt idx="81">
                  <c:v>124.52171698264442</c:v>
                </c:pt>
                <c:pt idx="82">
                  <c:v>135.80092639788788</c:v>
                </c:pt>
                <c:pt idx="83">
                  <c:v>146.78571080538421</c:v>
                </c:pt>
                <c:pt idx="84">
                  <c:v>156.49845078569035</c:v>
                </c:pt>
                <c:pt idx="85">
                  <c:v>163.6549345369738</c:v>
                </c:pt>
                <c:pt idx="86">
                  <c:v>166.80898387490907</c:v>
                </c:pt>
                <c:pt idx="87">
                  <c:v>164.69654529969222</c:v>
                </c:pt>
                <c:pt idx="88">
                  <c:v>156.72160262925149</c:v>
                </c:pt>
                <c:pt idx="89">
                  <c:v>143.3770536632789</c:v>
                </c:pt>
                <c:pt idx="90">
                  <c:v>126.33065622346652</c:v>
                </c:pt>
                <c:pt idx="91">
                  <c:v>108.03321012029691</c:v>
                </c:pt>
                <c:pt idx="92">
                  <c:v>90.979851275697513</c:v>
                </c:pt>
                <c:pt idx="93">
                  <c:v>76.979297242450087</c:v>
                </c:pt>
                <c:pt idx="94">
                  <c:v>66.776799789040453</c:v>
                </c:pt>
                <c:pt idx="95">
                  <c:v>60.142704909388073</c:v>
                </c:pt>
                <c:pt idx="96">
                  <c:v>56.27132198811357</c:v>
                </c:pt>
                <c:pt idx="97">
                  <c:v>54.223236172170239</c:v>
                </c:pt>
                <c:pt idx="98">
                  <c:v>53.218248286885206</c:v>
                </c:pt>
                <c:pt idx="99">
                  <c:v>52.735602635498019</c:v>
                </c:pt>
                <c:pt idx="100">
                  <c:v>52.483427325301214</c:v>
                </c:pt>
                <c:pt idx="101">
                  <c:v>52.321398448548834</c:v>
                </c:pt>
                <c:pt idx="102">
                  <c:v>52.190932885875576</c:v>
                </c:pt>
                <c:pt idx="103">
                  <c:v>52.070616865251431</c:v>
                </c:pt>
                <c:pt idx="104">
                  <c:v>51.953545589191293</c:v>
                </c:pt>
                <c:pt idx="105">
                  <c:v>51.837729843545524</c:v>
                </c:pt>
                <c:pt idx="106">
                  <c:v>51.722637290861194</c:v>
                </c:pt>
                <c:pt idx="107">
                  <c:v>51.608116488937753</c:v>
                </c:pt>
                <c:pt idx="108">
                  <c:v>51.494105534883474</c:v>
                </c:pt>
                <c:pt idx="109">
                  <c:v>51.380562907727196</c:v>
                </c:pt>
                <c:pt idx="110">
                  <c:v>51.267452926036569</c:v>
                </c:pt>
                <c:pt idx="111">
                  <c:v>51.154742935176905</c:v>
                </c:pt>
                <c:pt idx="112">
                  <c:v>51.042402711057555</c:v>
                </c:pt>
                <c:pt idx="113">
                  <c:v>50.930404239189528</c:v>
                </c:pt>
                <c:pt idx="114">
                  <c:v>50.818721556524928</c:v>
                </c:pt>
                <c:pt idx="115">
                  <c:v>50.707330609178541</c:v>
                </c:pt>
                <c:pt idx="116">
                  <c:v>50.596209119559376</c:v>
                </c:pt>
                <c:pt idx="117">
                  <c:v>50.485336461836411</c:v>
                </c:pt>
                <c:pt idx="118">
                  <c:v>50.374693545291201</c:v>
                </c:pt>
                <c:pt idx="119">
                  <c:v>50.264262705171021</c:v>
                </c:pt>
                <c:pt idx="120">
                  <c:v>50.154027600661607</c:v>
                </c:pt>
                <c:pt idx="121">
                  <c:v>50.043973119602718</c:v>
                </c:pt>
                <c:pt idx="122">
                  <c:v>49.934085289576089</c:v>
                </c:pt>
                <c:pt idx="123">
                  <c:v>49.824351195004368</c:v>
                </c:pt>
                <c:pt idx="124">
                  <c:v>49.714758899910805</c:v>
                </c:pt>
                <c:pt idx="125">
                  <c:v>49.605297376001197</c:v>
                </c:pt>
                <c:pt idx="126">
                  <c:v>49.495956435743167</c:v>
                </c:pt>
                <c:pt idx="127">
                  <c:v>49.386726670131821</c:v>
                </c:pt>
                <c:pt idx="128">
                  <c:v>49.277599390844834</c:v>
                </c:pt>
                <c:pt idx="129">
                  <c:v>49.168566576504624</c:v>
                </c:pt>
                <c:pt idx="130">
                  <c:v>49.059620822779799</c:v>
                </c:pt>
                <c:pt idx="131">
                  <c:v>48.95075529607206</c:v>
                </c:pt>
                <c:pt idx="132">
                  <c:v>48.841963690549015</c:v>
                </c:pt>
                <c:pt idx="133">
                  <c:v>48.733240188296918</c:v>
                </c:pt>
                <c:pt idx="134">
                  <c:v>48.624579422380265</c:v>
                </c:pt>
                <c:pt idx="135">
                  <c:v>48.51597644260864</c:v>
                </c:pt>
                <c:pt idx="136">
                  <c:v>48.407426683822564</c:v>
                </c:pt>
                <c:pt idx="137">
                  <c:v>48.298925936522345</c:v>
                </c:pt>
                <c:pt idx="138">
                  <c:v>48.190470319675072</c:v>
                </c:pt>
                <c:pt idx="139">
                  <c:v>48.082056255545233</c:v>
                </c:pt>
                <c:pt idx="140">
                  <c:v>47.973680446404721</c:v>
                </c:pt>
                <c:pt idx="141">
                  <c:v>47.86533985298739</c:v>
                </c:pt>
                <c:pt idx="142">
                  <c:v>47.757031674562498</c:v>
                </c:pt>
                <c:pt idx="143">
                  <c:v>47.648753330509578</c:v>
                </c:pt>
                <c:pt idx="144">
                  <c:v>47.540502443285604</c:v>
                </c:pt>
                <c:pt idx="145">
                  <c:v>47.432276822682468</c:v>
                </c:pt>
                <c:pt idx="146">
                  <c:v>47.324074451280154</c:v>
                </c:pt>
                <c:pt idx="147">
                  <c:v>47.215893471007419</c:v>
                </c:pt>
                <c:pt idx="148">
                  <c:v>47.107732170728006</c:v>
                </c:pt>
                <c:pt idx="149">
                  <c:v>46.999588974776316</c:v>
                </c:pt>
                <c:pt idx="150">
                  <c:v>46.891462432371689</c:v>
                </c:pt>
                <c:pt idx="151">
                  <c:v>46.783351207845719</c:v>
                </c:pt>
                <c:pt idx="152">
                  <c:v>46.675254071621609</c:v>
                </c:pt>
                <c:pt idx="153">
                  <c:v>46.567169891889066</c:v>
                </c:pt>
                <c:pt idx="154">
                  <c:v>46.459097626922158</c:v>
                </c:pt>
                <c:pt idx="155">
                  <c:v>46.351036317991728</c:v>
                </c:pt>
                <c:pt idx="156">
                  <c:v>46.242985082827161</c:v>
                </c:pt>
                <c:pt idx="157">
                  <c:v>46.13494310958577</c:v>
                </c:pt>
                <c:pt idx="158">
                  <c:v>46.026909651291263</c:v>
                </c:pt>
                <c:pt idx="159">
                  <c:v>45.918884020705349</c:v>
                </c:pt>
                <c:pt idx="160">
                  <c:v>45.810865585599387</c:v>
                </c:pt>
                <c:pt idx="161">
                  <c:v>45.702853764395549</c:v>
                </c:pt>
                <c:pt idx="162">
                  <c:v>45.594848022148902</c:v>
                </c:pt>
                <c:pt idx="163">
                  <c:v>45.486847866844329</c:v>
                </c:pt>
                <c:pt idx="164">
                  <c:v>45.378852845983943</c:v>
                </c:pt>
                <c:pt idx="165">
                  <c:v>45.270862543442647</c:v>
                </c:pt>
                <c:pt idx="166">
                  <c:v>45.162876576570945</c:v>
                </c:pt>
                <c:pt idx="167">
                  <c:v>45.054894593525994</c:v>
                </c:pt>
                <c:pt idx="168">
                  <c:v>44.946916270813077</c:v>
                </c:pt>
                <c:pt idx="169">
                  <c:v>44.838941311021159</c:v>
                </c:pt>
                <c:pt idx="170">
                  <c:v>44.730969440737496</c:v>
                </c:pt>
                <c:pt idx="171">
                  <c:v>44.623000408627128</c:v>
                </c:pt>
                <c:pt idx="172">
                  <c:v>44.515033983664672</c:v>
                </c:pt>
                <c:pt idx="173">
                  <c:v>44.407069953506188</c:v>
                </c:pt>
                <c:pt idx="174">
                  <c:v>44.299108122990397</c:v>
                </c:pt>
                <c:pt idx="175">
                  <c:v>44.191148312758955</c:v>
                </c:pt>
                <c:pt idx="176">
                  <c:v>44.083190357986524</c:v>
                </c:pt>
                <c:pt idx="177">
                  <c:v>43.975234107211918</c:v>
                </c:pt>
                <c:pt idx="178">
                  <c:v>43.867279421262459</c:v>
                </c:pt>
                <c:pt idx="179">
                  <c:v>43.75932617226416</c:v>
                </c:pt>
                <c:pt idx="180">
                  <c:v>43.65137424273081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60.414851331825432</c:v>
                </c:pt>
                <c:pt idx="1">
                  <c:v>60.582724394167535</c:v>
                </c:pt>
                <c:pt idx="2">
                  <c:v>60.750001361827231</c:v>
                </c:pt>
                <c:pt idx="3">
                  <c:v>60.916578606119401</c:v>
                </c:pt>
                <c:pt idx="4">
                  <c:v>61.08233900486195</c:v>
                </c:pt>
                <c:pt idx="5">
                  <c:v>61.247150527459169</c:v>
                </c:pt>
                <c:pt idx="6">
                  <c:v>61.41086472120984</c:v>
                </c:pt>
                <c:pt idx="7">
                  <c:v>61.573315102481416</c:v>
                </c:pt>
                <c:pt idx="8">
                  <c:v>61.734315459581602</c:v>
                </c:pt>
                <c:pt idx="9">
                  <c:v>61.893658078090859</c:v>
                </c:pt>
                <c:pt idx="10">
                  <c:v>62.051111904190506</c:v>
                </c:pt>
                <c:pt idx="11">
                  <c:v>62.206420667219056</c:v>
                </c:pt>
                <c:pt idx="12">
                  <c:v>62.359300989391549</c:v>
                </c:pt>
                <c:pt idx="13">
                  <c:v>62.509440518374525</c:v>
                </c:pt>
                <c:pt idx="14">
                  <c:v>62.656496127236785</c:v>
                </c:pt>
                <c:pt idx="15">
                  <c:v>62.800092236155358</c:v>
                </c:pt>
                <c:pt idx="16">
                  <c:v>62.939819321032239</c:v>
                </c:pt>
                <c:pt idx="17">
                  <c:v>63.07523268566144</c:v>
                </c:pt>
                <c:pt idx="18">
                  <c:v>63.205851585944906</c:v>
                </c:pt>
                <c:pt idx="19">
                  <c:v>63.331158806410748</c:v>
                </c:pt>
                <c:pt idx="20">
                  <c:v>63.450600800285962</c:v>
                </c:pt>
                <c:pt idx="21">
                  <c:v>63.563588513776416</c:v>
                </c:pt>
                <c:pt idx="22">
                  <c:v>63.669499021968065</c:v>
                </c:pt>
                <c:pt idx="23">
                  <c:v>63.767678106649505</c:v>
                </c:pt>
                <c:pt idx="24">
                  <c:v>63.857443903968509</c:v>
                </c:pt>
                <c:pt idx="25">
                  <c:v>63.938091740668959</c:v>
                </c:pt>
                <c:pt idx="26">
                  <c:v>64.008900260194281</c:v>
                </c:pt>
                <c:pt idx="27">
                  <c:v>64.069138912796831</c:v>
                </c:pt>
                <c:pt idx="28">
                  <c:v>64.118076845866725</c:v>
                </c:pt>
                <c:pt idx="29">
                  <c:v>64.154993181412038</c:v>
                </c:pt>
                <c:pt idx="30">
                  <c:v>64.1791886071519</c:v>
                </c:pt>
                <c:pt idx="31">
                  <c:v>64.189998137177014</c:v>
                </c:pt>
                <c:pt idx="32">
                  <c:v>64.186804819927858</c:v>
                </c:pt>
                <c:pt idx="33">
                  <c:v>64.169054088983756</c:v>
                </c:pt>
                <c:pt idx="34">
                  <c:v>64.13626837081361</c:v>
                </c:pt>
                <c:pt idx="35">
                  <c:v>64.088061489334095</c:v>
                </c:pt>
                <c:pt idx="36">
                  <c:v>64.024152346778223</c:v>
                </c:pt>
                <c:pt idx="37">
                  <c:v>63.944377321172368</c:v>
                </c:pt>
                <c:pt idx="38">
                  <c:v>63.848700809331135</c:v>
                </c:pt>
                <c:pt idx="39">
                  <c:v>63.737223366053605</c:v>
                </c:pt>
                <c:pt idx="40">
                  <c:v>63.610186948280287</c:v>
                </c:pt>
                <c:pt idx="41">
                  <c:v>63.467976867553411</c:v>
                </c:pt>
                <c:pt idx="42">
                  <c:v>63.311120181997445</c:v>
                </c:pt>
                <c:pt idx="43">
                  <c:v>63.140280413476383</c:v>
                </c:pt>
                <c:pt idx="44">
                  <c:v>62.956248646709533</c:v>
                </c:pt>
                <c:pt idx="45">
                  <c:v>62.759931242738773</c:v>
                </c:pt>
                <c:pt idx="46">
                  <c:v>62.55233456591629</c:v>
                </c:pt>
                <c:pt idx="47">
                  <c:v>62.33454726852856</c:v>
                </c:pt>
                <c:pt idx="48">
                  <c:v>62.107720789074534</c:v>
                </c:pt>
                <c:pt idx="49">
                  <c:v>61.873048790898942</c:v>
                </c:pt>
                <c:pt idx="50">
                  <c:v>61.631746293079523</c:v>
                </c:pt>
                <c:pt idx="51">
                  <c:v>61.385029225167919</c:v>
                </c:pt>
                <c:pt idx="52">
                  <c:v>61.134095075627705</c:v>
                </c:pt>
                <c:pt idx="53">
                  <c:v>60.88010520799763</c:v>
                </c:pt>
                <c:pt idx="54">
                  <c:v>60.624169298636886</c:v>
                </c:pt>
                <c:pt idx="55">
                  <c:v>60.36733221616808</c:v>
                </c:pt>
                <c:pt idx="56">
                  <c:v>60.110563526088349</c:v>
                </c:pt>
                <c:pt idx="57">
                  <c:v>59.854749673977267</c:v>
                </c:pt>
                <c:pt idx="58">
                  <c:v>59.600688784905635</c:v>
                </c:pt>
                <c:pt idx="59">
                  <c:v>59.349087920350058</c:v>
                </c:pt>
                <c:pt idx="60">
                  <c:v>59.100562560058904</c:v>
                </c:pt>
                <c:pt idx="61">
                  <c:v>58.855638025613054</c:v>
                </c:pt>
                <c:pt idx="62">
                  <c:v>58.614752533759763</c:v>
                </c:pt>
                <c:pt idx="63">
                  <c:v>58.37826155851122</c:v>
                </c:pt>
                <c:pt idx="64">
                  <c:v>58.146443188175205</c:v>
                </c:pt>
                <c:pt idx="65">
                  <c:v>57.919504183228334</c:v>
                </c:pt>
                <c:pt idx="66">
                  <c:v>57.697586469555823</c:v>
                </c:pt>
                <c:pt idx="67">
                  <c:v>57.480773835649764</c:v>
                </c:pt>
                <c:pt idx="68">
                  <c:v>57.269098638935937</c:v>
                </c:pt>
                <c:pt idx="69">
                  <c:v>57.062548363103289</c:v>
                </c:pt>
                <c:pt idx="70">
                  <c:v>56.861071903337802</c:v>
                </c:pt>
                <c:pt idx="71">
                  <c:v>56.664585488463736</c:v>
                </c:pt>
                <c:pt idx="72">
                  <c:v>56.472978177401863</c:v>
                </c:pt>
                <c:pt idx="73">
                  <c:v>56.286116891696551</c:v>
                </c:pt>
                <c:pt idx="74">
                  <c:v>56.103850966085162</c:v>
                </c:pt>
                <c:pt idx="75">
                  <c:v>55.926016215350714</c:v>
                </c:pt>
                <c:pt idx="76">
                  <c:v>55.752438528330877</c:v>
                </c:pt>
                <c:pt idx="77">
                  <c:v>55.582937009362546</c:v>
                </c:pt>
                <c:pt idx="78">
                  <c:v>55.417326694068095</c:v>
                </c:pt>
                <c:pt idx="79">
                  <c:v>55.255420870691196</c:v>
                </c:pt>
                <c:pt idx="80">
                  <c:v>55.097033040596898</c:v>
                </c:pt>
                <c:pt idx="81">
                  <c:v>54.941978552457961</c:v>
                </c:pt>
                <c:pt idx="82">
                  <c:v>54.790075944405082</c:v>
                </c:pt>
                <c:pt idx="83">
                  <c:v>54.641148027323112</c:v>
                </c:pt>
                <c:pt idx="84">
                  <c:v>54.495022740777706</c:v>
                </c:pt>
                <c:pt idx="85">
                  <c:v>54.351533810964391</c:v>
                </c:pt>
                <c:pt idx="86">
                  <c:v>54.210521237745063</c:v>
                </c:pt>
                <c:pt idx="87">
                  <c:v>54.07183163540558</c:v>
                </c:pt>
                <c:pt idx="88">
                  <c:v>53.935318449326594</c:v>
                </c:pt>
                <c:pt idx="89">
                  <c:v>53.800842068378891</c:v>
                </c:pt>
                <c:pt idx="90">
                  <c:v>53.668269850583911</c:v>
                </c:pt>
                <c:pt idx="91">
                  <c:v>53.537476077452006</c:v>
                </c:pt>
                <c:pt idx="92">
                  <c:v>53.408341850444216</c:v>
                </c:pt>
                <c:pt idx="93">
                  <c:v>53.280754941207924</c:v>
                </c:pt>
                <c:pt idx="94">
                  <c:v>53.154609605613622</c:v>
                </c:pt>
                <c:pt idx="95">
                  <c:v>53.029806370165822</c:v>
                </c:pt>
                <c:pt idx="96">
                  <c:v>52.906251798068425</c:v>
                </c:pt>
                <c:pt idx="97">
                  <c:v>52.783858241083564</c:v>
                </c:pt>
                <c:pt idx="98">
                  <c:v>52.662543582321668</c:v>
                </c:pt>
                <c:pt idx="99">
                  <c:v>52.542230974227579</c:v>
                </c:pt>
                <c:pt idx="100">
                  <c:v>52.422848575270166</c:v>
                </c:pt>
                <c:pt idx="101">
                  <c:v>52.304329288189798</c:v>
                </c:pt>
                <c:pt idx="102">
                  <c:v>52.186610502097629</c:v>
                </c:pt>
                <c:pt idx="103">
                  <c:v>52.069633840241799</c:v>
                </c:pt>
                <c:pt idx="104">
                  <c:v>51.953344914849374</c:v>
                </c:pt>
                <c:pt idx="105">
                  <c:v>51.837693090109475</c:v>
                </c:pt>
                <c:pt idx="106">
                  <c:v>51.722631254074606</c:v>
                </c:pt>
                <c:pt idx="107">
                  <c:v>51.608115600016447</c:v>
                </c:pt>
                <c:pt idx="108">
                  <c:v>51.494105417572428</c:v>
                </c:pt>
                <c:pt idx="109">
                  <c:v>51.38056289385586</c:v>
                </c:pt>
                <c:pt idx="110">
                  <c:v>51.267452924567301</c:v>
                </c:pt>
                <c:pt idx="111">
                  <c:v>51.154742935037525</c:v>
                </c:pt>
                <c:pt idx="112">
                  <c:v>51.042402711045717</c:v>
                </c:pt>
                <c:pt idx="113">
                  <c:v>50.930404239188626</c:v>
                </c:pt>
                <c:pt idx="114">
                  <c:v>50.818721556524864</c:v>
                </c:pt>
                <c:pt idx="115">
                  <c:v>50.707330609178534</c:v>
                </c:pt>
                <c:pt idx="116">
                  <c:v>50.596209119559376</c:v>
                </c:pt>
                <c:pt idx="117">
                  <c:v>50.485336461836411</c:v>
                </c:pt>
                <c:pt idx="118">
                  <c:v>50.374693545291201</c:v>
                </c:pt>
                <c:pt idx="119">
                  <c:v>50.264262705171021</c:v>
                </c:pt>
                <c:pt idx="120">
                  <c:v>50.154027600661607</c:v>
                </c:pt>
                <c:pt idx="121">
                  <c:v>50.043973119602718</c:v>
                </c:pt>
                <c:pt idx="122">
                  <c:v>49.934085289576089</c:v>
                </c:pt>
                <c:pt idx="123">
                  <c:v>49.824351195004368</c:v>
                </c:pt>
                <c:pt idx="124">
                  <c:v>49.714758899910805</c:v>
                </c:pt>
                <c:pt idx="125">
                  <c:v>49.605297376001197</c:v>
                </c:pt>
                <c:pt idx="126">
                  <c:v>49.495956435743167</c:v>
                </c:pt>
                <c:pt idx="127">
                  <c:v>49.386726670131821</c:v>
                </c:pt>
                <c:pt idx="128">
                  <c:v>49.277599390844834</c:v>
                </c:pt>
                <c:pt idx="129">
                  <c:v>49.168566576504624</c:v>
                </c:pt>
                <c:pt idx="130">
                  <c:v>49.059620822779799</c:v>
                </c:pt>
                <c:pt idx="131">
                  <c:v>48.95075529607206</c:v>
                </c:pt>
                <c:pt idx="132">
                  <c:v>48.841963690549015</c:v>
                </c:pt>
                <c:pt idx="133">
                  <c:v>48.733240188296918</c:v>
                </c:pt>
                <c:pt idx="134">
                  <c:v>48.624579422380265</c:v>
                </c:pt>
                <c:pt idx="135">
                  <c:v>48.51597644260864</c:v>
                </c:pt>
                <c:pt idx="136">
                  <c:v>48.407426683822564</c:v>
                </c:pt>
                <c:pt idx="137">
                  <c:v>48.298925936522345</c:v>
                </c:pt>
                <c:pt idx="138">
                  <c:v>48.190470319675072</c:v>
                </c:pt>
                <c:pt idx="139">
                  <c:v>48.082056255545233</c:v>
                </c:pt>
                <c:pt idx="140">
                  <c:v>47.973680446404721</c:v>
                </c:pt>
                <c:pt idx="141">
                  <c:v>47.86533985298739</c:v>
                </c:pt>
                <c:pt idx="142">
                  <c:v>47.757031674562498</c:v>
                </c:pt>
                <c:pt idx="143">
                  <c:v>47.648753330509578</c:v>
                </c:pt>
                <c:pt idx="144">
                  <c:v>47.540502443285604</c:v>
                </c:pt>
                <c:pt idx="145">
                  <c:v>47.432276822682468</c:v>
                </c:pt>
                <c:pt idx="146">
                  <c:v>47.324074451280154</c:v>
                </c:pt>
                <c:pt idx="147">
                  <c:v>47.215893471007419</c:v>
                </c:pt>
                <c:pt idx="148">
                  <c:v>47.107732170728006</c:v>
                </c:pt>
                <c:pt idx="149">
                  <c:v>46.999588974776316</c:v>
                </c:pt>
                <c:pt idx="150">
                  <c:v>46.891462432371689</c:v>
                </c:pt>
                <c:pt idx="151">
                  <c:v>46.783351207845719</c:v>
                </c:pt>
                <c:pt idx="152">
                  <c:v>46.675254071621609</c:v>
                </c:pt>
                <c:pt idx="153">
                  <c:v>46.567169891889066</c:v>
                </c:pt>
                <c:pt idx="154">
                  <c:v>46.459097626922158</c:v>
                </c:pt>
                <c:pt idx="155">
                  <c:v>46.351036317991728</c:v>
                </c:pt>
                <c:pt idx="156">
                  <c:v>46.242985082827161</c:v>
                </c:pt>
                <c:pt idx="157">
                  <c:v>46.13494310958577</c:v>
                </c:pt>
                <c:pt idx="158">
                  <c:v>46.026909651291263</c:v>
                </c:pt>
                <c:pt idx="159">
                  <c:v>45.918884020705349</c:v>
                </c:pt>
                <c:pt idx="160">
                  <c:v>45.810865585599387</c:v>
                </c:pt>
                <c:pt idx="161">
                  <c:v>45.702853764395549</c:v>
                </c:pt>
                <c:pt idx="162">
                  <c:v>45.594848022148902</c:v>
                </c:pt>
                <c:pt idx="163">
                  <c:v>45.486847866844329</c:v>
                </c:pt>
                <c:pt idx="164">
                  <c:v>45.378852845983943</c:v>
                </c:pt>
                <c:pt idx="165">
                  <c:v>45.270862543442647</c:v>
                </c:pt>
                <c:pt idx="166">
                  <c:v>45.162876576570945</c:v>
                </c:pt>
                <c:pt idx="167">
                  <c:v>45.054894593525994</c:v>
                </c:pt>
                <c:pt idx="168">
                  <c:v>44.946916270813077</c:v>
                </c:pt>
                <c:pt idx="169">
                  <c:v>44.838941311021159</c:v>
                </c:pt>
                <c:pt idx="170">
                  <c:v>44.730969440737496</c:v>
                </c:pt>
                <c:pt idx="171">
                  <c:v>44.623000408627128</c:v>
                </c:pt>
                <c:pt idx="172">
                  <c:v>44.515033983664672</c:v>
                </c:pt>
                <c:pt idx="173">
                  <c:v>44.407069953506188</c:v>
                </c:pt>
                <c:pt idx="174">
                  <c:v>44.299108122990397</c:v>
                </c:pt>
                <c:pt idx="175">
                  <c:v>44.191148312758955</c:v>
                </c:pt>
                <c:pt idx="176">
                  <c:v>44.083190357986524</c:v>
                </c:pt>
                <c:pt idx="177">
                  <c:v>43.975234107211918</c:v>
                </c:pt>
                <c:pt idx="178">
                  <c:v>43.867279421262459</c:v>
                </c:pt>
                <c:pt idx="179">
                  <c:v>43.75932617226416</c:v>
                </c:pt>
                <c:pt idx="180">
                  <c:v>43.65137424273081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63.412999999999997</c:v>
                </c:pt>
                <c:pt idx="1">
                  <c:v>65.762</c:v>
                </c:pt>
                <c:pt idx="2">
                  <c:v>66.873000000000005</c:v>
                </c:pt>
                <c:pt idx="3">
                  <c:v>66.126999999999995</c:v>
                </c:pt>
                <c:pt idx="4">
                  <c:v>63.936999999999998</c:v>
                </c:pt>
                <c:pt idx="5">
                  <c:v>63.27</c:v>
                </c:pt>
                <c:pt idx="6">
                  <c:v>63.667000000000002</c:v>
                </c:pt>
                <c:pt idx="7">
                  <c:v>65.111000000000004</c:v>
                </c:pt>
                <c:pt idx="8">
                  <c:v>63.332999999999998</c:v>
                </c:pt>
                <c:pt idx="9">
                  <c:v>63.856999999999999</c:v>
                </c:pt>
                <c:pt idx="10">
                  <c:v>66.570999999999998</c:v>
                </c:pt>
                <c:pt idx="11">
                  <c:v>64.983999999999995</c:v>
                </c:pt>
                <c:pt idx="12">
                  <c:v>65.206000000000003</c:v>
                </c:pt>
                <c:pt idx="13">
                  <c:v>65.381</c:v>
                </c:pt>
                <c:pt idx="14">
                  <c:v>67.19</c:v>
                </c:pt>
                <c:pt idx="15">
                  <c:v>64.302000000000007</c:v>
                </c:pt>
                <c:pt idx="16">
                  <c:v>65.27</c:v>
                </c:pt>
                <c:pt idx="17">
                  <c:v>65.873000000000005</c:v>
                </c:pt>
                <c:pt idx="18">
                  <c:v>65.381</c:v>
                </c:pt>
                <c:pt idx="19">
                  <c:v>64.444000000000003</c:v>
                </c:pt>
                <c:pt idx="20">
                  <c:v>64.444000000000003</c:v>
                </c:pt>
                <c:pt idx="21">
                  <c:v>65.159000000000006</c:v>
                </c:pt>
                <c:pt idx="22">
                  <c:v>66.619</c:v>
                </c:pt>
                <c:pt idx="23">
                  <c:v>65.951999999999998</c:v>
                </c:pt>
                <c:pt idx="24">
                  <c:v>66.238</c:v>
                </c:pt>
                <c:pt idx="25">
                  <c:v>64.078999999999994</c:v>
                </c:pt>
                <c:pt idx="26">
                  <c:v>66.302000000000007</c:v>
                </c:pt>
                <c:pt idx="27">
                  <c:v>66.778000000000006</c:v>
                </c:pt>
                <c:pt idx="28">
                  <c:v>66.697999999999993</c:v>
                </c:pt>
                <c:pt idx="29">
                  <c:v>68.27</c:v>
                </c:pt>
                <c:pt idx="30">
                  <c:v>67.778000000000006</c:v>
                </c:pt>
                <c:pt idx="31">
                  <c:v>67.524000000000001</c:v>
                </c:pt>
                <c:pt idx="32">
                  <c:v>67.397000000000006</c:v>
                </c:pt>
                <c:pt idx="33">
                  <c:v>69.697999999999993</c:v>
                </c:pt>
                <c:pt idx="34">
                  <c:v>70.174999999999997</c:v>
                </c:pt>
                <c:pt idx="35">
                  <c:v>68.286000000000001</c:v>
                </c:pt>
                <c:pt idx="36">
                  <c:v>68.126999999999995</c:v>
                </c:pt>
                <c:pt idx="37">
                  <c:v>70.825000000000003</c:v>
                </c:pt>
                <c:pt idx="38">
                  <c:v>71.697999999999993</c:v>
                </c:pt>
                <c:pt idx="39">
                  <c:v>72.905000000000001</c:v>
                </c:pt>
                <c:pt idx="40">
                  <c:v>69.667000000000002</c:v>
                </c:pt>
                <c:pt idx="41">
                  <c:v>73.27</c:v>
                </c:pt>
                <c:pt idx="42">
                  <c:v>76.302000000000007</c:v>
                </c:pt>
                <c:pt idx="43">
                  <c:v>77.905000000000001</c:v>
                </c:pt>
                <c:pt idx="44">
                  <c:v>79.429000000000002</c:v>
                </c:pt>
                <c:pt idx="45">
                  <c:v>83.73</c:v>
                </c:pt>
                <c:pt idx="46">
                  <c:v>89.078999999999994</c:v>
                </c:pt>
                <c:pt idx="47">
                  <c:v>90.048000000000002</c:v>
                </c:pt>
                <c:pt idx="48">
                  <c:v>95.619</c:v>
                </c:pt>
                <c:pt idx="49">
                  <c:v>103.39700000000001</c:v>
                </c:pt>
                <c:pt idx="50">
                  <c:v>112.937</c:v>
                </c:pt>
                <c:pt idx="51">
                  <c:v>124.889</c:v>
                </c:pt>
                <c:pt idx="52">
                  <c:v>139.11099999999999</c:v>
                </c:pt>
                <c:pt idx="53">
                  <c:v>156.07900000000001</c:v>
                </c:pt>
                <c:pt idx="54">
                  <c:v>169.63499999999999</c:v>
                </c:pt>
                <c:pt idx="55">
                  <c:v>183.93700000000001</c:v>
                </c:pt>
                <c:pt idx="56">
                  <c:v>198.762</c:v>
                </c:pt>
                <c:pt idx="57">
                  <c:v>208.49199999999999</c:v>
                </c:pt>
                <c:pt idx="58">
                  <c:v>216.857</c:v>
                </c:pt>
                <c:pt idx="59">
                  <c:v>222.06299999999999</c:v>
                </c:pt>
                <c:pt idx="60">
                  <c:v>222.65100000000001</c:v>
                </c:pt>
                <c:pt idx="61">
                  <c:v>223.79400000000001</c:v>
                </c:pt>
                <c:pt idx="62">
                  <c:v>218.22200000000001</c:v>
                </c:pt>
                <c:pt idx="63">
                  <c:v>212.286</c:v>
                </c:pt>
                <c:pt idx="64">
                  <c:v>198.095</c:v>
                </c:pt>
                <c:pt idx="65">
                  <c:v>178.63499999999999</c:v>
                </c:pt>
                <c:pt idx="66">
                  <c:v>150.286</c:v>
                </c:pt>
                <c:pt idx="67">
                  <c:v>114.571</c:v>
                </c:pt>
                <c:pt idx="68">
                  <c:v>85.111000000000004</c:v>
                </c:pt>
                <c:pt idx="69">
                  <c:v>71.412999999999997</c:v>
                </c:pt>
                <c:pt idx="70">
                  <c:v>69.444000000000003</c:v>
                </c:pt>
                <c:pt idx="71">
                  <c:v>68.316999999999993</c:v>
                </c:pt>
                <c:pt idx="72">
                  <c:v>70.697999999999993</c:v>
                </c:pt>
                <c:pt idx="73">
                  <c:v>71.048000000000002</c:v>
                </c:pt>
                <c:pt idx="74">
                  <c:v>75.905000000000001</c:v>
                </c:pt>
                <c:pt idx="75">
                  <c:v>81.031999999999996</c:v>
                </c:pt>
                <c:pt idx="76">
                  <c:v>88.19</c:v>
                </c:pt>
                <c:pt idx="77">
                  <c:v>97.635000000000005</c:v>
                </c:pt>
                <c:pt idx="78">
                  <c:v>108.30200000000001</c:v>
                </c:pt>
                <c:pt idx="79">
                  <c:v>118.857</c:v>
                </c:pt>
                <c:pt idx="80">
                  <c:v>131.714</c:v>
                </c:pt>
                <c:pt idx="81">
                  <c:v>140.857</c:v>
                </c:pt>
                <c:pt idx="82">
                  <c:v>147.17500000000001</c:v>
                </c:pt>
                <c:pt idx="83">
                  <c:v>156.619</c:v>
                </c:pt>
                <c:pt idx="84">
                  <c:v>161.79400000000001</c:v>
                </c:pt>
                <c:pt idx="85">
                  <c:v>163</c:v>
                </c:pt>
                <c:pt idx="86">
                  <c:v>165.095</c:v>
                </c:pt>
                <c:pt idx="87">
                  <c:v>161.22200000000001</c:v>
                </c:pt>
                <c:pt idx="88">
                  <c:v>152.905</c:v>
                </c:pt>
                <c:pt idx="89">
                  <c:v>137.714</c:v>
                </c:pt>
                <c:pt idx="90">
                  <c:v>117.714</c:v>
                </c:pt>
                <c:pt idx="91">
                  <c:v>86.713999999999999</c:v>
                </c:pt>
                <c:pt idx="92">
                  <c:v>66.951999999999998</c:v>
                </c:pt>
                <c:pt idx="93">
                  <c:v>55.332999999999998</c:v>
                </c:pt>
                <c:pt idx="94">
                  <c:v>53.905000000000001</c:v>
                </c:pt>
                <c:pt idx="95">
                  <c:v>54.936999999999998</c:v>
                </c:pt>
                <c:pt idx="96">
                  <c:v>53.015999999999998</c:v>
                </c:pt>
                <c:pt idx="97">
                  <c:v>51.094999999999999</c:v>
                </c:pt>
                <c:pt idx="98">
                  <c:v>52.286000000000001</c:v>
                </c:pt>
                <c:pt idx="99">
                  <c:v>50.286000000000001</c:v>
                </c:pt>
                <c:pt idx="100">
                  <c:v>53.412999999999997</c:v>
                </c:pt>
                <c:pt idx="101">
                  <c:v>50.332999999999998</c:v>
                </c:pt>
                <c:pt idx="102">
                  <c:v>51.555999999999997</c:v>
                </c:pt>
                <c:pt idx="103">
                  <c:v>51.524000000000001</c:v>
                </c:pt>
                <c:pt idx="104">
                  <c:v>50.46</c:v>
                </c:pt>
                <c:pt idx="105">
                  <c:v>49.444000000000003</c:v>
                </c:pt>
                <c:pt idx="106">
                  <c:v>53.936999999999998</c:v>
                </c:pt>
                <c:pt idx="107">
                  <c:v>52.841000000000001</c:v>
                </c:pt>
                <c:pt idx="108">
                  <c:v>51.905000000000001</c:v>
                </c:pt>
                <c:pt idx="109">
                  <c:v>51.984000000000002</c:v>
                </c:pt>
                <c:pt idx="110">
                  <c:v>52.063000000000002</c:v>
                </c:pt>
                <c:pt idx="111">
                  <c:v>47.856999999999999</c:v>
                </c:pt>
                <c:pt idx="112">
                  <c:v>50.238</c:v>
                </c:pt>
                <c:pt idx="113">
                  <c:v>49.905000000000001</c:v>
                </c:pt>
                <c:pt idx="114">
                  <c:v>49.905000000000001</c:v>
                </c:pt>
                <c:pt idx="115">
                  <c:v>50.332999999999998</c:v>
                </c:pt>
                <c:pt idx="116">
                  <c:v>49.825000000000003</c:v>
                </c:pt>
                <c:pt idx="117">
                  <c:v>49.475999999999999</c:v>
                </c:pt>
                <c:pt idx="118">
                  <c:v>52.110999999999997</c:v>
                </c:pt>
                <c:pt idx="119">
                  <c:v>51.46</c:v>
                </c:pt>
                <c:pt idx="120">
                  <c:v>51.444000000000003</c:v>
                </c:pt>
                <c:pt idx="121">
                  <c:v>52.73</c:v>
                </c:pt>
                <c:pt idx="122">
                  <c:v>52.54</c:v>
                </c:pt>
                <c:pt idx="123">
                  <c:v>52.841000000000001</c:v>
                </c:pt>
                <c:pt idx="124">
                  <c:v>53.127000000000002</c:v>
                </c:pt>
                <c:pt idx="125">
                  <c:v>52.793999999999997</c:v>
                </c:pt>
                <c:pt idx="126">
                  <c:v>49.444000000000003</c:v>
                </c:pt>
                <c:pt idx="127">
                  <c:v>48.905000000000001</c:v>
                </c:pt>
                <c:pt idx="128">
                  <c:v>47.587000000000003</c:v>
                </c:pt>
                <c:pt idx="129">
                  <c:v>47.81</c:v>
                </c:pt>
                <c:pt idx="130">
                  <c:v>47.713999999999999</c:v>
                </c:pt>
                <c:pt idx="131">
                  <c:v>47.332999999999998</c:v>
                </c:pt>
                <c:pt idx="132">
                  <c:v>44.475999999999999</c:v>
                </c:pt>
                <c:pt idx="133">
                  <c:v>47.475999999999999</c:v>
                </c:pt>
                <c:pt idx="134">
                  <c:v>45.412999999999997</c:v>
                </c:pt>
                <c:pt idx="135">
                  <c:v>47.777999999999999</c:v>
                </c:pt>
                <c:pt idx="136">
                  <c:v>44.762</c:v>
                </c:pt>
                <c:pt idx="137">
                  <c:v>46.206000000000003</c:v>
                </c:pt>
                <c:pt idx="138">
                  <c:v>44.475999999999999</c:v>
                </c:pt>
                <c:pt idx="139">
                  <c:v>44.73</c:v>
                </c:pt>
                <c:pt idx="140">
                  <c:v>46.27</c:v>
                </c:pt>
                <c:pt idx="141">
                  <c:v>44.651000000000003</c:v>
                </c:pt>
                <c:pt idx="142">
                  <c:v>45.73</c:v>
                </c:pt>
                <c:pt idx="143">
                  <c:v>46.127000000000002</c:v>
                </c:pt>
                <c:pt idx="144">
                  <c:v>46.762</c:v>
                </c:pt>
                <c:pt idx="145">
                  <c:v>44.872999999999998</c:v>
                </c:pt>
                <c:pt idx="146">
                  <c:v>43.984000000000002</c:v>
                </c:pt>
                <c:pt idx="147">
                  <c:v>45.286000000000001</c:v>
                </c:pt>
                <c:pt idx="148">
                  <c:v>46.746000000000002</c:v>
                </c:pt>
                <c:pt idx="149">
                  <c:v>46.475999999999999</c:v>
                </c:pt>
                <c:pt idx="150">
                  <c:v>44.54</c:v>
                </c:pt>
                <c:pt idx="151">
                  <c:v>46.079000000000001</c:v>
                </c:pt>
                <c:pt idx="152">
                  <c:v>47.429000000000002</c:v>
                </c:pt>
                <c:pt idx="153">
                  <c:v>48.651000000000003</c:v>
                </c:pt>
                <c:pt idx="154">
                  <c:v>46</c:v>
                </c:pt>
                <c:pt idx="155">
                  <c:v>45.063000000000002</c:v>
                </c:pt>
                <c:pt idx="156">
                  <c:v>47.143000000000001</c:v>
                </c:pt>
                <c:pt idx="157">
                  <c:v>44.587000000000003</c:v>
                </c:pt>
                <c:pt idx="158">
                  <c:v>45.206000000000003</c:v>
                </c:pt>
                <c:pt idx="159">
                  <c:v>46.048000000000002</c:v>
                </c:pt>
                <c:pt idx="160">
                  <c:v>43.015999999999998</c:v>
                </c:pt>
                <c:pt idx="161">
                  <c:v>42.174999999999997</c:v>
                </c:pt>
                <c:pt idx="162">
                  <c:v>45.856999999999999</c:v>
                </c:pt>
                <c:pt idx="163">
                  <c:v>43.396999999999998</c:v>
                </c:pt>
                <c:pt idx="164">
                  <c:v>42.856999999999999</c:v>
                </c:pt>
                <c:pt idx="165">
                  <c:v>42.143000000000001</c:v>
                </c:pt>
                <c:pt idx="166">
                  <c:v>42.381</c:v>
                </c:pt>
                <c:pt idx="167">
                  <c:v>43.46</c:v>
                </c:pt>
                <c:pt idx="168">
                  <c:v>42.238</c:v>
                </c:pt>
                <c:pt idx="169">
                  <c:v>42.683</c:v>
                </c:pt>
                <c:pt idx="170">
                  <c:v>41.253999999999998</c:v>
                </c:pt>
                <c:pt idx="171">
                  <c:v>40.698</c:v>
                </c:pt>
                <c:pt idx="172">
                  <c:v>43.302</c:v>
                </c:pt>
                <c:pt idx="173">
                  <c:v>42.19</c:v>
                </c:pt>
                <c:pt idx="174">
                  <c:v>41.73</c:v>
                </c:pt>
                <c:pt idx="175">
                  <c:v>42.555999999999997</c:v>
                </c:pt>
                <c:pt idx="176">
                  <c:v>38.81</c:v>
                </c:pt>
                <c:pt idx="177">
                  <c:v>43.412999999999997</c:v>
                </c:pt>
                <c:pt idx="178">
                  <c:v>40.015999999999998</c:v>
                </c:pt>
                <c:pt idx="179">
                  <c:v>40.777999999999999</c:v>
                </c:pt>
                <c:pt idx="180">
                  <c:v>43.094999999999999</c:v>
                </c:pt>
                <c:pt idx="181">
                  <c:v>41.491999999999997</c:v>
                </c:pt>
                <c:pt idx="182">
                  <c:v>43.19</c:v>
                </c:pt>
                <c:pt idx="183">
                  <c:v>41.19</c:v>
                </c:pt>
                <c:pt idx="184">
                  <c:v>40.412999999999997</c:v>
                </c:pt>
                <c:pt idx="185">
                  <c:v>40.746000000000002</c:v>
                </c:pt>
                <c:pt idx="186">
                  <c:v>42.81</c:v>
                </c:pt>
                <c:pt idx="187">
                  <c:v>40.54</c:v>
                </c:pt>
                <c:pt idx="188">
                  <c:v>42.031999999999996</c:v>
                </c:pt>
                <c:pt idx="189">
                  <c:v>40.729999999999997</c:v>
                </c:pt>
                <c:pt idx="190">
                  <c:v>42.127000000000002</c:v>
                </c:pt>
                <c:pt idx="191">
                  <c:v>41.048000000000002</c:v>
                </c:pt>
                <c:pt idx="192">
                  <c:v>43.27</c:v>
                </c:pt>
                <c:pt idx="193">
                  <c:v>39.015999999999998</c:v>
                </c:pt>
                <c:pt idx="194">
                  <c:v>37.555999999999997</c:v>
                </c:pt>
                <c:pt idx="195">
                  <c:v>38.683</c:v>
                </c:pt>
                <c:pt idx="196">
                  <c:v>38.54</c:v>
                </c:pt>
                <c:pt idx="197">
                  <c:v>38.079000000000001</c:v>
                </c:pt>
                <c:pt idx="198">
                  <c:v>39</c:v>
                </c:pt>
                <c:pt idx="199">
                  <c:v>37.841000000000001</c:v>
                </c:pt>
                <c:pt idx="200">
                  <c:v>38.825000000000003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63.339981606119139</c:v>
                </c:pt>
                <c:pt idx="1">
                  <c:v>63.505649006628147</c:v>
                </c:pt>
                <c:pt idx="2">
                  <c:v>63.670743257278218</c:v>
                </c:pt>
                <c:pt idx="3">
                  <c:v>63.835145453447964</c:v>
                </c:pt>
                <c:pt idx="4">
                  <c:v>63.998720361712564</c:v>
                </c:pt>
                <c:pt idx="5">
                  <c:v>64.161314688469503</c:v>
                </c:pt>
                <c:pt idx="6">
                  <c:v>64.322755237751068</c:v>
                </c:pt>
                <c:pt idx="7">
                  <c:v>64.482846968975096</c:v>
                </c:pt>
                <c:pt idx="8">
                  <c:v>64.641370972666707</c:v>
                </c:pt>
                <c:pt idx="9">
                  <c:v>64.798082392361181</c:v>
                </c:pt>
                <c:pt idx="10">
                  <c:v>64.952708335285024</c:v>
                </c:pt>
                <c:pt idx="11">
                  <c:v>65.104945834978921</c:v>
                </c:pt>
                <c:pt idx="12">
                  <c:v>65.254459958703293</c:v>
                </c:pt>
                <c:pt idx="13">
                  <c:v>65.400882195560285</c:v>
                </c:pt>
                <c:pt idx="14">
                  <c:v>65.543809323983297</c:v>
                </c:pt>
                <c:pt idx="15">
                  <c:v>65.682803048362132</c:v>
                </c:pt>
                <c:pt idx="16">
                  <c:v>65.817390826182034</c:v>
                </c:pt>
                <c:pt idx="17">
                  <c:v>65.94706849536152</c:v>
                </c:pt>
                <c:pt idx="18">
                  <c:v>66.071305577475144</c:v>
                </c:pt>
                <c:pt idx="19">
                  <c:v>66.189554502387836</c:v>
                </c:pt>
                <c:pt idx="20">
                  <c:v>66.301265504482046</c:v>
                </c:pt>
                <c:pt idx="21">
                  <c:v>66.405909614465429</c:v>
                </c:pt>
                <c:pt idx="22">
                  <c:v>66.503013048209098</c:v>
                </c:pt>
                <c:pt idx="23">
                  <c:v>66.592207404196671</c:v>
                </c:pt>
                <c:pt idx="24">
                  <c:v>66.673301438772512</c:v>
                </c:pt>
                <c:pt idx="25">
                  <c:v>66.746381781656638</c:v>
                </c:pt>
                <c:pt idx="26">
                  <c:v>66.811951728612655</c:v>
                </c:pt>
                <c:pt idx="27">
                  <c:v>66.871119087078341</c:v>
                </c:pt>
                <c:pt idx="28">
                  <c:v>66.925845754283458</c:v>
                </c:pt>
                <c:pt idx="29">
                  <c:v>66.979272973391474</c:v>
                </c:pt>
                <c:pt idx="30">
                  <c:v>67.036136622346234</c:v>
                </c:pt>
                <c:pt idx="31">
                  <c:v>67.103285904526459</c:v>
                </c:pt>
                <c:pt idx="32">
                  <c:v>67.190315790584521</c:v>
                </c:pt>
                <c:pt idx="33">
                  <c:v>67.310317809916015</c:v>
                </c:pt>
                <c:pt idx="34">
                  <c:v>67.480744630634049</c:v>
                </c:pt>
                <c:pt idx="35">
                  <c:v>67.724370755078567</c:v>
                </c:pt>
                <c:pt idx="36">
                  <c:v>68.070314333206952</c:v>
                </c:pt>
                <c:pt idx="37">
                  <c:v>68.555063755986694</c:v>
                </c:pt>
                <c:pt idx="38">
                  <c:v>69.223428171639384</c:v>
                </c:pt>
                <c:pt idx="39">
                  <c:v>70.12930500353481</c:v>
                </c:pt>
                <c:pt idx="40">
                  <c:v>71.336132469603456</c:v>
                </c:pt>
                <c:pt idx="41">
                  <c:v>72.916874428830283</c:v>
                </c:pt>
                <c:pt idx="42">
                  <c:v>74.953372768478459</c:v>
                </c:pt>
                <c:pt idx="43">
                  <c:v>77.534903564426642</c:v>
                </c:pt>
                <c:pt idx="44">
                  <c:v>80.755791860822683</c:v>
                </c:pt>
                <c:pt idx="45">
                  <c:v>84.711979804392371</c:v>
                </c:pt>
                <c:pt idx="46">
                  <c:v>89.496506141061957</c:v>
                </c:pt>
                <c:pt idx="47">
                  <c:v>95.193941473885502</c:v>
                </c:pt>
                <c:pt idx="48">
                  <c:v>101.87392986226445</c:v>
                </c:pt>
                <c:pt idx="49">
                  <c:v>109.58410638540722</c:v>
                </c:pt>
                <c:pt idx="50">
                  <c:v>118.34278086177699</c:v>
                </c:pt>
                <c:pt idx="51">
                  <c:v>128.13188041722472</c:v>
                </c:pt>
                <c:pt idx="52">
                  <c:v>138.89068209950648</c:v>
                </c:pt>
                <c:pt idx="53">
                  <c:v>150.51070413383502</c:v>
                </c:pt>
                <c:pt idx="54">
                  <c:v>162.83136425774637</c:v>
                </c:pt>
                <c:pt idx="55">
                  <c:v>175.63374478517829</c:v>
                </c:pt>
                <c:pt idx="56">
                  <c:v>188.6247064017536</c:v>
                </c:pt>
                <c:pt idx="57">
                  <c:v>201.39574934517103</c:v>
                </c:pt>
                <c:pt idx="58">
                  <c:v>213.33681779245589</c:v>
                </c:pt>
                <c:pt idx="59">
                  <c:v>223.50224708266049</c:v>
                </c:pt>
                <c:pt idx="60">
                  <c:v>230.48490748500353</c:v>
                </c:pt>
                <c:pt idx="61">
                  <c:v>232.44445114175593</c:v>
                </c:pt>
                <c:pt idx="62">
                  <c:v>227.47442455667203</c:v>
                </c:pt>
                <c:pt idx="63">
                  <c:v>214.35849444014687</c:v>
                </c:pt>
                <c:pt idx="64">
                  <c:v>193.44300181220305</c:v>
                </c:pt>
                <c:pt idx="65">
                  <c:v>167.06897456849885</c:v>
                </c:pt>
                <c:pt idx="66">
                  <c:v>139.1052123632146</c:v>
                </c:pt>
                <c:pt idx="67">
                  <c:v>113.67572763178271</c:v>
                </c:pt>
                <c:pt idx="68">
                  <c:v>93.767687866435224</c:v>
                </c:pt>
                <c:pt idx="69">
                  <c:v>80.496829305688451</c:v>
                </c:pt>
                <c:pt idx="70">
                  <c:v>73.308701964167383</c:v>
                </c:pt>
                <c:pt idx="71">
                  <c:v>70.773695073178587</c:v>
                </c:pt>
                <c:pt idx="72">
                  <c:v>71.397291950723172</c:v>
                </c:pt>
                <c:pt idx="73">
                  <c:v>74.076716878546719</c:v>
                </c:pt>
                <c:pt idx="74">
                  <c:v>78.180552738248338</c:v>
                </c:pt>
                <c:pt idx="75">
                  <c:v>83.421920480135228</c:v>
                </c:pt>
                <c:pt idx="76">
                  <c:v>89.693532949362151</c:v>
                </c:pt>
                <c:pt idx="77">
                  <c:v>96.945685000342991</c:v>
                </c:pt>
                <c:pt idx="78">
                  <c:v>105.1172258744194</c:v>
                </c:pt>
                <c:pt idx="79">
                  <c:v>114.10240016379396</c:v>
                </c:pt>
                <c:pt idx="80">
                  <c:v>123.73610597747822</c:v>
                </c:pt>
                <c:pt idx="81">
                  <c:v>133.78460850475426</c:v>
                </c:pt>
                <c:pt idx="82">
                  <c:v>143.92476126718904</c:v>
                </c:pt>
                <c:pt idx="83">
                  <c:v>153.67829348816448</c:v>
                </c:pt>
                <c:pt idx="84">
                  <c:v>162.25688649648885</c:v>
                </c:pt>
                <c:pt idx="85">
                  <c:v>168.33138619413612</c:v>
                </c:pt>
                <c:pt idx="86">
                  <c:v>169.92839202444389</c:v>
                </c:pt>
                <c:pt idx="87">
                  <c:v>164.86007223306481</c:v>
                </c:pt>
                <c:pt idx="88">
                  <c:v>151.90455372546381</c:v>
                </c:pt>
                <c:pt idx="89">
                  <c:v>132.1581222752481</c:v>
                </c:pt>
                <c:pt idx="90">
                  <c:v>109.29232226893096</c:v>
                </c:pt>
                <c:pt idx="91">
                  <c:v>88.037323245942403</c:v>
                </c:pt>
                <c:pt idx="92">
                  <c:v>71.868937105535224</c:v>
                </c:pt>
                <c:pt idx="93">
                  <c:v>61.708363941255044</c:v>
                </c:pt>
                <c:pt idx="94">
                  <c:v>56.385549426523177</c:v>
                </c:pt>
                <c:pt idx="95">
                  <c:v>54.016498777877153</c:v>
                </c:pt>
                <c:pt idx="96">
                  <c:v>53.069075412795833</c:v>
                </c:pt>
                <c:pt idx="97">
                  <c:v>52.671326177643074</c:v>
                </c:pt>
                <c:pt idx="98">
                  <c:v>52.446410496619471</c:v>
                </c:pt>
                <c:pt idx="99">
                  <c:v>52.266360631349201</c:v>
                </c:pt>
                <c:pt idx="100">
                  <c:v>52.096409067050452</c:v>
                </c:pt>
                <c:pt idx="101">
                  <c:v>51.928914723246358</c:v>
                </c:pt>
                <c:pt idx="102">
                  <c:v>51.762533040433581</c:v>
                </c:pt>
                <c:pt idx="103">
                  <c:v>51.597154923065197</c:v>
                </c:pt>
                <c:pt idx="104">
                  <c:v>51.432980884606437</c:v>
                </c:pt>
                <c:pt idx="105">
                  <c:v>51.270467174959087</c:v>
                </c:pt>
                <c:pt idx="106">
                  <c:v>51.110460860533209</c:v>
                </c:pt>
                <c:pt idx="107">
                  <c:v>50.954422538106158</c:v>
                </c:pt>
                <c:pt idx="108">
                  <c:v>50.80472877428727</c:v>
                </c:pt>
                <c:pt idx="109">
                  <c:v>50.665041808128301</c:v>
                </c:pt>
                <c:pt idx="110">
                  <c:v>50.540703569309201</c:v>
                </c:pt>
                <c:pt idx="111">
                  <c:v>50.439065560391057</c:v>
                </c:pt>
                <c:pt idx="112">
                  <c:v>50.369611618641393</c:v>
                </c:pt>
                <c:pt idx="113">
                  <c:v>50.343676606801679</c:v>
                </c:pt>
                <c:pt idx="114">
                  <c:v>50.373522421360903</c:v>
                </c:pt>
                <c:pt idx="115">
                  <c:v>50.47051607190614</c:v>
                </c:pt>
                <c:pt idx="116">
                  <c:v>50.642187378194429</c:v>
                </c:pt>
                <c:pt idx="117">
                  <c:v>50.888093844471264</c:v>
                </c:pt>
                <c:pt idx="118">
                  <c:v>51.194828434705883</c:v>
                </c:pt>
                <c:pt idx="119">
                  <c:v>51.531328067586983</c:v>
                </c:pt>
                <c:pt idx="120">
                  <c:v>51.846800886375306</c:v>
                </c:pt>
                <c:pt idx="121">
                  <c:v>52.074428479914133</c:v>
                </c:pt>
                <c:pt idx="122">
                  <c:v>52.143256859712359</c:v>
                </c:pt>
                <c:pt idx="123">
                  <c:v>51.997377986224777</c:v>
                </c:pt>
                <c:pt idx="124">
                  <c:v>51.616422671919011</c:v>
                </c:pt>
                <c:pt idx="125">
                  <c:v>51.027767466750269</c:v>
                </c:pt>
                <c:pt idx="126">
                  <c:v>50.302491762149728</c:v>
                </c:pt>
                <c:pt idx="127">
                  <c:v>49.534685521441375</c:v>
                </c:pt>
                <c:pt idx="128">
                  <c:v>48.81288616505838</c:v>
                </c:pt>
                <c:pt idx="129">
                  <c:v>48.196697921316463</c:v>
                </c:pt>
                <c:pt idx="130">
                  <c:v>47.707876968312199</c:v>
                </c:pt>
                <c:pt idx="131">
                  <c:v>47.336426662124822</c:v>
                </c:pt>
                <c:pt idx="132">
                  <c:v>47.054941434846079</c:v>
                </c:pt>
                <c:pt idx="133">
                  <c:v>46.832763648685237</c:v>
                </c:pt>
                <c:pt idx="134">
                  <c:v>46.6447782596275</c:v>
                </c:pt>
                <c:pt idx="135">
                  <c:v>46.474203450955926</c:v>
                </c:pt>
                <c:pt idx="136">
                  <c:v>46.311514428135197</c:v>
                </c:pt>
                <c:pt idx="137">
                  <c:v>46.15203029021103</c:v>
                </c:pt>
                <c:pt idx="138">
                  <c:v>45.993754881391105</c:v>
                </c:pt>
                <c:pt idx="139">
                  <c:v>45.836022544537641</c:v>
                </c:pt>
                <c:pt idx="140">
                  <c:v>45.678952084784775</c:v>
                </c:pt>
                <c:pt idx="141">
                  <c:v>45.523669976030888</c:v>
                </c:pt>
                <c:pt idx="142">
                  <c:v>45.373496076053506</c:v>
                </c:pt>
                <c:pt idx="143">
                  <c:v>45.236458731789334</c:v>
                </c:pt>
                <c:pt idx="144">
                  <c:v>45.129119202696785</c:v>
                </c:pt>
                <c:pt idx="145">
                  <c:v>45.080174710227872</c:v>
                </c:pt>
                <c:pt idx="146">
                  <c:v>45.129788227397619</c:v>
                </c:pt>
                <c:pt idx="147">
                  <c:v>45.318991328288469</c:v>
                </c:pt>
                <c:pt idx="148">
                  <c:v>45.666473139265733</c:v>
                </c:pt>
                <c:pt idx="149">
                  <c:v>46.139662836509757</c:v>
                </c:pt>
                <c:pt idx="150">
                  <c:v>46.638565429762401</c:v>
                </c:pt>
                <c:pt idx="151">
                  <c:v>47.012618990013223</c:v>
                </c:pt>
                <c:pt idx="152">
                  <c:v>47.114146507081706</c:v>
                </c:pt>
                <c:pt idx="153">
                  <c:v>46.864286086300744</c:v>
                </c:pt>
                <c:pt idx="154">
                  <c:v>46.291651890146625</c:v>
                </c:pt>
                <c:pt idx="155">
                  <c:v>45.518073616671657</c:v>
                </c:pt>
                <c:pt idx="156">
                  <c:v>44.701028912514772</c:v>
                </c:pt>
                <c:pt idx="157">
                  <c:v>43.96959054431899</c:v>
                </c:pt>
                <c:pt idx="158">
                  <c:v>43.388618159896787</c:v>
                </c:pt>
                <c:pt idx="159">
                  <c:v>42.960882067159083</c:v>
                </c:pt>
                <c:pt idx="160">
                  <c:v>42.652604584097638</c:v>
                </c:pt>
                <c:pt idx="161">
                  <c:v>42.421079033470171</c:v>
                </c:pt>
                <c:pt idx="162">
                  <c:v>42.231486986923699</c:v>
                </c:pt>
                <c:pt idx="163">
                  <c:v>42.061700022946013</c:v>
                </c:pt>
                <c:pt idx="164">
                  <c:v>41.900079585262468</c:v>
                </c:pt>
                <c:pt idx="165">
                  <c:v>41.741418998543942</c:v>
                </c:pt>
                <c:pt idx="166">
                  <c:v>41.583706742903324</c:v>
                </c:pt>
                <c:pt idx="167">
                  <c:v>41.426265301834185</c:v>
                </c:pt>
                <c:pt idx="168">
                  <c:v>41.268894369115586</c:v>
                </c:pt>
                <c:pt idx="169">
                  <c:v>41.11154162126055</c:v>
                </c:pt>
                <c:pt idx="170">
                  <c:v>40.954194827307816</c:v>
                </c:pt>
                <c:pt idx="171">
                  <c:v>40.796851306018795</c:v>
                </c:pt>
                <c:pt idx="172">
                  <c:v>40.639510393069102</c:v>
                </c:pt>
                <c:pt idx="173">
                  <c:v>40.482171812289273</c:v>
                </c:pt>
                <c:pt idx="174">
                  <c:v>40.324835364855772</c:v>
                </c:pt>
                <c:pt idx="175">
                  <c:v>40.167500876041238</c:v>
                </c:pt>
                <c:pt idx="176">
                  <c:v>40.010168186281327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63.339981601307507</c:v>
                </c:pt>
                <c:pt idx="1">
                  <c:v>63.505648996484666</c:v>
                </c:pt>
                <c:pt idx="2">
                  <c:v>63.670743236139892</c:v>
                </c:pt>
                <c:pt idx="3">
                  <c:v>63.835145409902466</c:v>
                </c:pt>
                <c:pt idx="4">
                  <c:v>63.998720273036803</c:v>
                </c:pt>
                <c:pt idx="5">
                  <c:v>64.161314509962338</c:v>
                </c:pt>
                <c:pt idx="6">
                  <c:v>64.322754882532664</c:v>
                </c:pt>
                <c:pt idx="7">
                  <c:v>64.482846270221103</c:v>
                </c:pt>
                <c:pt idx="8">
                  <c:v>64.641369613908438</c:v>
                </c:pt>
                <c:pt idx="9">
                  <c:v>64.798079780505674</c:v>
                </c:pt>
                <c:pt idx="10">
                  <c:v>64.952703372275039</c:v>
                </c:pt>
                <c:pt idx="11">
                  <c:v>65.10493651252591</c:v>
                </c:pt>
                <c:pt idx="12">
                  <c:v>65.254442648414695</c:v>
                </c:pt>
                <c:pt idx="13">
                  <c:v>65.40085042188403</c:v>
                </c:pt>
                <c:pt idx="14">
                  <c:v>65.543751671279949</c:v>
                </c:pt>
                <c:pt idx="15">
                  <c:v>65.682699638743003</c:v>
                </c:pt>
                <c:pt idx="16">
                  <c:v>65.817207471817198</c:v>
                </c:pt>
                <c:pt idx="17">
                  <c:v>65.946747121449292</c:v>
                </c:pt>
                <c:pt idx="18">
                  <c:v>66.070748752074053</c:v>
                </c:pt>
                <c:pt idx="19">
                  <c:v>66.188600792007378</c:v>
                </c:pt>
                <c:pt idx="20">
                  <c:v>66.299650762885946</c:v>
                </c:pt>
                <c:pt idx="21">
                  <c:v>66.403207034154747</c:v>
                </c:pt>
                <c:pt idx="22">
                  <c:v>66.498541651157097</c:v>
                </c:pt>
                <c:pt idx="23">
                  <c:v>66.584894381588242</c:v>
                </c:pt>
                <c:pt idx="24">
                  <c:v>66.66147811321359</c:v>
                </c:pt>
                <c:pt idx="25">
                  <c:v>66.727485714118913</c:v>
                </c:pt>
                <c:pt idx="26">
                  <c:v>66.782098433851303</c:v>
                </c:pt>
                <c:pt idx="27">
                  <c:v>66.824495878527287</c:v>
                </c:pt>
                <c:pt idx="28">
                  <c:v>66.853867534892402</c:v>
                </c:pt>
                <c:pt idx="29">
                  <c:v>66.869425747903037</c:v>
                </c:pt>
                <c:pt idx="30">
                  <c:v>66.870419975341903</c:v>
                </c:pt>
                <c:pt idx="31">
                  <c:v>66.856152054329129</c:v>
                </c:pt>
                <c:pt idx="32">
                  <c:v>66.825992122889559</c:v>
                </c:pt>
                <c:pt idx="33">
                  <c:v>66.779394750951028</c:v>
                </c:pt>
                <c:pt idx="34">
                  <c:v>66.715914756409077</c:v>
                </c:pt>
                <c:pt idx="35">
                  <c:v>66.635222121026331</c:v>
                </c:pt>
                <c:pt idx="36">
                  <c:v>66.537115385755612</c:v>
                </c:pt>
                <c:pt idx="37">
                  <c:v>66.421532902520525</c:v>
                </c:pt>
                <c:pt idx="38">
                  <c:v>66.288561354662477</c:v>
                </c:pt>
                <c:pt idx="39">
                  <c:v>66.138441033528409</c:v>
                </c:pt>
                <c:pt idx="40">
                  <c:v>65.971567472945779</c:v>
                </c:pt>
                <c:pt idx="41">
                  <c:v>65.788489191704628</c:v>
                </c:pt>
                <c:pt idx="42">
                  <c:v>65.589901468016691</c:v>
                </c:pt>
                <c:pt idx="43">
                  <c:v>65.376636257505737</c:v>
                </c:pt>
                <c:pt idx="44">
                  <c:v>65.149648553825173</c:v>
                </c:pt>
                <c:pt idx="45">
                  <c:v>64.90999966411016</c:v>
                </c:pt>
                <c:pt idx="46">
                  <c:v>64.658838016746543</c:v>
                </c:pt>
                <c:pt idx="47">
                  <c:v>64.397378225456052</c:v>
                </c:pt>
                <c:pt idx="48">
                  <c:v>64.12687919420712</c:v>
                </c:pt>
                <c:pt idx="49">
                  <c:v>63.84862205910283</c:v>
                </c:pt>
                <c:pt idx="50">
                  <c:v>63.563888727811047</c:v>
                </c:pt>
                <c:pt idx="51">
                  <c:v>63.273941699992193</c:v>
                </c:pt>
                <c:pt idx="52">
                  <c:v>62.980005742397204</c:v>
                </c:pt>
                <c:pt idx="53">
                  <c:v>62.683251860642379</c:v>
                </c:pt>
                <c:pt idx="54">
                  <c:v>62.384783867542865</c:v>
                </c:pt>
                <c:pt idx="55">
                  <c:v>62.085627706151513</c:v>
                </c:pt>
                <c:pt idx="56">
                  <c:v>61.786723553609818</c:v>
                </c:pt>
                <c:pt idx="57">
                  <c:v>61.488920616694735</c:v>
                </c:pt>
                <c:pt idx="58">
                  <c:v>61.192974436192067</c:v>
                </c:pt>
                <c:pt idx="59">
                  <c:v>60.899546447158258</c:v>
                </c:pt>
                <c:pt idx="60">
                  <c:v>60.609205495803629</c:v>
                </c:pt>
                <c:pt idx="61">
                  <c:v>60.322430989478562</c:v>
                </c:pt>
                <c:pt idx="62">
                  <c:v>60.039617351201379</c:v>
                </c:pt>
                <c:pt idx="63">
                  <c:v>59.761079460763732</c:v>
                </c:pt>
                <c:pt idx="64">
                  <c:v>59.487058786867628</c:v>
                </c:pt>
                <c:pt idx="65">
                  <c:v>59.217729945273959</c:v>
                </c:pt>
                <c:pt idx="66">
                  <c:v>58.953207453226639</c:v>
                </c:pt>
                <c:pt idx="67">
                  <c:v>58.693552487619797</c:v>
                </c:pt>
                <c:pt idx="68">
                  <c:v>58.438779491246301</c:v>
                </c:pt>
                <c:pt idx="69">
                  <c:v>58.188862506333926</c:v>
                </c:pt>
                <c:pt idx="70">
                  <c:v>57.943741146308653</c:v>
                </c:pt>
                <c:pt idx="71">
                  <c:v>57.703326144655527</c:v>
                </c:pt>
                <c:pt idx="72">
                  <c:v>57.467504443584183</c:v>
                </c:pt>
                <c:pt idx="73">
                  <c:v>57.236143804946629</c:v>
                </c:pt>
                <c:pt idx="74">
                  <c:v>57.009096941700477</c:v>
                </c:pt>
                <c:pt idx="75">
                  <c:v>56.786205180500247</c:v>
                </c:pt>
                <c:pt idx="76">
                  <c:v>56.567301675147959</c:v>
                </c:pt>
                <c:pt idx="77">
                  <c:v>56.35221419708494</c:v>
                </c:pt>
                <c:pt idx="78">
                  <c:v>56.140767533307603</c:v>
                </c:pt>
                <c:pt idx="79">
                  <c:v>55.932785524458026</c:v>
                </c:pt>
                <c:pt idx="80">
                  <c:v>55.728092776759105</c:v>
                </c:pt>
                <c:pt idx="81">
                  <c:v>55.526516081269222</c:v>
                </c:pt>
                <c:pt idx="82">
                  <c:v>55.327885572911413</c:v>
                </c:pt>
                <c:pt idx="83">
                  <c:v>55.132035660127222</c:v>
                </c:pt>
                <c:pt idx="84">
                  <c:v>54.93880575401279</c:v>
                </c:pt>
                <c:pt idx="85">
                  <c:v>54.748040823571493</c:v>
                </c:pt>
                <c:pt idx="86">
                  <c:v>54.559591801384876</c:v>
                </c:pt>
                <c:pt idx="87">
                  <c:v>54.373315861655499</c:v>
                </c:pt>
                <c:pt idx="88">
                  <c:v>54.189076590279925</c:v>
                </c:pt>
                <c:pt idx="89">
                  <c:v>54.006744064413397</c:v>
                </c:pt>
                <c:pt idx="90">
                  <c:v>53.826194856924978</c:v>
                </c:pt>
                <c:pt idx="91">
                  <c:v>53.647311979228967</c:v>
                </c:pt>
                <c:pt idx="92">
                  <c:v>53.469984774227783</c:v>
                </c:pt>
                <c:pt idx="93">
                  <c:v>53.294108769513493</c:v>
                </c:pt>
                <c:pt idx="94">
                  <c:v>53.119585499548151</c:v>
                </c:pt>
                <c:pt idx="95">
                  <c:v>52.946322304270247</c:v>
                </c:pt>
                <c:pt idx="96">
                  <c:v>52.774232110446839</c:v>
                </c:pt>
                <c:pt idx="97">
                  <c:v>52.603233201097652</c:v>
                </c:pt>
                <c:pt idx="98">
                  <c:v>52.43324897744828</c:v>
                </c:pt>
                <c:pt idx="99">
                  <c:v>52.264207717112498</c:v>
                </c:pt>
                <c:pt idx="100">
                  <c:v>52.096042331547039</c:v>
                </c:pt>
                <c:pt idx="101">
                  <c:v>51.928690125257276</c:v>
                </c:pt>
                <c:pt idx="102">
                  <c:v>51.762092558745877</c:v>
                </c:pt>
                <c:pt idx="103">
                  <c:v>51.596195016782374</c:v>
                </c:pt>
                <c:pt idx="104">
                  <c:v>51.430946583218748</c:v>
                </c:pt>
                <c:pt idx="105">
                  <c:v>51.266299823278473</c:v>
                </c:pt>
                <c:pt idx="106">
                  <c:v>51.102210573995258</c:v>
                </c:pt>
                <c:pt idx="107">
                  <c:v>50.938637743268565</c:v>
                </c:pt>
                <c:pt idx="108">
                  <c:v>50.775543117828917</c:v>
                </c:pt>
                <c:pt idx="109">
                  <c:v>50.612891180261656</c:v>
                </c:pt>
                <c:pt idx="110">
                  <c:v>50.450648935121514</c:v>
                </c:pt>
                <c:pt idx="111">
                  <c:v>50.288785744074197</c:v>
                </c:pt>
                <c:pt idx="112">
                  <c:v>50.127273169925722</c:v>
                </c:pt>
                <c:pt idx="113">
                  <c:v>49.966084829340268</c:v>
                </c:pt>
                <c:pt idx="114">
                  <c:v>49.805196254000322</c:v>
                </c:pt>
                <c:pt idx="115">
                  <c:v>49.644584759928939</c:v>
                </c:pt>
                <c:pt idx="116">
                  <c:v>49.484229324667695</c:v>
                </c:pt>
                <c:pt idx="117">
                  <c:v>49.324110471986913</c:v>
                </c:pt>
                <c:pt idx="118">
                  <c:v>49.16421016379401</c:v>
                </c:pt>
                <c:pt idx="119">
                  <c:v>49.004511698899826</c:v>
                </c:pt>
                <c:pt idx="120">
                  <c:v>48.844999618302488</c:v>
                </c:pt>
                <c:pt idx="121">
                  <c:v>48.685659616650348</c:v>
                </c:pt>
                <c:pt idx="122">
                  <c:v>48.526478459550987</c:v>
                </c:pt>
                <c:pt idx="123">
                  <c:v>48.367443906401128</c:v>
                </c:pt>
                <c:pt idx="124">
                  <c:v>48.208544638421053</c:v>
                </c:pt>
                <c:pt idx="125">
                  <c:v>48.049770191588379</c:v>
                </c:pt>
                <c:pt idx="126">
                  <c:v>47.89111089417689</c:v>
                </c:pt>
                <c:pt idx="127">
                  <c:v>47.732557808618573</c:v>
                </c:pt>
                <c:pt idx="128">
                  <c:v>47.574102677419788</c:v>
                </c:pt>
                <c:pt idx="129">
                  <c:v>47.415737872874544</c:v>
                </c:pt>
                <c:pt idx="130">
                  <c:v>47.257456350331367</c:v>
                </c:pt>
                <c:pt idx="131">
                  <c:v>47.099251604782282</c:v>
                </c:pt>
                <c:pt idx="132">
                  <c:v>46.94111763055524</c:v>
                </c:pt>
                <c:pt idx="133">
                  <c:v>46.783048883903412</c:v>
                </c:pt>
                <c:pt idx="134">
                  <c:v>46.625040248296315</c:v>
                </c:pt>
                <c:pt idx="135">
                  <c:v>46.467087002229732</c:v>
                </c:pt>
                <c:pt idx="136">
                  <c:v>46.309184789381483</c:v>
                </c:pt>
                <c:pt idx="137">
                  <c:v>46.151329590951669</c:v>
                </c:pt>
                <c:pt idx="138">
                  <c:v>45.993517700035177</c:v>
                </c:pt>
                <c:pt idx="139">
                  <c:v>45.835745697884207</c:v>
                </c:pt>
                <c:pt idx="140">
                  <c:v>45.67801043192798</c:v>
                </c:pt>
                <c:pt idx="141">
                  <c:v>45.5203089954246</c:v>
                </c:pt>
                <c:pt idx="142">
                  <c:v>45.362638708629163</c:v>
                </c:pt>
                <c:pt idx="143">
                  <c:v>45.204997101369216</c:v>
                </c:pt>
                <c:pt idx="144">
                  <c:v>45.047381896926325</c:v>
                </c:pt>
                <c:pt idx="145">
                  <c:v>44.889790997129303</c:v>
                </c:pt>
                <c:pt idx="146">
                  <c:v>44.732222468570789</c:v>
                </c:pt>
                <c:pt idx="147">
                  <c:v>44.574674529865618</c:v>
                </c:pt>
                <c:pt idx="148">
                  <c:v>44.417145539874255</c:v>
                </c:pt>
                <c:pt idx="149">
                  <c:v>44.259633986820546</c:v>
                </c:pt>
                <c:pt idx="150">
                  <c:v>44.10213847823772</c:v>
                </c:pt>
                <c:pt idx="151">
                  <c:v>43.944657731681254</c:v>
                </c:pt>
                <c:pt idx="152">
                  <c:v>43.787190566151736</c:v>
                </c:pt>
                <c:pt idx="153">
                  <c:v>43.629735894174551</c:v>
                </c:pt>
                <c:pt idx="154">
                  <c:v>43.472292714487736</c:v>
                </c:pt>
                <c:pt idx="155">
                  <c:v>43.314860105291871</c:v>
                </c:pt>
                <c:pt idx="156">
                  <c:v>43.157437218020092</c:v>
                </c:pt>
                <c:pt idx="157">
                  <c:v>43.000023271589093</c:v>
                </c:pt>
                <c:pt idx="158">
                  <c:v>42.842617547094321</c:v>
                </c:pt>
                <c:pt idx="159">
                  <c:v>42.685219382916323</c:v>
                </c:pt>
                <c:pt idx="160">
                  <c:v>42.527828170206483</c:v>
                </c:pt>
                <c:pt idx="161">
                  <c:v>42.370443348723583</c:v>
                </c:pt>
                <c:pt idx="162">
                  <c:v>42.213064402994455</c:v>
                </c:pt>
                <c:pt idx="163">
                  <c:v>42.055690858773659</c:v>
                </c:pt>
                <c:pt idx="164">
                  <c:v>41.898322279779663</c:v>
                </c:pt>
                <c:pt idx="165">
                  <c:v>41.740958264686064</c:v>
                </c:pt>
                <c:pt idx="166">
                  <c:v>41.583598444348212</c:v>
                </c:pt>
                <c:pt idx="167">
                  <c:v>41.426242479247435</c:v>
                </c:pt>
                <c:pt idx="168">
                  <c:v>41.268890057135557</c:v>
                </c:pt>
                <c:pt idx="169">
                  <c:v>41.111540890864717</c:v>
                </c:pt>
                <c:pt idx="170">
                  <c:v>40.95419471638791</c:v>
                </c:pt>
                <c:pt idx="171">
                  <c:v>40.796851290916933</c:v>
                </c:pt>
                <c:pt idx="172">
                  <c:v>40.639510391225699</c:v>
                </c:pt>
                <c:pt idx="173">
                  <c:v>40.482171812087536</c:v>
                </c:pt>
                <c:pt idx="174">
                  <c:v>40.324835364835977</c:v>
                </c:pt>
                <c:pt idx="175">
                  <c:v>40.167500876039497</c:v>
                </c:pt>
                <c:pt idx="176">
                  <c:v>40.010168186281192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63.688000000000002</c:v>
                </c:pt>
                <c:pt idx="1">
                  <c:v>62.953000000000003</c:v>
                </c:pt>
                <c:pt idx="2">
                  <c:v>64.061999999999998</c:v>
                </c:pt>
                <c:pt idx="3">
                  <c:v>66.358999999999995</c:v>
                </c:pt>
                <c:pt idx="4">
                  <c:v>65</c:v>
                </c:pt>
                <c:pt idx="5">
                  <c:v>63.546999999999997</c:v>
                </c:pt>
                <c:pt idx="6">
                  <c:v>64.016000000000005</c:v>
                </c:pt>
                <c:pt idx="7">
                  <c:v>65.703000000000003</c:v>
                </c:pt>
                <c:pt idx="8">
                  <c:v>64.858999999999995</c:v>
                </c:pt>
                <c:pt idx="9">
                  <c:v>66.625</c:v>
                </c:pt>
                <c:pt idx="10">
                  <c:v>66.453000000000003</c:v>
                </c:pt>
                <c:pt idx="11">
                  <c:v>64.188000000000002</c:v>
                </c:pt>
                <c:pt idx="12">
                  <c:v>66.483999999999995</c:v>
                </c:pt>
                <c:pt idx="13">
                  <c:v>65.703000000000003</c:v>
                </c:pt>
                <c:pt idx="14">
                  <c:v>68.25</c:v>
                </c:pt>
                <c:pt idx="15">
                  <c:v>66.171999999999997</c:v>
                </c:pt>
                <c:pt idx="16">
                  <c:v>66.561999999999998</c:v>
                </c:pt>
                <c:pt idx="17">
                  <c:v>66.203000000000003</c:v>
                </c:pt>
                <c:pt idx="18">
                  <c:v>64.968999999999994</c:v>
                </c:pt>
                <c:pt idx="19">
                  <c:v>64.938000000000002</c:v>
                </c:pt>
                <c:pt idx="20">
                  <c:v>67.141000000000005</c:v>
                </c:pt>
                <c:pt idx="21">
                  <c:v>67.046999999999997</c:v>
                </c:pt>
                <c:pt idx="22">
                  <c:v>65.968999999999994</c:v>
                </c:pt>
                <c:pt idx="23">
                  <c:v>67.203000000000003</c:v>
                </c:pt>
                <c:pt idx="24">
                  <c:v>64.391000000000005</c:v>
                </c:pt>
                <c:pt idx="25">
                  <c:v>66.781000000000006</c:v>
                </c:pt>
                <c:pt idx="26">
                  <c:v>66.766000000000005</c:v>
                </c:pt>
                <c:pt idx="27">
                  <c:v>68.796999999999997</c:v>
                </c:pt>
                <c:pt idx="28">
                  <c:v>69.468999999999994</c:v>
                </c:pt>
                <c:pt idx="29">
                  <c:v>69.046999999999997</c:v>
                </c:pt>
                <c:pt idx="30">
                  <c:v>70.718999999999994</c:v>
                </c:pt>
                <c:pt idx="31">
                  <c:v>70.891000000000005</c:v>
                </c:pt>
                <c:pt idx="32">
                  <c:v>69.641000000000005</c:v>
                </c:pt>
                <c:pt idx="33">
                  <c:v>69.875</c:v>
                </c:pt>
                <c:pt idx="34">
                  <c:v>69.358999999999995</c:v>
                </c:pt>
                <c:pt idx="35">
                  <c:v>70.328000000000003</c:v>
                </c:pt>
                <c:pt idx="36">
                  <c:v>69.843999999999994</c:v>
                </c:pt>
                <c:pt idx="37">
                  <c:v>71.703000000000003</c:v>
                </c:pt>
                <c:pt idx="38">
                  <c:v>69.906000000000006</c:v>
                </c:pt>
                <c:pt idx="39">
                  <c:v>74.531000000000006</c:v>
                </c:pt>
                <c:pt idx="40">
                  <c:v>72.188000000000002</c:v>
                </c:pt>
                <c:pt idx="41">
                  <c:v>72.641000000000005</c:v>
                </c:pt>
                <c:pt idx="42">
                  <c:v>74.593999999999994</c:v>
                </c:pt>
                <c:pt idx="43">
                  <c:v>74.218999999999994</c:v>
                </c:pt>
                <c:pt idx="44">
                  <c:v>79.438000000000002</c:v>
                </c:pt>
                <c:pt idx="45">
                  <c:v>80.141000000000005</c:v>
                </c:pt>
                <c:pt idx="46">
                  <c:v>81.906000000000006</c:v>
                </c:pt>
                <c:pt idx="47">
                  <c:v>83.828000000000003</c:v>
                </c:pt>
                <c:pt idx="48">
                  <c:v>89.311999999999998</c:v>
                </c:pt>
                <c:pt idx="49">
                  <c:v>96.031000000000006</c:v>
                </c:pt>
                <c:pt idx="50">
                  <c:v>106.35899999999999</c:v>
                </c:pt>
                <c:pt idx="51">
                  <c:v>118.01600000000001</c:v>
                </c:pt>
                <c:pt idx="52">
                  <c:v>132.14099999999999</c:v>
                </c:pt>
                <c:pt idx="53">
                  <c:v>148.10900000000001</c:v>
                </c:pt>
                <c:pt idx="54">
                  <c:v>163.90600000000001</c:v>
                </c:pt>
                <c:pt idx="55">
                  <c:v>177.53100000000001</c:v>
                </c:pt>
                <c:pt idx="56">
                  <c:v>191.375</c:v>
                </c:pt>
                <c:pt idx="57">
                  <c:v>202.78100000000001</c:v>
                </c:pt>
                <c:pt idx="58">
                  <c:v>213.73400000000001</c:v>
                </c:pt>
                <c:pt idx="59">
                  <c:v>219.14099999999999</c:v>
                </c:pt>
                <c:pt idx="60">
                  <c:v>222.422</c:v>
                </c:pt>
                <c:pt idx="61">
                  <c:v>222.78100000000001</c:v>
                </c:pt>
                <c:pt idx="62">
                  <c:v>217.96899999999999</c:v>
                </c:pt>
                <c:pt idx="63">
                  <c:v>211.25</c:v>
                </c:pt>
                <c:pt idx="64">
                  <c:v>193.96899999999999</c:v>
                </c:pt>
                <c:pt idx="65">
                  <c:v>168.047</c:v>
                </c:pt>
                <c:pt idx="66">
                  <c:v>133.14099999999999</c:v>
                </c:pt>
                <c:pt idx="67">
                  <c:v>95.391000000000005</c:v>
                </c:pt>
                <c:pt idx="68">
                  <c:v>71.703000000000003</c:v>
                </c:pt>
                <c:pt idx="69">
                  <c:v>65.016000000000005</c:v>
                </c:pt>
                <c:pt idx="70">
                  <c:v>64.233999999999995</c:v>
                </c:pt>
                <c:pt idx="71">
                  <c:v>62.688000000000002</c:v>
                </c:pt>
                <c:pt idx="72">
                  <c:v>66.188000000000002</c:v>
                </c:pt>
                <c:pt idx="73">
                  <c:v>67.391000000000005</c:v>
                </c:pt>
                <c:pt idx="74">
                  <c:v>70</c:v>
                </c:pt>
                <c:pt idx="75">
                  <c:v>76.688000000000002</c:v>
                </c:pt>
                <c:pt idx="76">
                  <c:v>84.718999999999994</c:v>
                </c:pt>
                <c:pt idx="77">
                  <c:v>94.625</c:v>
                </c:pt>
                <c:pt idx="78">
                  <c:v>107.78100000000001</c:v>
                </c:pt>
                <c:pt idx="79">
                  <c:v>120.01600000000001</c:v>
                </c:pt>
                <c:pt idx="80">
                  <c:v>133.297</c:v>
                </c:pt>
                <c:pt idx="81">
                  <c:v>144.28100000000001</c:v>
                </c:pt>
                <c:pt idx="82">
                  <c:v>152.672</c:v>
                </c:pt>
                <c:pt idx="83">
                  <c:v>159.46899999999999</c:v>
                </c:pt>
                <c:pt idx="84">
                  <c:v>165.15600000000001</c:v>
                </c:pt>
                <c:pt idx="85">
                  <c:v>166.76599999999999</c:v>
                </c:pt>
                <c:pt idx="86">
                  <c:v>163.40600000000001</c:v>
                </c:pt>
                <c:pt idx="87">
                  <c:v>157.203</c:v>
                </c:pt>
                <c:pt idx="88">
                  <c:v>141.5</c:v>
                </c:pt>
                <c:pt idx="89">
                  <c:v>120.375</c:v>
                </c:pt>
                <c:pt idx="90">
                  <c:v>89.983999999999995</c:v>
                </c:pt>
                <c:pt idx="91">
                  <c:v>65.438000000000002</c:v>
                </c:pt>
                <c:pt idx="92">
                  <c:v>52.140999999999998</c:v>
                </c:pt>
                <c:pt idx="93">
                  <c:v>51.655999999999999</c:v>
                </c:pt>
                <c:pt idx="94">
                  <c:v>53.109000000000002</c:v>
                </c:pt>
                <c:pt idx="95">
                  <c:v>51.703000000000003</c:v>
                </c:pt>
                <c:pt idx="96">
                  <c:v>50.311999999999998</c:v>
                </c:pt>
                <c:pt idx="97">
                  <c:v>53.094000000000001</c:v>
                </c:pt>
                <c:pt idx="98">
                  <c:v>53.296999999999997</c:v>
                </c:pt>
                <c:pt idx="99">
                  <c:v>53.671999999999997</c:v>
                </c:pt>
                <c:pt idx="100">
                  <c:v>50.375</c:v>
                </c:pt>
                <c:pt idx="101">
                  <c:v>51.265999999999998</c:v>
                </c:pt>
                <c:pt idx="102">
                  <c:v>50.438000000000002</c:v>
                </c:pt>
                <c:pt idx="103">
                  <c:v>52.530999999999999</c:v>
                </c:pt>
                <c:pt idx="104">
                  <c:v>48.938000000000002</c:v>
                </c:pt>
                <c:pt idx="105">
                  <c:v>52.265999999999998</c:v>
                </c:pt>
                <c:pt idx="106">
                  <c:v>50.625</c:v>
                </c:pt>
                <c:pt idx="107">
                  <c:v>52.546999999999997</c:v>
                </c:pt>
                <c:pt idx="108">
                  <c:v>51.921999999999997</c:v>
                </c:pt>
                <c:pt idx="109">
                  <c:v>51.328000000000003</c:v>
                </c:pt>
                <c:pt idx="110">
                  <c:v>51.938000000000002</c:v>
                </c:pt>
                <c:pt idx="111">
                  <c:v>51.359000000000002</c:v>
                </c:pt>
                <c:pt idx="112">
                  <c:v>50.594000000000001</c:v>
                </c:pt>
                <c:pt idx="113">
                  <c:v>50.734000000000002</c:v>
                </c:pt>
                <c:pt idx="114">
                  <c:v>50.515999999999998</c:v>
                </c:pt>
                <c:pt idx="115">
                  <c:v>51.234000000000002</c:v>
                </c:pt>
                <c:pt idx="116">
                  <c:v>50.046999999999997</c:v>
                </c:pt>
                <c:pt idx="117">
                  <c:v>50.905999999999999</c:v>
                </c:pt>
                <c:pt idx="118">
                  <c:v>53.046999999999997</c:v>
                </c:pt>
                <c:pt idx="119">
                  <c:v>52.438000000000002</c:v>
                </c:pt>
                <c:pt idx="120">
                  <c:v>56.625</c:v>
                </c:pt>
                <c:pt idx="121">
                  <c:v>55.375</c:v>
                </c:pt>
                <c:pt idx="122">
                  <c:v>57.280999999999999</c:v>
                </c:pt>
                <c:pt idx="123">
                  <c:v>59.469000000000001</c:v>
                </c:pt>
                <c:pt idx="124">
                  <c:v>57.155999999999999</c:v>
                </c:pt>
                <c:pt idx="125">
                  <c:v>55.875</c:v>
                </c:pt>
                <c:pt idx="126">
                  <c:v>50.5</c:v>
                </c:pt>
                <c:pt idx="127">
                  <c:v>51.453000000000003</c:v>
                </c:pt>
                <c:pt idx="128">
                  <c:v>50.875</c:v>
                </c:pt>
                <c:pt idx="129">
                  <c:v>47.953000000000003</c:v>
                </c:pt>
                <c:pt idx="130">
                  <c:v>49.203000000000003</c:v>
                </c:pt>
                <c:pt idx="131">
                  <c:v>44.359000000000002</c:v>
                </c:pt>
                <c:pt idx="132">
                  <c:v>47.905999999999999</c:v>
                </c:pt>
                <c:pt idx="133">
                  <c:v>45.25</c:v>
                </c:pt>
                <c:pt idx="134">
                  <c:v>46.5</c:v>
                </c:pt>
                <c:pt idx="135">
                  <c:v>45.625</c:v>
                </c:pt>
                <c:pt idx="136">
                  <c:v>43.344000000000001</c:v>
                </c:pt>
                <c:pt idx="137">
                  <c:v>48.094000000000001</c:v>
                </c:pt>
                <c:pt idx="138">
                  <c:v>44.719000000000001</c:v>
                </c:pt>
                <c:pt idx="139">
                  <c:v>44.75</c:v>
                </c:pt>
                <c:pt idx="140">
                  <c:v>45.780999999999999</c:v>
                </c:pt>
                <c:pt idx="141">
                  <c:v>44.203000000000003</c:v>
                </c:pt>
                <c:pt idx="142">
                  <c:v>42.25</c:v>
                </c:pt>
                <c:pt idx="143">
                  <c:v>47.811999999999998</c:v>
                </c:pt>
                <c:pt idx="144">
                  <c:v>44.594000000000001</c:v>
                </c:pt>
                <c:pt idx="145">
                  <c:v>45.905999999999999</c:v>
                </c:pt>
                <c:pt idx="146">
                  <c:v>46.640999999999998</c:v>
                </c:pt>
                <c:pt idx="147">
                  <c:v>46.25</c:v>
                </c:pt>
                <c:pt idx="148">
                  <c:v>47.719000000000001</c:v>
                </c:pt>
                <c:pt idx="149">
                  <c:v>45.094000000000001</c:v>
                </c:pt>
                <c:pt idx="150">
                  <c:v>48.530999999999999</c:v>
                </c:pt>
                <c:pt idx="151">
                  <c:v>46.015999999999998</c:v>
                </c:pt>
                <c:pt idx="152">
                  <c:v>48.234000000000002</c:v>
                </c:pt>
                <c:pt idx="153">
                  <c:v>47.780999999999999</c:v>
                </c:pt>
                <c:pt idx="154">
                  <c:v>48.905999999999999</c:v>
                </c:pt>
                <c:pt idx="155">
                  <c:v>47.905999999999999</c:v>
                </c:pt>
                <c:pt idx="156">
                  <c:v>45.359000000000002</c:v>
                </c:pt>
                <c:pt idx="157">
                  <c:v>46.344000000000001</c:v>
                </c:pt>
                <c:pt idx="158">
                  <c:v>45</c:v>
                </c:pt>
                <c:pt idx="159">
                  <c:v>43.296999999999997</c:v>
                </c:pt>
                <c:pt idx="160">
                  <c:v>42.296999999999997</c:v>
                </c:pt>
                <c:pt idx="161">
                  <c:v>42.953000000000003</c:v>
                </c:pt>
                <c:pt idx="162">
                  <c:v>43.5</c:v>
                </c:pt>
                <c:pt idx="163">
                  <c:v>41.109000000000002</c:v>
                </c:pt>
                <c:pt idx="164">
                  <c:v>42.921999999999997</c:v>
                </c:pt>
                <c:pt idx="165">
                  <c:v>44.828000000000003</c:v>
                </c:pt>
                <c:pt idx="166">
                  <c:v>44.375</c:v>
                </c:pt>
                <c:pt idx="167">
                  <c:v>45.609000000000002</c:v>
                </c:pt>
                <c:pt idx="168">
                  <c:v>43.234000000000002</c:v>
                </c:pt>
                <c:pt idx="169">
                  <c:v>42.671999999999997</c:v>
                </c:pt>
                <c:pt idx="170">
                  <c:v>41.75</c:v>
                </c:pt>
                <c:pt idx="171">
                  <c:v>42.125</c:v>
                </c:pt>
                <c:pt idx="172">
                  <c:v>43.688000000000002</c:v>
                </c:pt>
                <c:pt idx="173">
                  <c:v>42.875</c:v>
                </c:pt>
                <c:pt idx="174">
                  <c:v>42.796999999999997</c:v>
                </c:pt>
                <c:pt idx="175">
                  <c:v>42.811999999999998</c:v>
                </c:pt>
                <c:pt idx="176">
                  <c:v>41.030999999999999</c:v>
                </c:pt>
                <c:pt idx="177">
                  <c:v>40.296999999999997</c:v>
                </c:pt>
                <c:pt idx="178">
                  <c:v>41.375</c:v>
                </c:pt>
                <c:pt idx="179">
                  <c:v>40.890999999999998</c:v>
                </c:pt>
                <c:pt idx="180">
                  <c:v>43.578000000000003</c:v>
                </c:pt>
                <c:pt idx="181">
                  <c:v>41.061999999999998</c:v>
                </c:pt>
                <c:pt idx="182">
                  <c:v>39.484000000000002</c:v>
                </c:pt>
                <c:pt idx="183">
                  <c:v>39.188000000000002</c:v>
                </c:pt>
                <c:pt idx="184">
                  <c:v>39.780999999999999</c:v>
                </c:pt>
                <c:pt idx="185">
                  <c:v>40.5</c:v>
                </c:pt>
                <c:pt idx="186">
                  <c:v>38.219000000000001</c:v>
                </c:pt>
                <c:pt idx="187">
                  <c:v>40.219000000000001</c:v>
                </c:pt>
                <c:pt idx="188">
                  <c:v>37.171999999999997</c:v>
                </c:pt>
                <c:pt idx="189">
                  <c:v>38.188000000000002</c:v>
                </c:pt>
                <c:pt idx="190">
                  <c:v>38.469000000000001</c:v>
                </c:pt>
                <c:pt idx="191">
                  <c:v>39</c:v>
                </c:pt>
                <c:pt idx="192">
                  <c:v>39.765999999999998</c:v>
                </c:pt>
                <c:pt idx="193">
                  <c:v>40.938000000000002</c:v>
                </c:pt>
                <c:pt idx="194">
                  <c:v>40.311999999999998</c:v>
                </c:pt>
                <c:pt idx="195">
                  <c:v>39.484000000000002</c:v>
                </c:pt>
                <c:pt idx="196">
                  <c:v>39.188000000000002</c:v>
                </c:pt>
                <c:pt idx="197">
                  <c:v>39.094000000000001</c:v>
                </c:pt>
                <c:pt idx="198">
                  <c:v>39.188000000000002</c:v>
                </c:pt>
                <c:pt idx="199">
                  <c:v>40.703000000000003</c:v>
                </c:pt>
                <c:pt idx="200">
                  <c:v>39.078000000000003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63.266424898501597</c:v>
                </c:pt>
                <c:pt idx="1">
                  <c:v>63.475918340525119</c:v>
                </c:pt>
                <c:pt idx="2">
                  <c:v>63.684736292899736</c:v>
                </c:pt>
                <c:pt idx="3">
                  <c:v>63.892748650775687</c:v>
                </c:pt>
                <c:pt idx="4">
                  <c:v>64.099807750019892</c:v>
                </c:pt>
                <c:pt idx="5">
                  <c:v>64.305746492117692</c:v>
                </c:pt>
                <c:pt idx="6">
                  <c:v>64.510376337500105</c:v>
                </c:pt>
                <c:pt idx="7">
                  <c:v>64.71348517294615</c:v>
                </c:pt>
                <c:pt idx="8">
                  <c:v>64.914835063634811</c:v>
                </c:pt>
                <c:pt idx="9">
                  <c:v>65.114159906853573</c:v>
                </c:pt>
                <c:pt idx="10">
                  <c:v>65.31116301281989</c:v>
                </c:pt>
                <c:pt idx="11">
                  <c:v>65.505514649334813</c:v>
                </c:pt>
                <c:pt idx="12">
                  <c:v>65.69684960228976</c:v>
                </c:pt>
                <c:pt idx="13">
                  <c:v>65.884764825319309</c:v>
                </c:pt>
                <c:pt idx="14">
                  <c:v>66.068817282156587</c:v>
                </c:pt>
                <c:pt idx="15">
                  <c:v>66.248522129188487</c:v>
                </c:pt>
                <c:pt idx="16">
                  <c:v>66.423351450460501</c:v>
                </c:pt>
                <c:pt idx="17">
                  <c:v>66.592733853607271</c:v>
                </c:pt>
                <c:pt idx="18">
                  <c:v>66.756055378384076</c:v>
                </c:pt>
                <c:pt idx="19">
                  <c:v>66.912662381574009</c:v>
                </c:pt>
                <c:pt idx="20">
                  <c:v>67.061867373010742</c:v>
                </c:pt>
                <c:pt idx="21">
                  <c:v>67.202959226690524</c:v>
                </c:pt>
                <c:pt idx="22">
                  <c:v>67.335219827873615</c:v>
                </c:pt>
                <c:pt idx="23">
                  <c:v>67.457950100078946</c:v>
                </c:pt>
                <c:pt idx="24">
                  <c:v>67.570509548455533</c:v>
                </c:pt>
                <c:pt idx="25">
                  <c:v>67.672375018647926</c:v>
                </c:pt>
                <c:pt idx="26">
                  <c:v>67.763226346438003</c:v>
                </c:pt>
                <c:pt idx="27">
                  <c:v>67.843068968259672</c:v>
                </c:pt>
                <c:pt idx="28">
                  <c:v>67.912406313377588</c:v>
                </c:pt>
                <c:pt idx="29">
                  <c:v>67.972477737153994</c:v>
                </c:pt>
                <c:pt idx="30">
                  <c:v>68.025580565909081</c:v>
                </c:pt>
                <c:pt idx="31">
                  <c:v>68.075497002562784</c:v>
                </c:pt>
                <c:pt idx="32">
                  <c:v>68.1280474625122</c:v>
                </c:pt>
                <c:pt idx="33">
                  <c:v>68.191790415353978</c:v>
                </c:pt>
                <c:pt idx="34">
                  <c:v>68.278883846084113</c:v>
                </c:pt>
                <c:pt idx="35">
                  <c:v>68.406113755717044</c:v>
                </c:pt>
                <c:pt idx="36">
                  <c:v>68.596079484176528</c:v>
                </c:pt>
                <c:pt idx="37">
                  <c:v>68.878503139703369</c:v>
                </c:pt>
                <c:pt idx="38">
                  <c:v>69.291600750284104</c:v>
                </c:pt>
                <c:pt idx="39">
                  <c:v>69.88341657905157</c:v>
                </c:pt>
                <c:pt idx="40">
                  <c:v>70.712981369766993</c:v>
                </c:pt>
                <c:pt idx="41">
                  <c:v>71.851113738043438</c:v>
                </c:pt>
                <c:pt idx="42">
                  <c:v>73.380646871040469</c:v>
                </c:pt>
                <c:pt idx="43">
                  <c:v>75.395837110286493</c:v>
                </c:pt>
                <c:pt idx="44">
                  <c:v>78.000704927389592</c:v>
                </c:pt>
                <c:pt idx="45">
                  <c:v>81.306080503214446</c:v>
                </c:pt>
                <c:pt idx="46">
                  <c:v>85.425182723347888</c:v>
                </c:pt>
                <c:pt idx="47">
                  <c:v>90.467656365927695</c:v>
                </c:pt>
                <c:pt idx="48">
                  <c:v>96.53212772097632</c:v>
                </c:pt>
                <c:pt idx="49">
                  <c:v>103.6975082285819</c:v>
                </c:pt>
                <c:pt idx="50">
                  <c:v>112.01346667482163</c:v>
                </c:pt>
                <c:pt idx="51">
                  <c:v>121.49068369368324</c:v>
                </c:pt>
                <c:pt idx="52">
                  <c:v>132.09166919868045</c:v>
                </c:pt>
                <c:pt idx="53">
                  <c:v>143.72300722195686</c:v>
                </c:pt>
                <c:pt idx="54">
                  <c:v>156.22970804566455</c:v>
                </c:pt>
                <c:pt idx="55">
                  <c:v>169.39121101369057</c:v>
                </c:pt>
                <c:pt idx="56">
                  <c:v>182.91446796808413</c:v>
                </c:pt>
                <c:pt idx="57">
                  <c:v>196.4086398648997</c:v>
                </c:pt>
                <c:pt idx="58">
                  <c:v>209.3072052358977</c:v>
                </c:pt>
                <c:pt idx="59">
                  <c:v>220.69483398448594</c:v>
                </c:pt>
                <c:pt idx="60">
                  <c:v>229.05303057374022</c:v>
                </c:pt>
                <c:pt idx="61">
                  <c:v>232.11305855974015</c:v>
                </c:pt>
                <c:pt idx="62">
                  <c:v>227.20495798749465</c:v>
                </c:pt>
                <c:pt idx="63">
                  <c:v>212.38994901282103</c:v>
                </c:pt>
                <c:pt idx="64">
                  <c:v>188.00815286118086</c:v>
                </c:pt>
                <c:pt idx="65">
                  <c:v>157.49489230420838</c:v>
                </c:pt>
                <c:pt idx="66">
                  <c:v>126.43957604694729</c:v>
                </c:pt>
                <c:pt idx="67">
                  <c:v>100.20598760251509</c:v>
                </c:pt>
                <c:pt idx="68">
                  <c:v>81.756132633832252</c:v>
                </c:pt>
                <c:pt idx="69">
                  <c:v>71.12200488126625</c:v>
                </c:pt>
                <c:pt idx="70">
                  <c:v>66.483281863614934</c:v>
                </c:pt>
                <c:pt idx="71">
                  <c:v>65.679855227073503</c:v>
                </c:pt>
                <c:pt idx="72">
                  <c:v>67.145155244730987</c:v>
                </c:pt>
                <c:pt idx="73">
                  <c:v>70.078844564120658</c:v>
                </c:pt>
                <c:pt idx="74">
                  <c:v>74.215531490897519</c:v>
                </c:pt>
                <c:pt idx="75">
                  <c:v>79.546804432209996</c:v>
                </c:pt>
                <c:pt idx="76">
                  <c:v>86.138524425315396</c:v>
                </c:pt>
                <c:pt idx="77">
                  <c:v>94.037351286653305</c:v>
                </c:pt>
                <c:pt idx="78">
                  <c:v>103.22483775645134</c:v>
                </c:pt>
                <c:pt idx="79">
                  <c:v>113.59161011783178</c:v>
                </c:pt>
                <c:pt idx="80">
                  <c:v>124.92021262365429</c:v>
                </c:pt>
                <c:pt idx="81">
                  <c:v>136.86690352477825</c:v>
                </c:pt>
                <c:pt idx="82">
                  <c:v>148.9131292278565</c:v>
                </c:pt>
                <c:pt idx="83">
                  <c:v>160.21935591324927</c:v>
                </c:pt>
                <c:pt idx="84">
                  <c:v>169.32272293724958</c:v>
                </c:pt>
                <c:pt idx="85">
                  <c:v>173.83633580446883</c:v>
                </c:pt>
                <c:pt idx="86">
                  <c:v>170.7422572690329</c:v>
                </c:pt>
                <c:pt idx="87">
                  <c:v>157.90483422696462</c:v>
                </c:pt>
                <c:pt idx="88">
                  <c:v>136.24941988363148</c:v>
                </c:pt>
                <c:pt idx="89">
                  <c:v>110.49423038965857</c:v>
                </c:pt>
                <c:pt idx="90">
                  <c:v>86.951766757942238</c:v>
                </c:pt>
                <c:pt idx="91">
                  <c:v>69.967409721142531</c:v>
                </c:pt>
                <c:pt idx="92">
                  <c:v>60.176460514513074</c:v>
                </c:pt>
                <c:pt idx="93">
                  <c:v>55.608009621268003</c:v>
                </c:pt>
                <c:pt idx="94">
                  <c:v>53.826112021472831</c:v>
                </c:pt>
                <c:pt idx="95">
                  <c:v>53.179862234133608</c:v>
                </c:pt>
                <c:pt idx="96">
                  <c:v>52.894127727879642</c:v>
                </c:pt>
                <c:pt idx="97">
                  <c:v>52.699043592434727</c:v>
                </c:pt>
                <c:pt idx="98">
                  <c:v>52.522794785007662</c:v>
                </c:pt>
                <c:pt idx="99">
                  <c:v>52.350493784396605</c:v>
                </c:pt>
                <c:pt idx="100">
                  <c:v>52.179665090656165</c:v>
                </c:pt>
                <c:pt idx="101">
                  <c:v>52.0099303371343</c:v>
                </c:pt>
                <c:pt idx="102">
                  <c:v>51.841202822224581</c:v>
                </c:pt>
                <c:pt idx="103">
                  <c:v>51.673459783603214</c:v>
                </c:pt>
                <c:pt idx="104">
                  <c:v>51.506757326471345</c:v>
                </c:pt>
                <c:pt idx="105">
                  <c:v>51.341315454921052</c:v>
                </c:pt>
                <c:pt idx="106">
                  <c:v>51.177692026778466</c:v>
                </c:pt>
                <c:pt idx="107">
                  <c:v>51.017107410940461</c:v>
                </c:pt>
                <c:pt idx="108">
                  <c:v>50.862007064808893</c:v>
                </c:pt>
                <c:pt idx="109">
                  <c:v>50.716960088508472</c:v>
                </c:pt>
                <c:pt idx="110">
                  <c:v>50.589964934488059</c:v>
                </c:pt>
                <c:pt idx="111">
                  <c:v>50.494135595128157</c:v>
                </c:pt>
                <c:pt idx="112">
                  <c:v>50.449542080939466</c:v>
                </c:pt>
                <c:pt idx="113">
                  <c:v>50.484670920235899</c:v>
                </c:pt>
                <c:pt idx="114">
                  <c:v>50.636592898823821</c:v>
                </c:pt>
                <c:pt idx="115">
                  <c:v>50.948561193038529</c:v>
                </c:pt>
                <c:pt idx="116">
                  <c:v>51.463521571671862</c:v>
                </c:pt>
                <c:pt idx="117">
                  <c:v>52.212047837200636</c:v>
                </c:pt>
                <c:pt idx="118">
                  <c:v>53.19392304333671</c:v>
                </c:pt>
                <c:pt idx="119">
                  <c:v>54.354982003707875</c:v>
                </c:pt>
                <c:pt idx="120">
                  <c:v>55.566230254356206</c:v>
                </c:pt>
                <c:pt idx="121">
                  <c:v>56.619976820279341</c:v>
                </c:pt>
                <c:pt idx="122">
                  <c:v>57.261537414622694</c:v>
                </c:pt>
                <c:pt idx="123">
                  <c:v>57.26421526209505</c:v>
                </c:pt>
                <c:pt idx="124">
                  <c:v>56.525955042837708</c:v>
                </c:pt>
                <c:pt idx="125">
                  <c:v>55.135709076552658</c:v>
                </c:pt>
                <c:pt idx="126">
                  <c:v>53.358709630546606</c:v>
                </c:pt>
                <c:pt idx="127">
                  <c:v>51.536144837468491</c:v>
                </c:pt>
                <c:pt idx="128">
                  <c:v>49.954384644204467</c:v>
                </c:pt>
                <c:pt idx="129">
                  <c:v>48.758765214985516</c:v>
                </c:pt>
                <c:pt idx="130">
                  <c:v>47.94917122505926</c:v>
                </c:pt>
                <c:pt idx="131">
                  <c:v>47.43654120873245</c:v>
                </c:pt>
                <c:pt idx="132">
                  <c:v>47.110761368112499</c:v>
                </c:pt>
                <c:pt idx="133">
                  <c:v>46.883702303170871</c:v>
                </c:pt>
                <c:pt idx="134">
                  <c:v>46.701056810698141</c:v>
                </c:pt>
                <c:pt idx="135">
                  <c:v>46.535579294025197</c:v>
                </c:pt>
                <c:pt idx="136">
                  <c:v>46.375852037617811</c:v>
                </c:pt>
                <c:pt idx="137">
                  <c:v>46.217820548167211</c:v>
                </c:pt>
                <c:pt idx="138">
                  <c:v>46.06025292043347</c:v>
                </c:pt>
                <c:pt idx="139">
                  <c:v>45.902827009742197</c:v>
                </c:pt>
                <c:pt idx="140">
                  <c:v>45.745479230323028</c:v>
                </c:pt>
                <c:pt idx="141">
                  <c:v>45.588261485905043</c:v>
                </c:pt>
                <c:pt idx="142">
                  <c:v>45.43150553901053</c:v>
                </c:pt>
                <c:pt idx="143">
                  <c:v>45.276598887632147</c:v>
                </c:pt>
                <c:pt idx="144">
                  <c:v>45.128377867022678</c:v>
                </c:pt>
                <c:pt idx="145">
                  <c:v>45.000924450062271</c:v>
                </c:pt>
                <c:pt idx="146">
                  <c:v>44.928037759456188</c:v>
                </c:pt>
                <c:pt idx="147">
                  <c:v>44.974913328552532</c:v>
                </c:pt>
                <c:pt idx="148">
                  <c:v>45.237331585079765</c:v>
                </c:pt>
                <c:pt idx="149">
                  <c:v>45.806884030884831</c:v>
                </c:pt>
                <c:pt idx="150">
                  <c:v>46.694503313401313</c:v>
                </c:pt>
                <c:pt idx="151">
                  <c:v>47.749270872537949</c:v>
                </c:pt>
                <c:pt idx="152">
                  <c:v>48.651931740771644</c:v>
                </c:pt>
                <c:pt idx="153">
                  <c:v>49.037587576706464</c:v>
                </c:pt>
                <c:pt idx="154">
                  <c:v>48.695256075670201</c:v>
                </c:pt>
                <c:pt idx="155">
                  <c:v>47.698646634493421</c:v>
                </c:pt>
                <c:pt idx="156">
                  <c:v>46.359462159729866</c:v>
                </c:pt>
                <c:pt idx="157">
                  <c:v>45.042865546547333</c:v>
                </c:pt>
                <c:pt idx="158">
                  <c:v>43.991627826112619</c:v>
                </c:pt>
                <c:pt idx="159">
                  <c:v>43.268905045932158</c:v>
                </c:pt>
                <c:pt idx="160">
                  <c:v>42.812384127159937</c:v>
                </c:pt>
                <c:pt idx="161">
                  <c:v>42.521219904888824</c:v>
                </c:pt>
                <c:pt idx="162">
                  <c:v>42.313063650324679</c:v>
                </c:pt>
                <c:pt idx="163">
                  <c:v>42.13942384380438</c:v>
                </c:pt>
                <c:pt idx="164">
                  <c:v>41.977838426888475</c:v>
                </c:pt>
                <c:pt idx="165">
                  <c:v>41.819820745879035</c:v>
                </c:pt>
                <c:pt idx="166">
                  <c:v>41.662705181999314</c:v>
                </c:pt>
                <c:pt idx="167">
                  <c:v>41.505787565140658</c:v>
                </c:pt>
                <c:pt idx="168">
                  <c:v>41.348910098291448</c:v>
                </c:pt>
                <c:pt idx="169">
                  <c:v>41.192042441909429</c:v>
                </c:pt>
                <c:pt idx="170">
                  <c:v>41.035179380788286</c:v>
                </c:pt>
                <c:pt idx="171">
                  <c:v>40.878319924135887</c:v>
                </c:pt>
                <c:pt idx="172">
                  <c:v>40.721463704908018</c:v>
                </c:pt>
                <c:pt idx="173">
                  <c:v>40.564610452173874</c:v>
                </c:pt>
                <c:pt idx="174">
                  <c:v>40.407759923856311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63.266424898267957</c:v>
                </c:pt>
                <c:pt idx="1">
                  <c:v>63.475918339983622</c:v>
                </c:pt>
                <c:pt idx="2">
                  <c:v>63.684736291661011</c:v>
                </c:pt>
                <c:pt idx="3">
                  <c:v>63.892748647978735</c:v>
                </c:pt>
                <c:pt idx="4">
                  <c:v>64.099807743786485</c:v>
                </c:pt>
                <c:pt idx="5">
                  <c:v>64.305746478405823</c:v>
                </c:pt>
                <c:pt idx="6">
                  <c:v>64.510376307728805</c:v>
                </c:pt>
                <c:pt idx="7">
                  <c:v>64.713485109144798</c:v>
                </c:pt>
                <c:pt idx="8">
                  <c:v>64.914834928678744</c:v>
                </c:pt>
                <c:pt idx="9">
                  <c:v>65.114159625089556</c:v>
                </c:pt>
                <c:pt idx="10">
                  <c:v>65.311162432176857</c:v>
                </c:pt>
                <c:pt idx="11">
                  <c:v>65.505513468297906</c:v>
                </c:pt>
                <c:pt idx="12">
                  <c:v>65.696847231198433</c:v>
                </c:pt>
                <c:pt idx="13">
                  <c:v>65.884760126771383</c:v>
                </c:pt>
                <c:pt idx="14">
                  <c:v>66.0688080922816</c:v>
                </c:pt>
                <c:pt idx="15">
                  <c:v>66.248504387861061</c:v>
                </c:pt>
                <c:pt idx="16">
                  <c:v>66.42331764450752</c:v>
                </c:pt>
                <c:pt idx="17">
                  <c:v>66.592670272099923</c:v>
                </c:pt>
                <c:pt idx="18">
                  <c:v>66.755937346586606</c:v>
                </c:pt>
                <c:pt idx="19">
                  <c:v>66.912446110823822</c:v>
                </c:pt>
                <c:pt idx="20">
                  <c:v>67.06147623761683</c:v>
                </c:pt>
                <c:pt idx="21">
                  <c:v>67.202261015167224</c:v>
                </c:pt>
                <c:pt idx="22">
                  <c:v>67.333989622919049</c:v>
                </c:pt>
                <c:pt idx="23">
                  <c:v>67.455810668036307</c:v>
                </c:pt>
                <c:pt idx="24">
                  <c:v>67.566837147557948</c:v>
                </c:pt>
                <c:pt idx="25">
                  <c:v>67.666152986677133</c:v>
                </c:pt>
                <c:pt idx="26">
                  <c:v>67.752821277633146</c:v>
                </c:pt>
                <c:pt idx="27">
                  <c:v>67.825894304669049</c:v>
                </c:pt>
                <c:pt idx="28">
                  <c:v>67.884425387157918</c:v>
                </c:pt>
                <c:pt idx="29">
                  <c:v>67.927482504864571</c:v>
                </c:pt>
                <c:pt idx="30">
                  <c:v>67.954163586991726</c:v>
                </c:pt>
                <c:pt idx="31">
                  <c:v>67.963613252137961</c:v>
                </c:pt>
                <c:pt idx="32">
                  <c:v>67.955040683150699</c:v>
                </c:pt>
                <c:pt idx="33">
                  <c:v>67.927738214385997</c:v>
                </c:pt>
                <c:pt idx="34">
                  <c:v>67.88110010604413</c:v>
                </c:pt>
                <c:pt idx="35">
                  <c:v>67.814640889340779</c:v>
                </c:pt>
                <c:pt idx="36">
                  <c:v>67.728012596413606</c:v>
                </c:pt>
                <c:pt idx="37">
                  <c:v>67.621020149156664</c:v>
                </c:pt>
                <c:pt idx="38">
                  <c:v>67.493634179707755</c:v>
                </c:pt>
                <c:pt idx="39">
                  <c:v>67.346000598041016</c:v>
                </c:pt>
                <c:pt idx="40">
                  <c:v>67.178446311796563</c:v>
                </c:pt>
                <c:pt idx="41">
                  <c:v>66.991480638836606</c:v>
                </c:pt>
                <c:pt idx="42">
                  <c:v>66.785792128307563</c:v>
                </c:pt>
                <c:pt idx="43">
                  <c:v>66.562240711088819</c:v>
                </c:pt>
                <c:pt idx="44">
                  <c:v>66.321845321624465</c:v>
                </c:pt>
                <c:pt idx="45">
                  <c:v>66.065767354042961</c:v>
                </c:pt>
                <c:pt idx="46">
                  <c:v>65.795290519211221</c:v>
                </c:pt>
                <c:pt idx="47">
                  <c:v>65.511797840100911</c:v>
                </c:pt>
                <c:pt idx="48">
                  <c:v>65.216746647636057</c:v>
                </c:pt>
                <c:pt idx="49">
                  <c:v>64.911642509438437</c:v>
                </c:pt>
                <c:pt idx="50">
                  <c:v>64.598013036169192</c:v>
                </c:pt>
                <c:pt idx="51">
                  <c:v>64.277382466408895</c:v>
                </c:pt>
                <c:pt idx="52">
                  <c:v>63.951247837987189</c:v>
                </c:pt>
                <c:pt idx="53">
                  <c:v>63.621057421886761</c:v>
                </c:pt>
                <c:pt idx="54">
                  <c:v>63.288191937161926</c:v>
                </c:pt>
                <c:pt idx="55">
                  <c:v>62.95394889535298</c:v>
                </c:pt>
                <c:pt idx="56">
                  <c:v>62.619530253600509</c:v>
                </c:pt>
                <c:pt idx="57">
                  <c:v>62.286033398188522</c:v>
                </c:pt>
                <c:pt idx="58">
                  <c:v>61.954445343079655</c:v>
                </c:pt>
                <c:pt idx="59">
                  <c:v>61.625639916706206</c:v>
                </c:pt>
                <c:pt idx="60">
                  <c:v>61.300377627469949</c:v>
                </c:pt>
                <c:pt idx="61">
                  <c:v>60.979307844117621</c:v>
                </c:pt>
                <c:pt idx="62">
                  <c:v>60.662972899364654</c:v>
                </c:pt>
                <c:pt idx="63">
                  <c:v>60.351813720355942</c:v>
                </c:pt>
                <c:pt idx="64">
                  <c:v>60.046176603458811</c:v>
                </c:pt>
                <c:pt idx="65">
                  <c:v>59.746320778863151</c:v>
                </c:pt>
                <c:pt idx="66">
                  <c:v>59.452426448036029</c:v>
                </c:pt>
                <c:pt idx="67">
                  <c:v>59.164603020200985</c:v>
                </c:pt>
                <c:pt idx="68">
                  <c:v>58.882897319274988</c:v>
                </c:pt>
                <c:pt idx="69">
                  <c:v>58.607301577393088</c:v>
                </c:pt>
                <c:pt idx="70">
                  <c:v>58.337761073287076</c:v>
                </c:pt>
                <c:pt idx="71">
                  <c:v>58.074181312016293</c:v>
                </c:pt>
                <c:pt idx="72">
                  <c:v>57.816434676092896</c:v>
                </c:pt>
                <c:pt idx="73">
                  <c:v>57.564366506572661</c:v>
                </c:pt>
                <c:pt idx="74">
                  <c:v>57.317800596212543</c:v>
                </c:pt>
                <c:pt idx="75">
                  <c:v>57.076544095593853</c:v>
                </c:pt>
                <c:pt idx="76">
                  <c:v>56.840391847598688</c:v>
                </c:pt>
                <c:pt idx="77">
                  <c:v>56.609130176322303</c:v>
                </c:pt>
                <c:pt idx="78">
                  <c:v>56.382540163953855</c:v>
                </c:pt>
                <c:pt idx="79">
                  <c:v>56.16040045390853</c:v>
                </c:pt>
                <c:pt idx="80">
                  <c:v>55.942489621057234</c:v>
                </c:pt>
                <c:pt idx="81">
                  <c:v>55.728588150740805</c:v>
                </c:pt>
                <c:pt idx="82">
                  <c:v>55.518480067782107</c:v>
                </c:pt>
                <c:pt idx="83">
                  <c:v>55.311954255269271</c:v>
                </c:pt>
                <c:pt idx="84">
                  <c:v>55.108805500766188</c:v>
                </c:pt>
                <c:pt idx="85">
                  <c:v>54.908835305049763</c:v>
                </c:pt>
                <c:pt idx="86">
                  <c:v>54.71185248566168</c:v>
                </c:pt>
                <c:pt idx="87">
                  <c:v>54.517673604644777</c:v>
                </c:pt>
                <c:pt idx="88">
                  <c:v>54.326123246916104</c:v>
                </c:pt>
                <c:pt idx="89">
                  <c:v>54.137034172892619</c:v>
                </c:pt>
                <c:pt idx="90">
                  <c:v>53.950247366285979</c:v>
                </c:pt>
                <c:pt idx="91">
                  <c:v>53.765611995455167</c:v>
                </c:pt>
                <c:pt idx="92">
                  <c:v>53.582985304373317</c:v>
                </c:pt>
                <c:pt idx="93">
                  <c:v>53.402232447134814</c:v>
                </c:pt>
                <c:pt idx="94">
                  <c:v>53.223226278004383</c:v>
                </c:pt>
                <c:pt idx="95">
                  <c:v>53.045847107285155</c:v>
                </c:pt>
                <c:pt idx="96">
                  <c:v>52.869982431748006</c:v>
                </c:pt>
                <c:pt idx="97">
                  <c:v>52.69552664700997</c:v>
                </c:pt>
                <c:pt idx="98">
                  <c:v>52.522380748058723</c:v>
                </c:pt>
                <c:pt idx="99">
                  <c:v>52.350452023082234</c:v>
                </c:pt>
                <c:pt idx="100">
                  <c:v>52.179653744859827</c:v>
                </c:pt>
                <c:pt idx="101">
                  <c:v>52.009904863192098</c:v>
                </c:pt>
                <c:pt idx="102">
                  <c:v>51.841129701177486</c:v>
                </c:pt>
                <c:pt idx="103">
                  <c:v>51.673257657569643</c:v>
                </c:pt>
                <c:pt idx="104">
                  <c:v>51.506222916963246</c:v>
                </c:pt>
                <c:pt idx="105">
                  <c:v>51.339964169141965</c:v>
                </c:pt>
                <c:pt idx="106">
                  <c:v>51.174424338575641</c:v>
                </c:pt>
                <c:pt idx="107">
                  <c:v>51.009550324762039</c:v>
                </c:pt>
                <c:pt idx="108">
                  <c:v>50.845292753866673</c:v>
                </c:pt>
                <c:pt idx="109">
                  <c:v>50.681605741914396</c:v>
                </c:pt>
                <c:pt idx="110">
                  <c:v>50.518446669622122</c:v>
                </c:pt>
                <c:pt idx="111">
                  <c:v>50.355775968829818</c:v>
                </c:pt>
                <c:pt idx="112">
                  <c:v>50.19355692037945</c:v>
                </c:pt>
                <c:pt idx="113">
                  <c:v>50.031755463207922</c:v>
                </c:pt>
                <c:pt idx="114">
                  <c:v>49.870340014353857</c:v>
                </c:pt>
                <c:pt idx="115">
                  <c:v>49.709281299528961</c:v>
                </c:pt>
                <c:pt idx="116">
                  <c:v>49.548552193867657</c:v>
                </c:pt>
                <c:pt idx="117">
                  <c:v>49.38812757244358</c:v>
                </c:pt>
                <c:pt idx="118">
                  <c:v>49.227984170124991</c:v>
                </c:pt>
                <c:pt idx="119">
                  <c:v>49.068100450332317</c:v>
                </c:pt>
                <c:pt idx="120">
                  <c:v>48.908456482258217</c:v>
                </c:pt>
                <c:pt idx="121">
                  <c:v>48.7490338261129</c:v>
                </c:pt>
                <c:pt idx="122">
                  <c:v>48.589815425963309</c:v>
                </c:pt>
                <c:pt idx="123">
                  <c:v>48.430785509743941</c:v>
                </c:pt>
                <c:pt idx="124">
                  <c:v>48.271929496029031</c:v>
                </c:pt>
                <c:pt idx="125">
                  <c:v>48.113233907168869</c:v>
                </c:pt>
                <c:pt idx="126">
                  <c:v>47.954686288407679</c:v>
                </c:pt>
                <c:pt idx="127">
                  <c:v>47.796275132616572</c:v>
                </c:pt>
                <c:pt idx="128">
                  <c:v>47.637989810290648</c:v>
                </c:pt>
                <c:pt idx="129">
                  <c:v>47.479820504476592</c:v>
                </c:pt>
                <c:pt idx="130">
                  <c:v>47.321758150312618</c:v>
                </c:pt>
                <c:pt idx="131">
                  <c:v>47.163794378880233</c:v>
                </c:pt>
                <c:pt idx="132">
                  <c:v>47.005921465082693</c:v>
                </c:pt>
                <c:pt idx="133">
                  <c:v>46.848132279281124</c:v>
                </c:pt>
                <c:pt idx="134">
                  <c:v>46.690420242434818</c:v>
                </c:pt>
                <c:pt idx="135">
                  <c:v>46.53277928450693</c:v>
                </c:pt>
                <c:pt idx="136">
                  <c:v>46.375203805911184</c:v>
                </c:pt>
                <c:pt idx="137">
                  <c:v>46.217688641788939</c:v>
                </c:pt>
                <c:pt idx="138">
                  <c:v>46.060229028919309</c:v>
                </c:pt>
                <c:pt idx="139">
                  <c:v>45.902820575076888</c:v>
                </c:pt>
                <c:pt idx="140">
                  <c:v>45.745459230664608</c:v>
                </c:pt>
                <c:pt idx="141">
                  <c:v>45.588141262459409</c:v>
                </c:pt>
                <c:pt idx="142">
                  <c:v>45.43086322931979</c:v>
                </c:pt>
                <c:pt idx="143">
                  <c:v>45.273621959714106</c:v>
                </c:pt>
                <c:pt idx="144">
                  <c:v>45.116414530938059</c:v>
                </c:pt>
                <c:pt idx="145">
                  <c:v>44.95923824989876</c:v>
                </c:pt>
                <c:pt idx="146">
                  <c:v>44.802090635350986</c:v>
                </c:pt>
                <c:pt idx="147">
                  <c:v>44.6449694014795</c:v>
                </c:pt>
                <c:pt idx="148">
                  <c:v>44.487872442728246</c:v>
                </c:pt>
                <c:pt idx="149">
                  <c:v>44.330797819784706</c:v>
                </c:pt>
                <c:pt idx="150">
                  <c:v>44.173743746633477</c:v>
                </c:pt>
                <c:pt idx="151">
                  <c:v>44.016708578600031</c:v>
                </c:pt>
                <c:pt idx="152">
                  <c:v>43.859690801310641</c:v>
                </c:pt>
                <c:pt idx="153">
                  <c:v>43.702689020499868</c:v>
                </c:pt>
                <c:pt idx="154">
                  <c:v>43.545701952602379</c:v>
                </c:pt>
                <c:pt idx="155">
                  <c:v>43.388728416069753</c:v>
                </c:pt>
                <c:pt idx="156">
                  <c:v>43.231767323357872</c:v>
                </c:pt>
                <c:pt idx="157">
                  <c:v>43.074817673534099</c:v>
                </c:pt>
                <c:pt idx="158">
                  <c:v>42.917878545457242</c:v>
                </c:pt>
                <c:pt idx="159">
                  <c:v>42.760949091486935</c:v>
                </c:pt>
                <c:pt idx="160">
                  <c:v>42.604028531681841</c:v>
                </c:pt>
                <c:pt idx="161">
                  <c:v>42.447116148449879</c:v>
                </c:pt>
                <c:pt idx="162">
                  <c:v>42.290211281615257</c:v>
                </c:pt>
                <c:pt idx="163">
                  <c:v>42.133313323870986</c:v>
                </c:pt>
                <c:pt idx="164">
                  <c:v>41.97642171658687</c:v>
                </c:pt>
                <c:pt idx="165">
                  <c:v>41.81953594594588</c:v>
                </c:pt>
                <c:pt idx="166">
                  <c:v>41.662655539383358</c:v>
                </c:pt>
                <c:pt idx="167">
                  <c:v>41.505780062305931</c:v>
                </c:pt>
                <c:pt idx="168">
                  <c:v>41.348909115068409</c:v>
                </c:pt>
                <c:pt idx="169">
                  <c:v>41.192042330188471</c:v>
                </c:pt>
                <c:pt idx="170">
                  <c:v>41.035179369781176</c:v>
                </c:pt>
                <c:pt idx="171">
                  <c:v>40.878319923195583</c:v>
                </c:pt>
                <c:pt idx="172">
                  <c:v>40.721463704838371</c:v>
                </c:pt>
                <c:pt idx="173">
                  <c:v>40.564610452169397</c:v>
                </c:pt>
                <c:pt idx="174">
                  <c:v>40.407759923856062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61.546999999999997</c:v>
                </c:pt>
                <c:pt idx="1">
                  <c:v>63.25</c:v>
                </c:pt>
                <c:pt idx="2">
                  <c:v>62.780999999999999</c:v>
                </c:pt>
                <c:pt idx="3">
                  <c:v>63.703000000000003</c:v>
                </c:pt>
                <c:pt idx="4">
                  <c:v>63.046999999999997</c:v>
                </c:pt>
                <c:pt idx="5">
                  <c:v>62.780999999999999</c:v>
                </c:pt>
                <c:pt idx="6">
                  <c:v>65.906000000000006</c:v>
                </c:pt>
                <c:pt idx="7">
                  <c:v>62.421999999999997</c:v>
                </c:pt>
                <c:pt idx="8">
                  <c:v>64.156000000000006</c:v>
                </c:pt>
                <c:pt idx="9">
                  <c:v>62.655999999999999</c:v>
                </c:pt>
                <c:pt idx="10">
                  <c:v>64.203000000000003</c:v>
                </c:pt>
                <c:pt idx="11">
                  <c:v>64.516000000000005</c:v>
                </c:pt>
                <c:pt idx="12">
                  <c:v>63.515999999999998</c:v>
                </c:pt>
                <c:pt idx="13">
                  <c:v>64.608999999999995</c:v>
                </c:pt>
                <c:pt idx="14">
                  <c:v>63.421999999999997</c:v>
                </c:pt>
                <c:pt idx="15">
                  <c:v>61.734000000000002</c:v>
                </c:pt>
                <c:pt idx="16">
                  <c:v>62.984000000000002</c:v>
                </c:pt>
                <c:pt idx="17">
                  <c:v>64.811999999999998</c:v>
                </c:pt>
                <c:pt idx="18">
                  <c:v>62.594000000000001</c:v>
                </c:pt>
                <c:pt idx="19">
                  <c:v>64.516000000000005</c:v>
                </c:pt>
                <c:pt idx="20">
                  <c:v>63.203000000000003</c:v>
                </c:pt>
                <c:pt idx="21">
                  <c:v>64.375</c:v>
                </c:pt>
                <c:pt idx="22">
                  <c:v>64.718999999999994</c:v>
                </c:pt>
                <c:pt idx="23">
                  <c:v>65.828000000000003</c:v>
                </c:pt>
                <c:pt idx="24">
                  <c:v>62.719000000000001</c:v>
                </c:pt>
                <c:pt idx="25">
                  <c:v>66.406000000000006</c:v>
                </c:pt>
                <c:pt idx="26">
                  <c:v>63.094000000000001</c:v>
                </c:pt>
                <c:pt idx="27">
                  <c:v>63.155999999999999</c:v>
                </c:pt>
                <c:pt idx="28">
                  <c:v>66.093999999999994</c:v>
                </c:pt>
                <c:pt idx="29">
                  <c:v>61.765999999999998</c:v>
                </c:pt>
                <c:pt idx="30">
                  <c:v>65.188000000000002</c:v>
                </c:pt>
                <c:pt idx="31">
                  <c:v>65.5</c:v>
                </c:pt>
                <c:pt idx="32">
                  <c:v>64.311999999999998</c:v>
                </c:pt>
                <c:pt idx="33">
                  <c:v>68.343999999999994</c:v>
                </c:pt>
                <c:pt idx="34">
                  <c:v>64.328000000000003</c:v>
                </c:pt>
                <c:pt idx="35">
                  <c:v>68.766000000000005</c:v>
                </c:pt>
                <c:pt idx="36">
                  <c:v>68.546999999999997</c:v>
                </c:pt>
                <c:pt idx="37">
                  <c:v>67.061999999999998</c:v>
                </c:pt>
                <c:pt idx="38">
                  <c:v>69.093999999999994</c:v>
                </c:pt>
                <c:pt idx="39">
                  <c:v>68.281000000000006</c:v>
                </c:pt>
                <c:pt idx="40">
                  <c:v>70.578000000000003</c:v>
                </c:pt>
                <c:pt idx="41">
                  <c:v>73.906000000000006</c:v>
                </c:pt>
                <c:pt idx="42">
                  <c:v>72.811999999999998</c:v>
                </c:pt>
                <c:pt idx="43">
                  <c:v>75.156000000000006</c:v>
                </c:pt>
                <c:pt idx="44">
                  <c:v>76.061999999999998</c:v>
                </c:pt>
                <c:pt idx="45">
                  <c:v>76.078000000000003</c:v>
                </c:pt>
                <c:pt idx="46">
                  <c:v>79.625</c:v>
                </c:pt>
                <c:pt idx="47">
                  <c:v>80.781000000000006</c:v>
                </c:pt>
                <c:pt idx="48">
                  <c:v>83.75</c:v>
                </c:pt>
                <c:pt idx="49">
                  <c:v>89.968999999999994</c:v>
                </c:pt>
                <c:pt idx="50">
                  <c:v>101.23399999999999</c:v>
                </c:pt>
                <c:pt idx="51">
                  <c:v>111.453</c:v>
                </c:pt>
                <c:pt idx="52">
                  <c:v>130.5</c:v>
                </c:pt>
                <c:pt idx="53">
                  <c:v>148.21899999999999</c:v>
                </c:pt>
                <c:pt idx="54">
                  <c:v>167.40600000000001</c:v>
                </c:pt>
                <c:pt idx="55">
                  <c:v>183.078</c:v>
                </c:pt>
                <c:pt idx="56">
                  <c:v>198.15600000000001</c:v>
                </c:pt>
                <c:pt idx="57">
                  <c:v>207.422</c:v>
                </c:pt>
                <c:pt idx="58">
                  <c:v>217.203</c:v>
                </c:pt>
                <c:pt idx="59">
                  <c:v>223.703</c:v>
                </c:pt>
                <c:pt idx="60">
                  <c:v>225.98400000000001</c:v>
                </c:pt>
                <c:pt idx="61">
                  <c:v>225.15600000000001</c:v>
                </c:pt>
                <c:pt idx="62">
                  <c:v>220.76599999999999</c:v>
                </c:pt>
                <c:pt idx="63">
                  <c:v>207.797</c:v>
                </c:pt>
                <c:pt idx="64">
                  <c:v>179.18799999999999</c:v>
                </c:pt>
                <c:pt idx="65">
                  <c:v>134.43799999999999</c:v>
                </c:pt>
                <c:pt idx="66">
                  <c:v>94.311999999999998</c:v>
                </c:pt>
                <c:pt idx="67">
                  <c:v>66.781000000000006</c:v>
                </c:pt>
                <c:pt idx="68">
                  <c:v>63.594000000000001</c:v>
                </c:pt>
                <c:pt idx="69">
                  <c:v>62.655999999999999</c:v>
                </c:pt>
                <c:pt idx="70">
                  <c:v>62.375</c:v>
                </c:pt>
                <c:pt idx="71">
                  <c:v>64.266000000000005</c:v>
                </c:pt>
                <c:pt idx="72">
                  <c:v>65.5</c:v>
                </c:pt>
                <c:pt idx="73">
                  <c:v>67.891000000000005</c:v>
                </c:pt>
                <c:pt idx="74">
                  <c:v>71.983999999999995</c:v>
                </c:pt>
                <c:pt idx="75">
                  <c:v>76.656000000000006</c:v>
                </c:pt>
                <c:pt idx="76">
                  <c:v>90.233999999999995</c:v>
                </c:pt>
                <c:pt idx="77">
                  <c:v>101.453</c:v>
                </c:pt>
                <c:pt idx="78">
                  <c:v>114.438</c:v>
                </c:pt>
                <c:pt idx="79">
                  <c:v>127.5</c:v>
                </c:pt>
                <c:pt idx="80">
                  <c:v>142.40600000000001</c:v>
                </c:pt>
                <c:pt idx="81">
                  <c:v>151.43799999999999</c:v>
                </c:pt>
                <c:pt idx="82">
                  <c:v>162.65600000000001</c:v>
                </c:pt>
                <c:pt idx="83">
                  <c:v>169.21899999999999</c:v>
                </c:pt>
                <c:pt idx="84">
                  <c:v>172.672</c:v>
                </c:pt>
                <c:pt idx="85">
                  <c:v>172.43799999999999</c:v>
                </c:pt>
                <c:pt idx="86">
                  <c:v>163.422</c:v>
                </c:pt>
                <c:pt idx="87">
                  <c:v>142.172</c:v>
                </c:pt>
                <c:pt idx="88">
                  <c:v>102.812</c:v>
                </c:pt>
                <c:pt idx="89">
                  <c:v>72.156000000000006</c:v>
                </c:pt>
                <c:pt idx="90">
                  <c:v>57.390999999999998</c:v>
                </c:pt>
                <c:pt idx="91">
                  <c:v>52.875</c:v>
                </c:pt>
                <c:pt idx="92">
                  <c:v>53.453000000000003</c:v>
                </c:pt>
                <c:pt idx="93">
                  <c:v>54.5</c:v>
                </c:pt>
                <c:pt idx="94">
                  <c:v>52.625</c:v>
                </c:pt>
                <c:pt idx="95">
                  <c:v>50.405999999999999</c:v>
                </c:pt>
                <c:pt idx="96">
                  <c:v>52.359000000000002</c:v>
                </c:pt>
                <c:pt idx="97">
                  <c:v>53.188000000000002</c:v>
                </c:pt>
                <c:pt idx="98">
                  <c:v>53.421999999999997</c:v>
                </c:pt>
                <c:pt idx="99">
                  <c:v>51.171999999999997</c:v>
                </c:pt>
                <c:pt idx="100">
                  <c:v>54.171999999999997</c:v>
                </c:pt>
                <c:pt idx="101">
                  <c:v>50.421999999999997</c:v>
                </c:pt>
                <c:pt idx="102">
                  <c:v>52.734000000000002</c:v>
                </c:pt>
                <c:pt idx="103">
                  <c:v>51.890999999999998</c:v>
                </c:pt>
                <c:pt idx="104">
                  <c:v>50.438000000000002</c:v>
                </c:pt>
                <c:pt idx="105">
                  <c:v>51.046999999999997</c:v>
                </c:pt>
                <c:pt idx="106">
                  <c:v>51.265999999999998</c:v>
                </c:pt>
                <c:pt idx="107">
                  <c:v>49.265999999999998</c:v>
                </c:pt>
                <c:pt idx="108">
                  <c:v>49.75</c:v>
                </c:pt>
                <c:pt idx="109">
                  <c:v>51</c:v>
                </c:pt>
                <c:pt idx="110">
                  <c:v>51.844000000000001</c:v>
                </c:pt>
                <c:pt idx="111">
                  <c:v>51.061999999999998</c:v>
                </c:pt>
                <c:pt idx="112">
                  <c:v>52.5</c:v>
                </c:pt>
                <c:pt idx="113">
                  <c:v>50.219000000000001</c:v>
                </c:pt>
                <c:pt idx="114">
                  <c:v>49.703000000000003</c:v>
                </c:pt>
                <c:pt idx="115">
                  <c:v>52.390999999999998</c:v>
                </c:pt>
                <c:pt idx="116">
                  <c:v>51.311999999999998</c:v>
                </c:pt>
                <c:pt idx="117">
                  <c:v>51.109000000000002</c:v>
                </c:pt>
                <c:pt idx="118">
                  <c:v>54.328000000000003</c:v>
                </c:pt>
                <c:pt idx="119">
                  <c:v>56.796999999999997</c:v>
                </c:pt>
                <c:pt idx="120">
                  <c:v>59.344000000000001</c:v>
                </c:pt>
                <c:pt idx="121">
                  <c:v>59.375</c:v>
                </c:pt>
                <c:pt idx="122">
                  <c:v>58.469000000000001</c:v>
                </c:pt>
                <c:pt idx="123">
                  <c:v>59.140999999999998</c:v>
                </c:pt>
                <c:pt idx="124">
                  <c:v>57.640999999999998</c:v>
                </c:pt>
                <c:pt idx="125">
                  <c:v>55.546999999999997</c:v>
                </c:pt>
                <c:pt idx="126">
                  <c:v>50.390999999999998</c:v>
                </c:pt>
                <c:pt idx="127">
                  <c:v>49.688000000000002</c:v>
                </c:pt>
                <c:pt idx="128">
                  <c:v>49.625</c:v>
                </c:pt>
                <c:pt idx="129">
                  <c:v>48.875</c:v>
                </c:pt>
                <c:pt idx="130">
                  <c:v>45.515999999999998</c:v>
                </c:pt>
                <c:pt idx="131">
                  <c:v>47.859000000000002</c:v>
                </c:pt>
                <c:pt idx="132">
                  <c:v>47.344000000000001</c:v>
                </c:pt>
                <c:pt idx="133">
                  <c:v>47.578000000000003</c:v>
                </c:pt>
                <c:pt idx="134">
                  <c:v>46.140999999999998</c:v>
                </c:pt>
                <c:pt idx="135">
                  <c:v>46.234000000000002</c:v>
                </c:pt>
                <c:pt idx="136">
                  <c:v>46.484000000000002</c:v>
                </c:pt>
                <c:pt idx="137">
                  <c:v>45.311999999999998</c:v>
                </c:pt>
                <c:pt idx="138">
                  <c:v>47.219000000000001</c:v>
                </c:pt>
                <c:pt idx="139">
                  <c:v>44.655999999999999</c:v>
                </c:pt>
                <c:pt idx="140">
                  <c:v>46.953000000000003</c:v>
                </c:pt>
                <c:pt idx="141">
                  <c:v>47.171999999999997</c:v>
                </c:pt>
                <c:pt idx="142">
                  <c:v>45.140999999999998</c:v>
                </c:pt>
                <c:pt idx="143">
                  <c:v>45.311999999999998</c:v>
                </c:pt>
                <c:pt idx="144">
                  <c:v>45.469000000000001</c:v>
                </c:pt>
                <c:pt idx="145">
                  <c:v>45.859000000000002</c:v>
                </c:pt>
                <c:pt idx="146">
                  <c:v>44.405999999999999</c:v>
                </c:pt>
                <c:pt idx="147">
                  <c:v>47.296999999999997</c:v>
                </c:pt>
                <c:pt idx="148">
                  <c:v>46.796999999999997</c:v>
                </c:pt>
                <c:pt idx="149">
                  <c:v>49.969000000000001</c:v>
                </c:pt>
                <c:pt idx="150">
                  <c:v>48.530999999999999</c:v>
                </c:pt>
                <c:pt idx="151">
                  <c:v>50.780999999999999</c:v>
                </c:pt>
                <c:pt idx="152">
                  <c:v>51.875</c:v>
                </c:pt>
                <c:pt idx="153">
                  <c:v>50.75</c:v>
                </c:pt>
                <c:pt idx="154">
                  <c:v>49.078000000000003</c:v>
                </c:pt>
                <c:pt idx="155">
                  <c:v>48.905999999999999</c:v>
                </c:pt>
                <c:pt idx="156">
                  <c:v>47.046999999999997</c:v>
                </c:pt>
                <c:pt idx="157">
                  <c:v>43.546999999999997</c:v>
                </c:pt>
                <c:pt idx="158">
                  <c:v>43.921999999999997</c:v>
                </c:pt>
                <c:pt idx="159">
                  <c:v>44.811999999999998</c:v>
                </c:pt>
                <c:pt idx="160">
                  <c:v>41.734000000000002</c:v>
                </c:pt>
                <c:pt idx="161">
                  <c:v>45.125</c:v>
                </c:pt>
                <c:pt idx="162">
                  <c:v>43.984000000000002</c:v>
                </c:pt>
                <c:pt idx="163">
                  <c:v>41.703000000000003</c:v>
                </c:pt>
                <c:pt idx="164">
                  <c:v>43.688000000000002</c:v>
                </c:pt>
                <c:pt idx="165">
                  <c:v>43.171999999999997</c:v>
                </c:pt>
                <c:pt idx="166">
                  <c:v>40.828000000000003</c:v>
                </c:pt>
                <c:pt idx="167">
                  <c:v>42.405999999999999</c:v>
                </c:pt>
                <c:pt idx="168">
                  <c:v>41.359000000000002</c:v>
                </c:pt>
                <c:pt idx="169">
                  <c:v>41.640999999999998</c:v>
                </c:pt>
                <c:pt idx="170">
                  <c:v>43.655999999999999</c:v>
                </c:pt>
                <c:pt idx="171">
                  <c:v>39.859000000000002</c:v>
                </c:pt>
                <c:pt idx="172">
                  <c:v>41.25</c:v>
                </c:pt>
                <c:pt idx="173">
                  <c:v>39.938000000000002</c:v>
                </c:pt>
                <c:pt idx="174">
                  <c:v>42.5</c:v>
                </c:pt>
                <c:pt idx="175">
                  <c:v>43.719000000000001</c:v>
                </c:pt>
                <c:pt idx="176">
                  <c:v>40.938000000000002</c:v>
                </c:pt>
                <c:pt idx="177">
                  <c:v>43.109000000000002</c:v>
                </c:pt>
                <c:pt idx="178">
                  <c:v>42.171999999999997</c:v>
                </c:pt>
                <c:pt idx="179">
                  <c:v>40.405999999999999</c:v>
                </c:pt>
                <c:pt idx="180">
                  <c:v>42.280999999999999</c:v>
                </c:pt>
                <c:pt idx="181">
                  <c:v>40.640999999999998</c:v>
                </c:pt>
                <c:pt idx="182">
                  <c:v>40.844000000000001</c:v>
                </c:pt>
                <c:pt idx="183">
                  <c:v>40.655999999999999</c:v>
                </c:pt>
                <c:pt idx="184">
                  <c:v>40.5</c:v>
                </c:pt>
                <c:pt idx="185">
                  <c:v>41.703000000000003</c:v>
                </c:pt>
                <c:pt idx="186">
                  <c:v>42.125</c:v>
                </c:pt>
                <c:pt idx="187">
                  <c:v>41.344000000000001</c:v>
                </c:pt>
                <c:pt idx="188">
                  <c:v>40.5</c:v>
                </c:pt>
                <c:pt idx="189">
                  <c:v>40.484000000000002</c:v>
                </c:pt>
                <c:pt idx="190">
                  <c:v>40.469000000000001</c:v>
                </c:pt>
                <c:pt idx="191">
                  <c:v>41.890999999999998</c:v>
                </c:pt>
                <c:pt idx="192">
                  <c:v>40.140999999999998</c:v>
                </c:pt>
                <c:pt idx="193">
                  <c:v>44.078000000000003</c:v>
                </c:pt>
                <c:pt idx="194">
                  <c:v>40.688000000000002</c:v>
                </c:pt>
                <c:pt idx="195">
                  <c:v>41.594000000000001</c:v>
                </c:pt>
                <c:pt idx="196">
                  <c:v>41.296999999999997</c:v>
                </c:pt>
                <c:pt idx="197">
                  <c:v>40.234000000000002</c:v>
                </c:pt>
                <c:pt idx="198">
                  <c:v>40.890999999999998</c:v>
                </c:pt>
                <c:pt idx="199">
                  <c:v>40.609000000000002</c:v>
                </c:pt>
                <c:pt idx="200">
                  <c:v>41.280999999999999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61.69046923834901</c:v>
                </c:pt>
                <c:pt idx="1">
                  <c:v>61.859039097176847</c:v>
                </c:pt>
                <c:pt idx="2">
                  <c:v>62.027349044909151</c:v>
                </c:pt>
                <c:pt idx="3">
                  <c:v>62.195317943624751</c:v>
                </c:pt>
                <c:pt idx="4">
                  <c:v>62.362852167073122</c:v>
                </c:pt>
                <c:pt idx="5">
                  <c:v>62.529844140691992</c:v>
                </c:pt>
                <c:pt idx="6">
                  <c:v>62.69617076159328</c:v>
                </c:pt>
                <c:pt idx="7">
                  <c:v>62.861691698525235</c:v>
                </c:pt>
                <c:pt idx="8">
                  <c:v>63.026247574731443</c:v>
                </c:pt>
                <c:pt idx="9">
                  <c:v>63.189658040418195</c:v>
                </c:pt>
                <c:pt idx="10">
                  <c:v>63.351719746446342</c:v>
                </c:pt>
                <c:pt idx="11">
                  <c:v>63.512204237233505</c:v>
                </c:pt>
                <c:pt idx="12">
                  <c:v>63.670855789223566</c:v>
                </c:pt>
                <c:pt idx="13">
                  <c:v>63.827389232534387</c:v>
                </c:pt>
                <c:pt idx="14">
                  <c:v>63.981487808988412</c:v>
                </c:pt>
                <c:pt idx="15">
                  <c:v>64.132801142101656</c:v>
                </c:pt>
                <c:pt idx="16">
                  <c:v>64.280943427800921</c:v>
                </c:pt>
                <c:pt idx="17">
                  <c:v>64.425492005275032</c:v>
                </c:pt>
                <c:pt idx="18">
                  <c:v>64.565986546038502</c:v>
                </c:pt>
                <c:pt idx="19">
                  <c:v>64.701929222531632</c:v>
                </c:pt>
                <c:pt idx="20">
                  <c:v>64.832786410479642</c:v>
                </c:pt>
                <c:pt idx="21">
                  <c:v>64.957992778575914</c:v>
                </c:pt>
                <c:pt idx="22">
                  <c:v>65.076959076880996</c:v>
                </c:pt>
                <c:pt idx="23">
                  <c:v>65.189085622144134</c:v>
                </c:pt>
                <c:pt idx="24">
                  <c:v>65.293784484847905</c:v>
                </c:pt>
                <c:pt idx="25">
                  <c:v>65.390514818712447</c:v>
                </c:pt>
                <c:pt idx="26">
                  <c:v>65.478837759557763</c:v>
                </c:pt>
                <c:pt idx="27">
                  <c:v>65.558499972107981</c:v>
                </c:pt>
                <c:pt idx="28">
                  <c:v>65.629558320049924</c:v>
                </c:pt>
                <c:pt idx="29">
                  <c:v>65.692562273167553</c:v>
                </c:pt>
                <c:pt idx="30">
                  <c:v>65.74881539396776</c:v>
                </c:pt>
                <c:pt idx="31">
                  <c:v>65.800742182306962</c:v>
                </c:pt>
                <c:pt idx="32">
                  <c:v>65.852390995127365</c:v>
                </c:pt>
                <c:pt idx="33">
                  <c:v>65.910106587647462</c:v>
                </c:pt>
                <c:pt idx="34">
                  <c:v>65.983405472012151</c:v>
                </c:pt>
                <c:pt idx="35">
                  <c:v>66.086081748023972</c:v>
                </c:pt>
                <c:pt idx="36">
                  <c:v>66.237558002798281</c:v>
                </c:pt>
                <c:pt idx="37">
                  <c:v>66.464472940911392</c:v>
                </c:pt>
                <c:pt idx="38">
                  <c:v>66.802462652960926</c:v>
                </c:pt>
                <c:pt idx="39">
                  <c:v>67.298044969624954</c:v>
                </c:pt>
                <c:pt idx="40">
                  <c:v>68.010457103496861</c:v>
                </c:pt>
                <c:pt idx="41">
                  <c:v>69.013229268422052</c:v>
                </c:pt>
                <c:pt idx="42">
                  <c:v>70.395207927089672</c:v>
                </c:pt>
                <c:pt idx="43">
                  <c:v>72.260681980639973</c:v>
                </c:pt>
                <c:pt idx="44">
                  <c:v>74.728226946896712</c:v>
                </c:pt>
                <c:pt idx="45">
                  <c:v>77.927881322457154</c:v>
                </c:pt>
                <c:pt idx="46">
                  <c:v>81.996321137967399</c:v>
                </c:pt>
                <c:pt idx="47">
                  <c:v>87.069815439477935</c:v>
                </c:pt>
                <c:pt idx="48">
                  <c:v>93.274932864962878</c:v>
                </c:pt>
                <c:pt idx="49">
                  <c:v>100.71722359063565</c:v>
                </c:pt>
                <c:pt idx="50">
                  <c:v>109.46840518543848</c:v>
                </c:pt>
                <c:pt idx="51">
                  <c:v>119.55290534800429</c:v>
                </c:pt>
                <c:pt idx="52">
                  <c:v>130.93491686455121</c:v>
                </c:pt>
                <c:pt idx="53">
                  <c:v>143.5073478863618</c:v>
                </c:pt>
                <c:pt idx="54">
                  <c:v>157.08412324963555</c:v>
                </c:pt>
                <c:pt idx="55">
                  <c:v>171.39690893718068</c:v>
                </c:pt>
                <c:pt idx="56">
                  <c:v>186.09483608289577</c:v>
                </c:pt>
                <c:pt idx="57">
                  <c:v>200.73420803036015</c:v>
                </c:pt>
                <c:pt idx="58">
                  <c:v>214.70744814131237</c:v>
                </c:pt>
                <c:pt idx="59">
                  <c:v>226.99292202113773</c:v>
                </c:pt>
                <c:pt idx="60">
                  <c:v>235.62436646327646</c:v>
                </c:pt>
                <c:pt idx="61">
                  <c:v>237.17814703415405</c:v>
                </c:pt>
                <c:pt idx="62">
                  <c:v>227.34800677152322</c:v>
                </c:pt>
                <c:pt idx="63">
                  <c:v>203.59543041295782</c:v>
                </c:pt>
                <c:pt idx="64">
                  <c:v>168.54873207672125</c:v>
                </c:pt>
                <c:pt idx="65">
                  <c:v>130.36682221876828</c:v>
                </c:pt>
                <c:pt idx="66">
                  <c:v>98.336184455573502</c:v>
                </c:pt>
                <c:pt idx="67">
                  <c:v>77.454531854735919</c:v>
                </c:pt>
                <c:pt idx="68">
                  <c:v>67.031300631964086</c:v>
                </c:pt>
                <c:pt idx="69">
                  <c:v>63.455703956835684</c:v>
                </c:pt>
                <c:pt idx="70">
                  <c:v>63.406338292581829</c:v>
                </c:pt>
                <c:pt idx="71">
                  <c:v>65.079485163025382</c:v>
                </c:pt>
                <c:pt idx="72">
                  <c:v>67.866313388592232</c:v>
                </c:pt>
                <c:pt idx="73">
                  <c:v>71.718262360997059</c:v>
                </c:pt>
                <c:pt idx="74">
                  <c:v>76.76060269212671</c:v>
                </c:pt>
                <c:pt idx="75">
                  <c:v>83.135325546765131</c:v>
                </c:pt>
                <c:pt idx="76">
                  <c:v>90.940817574046918</c:v>
                </c:pt>
                <c:pt idx="77">
                  <c:v>100.19785759847761</c:v>
                </c:pt>
                <c:pt idx="78">
                  <c:v>110.82269117247093</c:v>
                </c:pt>
                <c:pt idx="79">
                  <c:v>122.60666005382564</c:v>
                </c:pt>
                <c:pt idx="80">
                  <c:v>135.2055845531201</c:v>
                </c:pt>
                <c:pt idx="81">
                  <c:v>148.135734102577</c:v>
                </c:pt>
                <c:pt idx="82">
                  <c:v>160.73055427771646</c:v>
                </c:pt>
                <c:pt idx="83">
                  <c:v>171.86668946567701</c:v>
                </c:pt>
                <c:pt idx="84">
                  <c:v>179.14173196458987</c:v>
                </c:pt>
                <c:pt idx="85">
                  <c:v>177.97714588101374</c:v>
                </c:pt>
                <c:pt idx="86">
                  <c:v>163.23204059775557</c:v>
                </c:pt>
                <c:pt idx="87">
                  <c:v>134.9189135189406</c:v>
                </c:pt>
                <c:pt idx="88">
                  <c:v>101.87879264722167</c:v>
                </c:pt>
                <c:pt idx="89">
                  <c:v>75.717981381039436</c:v>
                </c:pt>
                <c:pt idx="90">
                  <c:v>61.261473796223683</c:v>
                </c:pt>
                <c:pt idx="91">
                  <c:v>55.58641340508558</c:v>
                </c:pt>
                <c:pt idx="92">
                  <c:v>53.923669214910824</c:v>
                </c:pt>
                <c:pt idx="93">
                  <c:v>53.467255983370833</c:v>
                </c:pt>
                <c:pt idx="94">
                  <c:v>53.257569813407763</c:v>
                </c:pt>
                <c:pt idx="95">
                  <c:v>53.083570480292828</c:v>
                </c:pt>
                <c:pt idx="96">
                  <c:v>52.91415700887223</c:v>
                </c:pt>
                <c:pt idx="97">
                  <c:v>52.746136665626565</c:v>
                </c:pt>
                <c:pt idx="98">
                  <c:v>52.579215068182187</c:v>
                </c:pt>
                <c:pt idx="99">
                  <c:v>52.413307325007594</c:v>
                </c:pt>
                <c:pt idx="100">
                  <c:v>52.248344191820131</c:v>
                </c:pt>
                <c:pt idx="101">
                  <c:v>52.08426445234447</c:v>
                </c:pt>
                <c:pt idx="102">
                  <c:v>51.921020421022035</c:v>
                </c:pt>
                <c:pt idx="103">
                  <c:v>51.758593426417001</c:v>
                </c:pt>
                <c:pt idx="104">
                  <c:v>51.597031930462258</c:v>
                </c:pt>
                <c:pt idx="105">
                  <c:v>51.436538977810805</c:v>
                </c:pt>
                <c:pt idx="106">
                  <c:v>51.277659257982222</c:v>
                </c:pt>
                <c:pt idx="107">
                  <c:v>51.121651164151146</c:v>
                </c:pt>
                <c:pt idx="108">
                  <c:v>50.971171393630968</c:v>
                </c:pt>
                <c:pt idx="109">
                  <c:v>50.831431163641156</c:v>
                </c:pt>
                <c:pt idx="110">
                  <c:v>50.711965993921545</c:v>
                </c:pt>
                <c:pt idx="111">
                  <c:v>50.629036571217497</c:v>
                </c:pt>
                <c:pt idx="112">
                  <c:v>50.608383429600352</c:v>
                </c:pt>
                <c:pt idx="113">
                  <c:v>50.687563943980592</c:v>
                </c:pt>
                <c:pt idx="114">
                  <c:v>50.916457991705308</c:v>
                </c:pt>
                <c:pt idx="115">
                  <c:v>51.353886026761181</c:v>
                </c:pt>
                <c:pt idx="116">
                  <c:v>52.057844167355725</c:v>
                </c:pt>
                <c:pt idx="117">
                  <c:v>53.066914926371169</c:v>
                </c:pt>
                <c:pt idx="118">
                  <c:v>54.371743630188028</c:v>
                </c:pt>
                <c:pt idx="119">
                  <c:v>55.880036563492801</c:v>
                </c:pt>
                <c:pt idx="120">
                  <c:v>57.388596499755849</c:v>
                </c:pt>
                <c:pt idx="121">
                  <c:v>58.588870112863177</c:v>
                </c:pt>
                <c:pt idx="122">
                  <c:v>59.134403797643969</c:v>
                </c:pt>
                <c:pt idx="123">
                  <c:v>58.77032202732471</c:v>
                </c:pt>
                <c:pt idx="124">
                  <c:v>57.469424112774071</c:v>
                </c:pt>
                <c:pt idx="125">
                  <c:v>55.482630143369427</c:v>
                </c:pt>
                <c:pt idx="126">
                  <c:v>53.248096290026119</c:v>
                </c:pt>
                <c:pt idx="127">
                  <c:v>51.203319019320716</c:v>
                </c:pt>
                <c:pt idx="128">
                  <c:v>49.619216985933136</c:v>
                </c:pt>
                <c:pt idx="129">
                  <c:v>48.549958982833168</c:v>
                </c:pt>
                <c:pt idx="130">
                  <c:v>47.89626034467603</c:v>
                </c:pt>
                <c:pt idx="131">
                  <c:v>47.508508134424389</c:v>
                </c:pt>
                <c:pt idx="132">
                  <c:v>47.260602454234977</c:v>
                </c:pt>
                <c:pt idx="133">
                  <c:v>47.074193856695182</c:v>
                </c:pt>
                <c:pt idx="134">
                  <c:v>46.910639719535993</c:v>
                </c:pt>
                <c:pt idx="135">
                  <c:v>46.754326561069298</c:v>
                </c:pt>
                <c:pt idx="136">
                  <c:v>46.599998644941259</c:v>
                </c:pt>
                <c:pt idx="137">
                  <c:v>46.446165899353005</c:v>
                </c:pt>
                <c:pt idx="138">
                  <c:v>46.292468795822934</c:v>
                </c:pt>
                <c:pt idx="139">
                  <c:v>46.138834059743814</c:v>
                </c:pt>
                <c:pt idx="140">
                  <c:v>45.985266941257173</c:v>
                </c:pt>
                <c:pt idx="141">
                  <c:v>45.831892967696504</c:v>
                </c:pt>
                <c:pt idx="142">
                  <c:v>45.679380772849811</c:v>
                </c:pt>
                <c:pt idx="143">
                  <c:v>45.530612848072849</c:v>
                </c:pt>
                <c:pt idx="144">
                  <c:v>45.395854454499691</c:v>
                </c:pt>
                <c:pt idx="145">
                  <c:v>45.305036161722548</c:v>
                </c:pt>
                <c:pt idx="146">
                  <c:v>45.328279038277799</c:v>
                </c:pt>
                <c:pt idx="147">
                  <c:v>45.592854895671636</c:v>
                </c:pt>
                <c:pt idx="148">
                  <c:v>46.262711841132592</c:v>
                </c:pt>
                <c:pt idx="149">
                  <c:v>47.442471368192706</c:v>
                </c:pt>
                <c:pt idx="150">
                  <c:v>49.0233216753984</c:v>
                </c:pt>
                <c:pt idx="151">
                  <c:v>50.590690410379914</c:v>
                </c:pt>
                <c:pt idx="152">
                  <c:v>51.543829651474084</c:v>
                </c:pt>
                <c:pt idx="153">
                  <c:v>51.424033626654818</c:v>
                </c:pt>
                <c:pt idx="154">
                  <c:v>50.216667053833731</c:v>
                </c:pt>
                <c:pt idx="155">
                  <c:v>48.361306615776471</c:v>
                </c:pt>
                <c:pt idx="156">
                  <c:v>46.460619691678367</c:v>
                </c:pt>
                <c:pt idx="157">
                  <c:v>44.945561496981441</c:v>
                </c:pt>
                <c:pt idx="158">
                  <c:v>43.941411504030235</c:v>
                </c:pt>
                <c:pt idx="159">
                  <c:v>43.351462885080139</c:v>
                </c:pt>
                <c:pt idx="160">
                  <c:v>43.011759407993203</c:v>
                </c:pt>
                <c:pt idx="161">
                  <c:v>42.791790847087057</c:v>
                </c:pt>
                <c:pt idx="162">
                  <c:v>42.618456508460184</c:v>
                </c:pt>
                <c:pt idx="163">
                  <c:v>42.460131284643431</c:v>
                </c:pt>
                <c:pt idx="164">
                  <c:v>42.305836531406776</c:v>
                </c:pt>
                <c:pt idx="165">
                  <c:v>42.152452566374329</c:v>
                </c:pt>
                <c:pt idx="166">
                  <c:v>41.999244952693246</c:v>
                </c:pt>
                <c:pt idx="167">
                  <c:v>41.846069149330994</c:v>
                </c:pt>
                <c:pt idx="168">
                  <c:v>41.692901051492292</c:v>
                </c:pt>
                <c:pt idx="169">
                  <c:v>41.539737040729662</c:v>
                </c:pt>
                <c:pt idx="170">
                  <c:v>41.386576434752484</c:v>
                </c:pt>
                <c:pt idx="171">
                  <c:v>41.233418923110193</c:v>
                </c:pt>
                <c:pt idx="172">
                  <c:v>41.080264252317527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61.690469238337073</c:v>
                </c:pt>
                <c:pt idx="1">
                  <c:v>61.85903909714623</c:v>
                </c:pt>
                <c:pt idx="2">
                  <c:v>62.027349044831752</c:v>
                </c:pt>
                <c:pt idx="3">
                  <c:v>62.195317943431967</c:v>
                </c:pt>
                <c:pt idx="4">
                  <c:v>62.362852166600007</c:v>
                </c:pt>
                <c:pt idx="5">
                  <c:v>62.529844139547968</c:v>
                </c:pt>
                <c:pt idx="6">
                  <c:v>62.696170758867574</c:v>
                </c:pt>
                <c:pt idx="7">
                  <c:v>62.861691692126435</c:v>
                </c:pt>
                <c:pt idx="8">
                  <c:v>63.026247559930439</c:v>
                </c:pt>
                <c:pt idx="9">
                  <c:v>63.189658006684944</c:v>
                </c:pt>
                <c:pt idx="10">
                  <c:v>63.351719670693456</c:v>
                </c:pt>
                <c:pt idx="11">
                  <c:v>63.512204069617972</c:v>
                </c:pt>
                <c:pt idx="12">
                  <c:v>63.670855423794222</c:v>
                </c:pt>
                <c:pt idx="13">
                  <c:v>63.827388447539825</c:v>
                </c:pt>
                <c:pt idx="14">
                  <c:v>63.981486147474648</c:v>
                </c:pt>
                <c:pt idx="15">
                  <c:v>64.132797677005357</c:v>
                </c:pt>
                <c:pt idx="16">
                  <c:v>64.280936307460678</c:v>
                </c:pt>
                <c:pt idx="17">
                  <c:v>64.425477588761169</c:v>
                </c:pt>
                <c:pt idx="18">
                  <c:v>64.565957785710665</c:v>
                </c:pt>
                <c:pt idx="19">
                  <c:v>64.70187268960342</c:v>
                </c:pt>
                <c:pt idx="20">
                  <c:v>64.832676918275027</c:v>
                </c:pt>
                <c:pt idx="21">
                  <c:v>64.957783830204704</c:v>
                </c:pt>
                <c:pt idx="22">
                  <c:v>65.076566188803142</c:v>
                </c:pt>
                <c:pt idx="23">
                  <c:v>65.188357720364436</c:v>
                </c:pt>
                <c:pt idx="24">
                  <c:v>65.292455711885609</c:v>
                </c:pt>
                <c:pt idx="25">
                  <c:v>65.388124791452412</c:v>
                </c:pt>
                <c:pt idx="26">
                  <c:v>65.474602022458271</c:v>
                </c:pt>
                <c:pt idx="27">
                  <c:v>65.551103421897992</c:v>
                </c:pt>
                <c:pt idx="28">
                  <c:v>65.616831980888861</c:v>
                </c:pt>
                <c:pt idx="29">
                  <c:v>65.670987221367838</c:v>
                </c:pt>
                <c:pt idx="30">
                  <c:v>65.712776266193515</c:v>
                </c:pt>
                <c:pt idx="31">
                  <c:v>65.741426331174011</c:v>
                </c:pt>
                <c:pt idx="32">
                  <c:v>65.756198468536269</c:v>
                </c:pt>
                <c:pt idx="33">
                  <c:v>65.756402305101702</c:v>
                </c:pt>
                <c:pt idx="34">
                  <c:v>65.74141142942841</c:v>
                </c:pt>
                <c:pt idx="35">
                  <c:v>65.710678996289644</c:v>
                </c:pt>
                <c:pt idx="36">
                  <c:v>65.663753041052459</c:v>
                </c:pt>
                <c:pt idx="37">
                  <c:v>65.600290938393385</c:v>
                </c:pt>
                <c:pt idx="38">
                  <c:v>65.5200724068619</c:v>
                </c:pt>
                <c:pt idx="39">
                  <c:v>65.423010459671602</c:v>
                </c:pt>
                <c:pt idx="40">
                  <c:v>65.309159737513497</c:v>
                </c:pt>
                <c:pt idx="41">
                  <c:v>65.178721733181973</c:v>
                </c:pt>
                <c:pt idx="42">
                  <c:v>65.032046529058121</c:v>
                </c:pt>
                <c:pt idx="43">
                  <c:v>64.869630812001503</c:v>
                </c:pt>
                <c:pt idx="44">
                  <c:v>64.692112097429046</c:v>
                </c:pt>
                <c:pt idx="45">
                  <c:v>64.500259273866646</c:v>
                </c:pt>
                <c:pt idx="46">
                  <c:v>64.294959757781427</c:v>
                </c:pt>
                <c:pt idx="47">
                  <c:v>64.07720371233745</c:v>
                </c:pt>
                <c:pt idx="48">
                  <c:v>63.848065920245574</c:v>
                </c:pt>
                <c:pt idx="49">
                  <c:v>63.608685999965203</c:v>
                </c:pt>
                <c:pt idx="50">
                  <c:v>63.360247709617049</c:v>
                </c:pt>
                <c:pt idx="51">
                  <c:v>63.103958091725083</c:v>
                </c:pt>
                <c:pt idx="52">
                  <c:v>62.84102717622401</c:v>
                </c:pt>
                <c:pt idx="53">
                  <c:v>62.572648884720969</c:v>
                </c:pt>
                <c:pt idx="54">
                  <c:v>62.299983674339238</c:v>
                </c:pt>
                <c:pt idx="55">
                  <c:v>62.024143334864071</c:v>
                </c:pt>
                <c:pt idx="56">
                  <c:v>61.746178219110057</c:v>
                </c:pt>
                <c:pt idx="57">
                  <c:v>61.467067053554139</c:v>
                </c:pt>
                <c:pt idx="58">
                  <c:v>61.187709352930554</c:v>
                </c:pt>
                <c:pt idx="59">
                  <c:v>60.908920355181031</c:v>
                </c:pt>
                <c:pt idx="60">
                  <c:v>60.631428306092076</c:v>
                </c:pt>
                <c:pt idx="61">
                  <c:v>60.355873858057322</c:v>
                </c:pt>
                <c:pt idx="62">
                  <c:v>60.082811304618282</c:v>
                </c:pt>
                <c:pt idx="63">
                  <c:v>59.812711350131181</c:v>
                </c:pt>
                <c:pt idx="64">
                  <c:v>59.545965109362747</c:v>
                </c:pt>
                <c:pt idx="65">
                  <c:v>59.282889041696677</c:v>
                </c:pt>
                <c:pt idx="66">
                  <c:v>59.023730545387359</c:v>
                </c:pt>
                <c:pt idx="67">
                  <c:v>58.768673965497641</c:v>
                </c:pt>
                <c:pt idx="68">
                  <c:v>58.517846801717582</c:v>
                </c:pt>
                <c:pt idx="69">
                  <c:v>58.271325936575174</c:v>
                </c:pt>
                <c:pt idx="70">
                  <c:v>58.029143738554083</c:v>
                </c:pt>
                <c:pt idx="71">
                  <c:v>57.791293926798367</c:v>
                </c:pt>
                <c:pt idx="72">
                  <c:v>57.557737113376589</c:v>
                </c:pt>
                <c:pt idx="73">
                  <c:v>57.328405964886727</c:v>
                </c:pt>
                <c:pt idx="74">
                  <c:v>57.103209947242107</c:v>
                </c:pt>
                <c:pt idx="75">
                  <c:v>56.882039635783741</c:v>
                </c:pt>
                <c:pt idx="76">
                  <c:v>56.66477058759957</c:v>
                </c:pt>
                <c:pt idx="77">
                  <c:v>56.451266784402932</c:v>
                </c:pt>
                <c:pt idx="78">
                  <c:v>56.241383662907758</c:v>
                </c:pt>
                <c:pt idx="79">
                  <c:v>56.034970755743089</c:v>
                </c:pt>
                <c:pt idx="80">
                  <c:v>55.831873969977352</c:v>
                </c:pt>
                <c:pt idx="81">
                  <c:v>55.631937532658867</c:v>
                </c:pt>
                <c:pt idx="82">
                  <c:v>55.435005633769592</c:v>
                </c:pt>
                <c:pt idx="83">
                  <c:v>55.240923796943648</c:v>
                </c:pt>
                <c:pt idx="84">
                  <c:v>55.049540007482101</c:v>
                </c:pt>
                <c:pt idx="85">
                  <c:v>54.860705625825183</c:v>
                </c:pt>
                <c:pt idx="86">
                  <c:v>54.674276112899641</c:v>
                </c:pt>
                <c:pt idx="87">
                  <c:v>54.490111591790686</c:v>
                </c:pt>
                <c:pt idx="88">
                  <c:v>54.30807726810631</c:v>
                </c:pt>
                <c:pt idx="89">
                  <c:v>54.128043729292905</c:v>
                </c:pt>
                <c:pt idx="90">
                  <c:v>53.949887141090748</c:v>
                </c:pt>
                <c:pt idx="91">
                  <c:v>53.773489357328785</c:v>
                </c:pt>
                <c:pt idx="92">
                  <c:v>53.598737957383157</c:v>
                </c:pt>
                <c:pt idx="93">
                  <c:v>53.425526223881114</c:v>
                </c:pt>
                <c:pt idx="94">
                  <c:v>53.253753071630342</c:v>
                </c:pt>
                <c:pt idx="95">
                  <c:v>53.083322937298988</c:v>
                </c:pt>
                <c:pt idx="96">
                  <c:v>52.914145638059424</c:v>
                </c:pt>
                <c:pt idx="97">
                  <c:v>52.746136206235548</c:v>
                </c:pt>
                <c:pt idx="98">
                  <c:v>52.57921470595155</c:v>
                </c:pt>
                <c:pt idx="99">
                  <c:v>52.413306036859517</c:v>
                </c:pt>
                <c:pt idx="100">
                  <c:v>52.248339729215466</c:v>
                </c:pt>
                <c:pt idx="101">
                  <c:v>52.084249733868234</c:v>
                </c:pt>
                <c:pt idx="102">
                  <c:v>51.920974210111872</c:v>
                </c:pt>
                <c:pt idx="103">
                  <c:v>51.758455313822232</c:v>
                </c:pt>
                <c:pt idx="104">
                  <c:v>51.596638987841786</c:v>
                </c:pt>
                <c:pt idx="105">
                  <c:v>51.43547475618518</c:v>
                </c:pt>
                <c:pt idx="106">
                  <c:v>51.274915523304095</c:v>
                </c:pt>
                <c:pt idx="107">
                  <c:v>51.114917379367121</c:v>
                </c:pt>
                <c:pt idx="108">
                  <c:v>50.955439412269939</c:v>
                </c:pt>
                <c:pt idx="109">
                  <c:v>50.796443526890933</c:v>
                </c:pt>
                <c:pt idx="110">
                  <c:v>50.637894271938492</c:v>
                </c:pt>
                <c:pt idx="111">
                  <c:v>50.479758674597612</c:v>
                </c:pt>
                <c:pt idx="112">
                  <c:v>50.322006083067521</c:v>
                </c:pt>
                <c:pt idx="113">
                  <c:v>50.164608016989433</c:v>
                </c:pt>
                <c:pt idx="114">
                  <c:v>50.007538025686969</c:v>
                </c:pt>
                <c:pt idx="115">
                  <c:v>49.850771554081469</c:v>
                </c:pt>
                <c:pt idx="116">
                  <c:v>49.69428581609705</c:v>
                </c:pt>
                <c:pt idx="117">
                  <c:v>49.538059675333663</c:v>
                </c:pt>
                <c:pt idx="118">
                  <c:v>49.382073532758973</c:v>
                </c:pt>
                <c:pt idx="119">
                  <c:v>49.226309221150231</c:v>
                </c:pt>
                <c:pt idx="120">
                  <c:v>49.070749906004124</c:v>
                </c:pt>
                <c:pt idx="121">
                  <c:v>48.915379992624672</c:v>
                </c:pt>
                <c:pt idx="122">
                  <c:v>48.76018503909529</c:v>
                </c:pt>
                <c:pt idx="123">
                  <c:v>48.605151674841593</c:v>
                </c:pt>
                <c:pt idx="124">
                  <c:v>48.450267524493881</c:v>
                </c:pt>
                <c:pt idx="125">
                  <c:v>48.295521136763313</c:v>
                </c:pt>
                <c:pt idx="126">
                  <c:v>48.140901918052968</c:v>
                </c:pt>
                <c:pt idx="127">
                  <c:v>47.986400070532767</c:v>
                </c:pt>
                <c:pt idx="128">
                  <c:v>47.832006534416649</c:v>
                </c:pt>
                <c:pt idx="129">
                  <c:v>47.677712934190488</c:v>
                </c:pt>
                <c:pt idx="130">
                  <c:v>47.523511528549491</c:v>
                </c:pt>
                <c:pt idx="131">
                  <c:v>47.369395163814595</c:v>
                </c:pt>
                <c:pt idx="132">
                  <c:v>47.215357230608419</c:v>
                </c:pt>
                <c:pt idx="133">
                  <c:v>47.061391623582274</c:v>
                </c:pt>
                <c:pt idx="134">
                  <c:v>46.907492703996226</c:v>
                </c:pt>
                <c:pt idx="135">
                  <c:v>46.753655264964998</c:v>
                </c:pt>
                <c:pt idx="136">
                  <c:v>46.599874499193376</c:v>
                </c:pt>
                <c:pt idx="137">
                  <c:v>46.446145969033623</c:v>
                </c:pt>
                <c:pt idx="138">
                  <c:v>46.29246557870853</c:v>
                </c:pt>
                <c:pt idx="139">
                  <c:v>46.138829548552195</c:v>
                </c:pt>
                <c:pt idx="140">
                  <c:v>45.985234391129715</c:v>
                </c:pt>
                <c:pt idx="141">
                  <c:v>45.831676889105964</c:v>
                </c:pt>
                <c:pt idx="142">
                  <c:v>45.678154074741308</c:v>
                </c:pt>
                <c:pt idx="143">
                  <c:v>45.524663210900222</c:v>
                </c:pt>
                <c:pt idx="144">
                  <c:v>45.371201773465813</c:v>
                </c:pt>
                <c:pt idx="145">
                  <c:v>45.217767435060729</c:v>
                </c:pt>
                <c:pt idx="146">
                  <c:v>45.064358049980953</c:v>
                </c:pt>
                <c:pt idx="147">
                  <c:v>44.910971640255539</c:v>
                </c:pt>
                <c:pt idx="148">
                  <c:v>44.757606382751241</c:v>
                </c:pt>
                <c:pt idx="149">
                  <c:v>44.604260597246238</c:v>
                </c:pt>
                <c:pt idx="150">
                  <c:v>44.450932735402581</c:v>
                </c:pt>
                <c:pt idx="151">
                  <c:v>44.297621370571704</c:v>
                </c:pt>
                <c:pt idx="152">
                  <c:v>44.144325188372044</c:v>
                </c:pt>
                <c:pt idx="153">
                  <c:v>43.991042977981706</c:v>
                </c:pt>
                <c:pt idx="154">
                  <c:v>43.837773624093771</c:v>
                </c:pt>
                <c:pt idx="155">
                  <c:v>43.684516099484995</c:v>
                </c:pt>
                <c:pt idx="156">
                  <c:v>43.531269458152103</c:v>
                </c:pt>
                <c:pt idx="157">
                  <c:v>43.378032828973794</c:v>
                </c:pt>
                <c:pt idx="158">
                  <c:v>43.224805409858931</c:v>
                </c:pt>
                <c:pt idx="159">
                  <c:v>43.071586462344442</c:v>
                </c:pt>
                <c:pt idx="160">
                  <c:v>42.9183753066092</c:v>
                </c:pt>
                <c:pt idx="161">
                  <c:v>42.765171316872653</c:v>
                </c:pt>
                <c:pt idx="162">
                  <c:v>42.611973917148909</c:v>
                </c:pt>
                <c:pt idx="163">
                  <c:v>42.458782577329515</c:v>
                </c:pt>
                <c:pt idx="164">
                  <c:v>42.305596809569977</c:v>
                </c:pt>
                <c:pt idx="165">
                  <c:v>42.152416164956868</c:v>
                </c:pt>
                <c:pt idx="166">
                  <c:v>41.999240230434182</c:v>
                </c:pt>
                <c:pt idx="167">
                  <c:v>41.846068625969053</c:v>
                </c:pt>
                <c:pt idx="168">
                  <c:v>41.692901001938687</c:v>
                </c:pt>
                <c:pt idx="169">
                  <c:v>41.539737036721277</c:v>
                </c:pt>
                <c:pt idx="170">
                  <c:v>41.386576434475479</c:v>
                </c:pt>
                <c:pt idx="171">
                  <c:v>41.233418923093836</c:v>
                </c:pt>
                <c:pt idx="172">
                  <c:v>41.080264252316702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64.343999999999994</c:v>
                </c:pt>
                <c:pt idx="1">
                  <c:v>63.469000000000001</c:v>
                </c:pt>
                <c:pt idx="2">
                  <c:v>65.531000000000006</c:v>
                </c:pt>
                <c:pt idx="3">
                  <c:v>65.733999999999995</c:v>
                </c:pt>
                <c:pt idx="4">
                  <c:v>63.061999999999998</c:v>
                </c:pt>
                <c:pt idx="5">
                  <c:v>61.780999999999999</c:v>
                </c:pt>
                <c:pt idx="6">
                  <c:v>63.780999999999999</c:v>
                </c:pt>
                <c:pt idx="7">
                  <c:v>64.311999999999998</c:v>
                </c:pt>
                <c:pt idx="8">
                  <c:v>65.046999999999997</c:v>
                </c:pt>
                <c:pt idx="9">
                  <c:v>62.703000000000003</c:v>
                </c:pt>
                <c:pt idx="10">
                  <c:v>63.5</c:v>
                </c:pt>
                <c:pt idx="11">
                  <c:v>64.093999999999994</c:v>
                </c:pt>
                <c:pt idx="12">
                  <c:v>63.280999999999999</c:v>
                </c:pt>
                <c:pt idx="13">
                  <c:v>63.140999999999998</c:v>
                </c:pt>
                <c:pt idx="14">
                  <c:v>64.796999999999997</c:v>
                </c:pt>
                <c:pt idx="15">
                  <c:v>63.296999999999997</c:v>
                </c:pt>
                <c:pt idx="16">
                  <c:v>62.921999999999997</c:v>
                </c:pt>
                <c:pt idx="17">
                  <c:v>65.781000000000006</c:v>
                </c:pt>
                <c:pt idx="18">
                  <c:v>63.171999999999997</c:v>
                </c:pt>
                <c:pt idx="19">
                  <c:v>62.046999999999997</c:v>
                </c:pt>
                <c:pt idx="20">
                  <c:v>64.328000000000003</c:v>
                </c:pt>
                <c:pt idx="21">
                  <c:v>63.265999999999998</c:v>
                </c:pt>
                <c:pt idx="22">
                  <c:v>65.766000000000005</c:v>
                </c:pt>
                <c:pt idx="23">
                  <c:v>65.421999999999997</c:v>
                </c:pt>
                <c:pt idx="24">
                  <c:v>64.093999999999994</c:v>
                </c:pt>
                <c:pt idx="25">
                  <c:v>66.141000000000005</c:v>
                </c:pt>
                <c:pt idx="26">
                  <c:v>66.125</c:v>
                </c:pt>
                <c:pt idx="27">
                  <c:v>67.218999999999994</c:v>
                </c:pt>
                <c:pt idx="28">
                  <c:v>66.141000000000005</c:v>
                </c:pt>
                <c:pt idx="29">
                  <c:v>66.5</c:v>
                </c:pt>
                <c:pt idx="30">
                  <c:v>62.984000000000002</c:v>
                </c:pt>
                <c:pt idx="31">
                  <c:v>70.016000000000005</c:v>
                </c:pt>
                <c:pt idx="32">
                  <c:v>67.358999999999995</c:v>
                </c:pt>
                <c:pt idx="33">
                  <c:v>67.983999999999995</c:v>
                </c:pt>
                <c:pt idx="34">
                  <c:v>67.311999999999998</c:v>
                </c:pt>
                <c:pt idx="35">
                  <c:v>68.561999999999998</c:v>
                </c:pt>
                <c:pt idx="36">
                  <c:v>71.468999999999994</c:v>
                </c:pt>
                <c:pt idx="37">
                  <c:v>68.078000000000003</c:v>
                </c:pt>
                <c:pt idx="38">
                  <c:v>72.671999999999997</c:v>
                </c:pt>
                <c:pt idx="39">
                  <c:v>70.921999999999997</c:v>
                </c:pt>
                <c:pt idx="40">
                  <c:v>72.5</c:v>
                </c:pt>
                <c:pt idx="41">
                  <c:v>71.843999999999994</c:v>
                </c:pt>
                <c:pt idx="42">
                  <c:v>78.453000000000003</c:v>
                </c:pt>
                <c:pt idx="43">
                  <c:v>79.656000000000006</c:v>
                </c:pt>
                <c:pt idx="44">
                  <c:v>83.468999999999994</c:v>
                </c:pt>
                <c:pt idx="45">
                  <c:v>85.608999999999995</c:v>
                </c:pt>
                <c:pt idx="46">
                  <c:v>88</c:v>
                </c:pt>
                <c:pt idx="47">
                  <c:v>90.188000000000002</c:v>
                </c:pt>
                <c:pt idx="48">
                  <c:v>93.343999999999994</c:v>
                </c:pt>
                <c:pt idx="49">
                  <c:v>98.516000000000005</c:v>
                </c:pt>
                <c:pt idx="50">
                  <c:v>108.28100000000001</c:v>
                </c:pt>
                <c:pt idx="51">
                  <c:v>121.21899999999999</c:v>
                </c:pt>
                <c:pt idx="52">
                  <c:v>138.28100000000001</c:v>
                </c:pt>
                <c:pt idx="53">
                  <c:v>155.43799999999999</c:v>
                </c:pt>
                <c:pt idx="54">
                  <c:v>175.64099999999999</c:v>
                </c:pt>
                <c:pt idx="55">
                  <c:v>189.078</c:v>
                </c:pt>
                <c:pt idx="56">
                  <c:v>202.56200000000001</c:v>
                </c:pt>
                <c:pt idx="57">
                  <c:v>214.10900000000001</c:v>
                </c:pt>
                <c:pt idx="58">
                  <c:v>223.25</c:v>
                </c:pt>
                <c:pt idx="59">
                  <c:v>226.297</c:v>
                </c:pt>
                <c:pt idx="60">
                  <c:v>226.5</c:v>
                </c:pt>
                <c:pt idx="61">
                  <c:v>225.453</c:v>
                </c:pt>
                <c:pt idx="62">
                  <c:v>218.59399999999999</c:v>
                </c:pt>
                <c:pt idx="63">
                  <c:v>199.71899999999999</c:v>
                </c:pt>
                <c:pt idx="64">
                  <c:v>160.90600000000001</c:v>
                </c:pt>
                <c:pt idx="65">
                  <c:v>113.375</c:v>
                </c:pt>
                <c:pt idx="66">
                  <c:v>80.625</c:v>
                </c:pt>
                <c:pt idx="67">
                  <c:v>64.906000000000006</c:v>
                </c:pt>
                <c:pt idx="68">
                  <c:v>60.780999999999999</c:v>
                </c:pt>
                <c:pt idx="69">
                  <c:v>64.233999999999995</c:v>
                </c:pt>
                <c:pt idx="70">
                  <c:v>67.156000000000006</c:v>
                </c:pt>
                <c:pt idx="71">
                  <c:v>67.75</c:v>
                </c:pt>
                <c:pt idx="72">
                  <c:v>71.875</c:v>
                </c:pt>
                <c:pt idx="73">
                  <c:v>76.296999999999997</c:v>
                </c:pt>
                <c:pt idx="74">
                  <c:v>80.875</c:v>
                </c:pt>
                <c:pt idx="75">
                  <c:v>87.546999999999997</c:v>
                </c:pt>
                <c:pt idx="76">
                  <c:v>96.421999999999997</c:v>
                </c:pt>
                <c:pt idx="77">
                  <c:v>111.25</c:v>
                </c:pt>
                <c:pt idx="78">
                  <c:v>123.703</c:v>
                </c:pt>
                <c:pt idx="79">
                  <c:v>135.64099999999999</c:v>
                </c:pt>
                <c:pt idx="80">
                  <c:v>148.328</c:v>
                </c:pt>
                <c:pt idx="81">
                  <c:v>158.047</c:v>
                </c:pt>
                <c:pt idx="82">
                  <c:v>166.28100000000001</c:v>
                </c:pt>
                <c:pt idx="83">
                  <c:v>171.797</c:v>
                </c:pt>
                <c:pt idx="84">
                  <c:v>172.93799999999999</c:v>
                </c:pt>
                <c:pt idx="85">
                  <c:v>167.81200000000001</c:v>
                </c:pt>
                <c:pt idx="86">
                  <c:v>152.98400000000001</c:v>
                </c:pt>
                <c:pt idx="87">
                  <c:v>125.34399999999999</c:v>
                </c:pt>
                <c:pt idx="88">
                  <c:v>89.171999999999997</c:v>
                </c:pt>
                <c:pt idx="89">
                  <c:v>63.75</c:v>
                </c:pt>
                <c:pt idx="90">
                  <c:v>54.671999999999997</c:v>
                </c:pt>
                <c:pt idx="91">
                  <c:v>52.546999999999997</c:v>
                </c:pt>
                <c:pt idx="92">
                  <c:v>53.859000000000002</c:v>
                </c:pt>
                <c:pt idx="93">
                  <c:v>53.405999999999999</c:v>
                </c:pt>
                <c:pt idx="94">
                  <c:v>51.078000000000003</c:v>
                </c:pt>
                <c:pt idx="95">
                  <c:v>53.921999999999997</c:v>
                </c:pt>
                <c:pt idx="96">
                  <c:v>52.578000000000003</c:v>
                </c:pt>
                <c:pt idx="97">
                  <c:v>52.203000000000003</c:v>
                </c:pt>
                <c:pt idx="98">
                  <c:v>54.203000000000003</c:v>
                </c:pt>
                <c:pt idx="99">
                  <c:v>52.875</c:v>
                </c:pt>
                <c:pt idx="100">
                  <c:v>52.655999999999999</c:v>
                </c:pt>
                <c:pt idx="101">
                  <c:v>54.844000000000001</c:v>
                </c:pt>
                <c:pt idx="102">
                  <c:v>50.328000000000003</c:v>
                </c:pt>
                <c:pt idx="103">
                  <c:v>50.890999999999998</c:v>
                </c:pt>
                <c:pt idx="104">
                  <c:v>52.015999999999998</c:v>
                </c:pt>
                <c:pt idx="105">
                  <c:v>50.796999999999997</c:v>
                </c:pt>
                <c:pt idx="106">
                  <c:v>50.609000000000002</c:v>
                </c:pt>
                <c:pt idx="107">
                  <c:v>53.328000000000003</c:v>
                </c:pt>
                <c:pt idx="108">
                  <c:v>53.875</c:v>
                </c:pt>
                <c:pt idx="109">
                  <c:v>53.405999999999999</c:v>
                </c:pt>
                <c:pt idx="110">
                  <c:v>52.5</c:v>
                </c:pt>
                <c:pt idx="111">
                  <c:v>51.594000000000001</c:v>
                </c:pt>
                <c:pt idx="112">
                  <c:v>51.655999999999999</c:v>
                </c:pt>
                <c:pt idx="113">
                  <c:v>51.453000000000003</c:v>
                </c:pt>
                <c:pt idx="114">
                  <c:v>51.984000000000002</c:v>
                </c:pt>
                <c:pt idx="115">
                  <c:v>52.390999999999998</c:v>
                </c:pt>
                <c:pt idx="116">
                  <c:v>55.046999999999997</c:v>
                </c:pt>
                <c:pt idx="117">
                  <c:v>54.265999999999998</c:v>
                </c:pt>
                <c:pt idx="118">
                  <c:v>56.844000000000001</c:v>
                </c:pt>
                <c:pt idx="119">
                  <c:v>58.094000000000001</c:v>
                </c:pt>
                <c:pt idx="120">
                  <c:v>62.219000000000001</c:v>
                </c:pt>
                <c:pt idx="121">
                  <c:v>61.953000000000003</c:v>
                </c:pt>
                <c:pt idx="122">
                  <c:v>62.530999999999999</c:v>
                </c:pt>
                <c:pt idx="123">
                  <c:v>60.780999999999999</c:v>
                </c:pt>
                <c:pt idx="124">
                  <c:v>60.703000000000003</c:v>
                </c:pt>
                <c:pt idx="125">
                  <c:v>57.655999999999999</c:v>
                </c:pt>
                <c:pt idx="126">
                  <c:v>53.796999999999997</c:v>
                </c:pt>
                <c:pt idx="127">
                  <c:v>51.578000000000003</c:v>
                </c:pt>
                <c:pt idx="128">
                  <c:v>48.359000000000002</c:v>
                </c:pt>
                <c:pt idx="129">
                  <c:v>49.438000000000002</c:v>
                </c:pt>
                <c:pt idx="130">
                  <c:v>47.921999999999997</c:v>
                </c:pt>
                <c:pt idx="131">
                  <c:v>46.875</c:v>
                </c:pt>
                <c:pt idx="132">
                  <c:v>50.188000000000002</c:v>
                </c:pt>
                <c:pt idx="133">
                  <c:v>47.561999999999998</c:v>
                </c:pt>
                <c:pt idx="134">
                  <c:v>48.030999999999999</c:v>
                </c:pt>
                <c:pt idx="135">
                  <c:v>48.094000000000001</c:v>
                </c:pt>
                <c:pt idx="136">
                  <c:v>47.311999999999998</c:v>
                </c:pt>
                <c:pt idx="137">
                  <c:v>49.219000000000001</c:v>
                </c:pt>
                <c:pt idx="138">
                  <c:v>46.765999999999998</c:v>
                </c:pt>
                <c:pt idx="139">
                  <c:v>47.780999999999999</c:v>
                </c:pt>
                <c:pt idx="140">
                  <c:v>46.234000000000002</c:v>
                </c:pt>
                <c:pt idx="141">
                  <c:v>46.155999999999999</c:v>
                </c:pt>
                <c:pt idx="142">
                  <c:v>47.875</c:v>
                </c:pt>
                <c:pt idx="143">
                  <c:v>45.234000000000002</c:v>
                </c:pt>
                <c:pt idx="144">
                  <c:v>45.765999999999998</c:v>
                </c:pt>
                <c:pt idx="145">
                  <c:v>46.796999999999997</c:v>
                </c:pt>
                <c:pt idx="146">
                  <c:v>43.515999999999998</c:v>
                </c:pt>
                <c:pt idx="147">
                  <c:v>47.094000000000001</c:v>
                </c:pt>
                <c:pt idx="148">
                  <c:v>47.219000000000001</c:v>
                </c:pt>
                <c:pt idx="149">
                  <c:v>52.5</c:v>
                </c:pt>
                <c:pt idx="150">
                  <c:v>51.515999999999998</c:v>
                </c:pt>
                <c:pt idx="151">
                  <c:v>51.578000000000003</c:v>
                </c:pt>
                <c:pt idx="152">
                  <c:v>53.155999999999999</c:v>
                </c:pt>
                <c:pt idx="153">
                  <c:v>53.265999999999998</c:v>
                </c:pt>
                <c:pt idx="154">
                  <c:v>49.561999999999998</c:v>
                </c:pt>
                <c:pt idx="155">
                  <c:v>49.296999999999997</c:v>
                </c:pt>
                <c:pt idx="156">
                  <c:v>44.109000000000002</c:v>
                </c:pt>
                <c:pt idx="157">
                  <c:v>44.061999999999998</c:v>
                </c:pt>
                <c:pt idx="158">
                  <c:v>43.296999999999997</c:v>
                </c:pt>
                <c:pt idx="159">
                  <c:v>45.828000000000003</c:v>
                </c:pt>
                <c:pt idx="160">
                  <c:v>45.125</c:v>
                </c:pt>
                <c:pt idx="161">
                  <c:v>45.546999999999997</c:v>
                </c:pt>
                <c:pt idx="162">
                  <c:v>44.625</c:v>
                </c:pt>
                <c:pt idx="163">
                  <c:v>44.046999999999997</c:v>
                </c:pt>
                <c:pt idx="164">
                  <c:v>42.811999999999998</c:v>
                </c:pt>
                <c:pt idx="165">
                  <c:v>43.484000000000002</c:v>
                </c:pt>
                <c:pt idx="166">
                  <c:v>42.469000000000001</c:v>
                </c:pt>
                <c:pt idx="167">
                  <c:v>42.844000000000001</c:v>
                </c:pt>
                <c:pt idx="168">
                  <c:v>44.188000000000002</c:v>
                </c:pt>
                <c:pt idx="169">
                  <c:v>42.530999999999999</c:v>
                </c:pt>
                <c:pt idx="170">
                  <c:v>44.390999999999998</c:v>
                </c:pt>
                <c:pt idx="171">
                  <c:v>41.484000000000002</c:v>
                </c:pt>
                <c:pt idx="172">
                  <c:v>41.921999999999997</c:v>
                </c:pt>
                <c:pt idx="173">
                  <c:v>43.969000000000001</c:v>
                </c:pt>
                <c:pt idx="174">
                  <c:v>44.703000000000003</c:v>
                </c:pt>
                <c:pt idx="175">
                  <c:v>42.688000000000002</c:v>
                </c:pt>
                <c:pt idx="176">
                  <c:v>42.171999999999997</c:v>
                </c:pt>
                <c:pt idx="177">
                  <c:v>43.061999999999998</c:v>
                </c:pt>
                <c:pt idx="178">
                  <c:v>41.125</c:v>
                </c:pt>
                <c:pt idx="179">
                  <c:v>44.390999999999998</c:v>
                </c:pt>
                <c:pt idx="180">
                  <c:v>42.953000000000003</c:v>
                </c:pt>
                <c:pt idx="181">
                  <c:v>44.046999999999997</c:v>
                </c:pt>
                <c:pt idx="182">
                  <c:v>41.5</c:v>
                </c:pt>
                <c:pt idx="183">
                  <c:v>41.171999999999997</c:v>
                </c:pt>
                <c:pt idx="184">
                  <c:v>43.265999999999998</c:v>
                </c:pt>
                <c:pt idx="185">
                  <c:v>41.469000000000001</c:v>
                </c:pt>
                <c:pt idx="186">
                  <c:v>41.719000000000001</c:v>
                </c:pt>
                <c:pt idx="187">
                  <c:v>41.140999999999998</c:v>
                </c:pt>
                <c:pt idx="188">
                  <c:v>42.188000000000002</c:v>
                </c:pt>
                <c:pt idx="189">
                  <c:v>38.780999999999999</c:v>
                </c:pt>
                <c:pt idx="190">
                  <c:v>40.953000000000003</c:v>
                </c:pt>
                <c:pt idx="191">
                  <c:v>41.171999999999997</c:v>
                </c:pt>
                <c:pt idx="192">
                  <c:v>40.296999999999997</c:v>
                </c:pt>
                <c:pt idx="193">
                  <c:v>39.578000000000003</c:v>
                </c:pt>
                <c:pt idx="194">
                  <c:v>39.640999999999998</c:v>
                </c:pt>
                <c:pt idx="195">
                  <c:v>38.765999999999998</c:v>
                </c:pt>
                <c:pt idx="196">
                  <c:v>38.938000000000002</c:v>
                </c:pt>
                <c:pt idx="197">
                  <c:v>39.405999999999999</c:v>
                </c:pt>
                <c:pt idx="198">
                  <c:v>38.328000000000003</c:v>
                </c:pt>
                <c:pt idx="199">
                  <c:v>38.453000000000003</c:v>
                </c:pt>
                <c:pt idx="200">
                  <c:v>42.203000000000003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61.698522749057368</c:v>
                </c:pt>
                <c:pt idx="1">
                  <c:v>61.912934674039406</c:v>
                </c:pt>
                <c:pt idx="2">
                  <c:v>62.126787923266157</c:v>
                </c:pt>
                <c:pt idx="3">
                  <c:v>62.339963220163476</c:v>
                </c:pt>
                <c:pt idx="4">
                  <c:v>62.55232466717505</c:v>
                </c:pt>
                <c:pt idx="5">
                  <c:v>62.76371794079823</c:v>
                </c:pt>
                <c:pt idx="6">
                  <c:v>62.973968358218627</c:v>
                </c:pt>
                <c:pt idx="7">
                  <c:v>63.182878820797924</c:v>
                </c:pt>
                <c:pt idx="8">
                  <c:v>63.390227644341159</c:v>
                </c:pt>
                <c:pt idx="9">
                  <c:v>63.595766292112899</c:v>
                </c:pt>
                <c:pt idx="10">
                  <c:v>63.799217034436865</c:v>
                </c:pt>
                <c:pt idx="11">
                  <c:v>64.00027056909876</c:v>
                </c:pt>
                <c:pt idx="12">
                  <c:v>64.198583650787512</c:v>
                </c:pt>
                <c:pt idx="13">
                  <c:v>64.393776797256308</c:v>
                </c:pt>
                <c:pt idx="14">
                  <c:v>64.585432167670064</c:v>
                </c:pt>
                <c:pt idx="15">
                  <c:v>64.773091749398702</c:v>
                </c:pt>
                <c:pt idx="16">
                  <c:v>64.956256050670774</c:v>
                </c:pt>
                <c:pt idx="17">
                  <c:v>65.134383589377506</c:v>
                </c:pt>
                <c:pt idx="18">
                  <c:v>65.306891609986366</c:v>
                </c:pt>
                <c:pt idx="19">
                  <c:v>65.473158675922917</c:v>
                </c:pt>
                <c:pt idx="20">
                  <c:v>65.63253010911545</c:v>
                </c:pt>
                <c:pt idx="21">
                  <c:v>65.784327729496098</c:v>
                </c:pt>
                <c:pt idx="22">
                  <c:v>65.927866047191245</c:v>
                </c:pt>
                <c:pt idx="23">
                  <c:v>66.062478055051812</c:v>
                </c:pt>
                <c:pt idx="24">
                  <c:v>66.187555145693423</c:v>
                </c:pt>
                <c:pt idx="25">
                  <c:v>66.302607523342047</c:v>
                </c:pt>
                <c:pt idx="26">
                  <c:v>66.407353868791489</c:v>
                </c:pt>
                <c:pt idx="27">
                  <c:v>66.501851974637887</c:v>
                </c:pt>
                <c:pt idx="28">
                  <c:v>66.586685543413736</c:v>
                </c:pt>
                <c:pt idx="29">
                  <c:v>66.663226143619823</c:v>
                </c:pt>
                <c:pt idx="30">
                  <c:v>66.733993061309107</c:v>
                </c:pt>
                <c:pt idx="31">
                  <c:v>66.803136821078567</c:v>
                </c:pt>
                <c:pt idx="32">
                  <c:v>66.877073522020737</c:v>
                </c:pt>
                <c:pt idx="33">
                  <c:v>66.96529555272798</c:v>
                </c:pt>
                <c:pt idx="34">
                  <c:v>67.08137813370216</c:v>
                </c:pt>
                <c:pt idx="35">
                  <c:v>67.244188735326034</c:v>
                </c:pt>
                <c:pt idx="36">
                  <c:v>67.479286048981947</c:v>
                </c:pt>
                <c:pt idx="37">
                  <c:v>67.820465582210929</c:v>
                </c:pt>
                <c:pt idx="38">
                  <c:v>68.311369729809911</c:v>
                </c:pt>
                <c:pt idx="39">
                  <c:v>69.007032396274482</c:v>
                </c:pt>
                <c:pt idx="40">
                  <c:v>69.975174929716928</c:v>
                </c:pt>
                <c:pt idx="41">
                  <c:v>71.297016660020887</c:v>
                </c:pt>
                <c:pt idx="42">
                  <c:v>73.067317594616355</c:v>
                </c:pt>
                <c:pt idx="43">
                  <c:v>75.393342877395114</c:v>
                </c:pt>
                <c:pt idx="44">
                  <c:v>78.392439833472267</c:v>
                </c:pt>
                <c:pt idx="45">
                  <c:v>82.187959996052996</c:v>
                </c:pt>
                <c:pt idx="46">
                  <c:v>86.903349401224801</c:v>
                </c:pt>
                <c:pt idx="47">
                  <c:v>92.654374974752727</c:v>
                </c:pt>
                <c:pt idx="48">
                  <c:v>99.53965035499607</c:v>
                </c:pt>
                <c:pt idx="49">
                  <c:v>107.62985947728755</c:v>
                </c:pt>
                <c:pt idx="50">
                  <c:v>116.95632952834829</c:v>
                </c:pt>
                <c:pt idx="51">
                  <c:v>127.49984644521929</c:v>
                </c:pt>
                <c:pt idx="52">
                  <c:v>139.18079972725863</c:v>
                </c:pt>
                <c:pt idx="53">
                  <c:v>151.85185041466951</c:v>
                </c:pt>
                <c:pt idx="54">
                  <c:v>165.29429228007086</c:v>
                </c:pt>
                <c:pt idx="55">
                  <c:v>179.21896222848022</c:v>
                </c:pt>
                <c:pt idx="56">
                  <c:v>193.27072442159945</c:v>
                </c:pt>
                <c:pt idx="57">
                  <c:v>207.02493083378636</c:v>
                </c:pt>
                <c:pt idx="58">
                  <c:v>219.91921947597021</c:v>
                </c:pt>
                <c:pt idx="59">
                  <c:v>230.95527530639657</c:v>
                </c:pt>
                <c:pt idx="60">
                  <c:v>237.9710118771946</c:v>
                </c:pt>
                <c:pt idx="61">
                  <c:v>236.86289482924161</c:v>
                </c:pt>
                <c:pt idx="62">
                  <c:v>222.46890049569271</c:v>
                </c:pt>
                <c:pt idx="63">
                  <c:v>192.6212584645402</c:v>
                </c:pt>
                <c:pt idx="64">
                  <c:v>152.58444770410455</c:v>
                </c:pt>
                <c:pt idx="65">
                  <c:v>113.67402256406561</c:v>
                </c:pt>
                <c:pt idx="66">
                  <c:v>85.598064264780575</c:v>
                </c:pt>
                <c:pt idx="67">
                  <c:v>70.641700894434209</c:v>
                </c:pt>
                <c:pt idx="68">
                  <c:v>65.175977021440275</c:v>
                </c:pt>
                <c:pt idx="69">
                  <c:v>64.619456897077157</c:v>
                </c:pt>
                <c:pt idx="70">
                  <c:v>66.220775556321925</c:v>
                </c:pt>
                <c:pt idx="71">
                  <c:v>68.980684407462107</c:v>
                </c:pt>
                <c:pt idx="72">
                  <c:v>72.733242524183055</c:v>
                </c:pt>
                <c:pt idx="73">
                  <c:v>77.559404762312852</c:v>
                </c:pt>
                <c:pt idx="74">
                  <c:v>83.570546471413635</c:v>
                </c:pt>
                <c:pt idx="75">
                  <c:v>90.843150112411394</c:v>
                </c:pt>
                <c:pt idx="76">
                  <c:v>99.390817727083231</c:v>
                </c:pt>
                <c:pt idx="77">
                  <c:v>109.14401086438131</c:v>
                </c:pt>
                <c:pt idx="78">
                  <c:v>119.93473641995034</c:v>
                </c:pt>
                <c:pt idx="79">
                  <c:v>131.48843564906113</c:v>
                </c:pt>
                <c:pt idx="80">
                  <c:v>143.42374912902625</c:v>
                </c:pt>
                <c:pt idx="81">
                  <c:v>155.24460743551737</c:v>
                </c:pt>
                <c:pt idx="82">
                  <c:v>166.23235733928453</c:v>
                </c:pt>
                <c:pt idx="83">
                  <c:v>174.97245875876797</c:v>
                </c:pt>
                <c:pt idx="84">
                  <c:v>178.37190396153693</c:v>
                </c:pt>
                <c:pt idx="85">
                  <c:v>171.45158423447009</c:v>
                </c:pt>
                <c:pt idx="86">
                  <c:v>150.69505192034106</c:v>
                </c:pt>
                <c:pt idx="87">
                  <c:v>119.76097920717653</c:v>
                </c:pt>
                <c:pt idx="88">
                  <c:v>89.367687352152799</c:v>
                </c:pt>
                <c:pt idx="89">
                  <c:v>68.649331753463457</c:v>
                </c:pt>
                <c:pt idx="90">
                  <c:v>58.675039079538429</c:v>
                </c:pt>
                <c:pt idx="91">
                  <c:v>55.209649416789276</c:v>
                </c:pt>
                <c:pt idx="92">
                  <c:v>54.262514444950476</c:v>
                </c:pt>
                <c:pt idx="93">
                  <c:v>53.970062564861607</c:v>
                </c:pt>
                <c:pt idx="94">
                  <c:v>53.79538130605669</c:v>
                </c:pt>
                <c:pt idx="95">
                  <c:v>53.636503636247646</c:v>
                </c:pt>
                <c:pt idx="96">
                  <c:v>53.480225443622636</c:v>
                </c:pt>
                <c:pt idx="97">
                  <c:v>53.325292327236262</c:v>
                </c:pt>
                <c:pt idx="98">
                  <c:v>53.171544943175824</c:v>
                </c:pt>
                <c:pt idx="99">
                  <c:v>53.018899179343727</c:v>
                </c:pt>
                <c:pt idx="100">
                  <c:v>52.86728320841992</c:v>
                </c:pt>
                <c:pt idx="101">
                  <c:v>52.716641020390874</c:v>
                </c:pt>
                <c:pt idx="102">
                  <c:v>52.566948441977715</c:v>
                </c:pt>
                <c:pt idx="103">
                  <c:v>52.418250812788145</c:v>
                </c:pt>
                <c:pt idx="104">
                  <c:v>52.27074560563139</c:v>
                </c:pt>
                <c:pt idx="105">
                  <c:v>52.124952405933676</c:v>
                </c:pt>
                <c:pt idx="106">
                  <c:v>51.982040335283237</c:v>
                </c:pt>
                <c:pt idx="107">
                  <c:v>51.844416133805773</c:v>
                </c:pt>
                <c:pt idx="108">
                  <c:v>51.716702716009543</c:v>
                </c:pt>
                <c:pt idx="109">
                  <c:v>51.607232573495224</c:v>
                </c:pt>
                <c:pt idx="110">
                  <c:v>51.530102908076266</c:v>
                </c:pt>
                <c:pt idx="111">
                  <c:v>51.507643830482984</c:v>
                </c:pt>
                <c:pt idx="112">
                  <c:v>51.5728075053213</c:v>
                </c:pt>
                <c:pt idx="113">
                  <c:v>51.770512129596028</c:v>
                </c:pt>
                <c:pt idx="114">
                  <c:v>52.156454054738376</c:v>
                </c:pt>
                <c:pt idx="115">
                  <c:v>52.791467770575053</c:v>
                </c:pt>
                <c:pt idx="116">
                  <c:v>53.729325046178197</c:v>
                </c:pt>
                <c:pt idx="117">
                  <c:v>54.996226105220373</c:v>
                </c:pt>
                <c:pt idx="118">
                  <c:v>56.562025626799567</c:v>
                </c:pt>
                <c:pt idx="119">
                  <c:v>58.308189406770794</c:v>
                </c:pt>
                <c:pt idx="120">
                  <c:v>60.006713223432087</c:v>
                </c:pt>
                <c:pt idx="121">
                  <c:v>61.333897925381429</c:v>
                </c:pt>
                <c:pt idx="122">
                  <c:v>61.940833843030894</c:v>
                </c:pt>
                <c:pt idx="123">
                  <c:v>61.575706911915574</c:v>
                </c:pt>
                <c:pt idx="124">
                  <c:v>60.207801771278213</c:v>
                </c:pt>
                <c:pt idx="125">
                  <c:v>58.075602699059104</c:v>
                </c:pt>
                <c:pt idx="126">
                  <c:v>55.611084583637101</c:v>
                </c:pt>
                <c:pt idx="127">
                  <c:v>53.271677564469776</c:v>
                </c:pt>
                <c:pt idx="128">
                  <c:v>51.376554847094823</c:v>
                </c:pt>
                <c:pt idx="129">
                  <c:v>50.03519124641285</c:v>
                </c:pt>
                <c:pt idx="130">
                  <c:v>49.183906918244929</c:v>
                </c:pt>
                <c:pt idx="131">
                  <c:v>48.678005248294582</c:v>
                </c:pt>
                <c:pt idx="132">
                  <c:v>48.374072076383591</c:v>
                </c:pt>
                <c:pt idx="133">
                  <c:v>48.170072204799872</c:v>
                </c:pt>
                <c:pt idx="134">
                  <c:v>48.008376754184077</c:v>
                </c:pt>
                <c:pt idx="135">
                  <c:v>47.862120339953208</c:v>
                </c:pt>
                <c:pt idx="136">
                  <c:v>47.720761164613123</c:v>
                </c:pt>
                <c:pt idx="137">
                  <c:v>47.580777263216078</c:v>
                </c:pt>
                <c:pt idx="138">
                  <c:v>47.441162649908946</c:v>
                </c:pt>
                <c:pt idx="139">
                  <c:v>47.301697350608578</c:v>
                </c:pt>
                <c:pt idx="140">
                  <c:v>47.162496434491423</c:v>
                </c:pt>
                <c:pt idx="141">
                  <c:v>47.024326494136758</c:v>
                </c:pt>
                <c:pt idx="142">
                  <c:v>46.890188744927038</c:v>
                </c:pt>
                <c:pt idx="143">
                  <c:v>46.769843919232443</c:v>
                </c:pt>
                <c:pt idx="144">
                  <c:v>46.689730683081926</c:v>
                </c:pt>
                <c:pt idx="145">
                  <c:v>46.708513162088032</c:v>
                </c:pt>
                <c:pt idx="146">
                  <c:v>46.929428796628159</c:v>
                </c:pt>
                <c:pt idx="147">
                  <c:v>47.486224595076401</c:v>
                </c:pt>
                <c:pt idx="148">
                  <c:v>48.476302031044852</c:v>
                </c:pt>
                <c:pt idx="149">
                  <c:v>49.848014286713124</c:v>
                </c:pt>
                <c:pt idx="150">
                  <c:v>51.31517569308371</c:v>
                </c:pt>
                <c:pt idx="151">
                  <c:v>52.40553707688364</c:v>
                </c:pt>
                <c:pt idx="152">
                  <c:v>52.674537502707487</c:v>
                </c:pt>
                <c:pt idx="153">
                  <c:v>51.961565359978792</c:v>
                </c:pt>
                <c:pt idx="154">
                  <c:v>50.4906887145249</c:v>
                </c:pt>
                <c:pt idx="155">
                  <c:v>48.731173766941531</c:v>
                </c:pt>
                <c:pt idx="156">
                  <c:v>47.134206892102604</c:v>
                </c:pt>
                <c:pt idx="157">
                  <c:v>45.943550047564543</c:v>
                </c:pt>
                <c:pt idx="158">
                  <c:v>45.176468917673468</c:v>
                </c:pt>
                <c:pt idx="159">
                  <c:v>44.721837015841693</c:v>
                </c:pt>
                <c:pt idx="160">
                  <c:v>44.448125694373772</c:v>
                </c:pt>
                <c:pt idx="161">
                  <c:v>44.260003284066698</c:v>
                </c:pt>
                <c:pt idx="162">
                  <c:v>44.105629837761356</c:v>
                </c:pt>
                <c:pt idx="163">
                  <c:v>43.962479232812662</c:v>
                </c:pt>
                <c:pt idx="164">
                  <c:v>43.822501231383868</c:v>
                </c:pt>
                <c:pt idx="165">
                  <c:v>43.683291724650807</c:v>
                </c:pt>
                <c:pt idx="166">
                  <c:v>43.544244659465953</c:v>
                </c:pt>
                <c:pt idx="167">
                  <c:v>43.405230034659887</c:v>
                </c:pt>
                <c:pt idx="168">
                  <c:v>43.266223819050772</c:v>
                </c:pt>
                <c:pt idx="169">
                  <c:v>43.127221976738973</c:v>
                </c:pt>
                <c:pt idx="170">
                  <c:v>42.988223702110176</c:v>
                </c:pt>
                <c:pt idx="171">
                  <c:v>42.849228653581733</c:v>
                </c:pt>
                <c:pt idx="172">
                  <c:v>42.710236564064296</c:v>
                </c:pt>
                <c:pt idx="173">
                  <c:v>42.571247192745332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61.698522748965367</c:v>
                </c:pt>
                <c:pt idx="1">
                  <c:v>61.9129346738168</c:v>
                </c:pt>
                <c:pt idx="2">
                  <c:v>62.126787922735005</c:v>
                </c:pt>
                <c:pt idx="3">
                  <c:v>62.339963218913702</c:v>
                </c:pt>
                <c:pt idx="4">
                  <c:v>62.552324664275154</c:v>
                </c:pt>
                <c:pt idx="5">
                  <c:v>62.763717934162749</c:v>
                </c:pt>
                <c:pt idx="6">
                  <c:v>62.973968343245915</c:v>
                </c:pt>
                <c:pt idx="7">
                  <c:v>63.182878787480874</c:v>
                </c:pt>
                <c:pt idx="8">
                  <c:v>63.390227571232224</c:v>
                </c:pt>
                <c:pt idx="9">
                  <c:v>63.595766133910729</c:v>
                </c:pt>
                <c:pt idx="10">
                  <c:v>63.799216696844653</c:v>
                </c:pt>
                <c:pt idx="11">
                  <c:v>64.000269858686579</c:v>
                </c:pt>
                <c:pt idx="12">
                  <c:v>64.198582176553643</c:v>
                </c:pt>
                <c:pt idx="13">
                  <c:v>64.39377378036005</c:v>
                </c:pt>
                <c:pt idx="14">
                  <c:v>64.585426079421509</c:v>
                </c:pt>
                <c:pt idx="15">
                  <c:v>64.773079633311823</c:v>
                </c:pt>
                <c:pt idx="16">
                  <c:v>64.956232272940937</c:v>
                </c:pt>
                <c:pt idx="17">
                  <c:v>65.134337572578687</c:v>
                </c:pt>
                <c:pt idx="18">
                  <c:v>65.306803788572509</c:v>
                </c:pt>
                <c:pt idx="19">
                  <c:v>65.472993395105675</c:v>
                </c:pt>
                <c:pt idx="20">
                  <c:v>65.63222336058962</c:v>
                </c:pt>
                <c:pt idx="21">
                  <c:v>65.783766319006645</c:v>
                </c:pt>
                <c:pt idx="22">
                  <c:v>65.926852797297059</c:v>
                </c:pt>
                <c:pt idx="23">
                  <c:v>66.060674661065477</c:v>
                </c:pt>
                <c:pt idx="24">
                  <c:v>66.184389934645154</c:v>
                </c:pt>
                <c:pt idx="25">
                  <c:v>66.297129136007598</c:v>
                </c:pt>
                <c:pt idx="26">
                  <c:v>66.39800324030891</c:v>
                </c:pt>
                <c:pt idx="27">
                  <c:v>66.486113346464833</c:v>
                </c:pt>
                <c:pt idx="28">
                  <c:v>66.560562067992052</c:v>
                </c:pt>
                <c:pt idx="29">
                  <c:v>66.620466602191172</c:v>
                </c:pt>
                <c:pt idx="30">
                  <c:v>66.664973351407369</c:v>
                </c:pt>
                <c:pt idx="31">
                  <c:v>66.693273878779976</c:v>
                </c:pt>
                <c:pt idx="32">
                  <c:v>66.704621882327473</c:v>
                </c:pt>
                <c:pt idx="33">
                  <c:v>66.698350770783321</c:v>
                </c:pt>
                <c:pt idx="34">
                  <c:v>66.673891329190212</c:v>
                </c:pt>
                <c:pt idx="35">
                  <c:v>66.630788879943665</c:v>
                </c:pt>
                <c:pt idx="36">
                  <c:v>66.568719284411245</c:v>
                </c:pt>
                <c:pt idx="37">
                  <c:v>66.487503099874019</c:v>
                </c:pt>
                <c:pt idx="38">
                  <c:v>66.387117213564494</c:v>
                </c:pt>
                <c:pt idx="39">
                  <c:v>66.267703324968352</c:v>
                </c:pt>
                <c:pt idx="40">
                  <c:v>66.12957274104933</c:v>
                </c:pt>
                <c:pt idx="41">
                  <c:v>65.973207084461052</c:v>
                </c:pt>
                <c:pt idx="42">
                  <c:v>65.799254685716036</c:v>
                </c:pt>
                <c:pt idx="43">
                  <c:v>65.608522626310815</c:v>
                </c:pt>
                <c:pt idx="44">
                  <c:v>65.401964607384556</c:v>
                </c:pt>
                <c:pt idx="45">
                  <c:v>65.180665022162998</c:v>
                </c:pt>
                <c:pt idx="46">
                  <c:v>64.945819794495904</c:v>
                </c:pt>
                <c:pt idx="47">
                  <c:v>64.698714696017461</c:v>
                </c:pt>
                <c:pt idx="48">
                  <c:v>64.440701959703787</c:v>
                </c:pt>
                <c:pt idx="49">
                  <c:v>64.173176061026794</c:v>
                </c:pt>
                <c:pt idx="50">
                  <c:v>63.897549537559513</c:v>
                </c:pt>
                <c:pt idx="51">
                  <c:v>63.615229666737783</c:v>
                </c:pt>
                <c:pt idx="52">
                  <c:v>63.327596726741106</c:v>
                </c:pt>
                <c:pt idx="53">
                  <c:v>63.035984437513754</c:v>
                </c:pt>
                <c:pt idx="54">
                  <c:v>62.741663029979371</c:v>
                </c:pt>
                <c:pt idx="55">
                  <c:v>62.445825234047618</c:v>
                </c:pt>
                <c:pt idx="56">
                  <c:v>62.1495753216888</c:v>
                </c:pt>
                <c:pt idx="57">
                  <c:v>61.853921199873433</c:v>
                </c:pt>
                <c:pt idx="58">
                  <c:v>61.559769426738569</c:v>
                </c:pt>
                <c:pt idx="59">
                  <c:v>61.267922927405934</c:v>
                </c:pt>
                <c:pt idx="60">
                  <c:v>60.979081115260492</c:v>
                </c:pt>
                <c:pt idx="61">
                  <c:v>60.693842079752422</c:v>
                </c:pt>
                <c:pt idx="62">
                  <c:v>60.412706480697189</c:v>
                </c:pt>
                <c:pt idx="63">
                  <c:v>60.136082788215369</c:v>
                </c:pt>
                <c:pt idx="64">
                  <c:v>59.86429352283055</c:v>
                </c:pt>
                <c:pt idx="65">
                  <c:v>59.597582177613546</c:v>
                </c:pt>
                <c:pt idx="66">
                  <c:v>59.336120539606384</c:v>
                </c:pt>
                <c:pt idx="67">
                  <c:v>59.080016167511246</c:v>
                </c:pt>
                <c:pt idx="68">
                  <c:v>58.829319823811758</c:v>
                </c:pt>
                <c:pt idx="69">
                  <c:v>58.58403269978588</c:v>
                </c:pt>
                <c:pt idx="70">
                  <c:v>58.34411330957753</c:v>
                </c:pt>
                <c:pt idx="71">
                  <c:v>58.10948396351035</c:v>
                </c:pt>
                <c:pt idx="72">
                  <c:v>57.880036760523943</c:v>
                </c:pt>
                <c:pt idx="73">
                  <c:v>57.655639064760749</c:v>
                </c:pt>
                <c:pt idx="74">
                  <c:v>57.43613845199117</c:v>
                </c:pt>
                <c:pt idx="75">
                  <c:v>57.221367128005916</c:v>
                </c:pt>
                <c:pt idx="76">
                  <c:v>57.011145833727106</c:v>
                </c:pt>
                <c:pt idx="77">
                  <c:v>56.805287261065651</c:v>
                </c:pt>
                <c:pt idx="78">
                  <c:v>56.603599009976719</c:v>
                </c:pt>
                <c:pt idx="79">
                  <c:v>56.405886121224654</c:v>
                </c:pt>
                <c:pt idx="80">
                  <c:v>56.211953221517405</c:v>
                </c:pt>
                <c:pt idx="81">
                  <c:v>56.02160631832021</c:v>
                </c:pt>
                <c:pt idx="82">
                  <c:v>55.834654281164227</c:v>
                </c:pt>
                <c:pt idx="83">
                  <c:v>55.650910044936111</c:v>
                </c:pt>
                <c:pt idx="84">
                  <c:v>55.47019156871972</c:v>
                </c:pt>
                <c:pt idx="85">
                  <c:v>55.292322581468461</c:v>
                </c:pt>
                <c:pt idx="86">
                  <c:v>55.117133143278487</c:v>
                </c:pt>
                <c:pt idx="87">
                  <c:v>54.944460048435474</c:v>
                </c:pt>
                <c:pt idx="88">
                  <c:v>54.774147093815976</c:v>
                </c:pt>
                <c:pt idx="89">
                  <c:v>54.606045233706482</c:v>
                </c:pt>
                <c:pt idx="90">
                  <c:v>54.440012639709018</c:v>
                </c:pt>
                <c:pt idx="91">
                  <c:v>54.275914682160256</c:v>
                </c:pt>
                <c:pt idx="92">
                  <c:v>54.113623847422211</c:v>
                </c:pt>
                <c:pt idx="93">
                  <c:v>53.95301960351307</c:v>
                </c:pt>
                <c:pt idx="94">
                  <c:v>53.79398822483811</c:v>
                </c:pt>
                <c:pt idx="95">
                  <c:v>53.636422585249143</c:v>
                </c:pt>
                <c:pt idx="96">
                  <c:v>53.480221927297023</c:v>
                </c:pt>
                <c:pt idx="97">
                  <c:v>53.325291614336066</c:v>
                </c:pt>
                <c:pt idx="98">
                  <c:v>53.171542871079772</c:v>
                </c:pt>
                <c:pt idx="99">
                  <c:v>53.018892517280641</c:v>
                </c:pt>
                <c:pt idx="100">
                  <c:v>52.867262698401987</c:v>
                </c:pt>
                <c:pt idx="101">
                  <c:v>52.716580616452738</c:v>
                </c:pt>
                <c:pt idx="102">
                  <c:v>52.566778263556564</c:v>
                </c:pt>
                <c:pt idx="103">
                  <c:v>52.417792160312764</c:v>
                </c:pt>
                <c:pt idx="104">
                  <c:v>52.269563100568156</c:v>
                </c:pt>
                <c:pt idx="105">
                  <c:v>52.12203590384766</c:v>
                </c:pt>
                <c:pt idx="106">
                  <c:v>51.975159176377161</c:v>
                </c:pt>
                <c:pt idx="107">
                  <c:v>51.828885081369336</c:v>
                </c:pt>
                <c:pt idx="108">
                  <c:v>51.683169119022871</c:v>
                </c:pt>
                <c:pt idx="109">
                  <c:v>51.537969916504153</c:v>
                </c:pt>
                <c:pt idx="110">
                  <c:v>51.393249028029814</c:v>
                </c:pt>
                <c:pt idx="111">
                  <c:v>51.248970745047522</c:v>
                </c:pt>
                <c:pt idx="112">
                  <c:v>51.105101916413361</c:v>
                </c:pt>
                <c:pt idx="113">
                  <c:v>50.961611778385787</c:v>
                </c:pt>
                <c:pt idx="114">
                  <c:v>50.81847179419502</c:v>
                </c:pt>
                <c:pt idx="115">
                  <c:v>50.675655502899673</c:v>
                </c:pt>
                <c:pt idx="116">
                  <c:v>50.533138377207059</c:v>
                </c:pt>
                <c:pt idx="117">
                  <c:v>50.390897689908954</c:v>
                </c:pt>
                <c:pt idx="118">
                  <c:v>50.248912388567604</c:v>
                </c:pt>
                <c:pt idx="119">
                  <c:v>50.10716297807695</c:v>
                </c:pt>
                <c:pt idx="120">
                  <c:v>49.965631410720171</c:v>
                </c:pt>
                <c:pt idx="121">
                  <c:v>49.82430098334418</c:v>
                </c:pt>
                <c:pt idx="122">
                  <c:v>49.683156241276677</c:v>
                </c:pt>
                <c:pt idx="123">
                  <c:v>49.54218288861744</c:v>
                </c:pt>
                <c:pt idx="124">
                  <c:v>49.401367704545279</c:v>
                </c:pt>
                <c:pt idx="125">
                  <c:v>49.260698465292585</c:v>
                </c:pt>
                <c:pt idx="126">
                  <c:v>49.120163871451872</c:v>
                </c:pt>
                <c:pt idx="127">
                  <c:v>48.979753480291734</c:v>
                </c:pt>
                <c:pt idx="128">
                  <c:v>48.839457642773262</c:v>
                </c:pt>
                <c:pt idx="129">
                  <c:v>48.699267444972172</c:v>
                </c:pt>
                <c:pt idx="130">
                  <c:v>48.559174653625966</c:v>
                </c:pt>
                <c:pt idx="131">
                  <c:v>48.419171665539785</c:v>
                </c:pt>
                <c:pt idx="132">
                  <c:v>48.279251460598537</c:v>
                </c:pt>
                <c:pt idx="133">
                  <c:v>48.139407558146559</c:v>
                </c:pt>
                <c:pt idx="134">
                  <c:v>47.999633976509784</c:v>
                </c:pt>
                <c:pt idx="135">
                  <c:v>47.859925195448014</c:v>
                </c:pt>
                <c:pt idx="136">
                  <c:v>47.72027612133769</c:v>
                </c:pt>
                <c:pt idx="137">
                  <c:v>47.580682054897565</c:v>
                </c:pt>
                <c:pt idx="138">
                  <c:v>47.441138661281137</c:v>
                </c:pt>
                <c:pt idx="139">
                  <c:v>47.30164194237075</c:v>
                </c:pt>
                <c:pt idx="140">
                  <c:v>47.162188211118888</c:v>
                </c:pt>
                <c:pt idx="141">
                  <c:v>47.022774067791836</c:v>
                </c:pt>
                <c:pt idx="142">
                  <c:v>46.883396377980716</c:v>
                </c:pt>
                <c:pt idx="143">
                  <c:v>46.744052252253425</c:v>
                </c:pt>
                <c:pt idx="144">
                  <c:v>46.60473902732965</c:v>
                </c:pt>
                <c:pt idx="145">
                  <c:v>46.465454248669189</c:v>
                </c:pt>
                <c:pt idx="146">
                  <c:v>46.326195654370764</c:v>
                </c:pt>
                <c:pt idx="147">
                  <c:v>46.186961160286316</c:v>
                </c:pt>
                <c:pt idx="148">
                  <c:v>46.047748846261399</c:v>
                </c:pt>
                <c:pt idx="149">
                  <c:v>45.908556943419555</c:v>
                </c:pt>
                <c:pt idx="150">
                  <c:v>45.769383822413232</c:v>
                </c:pt>
                <c:pt idx="151">
                  <c:v>45.630227982570169</c:v>
                </c:pt>
                <c:pt idx="152">
                  <c:v>45.491088041868551</c:v>
                </c:pt>
                <c:pt idx="153">
                  <c:v>45.351962727679378</c:v>
                </c:pt>
                <c:pt idx="154">
                  <c:v>45.212850868218801</c:v>
                </c:pt>
                <c:pt idx="155">
                  <c:v>45.073751384657129</c:v>
                </c:pt>
                <c:pt idx="156">
                  <c:v>44.934663283835285</c:v>
                </c:pt>
                <c:pt idx="157">
                  <c:v>44.795585651543064</c:v>
                </c:pt>
                <c:pt idx="158">
                  <c:v>44.656517646316551</c:v>
                </c:pt>
                <c:pt idx="159">
                  <c:v>44.517458493715701</c:v>
                </c:pt>
                <c:pt idx="160">
                  <c:v>44.378407481045386</c:v>
                </c:pt>
                <c:pt idx="161">
                  <c:v>44.239363952486443</c:v>
                </c:pt>
                <c:pt idx="162">
                  <c:v>44.100327304605273</c:v>
                </c:pt>
                <c:pt idx="163">
                  <c:v>43.961296982213256</c:v>
                </c:pt>
                <c:pt idx="164">
                  <c:v>43.822272474549038</c:v>
                </c:pt>
                <c:pt idx="165">
                  <c:v>43.683253311759174</c:v>
                </c:pt>
                <c:pt idx="166">
                  <c:v>43.54423906165394</c:v>
                </c:pt>
                <c:pt idx="167">
                  <c:v>43.405229326717354</c:v>
                </c:pt>
                <c:pt idx="168">
                  <c:v>43.266223741351652</c:v>
                </c:pt>
                <c:pt idx="169">
                  <c:v>43.127221969338279</c:v>
                </c:pt>
                <c:pt idx="170">
                  <c:v>42.988223701498434</c:v>
                </c:pt>
                <c:pt idx="171">
                  <c:v>42.84922865353785</c:v>
                </c:pt>
                <c:pt idx="172">
                  <c:v>42.710236564061567</c:v>
                </c:pt>
                <c:pt idx="173">
                  <c:v>42.571247192745183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64.27</c:v>
                </c:pt>
                <c:pt idx="1">
                  <c:v>64.206000000000003</c:v>
                </c:pt>
                <c:pt idx="2">
                  <c:v>63.475999999999999</c:v>
                </c:pt>
                <c:pt idx="3">
                  <c:v>63.54</c:v>
                </c:pt>
                <c:pt idx="4">
                  <c:v>64.793999999999997</c:v>
                </c:pt>
                <c:pt idx="5">
                  <c:v>63.127000000000002</c:v>
                </c:pt>
                <c:pt idx="6">
                  <c:v>64.364999999999995</c:v>
                </c:pt>
                <c:pt idx="7">
                  <c:v>64.206000000000003</c:v>
                </c:pt>
                <c:pt idx="8">
                  <c:v>63.127000000000002</c:v>
                </c:pt>
                <c:pt idx="9">
                  <c:v>63.222000000000001</c:v>
                </c:pt>
                <c:pt idx="10">
                  <c:v>63.429000000000002</c:v>
                </c:pt>
                <c:pt idx="11">
                  <c:v>64.444000000000003</c:v>
                </c:pt>
                <c:pt idx="12">
                  <c:v>66.111000000000004</c:v>
                </c:pt>
                <c:pt idx="13">
                  <c:v>62.698</c:v>
                </c:pt>
                <c:pt idx="14">
                  <c:v>64.524000000000001</c:v>
                </c:pt>
                <c:pt idx="15">
                  <c:v>62.968000000000004</c:v>
                </c:pt>
                <c:pt idx="16">
                  <c:v>64.094999999999999</c:v>
                </c:pt>
                <c:pt idx="17">
                  <c:v>65.412999999999997</c:v>
                </c:pt>
                <c:pt idx="18">
                  <c:v>63.936999999999998</c:v>
                </c:pt>
                <c:pt idx="19">
                  <c:v>64.412999999999997</c:v>
                </c:pt>
                <c:pt idx="20">
                  <c:v>63.81</c:v>
                </c:pt>
                <c:pt idx="21">
                  <c:v>65.126999999999995</c:v>
                </c:pt>
                <c:pt idx="22">
                  <c:v>63.856999999999999</c:v>
                </c:pt>
                <c:pt idx="23">
                  <c:v>66.73</c:v>
                </c:pt>
                <c:pt idx="24">
                  <c:v>63.302</c:v>
                </c:pt>
                <c:pt idx="25">
                  <c:v>64.936999999999998</c:v>
                </c:pt>
                <c:pt idx="26">
                  <c:v>65.825000000000003</c:v>
                </c:pt>
                <c:pt idx="27">
                  <c:v>65.936999999999998</c:v>
                </c:pt>
                <c:pt idx="28">
                  <c:v>65.873000000000005</c:v>
                </c:pt>
                <c:pt idx="29">
                  <c:v>66.683000000000007</c:v>
                </c:pt>
                <c:pt idx="30">
                  <c:v>65.570999999999998</c:v>
                </c:pt>
                <c:pt idx="31">
                  <c:v>66.555999999999997</c:v>
                </c:pt>
                <c:pt idx="32">
                  <c:v>68.094999999999999</c:v>
                </c:pt>
                <c:pt idx="33">
                  <c:v>66.286000000000001</c:v>
                </c:pt>
                <c:pt idx="34">
                  <c:v>66.873000000000005</c:v>
                </c:pt>
                <c:pt idx="35">
                  <c:v>67.524000000000001</c:v>
                </c:pt>
                <c:pt idx="36">
                  <c:v>68.063000000000002</c:v>
                </c:pt>
                <c:pt idx="37">
                  <c:v>67.031999999999996</c:v>
                </c:pt>
                <c:pt idx="38">
                  <c:v>70.587000000000003</c:v>
                </c:pt>
                <c:pt idx="39">
                  <c:v>67.81</c:v>
                </c:pt>
                <c:pt idx="40">
                  <c:v>72.745999999999995</c:v>
                </c:pt>
                <c:pt idx="41">
                  <c:v>72.302000000000007</c:v>
                </c:pt>
                <c:pt idx="42">
                  <c:v>75.206000000000003</c:v>
                </c:pt>
                <c:pt idx="43">
                  <c:v>74.888999999999996</c:v>
                </c:pt>
                <c:pt idx="44">
                  <c:v>77.143000000000001</c:v>
                </c:pt>
                <c:pt idx="45">
                  <c:v>77.983999999999995</c:v>
                </c:pt>
                <c:pt idx="46">
                  <c:v>80.856999999999999</c:v>
                </c:pt>
                <c:pt idx="47">
                  <c:v>87</c:v>
                </c:pt>
                <c:pt idx="48">
                  <c:v>86.19</c:v>
                </c:pt>
                <c:pt idx="49">
                  <c:v>91.254000000000005</c:v>
                </c:pt>
                <c:pt idx="50">
                  <c:v>99.602999999999994</c:v>
                </c:pt>
                <c:pt idx="51">
                  <c:v>109.111</c:v>
                </c:pt>
                <c:pt idx="52">
                  <c:v>126.15900000000001</c:v>
                </c:pt>
                <c:pt idx="53">
                  <c:v>144.095</c:v>
                </c:pt>
                <c:pt idx="54">
                  <c:v>161.72999999999999</c:v>
                </c:pt>
                <c:pt idx="55">
                  <c:v>181.19</c:v>
                </c:pt>
                <c:pt idx="56">
                  <c:v>197.44399999999999</c:v>
                </c:pt>
                <c:pt idx="57">
                  <c:v>208.44399999999999</c:v>
                </c:pt>
                <c:pt idx="58">
                  <c:v>220.333</c:v>
                </c:pt>
                <c:pt idx="59">
                  <c:v>224.619</c:v>
                </c:pt>
                <c:pt idx="60">
                  <c:v>226.381</c:v>
                </c:pt>
                <c:pt idx="61">
                  <c:v>227.44399999999999</c:v>
                </c:pt>
                <c:pt idx="62">
                  <c:v>219.25399999999999</c:v>
                </c:pt>
                <c:pt idx="63">
                  <c:v>198.36500000000001</c:v>
                </c:pt>
                <c:pt idx="64">
                  <c:v>160.79400000000001</c:v>
                </c:pt>
                <c:pt idx="65">
                  <c:v>116.556</c:v>
                </c:pt>
                <c:pt idx="66">
                  <c:v>83.063000000000002</c:v>
                </c:pt>
                <c:pt idx="67">
                  <c:v>68.206000000000003</c:v>
                </c:pt>
                <c:pt idx="68">
                  <c:v>65.159000000000006</c:v>
                </c:pt>
                <c:pt idx="69">
                  <c:v>63.872999999999998</c:v>
                </c:pt>
                <c:pt idx="70">
                  <c:v>66.429000000000002</c:v>
                </c:pt>
                <c:pt idx="71">
                  <c:v>66.951999999999998</c:v>
                </c:pt>
                <c:pt idx="72">
                  <c:v>68.111000000000004</c:v>
                </c:pt>
                <c:pt idx="73">
                  <c:v>73.016000000000005</c:v>
                </c:pt>
                <c:pt idx="74">
                  <c:v>76.983999999999995</c:v>
                </c:pt>
                <c:pt idx="75">
                  <c:v>82.936999999999998</c:v>
                </c:pt>
                <c:pt idx="76">
                  <c:v>96.221999999999994</c:v>
                </c:pt>
                <c:pt idx="77">
                  <c:v>109.381</c:v>
                </c:pt>
                <c:pt idx="78">
                  <c:v>121.651</c:v>
                </c:pt>
                <c:pt idx="79">
                  <c:v>134.93700000000001</c:v>
                </c:pt>
                <c:pt idx="80">
                  <c:v>146.96799999999999</c:v>
                </c:pt>
                <c:pt idx="81">
                  <c:v>156.952</c:v>
                </c:pt>
                <c:pt idx="82">
                  <c:v>166.49199999999999</c:v>
                </c:pt>
                <c:pt idx="83">
                  <c:v>171.79400000000001</c:v>
                </c:pt>
                <c:pt idx="84">
                  <c:v>171.857</c:v>
                </c:pt>
                <c:pt idx="85">
                  <c:v>164.476</c:v>
                </c:pt>
                <c:pt idx="86">
                  <c:v>144.31700000000001</c:v>
                </c:pt>
                <c:pt idx="87">
                  <c:v>110.36499999999999</c:v>
                </c:pt>
                <c:pt idx="88">
                  <c:v>76.873000000000005</c:v>
                </c:pt>
                <c:pt idx="89">
                  <c:v>61.079000000000001</c:v>
                </c:pt>
                <c:pt idx="90">
                  <c:v>55.412999999999997</c:v>
                </c:pt>
                <c:pt idx="91">
                  <c:v>53.825000000000003</c:v>
                </c:pt>
                <c:pt idx="92">
                  <c:v>54.698</c:v>
                </c:pt>
                <c:pt idx="93">
                  <c:v>54.222000000000001</c:v>
                </c:pt>
                <c:pt idx="94">
                  <c:v>53.031999999999996</c:v>
                </c:pt>
                <c:pt idx="95">
                  <c:v>51.698</c:v>
                </c:pt>
                <c:pt idx="96">
                  <c:v>52.793999999999997</c:v>
                </c:pt>
                <c:pt idx="97">
                  <c:v>50.872999999999998</c:v>
                </c:pt>
                <c:pt idx="98">
                  <c:v>51.619</c:v>
                </c:pt>
                <c:pt idx="99">
                  <c:v>50.920999999999999</c:v>
                </c:pt>
                <c:pt idx="100">
                  <c:v>54.302</c:v>
                </c:pt>
                <c:pt idx="101">
                  <c:v>53.302</c:v>
                </c:pt>
                <c:pt idx="102">
                  <c:v>54.619</c:v>
                </c:pt>
                <c:pt idx="103">
                  <c:v>52.143000000000001</c:v>
                </c:pt>
                <c:pt idx="104">
                  <c:v>50.713999999999999</c:v>
                </c:pt>
                <c:pt idx="105">
                  <c:v>53.158999999999999</c:v>
                </c:pt>
                <c:pt idx="106">
                  <c:v>51.713999999999999</c:v>
                </c:pt>
                <c:pt idx="107">
                  <c:v>53.317</c:v>
                </c:pt>
                <c:pt idx="108">
                  <c:v>52.063000000000002</c:v>
                </c:pt>
                <c:pt idx="109">
                  <c:v>53.381</c:v>
                </c:pt>
                <c:pt idx="110">
                  <c:v>53.777999999999999</c:v>
                </c:pt>
                <c:pt idx="111">
                  <c:v>51.429000000000002</c:v>
                </c:pt>
                <c:pt idx="112">
                  <c:v>51.683</c:v>
                </c:pt>
                <c:pt idx="113">
                  <c:v>51</c:v>
                </c:pt>
                <c:pt idx="114">
                  <c:v>52.444000000000003</c:v>
                </c:pt>
                <c:pt idx="115">
                  <c:v>53.158999999999999</c:v>
                </c:pt>
                <c:pt idx="116">
                  <c:v>56.698</c:v>
                </c:pt>
                <c:pt idx="117">
                  <c:v>56.777999999999999</c:v>
                </c:pt>
                <c:pt idx="118">
                  <c:v>60.968000000000004</c:v>
                </c:pt>
                <c:pt idx="119">
                  <c:v>64.412999999999997</c:v>
                </c:pt>
                <c:pt idx="120">
                  <c:v>66.174999999999997</c:v>
                </c:pt>
                <c:pt idx="121">
                  <c:v>68.713999999999999</c:v>
                </c:pt>
                <c:pt idx="122">
                  <c:v>64.459999999999994</c:v>
                </c:pt>
                <c:pt idx="123">
                  <c:v>61.872999999999998</c:v>
                </c:pt>
                <c:pt idx="124">
                  <c:v>62.302</c:v>
                </c:pt>
                <c:pt idx="125">
                  <c:v>58.444000000000003</c:v>
                </c:pt>
                <c:pt idx="126">
                  <c:v>53.19</c:v>
                </c:pt>
                <c:pt idx="127">
                  <c:v>50.110999999999997</c:v>
                </c:pt>
                <c:pt idx="128">
                  <c:v>50.603000000000002</c:v>
                </c:pt>
                <c:pt idx="129">
                  <c:v>48.984000000000002</c:v>
                </c:pt>
                <c:pt idx="130">
                  <c:v>48.81</c:v>
                </c:pt>
                <c:pt idx="131">
                  <c:v>46.222000000000001</c:v>
                </c:pt>
                <c:pt idx="132">
                  <c:v>48.46</c:v>
                </c:pt>
                <c:pt idx="133">
                  <c:v>48.713999999999999</c:v>
                </c:pt>
                <c:pt idx="134">
                  <c:v>48.508000000000003</c:v>
                </c:pt>
                <c:pt idx="135">
                  <c:v>46.984000000000002</c:v>
                </c:pt>
                <c:pt idx="136">
                  <c:v>47.889000000000003</c:v>
                </c:pt>
                <c:pt idx="137">
                  <c:v>47.603000000000002</c:v>
                </c:pt>
                <c:pt idx="138">
                  <c:v>45.603000000000002</c:v>
                </c:pt>
                <c:pt idx="139">
                  <c:v>49.746000000000002</c:v>
                </c:pt>
                <c:pt idx="140">
                  <c:v>47.936999999999998</c:v>
                </c:pt>
                <c:pt idx="141">
                  <c:v>47.698</c:v>
                </c:pt>
                <c:pt idx="142">
                  <c:v>47.429000000000002</c:v>
                </c:pt>
                <c:pt idx="143">
                  <c:v>47.856999999999999</c:v>
                </c:pt>
                <c:pt idx="144">
                  <c:v>47.777999999999999</c:v>
                </c:pt>
                <c:pt idx="145">
                  <c:v>47.412999999999997</c:v>
                </c:pt>
                <c:pt idx="146">
                  <c:v>48.856999999999999</c:v>
                </c:pt>
                <c:pt idx="147">
                  <c:v>49.889000000000003</c:v>
                </c:pt>
                <c:pt idx="148">
                  <c:v>49.396999999999998</c:v>
                </c:pt>
                <c:pt idx="149">
                  <c:v>53.094999999999999</c:v>
                </c:pt>
                <c:pt idx="150">
                  <c:v>54.889000000000003</c:v>
                </c:pt>
                <c:pt idx="151">
                  <c:v>54.968000000000004</c:v>
                </c:pt>
                <c:pt idx="152">
                  <c:v>52.651000000000003</c:v>
                </c:pt>
                <c:pt idx="153">
                  <c:v>51.396999999999998</c:v>
                </c:pt>
                <c:pt idx="154">
                  <c:v>50.841000000000001</c:v>
                </c:pt>
                <c:pt idx="155">
                  <c:v>46.238</c:v>
                </c:pt>
                <c:pt idx="156">
                  <c:v>47.222000000000001</c:v>
                </c:pt>
                <c:pt idx="157">
                  <c:v>44.429000000000002</c:v>
                </c:pt>
                <c:pt idx="158">
                  <c:v>44.920999999999999</c:v>
                </c:pt>
                <c:pt idx="159">
                  <c:v>44.110999999999997</c:v>
                </c:pt>
                <c:pt idx="160">
                  <c:v>43.73</c:v>
                </c:pt>
                <c:pt idx="161">
                  <c:v>43.81</c:v>
                </c:pt>
                <c:pt idx="162">
                  <c:v>46.524000000000001</c:v>
                </c:pt>
                <c:pt idx="163">
                  <c:v>43.079000000000001</c:v>
                </c:pt>
                <c:pt idx="164">
                  <c:v>43.555999999999997</c:v>
                </c:pt>
                <c:pt idx="165">
                  <c:v>43.667000000000002</c:v>
                </c:pt>
                <c:pt idx="166">
                  <c:v>42.587000000000003</c:v>
                </c:pt>
                <c:pt idx="167">
                  <c:v>42.063000000000002</c:v>
                </c:pt>
                <c:pt idx="168">
                  <c:v>42.920999999999999</c:v>
                </c:pt>
                <c:pt idx="169">
                  <c:v>42.555999999999997</c:v>
                </c:pt>
                <c:pt idx="170">
                  <c:v>45.444000000000003</c:v>
                </c:pt>
                <c:pt idx="171">
                  <c:v>44.475999999999999</c:v>
                </c:pt>
                <c:pt idx="172">
                  <c:v>40.031999999999996</c:v>
                </c:pt>
                <c:pt idx="173">
                  <c:v>45.587000000000003</c:v>
                </c:pt>
                <c:pt idx="174">
                  <c:v>41.968000000000004</c:v>
                </c:pt>
                <c:pt idx="175">
                  <c:v>42.412999999999997</c:v>
                </c:pt>
                <c:pt idx="176">
                  <c:v>43.713999999999999</c:v>
                </c:pt>
                <c:pt idx="177">
                  <c:v>43.222000000000001</c:v>
                </c:pt>
                <c:pt idx="178">
                  <c:v>42.094999999999999</c:v>
                </c:pt>
                <c:pt idx="179">
                  <c:v>41.317</c:v>
                </c:pt>
                <c:pt idx="180">
                  <c:v>42.348999999999997</c:v>
                </c:pt>
                <c:pt idx="181">
                  <c:v>43.81</c:v>
                </c:pt>
                <c:pt idx="182">
                  <c:v>42.524000000000001</c:v>
                </c:pt>
                <c:pt idx="183">
                  <c:v>41.825000000000003</c:v>
                </c:pt>
                <c:pt idx="184">
                  <c:v>41.698</c:v>
                </c:pt>
                <c:pt idx="185">
                  <c:v>40.015999999999998</c:v>
                </c:pt>
                <c:pt idx="186">
                  <c:v>40.777999999999999</c:v>
                </c:pt>
                <c:pt idx="187">
                  <c:v>41.286000000000001</c:v>
                </c:pt>
                <c:pt idx="188">
                  <c:v>42.127000000000002</c:v>
                </c:pt>
                <c:pt idx="189">
                  <c:v>42.508000000000003</c:v>
                </c:pt>
                <c:pt idx="190">
                  <c:v>41.110999999999997</c:v>
                </c:pt>
                <c:pt idx="191">
                  <c:v>40.508000000000003</c:v>
                </c:pt>
                <c:pt idx="192">
                  <c:v>43.238</c:v>
                </c:pt>
                <c:pt idx="193">
                  <c:v>41.951999999999998</c:v>
                </c:pt>
                <c:pt idx="194">
                  <c:v>42</c:v>
                </c:pt>
                <c:pt idx="195">
                  <c:v>40.555999999999997</c:v>
                </c:pt>
                <c:pt idx="196">
                  <c:v>42.619</c:v>
                </c:pt>
                <c:pt idx="197">
                  <c:v>41.81</c:v>
                </c:pt>
                <c:pt idx="198">
                  <c:v>41.143000000000001</c:v>
                </c:pt>
                <c:pt idx="199">
                  <c:v>41.238</c:v>
                </c:pt>
                <c:pt idx="200">
                  <c:v>40.651000000000003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61.944438029794298</c:v>
                </c:pt>
                <c:pt idx="3">
                  <c:v>62.145700163929206</c:v>
                </c:pt>
                <c:pt idx="4">
                  <c:v>62.34614311222942</c:v>
                </c:pt>
                <c:pt idx="5">
                  <c:v>62.54562715671122</c:v>
                </c:pt>
                <c:pt idx="6">
                  <c:v>62.743994696943361</c:v>
                </c:pt>
                <c:pt idx="7">
                  <c:v>62.941068437208479</c:v>
                </c:pt>
                <c:pt idx="8">
                  <c:v>63.136649462278776</c:v>
                </c:pt>
                <c:pt idx="9">
                  <c:v>63.330515210947318</c:v>
                </c:pt>
                <c:pt idx="10">
                  <c:v>63.522417361476464</c:v>
                </c:pt>
                <c:pt idx="11">
                  <c:v>63.712079649321204</c:v>
                </c:pt>
                <c:pt idx="12">
                  <c:v>63.899195645126838</c:v>
                </c:pt>
                <c:pt idx="13">
                  <c:v>64.083426530491877</c:v>
                </c:pt>
                <c:pt idx="14">
                  <c:v>64.26439892100089</c:v>
                </c:pt>
                <c:pt idx="15">
                  <c:v>64.441702801731196</c:v>
                </c:pt>
                <c:pt idx="16">
                  <c:v>64.614889661870833</c:v>
                </c:pt>
                <c:pt idx="17">
                  <c:v>64.783470945870974</c:v>
                </c:pt>
                <c:pt idx="18">
                  <c:v>64.946916984953688</c:v>
                </c:pt>
                <c:pt idx="19">
                  <c:v>65.104656645418402</c:v>
                </c:pt>
                <c:pt idx="20">
                  <c:v>65.256078046520472</c:v>
                </c:pt>
                <c:pt idx="21">
                  <c:v>65.400530888643104</c:v>
                </c:pt>
                <c:pt idx="22">
                  <c:v>65.537331235118131</c:v>
                </c:pt>
                <c:pt idx="23">
                  <c:v>65.665770072342681</c:v>
                </c:pt>
                <c:pt idx="24">
                  <c:v>65.785127723841683</c:v>
                </c:pt>
                <c:pt idx="25">
                  <c:v>65.89469733797948</c:v>
                </c:pt>
                <c:pt idx="26">
                  <c:v>65.993822363397371</c:v>
                </c:pt>
                <c:pt idx="27">
                  <c:v>66.081955356150559</c:v>
                </c:pt>
                <c:pt idx="28">
                  <c:v>66.158748821722639</c:v>
                </c:pt>
                <c:pt idx="29">
                  <c:v>66.224193246163935</c:v>
                </c:pt>
                <c:pt idx="30">
                  <c:v>66.278823077333911</c:v>
                </c:pt>
                <c:pt idx="31">
                  <c:v>66.324018044031703</c:v>
                </c:pt>
                <c:pt idx="32">
                  <c:v>66.362434378963783</c:v>
                </c:pt>
                <c:pt idx="33">
                  <c:v>66.398607282499057</c:v>
                </c:pt>
                <c:pt idx="34">
                  <c:v>66.439770724993437</c:v>
                </c:pt>
                <c:pt idx="35">
                  <c:v>66.496941080194048</c:v>
                </c:pt>
                <c:pt idx="36">
                  <c:v>66.586304003571371</c:v>
                </c:pt>
                <c:pt idx="37">
                  <c:v>66.730925748571082</c:v>
                </c:pt>
                <c:pt idx="38">
                  <c:v>66.962776977124207</c:v>
                </c:pt>
                <c:pt idx="39">
                  <c:v>67.325005968665181</c:v>
                </c:pt>
                <c:pt idx="40">
                  <c:v>67.874327638965269</c:v>
                </c:pt>
                <c:pt idx="41">
                  <c:v>68.683306725604382</c:v>
                </c:pt>
                <c:pt idx="42">
                  <c:v>69.842214115954633</c:v>
                </c:pt>
                <c:pt idx="43">
                  <c:v>71.460036313699305</c:v>
                </c:pt>
                <c:pt idx="44">
                  <c:v>73.664136972680225</c:v>
                </c:pt>
                <c:pt idx="45">
                  <c:v>76.598028661150636</c:v>
                </c:pt>
                <c:pt idx="46">
                  <c:v>80.416737362492569</c:v>
                </c:pt>
                <c:pt idx="47">
                  <c:v>85.279354776804837</c:v>
                </c:pt>
                <c:pt idx="48">
                  <c:v>91.338590173537725</c:v>
                </c:pt>
                <c:pt idx="49">
                  <c:v>98.727456974024307</c:v>
                </c:pt>
                <c:pt idx="50">
                  <c:v>107.54364325804454</c:v>
                </c:pt>
                <c:pt idx="51">
                  <c:v>117.83258173003688</c:v>
                </c:pt>
                <c:pt idx="52">
                  <c:v>129.57069284261419</c:v>
                </c:pt>
                <c:pt idx="53">
                  <c:v>142.65064007957326</c:v>
                </c:pt>
                <c:pt idx="54">
                  <c:v>156.8705421505471</c:v>
                </c:pt>
                <c:pt idx="55">
                  <c:v>171.9282352449147</c:v>
                </c:pt>
                <c:pt idx="56">
                  <c:v>187.41655690724141</c:v>
                </c:pt>
                <c:pt idx="57">
                  <c:v>202.79522957472037</c:v>
                </c:pt>
                <c:pt idx="58">
                  <c:v>217.26258800766308</c:v>
                </c:pt>
                <c:pt idx="59">
                  <c:v>229.3969676390586</c:v>
                </c:pt>
                <c:pt idx="60">
                  <c:v>236.57913571106693</c:v>
                </c:pt>
                <c:pt idx="61">
                  <c:v>234.79933645886308</c:v>
                </c:pt>
                <c:pt idx="62">
                  <c:v>220.04986261518386</c:v>
                </c:pt>
                <c:pt idx="63">
                  <c:v>191.56295742900969</c:v>
                </c:pt>
                <c:pt idx="64">
                  <c:v>154.37893490498286</c:v>
                </c:pt>
                <c:pt idx="65">
                  <c:v>117.73787005773474</c:v>
                </c:pt>
                <c:pt idx="66">
                  <c:v>89.720410649267507</c:v>
                </c:pt>
                <c:pt idx="67">
                  <c:v>73.070264510175164</c:v>
                </c:pt>
                <c:pt idx="68">
                  <c:v>65.649805706504424</c:v>
                </c:pt>
                <c:pt idx="69">
                  <c:v>63.742846061993852</c:v>
                </c:pt>
                <c:pt idx="70">
                  <c:v>64.585963654754593</c:v>
                </c:pt>
                <c:pt idx="71">
                  <c:v>66.890857821339395</c:v>
                </c:pt>
                <c:pt idx="72">
                  <c:v>70.311645751066067</c:v>
                </c:pt>
                <c:pt idx="73">
                  <c:v>74.886456674819556</c:v>
                </c:pt>
                <c:pt idx="74">
                  <c:v>80.747860432220079</c:v>
                </c:pt>
                <c:pt idx="75">
                  <c:v>88.010017558393798</c:v>
                </c:pt>
                <c:pt idx="76">
                  <c:v>96.720347220734752</c:v>
                </c:pt>
                <c:pt idx="77">
                  <c:v>106.82851570114164</c:v>
                </c:pt>
                <c:pt idx="78">
                  <c:v>118.16305909177579</c:v>
                </c:pt>
                <c:pt idx="79">
                  <c:v>130.41732780926517</c:v>
                </c:pt>
                <c:pt idx="80">
                  <c:v>143.14435328671794</c:v>
                </c:pt>
                <c:pt idx="81">
                  <c:v>155.73038969946737</c:v>
                </c:pt>
                <c:pt idx="82">
                  <c:v>167.19879351022902</c:v>
                </c:pt>
                <c:pt idx="83">
                  <c:v>175.52883778802359</c:v>
                </c:pt>
                <c:pt idx="84">
                  <c:v>176.66302907832409</c:v>
                </c:pt>
                <c:pt idx="85">
                  <c:v>165.32698328084942</c:v>
                </c:pt>
                <c:pt idx="86">
                  <c:v>139.99408619308818</c:v>
                </c:pt>
                <c:pt idx="87">
                  <c:v>107.69730110967426</c:v>
                </c:pt>
                <c:pt idx="88">
                  <c:v>80.093671885915384</c:v>
                </c:pt>
                <c:pt idx="89">
                  <c:v>63.697685994518949</c:v>
                </c:pt>
                <c:pt idx="90">
                  <c:v>56.816043058554435</c:v>
                </c:pt>
                <c:pt idx="91">
                  <c:v>54.705842096653527</c:v>
                </c:pt>
                <c:pt idx="92">
                  <c:v>54.15475294370021</c:v>
                </c:pt>
                <c:pt idx="93">
                  <c:v>53.948642304118358</c:v>
                </c:pt>
                <c:pt idx="94">
                  <c:v>53.796170314964215</c:v>
                </c:pt>
                <c:pt idx="95">
                  <c:v>53.650765503523765</c:v>
                </c:pt>
                <c:pt idx="96">
                  <c:v>53.507278198501702</c:v>
                </c:pt>
                <c:pt idx="97">
                  <c:v>53.365226959230419</c:v>
                </c:pt>
                <c:pt idx="98">
                  <c:v>53.224493734037004</c:v>
                </c:pt>
                <c:pt idx="99">
                  <c:v>53.084987047749195</c:v>
                </c:pt>
                <c:pt idx="100">
                  <c:v>52.946626923538112</c:v>
                </c:pt>
                <c:pt idx="101">
                  <c:v>52.809353048410436</c:v>
                </c:pt>
                <c:pt idx="102">
                  <c:v>52.673148485994425</c:v>
                </c:pt>
                <c:pt idx="103">
                  <c:v>52.538098716145697</c:v>
                </c:pt>
                <c:pt idx="104">
                  <c:v>52.404528491918647</c:v>
                </c:pt>
                <c:pt idx="105">
                  <c:v>52.273297395494033</c:v>
                </c:pt>
                <c:pt idx="106">
                  <c:v>52.146392747322928</c:v>
                </c:pt>
                <c:pt idx="107">
                  <c:v>52.028028791246101</c:v>
                </c:pt>
                <c:pt idx="108">
                  <c:v>51.926514829960134</c:v>
                </c:pt>
                <c:pt idx="109">
                  <c:v>51.857128738323063</c:v>
                </c:pt>
                <c:pt idx="110">
                  <c:v>51.8460270486597</c:v>
                </c:pt>
                <c:pt idx="111">
                  <c:v>51.934731514696118</c:v>
                </c:pt>
                <c:pt idx="112">
                  <c:v>52.183905156191528</c:v>
                </c:pt>
                <c:pt idx="113">
                  <c:v>52.674056575017396</c:v>
                </c:pt>
                <c:pt idx="114">
                  <c:v>53.499741613110032</c:v>
                </c:pt>
                <c:pt idx="115">
                  <c:v>54.75311442035386</c:v>
                </c:pt>
                <c:pt idx="116">
                  <c:v>56.492823704135354</c:v>
                </c:pt>
                <c:pt idx="117">
                  <c:v>58.696654229945835</c:v>
                </c:pt>
                <c:pt idx="118">
                  <c:v>61.204397071195643</c:v>
                </c:pt>
                <c:pt idx="119">
                  <c:v>63.674823007351257</c:v>
                </c:pt>
                <c:pt idx="120">
                  <c:v>65.601865664675287</c:v>
                </c:pt>
                <c:pt idx="121">
                  <c:v>66.435142902226147</c:v>
                </c:pt>
                <c:pt idx="122">
                  <c:v>65.797461818983209</c:v>
                </c:pt>
                <c:pt idx="123">
                  <c:v>63.698217123045325</c:v>
                </c:pt>
                <c:pt idx="124">
                  <c:v>60.590066256420741</c:v>
                </c:pt>
                <c:pt idx="125">
                  <c:v>57.193281777734249</c:v>
                </c:pt>
                <c:pt idx="126">
                  <c:v>54.182754520905569</c:v>
                </c:pt>
                <c:pt idx="127">
                  <c:v>51.939012107868905</c:v>
                </c:pt>
                <c:pt idx="128">
                  <c:v>50.499044626343256</c:v>
                </c:pt>
                <c:pt idx="129">
                  <c:v>49.678954441296007</c:v>
                </c:pt>
                <c:pt idx="130">
                  <c:v>49.239655428289076</c:v>
                </c:pt>
                <c:pt idx="131">
                  <c:v>48.992708794416728</c:v>
                </c:pt>
                <c:pt idx="132">
                  <c:v>48.826958923687883</c:v>
                </c:pt>
                <c:pt idx="133">
                  <c:v>48.690135270652277</c:v>
                </c:pt>
                <c:pt idx="134">
                  <c:v>48.56208371225194</c:v>
                </c:pt>
                <c:pt idx="135">
                  <c:v>48.43633367778687</c:v>
                </c:pt>
                <c:pt idx="136">
                  <c:v>48.311137400497508</c:v>
                </c:pt>
                <c:pt idx="137">
                  <c:v>48.186093597962767</c:v>
                </c:pt>
                <c:pt idx="138">
                  <c:v>48.061126268493958</c:v>
                </c:pt>
                <c:pt idx="139">
                  <c:v>47.936256791485697</c:v>
                </c:pt>
                <c:pt idx="140">
                  <c:v>47.811706817077308</c:v>
                </c:pt>
                <c:pt idx="141">
                  <c:v>47.68859874452852</c:v>
                </c:pt>
                <c:pt idx="142">
                  <c:v>47.571562246480994</c:v>
                </c:pt>
                <c:pt idx="143">
                  <c:v>47.476289926621519</c:v>
                </c:pt>
                <c:pt idx="144">
                  <c:v>47.445977687652608</c:v>
                </c:pt>
                <c:pt idx="145">
                  <c:v>47.574953866710871</c:v>
                </c:pt>
                <c:pt idx="146">
                  <c:v>48.018964837264598</c:v>
                </c:pt>
                <c:pt idx="147">
                  <c:v>48.948505941651327</c:v>
                </c:pt>
                <c:pt idx="148">
                  <c:v>50.41478957200377</c:v>
                </c:pt>
                <c:pt idx="149">
                  <c:v>52.185272434888766</c:v>
                </c:pt>
                <c:pt idx="150">
                  <c:v>53.711427495724834</c:v>
                </c:pt>
                <c:pt idx="151">
                  <c:v>54.357830531039824</c:v>
                </c:pt>
                <c:pt idx="152">
                  <c:v>53.789048249981626</c:v>
                </c:pt>
                <c:pt idx="153">
                  <c:v>52.201082067358826</c:v>
                </c:pt>
                <c:pt idx="154">
                  <c:v>50.184309291799337</c:v>
                </c:pt>
                <c:pt idx="155">
                  <c:v>48.345719897140427</c:v>
                </c:pt>
                <c:pt idx="156">
                  <c:v>47.012958489540836</c:v>
                </c:pt>
                <c:pt idx="157">
                  <c:v>46.199559537153895</c:v>
                </c:pt>
                <c:pt idx="158">
                  <c:v>45.751415125185567</c:v>
                </c:pt>
                <c:pt idx="159">
                  <c:v>45.500345023925099</c:v>
                </c:pt>
                <c:pt idx="160">
                  <c:v>45.334404107172844</c:v>
                </c:pt>
                <c:pt idx="161">
                  <c:v>45.198531238817367</c:v>
                </c:pt>
                <c:pt idx="162">
                  <c:v>45.071450214920027</c:v>
                </c:pt>
                <c:pt idx="163">
                  <c:v>44.946516538317226</c:v>
                </c:pt>
                <c:pt idx="164">
                  <c:v>44.822026330767081</c:v>
                </c:pt>
                <c:pt idx="165">
                  <c:v>44.697617051393415</c:v>
                </c:pt>
                <c:pt idx="166">
                  <c:v>44.573224019440289</c:v>
                </c:pt>
                <c:pt idx="167">
                  <c:v>44.448837253594853</c:v>
                </c:pt>
                <c:pt idx="168">
                  <c:v>44.324455159855255</c:v>
                </c:pt>
                <c:pt idx="169">
                  <c:v>44.20007724431035</c:v>
                </c:pt>
                <c:pt idx="170">
                  <c:v>44.075703157369603</c:v>
                </c:pt>
                <c:pt idx="171">
                  <c:v>43.951332587102307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61.944438029787158</c:v>
                </c:pt>
                <c:pt idx="3">
                  <c:v>62.145700163909886</c:v>
                </c:pt>
                <c:pt idx="4">
                  <c:v>62.346143112178005</c:v>
                </c:pt>
                <c:pt idx="5">
                  <c:v>62.5456271565766</c:v>
                </c:pt>
                <c:pt idx="6">
                  <c:v>62.743994696596545</c:v>
                </c:pt>
                <c:pt idx="7">
                  <c:v>62.941068436329402</c:v>
                </c:pt>
                <c:pt idx="8">
                  <c:v>63.136649460086439</c:v>
                </c:pt>
                <c:pt idx="9">
                  <c:v>63.33051520556792</c:v>
                </c:pt>
                <c:pt idx="10">
                  <c:v>63.522417348489434</c:v>
                </c:pt>
                <c:pt idx="11">
                  <c:v>63.712079618472693</c:v>
                </c:pt>
                <c:pt idx="12">
                  <c:v>63.899195573031484</c:v>
                </c:pt>
                <c:pt idx="13">
                  <c:v>64.083426364713048</c:v>
                </c:pt>
                <c:pt idx="14">
                  <c:v>64.264398545942001</c:v>
                </c:pt>
                <c:pt idx="15">
                  <c:v>64.441701966861814</c:v>
                </c:pt>
                <c:pt idx="16">
                  <c:v>64.614887833407508</c:v>
                </c:pt>
                <c:pt idx="17">
                  <c:v>64.783467005812824</c:v>
                </c:pt>
                <c:pt idx="18">
                  <c:v>64.946908631469313</c:v>
                </c:pt>
                <c:pt idx="19">
                  <c:v>65.104639220074716</c:v>
                </c:pt>
                <c:pt idx="20">
                  <c:v>65.256042282717331</c:v>
                </c:pt>
                <c:pt idx="21">
                  <c:v>65.400458669107081</c:v>
                </c:pt>
                <c:pt idx="22">
                  <c:v>65.537187747526161</c:v>
                </c:pt>
                <c:pt idx="23">
                  <c:v>65.665489578936928</c:v>
                </c:pt>
                <c:pt idx="24">
                  <c:v>65.784588238537026</c:v>
                </c:pt>
                <c:pt idx="25">
                  <c:v>65.893676433198209</c:v>
                </c:pt>
                <c:pt idx="26">
                  <c:v>65.991921549881226</c:v>
                </c:pt>
                <c:pt idx="27">
                  <c:v>66.078473246520687</c:v>
                </c:pt>
                <c:pt idx="28">
                  <c:v>66.152472661471108</c:v>
                </c:pt>
                <c:pt idx="29">
                  <c:v>66.213063269263472</c:v>
                </c:pt>
                <c:pt idx="30">
                  <c:v>66.259403348695642</c:v>
                </c:pt>
                <c:pt idx="31">
                  <c:v>66.290679954691015</c:v>
                </c:pt>
                <c:pt idx="32">
                  <c:v>66.306124199654548</c:v>
                </c:pt>
                <c:pt idx="33">
                  <c:v>66.305027556437182</c:v>
                </c:pt>
                <c:pt idx="34">
                  <c:v>66.286758798243454</c:v>
                </c:pt>
                <c:pt idx="35">
                  <c:v>66.250781097148675</c:v>
                </c:pt>
                <c:pt idx="36">
                  <c:v>66.196668719850294</c:v>
                </c:pt>
                <c:pt idx="37">
                  <c:v>66.124122695146312</c:v>
                </c:pt>
                <c:pt idx="38">
                  <c:v>66.032984790727525</c:v>
                </c:pt>
                <c:pt idx="39">
                  <c:v>65.923249134636563</c:v>
                </c:pt>
                <c:pt idx="40">
                  <c:v>65.795070854736082</c:v>
                </c:pt>
                <c:pt idx="41">
                  <c:v>65.648771190425578</c:v>
                </c:pt>
                <c:pt idx="42">
                  <c:v>65.484838653685642</c:v>
                </c:pt>
                <c:pt idx="43">
                  <c:v>65.303925976255769</c:v>
                </c:pt>
                <c:pt idx="44">
                  <c:v>65.106842767290615</c:v>
                </c:pt>
                <c:pt idx="45">
                  <c:v>64.894544008682445</c:v>
                </c:pt>
                <c:pt idx="46">
                  <c:v>64.668114718567764</c:v>
                </c:pt>
                <c:pt idx="47">
                  <c:v>64.428751301756904</c:v>
                </c:pt>
                <c:pt idx="48">
                  <c:v>64.177740264257707</c:v>
                </c:pt>
                <c:pt idx="49">
                  <c:v>63.916435085615085</c:v>
                </c:pt>
                <c:pt idx="50">
                  <c:v>63.646232109284909</c:v>
                </c:pt>
                <c:pt idx="51">
                  <c:v>63.368546324275151</c:v>
                </c:pt>
                <c:pt idx="52">
                  <c:v>63.084787872344236</c:v>
                </c:pt>
                <c:pt idx="53">
                  <c:v>62.796340030178833</c:v>
                </c:pt>
                <c:pt idx="54">
                  <c:v>62.504539294768058</c:v>
                </c:pt>
                <c:pt idx="55">
                  <c:v>62.210658054477676</c:v>
                </c:pt>
                <c:pt idx="56">
                  <c:v>61.91589017073656</c:v>
                </c:pt>
                <c:pt idx="57">
                  <c:v>61.621339637860153</c:v>
                </c:pt>
                <c:pt idx="58">
                  <c:v>61.328012341780394</c:v>
                </c:pt>
                <c:pt idx="59">
                  <c:v>61.036810810362439</c:v>
                </c:pt>
                <c:pt idx="60">
                  <c:v>60.748531743858749</c:v>
                </c:pt>
                <c:pt idx="61">
                  <c:v>60.463866036435917</c:v>
                </c:pt>
                <c:pt idx="62">
                  <c:v>60.183400948730743</c:v>
                </c:pt>
                <c:pt idx="63">
                  <c:v>59.907624065216382</c:v>
                </c:pt>
                <c:pt idx="64">
                  <c:v>59.63692866557215</c:v>
                </c:pt>
                <c:pt idx="65">
                  <c:v>59.37162015223025</c:v>
                </c:pt>
                <c:pt idx="66">
                  <c:v>59.111923202500506</c:v>
                </c:pt>
                <c:pt idx="67">
                  <c:v>58.857989348943867</c:v>
                </c:pt>
                <c:pt idx="68">
                  <c:v>58.609904732175139</c:v>
                </c:pt>
                <c:pt idx="69">
                  <c:v>58.367697812810704</c:v>
                </c:pt>
                <c:pt idx="70">
                  <c:v>58.131346871283469</c:v>
                </c:pt>
                <c:pt idx="71">
                  <c:v>57.900787163840469</c:v>
                </c:pt>
                <c:pt idx="72">
                  <c:v>57.675917638948967</c:v>
                </c:pt>
                <c:pt idx="73">
                  <c:v>57.456607149821124</c:v>
                </c:pt>
                <c:pt idx="74">
                  <c:v>57.242700125519079</c:v>
                </c:pt>
                <c:pt idx="75">
                  <c:v>57.034021685135158</c:v>
                </c:pt>
                <c:pt idx="76">
                  <c:v>56.830382197110517</c:v>
                </c:pt>
                <c:pt idx="77">
                  <c:v>56.631581299261029</c:v>
                </c:pt>
                <c:pt idx="78">
                  <c:v>56.437411405010224</c:v>
                </c:pt>
                <c:pt idx="79">
                  <c:v>56.247660728206135</c:v>
                </c:pt>
                <c:pt idx="80">
                  <c:v>56.062115863238795</c:v>
                </c:pt>
                <c:pt idx="81">
                  <c:v>55.880563959461995</c:v>
                </c:pt>
                <c:pt idx="82">
                  <c:v>55.702794529598627</c:v>
                </c:pt>
                <c:pt idx="83">
                  <c:v>55.528600931256413</c:v>
                </c:pt>
                <c:pt idx="84">
                  <c:v>55.357781559230638</c:v>
                </c:pt>
                <c:pt idx="85">
                  <c:v>55.190140784194824</c:v>
                </c:pt>
                <c:pt idx="86">
                  <c:v>55.02548967090145</c:v>
                </c:pt>
                <c:pt idx="87">
                  <c:v>54.863646506309102</c:v>
                </c:pt>
                <c:pt idx="88">
                  <c:v>54.704437165254745</c:v>
                </c:pt>
                <c:pt idx="89">
                  <c:v>54.547695338504475</c:v>
                </c:pt>
                <c:pt idx="90">
                  <c:v>54.393262645314032</c:v>
                </c:pt>
                <c:pt idx="91">
                  <c:v>54.240988650065717</c:v>
                </c:pt>
                <c:pt idx="92">
                  <c:v>54.090730800152372</c:v>
                </c:pt>
                <c:pt idx="93">
                  <c:v>53.942354300071393</c:v>
                </c:pt>
                <c:pt idx="94">
                  <c:v>53.795731934680497</c:v>
                </c:pt>
                <c:pt idx="95">
                  <c:v>53.650743852752136</c:v>
                </c:pt>
                <c:pt idx="96">
                  <c:v>53.507277320340819</c:v>
                </c:pt>
                <c:pt idx="97">
                  <c:v>53.365226452035557</c:v>
                </c:pt>
                <c:pt idx="98">
                  <c:v>53.224491926899539</c:v>
                </c:pt>
                <c:pt idx="99">
                  <c:v>53.084980694784491</c:v>
                </c:pt>
                <c:pt idx="100">
                  <c:v>52.94660567773721</c:v>
                </c:pt>
                <c:pt idx="101">
                  <c:v>52.809285470374334</c:v>
                </c:pt>
                <c:pt idx="102">
                  <c:v>52.672944042375939</c:v>
                </c:pt>
                <c:pt idx="103">
                  <c:v>52.537510445627156</c:v>
                </c:pt>
                <c:pt idx="104">
                  <c:v>52.402918528005458</c:v>
                </c:pt>
                <c:pt idx="105">
                  <c:v>52.269106655361284</c:v>
                </c:pt>
                <c:pt idx="106">
                  <c:v>52.136017442858424</c:v>
                </c:pt>
                <c:pt idx="107">
                  <c:v>52.003597496521749</c:v>
                </c:pt>
                <c:pt idx="108">
                  <c:v>51.871797165572694</c:v>
                </c:pt>
                <c:pt idx="109">
                  <c:v>51.740570305912144</c:v>
                </c:pt>
                <c:pt idx="110">
                  <c:v>51.609874054928518</c:v>
                </c:pt>
                <c:pt idx="111">
                  <c:v>51.479668617660572</c:v>
                </c:pt>
                <c:pt idx="112">
                  <c:v>51.349917064224869</c:v>
                </c:pt>
                <c:pt idx="113">
                  <c:v>51.220585138322591</c:v>
                </c:pt>
                <c:pt idx="114">
                  <c:v>51.091641076565523</c:v>
                </c:pt>
                <c:pt idx="115">
                  <c:v>50.963055438303648</c:v>
                </c:pt>
                <c:pt idx="116">
                  <c:v>50.834800945594075</c:v>
                </c:pt>
                <c:pt idx="117">
                  <c:v>50.706852332919652</c:v>
                </c:pt>
                <c:pt idx="118">
                  <c:v>50.579186206245666</c:v>
                </c:pt>
                <c:pt idx="119">
                  <c:v>50.451780910989505</c:v>
                </c:pt>
                <c:pt idx="120">
                  <c:v>50.324616408473418</c:v>
                </c:pt>
                <c:pt idx="121">
                  <c:v>50.197674160429258</c:v>
                </c:pt>
                <c:pt idx="122">
                  <c:v>50.070937021129225</c:v>
                </c:pt>
                <c:pt idx="123">
                  <c:v>49.944389136723061</c:v>
                </c:pt>
                <c:pt idx="124">
                  <c:v>49.81801585137368</c:v>
                </c:pt>
                <c:pt idx="125">
                  <c:v>49.691803619794705</c:v>
                </c:pt>
                <c:pt idx="126">
                  <c:v>49.565739925807705</c:v>
                </c:pt>
                <c:pt idx="127">
                  <c:v>49.439813206551875</c:v>
                </c:pt>
                <c:pt idx="128">
                  <c:v>49.314012781994826</c:v>
                </c:pt>
                <c:pt idx="129">
                  <c:v>49.188328789408693</c:v>
                </c:pt>
                <c:pt idx="130">
                  <c:v>49.06275212249308</c:v>
                </c:pt>
                <c:pt idx="131">
                  <c:v>48.937274374841621</c:v>
                </c:pt>
                <c:pt idx="132">
                  <c:v>48.811887787465878</c:v>
                </c:pt>
                <c:pt idx="133">
                  <c:v>48.686585200105569</c:v>
                </c:pt>
                <c:pt idx="134">
                  <c:v>48.561360006069862</c:v>
                </c:pt>
                <c:pt idx="135">
                  <c:v>48.436206110369</c:v>
                </c:pt>
                <c:pt idx="136">
                  <c:v>48.311117890910523</c:v>
                </c:pt>
                <c:pt idx="137">
                  <c:v>48.186090162547224</c:v>
                </c:pt>
                <c:pt idx="138">
                  <c:v>48.061118143778351</c:v>
                </c:pt>
                <c:pt idx="139">
                  <c:v>47.93619742591688</c:v>
                </c:pt>
                <c:pt idx="140">
                  <c:v>47.81132394454886</c:v>
                </c:pt>
                <c:pt idx="141">
                  <c:v>47.686493953121357</c:v>
                </c:pt>
                <c:pt idx="142">
                  <c:v>47.561703998506474</c:v>
                </c:pt>
                <c:pt idx="143">
                  <c:v>47.436950898399445</c:v>
                </c:pt>
                <c:pt idx="144">
                  <c:v>47.312231720417898</c:v>
                </c:pt>
                <c:pt idx="145">
                  <c:v>47.187543762778738</c:v>
                </c:pt>
                <c:pt idx="146">
                  <c:v>47.062884536437167</c:v>
                </c:pt>
                <c:pt idx="147">
                  <c:v>46.938251748581088</c:v>
                </c:pt>
                <c:pt idx="148">
                  <c:v>46.813643287380728</c:v>
                </c:pt>
                <c:pt idx="149">
                  <c:v>46.689057207900753</c:v>
                </c:pt>
                <c:pt idx="150">
                  <c:v>46.564491719088984</c:v>
                </c:pt>
                <c:pt idx="151">
                  <c:v>46.439945171761138</c:v>
                </c:pt>
                <c:pt idx="152">
                  <c:v>46.315416047507668</c:v>
                </c:pt>
                <c:pt idx="153">
                  <c:v>46.190902948453285</c:v>
                </c:pt>
                <c:pt idx="154">
                  <c:v>46.066404587805486</c:v>
                </c:pt>
                <c:pt idx="155">
                  <c:v>45.941919781132341</c:v>
                </c:pt>
                <c:pt idx="156">
                  <c:v>45.817447438314687</c:v>
                </c:pt>
                <c:pt idx="157">
                  <c:v>45.69298655612161</c:v>
                </c:pt>
                <c:pt idx="158">
                  <c:v>45.568536211361867</c:v>
                </c:pt>
                <c:pt idx="159">
                  <c:v>45.44409555456749</c:v>
                </c:pt>
                <c:pt idx="160">
                  <c:v>45.319663804169025</c:v>
                </c:pt>
                <c:pt idx="161">
                  <c:v>45.195240241124722</c:v>
                </c:pt>
                <c:pt idx="162">
                  <c:v>45.070824203969053</c:v>
                </c:pt>
                <c:pt idx="163">
                  <c:v>44.946415084248308</c:v>
                </c:pt>
                <c:pt idx="164">
                  <c:v>44.822012322313498</c:v>
                </c:pt>
                <c:pt idx="165">
                  <c:v>44.697615403443123</c:v>
                </c:pt>
                <c:pt idx="166">
                  <c:v>44.573223854270275</c:v>
                </c:pt>
                <c:pt idx="167">
                  <c:v>44.448837239490551</c:v>
                </c:pt>
                <c:pt idx="168">
                  <c:v>44.324455158829117</c:v>
                </c:pt>
                <c:pt idx="169">
                  <c:v>44.200077244246742</c:v>
                </c:pt>
                <c:pt idx="170">
                  <c:v>44.075703157366242</c:v>
                </c:pt>
                <c:pt idx="171">
                  <c:v>43.951332587102158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63.984000000000002</c:v>
                </c:pt>
                <c:pt idx="1">
                  <c:v>66.555999999999997</c:v>
                </c:pt>
                <c:pt idx="2">
                  <c:v>63.73</c:v>
                </c:pt>
                <c:pt idx="3">
                  <c:v>64.713999999999999</c:v>
                </c:pt>
                <c:pt idx="4">
                  <c:v>64.094999999999999</c:v>
                </c:pt>
                <c:pt idx="5">
                  <c:v>66.316999999999993</c:v>
                </c:pt>
                <c:pt idx="6">
                  <c:v>63.063000000000002</c:v>
                </c:pt>
                <c:pt idx="7">
                  <c:v>62.429000000000002</c:v>
                </c:pt>
                <c:pt idx="8">
                  <c:v>64.905000000000001</c:v>
                </c:pt>
                <c:pt idx="9">
                  <c:v>66.602999999999994</c:v>
                </c:pt>
                <c:pt idx="10">
                  <c:v>64.094999999999999</c:v>
                </c:pt>
                <c:pt idx="11">
                  <c:v>66.221999999999994</c:v>
                </c:pt>
                <c:pt idx="12">
                  <c:v>64.459999999999994</c:v>
                </c:pt>
                <c:pt idx="13">
                  <c:v>63.984000000000002</c:v>
                </c:pt>
                <c:pt idx="14">
                  <c:v>64.587000000000003</c:v>
                </c:pt>
                <c:pt idx="15">
                  <c:v>63.396999999999998</c:v>
                </c:pt>
                <c:pt idx="16">
                  <c:v>65.412999999999997</c:v>
                </c:pt>
                <c:pt idx="17">
                  <c:v>65.316999999999993</c:v>
                </c:pt>
                <c:pt idx="18">
                  <c:v>64.873000000000005</c:v>
                </c:pt>
                <c:pt idx="19">
                  <c:v>66.905000000000001</c:v>
                </c:pt>
                <c:pt idx="20">
                  <c:v>65</c:v>
                </c:pt>
                <c:pt idx="21">
                  <c:v>67.078999999999994</c:v>
                </c:pt>
                <c:pt idx="22">
                  <c:v>65.159000000000006</c:v>
                </c:pt>
                <c:pt idx="23">
                  <c:v>67.602999999999994</c:v>
                </c:pt>
                <c:pt idx="24">
                  <c:v>64.856999999999999</c:v>
                </c:pt>
                <c:pt idx="25">
                  <c:v>67.048000000000002</c:v>
                </c:pt>
                <c:pt idx="26">
                  <c:v>67.540000000000006</c:v>
                </c:pt>
                <c:pt idx="27">
                  <c:v>67.286000000000001</c:v>
                </c:pt>
                <c:pt idx="28">
                  <c:v>67.429000000000002</c:v>
                </c:pt>
                <c:pt idx="29">
                  <c:v>68.302000000000007</c:v>
                </c:pt>
                <c:pt idx="30">
                  <c:v>68.840999999999994</c:v>
                </c:pt>
                <c:pt idx="31">
                  <c:v>67.905000000000001</c:v>
                </c:pt>
                <c:pt idx="32">
                  <c:v>67.968000000000004</c:v>
                </c:pt>
                <c:pt idx="33">
                  <c:v>69.174999999999997</c:v>
                </c:pt>
                <c:pt idx="34">
                  <c:v>68.332999999999998</c:v>
                </c:pt>
                <c:pt idx="35">
                  <c:v>68.492000000000004</c:v>
                </c:pt>
                <c:pt idx="36">
                  <c:v>71.524000000000001</c:v>
                </c:pt>
                <c:pt idx="37">
                  <c:v>70.111000000000004</c:v>
                </c:pt>
                <c:pt idx="38">
                  <c:v>70.19</c:v>
                </c:pt>
                <c:pt idx="39">
                  <c:v>70.555999999999997</c:v>
                </c:pt>
                <c:pt idx="40">
                  <c:v>72.778000000000006</c:v>
                </c:pt>
                <c:pt idx="41">
                  <c:v>72.159000000000006</c:v>
                </c:pt>
                <c:pt idx="42">
                  <c:v>72.048000000000002</c:v>
                </c:pt>
                <c:pt idx="43">
                  <c:v>74.762</c:v>
                </c:pt>
                <c:pt idx="44">
                  <c:v>73.492000000000004</c:v>
                </c:pt>
                <c:pt idx="45">
                  <c:v>76.936999999999998</c:v>
                </c:pt>
                <c:pt idx="46">
                  <c:v>76.540000000000006</c:v>
                </c:pt>
                <c:pt idx="47">
                  <c:v>82.475999999999999</c:v>
                </c:pt>
                <c:pt idx="48">
                  <c:v>81.888999999999996</c:v>
                </c:pt>
                <c:pt idx="49">
                  <c:v>88.507999999999996</c:v>
                </c:pt>
                <c:pt idx="50">
                  <c:v>95.683000000000007</c:v>
                </c:pt>
                <c:pt idx="51">
                  <c:v>104.36499999999999</c:v>
                </c:pt>
                <c:pt idx="52">
                  <c:v>118.68300000000001</c:v>
                </c:pt>
                <c:pt idx="53">
                  <c:v>133.39699999999999</c:v>
                </c:pt>
                <c:pt idx="54">
                  <c:v>155.01599999999999</c:v>
                </c:pt>
                <c:pt idx="55">
                  <c:v>170.79400000000001</c:v>
                </c:pt>
                <c:pt idx="56">
                  <c:v>190.12700000000001</c:v>
                </c:pt>
                <c:pt idx="57">
                  <c:v>204.20599999999999</c:v>
                </c:pt>
                <c:pt idx="58">
                  <c:v>216.60300000000001</c:v>
                </c:pt>
                <c:pt idx="59">
                  <c:v>225.55600000000001</c:v>
                </c:pt>
                <c:pt idx="60">
                  <c:v>230.30199999999999</c:v>
                </c:pt>
                <c:pt idx="61">
                  <c:v>230.96799999999999</c:v>
                </c:pt>
                <c:pt idx="62">
                  <c:v>230.19</c:v>
                </c:pt>
                <c:pt idx="63">
                  <c:v>222.44399999999999</c:v>
                </c:pt>
                <c:pt idx="64">
                  <c:v>199.60300000000001</c:v>
                </c:pt>
                <c:pt idx="65">
                  <c:v>163.06299999999999</c:v>
                </c:pt>
                <c:pt idx="66">
                  <c:v>121.349</c:v>
                </c:pt>
                <c:pt idx="67">
                  <c:v>87.221999999999994</c:v>
                </c:pt>
                <c:pt idx="68">
                  <c:v>72.475999999999999</c:v>
                </c:pt>
                <c:pt idx="69">
                  <c:v>65.745999999999995</c:v>
                </c:pt>
                <c:pt idx="70">
                  <c:v>66.19</c:v>
                </c:pt>
                <c:pt idx="71">
                  <c:v>64.524000000000001</c:v>
                </c:pt>
                <c:pt idx="72">
                  <c:v>67.793999999999997</c:v>
                </c:pt>
                <c:pt idx="73">
                  <c:v>67.078999999999994</c:v>
                </c:pt>
                <c:pt idx="74">
                  <c:v>72.332999999999998</c:v>
                </c:pt>
                <c:pt idx="75">
                  <c:v>77.888999999999996</c:v>
                </c:pt>
                <c:pt idx="76">
                  <c:v>88.221999999999994</c:v>
                </c:pt>
                <c:pt idx="77">
                  <c:v>98.302000000000007</c:v>
                </c:pt>
                <c:pt idx="78">
                  <c:v>111.048</c:v>
                </c:pt>
                <c:pt idx="79">
                  <c:v>126.571</c:v>
                </c:pt>
                <c:pt idx="80">
                  <c:v>139.667</c:v>
                </c:pt>
                <c:pt idx="81">
                  <c:v>151.65100000000001</c:v>
                </c:pt>
                <c:pt idx="82">
                  <c:v>162.857</c:v>
                </c:pt>
                <c:pt idx="83">
                  <c:v>170.857</c:v>
                </c:pt>
                <c:pt idx="84">
                  <c:v>175.49199999999999</c:v>
                </c:pt>
                <c:pt idx="85">
                  <c:v>176.77799999999999</c:v>
                </c:pt>
                <c:pt idx="86">
                  <c:v>169.46</c:v>
                </c:pt>
                <c:pt idx="87">
                  <c:v>149.25399999999999</c:v>
                </c:pt>
                <c:pt idx="88">
                  <c:v>115.349</c:v>
                </c:pt>
                <c:pt idx="89">
                  <c:v>84.507999999999996</c:v>
                </c:pt>
                <c:pt idx="90">
                  <c:v>65.349000000000004</c:v>
                </c:pt>
                <c:pt idx="91">
                  <c:v>57.951999999999998</c:v>
                </c:pt>
                <c:pt idx="92">
                  <c:v>54.253999999999998</c:v>
                </c:pt>
                <c:pt idx="93">
                  <c:v>54.825000000000003</c:v>
                </c:pt>
                <c:pt idx="94">
                  <c:v>55.777999999999999</c:v>
                </c:pt>
                <c:pt idx="95">
                  <c:v>51.841000000000001</c:v>
                </c:pt>
                <c:pt idx="96">
                  <c:v>54.158999999999999</c:v>
                </c:pt>
                <c:pt idx="97">
                  <c:v>53.46</c:v>
                </c:pt>
                <c:pt idx="98">
                  <c:v>53.444000000000003</c:v>
                </c:pt>
                <c:pt idx="99">
                  <c:v>53.143000000000001</c:v>
                </c:pt>
                <c:pt idx="100">
                  <c:v>55.444000000000003</c:v>
                </c:pt>
                <c:pt idx="101">
                  <c:v>54.365000000000002</c:v>
                </c:pt>
                <c:pt idx="102">
                  <c:v>53.951999999999998</c:v>
                </c:pt>
                <c:pt idx="103">
                  <c:v>56.683</c:v>
                </c:pt>
                <c:pt idx="104">
                  <c:v>53.936999999999998</c:v>
                </c:pt>
                <c:pt idx="105">
                  <c:v>53.81</c:v>
                </c:pt>
                <c:pt idx="106">
                  <c:v>54.651000000000003</c:v>
                </c:pt>
                <c:pt idx="107">
                  <c:v>53.429000000000002</c:v>
                </c:pt>
                <c:pt idx="108">
                  <c:v>53.396999999999998</c:v>
                </c:pt>
                <c:pt idx="109">
                  <c:v>53.777999999999999</c:v>
                </c:pt>
                <c:pt idx="110">
                  <c:v>50.920999999999999</c:v>
                </c:pt>
                <c:pt idx="111">
                  <c:v>53.079000000000001</c:v>
                </c:pt>
                <c:pt idx="112">
                  <c:v>52.713999999999999</c:v>
                </c:pt>
                <c:pt idx="113">
                  <c:v>52.348999999999997</c:v>
                </c:pt>
                <c:pt idx="114">
                  <c:v>53.46</c:v>
                </c:pt>
                <c:pt idx="115">
                  <c:v>54.683</c:v>
                </c:pt>
                <c:pt idx="116">
                  <c:v>53.683</c:v>
                </c:pt>
                <c:pt idx="117">
                  <c:v>56.54</c:v>
                </c:pt>
                <c:pt idx="118">
                  <c:v>59.031999999999996</c:v>
                </c:pt>
                <c:pt idx="119">
                  <c:v>64.968000000000004</c:v>
                </c:pt>
                <c:pt idx="120">
                  <c:v>65</c:v>
                </c:pt>
                <c:pt idx="121">
                  <c:v>69.412999999999997</c:v>
                </c:pt>
                <c:pt idx="122">
                  <c:v>70.905000000000001</c:v>
                </c:pt>
                <c:pt idx="123">
                  <c:v>69.762</c:v>
                </c:pt>
                <c:pt idx="124">
                  <c:v>66.286000000000001</c:v>
                </c:pt>
                <c:pt idx="125">
                  <c:v>63.317</c:v>
                </c:pt>
                <c:pt idx="126">
                  <c:v>59.429000000000002</c:v>
                </c:pt>
                <c:pt idx="127">
                  <c:v>55.920999999999999</c:v>
                </c:pt>
                <c:pt idx="128">
                  <c:v>52.302</c:v>
                </c:pt>
                <c:pt idx="129">
                  <c:v>50.143000000000001</c:v>
                </c:pt>
                <c:pt idx="130">
                  <c:v>49.063000000000002</c:v>
                </c:pt>
                <c:pt idx="131">
                  <c:v>50.936999999999998</c:v>
                </c:pt>
                <c:pt idx="132">
                  <c:v>48.825000000000003</c:v>
                </c:pt>
                <c:pt idx="133">
                  <c:v>49.332999999999998</c:v>
                </c:pt>
                <c:pt idx="134">
                  <c:v>49.713999999999999</c:v>
                </c:pt>
                <c:pt idx="135">
                  <c:v>47.302</c:v>
                </c:pt>
                <c:pt idx="136">
                  <c:v>50.587000000000003</c:v>
                </c:pt>
                <c:pt idx="137">
                  <c:v>49</c:v>
                </c:pt>
                <c:pt idx="138">
                  <c:v>49.968000000000004</c:v>
                </c:pt>
                <c:pt idx="139">
                  <c:v>47.412999999999997</c:v>
                </c:pt>
                <c:pt idx="140">
                  <c:v>48.048000000000002</c:v>
                </c:pt>
                <c:pt idx="141">
                  <c:v>46.905000000000001</c:v>
                </c:pt>
                <c:pt idx="142">
                  <c:v>49.253999999999998</c:v>
                </c:pt>
                <c:pt idx="143">
                  <c:v>44.174999999999997</c:v>
                </c:pt>
                <c:pt idx="144">
                  <c:v>47.968000000000004</c:v>
                </c:pt>
                <c:pt idx="145">
                  <c:v>46.81</c:v>
                </c:pt>
                <c:pt idx="146">
                  <c:v>49.158999999999999</c:v>
                </c:pt>
                <c:pt idx="147">
                  <c:v>51.222000000000001</c:v>
                </c:pt>
                <c:pt idx="148">
                  <c:v>51.81</c:v>
                </c:pt>
                <c:pt idx="149">
                  <c:v>56.651000000000003</c:v>
                </c:pt>
                <c:pt idx="150">
                  <c:v>58.286000000000001</c:v>
                </c:pt>
                <c:pt idx="151">
                  <c:v>57.920999999999999</c:v>
                </c:pt>
                <c:pt idx="152">
                  <c:v>58.570999999999998</c:v>
                </c:pt>
                <c:pt idx="153">
                  <c:v>58.222000000000001</c:v>
                </c:pt>
                <c:pt idx="154">
                  <c:v>54.302</c:v>
                </c:pt>
                <c:pt idx="155">
                  <c:v>51.444000000000003</c:v>
                </c:pt>
                <c:pt idx="156">
                  <c:v>48.475999999999999</c:v>
                </c:pt>
                <c:pt idx="157">
                  <c:v>46.587000000000003</c:v>
                </c:pt>
                <c:pt idx="158">
                  <c:v>45.110999999999997</c:v>
                </c:pt>
                <c:pt idx="159">
                  <c:v>48.127000000000002</c:v>
                </c:pt>
                <c:pt idx="160">
                  <c:v>46.905000000000001</c:v>
                </c:pt>
                <c:pt idx="161">
                  <c:v>45.048000000000002</c:v>
                </c:pt>
                <c:pt idx="162">
                  <c:v>47.031999999999996</c:v>
                </c:pt>
                <c:pt idx="163">
                  <c:v>45.396999999999998</c:v>
                </c:pt>
                <c:pt idx="164">
                  <c:v>46</c:v>
                </c:pt>
                <c:pt idx="165">
                  <c:v>44.381</c:v>
                </c:pt>
                <c:pt idx="166">
                  <c:v>46.094999999999999</c:v>
                </c:pt>
                <c:pt idx="167">
                  <c:v>43.365000000000002</c:v>
                </c:pt>
                <c:pt idx="168">
                  <c:v>41.667000000000002</c:v>
                </c:pt>
                <c:pt idx="169">
                  <c:v>44.429000000000002</c:v>
                </c:pt>
                <c:pt idx="170">
                  <c:v>46.332999999999998</c:v>
                </c:pt>
                <c:pt idx="171">
                  <c:v>45.587000000000003</c:v>
                </c:pt>
                <c:pt idx="172">
                  <c:v>44.54</c:v>
                </c:pt>
                <c:pt idx="173">
                  <c:v>45.412999999999997</c:v>
                </c:pt>
                <c:pt idx="174">
                  <c:v>42.174999999999997</c:v>
                </c:pt>
                <c:pt idx="175">
                  <c:v>46.508000000000003</c:v>
                </c:pt>
                <c:pt idx="176">
                  <c:v>43.348999999999997</c:v>
                </c:pt>
                <c:pt idx="177">
                  <c:v>47.222000000000001</c:v>
                </c:pt>
                <c:pt idx="178">
                  <c:v>43</c:v>
                </c:pt>
                <c:pt idx="179">
                  <c:v>42.968000000000004</c:v>
                </c:pt>
                <c:pt idx="180">
                  <c:v>46.444000000000003</c:v>
                </c:pt>
                <c:pt idx="181">
                  <c:v>45.841000000000001</c:v>
                </c:pt>
                <c:pt idx="182">
                  <c:v>43.951999999999998</c:v>
                </c:pt>
                <c:pt idx="183">
                  <c:v>40.570999999999998</c:v>
                </c:pt>
                <c:pt idx="184">
                  <c:v>43.46</c:v>
                </c:pt>
                <c:pt idx="185">
                  <c:v>43.984000000000002</c:v>
                </c:pt>
                <c:pt idx="186">
                  <c:v>42.713999999999999</c:v>
                </c:pt>
                <c:pt idx="187">
                  <c:v>42.143000000000001</c:v>
                </c:pt>
                <c:pt idx="188">
                  <c:v>44.889000000000003</c:v>
                </c:pt>
                <c:pt idx="189">
                  <c:v>44.238</c:v>
                </c:pt>
                <c:pt idx="190">
                  <c:v>42.094999999999999</c:v>
                </c:pt>
                <c:pt idx="191">
                  <c:v>42.286000000000001</c:v>
                </c:pt>
                <c:pt idx="192">
                  <c:v>44.651000000000003</c:v>
                </c:pt>
                <c:pt idx="193">
                  <c:v>41.19</c:v>
                </c:pt>
                <c:pt idx="194">
                  <c:v>43.158999999999999</c:v>
                </c:pt>
                <c:pt idx="195">
                  <c:v>44.46</c:v>
                </c:pt>
                <c:pt idx="196">
                  <c:v>42.73</c:v>
                </c:pt>
                <c:pt idx="197">
                  <c:v>41.984000000000002</c:v>
                </c:pt>
                <c:pt idx="198">
                  <c:v>41.429000000000002</c:v>
                </c:pt>
                <c:pt idx="199">
                  <c:v>42.46</c:v>
                </c:pt>
                <c:pt idx="200">
                  <c:v>42.555999999999997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62.909555808609646</c:v>
                </c:pt>
                <c:pt idx="4">
                  <c:v>63.132429840989857</c:v>
                </c:pt>
                <c:pt idx="5">
                  <c:v>63.354764126131613</c:v>
                </c:pt>
                <c:pt idx="6">
                  <c:v>63.576434547648631</c:v>
                </c:pt>
                <c:pt idx="7">
                  <c:v>63.797299366666266</c:v>
                </c:pt>
                <c:pt idx="8">
                  <c:v>64.017197298328838</c:v>
                </c:pt>
                <c:pt idx="9">
                  <c:v>64.235945453078443</c:v>
                </c:pt>
                <c:pt idx="10">
                  <c:v>64.453337148873004</c:v>
                </c:pt>
                <c:pt idx="11">
                  <c:v>64.669139605403259</c:v>
                </c:pt>
                <c:pt idx="12">
                  <c:v>64.883091537497421</c:v>
                </c:pt>
                <c:pt idx="13">
                  <c:v>65.094900672554346</c:v>
                </c:pt>
                <c:pt idx="14">
                  <c:v>65.304241226460476</c:v>
                </c:pt>
                <c:pt idx="15">
                  <c:v>65.510751384722582</c:v>
                </c:pt>
                <c:pt idx="16">
                  <c:v>65.714030851705886</c:v>
                </c:pt>
                <c:pt idx="17">
                  <c:v>65.913638553025223</c:v>
                </c:pt>
                <c:pt idx="18">
                  <c:v>66.10909060803894</c:v>
                </c:pt>
                <c:pt idx="19">
                  <c:v>66.299858737520296</c:v>
                </c:pt>
                <c:pt idx="20">
                  <c:v>66.485369346938526</c:v>
                </c:pt>
                <c:pt idx="21">
                  <c:v>66.665003646559711</c:v>
                </c:pt>
                <c:pt idx="22">
                  <c:v>66.838099364924247</c:v>
                </c:pt>
                <c:pt idx="23">
                  <c:v>67.003954927330327</c:v>
                </c:pt>
                <c:pt idx="24">
                  <c:v>67.161837473106544</c:v>
                </c:pt>
                <c:pt idx="25">
                  <c:v>67.310996870997755</c:v>
                </c:pt>
                <c:pt idx="26">
                  <c:v>67.450689091981317</c:v>
                </c:pt>
                <c:pt idx="27">
                  <c:v>67.580214081268977</c:v>
                </c:pt>
                <c:pt idx="28">
                  <c:v>67.698975835174778</c:v>
                </c:pt>
                <c:pt idx="29">
                  <c:v>67.806575943930412</c:v>
                </c:pt>
                <c:pt idx="30">
                  <c:v>67.902956587288074</c:v>
                </c:pt>
                <c:pt idx="31">
                  <c:v>67.988614941568471</c:v>
                </c:pt>
                <c:pt idx="32">
                  <c:v>68.064918039029962</c:v>
                </c:pt>
                <c:pt idx="33">
                  <c:v>68.134554821439579</c:v>
                </c:pt>
                <c:pt idx="34">
                  <c:v>68.202169431433916</c:v>
                </c:pt>
                <c:pt idx="35">
                  <c:v>68.27522497365284</c:v>
                </c:pt>
                <c:pt idx="36">
                  <c:v>68.365147522170631</c:v>
                </c:pt>
                <c:pt idx="37">
                  <c:v>68.48879270242999</c:v>
                </c:pt>
                <c:pt idx="38">
                  <c:v>68.670257769755025</c:v>
                </c:pt>
                <c:pt idx="39">
                  <c:v>68.943026655471556</c:v>
                </c:pt>
                <c:pt idx="40">
                  <c:v>69.352380592735429</c:v>
                </c:pt>
                <c:pt idx="41">
                  <c:v>69.957931227613955</c:v>
                </c:pt>
                <c:pt idx="42">
                  <c:v>70.836038502285092</c:v>
                </c:pt>
                <c:pt idx="43">
                  <c:v>72.081768851468041</c:v>
                </c:pt>
                <c:pt idx="44">
                  <c:v>73.809943142692816</c:v>
                </c:pt>
                <c:pt idx="45">
                  <c:v>76.154737361341205</c:v>
                </c:pt>
                <c:pt idx="46">
                  <c:v>79.267256607877314</c:v>
                </c:pt>
                <c:pt idx="47">
                  <c:v>83.310531401822033</c:v>
                </c:pt>
                <c:pt idx="48">
                  <c:v>88.451509449985153</c:v>
                </c:pt>
                <c:pt idx="49">
                  <c:v>94.849852789501341</c:v>
                </c:pt>
                <c:pt idx="50">
                  <c:v>102.64370172495764</c:v>
                </c:pt>
                <c:pt idx="51">
                  <c:v>111.93301474278401</c:v>
                </c:pt>
                <c:pt idx="52">
                  <c:v>122.76159427040244</c:v>
                </c:pt>
                <c:pt idx="53">
                  <c:v>135.09938746720152</c:v>
                </c:pt>
                <c:pt idx="54">
                  <c:v>148.82695928851408</c:v>
                </c:pt>
                <c:pt idx="55">
                  <c:v>163.72367705553302</c:v>
                </c:pt>
                <c:pt idx="56">
                  <c:v>179.45822037179406</c:v>
                </c:pt>
                <c:pt idx="57">
                  <c:v>195.56892567833773</c:v>
                </c:pt>
                <c:pt idx="58">
                  <c:v>211.3934924849008</c:v>
                </c:pt>
                <c:pt idx="59">
                  <c:v>225.87153951590199</c:v>
                </c:pt>
                <c:pt idx="60">
                  <c:v>237.17786956648212</c:v>
                </c:pt>
                <c:pt idx="61">
                  <c:v>242.39514927609247</c:v>
                </c:pt>
                <c:pt idx="62">
                  <c:v>237.85964573120873</c:v>
                </c:pt>
                <c:pt idx="63">
                  <c:v>220.81289353070272</c:v>
                </c:pt>
                <c:pt idx="64">
                  <c:v>191.85483700195013</c:v>
                </c:pt>
                <c:pt idx="65">
                  <c:v>156.12993006157964</c:v>
                </c:pt>
                <c:pt idx="66">
                  <c:v>121.45418758305415</c:v>
                </c:pt>
                <c:pt idx="67">
                  <c:v>94.36341626973018</c:v>
                </c:pt>
                <c:pt idx="68">
                  <c:v>77.286118943570045</c:v>
                </c:pt>
                <c:pt idx="69">
                  <c:v>68.810514769965295</c:v>
                </c:pt>
                <c:pt idx="70">
                  <c:v>65.966458931525594</c:v>
                </c:pt>
                <c:pt idx="71">
                  <c:v>66.239497859469751</c:v>
                </c:pt>
                <c:pt idx="72">
                  <c:v>68.256918452825843</c:v>
                </c:pt>
                <c:pt idx="73">
                  <c:v>71.545129439636909</c:v>
                </c:pt>
                <c:pt idx="74">
                  <c:v>76.084766383387176</c:v>
                </c:pt>
                <c:pt idx="75">
                  <c:v>82.009225558864387</c:v>
                </c:pt>
                <c:pt idx="76">
                  <c:v>89.458192128705377</c:v>
                </c:pt>
                <c:pt idx="77">
                  <c:v>98.50862250733222</c:v>
                </c:pt>
                <c:pt idx="78">
                  <c:v>109.13284794449497</c:v>
                </c:pt>
                <c:pt idx="79">
                  <c:v>121.16757161813298</c:v>
                </c:pt>
                <c:pt idx="80">
                  <c:v>134.2913323419599</c:v>
                </c:pt>
                <c:pt idx="81">
                  <c:v>147.99884626328233</c:v>
                </c:pt>
                <c:pt idx="82">
                  <c:v>161.50991247986661</c:v>
                </c:pt>
                <c:pt idx="83">
                  <c:v>173.4584455907287</c:v>
                </c:pt>
                <c:pt idx="84">
                  <c:v>181.28333452558735</c:v>
                </c:pt>
                <c:pt idx="85">
                  <c:v>180.94795182203771</c:v>
                </c:pt>
                <c:pt idx="86">
                  <c:v>168.54281555262159</c:v>
                </c:pt>
                <c:pt idx="87">
                  <c:v>144.07470661038559</c:v>
                </c:pt>
                <c:pt idx="88">
                  <c:v>113.7871927576181</c:v>
                </c:pt>
                <c:pt idx="89">
                  <c:v>86.869679391280926</c:v>
                </c:pt>
                <c:pt idx="90">
                  <c:v>69.089870543007976</c:v>
                </c:pt>
                <c:pt idx="91">
                  <c:v>60.226396612844781</c:v>
                </c:pt>
                <c:pt idx="92">
                  <c:v>56.823137354153417</c:v>
                </c:pt>
                <c:pt idx="93">
                  <c:v>55.744672092272879</c:v>
                </c:pt>
                <c:pt idx="94">
                  <c:v>55.381313699537195</c:v>
                </c:pt>
                <c:pt idx="95">
                  <c:v>55.180553463929186</c:v>
                </c:pt>
                <c:pt idx="96">
                  <c:v>55.0083362520595</c:v>
                </c:pt>
                <c:pt idx="97">
                  <c:v>54.841012168708353</c:v>
                </c:pt>
                <c:pt idx="98">
                  <c:v>54.675436370229434</c:v>
                </c:pt>
                <c:pt idx="99">
                  <c:v>54.511219937313037</c:v>
                </c:pt>
                <c:pt idx="100">
                  <c:v>54.348251473665918</c:v>
                </c:pt>
                <c:pt idx="101">
                  <c:v>54.186449084255209</c:v>
                </c:pt>
                <c:pt idx="102">
                  <c:v>54.025749908304554</c:v>
                </c:pt>
                <c:pt idx="103">
                  <c:v>53.86613189748094</c:v>
                </c:pt>
                <c:pt idx="104">
                  <c:v>53.707672931125614</c:v>
                </c:pt>
                <c:pt idx="105">
                  <c:v>53.550693530497107</c:v>
                </c:pt>
                <c:pt idx="106">
                  <c:v>53.396076916890763</c:v>
                </c:pt>
                <c:pt idx="107">
                  <c:v>53.245934277682579</c:v>
                </c:pt>
                <c:pt idx="108">
                  <c:v>53.104879892927251</c:v>
                </c:pt>
                <c:pt idx="109">
                  <c:v>52.982267230286418</c:v>
                </c:pt>
                <c:pt idx="110">
                  <c:v>52.895731936618581</c:v>
                </c:pt>
                <c:pt idx="111">
                  <c:v>52.876153909779191</c:v>
                </c:pt>
                <c:pt idx="112">
                  <c:v>52.973527564799838</c:v>
                </c:pt>
                <c:pt idx="113">
                  <c:v>53.262123624084865</c:v>
                </c:pt>
                <c:pt idx="114">
                  <c:v>53.841835956832817</c:v>
                </c:pt>
                <c:pt idx="115">
                  <c:v>54.831080356556498</c:v>
                </c:pt>
                <c:pt idx="116">
                  <c:v>56.345556299627937</c:v>
                </c:pt>
                <c:pt idx="117">
                  <c:v>58.457337614866432</c:v>
                </c:pt>
                <c:pt idx="118">
                  <c:v>61.132152602248439</c:v>
                </c:pt>
                <c:pt idx="119">
                  <c:v>64.154337645750047</c:v>
                </c:pt>
                <c:pt idx="120">
                  <c:v>67.0738671697721</c:v>
                </c:pt>
                <c:pt idx="121">
                  <c:v>69.238843946479989</c:v>
                </c:pt>
                <c:pt idx="122">
                  <c:v>69.971530562261648</c:v>
                </c:pt>
                <c:pt idx="123">
                  <c:v>68.863533288734743</c:v>
                </c:pt>
                <c:pt idx="124">
                  <c:v>66.034573890412162</c:v>
                </c:pt>
                <c:pt idx="125">
                  <c:v>62.150511446034585</c:v>
                </c:pt>
                <c:pt idx="126">
                  <c:v>58.137293446134983</c:v>
                </c:pt>
                <c:pt idx="127">
                  <c:v>54.766652787426459</c:v>
                </c:pt>
                <c:pt idx="128">
                  <c:v>52.388729699396485</c:v>
                </c:pt>
                <c:pt idx="129">
                  <c:v>50.943208332094763</c:v>
                </c:pt>
                <c:pt idx="130">
                  <c:v>50.156042926703101</c:v>
                </c:pt>
                <c:pt idx="131">
                  <c:v>49.740418084947855</c:v>
                </c:pt>
                <c:pt idx="132">
                  <c:v>49.49685627451646</c:v>
                </c:pt>
                <c:pt idx="133">
                  <c:v>49.319605597028527</c:v>
                </c:pt>
                <c:pt idx="134">
                  <c:v>49.163819789604887</c:v>
                </c:pt>
                <c:pt idx="135">
                  <c:v>49.013930468448741</c:v>
                </c:pt>
                <c:pt idx="136">
                  <c:v>48.865453699812072</c:v>
                </c:pt>
                <c:pt idx="137">
                  <c:v>48.717307007323775</c:v>
                </c:pt>
                <c:pt idx="138">
                  <c:v>48.569268682622976</c:v>
                </c:pt>
                <c:pt idx="139">
                  <c:v>48.42130765151574</c:v>
                </c:pt>
                <c:pt idx="140">
                  <c:v>48.273494240125864</c:v>
                </c:pt>
                <c:pt idx="141">
                  <c:v>48.12631102717053</c:v>
                </c:pt>
                <c:pt idx="142">
                  <c:v>47.982205104237693</c:v>
                </c:pt>
                <c:pt idx="143">
                  <c:v>47.851311351418985</c:v>
                </c:pt>
                <c:pt idx="144">
                  <c:v>47.767787804802325</c:v>
                </c:pt>
                <c:pt idx="145">
                  <c:v>47.823917849883692</c:v>
                </c:pt>
                <c:pt idx="146">
                  <c:v>48.213938011864478</c:v>
                </c:pt>
                <c:pt idx="147">
                  <c:v>49.237187206628136</c:v>
                </c:pt>
                <c:pt idx="148">
                  <c:v>51.171443083977557</c:v>
                </c:pt>
                <c:pt idx="149">
                  <c:v>53.986408779375537</c:v>
                </c:pt>
                <c:pt idx="150">
                  <c:v>57.072447589480618</c:v>
                </c:pt>
                <c:pt idx="151">
                  <c:v>59.324122052940425</c:v>
                </c:pt>
                <c:pt idx="152">
                  <c:v>59.717832274282813</c:v>
                </c:pt>
                <c:pt idx="153">
                  <c:v>58.003246419686363</c:v>
                </c:pt>
                <c:pt idx="154">
                  <c:v>54.886353485399965</c:v>
                </c:pt>
                <c:pt idx="155">
                  <c:v>51.52606304496264</c:v>
                </c:pt>
                <c:pt idx="156">
                  <c:v>48.822367830969348</c:v>
                </c:pt>
                <c:pt idx="157">
                  <c:v>47.074147667985429</c:v>
                </c:pt>
                <c:pt idx="158">
                  <c:v>46.115007490763801</c:v>
                </c:pt>
                <c:pt idx="159">
                  <c:v>45.629412385081856</c:v>
                </c:pt>
                <c:pt idx="160">
                  <c:v>45.36525794752923</c:v>
                </c:pt>
                <c:pt idx="161">
                  <c:v>45.184282561426549</c:v>
                </c:pt>
                <c:pt idx="162">
                  <c:v>45.028817513828628</c:v>
                </c:pt>
                <c:pt idx="163">
                  <c:v>44.879806315844164</c:v>
                </c:pt>
                <c:pt idx="164">
                  <c:v>44.732154116827843</c:v>
                </c:pt>
                <c:pt idx="165">
                  <c:v>44.584744862157208</c:v>
                </c:pt>
                <c:pt idx="166">
                  <c:v>44.437376341896261</c:v>
                </c:pt>
                <c:pt idx="167">
                  <c:v>44.290017785299256</c:v>
                </c:pt>
                <c:pt idx="168">
                  <c:v>44.14266494260594</c:v>
                </c:pt>
                <c:pt idx="169">
                  <c:v>43.995316991311796</c:v>
                </c:pt>
                <c:pt idx="170">
                  <c:v>43.847973504280368</c:v>
                </c:pt>
                <c:pt idx="171">
                  <c:v>43.700634117981011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62.909555808603265</c:v>
                </c:pt>
                <c:pt idx="4">
                  <c:v>63.132429840972478</c:v>
                </c:pt>
                <c:pt idx="5">
                  <c:v>63.354764126085065</c:v>
                </c:pt>
                <c:pt idx="6">
                  <c:v>63.576434547525956</c:v>
                </c:pt>
                <c:pt idx="7">
                  <c:v>63.797299366348227</c:v>
                </c:pt>
                <c:pt idx="8">
                  <c:v>64.017197297517711</c:v>
                </c:pt>
                <c:pt idx="9">
                  <c:v>64.235945451043364</c:v>
                </c:pt>
                <c:pt idx="10">
                  <c:v>64.453337143850007</c:v>
                </c:pt>
                <c:pt idx="11">
                  <c:v>64.669139593206907</c:v>
                </c:pt>
                <c:pt idx="12">
                  <c:v>64.883091508364501</c:v>
                </c:pt>
                <c:pt idx="13">
                  <c:v>65.094900604096267</c:v>
                </c:pt>
                <c:pt idx="14">
                  <c:v>65.304241068207332</c:v>
                </c:pt>
                <c:pt idx="15">
                  <c:v>65.510751024835045</c:v>
                </c:pt>
                <c:pt idx="16">
                  <c:v>65.714030046571978</c:v>
                </c:pt>
                <c:pt idx="17">
                  <c:v>65.913636781055644</c:v>
                </c:pt>
                <c:pt idx="18">
                  <c:v>66.109086771573843</c:v>
                </c:pt>
                <c:pt idx="19">
                  <c:v>66.299850566183935</c:v>
                </c:pt>
                <c:pt idx="20">
                  <c:v>66.485352225440224</c:v>
                </c:pt>
                <c:pt idx="21">
                  <c:v>66.664968354476784</c:v>
                </c:pt>
                <c:pt idx="22">
                  <c:v>66.83802780009178</c:v>
                </c:pt>
                <c:pt idx="23">
                  <c:v>67.003812166563804</c:v>
                </c:pt>
                <c:pt idx="24">
                  <c:v>67.161557313881445</c:v>
                </c:pt>
                <c:pt idx="25">
                  <c:v>67.310456007306087</c:v>
                </c:pt>
                <c:pt idx="26">
                  <c:v>67.449661885921131</c:v>
                </c:pt>
                <c:pt idx="27">
                  <c:v>67.57829490810613</c:v>
                </c:pt>
                <c:pt idx="28">
                  <c:v>67.695448411745417</c:v>
                </c:pt>
                <c:pt idx="29">
                  <c:v>67.800197894618918</c:v>
                </c:pt>
                <c:pt idx="30">
                  <c:v>67.891611574381372</c:v>
                </c:pt>
                <c:pt idx="31">
                  <c:v>67.968762727016667</c:v>
                </c:pt>
                <c:pt idx="32">
                  <c:v>68.030743727803582</c:v>
                </c:pt>
                <c:pt idx="33">
                  <c:v>68.076681631043016</c:v>
                </c:pt>
                <c:pt idx="34">
                  <c:v>68.105755026969007</c:v>
                </c:pt>
                <c:pt idx="35">
                  <c:v>68.117211810954885</c:v>
                </c:pt>
                <c:pt idx="36">
                  <c:v>68.110387397543548</c:v>
                </c:pt>
                <c:pt idx="37">
                  <c:v>68.084722817645286</c:v>
                </c:pt>
                <c:pt idx="38">
                  <c:v>68.039782060115456</c:v>
                </c:pt>
                <c:pt idx="39">
                  <c:v>67.975267967788497</c:v>
                </c:pt>
                <c:pt idx="40">
                  <c:v>67.891035981202833</c:v>
                </c:pt>
                <c:pt idx="41">
                  <c:v>67.787105047286616</c:v>
                </c:pt>
                <c:pt idx="42">
                  <c:v>67.663665079015431</c:v>
                </c:pt>
                <c:pt idx="43">
                  <c:v>67.52108046565418</c:v>
                </c:pt>
                <c:pt idx="44">
                  <c:v>67.359889287608155</c:v>
                </c:pt>
                <c:pt idx="45">
                  <c:v>67.180798076780405</c:v>
                </c:pt>
                <c:pt idx="46">
                  <c:v>66.984672170528015</c:v>
                </c:pt>
                <c:pt idx="47">
                  <c:v>66.772521919934761</c:v>
                </c:pt>
                <c:pt idx="48">
                  <c:v>66.545485215044806</c:v>
                </c:pt>
                <c:pt idx="49">
                  <c:v>66.304806965300727</c:v>
                </c:pt>
                <c:pt idx="50">
                  <c:v>66.051816309338662</c:v>
                </c:pt>
                <c:pt idx="51">
                  <c:v>65.787902414876584</c:v>
                </c:pt>
                <c:pt idx="52">
                  <c:v>65.514489761783807</c:v>
                </c:pt>
                <c:pt idx="53">
                  <c:v>65.233013779704407</c:v>
                </c:pt>
                <c:pt idx="54">
                  <c:v>64.944897640772481</c:v>
                </c:pt>
                <c:pt idx="55">
                  <c:v>64.651530896854169</c:v>
                </c:pt>
                <c:pt idx="56">
                  <c:v>64.354250510874024</c:v>
                </c:pt>
                <c:pt idx="57">
                  <c:v>64.054324675814414</c:v>
                </c:pt>
                <c:pt idx="58">
                  <c:v>63.752939655386029</c:v>
                </c:pt>
                <c:pt idx="59">
                  <c:v>63.451189728220065</c:v>
                </c:pt>
                <c:pt idx="60">
                  <c:v>63.15007018156043</c:v>
                </c:pt>
                <c:pt idx="61">
                  <c:v>62.850473186973716</c:v>
                </c:pt>
                <c:pt idx="62">
                  <c:v>62.553186302925546</c:v>
                </c:pt>
                <c:pt idx="63">
                  <c:v>62.258893288035274</c:v>
                </c:pt>
                <c:pt idx="64">
                  <c:v>61.968176873170478</c:v>
                </c:pt>
                <c:pt idx="65">
                  <c:v>61.681523127492021</c:v>
                </c:pt>
                <c:pt idx="66">
                  <c:v>61.399327059355137</c:v>
                </c:pt>
                <c:pt idx="67">
                  <c:v>61.12189911342368</c:v>
                </c:pt>
                <c:pt idx="68">
                  <c:v>60.849472256262779</c:v>
                </c:pt>
                <c:pt idx="69">
                  <c:v>60.582209380158147</c:v>
                </c:pt>
                <c:pt idx="70">
                  <c:v>60.32021079560829</c:v>
                </c:pt>
                <c:pt idx="71">
                  <c:v>60.063521624116945</c:v>
                </c:pt>
                <c:pt idx="72">
                  <c:v>59.81213894249899</c:v>
                </c:pt>
                <c:pt idx="73">
                  <c:v>59.566018566442835</c:v>
                </c:pt>
                <c:pt idx="74">
                  <c:v>59.325081393629731</c:v>
                </c:pt>
                <c:pt idx="75">
                  <c:v>59.089219254830198</c:v>
                </c:pt>
                <c:pt idx="76">
                  <c:v>58.858300244968852</c:v>
                </c:pt>
                <c:pt idx="77">
                  <c:v>58.632173525318379</c:v>
                </c:pt>
                <c:pt idx="78">
                  <c:v>58.410673603075708</c:v>
                </c:pt>
                <c:pt idx="79">
                  <c:v>58.193624106018198</c:v>
                </c:pt>
                <c:pt idx="80">
                  <c:v>57.980841078218724</c:v>
                </c:pt>
                <c:pt idx="81">
                  <c:v>57.772135828406043</c:v>
                </c:pt>
                <c:pt idx="82">
                  <c:v>57.567317365968577</c:v>
                </c:pt>
                <c:pt idx="83">
                  <c:v>57.366194461250181</c:v>
                </c:pt>
                <c:pt idx="84">
                  <c:v>57.168577367067968</c:v>
                </c:pt>
                <c:pt idx="85">
                  <c:v>56.974279237630022</c:v>
                </c:pt>
                <c:pt idx="86">
                  <c:v>56.783117279532419</c:v>
                </c:pt>
                <c:pt idx="87">
                  <c:v>56.594913667502738</c:v>
                </c:pt>
                <c:pt idx="88">
                  <c:v>56.409496255222678</c:v>
                </c:pt>
                <c:pt idx="89">
                  <c:v>56.226699109053875</c:v>
                </c:pt>
                <c:pt idx="90">
                  <c:v>56.046362889923081</c:v>
                </c:pt>
                <c:pt idx="91">
                  <c:v>55.868335106080863</c:v>
                </c:pt>
                <c:pt idx="92">
                  <c:v>55.692470256994383</c:v>
                </c:pt>
                <c:pt idx="93">
                  <c:v>55.518629886310457</c:v>
                </c:pt>
                <c:pt idx="94">
                  <c:v>55.346682559657054</c:v>
                </c:pt>
                <c:pt idx="95">
                  <c:v>55.176503781056056</c:v>
                </c:pt>
                <c:pt idx="96">
                  <c:v>55.007975859901144</c:v>
                </c:pt>
                <c:pt idx="97">
                  <c:v>54.840987738812935</c:v>
                </c:pt>
                <c:pt idx="98">
                  <c:v>54.675434791213704</c:v>
                </c:pt>
                <c:pt idx="99">
                  <c:v>54.511218596156361</c:v>
                </c:pt>
                <c:pt idx="100">
                  <c:v>54.348246696787427</c:v>
                </c:pt>
                <c:pt idx="101">
                  <c:v>54.186432347808747</c:v>
                </c:pt>
                <c:pt idx="102">
                  <c:v>54.025694256416664</c:v>
                </c:pt>
                <c:pt idx="103">
                  <c:v>53.865956320425838</c:v>
                </c:pt>
                <c:pt idx="104">
                  <c:v>53.70714736661926</c:v>
                </c:pt>
                <c:pt idx="105">
                  <c:v>53.549200891790719</c:v>
                </c:pt>
                <c:pt idx="106">
                  <c:v>53.392054808455434</c:v>
                </c:pt>
                <c:pt idx="107">
                  <c:v>53.235651196783749</c:v>
                </c:pt>
                <c:pt idx="108">
                  <c:v>53.079936063957476</c:v>
                </c:pt>
                <c:pt idx="109">
                  <c:v>52.924859111847468</c:v>
                </c:pt>
                <c:pt idx="110">
                  <c:v>52.770373513658456</c:v>
                </c:pt>
                <c:pt idx="111">
                  <c:v>52.616435699976229</c:v>
                </c:pt>
                <c:pt idx="112">
                  <c:v>52.463005154477642</c:v>
                </c:pt>
                <c:pt idx="113">
                  <c:v>52.310044219419751</c:v>
                </c:pt>
                <c:pt idx="114">
                  <c:v>52.157517910906925</c:v>
                </c:pt>
                <c:pt idx="115">
                  <c:v>52.005393743840315</c:v>
                </c:pt>
                <c:pt idx="116">
                  <c:v>51.853641566377789</c:v>
                </c:pt>
                <c:pt idx="117">
                  <c:v>51.702233403673937</c:v>
                </c:pt>
                <c:pt idx="118">
                  <c:v>51.551143310623473</c:v>
                </c:pt>
                <c:pt idx="119">
                  <c:v>51.400347233297715</c:v>
                </c:pt>
                <c:pt idx="120">
                  <c:v>51.249822878739167</c:v>
                </c:pt>
                <c:pt idx="121">
                  <c:v>51.099549592763175</c:v>
                </c:pt>
                <c:pt idx="122">
                  <c:v>50.949508245405248</c:v>
                </c:pt>
                <c:pt idx="123">
                  <c:v>50.799681123649016</c:v>
                </c:pt>
                <c:pt idx="124">
                  <c:v>50.650051831069128</c:v>
                </c:pt>
                <c:pt idx="125">
                  <c:v>50.500605194027536</c:v>
                </c:pt>
                <c:pt idx="126">
                  <c:v>50.351327174067777</c:v>
                </c:pt>
                <c:pt idx="127">
                  <c:v>50.202204786160614</c:v>
                </c:pt>
                <c:pt idx="128">
                  <c:v>50.053226022464571</c:v>
                </c:pt>
                <c:pt idx="129">
                  <c:v>49.90437978127671</c:v>
                </c:pt>
                <c:pt idx="130">
                  <c:v>49.755655800861348</c:v>
                </c:pt>
                <c:pt idx="131">
                  <c:v>49.607044597857765</c:v>
                </c:pt>
                <c:pt idx="132">
                  <c:v>49.458537409980913</c:v>
                </c:pt>
                <c:pt idx="133">
                  <c:v>49.310126142743279</c:v>
                </c:pt>
                <c:pt idx="134">
                  <c:v>49.161803319939558</c:v>
                </c:pt>
                <c:pt idx="135">
                  <c:v>49.013562037648967</c:v>
                </c:pt>
                <c:pt idx="136">
                  <c:v>48.865395921523771</c:v>
                </c:pt>
                <c:pt idx="137">
                  <c:v>48.717299087144994</c:v>
                </c:pt>
                <c:pt idx="138">
                  <c:v>48.569266103239237</c:v>
                </c:pt>
                <c:pt idx="139">
                  <c:v>48.421291957562403</c:v>
                </c:pt>
                <c:pt idx="140">
                  <c:v>48.273372025267946</c:v>
                </c:pt>
                <c:pt idx="141">
                  <c:v>48.125502039588028</c:v>
                </c:pt>
                <c:pt idx="142">
                  <c:v>47.97767806466716</c:v>
                </c:pt>
                <c:pt idx="143">
                  <c:v>47.829896470397635</c:v>
                </c:pt>
                <c:pt idx="144">
                  <c:v>47.682153909115911</c:v>
                </c:pt>
                <c:pt idx="145">
                  <c:v>47.534447294028055</c:v>
                </c:pt>
                <c:pt idx="146">
                  <c:v>47.386773779241224</c:v>
                </c:pt>
                <c:pt idx="147">
                  <c:v>47.239130741286175</c:v>
                </c:pt>
                <c:pt idx="148">
                  <c:v>47.091515762023505</c:v>
                </c:pt>
                <c:pt idx="149">
                  <c:v>46.943926612833707</c:v>
                </c:pt>
                <c:pt idx="150">
                  <c:v>46.796361239997701</c:v>
                </c:pt>
                <c:pt idx="151">
                  <c:v>46.648817751181163</c:v>
                </c:pt>
                <c:pt idx="152">
                  <c:v>46.501294402941795</c:v>
                </c:pt>
                <c:pt idx="153">
                  <c:v>46.353789589184458</c:v>
                </c:pt>
                <c:pt idx="154">
                  <c:v>46.206301830494155</c:v>
                </c:pt>
                <c:pt idx="155">
                  <c:v>46.058829764282052</c:v>
                </c:pt>
                <c:pt idx="156">
                  <c:v>45.911372135684005</c:v>
                </c:pt>
                <c:pt idx="157">
                  <c:v>45.763927789155851</c:v>
                </c:pt>
                <c:pt idx="158">
                  <c:v>45.61649566071307</c:v>
                </c:pt>
                <c:pt idx="159">
                  <c:v>45.469074770766838</c:v>
                </c:pt>
                <c:pt idx="160">
                  <c:v>45.321664217511469</c:v>
                </c:pt>
                <c:pt idx="161">
                  <c:v>45.174263170821973</c:v>
                </c:pt>
                <c:pt idx="162">
                  <c:v>45.026870866622907</c:v>
                </c:pt>
                <c:pt idx="163">
                  <c:v>44.879486601693131</c:v>
                </c:pt>
                <c:pt idx="164">
                  <c:v>44.732109728873169</c:v>
                </c:pt>
                <c:pt idx="165">
                  <c:v>44.584739652644821</c:v>
                </c:pt>
                <c:pt idx="166">
                  <c:v>44.437375825054396</c:v>
                </c:pt>
                <c:pt idx="167">
                  <c:v>44.290017741953463</c:v>
                </c:pt>
                <c:pt idx="168">
                  <c:v>44.142664939532921</c:v>
                </c:pt>
                <c:pt idx="169">
                  <c:v>43.995316991127631</c:v>
                </c:pt>
                <c:pt idx="170">
                  <c:v>43.847973504271039</c:v>
                </c:pt>
                <c:pt idx="171">
                  <c:v>43.700634117980613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62.555999999999997</c:v>
                </c:pt>
                <c:pt idx="1">
                  <c:v>65.619</c:v>
                </c:pt>
                <c:pt idx="2">
                  <c:v>65.905000000000001</c:v>
                </c:pt>
                <c:pt idx="3">
                  <c:v>65.364999999999995</c:v>
                </c:pt>
                <c:pt idx="4">
                  <c:v>66.888999999999996</c:v>
                </c:pt>
                <c:pt idx="5">
                  <c:v>65.412999999999997</c:v>
                </c:pt>
                <c:pt idx="6">
                  <c:v>64.238</c:v>
                </c:pt>
                <c:pt idx="7">
                  <c:v>62.094999999999999</c:v>
                </c:pt>
                <c:pt idx="8">
                  <c:v>66.111000000000004</c:v>
                </c:pt>
                <c:pt idx="9">
                  <c:v>64.745999999999995</c:v>
                </c:pt>
                <c:pt idx="10">
                  <c:v>64.936999999999998</c:v>
                </c:pt>
                <c:pt idx="11">
                  <c:v>63.206000000000003</c:v>
                </c:pt>
                <c:pt idx="12">
                  <c:v>62.475999999999999</c:v>
                </c:pt>
                <c:pt idx="13">
                  <c:v>66.316999999999993</c:v>
                </c:pt>
                <c:pt idx="14">
                  <c:v>62.555999999999997</c:v>
                </c:pt>
                <c:pt idx="15">
                  <c:v>64.888999999999996</c:v>
                </c:pt>
                <c:pt idx="16">
                  <c:v>64.619</c:v>
                </c:pt>
                <c:pt idx="17">
                  <c:v>66.697999999999993</c:v>
                </c:pt>
                <c:pt idx="18">
                  <c:v>63.746000000000002</c:v>
                </c:pt>
                <c:pt idx="19">
                  <c:v>65.697999999999993</c:v>
                </c:pt>
                <c:pt idx="20">
                  <c:v>63.365000000000002</c:v>
                </c:pt>
                <c:pt idx="21">
                  <c:v>65.316999999999993</c:v>
                </c:pt>
                <c:pt idx="22">
                  <c:v>64.873000000000005</c:v>
                </c:pt>
                <c:pt idx="23">
                  <c:v>65.713999999999999</c:v>
                </c:pt>
                <c:pt idx="24">
                  <c:v>65.888999999999996</c:v>
                </c:pt>
                <c:pt idx="25">
                  <c:v>65.206000000000003</c:v>
                </c:pt>
                <c:pt idx="26">
                  <c:v>66.206000000000003</c:v>
                </c:pt>
                <c:pt idx="27">
                  <c:v>67.143000000000001</c:v>
                </c:pt>
                <c:pt idx="28">
                  <c:v>65.19</c:v>
                </c:pt>
                <c:pt idx="29">
                  <c:v>67.412999999999997</c:v>
                </c:pt>
                <c:pt idx="30">
                  <c:v>66.873000000000005</c:v>
                </c:pt>
                <c:pt idx="31">
                  <c:v>67.19</c:v>
                </c:pt>
                <c:pt idx="32">
                  <c:v>70.444000000000003</c:v>
                </c:pt>
                <c:pt idx="33">
                  <c:v>67.221999999999994</c:v>
                </c:pt>
                <c:pt idx="34">
                  <c:v>68.111000000000004</c:v>
                </c:pt>
                <c:pt idx="35">
                  <c:v>67.159000000000006</c:v>
                </c:pt>
                <c:pt idx="36">
                  <c:v>70.492000000000004</c:v>
                </c:pt>
                <c:pt idx="37">
                  <c:v>66.73</c:v>
                </c:pt>
                <c:pt idx="38">
                  <c:v>70.221999999999994</c:v>
                </c:pt>
                <c:pt idx="39">
                  <c:v>70.667000000000002</c:v>
                </c:pt>
                <c:pt idx="40">
                  <c:v>70.094999999999999</c:v>
                </c:pt>
                <c:pt idx="41">
                  <c:v>70.697999999999993</c:v>
                </c:pt>
                <c:pt idx="42">
                  <c:v>72.174999999999997</c:v>
                </c:pt>
                <c:pt idx="43">
                  <c:v>71.143000000000001</c:v>
                </c:pt>
                <c:pt idx="44">
                  <c:v>73.031999999999996</c:v>
                </c:pt>
                <c:pt idx="45">
                  <c:v>72.697999999999993</c:v>
                </c:pt>
                <c:pt idx="46">
                  <c:v>77.111000000000004</c:v>
                </c:pt>
                <c:pt idx="47">
                  <c:v>80.221999999999994</c:v>
                </c:pt>
                <c:pt idx="48">
                  <c:v>83.364999999999995</c:v>
                </c:pt>
                <c:pt idx="49">
                  <c:v>85.492000000000004</c:v>
                </c:pt>
                <c:pt idx="50">
                  <c:v>94.397000000000006</c:v>
                </c:pt>
                <c:pt idx="51">
                  <c:v>100.69799999999999</c:v>
                </c:pt>
                <c:pt idx="52">
                  <c:v>114.444</c:v>
                </c:pt>
                <c:pt idx="53">
                  <c:v>127.619</c:v>
                </c:pt>
                <c:pt idx="54">
                  <c:v>145.15899999999999</c:v>
                </c:pt>
                <c:pt idx="55">
                  <c:v>166.20599999999999</c:v>
                </c:pt>
                <c:pt idx="56">
                  <c:v>184.03200000000001</c:v>
                </c:pt>
                <c:pt idx="57">
                  <c:v>198.11099999999999</c:v>
                </c:pt>
                <c:pt idx="58">
                  <c:v>210.714</c:v>
                </c:pt>
                <c:pt idx="59">
                  <c:v>220.58699999999999</c:v>
                </c:pt>
                <c:pt idx="60">
                  <c:v>226.73</c:v>
                </c:pt>
                <c:pt idx="61">
                  <c:v>225.98400000000001</c:v>
                </c:pt>
                <c:pt idx="62">
                  <c:v>225.15899999999999</c:v>
                </c:pt>
                <c:pt idx="63">
                  <c:v>213.25399999999999</c:v>
                </c:pt>
                <c:pt idx="64">
                  <c:v>192.98400000000001</c:v>
                </c:pt>
                <c:pt idx="65">
                  <c:v>157.762</c:v>
                </c:pt>
                <c:pt idx="66">
                  <c:v>110.968</c:v>
                </c:pt>
                <c:pt idx="67">
                  <c:v>75.793999999999997</c:v>
                </c:pt>
                <c:pt idx="68">
                  <c:v>65.397000000000006</c:v>
                </c:pt>
                <c:pt idx="69">
                  <c:v>62.651000000000003</c:v>
                </c:pt>
                <c:pt idx="70">
                  <c:v>61.905000000000001</c:v>
                </c:pt>
                <c:pt idx="71">
                  <c:v>64.159000000000006</c:v>
                </c:pt>
                <c:pt idx="72">
                  <c:v>65.540000000000006</c:v>
                </c:pt>
                <c:pt idx="73">
                  <c:v>67.587000000000003</c:v>
                </c:pt>
                <c:pt idx="74">
                  <c:v>69.555999999999997</c:v>
                </c:pt>
                <c:pt idx="75">
                  <c:v>77.762</c:v>
                </c:pt>
                <c:pt idx="76">
                  <c:v>83.143000000000001</c:v>
                </c:pt>
                <c:pt idx="77">
                  <c:v>96.19</c:v>
                </c:pt>
                <c:pt idx="78">
                  <c:v>107.60299999999999</c:v>
                </c:pt>
                <c:pt idx="79">
                  <c:v>120.30200000000001</c:v>
                </c:pt>
                <c:pt idx="80">
                  <c:v>134.524</c:v>
                </c:pt>
                <c:pt idx="81">
                  <c:v>146.96799999999999</c:v>
                </c:pt>
                <c:pt idx="82">
                  <c:v>157.619</c:v>
                </c:pt>
                <c:pt idx="83">
                  <c:v>163.39699999999999</c:v>
                </c:pt>
                <c:pt idx="84">
                  <c:v>169.11099999999999</c:v>
                </c:pt>
                <c:pt idx="85">
                  <c:v>169.98400000000001</c:v>
                </c:pt>
                <c:pt idx="86">
                  <c:v>161.333</c:v>
                </c:pt>
                <c:pt idx="87">
                  <c:v>142.06299999999999</c:v>
                </c:pt>
                <c:pt idx="88">
                  <c:v>111.746</c:v>
                </c:pt>
                <c:pt idx="89">
                  <c:v>77.221999999999994</c:v>
                </c:pt>
                <c:pt idx="90">
                  <c:v>59.317</c:v>
                </c:pt>
                <c:pt idx="91">
                  <c:v>55.777999999999999</c:v>
                </c:pt>
                <c:pt idx="92">
                  <c:v>54.332999999999998</c:v>
                </c:pt>
                <c:pt idx="93">
                  <c:v>55.619</c:v>
                </c:pt>
                <c:pt idx="94">
                  <c:v>54.762</c:v>
                </c:pt>
                <c:pt idx="95">
                  <c:v>53.348999999999997</c:v>
                </c:pt>
                <c:pt idx="96">
                  <c:v>54.841000000000001</c:v>
                </c:pt>
                <c:pt idx="97">
                  <c:v>53.951999999999998</c:v>
                </c:pt>
                <c:pt idx="98">
                  <c:v>52.381</c:v>
                </c:pt>
                <c:pt idx="99">
                  <c:v>51.920999999999999</c:v>
                </c:pt>
                <c:pt idx="100">
                  <c:v>52.793999999999997</c:v>
                </c:pt>
                <c:pt idx="101">
                  <c:v>53.348999999999997</c:v>
                </c:pt>
                <c:pt idx="102">
                  <c:v>52.222000000000001</c:v>
                </c:pt>
                <c:pt idx="103">
                  <c:v>52.348999999999997</c:v>
                </c:pt>
                <c:pt idx="104">
                  <c:v>50.889000000000003</c:v>
                </c:pt>
                <c:pt idx="105">
                  <c:v>53.936999999999998</c:v>
                </c:pt>
                <c:pt idx="106">
                  <c:v>55.412999999999997</c:v>
                </c:pt>
                <c:pt idx="107">
                  <c:v>52.048000000000002</c:v>
                </c:pt>
                <c:pt idx="108">
                  <c:v>52.238</c:v>
                </c:pt>
                <c:pt idx="109">
                  <c:v>53.73</c:v>
                </c:pt>
                <c:pt idx="110">
                  <c:v>52.127000000000002</c:v>
                </c:pt>
                <c:pt idx="111">
                  <c:v>51.984000000000002</c:v>
                </c:pt>
                <c:pt idx="112">
                  <c:v>53.063000000000002</c:v>
                </c:pt>
                <c:pt idx="113">
                  <c:v>52.332999999999998</c:v>
                </c:pt>
                <c:pt idx="114">
                  <c:v>52</c:v>
                </c:pt>
                <c:pt idx="115">
                  <c:v>53.936999999999998</c:v>
                </c:pt>
                <c:pt idx="116">
                  <c:v>51.746000000000002</c:v>
                </c:pt>
                <c:pt idx="117">
                  <c:v>55.429000000000002</c:v>
                </c:pt>
                <c:pt idx="118">
                  <c:v>57.889000000000003</c:v>
                </c:pt>
                <c:pt idx="119">
                  <c:v>62.412999999999997</c:v>
                </c:pt>
                <c:pt idx="120">
                  <c:v>65.364999999999995</c:v>
                </c:pt>
                <c:pt idx="121">
                  <c:v>70.031999999999996</c:v>
                </c:pt>
                <c:pt idx="122">
                  <c:v>71</c:v>
                </c:pt>
                <c:pt idx="123">
                  <c:v>70.667000000000002</c:v>
                </c:pt>
                <c:pt idx="124">
                  <c:v>66.840999999999994</c:v>
                </c:pt>
                <c:pt idx="125">
                  <c:v>64.555999999999997</c:v>
                </c:pt>
                <c:pt idx="126">
                  <c:v>58.031999999999996</c:v>
                </c:pt>
                <c:pt idx="127">
                  <c:v>56.365000000000002</c:v>
                </c:pt>
                <c:pt idx="128">
                  <c:v>51.936999999999998</c:v>
                </c:pt>
                <c:pt idx="129">
                  <c:v>52</c:v>
                </c:pt>
                <c:pt idx="130">
                  <c:v>48</c:v>
                </c:pt>
                <c:pt idx="131">
                  <c:v>47.444000000000003</c:v>
                </c:pt>
                <c:pt idx="132">
                  <c:v>46.746000000000002</c:v>
                </c:pt>
                <c:pt idx="133">
                  <c:v>49.968000000000004</c:v>
                </c:pt>
                <c:pt idx="134">
                  <c:v>48.27</c:v>
                </c:pt>
                <c:pt idx="135">
                  <c:v>49.094999999999999</c:v>
                </c:pt>
                <c:pt idx="136">
                  <c:v>46.396999999999998</c:v>
                </c:pt>
                <c:pt idx="137">
                  <c:v>46.54</c:v>
                </c:pt>
                <c:pt idx="138">
                  <c:v>47.634999999999998</c:v>
                </c:pt>
                <c:pt idx="139">
                  <c:v>46.951999999999998</c:v>
                </c:pt>
                <c:pt idx="140">
                  <c:v>48.936999999999998</c:v>
                </c:pt>
                <c:pt idx="141">
                  <c:v>47.508000000000003</c:v>
                </c:pt>
                <c:pt idx="142">
                  <c:v>48.412999999999997</c:v>
                </c:pt>
                <c:pt idx="143">
                  <c:v>44.302</c:v>
                </c:pt>
                <c:pt idx="144">
                  <c:v>48.158999999999999</c:v>
                </c:pt>
                <c:pt idx="145">
                  <c:v>48.110999999999997</c:v>
                </c:pt>
                <c:pt idx="146">
                  <c:v>46.872999999999998</c:v>
                </c:pt>
                <c:pt idx="147">
                  <c:v>49.587000000000003</c:v>
                </c:pt>
                <c:pt idx="148">
                  <c:v>50.412999999999997</c:v>
                </c:pt>
                <c:pt idx="149">
                  <c:v>51.587000000000003</c:v>
                </c:pt>
                <c:pt idx="150">
                  <c:v>57.317</c:v>
                </c:pt>
                <c:pt idx="151">
                  <c:v>55.491999999999997</c:v>
                </c:pt>
                <c:pt idx="152">
                  <c:v>57.46</c:v>
                </c:pt>
                <c:pt idx="153">
                  <c:v>57.54</c:v>
                </c:pt>
                <c:pt idx="154">
                  <c:v>54.063000000000002</c:v>
                </c:pt>
                <c:pt idx="155">
                  <c:v>51.762</c:v>
                </c:pt>
                <c:pt idx="156">
                  <c:v>44.746000000000002</c:v>
                </c:pt>
                <c:pt idx="157">
                  <c:v>45.079000000000001</c:v>
                </c:pt>
                <c:pt idx="158">
                  <c:v>43.825000000000003</c:v>
                </c:pt>
                <c:pt idx="159">
                  <c:v>47.619</c:v>
                </c:pt>
                <c:pt idx="160">
                  <c:v>43.238</c:v>
                </c:pt>
                <c:pt idx="161">
                  <c:v>45.683</c:v>
                </c:pt>
                <c:pt idx="162">
                  <c:v>42.54</c:v>
                </c:pt>
                <c:pt idx="163">
                  <c:v>43.253999999999998</c:v>
                </c:pt>
                <c:pt idx="164">
                  <c:v>45.127000000000002</c:v>
                </c:pt>
                <c:pt idx="165">
                  <c:v>45.094999999999999</c:v>
                </c:pt>
                <c:pt idx="166">
                  <c:v>43.762</c:v>
                </c:pt>
                <c:pt idx="167">
                  <c:v>46.54</c:v>
                </c:pt>
                <c:pt idx="168">
                  <c:v>44.143000000000001</c:v>
                </c:pt>
                <c:pt idx="169">
                  <c:v>42.920999999999999</c:v>
                </c:pt>
                <c:pt idx="170">
                  <c:v>43.206000000000003</c:v>
                </c:pt>
                <c:pt idx="171">
                  <c:v>46.015999999999998</c:v>
                </c:pt>
                <c:pt idx="172">
                  <c:v>43.19</c:v>
                </c:pt>
                <c:pt idx="173">
                  <c:v>45.063000000000002</c:v>
                </c:pt>
                <c:pt idx="174">
                  <c:v>41.158999999999999</c:v>
                </c:pt>
                <c:pt idx="175">
                  <c:v>45.206000000000003</c:v>
                </c:pt>
                <c:pt idx="176">
                  <c:v>46.570999999999998</c:v>
                </c:pt>
                <c:pt idx="177">
                  <c:v>43.856999999999999</c:v>
                </c:pt>
                <c:pt idx="178">
                  <c:v>43.508000000000003</c:v>
                </c:pt>
                <c:pt idx="179">
                  <c:v>42.332999999999998</c:v>
                </c:pt>
                <c:pt idx="180">
                  <c:v>43.603000000000002</c:v>
                </c:pt>
                <c:pt idx="181">
                  <c:v>43.54</c:v>
                </c:pt>
                <c:pt idx="182">
                  <c:v>44.143000000000001</c:v>
                </c:pt>
                <c:pt idx="183">
                  <c:v>44.570999999999998</c:v>
                </c:pt>
                <c:pt idx="184">
                  <c:v>44.429000000000002</c:v>
                </c:pt>
                <c:pt idx="185">
                  <c:v>43.158999999999999</c:v>
                </c:pt>
                <c:pt idx="186">
                  <c:v>42.174999999999997</c:v>
                </c:pt>
                <c:pt idx="187">
                  <c:v>42.444000000000003</c:v>
                </c:pt>
                <c:pt idx="188">
                  <c:v>41.444000000000003</c:v>
                </c:pt>
                <c:pt idx="189">
                  <c:v>43.746000000000002</c:v>
                </c:pt>
                <c:pt idx="190">
                  <c:v>46.412999999999997</c:v>
                </c:pt>
                <c:pt idx="191">
                  <c:v>43.984000000000002</c:v>
                </c:pt>
                <c:pt idx="192">
                  <c:v>41.238</c:v>
                </c:pt>
                <c:pt idx="193">
                  <c:v>43.667000000000002</c:v>
                </c:pt>
                <c:pt idx="194">
                  <c:v>41.555999999999997</c:v>
                </c:pt>
                <c:pt idx="195">
                  <c:v>42.27</c:v>
                </c:pt>
                <c:pt idx="196">
                  <c:v>42.73</c:v>
                </c:pt>
                <c:pt idx="197">
                  <c:v>43.27</c:v>
                </c:pt>
                <c:pt idx="198">
                  <c:v>41.872999999999998</c:v>
                </c:pt>
                <c:pt idx="199">
                  <c:v>40.841000000000001</c:v>
                </c:pt>
                <c:pt idx="200">
                  <c:v>39.332999999999998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63.075052860008505</c:v>
                </c:pt>
                <c:pt idx="4">
                  <c:v>63.252764931387503</c:v>
                </c:pt>
                <c:pt idx="5">
                  <c:v>63.429846879198813</c:v>
                </c:pt>
                <c:pt idx="6">
                  <c:v>63.606178195510786</c:v>
                </c:pt>
                <c:pt idx="7">
                  <c:v>63.781622232123887</c:v>
                </c:pt>
                <c:pt idx="8">
                  <c:v>63.956024505380867</c:v>
                </c:pt>
                <c:pt idx="9">
                  <c:v>64.129210888960472</c:v>
                </c:pt>
                <c:pt idx="10">
                  <c:v>64.300985701470481</c:v>
                </c:pt>
                <c:pt idx="11">
                  <c:v>64.471129700095076</c:v>
                </c:pt>
                <c:pt idx="12">
                  <c:v>64.639397997053493</c:v>
                </c:pt>
                <c:pt idx="13">
                  <c:v>64.805517922420663</c:v>
                </c:pt>
                <c:pt idx="14">
                  <c:v>64.969186865285749</c:v>
                </c:pt>
                <c:pt idx="15">
                  <c:v>65.130070135834401</c:v>
                </c:pt>
                <c:pt idx="16">
                  <c:v>65.287798904698704</c:v>
                </c:pt>
                <c:pt idx="17">
                  <c:v>65.4419682945435</c:v>
                </c:pt>
                <c:pt idx="18">
                  <c:v>65.592135725426274</c:v>
                </c:pt>
                <c:pt idx="19">
                  <c:v>65.737819655432304</c:v>
                </c:pt>
                <c:pt idx="20">
                  <c:v>65.878498920865454</c:v>
                </c:pt>
                <c:pt idx="21">
                  <c:v>66.013612981744089</c:v>
                </c:pt>
                <c:pt idx="22">
                  <c:v>66.142563544410734</c:v>
                </c:pt>
                <c:pt idx="23">
                  <c:v>66.264718304595235</c:v>
                </c:pt>
                <c:pt idx="24">
                  <c:v>66.379417993418599</c:v>
                </c:pt>
                <c:pt idx="25">
                  <c:v>66.485988606226769</c:v>
                </c:pt>
                <c:pt idx="26">
                  <c:v>66.58376177585923</c:v>
                </c:pt>
                <c:pt idx="27">
                  <c:v>66.672107883638802</c:v>
                </c:pt>
                <c:pt idx="28">
                  <c:v>66.75048888548821</c:v>
                </c:pt>
                <c:pt idx="29">
                  <c:v>66.818541190584469</c:v>
                </c:pt>
                <c:pt idx="30">
                  <c:v>66.876203473224265</c:v>
                </c:pt>
                <c:pt idx="31">
                  <c:v>66.923910149210627</c:v>
                </c:pt>
                <c:pt idx="32">
                  <c:v>66.962878341802622</c:v>
                </c:pt>
                <c:pt idx="33">
                  <c:v>66.995524100566413</c:v>
                </c:pt>
                <c:pt idx="34">
                  <c:v>67.026051507532074</c:v>
                </c:pt>
                <c:pt idx="35">
                  <c:v>67.061264495721815</c:v>
                </c:pt>
                <c:pt idx="36">
                  <c:v>67.111653250022613</c:v>
                </c:pt>
                <c:pt idx="37">
                  <c:v>67.192801599482905</c:v>
                </c:pt>
                <c:pt idx="38">
                  <c:v>67.327144746033838</c:v>
                </c:pt>
                <c:pt idx="39">
                  <c:v>67.54607362762026</c:v>
                </c:pt>
                <c:pt idx="40">
                  <c:v>67.892329351599457</c:v>
                </c:pt>
                <c:pt idx="41">
                  <c:v>68.422556396099168</c:v>
                </c:pt>
                <c:pt idx="42">
                  <c:v>69.20978790675305</c:v>
                </c:pt>
                <c:pt idx="43">
                  <c:v>70.345526582055911</c:v>
                </c:pt>
                <c:pt idx="44">
                  <c:v>71.940972760399376</c:v>
                </c:pt>
                <c:pt idx="45">
                  <c:v>74.126856586040176</c:v>
                </c:pt>
                <c:pt idx="46">
                  <c:v>77.051278668037284</c:v>
                </c:pt>
                <c:pt idx="47">
                  <c:v>80.874981870298029</c:v>
                </c:pt>
                <c:pt idx="48">
                  <c:v>85.763592834909488</c:v>
                </c:pt>
                <c:pt idx="49">
                  <c:v>91.876604872012777</c:v>
                </c:pt>
                <c:pt idx="50">
                  <c:v>99.353228341575161</c:v>
                </c:pt>
                <c:pt idx="51">
                  <c:v>108.29569346922116</c:v>
                </c:pt>
                <c:pt idx="52">
                  <c:v>118.75111083485116</c:v>
                </c:pt>
                <c:pt idx="53">
                  <c:v>130.69350728121412</c:v>
                </c:pt>
                <c:pt idx="54">
                  <c:v>144.00805839101477</c:v>
                </c:pt>
                <c:pt idx="55">
                  <c:v>158.47960811955483</c:v>
                </c:pt>
                <c:pt idx="56">
                  <c:v>173.78631673821042</c:v>
                </c:pt>
                <c:pt idx="57">
                  <c:v>189.49230467824202</c:v>
                </c:pt>
                <c:pt idx="58">
                  <c:v>205.0073831741972</c:v>
                </c:pt>
                <c:pt idx="59">
                  <c:v>219.42331079420859</c:v>
                </c:pt>
                <c:pt idx="60">
                  <c:v>231.09948012393787</c:v>
                </c:pt>
                <c:pt idx="61">
                  <c:v>237.09083407671929</c:v>
                </c:pt>
                <c:pt idx="62">
                  <c:v>233.18106496465322</c:v>
                </c:pt>
                <c:pt idx="63">
                  <c:v>215.70805107905372</c:v>
                </c:pt>
                <c:pt idx="64">
                  <c:v>184.96358493502714</c:v>
                </c:pt>
                <c:pt idx="65">
                  <c:v>147.13677232922677</c:v>
                </c:pt>
                <c:pt idx="66">
                  <c:v>111.71203086434883</c:v>
                </c:pt>
                <c:pt idx="67">
                  <c:v>85.88892840985767</c:v>
                </c:pt>
                <c:pt idx="68">
                  <c:v>71.232481786420479</c:v>
                </c:pt>
                <c:pt idx="69">
                  <c:v>64.995424498620494</c:v>
                </c:pt>
                <c:pt idx="70">
                  <c:v>63.516807937494498</c:v>
                </c:pt>
                <c:pt idx="71">
                  <c:v>64.345866005135733</c:v>
                </c:pt>
                <c:pt idx="72">
                  <c:v>66.445874384646729</c:v>
                </c:pt>
                <c:pt idx="73">
                  <c:v>69.599670408810795</c:v>
                </c:pt>
                <c:pt idx="74">
                  <c:v>73.904551362566551</c:v>
                </c:pt>
                <c:pt idx="75">
                  <c:v>79.530488133341947</c:v>
                </c:pt>
                <c:pt idx="76">
                  <c:v>86.625597862380801</c:v>
                </c:pt>
                <c:pt idx="77">
                  <c:v>95.269320399098035</c:v>
                </c:pt>
                <c:pt idx="78">
                  <c:v>105.43684405408477</c:v>
                </c:pt>
                <c:pt idx="79">
                  <c:v>116.96951845659078</c:v>
                </c:pt>
                <c:pt idx="80">
                  <c:v>129.55379993204917</c:v>
                </c:pt>
                <c:pt idx="81">
                  <c:v>142.70212106287187</c:v>
                </c:pt>
                <c:pt idx="82">
                  <c:v>155.67963097947819</c:v>
                </c:pt>
                <c:pt idx="83">
                  <c:v>167.20584199014539</c:v>
                </c:pt>
                <c:pt idx="84">
                  <c:v>174.77608215609763</c:v>
                </c:pt>
                <c:pt idx="85">
                  <c:v>174.21329989861346</c:v>
                </c:pt>
                <c:pt idx="86">
                  <c:v>161.33274560944042</c:v>
                </c:pt>
                <c:pt idx="87">
                  <c:v>136.29223589670568</c:v>
                </c:pt>
                <c:pt idx="88">
                  <c:v>106.1572220897545</c:v>
                </c:pt>
                <c:pt idx="89">
                  <c:v>80.674171141948193</c:v>
                </c:pt>
                <c:pt idx="90">
                  <c:v>65.033096987832877</c:v>
                </c:pt>
                <c:pt idx="91">
                  <c:v>57.95312132825849</c:v>
                </c:pt>
                <c:pt idx="92">
                  <c:v>55.521883213638304</c:v>
                </c:pt>
                <c:pt idx="93">
                  <c:v>54.813070429969692</c:v>
                </c:pt>
                <c:pt idx="94">
                  <c:v>54.555390338735556</c:v>
                </c:pt>
                <c:pt idx="95">
                  <c:v>54.383483316089851</c:v>
                </c:pt>
                <c:pt idx="96">
                  <c:v>54.2244873908611</c:v>
                </c:pt>
                <c:pt idx="97">
                  <c:v>54.068024947180731</c:v>
                </c:pt>
                <c:pt idx="98">
                  <c:v>53.912957350755221</c:v>
                </c:pt>
                <c:pt idx="99">
                  <c:v>53.759117176245539</c:v>
                </c:pt>
                <c:pt idx="100">
                  <c:v>53.606415360931322</c:v>
                </c:pt>
                <c:pt idx="101">
                  <c:v>53.454773610816453</c:v>
                </c:pt>
                <c:pt idx="102">
                  <c:v>53.304123669122504</c:v>
                </c:pt>
                <c:pt idx="103">
                  <c:v>53.154416627733873</c:v>
                </c:pt>
                <c:pt idx="104">
                  <c:v>53.005649612369119</c:v>
                </c:pt>
                <c:pt idx="105">
                  <c:v>52.857935343725508</c:v>
                </c:pt>
                <c:pt idx="106">
                  <c:v>52.711670517097822</c:v>
                </c:pt>
                <c:pt idx="107">
                  <c:v>52.567914090945436</c:v>
                </c:pt>
                <c:pt idx="108">
                  <c:v>52.429173457854681</c:v>
                </c:pt>
                <c:pt idx="109">
                  <c:v>52.300907454940301</c:v>
                </c:pt>
                <c:pt idx="110">
                  <c:v>52.194147276797381</c:v>
                </c:pt>
                <c:pt idx="111">
                  <c:v>52.129608095935914</c:v>
                </c:pt>
                <c:pt idx="112">
                  <c:v>52.143350494243826</c:v>
                </c:pt>
                <c:pt idx="113">
                  <c:v>52.293268537888693</c:v>
                </c:pt>
                <c:pt idx="114">
                  <c:v>52.664345751777702</c:v>
                </c:pt>
                <c:pt idx="115">
                  <c:v>53.368889358617018</c:v>
                </c:pt>
                <c:pt idx="116">
                  <c:v>54.536268828215903</c:v>
                </c:pt>
                <c:pt idx="117">
                  <c:v>56.285659916640412</c:v>
                </c:pt>
                <c:pt idx="118">
                  <c:v>58.675936895388915</c:v>
                </c:pt>
                <c:pt idx="119">
                  <c:v>61.632088150409118</c:v>
                </c:pt>
                <c:pt idx="120">
                  <c:v>64.863754100774358</c:v>
                </c:pt>
                <c:pt idx="121">
                  <c:v>67.822716079104623</c:v>
                </c:pt>
                <c:pt idx="122">
                  <c:v>69.774650379166701</c:v>
                </c:pt>
                <c:pt idx="123">
                  <c:v>70.035520106905253</c:v>
                </c:pt>
                <c:pt idx="124">
                  <c:v>68.307073371690933</c:v>
                </c:pt>
                <c:pt idx="125">
                  <c:v>64.905571382535328</c:v>
                </c:pt>
                <c:pt idx="126">
                  <c:v>60.678118781512651</c:v>
                </c:pt>
                <c:pt idx="127">
                  <c:v>56.614849481387822</c:v>
                </c:pt>
                <c:pt idx="128">
                  <c:v>53.415396360944307</c:v>
                </c:pt>
                <c:pt idx="129">
                  <c:v>51.292313947056492</c:v>
                </c:pt>
                <c:pt idx="130">
                  <c:v>50.072609607943654</c:v>
                </c:pt>
                <c:pt idx="131">
                  <c:v>49.436227365147872</c:v>
                </c:pt>
                <c:pt idx="132">
                  <c:v>49.103095269325905</c:v>
                </c:pt>
                <c:pt idx="133">
                  <c:v>48.899592615862971</c:v>
                </c:pt>
                <c:pt idx="134">
                  <c:v>48.74219615880876</c:v>
                </c:pt>
                <c:pt idx="135">
                  <c:v>48.598563362692531</c:v>
                </c:pt>
                <c:pt idx="136">
                  <c:v>48.458422116388796</c:v>
                </c:pt>
                <c:pt idx="137">
                  <c:v>48.319065257607178</c:v>
                </c:pt>
                <c:pt idx="138">
                  <c:v>48.179894416524739</c:v>
                </c:pt>
                <c:pt idx="139">
                  <c:v>48.040796134759098</c:v>
                </c:pt>
                <c:pt idx="140">
                  <c:v>47.90175300956507</c:v>
                </c:pt>
                <c:pt idx="141">
                  <c:v>47.762788772072973</c:v>
                </c:pt>
                <c:pt idx="142">
                  <c:v>47.624098530876957</c:v>
                </c:pt>
                <c:pt idx="143">
                  <c:v>47.486776831924239</c:v>
                </c:pt>
                <c:pt idx="144">
                  <c:v>47.355799962929083</c:v>
                </c:pt>
                <c:pt idx="145">
                  <c:v>47.249562926950958</c:v>
                </c:pt>
                <c:pt idx="146">
                  <c:v>47.222694061171438</c:v>
                </c:pt>
                <c:pt idx="147">
                  <c:v>47.402540445316887</c:v>
                </c:pt>
                <c:pt idx="148">
                  <c:v>48.011363733905824</c:v>
                </c:pt>
                <c:pt idx="149">
                  <c:v>49.304800764796177</c:v>
                </c:pt>
                <c:pt idx="150">
                  <c:v>51.369112313031927</c:v>
                </c:pt>
                <c:pt idx="151">
                  <c:v>53.860742054540182</c:v>
                </c:pt>
                <c:pt idx="152">
                  <c:v>55.956466842119873</c:v>
                </c:pt>
                <c:pt idx="153">
                  <c:v>56.727915268572964</c:v>
                </c:pt>
                <c:pt idx="154">
                  <c:v>55.750495288949324</c:v>
                </c:pt>
                <c:pt idx="155">
                  <c:v>53.416391206520217</c:v>
                </c:pt>
                <c:pt idx="156">
                  <c:v>50.644828247542435</c:v>
                </c:pt>
                <c:pt idx="157">
                  <c:v>48.274193331993779</c:v>
                </c:pt>
                <c:pt idx="158">
                  <c:v>46.670096934750035</c:v>
                </c:pt>
                <c:pt idx="159">
                  <c:v>45.759650937212861</c:v>
                </c:pt>
                <c:pt idx="160">
                  <c:v>45.289300561549126</c:v>
                </c:pt>
                <c:pt idx="161">
                  <c:v>45.033204751968427</c:v>
                </c:pt>
                <c:pt idx="162">
                  <c:v>44.860119998507827</c:v>
                </c:pt>
                <c:pt idx="163">
                  <c:v>44.713116038539404</c:v>
                </c:pt>
                <c:pt idx="164">
                  <c:v>44.572832855055914</c:v>
                </c:pt>
                <c:pt idx="165">
                  <c:v>44.433983038785748</c:v>
                </c:pt>
                <c:pt idx="166">
                  <c:v>44.295390466578198</c:v>
                </c:pt>
                <c:pt idx="167">
                  <c:v>44.156839942997969</c:v>
                </c:pt>
                <c:pt idx="168">
                  <c:v>44.018298640044925</c:v>
                </c:pt>
                <c:pt idx="169">
                  <c:v>43.879762117179588</c:v>
                </c:pt>
                <c:pt idx="170">
                  <c:v>43.741229601272323</c:v>
                </c:pt>
                <c:pt idx="171">
                  <c:v>43.602700733839285</c:v>
                </c:pt>
                <c:pt idx="172">
                  <c:v>43.464175216436317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63.075052860004945</c:v>
                </c:pt>
                <c:pt idx="4">
                  <c:v>63.252764931377612</c:v>
                </c:pt>
                <c:pt idx="5">
                  <c:v>63.429846879171826</c:v>
                </c:pt>
                <c:pt idx="6">
                  <c:v>63.606178195438368</c:v>
                </c:pt>
                <c:pt idx="7">
                  <c:v>63.781622231932751</c:v>
                </c:pt>
                <c:pt idx="8">
                  <c:v>63.956024504884752</c:v>
                </c:pt>
                <c:pt idx="9">
                  <c:v>64.129210887694114</c:v>
                </c:pt>
                <c:pt idx="10">
                  <c:v>64.300985698291612</c:v>
                </c:pt>
                <c:pt idx="11">
                  <c:v>64.471129692247558</c:v>
                </c:pt>
                <c:pt idx="12">
                  <c:v>64.639397978001739</c:v>
                </c:pt>
                <c:pt idx="13">
                  <c:v>64.805517876934317</c:v>
                </c:pt>
                <c:pt idx="14">
                  <c:v>64.969186758486018</c:v>
                </c:pt>
                <c:pt idx="15">
                  <c:v>65.13006988922919</c:v>
                </c:pt>
                <c:pt idx="16">
                  <c:v>65.287798344712471</c:v>
                </c:pt>
                <c:pt idx="17">
                  <c:v>65.441967044009658</c:v>
                </c:pt>
                <c:pt idx="18">
                  <c:v>65.592132979071977</c:v>
                </c:pt>
                <c:pt idx="19">
                  <c:v>65.737813723984843</c:v>
                </c:pt>
                <c:pt idx="20">
                  <c:v>65.878486322685021</c:v>
                </c:pt>
                <c:pt idx="21">
                  <c:v>66.013586667071465</c:v>
                </c:pt>
                <c:pt idx="22">
                  <c:v>66.142509490000919</c:v>
                </c:pt>
                <c:pt idx="23">
                  <c:v>66.264609108451921</c:v>
                </c:pt>
                <c:pt idx="24">
                  <c:v>66.379201059989668</c:v>
                </c:pt>
                <c:pt idx="25">
                  <c:v>66.485564779174808</c:v>
                </c:pt>
                <c:pt idx="26">
                  <c:v>66.582947458154962</c:v>
                </c:pt>
                <c:pt idx="27">
                  <c:v>66.670569225664622</c:v>
                </c:pt>
                <c:pt idx="28">
                  <c:v>66.747629759335027</c:v>
                </c:pt>
                <c:pt idx="29">
                  <c:v>66.813316416030375</c:v>
                </c:pt>
                <c:pt idx="30">
                  <c:v>66.866813922673558</c:v>
                </c:pt>
                <c:pt idx="31">
                  <c:v>66.907315615088933</c:v>
                </c:pt>
                <c:pt idx="32">
                  <c:v>66.934036145009259</c:v>
                </c:pt>
                <c:pt idx="33">
                  <c:v>66.946225496916497</c:v>
                </c:pt>
                <c:pt idx="34">
                  <c:v>66.943184069497704</c:v>
                </c:pt>
                <c:pt idx="35">
                  <c:v>66.924278485336714</c:v>
                </c:pt>
                <c:pt idx="36">
                  <c:v>66.888957702631274</c:v>
                </c:pt>
                <c:pt idx="37">
                  <c:v>66.836768921071467</c:v>
                </c:pt>
                <c:pt idx="38">
                  <c:v>66.767372708232713</c:v>
                </c:pt>
                <c:pt idx="39">
                  <c:v>66.680556730816818</c:v>
                </c:pt>
                <c:pt idx="40">
                  <c:v>66.576247464079415</c:v>
                </c:pt>
                <c:pt idx="41">
                  <c:v>66.454519278506183</c:v>
                </c:pt>
                <c:pt idx="42">
                  <c:v>66.315600368425237</c:v>
                </c:pt>
                <c:pt idx="43">
                  <c:v>66.159875092661167</c:v>
                </c:pt>
                <c:pt idx="44">
                  <c:v>65.987882438669587</c:v>
                </c:pt>
                <c:pt idx="45">
                  <c:v>65.800310491142028</c:v>
                </c:pt>
                <c:pt idx="46">
                  <c:v>65.597986972788917</c:v>
                </c:pt>
                <c:pt idx="47">
                  <c:v>65.381866115443088</c:v>
                </c:pt>
                <c:pt idx="48">
                  <c:v>65.153012299286132</c:v>
                </c:pt>
                <c:pt idx="49">
                  <c:v>64.912581052927749</c:v>
                </c:pt>
                <c:pt idx="50">
                  <c:v>64.661798125411877</c:v>
                </c:pt>
                <c:pt idx="51">
                  <c:v>64.401937414544975</c:v>
                </c:pt>
                <c:pt idx="52">
                  <c:v>64.134298560098202</c:v>
                </c:pt>
                <c:pt idx="53">
                  <c:v>63.860184985867477</c:v>
                </c:pt>
                <c:pt idx="54">
                  <c:v>63.580883106021396</c:v>
                </c:pt>
                <c:pt idx="55">
                  <c:v>63.297643306857132</c:v>
                </c:pt>
                <c:pt idx="56">
                  <c:v>63.011663185577078</c:v>
                </c:pt>
                <c:pt idx="57">
                  <c:v>62.72407338456663</c:v>
                </c:pt>
                <c:pt idx="58">
                  <c:v>62.435926214203761</c:v>
                </c:pt>
                <c:pt idx="59">
                  <c:v>62.148187119440401</c:v>
                </c:pt>
                <c:pt idx="60">
                  <c:v>61.861728923162175</c:v>
                </c:pt>
                <c:pt idx="61">
                  <c:v>61.577328678074778</c:v>
                </c:pt>
                <c:pt idx="62">
                  <c:v>61.295666881479285</c:v>
                </c:pt>
                <c:pt idx="63">
                  <c:v>61.017328754373139</c:v>
                </c:pt>
                <c:pt idx="64">
                  <c:v>60.742807256549987</c:v>
                </c:pt>
                <c:pt idx="65">
                  <c:v>60.472507500094125</c:v>
                </c:pt>
                <c:pt idx="66">
                  <c:v>60.20675223134657</c:v>
                </c:pt>
                <c:pt idx="67">
                  <c:v>59.945788072164731</c:v>
                </c:pt>
                <c:pt idx="68">
                  <c:v>59.689792241236439</c:v>
                </c:pt>
                <c:pt idx="69">
                  <c:v>59.438879511783909</c:v>
                </c:pt>
                <c:pt idx="70">
                  <c:v>59.193109200149173</c:v>
                </c:pt>
                <c:pt idx="71">
                  <c:v>58.952492018021864</c:v>
                </c:pt>
                <c:pt idx="72">
                  <c:v>58.716996657593043</c:v>
                </c:pt>
                <c:pt idx="73">
                  <c:v>58.486556012407583</c:v>
                </c:pt>
                <c:pt idx="74">
                  <c:v>58.261072966349332</c:v>
                </c:pt>
                <c:pt idx="75">
                  <c:v>58.040425708652464</c:v>
                </c:pt>
                <c:pt idx="76">
                  <c:v>57.824472554025142</c:v>
                </c:pt>
                <c:pt idx="77">
                  <c:v>57.61305626407362</c:v>
                </c:pt>
                <c:pt idx="78">
                  <c:v>57.406007879550344</c:v>
                </c:pt>
                <c:pt idx="79">
                  <c:v>57.203150082939203</c:v>
                </c:pt>
                <c:pt idx="80">
                  <c:v>57.004300117993658</c:v>
                </c:pt>
                <c:pt idx="81">
                  <c:v>56.809272297525332</c:v>
                </c:pt>
                <c:pt idx="82">
                  <c:v>56.617880133443691</c:v>
                </c:pt>
                <c:pt idx="83">
                  <c:v>56.429938124180062</c:v>
                </c:pt>
                <c:pt idx="84">
                  <c:v>56.245263234548133</c:v>
                </c:pt>
                <c:pt idx="85">
                  <c:v>56.063676102111046</c:v>
                </c:pt>
                <c:pt idx="86">
                  <c:v>55.885002002498162</c:v>
                </c:pt>
                <c:pt idx="87">
                  <c:v>55.709071604058863</c:v>
                </c:pt>
                <c:pt idx="88">
                  <c:v>55.535721539923983</c:v>
                </c:pt>
                <c:pt idx="89">
                  <c:v>55.364794823101768</c:v>
                </c:pt>
                <c:pt idx="90">
                  <c:v>55.196141127766602</c:v>
                </c:pt>
                <c:pt idx="91">
                  <c:v>55.029616957477948</c:v>
                </c:pt>
                <c:pt idx="92">
                  <c:v>54.865085718748489</c:v>
                </c:pt>
                <c:pt idx="93">
                  <c:v>54.702417716198532</c:v>
                </c:pt>
                <c:pt idx="94">
                  <c:v>54.541490083510816</c:v>
                </c:pt>
                <c:pt idx="95">
                  <c:v>54.382186662546069</c:v>
                </c:pt>
                <c:pt idx="96">
                  <c:v>54.22439784129908</c:v>
                </c:pt>
                <c:pt idx="97">
                  <c:v>54.068020359863944</c:v>
                </c:pt>
                <c:pt idx="98">
                  <c:v>53.912957092230442</c:v>
                </c:pt>
                <c:pt idx="99">
                  <c:v>53.759116810539822</c:v>
                </c:pt>
                <c:pt idx="100">
                  <c:v>53.606413937378399</c:v>
                </c:pt>
                <c:pt idx="101">
                  <c:v>53.45476829076884</c:v>
                </c:pt>
                <c:pt idx="102">
                  <c:v>53.304104825719136</c:v>
                </c:pt>
                <c:pt idx="103">
                  <c:v>53.154353375497351</c:v>
                </c:pt>
                <c:pt idx="104">
                  <c:v>53.005448395204034</c:v>
                </c:pt>
                <c:pt idx="105">
                  <c:v>52.85732870970287</c:v>
                </c:pt>
                <c:pt idx="106">
                  <c:v>52.709937267534514</c:v>
                </c:pt>
                <c:pt idx="107">
                  <c:v>52.563220902068331</c:v>
                </c:pt>
                <c:pt idx="108">
                  <c:v>52.41713010083452</c:v>
                </c:pt>
                <c:pt idx="109">
                  <c:v>52.271618783716889</c:v>
                </c:pt>
                <c:pt idx="110">
                  <c:v>52.126644090467657</c:v>
                </c:pt>
                <c:pt idx="111">
                  <c:v>51.982166177824418</c:v>
                </c:pt>
                <c:pt idx="112">
                  <c:v>51.838148026360031</c:v>
                </c:pt>
                <c:pt idx="113">
                  <c:v>51.69455525707486</c:v>
                </c:pt>
                <c:pt idx="114">
                  <c:v>51.5513559576424</c:v>
                </c:pt>
                <c:pt idx="115">
                  <c:v>51.408520518141316</c:v>
                </c:pt>
                <c:pt idx="116">
                  <c:v>51.266021476045445</c:v>
                </c:pt>
                <c:pt idx="117">
                  <c:v>51.123833370196714</c:v>
                </c:pt>
                <c:pt idx="118">
                  <c:v>50.981932603450261</c:v>
                </c:pt>
                <c:pt idx="119">
                  <c:v>50.840297313656265</c:v>
                </c:pt>
                <c:pt idx="120">
                  <c:v>50.698907252626</c:v>
                </c:pt>
                <c:pt idx="121">
                  <c:v>50.557743672719681</c:v>
                </c:pt>
                <c:pt idx="122">
                  <c:v>50.416789220688806</c:v>
                </c:pt>
                <c:pt idx="123">
                  <c:v>50.276027838406328</c:v>
                </c:pt>
                <c:pt idx="124">
                  <c:v>50.13544467012116</c:v>
                </c:pt>
                <c:pt idx="125">
                  <c:v>49.995025975880331</c:v>
                </c:pt>
                <c:pt idx="126">
                  <c:v>49.854759050770809</c:v>
                </c:pt>
                <c:pt idx="127">
                  <c:v>49.71463214964389</c:v>
                </c:pt>
                <c:pt idx="128">
                  <c:v>49.574634416996076</c:v>
                </c:pt>
                <c:pt idx="129">
                  <c:v>49.434755821694225</c:v>
                </c:pt>
                <c:pt idx="130">
                  <c:v>49.294987096244789</c:v>
                </c:pt>
                <c:pt idx="131">
                  <c:v>49.155319680321959</c:v>
                </c:pt>
                <c:pt idx="132">
                  <c:v>49.015745668282051</c:v>
                </c:pt>
                <c:pt idx="133">
                  <c:v>48.876257760406347</c:v>
                </c:pt>
                <c:pt idx="134">
                  <c:v>48.736849217627551</c:v>
                </c:pt>
                <c:pt idx="135">
                  <c:v>48.597513819508798</c:v>
                </c:pt>
                <c:pt idx="136">
                  <c:v>48.458245825256824</c:v>
                </c:pt>
                <c:pt idx="137">
                  <c:v>48.319039937564064</c:v>
                </c:pt>
                <c:pt idx="138">
                  <c:v>48.179891269086042</c:v>
                </c:pt>
                <c:pt idx="139">
                  <c:v>48.040795311372662</c:v>
                </c:pt>
                <c:pt idx="140">
                  <c:v>47.901747906082861</c:v>
                </c:pt>
                <c:pt idx="141">
                  <c:v>47.762745218322991</c:v>
                </c:pt>
                <c:pt idx="142">
                  <c:v>47.623783711959277</c:v>
                </c:pt>
                <c:pt idx="143">
                  <c:v>47.484860126764609</c:v>
                </c:pt>
                <c:pt idx="144">
                  <c:v>47.345971457268988</c:v>
                </c:pt>
                <c:pt idx="145">
                  <c:v>47.207114933191363</c:v>
                </c:pt>
                <c:pt idx="146">
                  <c:v>47.068288001339106</c:v>
                </c:pt>
                <c:pt idx="147">
                  <c:v>46.929488308868969</c:v>
                </c:pt>
                <c:pt idx="148">
                  <c:v>46.790713687810481</c:v>
                </c:pt>
                <c:pt idx="149">
                  <c:v>46.651962140759565</c:v>
                </c:pt>
                <c:pt idx="150">
                  <c:v>46.513231827656703</c:v>
                </c:pt>
                <c:pt idx="151">
                  <c:v>46.374521053569808</c:v>
                </c:pt>
                <c:pt idx="152">
                  <c:v>46.235828257407569</c:v>
                </c:pt>
                <c:pt idx="153">
                  <c:v>46.097152001494351</c:v>
                </c:pt>
                <c:pt idx="154">
                  <c:v>45.958490961942587</c:v>
                </c:pt>
                <c:pt idx="155">
                  <c:v>45.819843919763187</c:v>
                </c:pt>
                <c:pt idx="156">
                  <c:v>45.681209752658603</c:v>
                </c:pt>
                <c:pt idx="157">
                  <c:v>45.542587427447643</c:v>
                </c:pt>
                <c:pt idx="158">
                  <c:v>45.403975993074212</c:v>
                </c:pt>
                <c:pt idx="159">
                  <c:v>45.265374574156013</c:v>
                </c:pt>
                <c:pt idx="160">
                  <c:v>45.126782365032454</c:v>
                </c:pt>
                <c:pt idx="161">
                  <c:v>44.988198624273842</c:v>
                </c:pt>
                <c:pt idx="162">
                  <c:v>44.849622669616807</c:v>
                </c:pt>
                <c:pt idx="163">
                  <c:v>44.71105387329348</c:v>
                </c:pt>
                <c:pt idx="164">
                  <c:v>44.572491657724555</c:v>
                </c:pt>
                <c:pt idx="165">
                  <c:v>44.433935491547977</c:v>
                </c:pt>
                <c:pt idx="166">
                  <c:v>44.295384885958057</c:v>
                </c:pt>
                <c:pt idx="167">
                  <c:v>44.156839391330799</c:v>
                </c:pt>
                <c:pt idx="168">
                  <c:v>44.018298594113567</c:v>
                </c:pt>
                <c:pt idx="169">
                  <c:v>43.879762113958677</c:v>
                </c:pt>
                <c:pt idx="170">
                  <c:v>43.74122960108209</c:v>
                </c:pt>
                <c:pt idx="171">
                  <c:v>43.60270073382982</c:v>
                </c:pt>
                <c:pt idx="172">
                  <c:v>43.464175216435919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63.206000000000003</c:v>
                </c:pt>
                <c:pt idx="1">
                  <c:v>63.587000000000003</c:v>
                </c:pt>
                <c:pt idx="2">
                  <c:v>65.619</c:v>
                </c:pt>
                <c:pt idx="3">
                  <c:v>64.111000000000004</c:v>
                </c:pt>
                <c:pt idx="4">
                  <c:v>63.475999999999999</c:v>
                </c:pt>
                <c:pt idx="5">
                  <c:v>65.381</c:v>
                </c:pt>
                <c:pt idx="6">
                  <c:v>63.317</c:v>
                </c:pt>
                <c:pt idx="7">
                  <c:v>64.016000000000005</c:v>
                </c:pt>
                <c:pt idx="8">
                  <c:v>65.619</c:v>
                </c:pt>
                <c:pt idx="9">
                  <c:v>61.746000000000002</c:v>
                </c:pt>
                <c:pt idx="10">
                  <c:v>62.475999999999999</c:v>
                </c:pt>
                <c:pt idx="11">
                  <c:v>64.635000000000005</c:v>
                </c:pt>
                <c:pt idx="12">
                  <c:v>64.873000000000005</c:v>
                </c:pt>
                <c:pt idx="13">
                  <c:v>65.921000000000006</c:v>
                </c:pt>
                <c:pt idx="14">
                  <c:v>62.634999999999998</c:v>
                </c:pt>
                <c:pt idx="15">
                  <c:v>65.221999999999994</c:v>
                </c:pt>
                <c:pt idx="16">
                  <c:v>62.889000000000003</c:v>
                </c:pt>
                <c:pt idx="17">
                  <c:v>64.762</c:v>
                </c:pt>
                <c:pt idx="18">
                  <c:v>63.762</c:v>
                </c:pt>
                <c:pt idx="19">
                  <c:v>64.444000000000003</c:v>
                </c:pt>
                <c:pt idx="20">
                  <c:v>65.745999999999995</c:v>
                </c:pt>
                <c:pt idx="21">
                  <c:v>64.031999999999996</c:v>
                </c:pt>
                <c:pt idx="22">
                  <c:v>62.127000000000002</c:v>
                </c:pt>
                <c:pt idx="23">
                  <c:v>63.825000000000003</c:v>
                </c:pt>
                <c:pt idx="24">
                  <c:v>64.570999999999998</c:v>
                </c:pt>
                <c:pt idx="25">
                  <c:v>64.286000000000001</c:v>
                </c:pt>
                <c:pt idx="26">
                  <c:v>63.81</c:v>
                </c:pt>
                <c:pt idx="27">
                  <c:v>67.174999999999997</c:v>
                </c:pt>
                <c:pt idx="28">
                  <c:v>65.492000000000004</c:v>
                </c:pt>
                <c:pt idx="29">
                  <c:v>65.094999999999999</c:v>
                </c:pt>
                <c:pt idx="30">
                  <c:v>64.174999999999997</c:v>
                </c:pt>
                <c:pt idx="31">
                  <c:v>68</c:v>
                </c:pt>
                <c:pt idx="32">
                  <c:v>67.174999999999997</c:v>
                </c:pt>
                <c:pt idx="33">
                  <c:v>66.507999999999996</c:v>
                </c:pt>
                <c:pt idx="34">
                  <c:v>67.587000000000003</c:v>
                </c:pt>
                <c:pt idx="35">
                  <c:v>70.444000000000003</c:v>
                </c:pt>
                <c:pt idx="36">
                  <c:v>68.745999999999995</c:v>
                </c:pt>
                <c:pt idx="37">
                  <c:v>69.048000000000002</c:v>
                </c:pt>
                <c:pt idx="38">
                  <c:v>68.031999999999996</c:v>
                </c:pt>
                <c:pt idx="39">
                  <c:v>70.507999999999996</c:v>
                </c:pt>
                <c:pt idx="40">
                  <c:v>70.635000000000005</c:v>
                </c:pt>
                <c:pt idx="41">
                  <c:v>71.888999999999996</c:v>
                </c:pt>
                <c:pt idx="42">
                  <c:v>74.492000000000004</c:v>
                </c:pt>
                <c:pt idx="43">
                  <c:v>76.031999999999996</c:v>
                </c:pt>
                <c:pt idx="44">
                  <c:v>73.094999999999999</c:v>
                </c:pt>
                <c:pt idx="45">
                  <c:v>75.507999999999996</c:v>
                </c:pt>
                <c:pt idx="46">
                  <c:v>77.063000000000002</c:v>
                </c:pt>
                <c:pt idx="47">
                  <c:v>81.936999999999998</c:v>
                </c:pt>
                <c:pt idx="48">
                  <c:v>83.840999999999994</c:v>
                </c:pt>
                <c:pt idx="49">
                  <c:v>87.238</c:v>
                </c:pt>
                <c:pt idx="50">
                  <c:v>95.126999999999995</c:v>
                </c:pt>
                <c:pt idx="51">
                  <c:v>105.063</c:v>
                </c:pt>
                <c:pt idx="52">
                  <c:v>118.73</c:v>
                </c:pt>
                <c:pt idx="53">
                  <c:v>135.238</c:v>
                </c:pt>
                <c:pt idx="54">
                  <c:v>154.63499999999999</c:v>
                </c:pt>
                <c:pt idx="55">
                  <c:v>173.667</c:v>
                </c:pt>
                <c:pt idx="56">
                  <c:v>189.01599999999999</c:v>
                </c:pt>
                <c:pt idx="57">
                  <c:v>203.96799999999999</c:v>
                </c:pt>
                <c:pt idx="58">
                  <c:v>214.06299999999999</c:v>
                </c:pt>
                <c:pt idx="59">
                  <c:v>222.238</c:v>
                </c:pt>
                <c:pt idx="60">
                  <c:v>225.65100000000001</c:v>
                </c:pt>
                <c:pt idx="61">
                  <c:v>226.333</c:v>
                </c:pt>
                <c:pt idx="62">
                  <c:v>220.87299999999999</c:v>
                </c:pt>
                <c:pt idx="63">
                  <c:v>205.34899999999999</c:v>
                </c:pt>
                <c:pt idx="64">
                  <c:v>180</c:v>
                </c:pt>
                <c:pt idx="65">
                  <c:v>139.36500000000001</c:v>
                </c:pt>
                <c:pt idx="66">
                  <c:v>98.302000000000007</c:v>
                </c:pt>
                <c:pt idx="67">
                  <c:v>70.555999999999997</c:v>
                </c:pt>
                <c:pt idx="68">
                  <c:v>64.619</c:v>
                </c:pt>
                <c:pt idx="69">
                  <c:v>62.158999999999999</c:v>
                </c:pt>
                <c:pt idx="70">
                  <c:v>62.253999999999998</c:v>
                </c:pt>
                <c:pt idx="71">
                  <c:v>62.634999999999998</c:v>
                </c:pt>
                <c:pt idx="72">
                  <c:v>65.111000000000004</c:v>
                </c:pt>
                <c:pt idx="73">
                  <c:v>67.19</c:v>
                </c:pt>
                <c:pt idx="74">
                  <c:v>70.697999999999993</c:v>
                </c:pt>
                <c:pt idx="75">
                  <c:v>79.524000000000001</c:v>
                </c:pt>
                <c:pt idx="76">
                  <c:v>88.587000000000003</c:v>
                </c:pt>
                <c:pt idx="77">
                  <c:v>99.936999999999998</c:v>
                </c:pt>
                <c:pt idx="78">
                  <c:v>115.238</c:v>
                </c:pt>
                <c:pt idx="79">
                  <c:v>126.81</c:v>
                </c:pt>
                <c:pt idx="80">
                  <c:v>139.429</c:v>
                </c:pt>
                <c:pt idx="81">
                  <c:v>150.58699999999999</c:v>
                </c:pt>
                <c:pt idx="82">
                  <c:v>157.98400000000001</c:v>
                </c:pt>
                <c:pt idx="83">
                  <c:v>163.667</c:v>
                </c:pt>
                <c:pt idx="84">
                  <c:v>166.41300000000001</c:v>
                </c:pt>
                <c:pt idx="85">
                  <c:v>164.34899999999999</c:v>
                </c:pt>
                <c:pt idx="86">
                  <c:v>151.20599999999999</c:v>
                </c:pt>
                <c:pt idx="87">
                  <c:v>130.143</c:v>
                </c:pt>
                <c:pt idx="88">
                  <c:v>97.778000000000006</c:v>
                </c:pt>
                <c:pt idx="89">
                  <c:v>71.555999999999997</c:v>
                </c:pt>
                <c:pt idx="90">
                  <c:v>57.015999999999998</c:v>
                </c:pt>
                <c:pt idx="91">
                  <c:v>53.872999999999998</c:v>
                </c:pt>
                <c:pt idx="92">
                  <c:v>53.429000000000002</c:v>
                </c:pt>
                <c:pt idx="93">
                  <c:v>53.222000000000001</c:v>
                </c:pt>
                <c:pt idx="94">
                  <c:v>52.206000000000003</c:v>
                </c:pt>
                <c:pt idx="95">
                  <c:v>51.825000000000003</c:v>
                </c:pt>
                <c:pt idx="96">
                  <c:v>53.048000000000002</c:v>
                </c:pt>
                <c:pt idx="97">
                  <c:v>49.936999999999998</c:v>
                </c:pt>
                <c:pt idx="98">
                  <c:v>52.54</c:v>
                </c:pt>
                <c:pt idx="99">
                  <c:v>54</c:v>
                </c:pt>
                <c:pt idx="100">
                  <c:v>53.143000000000001</c:v>
                </c:pt>
                <c:pt idx="101">
                  <c:v>51.444000000000003</c:v>
                </c:pt>
                <c:pt idx="102">
                  <c:v>53.889000000000003</c:v>
                </c:pt>
                <c:pt idx="103">
                  <c:v>53.015999999999998</c:v>
                </c:pt>
                <c:pt idx="104">
                  <c:v>53.746000000000002</c:v>
                </c:pt>
                <c:pt idx="105">
                  <c:v>54.762</c:v>
                </c:pt>
                <c:pt idx="106">
                  <c:v>51.762</c:v>
                </c:pt>
                <c:pt idx="107">
                  <c:v>50.81</c:v>
                </c:pt>
                <c:pt idx="108">
                  <c:v>53.920999999999999</c:v>
                </c:pt>
                <c:pt idx="109">
                  <c:v>53.079000000000001</c:v>
                </c:pt>
                <c:pt idx="110">
                  <c:v>52.491999999999997</c:v>
                </c:pt>
                <c:pt idx="111">
                  <c:v>50.793999999999997</c:v>
                </c:pt>
                <c:pt idx="112">
                  <c:v>51.174999999999997</c:v>
                </c:pt>
                <c:pt idx="113">
                  <c:v>51.031999999999996</c:v>
                </c:pt>
                <c:pt idx="114">
                  <c:v>51.396999999999998</c:v>
                </c:pt>
                <c:pt idx="115">
                  <c:v>51.491999999999997</c:v>
                </c:pt>
                <c:pt idx="116">
                  <c:v>54.713999999999999</c:v>
                </c:pt>
                <c:pt idx="117">
                  <c:v>56.063000000000002</c:v>
                </c:pt>
                <c:pt idx="118">
                  <c:v>61.429000000000002</c:v>
                </c:pt>
                <c:pt idx="119">
                  <c:v>65.540000000000006</c:v>
                </c:pt>
                <c:pt idx="120">
                  <c:v>69.507999999999996</c:v>
                </c:pt>
                <c:pt idx="121">
                  <c:v>69.936999999999998</c:v>
                </c:pt>
                <c:pt idx="122">
                  <c:v>71.048000000000002</c:v>
                </c:pt>
                <c:pt idx="123">
                  <c:v>71.349000000000004</c:v>
                </c:pt>
                <c:pt idx="124">
                  <c:v>70.19</c:v>
                </c:pt>
                <c:pt idx="125">
                  <c:v>63.905000000000001</c:v>
                </c:pt>
                <c:pt idx="126">
                  <c:v>59.619</c:v>
                </c:pt>
                <c:pt idx="127">
                  <c:v>54.048000000000002</c:v>
                </c:pt>
                <c:pt idx="128">
                  <c:v>49.936999999999998</c:v>
                </c:pt>
                <c:pt idx="129">
                  <c:v>50.587000000000003</c:v>
                </c:pt>
                <c:pt idx="130">
                  <c:v>47.429000000000002</c:v>
                </c:pt>
                <c:pt idx="131">
                  <c:v>47.396999999999998</c:v>
                </c:pt>
                <c:pt idx="132">
                  <c:v>46.286000000000001</c:v>
                </c:pt>
                <c:pt idx="133">
                  <c:v>47.444000000000003</c:v>
                </c:pt>
                <c:pt idx="134">
                  <c:v>46.127000000000002</c:v>
                </c:pt>
                <c:pt idx="135">
                  <c:v>47.872999999999998</c:v>
                </c:pt>
                <c:pt idx="136">
                  <c:v>45.905000000000001</c:v>
                </c:pt>
                <c:pt idx="137">
                  <c:v>47.381</c:v>
                </c:pt>
                <c:pt idx="138">
                  <c:v>46.19</c:v>
                </c:pt>
                <c:pt idx="139">
                  <c:v>45.429000000000002</c:v>
                </c:pt>
                <c:pt idx="140">
                  <c:v>46.698</c:v>
                </c:pt>
                <c:pt idx="141">
                  <c:v>47.475999999999999</c:v>
                </c:pt>
                <c:pt idx="142">
                  <c:v>47.127000000000002</c:v>
                </c:pt>
                <c:pt idx="143">
                  <c:v>45.031999999999996</c:v>
                </c:pt>
                <c:pt idx="144">
                  <c:v>47.570999999999998</c:v>
                </c:pt>
                <c:pt idx="145">
                  <c:v>47.683</c:v>
                </c:pt>
                <c:pt idx="146">
                  <c:v>46.856999999999999</c:v>
                </c:pt>
                <c:pt idx="147">
                  <c:v>48.73</c:v>
                </c:pt>
                <c:pt idx="148">
                  <c:v>50.27</c:v>
                </c:pt>
                <c:pt idx="149">
                  <c:v>50.777999999999999</c:v>
                </c:pt>
                <c:pt idx="150">
                  <c:v>53.603000000000002</c:v>
                </c:pt>
                <c:pt idx="151">
                  <c:v>56.048000000000002</c:v>
                </c:pt>
                <c:pt idx="152">
                  <c:v>57.841000000000001</c:v>
                </c:pt>
                <c:pt idx="153">
                  <c:v>57.475999999999999</c:v>
                </c:pt>
                <c:pt idx="154">
                  <c:v>55.825000000000003</c:v>
                </c:pt>
                <c:pt idx="155">
                  <c:v>53.570999999999998</c:v>
                </c:pt>
                <c:pt idx="156">
                  <c:v>51.619</c:v>
                </c:pt>
                <c:pt idx="157">
                  <c:v>46.667000000000002</c:v>
                </c:pt>
                <c:pt idx="158">
                  <c:v>44.619</c:v>
                </c:pt>
                <c:pt idx="159">
                  <c:v>44.889000000000003</c:v>
                </c:pt>
                <c:pt idx="160">
                  <c:v>43.968000000000004</c:v>
                </c:pt>
                <c:pt idx="161">
                  <c:v>43.491999999999997</c:v>
                </c:pt>
                <c:pt idx="162">
                  <c:v>44.127000000000002</c:v>
                </c:pt>
                <c:pt idx="163">
                  <c:v>44.762</c:v>
                </c:pt>
                <c:pt idx="164">
                  <c:v>41.777999999999999</c:v>
                </c:pt>
                <c:pt idx="165">
                  <c:v>41.634999999999998</c:v>
                </c:pt>
                <c:pt idx="166">
                  <c:v>44.683</c:v>
                </c:pt>
                <c:pt idx="167">
                  <c:v>40.667000000000002</c:v>
                </c:pt>
                <c:pt idx="168">
                  <c:v>45.348999999999997</c:v>
                </c:pt>
                <c:pt idx="169">
                  <c:v>40.412999999999997</c:v>
                </c:pt>
                <c:pt idx="170">
                  <c:v>44.46</c:v>
                </c:pt>
                <c:pt idx="171">
                  <c:v>44.920999999999999</c:v>
                </c:pt>
                <c:pt idx="172">
                  <c:v>42.46</c:v>
                </c:pt>
                <c:pt idx="173">
                  <c:v>40.889000000000003</c:v>
                </c:pt>
                <c:pt idx="174">
                  <c:v>42.872999999999998</c:v>
                </c:pt>
                <c:pt idx="175">
                  <c:v>41.968000000000004</c:v>
                </c:pt>
                <c:pt idx="176">
                  <c:v>42.54</c:v>
                </c:pt>
                <c:pt idx="177">
                  <c:v>43.063000000000002</c:v>
                </c:pt>
                <c:pt idx="178">
                  <c:v>42.603000000000002</c:v>
                </c:pt>
                <c:pt idx="179">
                  <c:v>44.127000000000002</c:v>
                </c:pt>
                <c:pt idx="180">
                  <c:v>43.015999999999998</c:v>
                </c:pt>
                <c:pt idx="181">
                  <c:v>41.81</c:v>
                </c:pt>
                <c:pt idx="182">
                  <c:v>43.286000000000001</c:v>
                </c:pt>
                <c:pt idx="183">
                  <c:v>41.762</c:v>
                </c:pt>
                <c:pt idx="184">
                  <c:v>41.984000000000002</c:v>
                </c:pt>
                <c:pt idx="185">
                  <c:v>42.27</c:v>
                </c:pt>
                <c:pt idx="186">
                  <c:v>39.174999999999997</c:v>
                </c:pt>
                <c:pt idx="187">
                  <c:v>39.746000000000002</c:v>
                </c:pt>
                <c:pt idx="188">
                  <c:v>40.746000000000002</c:v>
                </c:pt>
                <c:pt idx="189">
                  <c:v>42.570999999999998</c:v>
                </c:pt>
                <c:pt idx="190">
                  <c:v>40.46</c:v>
                </c:pt>
                <c:pt idx="191">
                  <c:v>40.698</c:v>
                </c:pt>
                <c:pt idx="192">
                  <c:v>41.968000000000004</c:v>
                </c:pt>
                <c:pt idx="193">
                  <c:v>43.570999999999998</c:v>
                </c:pt>
                <c:pt idx="194">
                  <c:v>40.762</c:v>
                </c:pt>
                <c:pt idx="195">
                  <c:v>40.094999999999999</c:v>
                </c:pt>
                <c:pt idx="196">
                  <c:v>40.332999999999998</c:v>
                </c:pt>
                <c:pt idx="197">
                  <c:v>40.651000000000003</c:v>
                </c:pt>
                <c:pt idx="198">
                  <c:v>40.54</c:v>
                </c:pt>
                <c:pt idx="199">
                  <c:v>39.332999999999998</c:v>
                </c:pt>
                <c:pt idx="200">
                  <c:v>40.158999999999999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61.822038787454531</c:v>
                </c:pt>
                <c:pt idx="5">
                  <c:v>62.050243264010248</c:v>
                </c:pt>
                <c:pt idx="6">
                  <c:v>62.277603071836133</c:v>
                </c:pt>
                <c:pt idx="7">
                  <c:v>62.503960470462133</c:v>
                </c:pt>
                <c:pt idx="8">
                  <c:v>62.729136957988082</c:v>
                </c:pt>
                <c:pt idx="9">
                  <c:v>62.952931160561192</c:v>
                </c:pt>
                <c:pt idx="10">
                  <c:v>63.175116599438525</c:v>
                </c:pt>
                <c:pt idx="11">
                  <c:v>63.395439349036408</c:v>
                </c:pt>
                <c:pt idx="12">
                  <c:v>63.613615605817046</c:v>
                </c:pt>
                <c:pt idx="13">
                  <c:v>63.829329195771599</c:v>
                </c:pt>
                <c:pt idx="14">
                  <c:v>64.042229057971355</c:v>
                </c:pt>
                <c:pt idx="15">
                  <c:v>64.251926753719289</c:v>
                </c:pt>
                <c:pt idx="16">
                  <c:v>64.457994066190466</c:v>
                </c:pt>
                <c:pt idx="17">
                  <c:v>64.659960775796108</c:v>
                </c:pt>
                <c:pt idx="18">
                  <c:v>64.857312724918316</c:v>
                </c:pt>
                <c:pt idx="19">
                  <c:v>65.049490327645785</c:v>
                </c:pt>
                <c:pt idx="20">
                  <c:v>65.235887745345522</c:v>
                </c:pt>
                <c:pt idx="21">
                  <c:v>65.415853053781447</c:v>
                </c:pt>
                <c:pt idx="22">
                  <c:v>65.588689899201512</c:v>
                </c:pt>
                <c:pt idx="23">
                  <c:v>65.753661422698016</c:v>
                </c:pt>
                <c:pt idx="24">
                  <c:v>65.909997690755901</c:v>
                </c:pt>
                <c:pt idx="25">
                  <c:v>66.056908603250335</c:v>
                </c:pt>
                <c:pt idx="26">
                  <c:v>66.193605395804525</c:v>
                </c:pt>
                <c:pt idx="27">
                  <c:v>66.319335593725214</c:v>
                </c:pt>
                <c:pt idx="28">
                  <c:v>66.433438834552462</c:v>
                </c:pt>
                <c:pt idx="29">
                  <c:v>66.535434605989337</c:v>
                </c:pt>
                <c:pt idx="30">
                  <c:v>66.625157880690807</c:v>
                </c:pt>
                <c:pt idx="31">
                  <c:v>66.702965013400174</c:v>
                </c:pt>
                <c:pt idx="32">
                  <c:v>66.770040033588572</c:v>
                </c:pt>
                <c:pt idx="33">
                  <c:v>66.828840175940229</c:v>
                </c:pt>
                <c:pt idx="34">
                  <c:v>66.883728117807195</c:v>
                </c:pt>
                <c:pt idx="35">
                  <c:v>66.941845115395893</c:v>
                </c:pt>
                <c:pt idx="36">
                  <c:v>67.014281257271108</c:v>
                </c:pt>
                <c:pt idx="37">
                  <c:v>67.117592578584137</c:v>
                </c:pt>
                <c:pt idx="38">
                  <c:v>67.275695172630734</c:v>
                </c:pt>
                <c:pt idx="39">
                  <c:v>67.522128786004913</c:v>
                </c:pt>
                <c:pt idx="40">
                  <c:v>67.902622475491455</c:v>
                </c:pt>
                <c:pt idx="41">
                  <c:v>68.47781065727925</c:v>
                </c:pt>
                <c:pt idx="42">
                  <c:v>69.325841124229157</c:v>
                </c:pt>
                <c:pt idx="43">
                  <c:v>70.54449493996438</c:v>
                </c:pt>
                <c:pt idx="44">
                  <c:v>72.252316352608645</c:v>
                </c:pt>
                <c:pt idx="45">
                  <c:v>74.588151489028846</c:v>
                </c:pt>
                <c:pt idx="46">
                  <c:v>77.708446545896081</c:v>
                </c:pt>
                <c:pt idx="47">
                  <c:v>81.781691550340227</c:v>
                </c:pt>
                <c:pt idx="48">
                  <c:v>86.979544024371691</c:v>
                </c:pt>
                <c:pt idx="49">
                  <c:v>93.464447448073443</c:v>
                </c:pt>
                <c:pt idx="50">
                  <c:v>101.37397327115247</c:v>
                </c:pt>
                <c:pt idx="51">
                  <c:v>110.80263774588819</c:v>
                </c:pt>
                <c:pt idx="52">
                  <c:v>121.78252182016804</c:v>
                </c:pt>
                <c:pt idx="53">
                  <c:v>134.26457018314775</c:v>
                </c:pt>
                <c:pt idx="54">
                  <c:v>148.10284346615438</c:v>
                </c:pt>
                <c:pt idx="55">
                  <c:v>163.04395094396872</c:v>
                </c:pt>
                <c:pt idx="56">
                  <c:v>178.72197526849703</c:v>
                </c:pt>
                <c:pt idx="57">
                  <c:v>194.64893692147098</c:v>
                </c:pt>
                <c:pt idx="58">
                  <c:v>210.15394640917253</c:v>
                </c:pt>
                <c:pt idx="59">
                  <c:v>224.14793254561832</c:v>
                </c:pt>
                <c:pt idx="60">
                  <c:v>234.57936082890805</c:v>
                </c:pt>
                <c:pt idx="61">
                  <c:v>237.83681525082454</c:v>
                </c:pt>
                <c:pt idx="62">
                  <c:v>229.23902094913313</c:v>
                </c:pt>
                <c:pt idx="63">
                  <c:v>205.83201738463958</c:v>
                </c:pt>
                <c:pt idx="64">
                  <c:v>170.2035146775896</c:v>
                </c:pt>
                <c:pt idx="65">
                  <c:v>131.04284853547156</c:v>
                </c:pt>
                <c:pt idx="66">
                  <c:v>98.312044685198501</c:v>
                </c:pt>
                <c:pt idx="67">
                  <c:v>77.248583074993718</c:v>
                </c:pt>
                <c:pt idx="68">
                  <c:v>66.932804015996879</c:v>
                </c:pt>
                <c:pt idx="69">
                  <c:v>63.453393315489969</c:v>
                </c:pt>
                <c:pt idx="70">
                  <c:v>63.371776235671973</c:v>
                </c:pt>
                <c:pt idx="71">
                  <c:v>64.910777195846009</c:v>
                </c:pt>
                <c:pt idx="72">
                  <c:v>67.518387136003639</c:v>
                </c:pt>
                <c:pt idx="73">
                  <c:v>71.186451161024877</c:v>
                </c:pt>
                <c:pt idx="74">
                  <c:v>76.066503979339004</c:v>
                </c:pt>
                <c:pt idx="75">
                  <c:v>82.321114666954202</c:v>
                </c:pt>
                <c:pt idx="76">
                  <c:v>90.065209106579459</c:v>
                </c:pt>
                <c:pt idx="77">
                  <c:v>99.329102973999966</c:v>
                </c:pt>
                <c:pt idx="78">
                  <c:v>110.02708326825253</c:v>
                </c:pt>
                <c:pt idx="79">
                  <c:v>121.93139005821754</c:v>
                </c:pt>
                <c:pt idx="80">
                  <c:v>134.64703269482681</c:v>
                </c:pt>
                <c:pt idx="81">
                  <c:v>147.55173197268306</c:v>
                </c:pt>
                <c:pt idx="82">
                  <c:v>159.60011297142609</c:v>
                </c:pt>
                <c:pt idx="83">
                  <c:v>168.89416173238143</c:v>
                </c:pt>
                <c:pt idx="84">
                  <c:v>172.29599146153384</c:v>
                </c:pt>
                <c:pt idx="85">
                  <c:v>166.09967262798347</c:v>
                </c:pt>
                <c:pt idx="86">
                  <c:v>148.57859001669979</c:v>
                </c:pt>
                <c:pt idx="87">
                  <c:v>122.78565974809626</c:v>
                </c:pt>
                <c:pt idx="88">
                  <c:v>95.991884777766387</c:v>
                </c:pt>
                <c:pt idx="89">
                  <c:v>75.131536380385413</c:v>
                </c:pt>
                <c:pt idx="90">
                  <c:v>62.706993461542318</c:v>
                </c:pt>
                <c:pt idx="91">
                  <c:v>56.966588578069391</c:v>
                </c:pt>
                <c:pt idx="92">
                  <c:v>54.848742962371524</c:v>
                </c:pt>
                <c:pt idx="93">
                  <c:v>54.156285445359345</c:v>
                </c:pt>
                <c:pt idx="94">
                  <c:v>53.882187001368955</c:v>
                </c:pt>
                <c:pt idx="95">
                  <c:v>53.701764864298504</c:v>
                </c:pt>
                <c:pt idx="96">
                  <c:v>53.538442797716378</c:v>
                </c:pt>
                <c:pt idx="97">
                  <c:v>53.378685901244879</c:v>
                </c:pt>
                <c:pt idx="98">
                  <c:v>53.220610209295565</c:v>
                </c:pt>
                <c:pt idx="99">
                  <c:v>53.063934842978561</c:v>
                </c:pt>
                <c:pt idx="100">
                  <c:v>52.908550322882341</c:v>
                </c:pt>
                <c:pt idx="101">
                  <c:v>52.754368319889053</c:v>
                </c:pt>
                <c:pt idx="102">
                  <c:v>52.601314188911815</c:v>
                </c:pt>
                <c:pt idx="103">
                  <c:v>52.449340019623932</c:v>
                </c:pt>
                <c:pt idx="104">
                  <c:v>52.298462362740395</c:v>
                </c:pt>
                <c:pt idx="105">
                  <c:v>52.148858156008593</c:v>
                </c:pt>
                <c:pt idx="106">
                  <c:v>52.001091313933827</c:v>
                </c:pt>
                <c:pt idx="107">
                  <c:v>51.856609681973552</c:v>
                </c:pt>
                <c:pt idx="108">
                  <c:v>51.7187532047015</c:v>
                </c:pt>
                <c:pt idx="109">
                  <c:v>51.594634460875994</c:v>
                </c:pt>
                <c:pt idx="110">
                  <c:v>51.498334166997275</c:v>
                </c:pt>
                <c:pt idx="111">
                  <c:v>51.455773292355815</c:v>
                </c:pt>
                <c:pt idx="112">
                  <c:v>51.511194505773659</c:v>
                </c:pt>
                <c:pt idx="113">
                  <c:v>51.734224663292508</c:v>
                </c:pt>
                <c:pt idx="114">
                  <c:v>52.224949362756128</c:v>
                </c:pt>
                <c:pt idx="115">
                  <c:v>53.112541087203041</c:v>
                </c:pt>
                <c:pt idx="116">
                  <c:v>54.54125795380881</c:v>
                </c:pt>
                <c:pt idx="117">
                  <c:v>56.636747494593337</c:v>
                </c:pt>
                <c:pt idx="118">
                  <c:v>59.446801572151038</c:v>
                </c:pt>
                <c:pt idx="119">
                  <c:v>62.857695539080837</c:v>
                </c:pt>
                <c:pt idx="120">
                  <c:v>66.507193895089017</c:v>
                </c:pt>
                <c:pt idx="121">
                  <c:v>69.750538607251187</c:v>
                </c:pt>
                <c:pt idx="122">
                  <c:v>71.762054460672474</c:v>
                </c:pt>
                <c:pt idx="123">
                  <c:v>71.815629272752702</c:v>
                </c:pt>
                <c:pt idx="124">
                  <c:v>69.651984140934957</c:v>
                </c:pt>
                <c:pt idx="125">
                  <c:v>65.69834902438879</c:v>
                </c:pt>
                <c:pt idx="126">
                  <c:v>60.934199797672548</c:v>
                </c:pt>
                <c:pt idx="127">
                  <c:v>56.445283258228166</c:v>
                </c:pt>
                <c:pt idx="128">
                  <c:v>52.962820836778313</c:v>
                </c:pt>
                <c:pt idx="129">
                  <c:v>50.679341151658804</c:v>
                </c:pt>
                <c:pt idx="130">
                  <c:v>49.381048995781427</c:v>
                </c:pt>
                <c:pt idx="131">
                  <c:v>48.710831513714261</c:v>
                </c:pt>
                <c:pt idx="132">
                  <c:v>48.364545199290696</c:v>
                </c:pt>
                <c:pt idx="133">
                  <c:v>48.156121715741214</c:v>
                </c:pt>
                <c:pt idx="134">
                  <c:v>47.996665393663861</c:v>
                </c:pt>
                <c:pt idx="135">
                  <c:v>47.851848316985517</c:v>
                </c:pt>
                <c:pt idx="136">
                  <c:v>47.71076214437349</c:v>
                </c:pt>
                <c:pt idx="137">
                  <c:v>47.570522160375702</c:v>
                </c:pt>
                <c:pt idx="138">
                  <c:v>47.430486710965994</c:v>
                </c:pt>
                <c:pt idx="139">
                  <c:v>47.29053291591439</c:v>
                </c:pt>
                <c:pt idx="140">
                  <c:v>47.150641552651763</c:v>
                </c:pt>
                <c:pt idx="141">
                  <c:v>47.010837939817961</c:v>
                </c:pt>
                <c:pt idx="142">
                  <c:v>46.871331598577726</c:v>
                </c:pt>
                <c:pt idx="143">
                  <c:v>46.733298252794974</c:v>
                </c:pt>
                <c:pt idx="144">
                  <c:v>46.602097132323571</c:v>
                </c:pt>
                <c:pt idx="145">
                  <c:v>46.497657322642873</c:v>
                </c:pt>
                <c:pt idx="146">
                  <c:v>46.47976752277745</c:v>
                </c:pt>
                <c:pt idx="147">
                  <c:v>46.690041432318097</c:v>
                </c:pt>
                <c:pt idx="148">
                  <c:v>47.382084929035777</c:v>
                </c:pt>
                <c:pt idx="149">
                  <c:v>48.862988814564382</c:v>
                </c:pt>
                <c:pt idx="150">
                  <c:v>51.272481585117923</c:v>
                </c:pt>
                <c:pt idx="151">
                  <c:v>54.273027681688561</c:v>
                </c:pt>
                <c:pt idx="152">
                  <c:v>56.94474741163534</c:v>
                </c:pt>
                <c:pt idx="153">
                  <c:v>58.163210758436705</c:v>
                </c:pt>
                <c:pt idx="154">
                  <c:v>57.308405650440982</c:v>
                </c:pt>
                <c:pt idx="155">
                  <c:v>54.712526582480805</c:v>
                </c:pt>
                <c:pt idx="156">
                  <c:v>51.416133787605425</c:v>
                </c:pt>
                <c:pt idx="157">
                  <c:v>48.470745439331147</c:v>
                </c:pt>
                <c:pt idx="158">
                  <c:v>46.410065040260847</c:v>
                </c:pt>
                <c:pt idx="159">
                  <c:v>45.21655734665967</c:v>
                </c:pt>
                <c:pt idx="160">
                  <c:v>44.604941426516888</c:v>
                </c:pt>
                <c:pt idx="161">
                  <c:v>44.291009696629843</c:v>
                </c:pt>
                <c:pt idx="162">
                  <c:v>44.098063778105256</c:v>
                </c:pt>
                <c:pt idx="163">
                  <c:v>43.944994206119652</c:v>
                </c:pt>
                <c:pt idx="164">
                  <c:v>43.802712939402547</c:v>
                </c:pt>
                <c:pt idx="165">
                  <c:v>43.662848626029493</c:v>
                </c:pt>
                <c:pt idx="166">
                  <c:v>43.523438307516301</c:v>
                </c:pt>
                <c:pt idx="167">
                  <c:v>43.384103145466291</c:v>
                </c:pt>
                <c:pt idx="168">
                  <c:v>43.244782309741254</c:v>
                </c:pt>
                <c:pt idx="169">
                  <c:v>43.105467362557853</c:v>
                </c:pt>
                <c:pt idx="170">
                  <c:v>42.966157020509684</c:v>
                </c:pt>
                <c:pt idx="171">
                  <c:v>42.826850835691701</c:v>
                </c:pt>
                <c:pt idx="172">
                  <c:v>42.687548465171602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61.822038787447191</c:v>
                </c:pt>
                <c:pt idx="5">
                  <c:v>62.050243263989884</c:v>
                </c:pt>
                <c:pt idx="6">
                  <c:v>62.277603071780582</c:v>
                </c:pt>
                <c:pt idx="7">
                  <c:v>62.503960470313189</c:v>
                </c:pt>
                <c:pt idx="8">
                  <c:v>62.729136957595493</c:v>
                </c:pt>
                <c:pt idx="9">
                  <c:v>62.952931159543944</c:v>
                </c:pt>
                <c:pt idx="10">
                  <c:v>63.175116596847381</c:v>
                </c:pt>
                <c:pt idx="11">
                  <c:v>63.395439342548137</c:v>
                </c:pt>
                <c:pt idx="12">
                  <c:v>63.613615589845736</c:v>
                </c:pt>
                <c:pt idx="13">
                  <c:v>63.829329157123759</c:v>
                </c:pt>
                <c:pt idx="14">
                  <c:v>64.04222896603585</c:v>
                </c:pt>
                <c:pt idx="15">
                  <c:v>64.251926538731098</c:v>
                </c:pt>
                <c:pt idx="16">
                  <c:v>64.457993571971627</c:v>
                </c:pt>
                <c:pt idx="17">
                  <c:v>64.659959658939741</c:v>
                </c:pt>
                <c:pt idx="18">
                  <c:v>64.857310243793123</c:v>
                </c:pt>
                <c:pt idx="19">
                  <c:v>65.049484909217014</c:v>
                </c:pt>
                <c:pt idx="20">
                  <c:v>65.235876112890168</c:v>
                </c:pt>
                <c:pt idx="21">
                  <c:v>65.415828504275552</c:v>
                </c:pt>
                <c:pt idx="22">
                  <c:v>65.588638967586078</c:v>
                </c:pt>
                <c:pt idx="23">
                  <c:v>65.753557549026624</c:v>
                </c:pt>
                <c:pt idx="24">
                  <c:v>65.90978943507956</c:v>
                </c:pt>
                <c:pt idx="25">
                  <c:v>66.056498152032759</c:v>
                </c:pt>
                <c:pt idx="26">
                  <c:v>66.192810153300798</c:v>
                </c:pt>
                <c:pt idx="27">
                  <c:v>66.317820948379733</c:v>
                </c:pt>
                <c:pt idx="28">
                  <c:v>66.430602903550962</c:v>
                </c:pt>
                <c:pt idx="29">
                  <c:v>66.530214807939487</c:v>
                </c:pt>
                <c:pt idx="30">
                  <c:v>66.615713247916929</c:v>
                </c:pt>
                <c:pt idx="31">
                  <c:v>66.686165767510531</c:v>
                </c:pt>
                <c:pt idx="32">
                  <c:v>66.740665712865763</c:v>
                </c:pt>
                <c:pt idx="33">
                  <c:v>66.778348566656661</c:v>
                </c:pt>
                <c:pt idx="34">
                  <c:v>66.798409476969098</c:v>
                </c:pt>
                <c:pt idx="35">
                  <c:v>66.800121579612352</c:v>
                </c:pt>
                <c:pt idx="36">
                  <c:v>66.782854609728574</c:v>
                </c:pt>
                <c:pt idx="37">
                  <c:v>66.746093206045757</c:v>
                </c:pt>
                <c:pt idx="38">
                  <c:v>66.68945423812508</c:v>
                </c:pt>
                <c:pt idx="39">
                  <c:v>66.612702442559012</c:v>
                </c:pt>
                <c:pt idx="40">
                  <c:v>66.515763646484174</c:v>
                </c:pt>
                <c:pt idx="41">
                  <c:v>66.39873489221479</c:v>
                </c:pt>
                <c:pt idx="42">
                  <c:v>66.261890858472611</c:v>
                </c:pt>
                <c:pt idx="43">
                  <c:v>66.105686100886047</c:v>
                </c:pt>
                <c:pt idx="44">
                  <c:v>65.930752802061193</c:v>
                </c:pt>
                <c:pt idx="45">
                  <c:v>65.73789392014433</c:v>
                </c:pt>
                <c:pt idx="46">
                  <c:v>65.528071841206028</c:v>
                </c:pt>
                <c:pt idx="47">
                  <c:v>65.302392859232398</c:v>
                </c:pt>
                <c:pt idx="48">
                  <c:v>65.062088011305335</c:v>
                </c:pt>
                <c:pt idx="49">
                  <c:v>64.808490968875688</c:v>
                </c:pt>
                <c:pt idx="50">
                  <c:v>64.543013815718467</c:v>
                </c:pt>
                <c:pt idx="51">
                  <c:v>64.267121620158392</c:v>
                </c:pt>
                <c:pt idx="52">
                  <c:v>63.982306729438193</c:v>
                </c:pt>
                <c:pt idx="53">
                  <c:v>63.690063678903506</c:v>
                </c:pt>
                <c:pt idx="54">
                  <c:v>63.391865524063533</c:v>
                </c:pt>
                <c:pt idx="55">
                  <c:v>63.089142279458628</c:v>
                </c:pt>
                <c:pt idx="56">
                  <c:v>62.783261996991286</c:v>
                </c:pt>
                <c:pt idx="57">
                  <c:v>62.475514851266176</c:v>
                </c:pt>
                <c:pt idx="58">
                  <c:v>62.167100433354776</c:v>
                </c:pt>
                <c:pt idx="59">
                  <c:v>61.859118298397206</c:v>
                </c:pt>
                <c:pt idx="60">
                  <c:v>61.552561675252427</c:v>
                </c:pt>
                <c:pt idx="61">
                  <c:v>61.248314133814539</c:v>
                </c:pt>
                <c:pt idx="62">
                  <c:v>60.947148920564828</c:v>
                </c:pt>
                <c:pt idx="63">
                  <c:v>60.649730615777486</c:v>
                </c:pt>
                <c:pt idx="64">
                  <c:v>60.356618734812265</c:v>
                </c:pt>
                <c:pt idx="65">
                  <c:v>60.068272887885655</c:v>
                </c:pt>
                <c:pt idx="66">
                  <c:v>59.785059123499863</c:v>
                </c:pt>
                <c:pt idx="67">
                  <c:v>59.50725710585543</c:v>
                </c:pt>
                <c:pt idx="68">
                  <c:v>59.235067811690413</c:v>
                </c:pt>
                <c:pt idx="69">
                  <c:v>58.968621473080688</c:v>
                </c:pt>
                <c:pt idx="70">
                  <c:v>58.707985536395782</c:v>
                </c:pt>
                <c:pt idx="71">
                  <c:v>58.453172451106298</c:v>
                </c:pt>
                <c:pt idx="72">
                  <c:v>58.204147143446534</c:v>
                </c:pt>
                <c:pt idx="73">
                  <c:v>57.960834067653309</c:v>
                </c:pt>
                <c:pt idx="74">
                  <c:v>57.723123760792504</c:v>
                </c:pt>
                <c:pt idx="75">
                  <c:v>57.49087885566324</c:v>
                </c:pt>
                <c:pt idx="76">
                  <c:v>57.263939529906111</c:v>
                </c:pt>
                <c:pt idx="77">
                  <c:v>57.042128388454543</c:v>
                </c:pt>
                <c:pt idx="78">
                  <c:v>56.825254791245115</c:v>
                </c:pt>
                <c:pt idx="79">
                  <c:v>56.613118649128261</c:v>
                </c:pt>
                <c:pt idx="80">
                  <c:v>56.405513718719753</c:v>
                </c:pt>
                <c:pt idx="81">
                  <c:v>56.202230432031804</c:v>
                </c:pt>
                <c:pt idx="82">
                  <c:v>56.003058299623618</c:v>
                </c:pt>
                <c:pt idx="83">
                  <c:v>55.807787927166551</c:v>
                </c:pt>
                <c:pt idx="84">
                  <c:v>55.616212685135139</c:v>
                </c:pt>
                <c:pt idx="85">
                  <c:v>55.428130070154474</c:v>
                </c:pt>
                <c:pt idx="86">
                  <c:v>55.243342794648079</c:v>
                </c:pt>
                <c:pt idx="87">
                  <c:v>55.061659639073156</c:v>
                </c:pt>
                <c:pt idx="88">
                  <c:v>54.882896098392791</c:v>
                </c:pt>
                <c:pt idx="89">
                  <c:v>54.706874851662718</c:v>
                </c:pt>
                <c:pt idx="90">
                  <c:v>54.53342608081671</c:v>
                </c:pt>
                <c:pt idx="91">
                  <c:v>54.362387662001588</c:v>
                </c:pt>
                <c:pt idx="92">
                  <c:v>54.193605250197663</c:v>
                </c:pt>
                <c:pt idx="93">
                  <c:v>54.026932275402146</c:v>
                </c:pt>
                <c:pt idx="94">
                  <c:v>53.86222986637538</c:v>
                </c:pt>
                <c:pt idx="95">
                  <c:v>53.699366715863832</c:v>
                </c:pt>
                <c:pt idx="96">
                  <c:v>53.538218899323098</c:v>
                </c:pt>
                <c:pt idx="97">
                  <c:v>53.378669657465274</c:v>
                </c:pt>
                <c:pt idx="98">
                  <c:v>53.220609151439945</c:v>
                </c:pt>
                <c:pt idx="99">
                  <c:v>53.063934198116776</c:v>
                </c:pt>
                <c:pt idx="100">
                  <c:v>52.90854799175694</c:v>
                </c:pt>
                <c:pt idx="101">
                  <c:v>52.754359817327206</c:v>
                </c:pt>
                <c:pt idx="102">
                  <c:v>52.601284759811996</c:v>
                </c:pt>
                <c:pt idx="103">
                  <c:v>52.449243413099389</c:v>
                </c:pt>
                <c:pt idx="104">
                  <c:v>52.298161591346869</c:v>
                </c:pt>
                <c:pt idx="105">
                  <c:v>52.147970045157109</c:v>
                </c:pt>
                <c:pt idx="106">
                  <c:v>51.998604184402922</c:v>
                </c:pt>
                <c:pt idx="107">
                  <c:v>51.850003809124516</c:v>
                </c:pt>
                <c:pt idx="108">
                  <c:v>51.702112849569552</c:v>
                </c:pt>
                <c:pt idx="109">
                  <c:v>51.554879116151064</c:v>
                </c:pt>
                <c:pt idx="110">
                  <c:v>51.408254059851473</c:v>
                </c:pt>
                <c:pt idx="111">
                  <c:v>51.262192543396139</c:v>
                </c:pt>
                <c:pt idx="112">
                  <c:v>51.116652623351349</c:v>
                </c:pt>
                <c:pt idx="113">
                  <c:v>50.971595343163912</c:v>
                </c:pt>
                <c:pt idx="114">
                  <c:v>50.826984537048723</c:v>
                </c:pt>
                <c:pt idx="115">
                  <c:v>50.682786644541878</c:v>
                </c:pt>
                <c:pt idx="116">
                  <c:v>50.5389705354673</c:v>
                </c:pt>
                <c:pt idx="117">
                  <c:v>50.395507345011509</c:v>
                </c:pt>
                <c:pt idx="118">
                  <c:v>50.252370318560629</c:v>
                </c:pt>
                <c:pt idx="119">
                  <c:v>50.109534665925878</c:v>
                </c:pt>
                <c:pt idx="120">
                  <c:v>49.966977424562842</c:v>
                </c:pt>
                <c:pt idx="121">
                  <c:v>49.824677331379682</c:v>
                </c:pt>
                <c:pt idx="122">
                  <c:v>49.682614702722752</c:v>
                </c:pt>
                <c:pt idx="123">
                  <c:v>49.54077132212835</c:v>
                </c:pt>
                <c:pt idx="124">
                  <c:v>49.399130335433057</c:v>
                </c:pt>
                <c:pt idx="125">
                  <c:v>49.257676152842222</c:v>
                </c:pt>
                <c:pt idx="126">
                  <c:v>49.116394357565781</c:v>
                </c:pt>
                <c:pt idx="127">
                  <c:v>48.975271620642197</c:v>
                </c:pt>
                <c:pt idx="128">
                  <c:v>48.834295621584488</c:v>
                </c:pt>
                <c:pt idx="129">
                  <c:v>48.69345497449649</c:v>
                </c:pt>
                <c:pt idx="130">
                  <c:v>48.552739159322165</c:v>
                </c:pt>
                <c:pt idx="131">
                  <c:v>48.412138457906089</c:v>
                </c:pt>
                <c:pt idx="132">
                  <c:v>48.271643894559006</c:v>
                </c:pt>
                <c:pt idx="133">
                  <c:v>48.131247180837136</c:v>
                </c:pt>
                <c:pt idx="134">
                  <c:v>47.990940664259782</c:v>
                </c:pt>
                <c:pt idx="135">
                  <c:v>47.850717280704615</c:v>
                </c:pt>
                <c:pt idx="136">
                  <c:v>47.710570510234362</c:v>
                </c:pt>
                <c:pt idx="137">
                  <c:v>47.570494336123303</c:v>
                </c:pt>
                <c:pt idx="138">
                  <c:v>47.430483206865262</c:v>
                </c:pt>
                <c:pt idx="139">
                  <c:v>47.290532000958116</c:v>
                </c:pt>
                <c:pt idx="140">
                  <c:v>47.150635994272612</c:v>
                </c:pt>
                <c:pt idx="141">
                  <c:v>47.010790829824799</c:v>
                </c:pt>
                <c:pt idx="142">
                  <c:v>46.870992489783447</c:v>
                </c:pt>
                <c:pt idx="143">
                  <c:v>46.731237269554484</c:v>
                </c:pt>
                <c:pt idx="144">
                  <c:v>46.59152175379446</c:v>
                </c:pt>
                <c:pt idx="145">
                  <c:v>46.451842794215267</c:v>
                </c:pt>
                <c:pt idx="146">
                  <c:v>46.3121974890514</c:v>
                </c:pt>
                <c:pt idx="147">
                  <c:v>46.17258316406955</c:v>
                </c:pt>
                <c:pt idx="148">
                  <c:v>46.032997355008632</c:v>
                </c:pt>
                <c:pt idx="149">
                  <c:v>45.893437791346031</c:v>
                </c:pt>
                <c:pt idx="150">
                  <c:v>45.753902381293045</c:v>
                </c:pt>
                <c:pt idx="151">
                  <c:v>45.614389197929121</c:v>
                </c:pt>
                <c:pt idx="152">
                  <c:v>45.474896466390952</c:v>
                </c:pt>
                <c:pt idx="153">
                  <c:v>45.335422552038423</c:v>
                </c:pt>
                <c:pt idx="154">
                  <c:v>45.195965949524862</c:v>
                </c:pt>
                <c:pt idx="155">
                  <c:v>45.056525272704171</c:v>
                </c:pt>
                <c:pt idx="156">
                  <c:v>44.9170992453124</c:v>
                </c:pt>
                <c:pt idx="157">
                  <c:v>44.77768669236572</c:v>
                </c:pt>
                <c:pt idx="158">
                  <c:v>44.638286532220832</c:v>
                </c:pt>
                <c:pt idx="159">
                  <c:v>44.498897769248238</c:v>
                </c:pt>
                <c:pt idx="160">
                  <c:v>44.359519487071644</c:v>
                </c:pt>
                <c:pt idx="161">
                  <c:v>44.220150842330931</c:v>
                </c:pt>
                <c:pt idx="162">
                  <c:v>44.080791058928959</c:v>
                </c:pt>
                <c:pt idx="163">
                  <c:v>43.941439422725118</c:v>
                </c:pt>
                <c:pt idx="164">
                  <c:v>43.802095276641936</c:v>
                </c:pt>
                <c:pt idx="165">
                  <c:v>43.662758016152921</c:v>
                </c:pt>
                <c:pt idx="166">
                  <c:v>43.523427085122478</c:v>
                </c:pt>
                <c:pt idx="167">
                  <c:v>43.384101971971091</c:v>
                </c:pt>
                <c:pt idx="168">
                  <c:v>43.244782206140485</c:v>
                </c:pt>
                <c:pt idx="169">
                  <c:v>43.105467354835838</c:v>
                </c:pt>
                <c:pt idx="170">
                  <c:v>42.966157020023743</c:v>
                </c:pt>
                <c:pt idx="171">
                  <c:v>42.82685083566588</c:v>
                </c:pt>
                <c:pt idx="172">
                  <c:v>42.687548465170444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62.746000000000002</c:v>
                </c:pt>
                <c:pt idx="1">
                  <c:v>63.286000000000001</c:v>
                </c:pt>
                <c:pt idx="2">
                  <c:v>62</c:v>
                </c:pt>
                <c:pt idx="3">
                  <c:v>63.667000000000002</c:v>
                </c:pt>
                <c:pt idx="4">
                  <c:v>62.698</c:v>
                </c:pt>
                <c:pt idx="5">
                  <c:v>62.793999999999997</c:v>
                </c:pt>
                <c:pt idx="6">
                  <c:v>61.905000000000001</c:v>
                </c:pt>
                <c:pt idx="7">
                  <c:v>62.524000000000001</c:v>
                </c:pt>
                <c:pt idx="8">
                  <c:v>62.667000000000002</c:v>
                </c:pt>
                <c:pt idx="9">
                  <c:v>61.143000000000001</c:v>
                </c:pt>
                <c:pt idx="10">
                  <c:v>60.936999999999998</c:v>
                </c:pt>
                <c:pt idx="11">
                  <c:v>62.651000000000003</c:v>
                </c:pt>
                <c:pt idx="12">
                  <c:v>63.302</c:v>
                </c:pt>
                <c:pt idx="13">
                  <c:v>63.302</c:v>
                </c:pt>
                <c:pt idx="14">
                  <c:v>63.872999999999998</c:v>
                </c:pt>
                <c:pt idx="15">
                  <c:v>63.317</c:v>
                </c:pt>
                <c:pt idx="16">
                  <c:v>62.619</c:v>
                </c:pt>
                <c:pt idx="17">
                  <c:v>63.555999999999997</c:v>
                </c:pt>
                <c:pt idx="18">
                  <c:v>63.206000000000003</c:v>
                </c:pt>
                <c:pt idx="19">
                  <c:v>63.127000000000002</c:v>
                </c:pt>
                <c:pt idx="20">
                  <c:v>63.381</c:v>
                </c:pt>
                <c:pt idx="21">
                  <c:v>62.713999999999999</c:v>
                </c:pt>
                <c:pt idx="22">
                  <c:v>61.54</c:v>
                </c:pt>
                <c:pt idx="23">
                  <c:v>62.396999999999998</c:v>
                </c:pt>
                <c:pt idx="24">
                  <c:v>65.381</c:v>
                </c:pt>
                <c:pt idx="25">
                  <c:v>64.936999999999998</c:v>
                </c:pt>
                <c:pt idx="26">
                  <c:v>65.683000000000007</c:v>
                </c:pt>
                <c:pt idx="27">
                  <c:v>66.745999999999995</c:v>
                </c:pt>
                <c:pt idx="28">
                  <c:v>65.444000000000003</c:v>
                </c:pt>
                <c:pt idx="29">
                  <c:v>64.444000000000003</c:v>
                </c:pt>
                <c:pt idx="30">
                  <c:v>65.825000000000003</c:v>
                </c:pt>
                <c:pt idx="31">
                  <c:v>65.397000000000006</c:v>
                </c:pt>
                <c:pt idx="32">
                  <c:v>63.968000000000004</c:v>
                </c:pt>
                <c:pt idx="33">
                  <c:v>65.332999999999998</c:v>
                </c:pt>
                <c:pt idx="34">
                  <c:v>67.063000000000002</c:v>
                </c:pt>
                <c:pt idx="35">
                  <c:v>65.206000000000003</c:v>
                </c:pt>
                <c:pt idx="36">
                  <c:v>66.429000000000002</c:v>
                </c:pt>
                <c:pt idx="37">
                  <c:v>67.587000000000003</c:v>
                </c:pt>
                <c:pt idx="38">
                  <c:v>67.683000000000007</c:v>
                </c:pt>
                <c:pt idx="39">
                  <c:v>66.697999999999993</c:v>
                </c:pt>
                <c:pt idx="40">
                  <c:v>64.936999999999998</c:v>
                </c:pt>
                <c:pt idx="41">
                  <c:v>67.048000000000002</c:v>
                </c:pt>
                <c:pt idx="42">
                  <c:v>66.856999999999999</c:v>
                </c:pt>
                <c:pt idx="43">
                  <c:v>69.713999999999999</c:v>
                </c:pt>
                <c:pt idx="44">
                  <c:v>70.555999999999997</c:v>
                </c:pt>
                <c:pt idx="45">
                  <c:v>70.316999999999993</c:v>
                </c:pt>
                <c:pt idx="46">
                  <c:v>73.873000000000005</c:v>
                </c:pt>
                <c:pt idx="47">
                  <c:v>73.856999999999999</c:v>
                </c:pt>
                <c:pt idx="48">
                  <c:v>76.570999999999998</c:v>
                </c:pt>
                <c:pt idx="49">
                  <c:v>80.302000000000007</c:v>
                </c:pt>
                <c:pt idx="50">
                  <c:v>86.094999999999999</c:v>
                </c:pt>
                <c:pt idx="51">
                  <c:v>95.778000000000006</c:v>
                </c:pt>
                <c:pt idx="52">
                  <c:v>107.873</c:v>
                </c:pt>
                <c:pt idx="53">
                  <c:v>126.22199999999999</c:v>
                </c:pt>
                <c:pt idx="54">
                  <c:v>147.11099999999999</c:v>
                </c:pt>
                <c:pt idx="55">
                  <c:v>166.49199999999999</c:v>
                </c:pt>
                <c:pt idx="56">
                  <c:v>182.286</c:v>
                </c:pt>
                <c:pt idx="57">
                  <c:v>194.905</c:v>
                </c:pt>
                <c:pt idx="58">
                  <c:v>207.84100000000001</c:v>
                </c:pt>
                <c:pt idx="59">
                  <c:v>217.381</c:v>
                </c:pt>
                <c:pt idx="60">
                  <c:v>222.714</c:v>
                </c:pt>
                <c:pt idx="61">
                  <c:v>223.17500000000001</c:v>
                </c:pt>
                <c:pt idx="62">
                  <c:v>218.34899999999999</c:v>
                </c:pt>
                <c:pt idx="63">
                  <c:v>205.857</c:v>
                </c:pt>
                <c:pt idx="64">
                  <c:v>185.82499999999999</c:v>
                </c:pt>
                <c:pt idx="65">
                  <c:v>152.50800000000001</c:v>
                </c:pt>
                <c:pt idx="66">
                  <c:v>109.063</c:v>
                </c:pt>
                <c:pt idx="67">
                  <c:v>76.459999999999994</c:v>
                </c:pt>
                <c:pt idx="68">
                  <c:v>64</c:v>
                </c:pt>
                <c:pt idx="69">
                  <c:v>58.872999999999998</c:v>
                </c:pt>
                <c:pt idx="70">
                  <c:v>59.777999999999999</c:v>
                </c:pt>
                <c:pt idx="71">
                  <c:v>62.348999999999997</c:v>
                </c:pt>
                <c:pt idx="72">
                  <c:v>63.063000000000002</c:v>
                </c:pt>
                <c:pt idx="73">
                  <c:v>64.778000000000006</c:v>
                </c:pt>
                <c:pt idx="74">
                  <c:v>67.540000000000006</c:v>
                </c:pt>
                <c:pt idx="75">
                  <c:v>73.570999999999998</c:v>
                </c:pt>
                <c:pt idx="76">
                  <c:v>81.650999999999996</c:v>
                </c:pt>
                <c:pt idx="77">
                  <c:v>92.27</c:v>
                </c:pt>
                <c:pt idx="78">
                  <c:v>103.84099999999999</c:v>
                </c:pt>
                <c:pt idx="79">
                  <c:v>118.667</c:v>
                </c:pt>
                <c:pt idx="80">
                  <c:v>130.31700000000001</c:v>
                </c:pt>
                <c:pt idx="81">
                  <c:v>142.11099999999999</c:v>
                </c:pt>
                <c:pt idx="82">
                  <c:v>150.857</c:v>
                </c:pt>
                <c:pt idx="83">
                  <c:v>158.429</c:v>
                </c:pt>
                <c:pt idx="84">
                  <c:v>161.68299999999999</c:v>
                </c:pt>
                <c:pt idx="85">
                  <c:v>160.429</c:v>
                </c:pt>
                <c:pt idx="86">
                  <c:v>154.286</c:v>
                </c:pt>
                <c:pt idx="87">
                  <c:v>142.381</c:v>
                </c:pt>
                <c:pt idx="88">
                  <c:v>115.206</c:v>
                </c:pt>
                <c:pt idx="89">
                  <c:v>85.555999999999997</c:v>
                </c:pt>
                <c:pt idx="90">
                  <c:v>64.555999999999997</c:v>
                </c:pt>
                <c:pt idx="91">
                  <c:v>55.174999999999997</c:v>
                </c:pt>
                <c:pt idx="92">
                  <c:v>55.079000000000001</c:v>
                </c:pt>
                <c:pt idx="93">
                  <c:v>54.110999999999997</c:v>
                </c:pt>
                <c:pt idx="94">
                  <c:v>51.508000000000003</c:v>
                </c:pt>
                <c:pt idx="95">
                  <c:v>52.46</c:v>
                </c:pt>
                <c:pt idx="96">
                  <c:v>51.412999999999997</c:v>
                </c:pt>
                <c:pt idx="97">
                  <c:v>54.19</c:v>
                </c:pt>
                <c:pt idx="98">
                  <c:v>51.317</c:v>
                </c:pt>
                <c:pt idx="99">
                  <c:v>50.619</c:v>
                </c:pt>
                <c:pt idx="100">
                  <c:v>50.475999999999999</c:v>
                </c:pt>
                <c:pt idx="101">
                  <c:v>52.698</c:v>
                </c:pt>
                <c:pt idx="102">
                  <c:v>50.793999999999997</c:v>
                </c:pt>
                <c:pt idx="103">
                  <c:v>48.81</c:v>
                </c:pt>
                <c:pt idx="104">
                  <c:v>49.984000000000002</c:v>
                </c:pt>
                <c:pt idx="105">
                  <c:v>52.634999999999998</c:v>
                </c:pt>
                <c:pt idx="106">
                  <c:v>51.619</c:v>
                </c:pt>
                <c:pt idx="107">
                  <c:v>50.825000000000003</c:v>
                </c:pt>
                <c:pt idx="108">
                  <c:v>51.079000000000001</c:v>
                </c:pt>
                <c:pt idx="109">
                  <c:v>51.429000000000002</c:v>
                </c:pt>
                <c:pt idx="110">
                  <c:v>50.587000000000003</c:v>
                </c:pt>
                <c:pt idx="111">
                  <c:v>53.381</c:v>
                </c:pt>
                <c:pt idx="112">
                  <c:v>51.508000000000003</c:v>
                </c:pt>
                <c:pt idx="113">
                  <c:v>52.524000000000001</c:v>
                </c:pt>
                <c:pt idx="114">
                  <c:v>49.079000000000001</c:v>
                </c:pt>
                <c:pt idx="115">
                  <c:v>50.444000000000003</c:v>
                </c:pt>
                <c:pt idx="116">
                  <c:v>50.222000000000001</c:v>
                </c:pt>
                <c:pt idx="117">
                  <c:v>53.81</c:v>
                </c:pt>
                <c:pt idx="118">
                  <c:v>52.951999999999998</c:v>
                </c:pt>
                <c:pt idx="119">
                  <c:v>59.317</c:v>
                </c:pt>
                <c:pt idx="120">
                  <c:v>60.856999999999999</c:v>
                </c:pt>
                <c:pt idx="121">
                  <c:v>64.159000000000006</c:v>
                </c:pt>
                <c:pt idx="122">
                  <c:v>68.951999999999998</c:v>
                </c:pt>
                <c:pt idx="123">
                  <c:v>71.873000000000005</c:v>
                </c:pt>
                <c:pt idx="124">
                  <c:v>67.381</c:v>
                </c:pt>
                <c:pt idx="125">
                  <c:v>68.936999999999998</c:v>
                </c:pt>
                <c:pt idx="126">
                  <c:v>64.968000000000004</c:v>
                </c:pt>
                <c:pt idx="127">
                  <c:v>60.81</c:v>
                </c:pt>
                <c:pt idx="128">
                  <c:v>56.555999999999997</c:v>
                </c:pt>
                <c:pt idx="129">
                  <c:v>52.381</c:v>
                </c:pt>
                <c:pt idx="130">
                  <c:v>49.841000000000001</c:v>
                </c:pt>
                <c:pt idx="131">
                  <c:v>47.81</c:v>
                </c:pt>
                <c:pt idx="132">
                  <c:v>46.110999999999997</c:v>
                </c:pt>
                <c:pt idx="133">
                  <c:v>46.825000000000003</c:v>
                </c:pt>
                <c:pt idx="134">
                  <c:v>46.429000000000002</c:v>
                </c:pt>
                <c:pt idx="135">
                  <c:v>46.587000000000003</c:v>
                </c:pt>
                <c:pt idx="136">
                  <c:v>47.063000000000002</c:v>
                </c:pt>
                <c:pt idx="137">
                  <c:v>44.381</c:v>
                </c:pt>
                <c:pt idx="138">
                  <c:v>45.872999999999998</c:v>
                </c:pt>
                <c:pt idx="139">
                  <c:v>45.524000000000001</c:v>
                </c:pt>
                <c:pt idx="140">
                  <c:v>46.984000000000002</c:v>
                </c:pt>
                <c:pt idx="141">
                  <c:v>44.920999999999999</c:v>
                </c:pt>
                <c:pt idx="142">
                  <c:v>43.048000000000002</c:v>
                </c:pt>
                <c:pt idx="143">
                  <c:v>43.936999999999998</c:v>
                </c:pt>
                <c:pt idx="144">
                  <c:v>46.619</c:v>
                </c:pt>
                <c:pt idx="145">
                  <c:v>48.713999999999999</c:v>
                </c:pt>
                <c:pt idx="146">
                  <c:v>46.570999999999998</c:v>
                </c:pt>
                <c:pt idx="147">
                  <c:v>46.206000000000003</c:v>
                </c:pt>
                <c:pt idx="148">
                  <c:v>45.27</c:v>
                </c:pt>
                <c:pt idx="149">
                  <c:v>48.094999999999999</c:v>
                </c:pt>
                <c:pt idx="150">
                  <c:v>49.127000000000002</c:v>
                </c:pt>
                <c:pt idx="151">
                  <c:v>52.698</c:v>
                </c:pt>
                <c:pt idx="152">
                  <c:v>53.603000000000002</c:v>
                </c:pt>
                <c:pt idx="153">
                  <c:v>55.587000000000003</c:v>
                </c:pt>
                <c:pt idx="154">
                  <c:v>57.475999999999999</c:v>
                </c:pt>
                <c:pt idx="155">
                  <c:v>56.651000000000003</c:v>
                </c:pt>
                <c:pt idx="156">
                  <c:v>53.856999999999999</c:v>
                </c:pt>
                <c:pt idx="157">
                  <c:v>50.238</c:v>
                </c:pt>
                <c:pt idx="158">
                  <c:v>49.127000000000002</c:v>
                </c:pt>
                <c:pt idx="159">
                  <c:v>45.777999999999999</c:v>
                </c:pt>
                <c:pt idx="160">
                  <c:v>46.238</c:v>
                </c:pt>
                <c:pt idx="161">
                  <c:v>43.46</c:v>
                </c:pt>
                <c:pt idx="162">
                  <c:v>43.746000000000002</c:v>
                </c:pt>
                <c:pt idx="163">
                  <c:v>43.587000000000003</c:v>
                </c:pt>
                <c:pt idx="164">
                  <c:v>41.524000000000001</c:v>
                </c:pt>
                <c:pt idx="165">
                  <c:v>43</c:v>
                </c:pt>
                <c:pt idx="166">
                  <c:v>42.238</c:v>
                </c:pt>
                <c:pt idx="167">
                  <c:v>41.667000000000002</c:v>
                </c:pt>
                <c:pt idx="168">
                  <c:v>41.841000000000001</c:v>
                </c:pt>
                <c:pt idx="169">
                  <c:v>41.206000000000003</c:v>
                </c:pt>
                <c:pt idx="170">
                  <c:v>40.348999999999997</c:v>
                </c:pt>
                <c:pt idx="171">
                  <c:v>39.968000000000004</c:v>
                </c:pt>
                <c:pt idx="172">
                  <c:v>42.508000000000003</c:v>
                </c:pt>
                <c:pt idx="173">
                  <c:v>40.524000000000001</c:v>
                </c:pt>
                <c:pt idx="174">
                  <c:v>42.951999999999998</c:v>
                </c:pt>
                <c:pt idx="175">
                  <c:v>40.317</c:v>
                </c:pt>
                <c:pt idx="176">
                  <c:v>38.634999999999998</c:v>
                </c:pt>
                <c:pt idx="177">
                  <c:v>40.683</c:v>
                </c:pt>
                <c:pt idx="178">
                  <c:v>39.508000000000003</c:v>
                </c:pt>
                <c:pt idx="179">
                  <c:v>41.158999999999999</c:v>
                </c:pt>
                <c:pt idx="180">
                  <c:v>40.317</c:v>
                </c:pt>
                <c:pt idx="181">
                  <c:v>39.031999999999996</c:v>
                </c:pt>
                <c:pt idx="182">
                  <c:v>40.444000000000003</c:v>
                </c:pt>
                <c:pt idx="183">
                  <c:v>42.508000000000003</c:v>
                </c:pt>
                <c:pt idx="184">
                  <c:v>40.048000000000002</c:v>
                </c:pt>
                <c:pt idx="185">
                  <c:v>37.634999999999998</c:v>
                </c:pt>
                <c:pt idx="186">
                  <c:v>40.475999999999999</c:v>
                </c:pt>
                <c:pt idx="187">
                  <c:v>42.746000000000002</c:v>
                </c:pt>
                <c:pt idx="188">
                  <c:v>38</c:v>
                </c:pt>
                <c:pt idx="189">
                  <c:v>42.793999999999997</c:v>
                </c:pt>
                <c:pt idx="190">
                  <c:v>41.222000000000001</c:v>
                </c:pt>
                <c:pt idx="191">
                  <c:v>39.587000000000003</c:v>
                </c:pt>
                <c:pt idx="192">
                  <c:v>39.872999999999998</c:v>
                </c:pt>
                <c:pt idx="193">
                  <c:v>40.110999999999997</c:v>
                </c:pt>
                <c:pt idx="194">
                  <c:v>38.270000000000003</c:v>
                </c:pt>
                <c:pt idx="195">
                  <c:v>41.365000000000002</c:v>
                </c:pt>
                <c:pt idx="196">
                  <c:v>40.984000000000002</c:v>
                </c:pt>
                <c:pt idx="197">
                  <c:v>38.158999999999999</c:v>
                </c:pt>
                <c:pt idx="198">
                  <c:v>38.524000000000001</c:v>
                </c:pt>
                <c:pt idx="199">
                  <c:v>39.475999999999999</c:v>
                </c:pt>
                <c:pt idx="200">
                  <c:v>39.412999999999997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61.384584706914659</c:v>
                </c:pt>
                <c:pt idx="7">
                  <c:v>61.563956723914153</c:v>
                </c:pt>
                <c:pt idx="8">
                  <c:v>61.742511680677282</c:v>
                </c:pt>
                <c:pt idx="9">
                  <c:v>61.920097875666279</c:v>
                </c:pt>
                <c:pt idx="10">
                  <c:v>62.096543872773246</c:v>
                </c:pt>
                <c:pt idx="11">
                  <c:v>62.271656556609194</c:v>
                </c:pt>
                <c:pt idx="12">
                  <c:v>62.445219091446845</c:v>
                </c:pt>
                <c:pt idx="13">
                  <c:v>62.616988800874935</c:v>
                </c:pt>
                <c:pt idx="14">
                  <c:v>62.786694991999994</c:v>
                </c:pt>
                <c:pt idx="15">
                  <c:v>62.954036756266284</c:v>
                </c:pt>
                <c:pt idx="16">
                  <c:v>63.11868078904152</c:v>
                </c:pt>
                <c:pt idx="17">
                  <c:v>63.280259282712144</c:v>
                </c:pt>
                <c:pt idx="18">
                  <c:v>63.438367964416074</c:v>
                </c:pt>
                <c:pt idx="19">
                  <c:v>63.592564372128642</c:v>
                </c:pt>
                <c:pt idx="20">
                  <c:v>63.742366496163349</c:v>
                </c:pt>
                <c:pt idx="21">
                  <c:v>63.887251965646513</c:v>
                </c:pt>
                <c:pt idx="22">
                  <c:v>64.026658046201874</c:v>
                </c:pt>
                <c:pt idx="23">
                  <c:v>64.159982861952571</c:v>
                </c:pt>
                <c:pt idx="24">
                  <c:v>64.286588505499296</c:v>
                </c:pt>
                <c:pt idx="25">
                  <c:v>64.40580712369065</c:v>
                </c:pt>
                <c:pt idx="26">
                  <c:v>64.51695177264051</c:v>
                </c:pt>
                <c:pt idx="27">
                  <c:v>64.619334981385165</c:v>
                </c:pt>
                <c:pt idx="28">
                  <c:v>64.712299771382789</c:v>
                </c:pt>
                <c:pt idx="29">
                  <c:v>64.795270638161028</c:v>
                </c:pt>
                <c:pt idx="30">
                  <c:v>64.867836058409452</c:v>
                </c:pt>
                <c:pt idx="31">
                  <c:v>64.929879804649175</c:v>
                </c:pt>
                <c:pt idx="32">
                  <c:v>64.981786025997863</c:v>
                </c:pt>
                <c:pt idx="33">
                  <c:v>65.02475276620477</c:v>
                </c:pt>
                <c:pt idx="34">
                  <c:v>65.061259977048806</c:v>
                </c:pt>
                <c:pt idx="35">
                  <c:v>65.095750048093279</c:v>
                </c:pt>
                <c:pt idx="36">
                  <c:v>65.135589241621616</c:v>
                </c:pt>
                <c:pt idx="37">
                  <c:v>65.192383644994464</c:v>
                </c:pt>
                <c:pt idx="38">
                  <c:v>65.283718251022137</c:v>
                </c:pt>
                <c:pt idx="39">
                  <c:v>65.435366106250044</c:v>
                </c:pt>
                <c:pt idx="40">
                  <c:v>65.683969000693295</c:v>
                </c:pt>
                <c:pt idx="41">
                  <c:v>66.080115460142693</c:v>
                </c:pt>
                <c:pt idx="42">
                  <c:v>66.691632168265002</c:v>
                </c:pt>
                <c:pt idx="43">
                  <c:v>67.60676319327095</c:v>
                </c:pt>
                <c:pt idx="44">
                  <c:v>68.936747695993063</c:v>
                </c:pt>
                <c:pt idx="45">
                  <c:v>70.817142041503615</c:v>
                </c:pt>
                <c:pt idx="46">
                  <c:v>73.407098830410803</c:v>
                </c:pt>
                <c:pt idx="47">
                  <c:v>76.885755406835258</c:v>
                </c:pt>
                <c:pt idx="48">
                  <c:v>81.444944376371524</c:v>
                </c:pt>
                <c:pt idx="49">
                  <c:v>87.277660450200202</c:v>
                </c:pt>
                <c:pt idx="50">
                  <c:v>94.562126821654303</c:v>
                </c:pt>
                <c:pt idx="51">
                  <c:v>103.44189586675942</c:v>
                </c:pt>
                <c:pt idx="52">
                  <c:v>114.00314555150368</c:v>
                </c:pt>
                <c:pt idx="53">
                  <c:v>126.25107646824463</c:v>
                </c:pt>
                <c:pt idx="54">
                  <c:v>140.08776133074963</c:v>
                </c:pt>
                <c:pt idx="55">
                  <c:v>155.29291249126956</c:v>
                </c:pt>
                <c:pt idx="56">
                  <c:v>171.50363622254542</c:v>
                </c:pt>
                <c:pt idx="57">
                  <c:v>188.17286299029038</c:v>
                </c:pt>
                <c:pt idx="58">
                  <c:v>204.45642335183445</c:v>
                </c:pt>
                <c:pt idx="59">
                  <c:v>218.96773668112905</c:v>
                </c:pt>
                <c:pt idx="60">
                  <c:v>229.44483896355945</c:v>
                </c:pt>
                <c:pt idx="61">
                  <c:v>232.67378964116782</c:v>
                </c:pt>
                <c:pt idx="62">
                  <c:v>225.2776425825715</c:v>
                </c:pt>
                <c:pt idx="63">
                  <c:v>205.59826009942654</c:v>
                </c:pt>
                <c:pt idx="64">
                  <c:v>175.66234691597739</c:v>
                </c:pt>
                <c:pt idx="65">
                  <c:v>141.33195691620412</c:v>
                </c:pt>
                <c:pt idx="66">
                  <c:v>109.82535136447946</c:v>
                </c:pt>
                <c:pt idx="67">
                  <c:v>86.262314467066005</c:v>
                </c:pt>
                <c:pt idx="68">
                  <c:v>71.895251381276523</c:v>
                </c:pt>
                <c:pt idx="69">
                  <c:v>64.952308754172066</c:v>
                </c:pt>
                <c:pt idx="70">
                  <c:v>62.718600979140803</c:v>
                </c:pt>
                <c:pt idx="71">
                  <c:v>63.075012548007152</c:v>
                </c:pt>
                <c:pt idx="72">
                  <c:v>64.910250157395097</c:v>
                </c:pt>
                <c:pt idx="73">
                  <c:v>67.854814989482321</c:v>
                </c:pt>
                <c:pt idx="74">
                  <c:v>71.905992628556646</c:v>
                </c:pt>
                <c:pt idx="75">
                  <c:v>77.183611577734524</c:v>
                </c:pt>
                <c:pt idx="76">
                  <c:v>83.810850405511871</c:v>
                </c:pt>
                <c:pt idx="77">
                  <c:v>91.856487878128291</c:v>
                </c:pt>
                <c:pt idx="78">
                  <c:v>101.29897167788465</c:v>
                </c:pt>
                <c:pt idx="79">
                  <c:v>111.99959618270569</c:v>
                </c:pt>
                <c:pt idx="80">
                  <c:v>123.68324213484036</c:v>
                </c:pt>
                <c:pt idx="81">
                  <c:v>135.91876619972021</c:v>
                </c:pt>
                <c:pt idx="82">
                  <c:v>148.0513066221049</c:v>
                </c:pt>
                <c:pt idx="83">
                  <c:v>158.9564430114728</c:v>
                </c:pt>
                <c:pt idx="84">
                  <c:v>166.51321621189626</c:v>
                </c:pt>
                <c:pt idx="85">
                  <c:v>167.24172091563364</c:v>
                </c:pt>
                <c:pt idx="86">
                  <c:v>157.45126617943015</c:v>
                </c:pt>
                <c:pt idx="87">
                  <c:v>136.50244412485202</c:v>
                </c:pt>
                <c:pt idx="88">
                  <c:v>109.34181572619579</c:v>
                </c:pt>
                <c:pt idx="89">
                  <c:v>84.228600194743677</c:v>
                </c:pt>
                <c:pt idx="90">
                  <c:v>67.005431404767947</c:v>
                </c:pt>
                <c:pt idx="91">
                  <c:v>58.101003682828726</c:v>
                </c:pt>
                <c:pt idx="92">
                  <c:v>54.564776470464842</c:v>
                </c:pt>
                <c:pt idx="93">
                  <c:v>53.419122610423848</c:v>
                </c:pt>
                <c:pt idx="94">
                  <c:v>53.040040908511962</c:v>
                </c:pt>
                <c:pt idx="95">
                  <c:v>52.842179313713835</c:v>
                </c:pt>
                <c:pt idx="96">
                  <c:v>52.677104014847664</c:v>
                </c:pt>
                <c:pt idx="97">
                  <c:v>52.517526681873129</c:v>
                </c:pt>
                <c:pt idx="98">
                  <c:v>52.359692051139376</c:v>
                </c:pt>
                <c:pt idx="99">
                  <c:v>52.203143449316606</c:v>
                </c:pt>
                <c:pt idx="100">
                  <c:v>52.047767306974151</c:v>
                </c:pt>
                <c:pt idx="101">
                  <c:v>51.893481717761077</c:v>
                </c:pt>
                <c:pt idx="102">
                  <c:v>51.740213907210105</c:v>
                </c:pt>
                <c:pt idx="103">
                  <c:v>51.587904010733112</c:v>
                </c:pt>
                <c:pt idx="104">
                  <c:v>51.436519967317828</c:v>
                </c:pt>
                <c:pt idx="105">
                  <c:v>51.286097415604651</c:v>
                </c:pt>
                <c:pt idx="106">
                  <c:v>51.136838720986013</c:v>
                </c:pt>
                <c:pt idx="107">
                  <c:v>50.989341978975332</c:v>
                </c:pt>
                <c:pt idx="108">
                  <c:v>50.845093514883345</c:v>
                </c:pt>
                <c:pt idx="109">
                  <c:v>50.707449048461541</c:v>
                </c:pt>
                <c:pt idx="110">
                  <c:v>50.583433439663359</c:v>
                </c:pt>
                <c:pt idx="111">
                  <c:v>50.486752059769358</c:v>
                </c:pt>
                <c:pt idx="112">
                  <c:v>50.442317277782045</c:v>
                </c:pt>
                <c:pt idx="113">
                  <c:v>50.492190325308137</c:v>
                </c:pt>
                <c:pt idx="114">
                  <c:v>50.701968859343204</c:v>
                </c:pt>
                <c:pt idx="115">
                  <c:v>51.165284547486742</c:v>
                </c:pt>
                <c:pt idx="116">
                  <c:v>52.002422700239826</c:v>
                </c:pt>
                <c:pt idx="117">
                  <c:v>53.347581731718307</c:v>
                </c:pt>
                <c:pt idx="118">
                  <c:v>55.318529183320102</c:v>
                </c:pt>
                <c:pt idx="119">
                  <c:v>57.9634402296156</c:v>
                </c:pt>
                <c:pt idx="120">
                  <c:v>61.185624592277527</c:v>
                </c:pt>
                <c:pt idx="121">
                  <c:v>64.663794521706862</c:v>
                </c:pt>
                <c:pt idx="122">
                  <c:v>67.81600234763718</c:v>
                </c:pt>
                <c:pt idx="123">
                  <c:v>69.880221928416361</c:v>
                </c:pt>
                <c:pt idx="124">
                  <c:v>70.155919345147026</c:v>
                </c:pt>
                <c:pt idx="125">
                  <c:v>68.338031275670119</c:v>
                </c:pt>
                <c:pt idx="126">
                  <c:v>64.743691920776826</c:v>
                </c:pt>
                <c:pt idx="127">
                  <c:v>60.234381005003861</c:v>
                </c:pt>
                <c:pt idx="128">
                  <c:v>55.837056175042356</c:v>
                </c:pt>
                <c:pt idx="129">
                  <c:v>52.306870436436029</c:v>
                </c:pt>
                <c:pt idx="130">
                  <c:v>49.909157153583408</c:v>
                </c:pt>
                <c:pt idx="131">
                  <c:v>48.498024333644075</c:v>
                </c:pt>
                <c:pt idx="132">
                  <c:v>47.749305299593431</c:v>
                </c:pt>
                <c:pt idx="133">
                  <c:v>47.360208448982284</c:v>
                </c:pt>
                <c:pt idx="134">
                  <c:v>47.132478573910895</c:v>
                </c:pt>
                <c:pt idx="135">
                  <c:v>46.965322626194158</c:v>
                </c:pt>
                <c:pt idx="136">
                  <c:v>46.817345971658654</c:v>
                </c:pt>
                <c:pt idx="137">
                  <c:v>46.674539933486287</c:v>
                </c:pt>
                <c:pt idx="138">
                  <c:v>46.532951328763218</c:v>
                </c:pt>
                <c:pt idx="139">
                  <c:v>46.391641152334685</c:v>
                </c:pt>
                <c:pt idx="140">
                  <c:v>46.250418775141583</c:v>
                </c:pt>
                <c:pt idx="141">
                  <c:v>46.109250717002837</c:v>
                </c:pt>
                <c:pt idx="142">
                  <c:v>45.968145556434237</c:v>
                </c:pt>
                <c:pt idx="143">
                  <c:v>45.827215388086252</c:v>
                </c:pt>
                <c:pt idx="144">
                  <c:v>45.68712598057855</c:v>
                </c:pt>
                <c:pt idx="145">
                  <c:v>45.551075360796069</c:v>
                </c:pt>
                <c:pt idx="146">
                  <c:v>45.431687847887652</c:v>
                </c:pt>
                <c:pt idx="147">
                  <c:v>45.369603642632576</c:v>
                </c:pt>
                <c:pt idx="148">
                  <c:v>45.469772874139316</c:v>
                </c:pt>
                <c:pt idx="149">
                  <c:v>45.943005928883153</c:v>
                </c:pt>
                <c:pt idx="150">
                  <c:v>47.096695638691386</c:v>
                </c:pt>
                <c:pt idx="151">
                  <c:v>49.188366150411937</c:v>
                </c:pt>
                <c:pt idx="152">
                  <c:v>52.1317455361174</c:v>
                </c:pt>
                <c:pt idx="153">
                  <c:v>55.25246691623699</c:v>
                </c:pt>
                <c:pt idx="154">
                  <c:v>57.422037751945538</c:v>
                </c:pt>
                <c:pt idx="155">
                  <c:v>57.660492375562782</c:v>
                </c:pt>
                <c:pt idx="156">
                  <c:v>55.795174309806029</c:v>
                </c:pt>
                <c:pt idx="157">
                  <c:v>52.58511280276911</c:v>
                </c:pt>
                <c:pt idx="158">
                  <c:v>49.191702658326363</c:v>
                </c:pt>
                <c:pt idx="159">
                  <c:v>46.487760152407454</c:v>
                </c:pt>
                <c:pt idx="160">
                  <c:v>44.747501952059793</c:v>
                </c:pt>
                <c:pt idx="161">
                  <c:v>43.794859680969999</c:v>
                </c:pt>
                <c:pt idx="162">
                  <c:v>43.314204827859008</c:v>
                </c:pt>
                <c:pt idx="163">
                  <c:v>43.05513500277776</c:v>
                </c:pt>
                <c:pt idx="164">
                  <c:v>42.879981120634213</c:v>
                </c:pt>
                <c:pt idx="165">
                  <c:v>42.730870711020394</c:v>
                </c:pt>
                <c:pt idx="166">
                  <c:v>42.588449622928486</c:v>
                </c:pt>
                <c:pt idx="167">
                  <c:v>42.447461932692995</c:v>
                </c:pt>
                <c:pt idx="168">
                  <c:v>42.306734258436663</c:v>
                </c:pt>
                <c:pt idx="169">
                  <c:v>42.166049341321617</c:v>
                </c:pt>
                <c:pt idx="170">
                  <c:v>42.025373420570887</c:v>
                </c:pt>
                <c:pt idx="171">
                  <c:v>41.884701858215948</c:v>
                </c:pt>
                <c:pt idx="172">
                  <c:v>41.744033878454992</c:v>
                </c:pt>
                <c:pt idx="173">
                  <c:v>41.60336915252816</c:v>
                </c:pt>
                <c:pt idx="174">
                  <c:v>41.462707413621153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61.384584706909237</c:v>
                </c:pt>
                <c:pt idx="7">
                  <c:v>61.563956723898457</c:v>
                </c:pt>
                <c:pt idx="8">
                  <c:v>61.742511680632667</c:v>
                </c:pt>
                <c:pt idx="9">
                  <c:v>61.920097875541778</c:v>
                </c:pt>
                <c:pt idx="10">
                  <c:v>62.096543872432122</c:v>
                </c:pt>
                <c:pt idx="11">
                  <c:v>62.271656555691571</c:v>
                </c:pt>
                <c:pt idx="12">
                  <c:v>62.445219089023389</c:v>
                </c:pt>
                <c:pt idx="13">
                  <c:v>62.616988794591123</c:v>
                </c:pt>
                <c:pt idx="14">
                  <c:v>62.786694976003254</c:v>
                </c:pt>
                <c:pt idx="15">
                  <c:v>62.954036716284797</c:v>
                </c:pt>
                <c:pt idx="16">
                  <c:v>63.118680690933203</c:v>
                </c:pt>
                <c:pt idx="17">
                  <c:v>63.28025904635318</c:v>
                </c:pt>
                <c:pt idx="18">
                  <c:v>63.438367405356907</c:v>
                </c:pt>
                <c:pt idx="19">
                  <c:v>63.592563073865065</c:v>
                </c:pt>
                <c:pt idx="20">
                  <c:v>63.742363536192805</c:v>
                </c:pt>
                <c:pt idx="21">
                  <c:v>63.887245339953374</c:v>
                </c:pt>
                <c:pt idx="22">
                  <c:v>64.026643485085899</c:v>
                </c:pt>
                <c:pt idx="23">
                  <c:v>64.159951444033467</c:v>
                </c:pt>
                <c:pt idx="24">
                  <c:v>64.286521950667975</c:v>
                </c:pt>
                <c:pt idx="25">
                  <c:v>64.405668702949413</c:v>
                </c:pt>
                <c:pt idx="26">
                  <c:v>64.516669127080519</c:v>
                </c:pt>
                <c:pt idx="27">
                  <c:v>64.618768347452828</c:v>
                </c:pt>
                <c:pt idx="28">
                  <c:v>64.711184495264803</c:v>
                </c:pt>
                <c:pt idx="29">
                  <c:v>64.793115467628567</c:v>
                </c:pt>
                <c:pt idx="30">
                  <c:v>64.863747216760132</c:v>
                </c:pt>
                <c:pt idx="31">
                  <c:v>64.922263604356345</c:v>
                </c:pt>
                <c:pt idx="32">
                  <c:v>64.967857799028195</c:v>
                </c:pt>
                <c:pt idx="33">
                  <c:v>64.999745125131369</c:v>
                </c:pt>
                <c:pt idx="34">
                  <c:v>65.017177191114129</c:v>
                </c:pt>
                <c:pt idx="35">
                  <c:v>65.0194570375739</c:v>
                </c:pt>
                <c:pt idx="36">
                  <c:v>65.005954954021647</c:v>
                </c:pt>
                <c:pt idx="37">
                  <c:v>64.976124524778641</c:v>
                </c:pt>
                <c:pt idx="38">
                  <c:v>64.929518385521234</c:v>
                </c:pt>
                <c:pt idx="39">
                  <c:v>64.865803110515003</c:v>
                </c:pt>
                <c:pt idx="40">
                  <c:v>64.784772614330677</c:v>
                </c:pt>
                <c:pt idx="41">
                  <c:v>64.686359447765696</c:v>
                </c:pt>
                <c:pt idx="42">
                  <c:v>64.570643400986668</c:v>
                </c:pt>
                <c:pt idx="43">
                  <c:v>64.437856900041055</c:v>
                </c:pt>
                <c:pt idx="44">
                  <c:v>64.288386794941744</c:v>
                </c:pt>
                <c:pt idx="45">
                  <c:v>64.122772283794646</c:v>
                </c:pt>
                <c:pt idx="46">
                  <c:v>63.941698889487583</c:v>
                </c:pt>
                <c:pt idx="47">
                  <c:v>63.745988591728327</c:v>
                </c:pt>
                <c:pt idx="48">
                  <c:v>63.536586404061914</c:v>
                </c:pt>
                <c:pt idx="49">
                  <c:v>63.314543858600054</c:v>
                </c:pt>
                <c:pt idx="50">
                  <c:v>63.081000007145761</c:v>
                </c:pt>
                <c:pt idx="51">
                  <c:v>62.837160655196591</c:v>
                </c:pt>
                <c:pt idx="52">
                  <c:v>62.584276607574196</c:v>
                </c:pt>
                <c:pt idx="53">
                  <c:v>62.323621718109997</c:v>
                </c:pt>
                <c:pt idx="54">
                  <c:v>62.056471502363898</c:v>
                </c:pt>
                <c:pt idx="55">
                  <c:v>61.784082997275981</c:v>
                </c:pt>
                <c:pt idx="56">
                  <c:v>61.50767644364344</c:v>
                </c:pt>
                <c:pt idx="57">
                  <c:v>61.228419237052918</c:v>
                </c:pt>
                <c:pt idx="58">
                  <c:v>60.947412451742551</c:v>
                </c:pt>
                <c:pt idx="59">
                  <c:v>60.665680100659806</c:v>
                </c:pt>
                <c:pt idx="60">
                  <c:v>60.384161163056014</c:v>
                </c:pt>
                <c:pt idx="61">
                  <c:v>60.103704295505693</c:v>
                </c:pt>
                <c:pt idx="62">
                  <c:v>59.8250650479931</c:v>
                </c:pt>
                <c:pt idx="63">
                  <c:v>59.548905335974659</c:v>
                </c:pt>
                <c:pt idx="64">
                  <c:v>59.275794872242791</c:v>
                </c:pt>
                <c:pt idx="65">
                  <c:v>59.00621423739598</c:v>
                </c:pt>
                <c:pt idx="66">
                  <c:v>58.740559261947801</c:v>
                </c:pt>
                <c:pt idx="67">
                  <c:v>58.479146403054855</c:v>
                </c:pt>
                <c:pt idx="68">
                  <c:v>58.222218820714808</c:v>
                </c:pt>
                <c:pt idx="69">
                  <c:v>57.969952888375033</c:v>
                </c:pt>
                <c:pt idx="70">
                  <c:v>57.722464907849911</c:v>
                </c:pt>
                <c:pt idx="71">
                  <c:v>57.479817835421493</c:v>
                </c:pt>
                <c:pt idx="72">
                  <c:v>57.242027862728683</c:v>
                </c:pt>
                <c:pt idx="73">
                  <c:v>57.009070730848862</c:v>
                </c:pt>
                <c:pt idx="74">
                  <c:v>56.780887687693578</c:v>
                </c:pt>
                <c:pt idx="75">
                  <c:v>56.557391026797241</c:v>
                </c:pt>
                <c:pt idx="76">
                  <c:v>56.338469169466606</c:v>
                </c:pt>
                <c:pt idx="77">
                  <c:v>56.123991272068679</c:v>
                </c:pt>
                <c:pt idx="78">
                  <c:v>55.913811356158696</c:v>
                </c:pt>
                <c:pt idx="79">
                  <c:v>55.70777197151871</c:v>
                </c:pt>
                <c:pt idx="80">
                  <c:v>55.505707411403691</c:v>
                </c:pt>
                <c:pt idx="81">
                  <c:v>55.307446505815285</c:v>
                </c:pt>
                <c:pt idx="82">
                  <c:v>55.11281502288967</c:v>
                </c:pt>
                <c:pt idx="83">
                  <c:v>54.921637710911554</c:v>
                </c:pt>
                <c:pt idx="84">
                  <c:v>54.733740014435263</c:v>
                </c:pt>
                <c:pt idx="85">
                  <c:v>54.548949497841605</c:v>
                </c:pt>
                <c:pt idx="86">
                  <c:v>54.36709700867339</c:v>
                </c:pt>
                <c:pt idx="87">
                  <c:v>54.188017611518241</c:v>
                </c:pt>
                <c:pt idx="88">
                  <c:v>54.011551321236283</c:v>
                </c:pt>
                <c:pt idx="89">
                  <c:v>53.837543662126798</c:v>
                </c:pt>
                <c:pt idx="90">
                  <c:v>53.665846077309524</c:v>
                </c:pt>
                <c:pt idx="91">
                  <c:v>53.496316210259749</c:v>
                </c:pt>
                <c:pt idx="92">
                  <c:v>53.328818078148707</c:v>
                </c:pt>
                <c:pt idx="93">
                  <c:v>53.163222154451461</c:v>
                </c:pt>
                <c:pt idx="94">
                  <c:v>52.999405376225546</c:v>
                </c:pt>
                <c:pt idx="95">
                  <c:v>52.837251089554115</c:v>
                </c:pt>
                <c:pt idx="96">
                  <c:v>52.676648944898808</c:v>
                </c:pt>
                <c:pt idx="97">
                  <c:v>52.517494752520804</c:v>
                </c:pt>
                <c:pt idx="98">
                  <c:v>52.35969030670222</c:v>
                </c:pt>
                <c:pt idx="99">
                  <c:v>52.203143186227479</c:v>
                </c:pt>
                <c:pt idx="100">
                  <c:v>52.0477665374559</c:v>
                </c:pt>
                <c:pt idx="101">
                  <c:v>51.893478845323934</c:v>
                </c:pt>
                <c:pt idx="102">
                  <c:v>51.740203696745262</c:v>
                </c:pt>
                <c:pt idx="103">
                  <c:v>51.587869540119087</c:v>
                </c:pt>
                <c:pt idx="104">
                  <c:v>51.43640944400034</c:v>
                </c:pt>
                <c:pt idx="105">
                  <c:v>51.285760857419184</c:v>
                </c:pt>
                <c:pt idx="106">
                  <c:v>51.135865373850478</c:v>
                </c:pt>
                <c:pt idx="107">
                  <c:v>50.986668500419299</c:v>
                </c:pt>
                <c:pt idx="108">
                  <c:v>50.838119433574512</c:v>
                </c:pt>
                <c:pt idx="109">
                  <c:v>50.690170842164733</c:v>
                </c:pt>
                <c:pt idx="110">
                  <c:v>50.542778658598991</c:v>
                </c:pt>
                <c:pt idx="111">
                  <c:v>50.395901878564736</c:v>
                </c:pt>
                <c:pt idx="112">
                  <c:v>50.249502369601075</c:v>
                </c:pt>
                <c:pt idx="113">
                  <c:v>50.103544688680948</c:v>
                </c:pt>
                <c:pt idx="114">
                  <c:v>49.957995908838384</c:v>
                </c:pt>
                <c:pt idx="115">
                  <c:v>49.812825454781219</c:v>
                </c:pt>
                <c:pt idx="116">
                  <c:v>49.668004947353417</c:v>
                </c:pt>
                <c:pt idx="117">
                  <c:v>49.523508056650712</c:v>
                </c:pt>
                <c:pt idx="118">
                  <c:v>49.379310363546821</c:v>
                </c:pt>
                <c:pt idx="119">
                  <c:v>49.23538922935218</c:v>
                </c:pt>
                <c:pt idx="120">
                  <c:v>49.091723673301395</c:v>
                </c:pt>
                <c:pt idx="121">
                  <c:v>48.948294257548376</c:v>
                </c:pt>
                <c:pt idx="122">
                  <c:v>48.805082979336632</c:v>
                </c:pt>
                <c:pt idx="123">
                  <c:v>48.662073170007027</c:v>
                </c:pt>
                <c:pt idx="124">
                  <c:v>48.519249400503519</c:v>
                </c:pt>
                <c:pt idx="125">
                  <c:v>48.376597393040626</c:v>
                </c:pt>
                <c:pt idx="126">
                  <c:v>48.234103938600676</c:v>
                </c:pt>
                <c:pt idx="127">
                  <c:v>48.091756819937018</c:v>
                </c:pt>
                <c:pt idx="128">
                  <c:v>47.949544739768143</c:v>
                </c:pt>
                <c:pt idx="129">
                  <c:v>47.807457253858374</c:v>
                </c:pt>
                <c:pt idx="130">
                  <c:v>47.665484708692212</c:v>
                </c:pt>
                <c:pt idx="131">
                  <c:v>47.523618183461082</c:v>
                </c:pt>
                <c:pt idx="132">
                  <c:v>47.381849436094384</c:v>
                </c:pt>
                <c:pt idx="133">
                  <c:v>47.240170853078617</c:v>
                </c:pt>
                <c:pt idx="134">
                  <c:v>47.09857540282173</c:v>
                </c:pt>
                <c:pt idx="135">
                  <c:v>46.957056592331966</c:v>
                </c:pt>
                <c:pt idx="136">
                  <c:v>46.815608426992938</c:v>
                </c:pt>
                <c:pt idx="137">
                  <c:v>46.67422537322922</c:v>
                </c:pt>
                <c:pt idx="138">
                  <c:v>46.532902323867631</c:v>
                </c:pt>
                <c:pt idx="139">
                  <c:v>46.391634566011781</c:v>
                </c:pt>
                <c:pt idx="140">
                  <c:v>46.250417751257551</c:v>
                </c:pt>
                <c:pt idx="141">
                  <c:v>46.109247868088048</c:v>
                </c:pt>
                <c:pt idx="142">
                  <c:v>45.968121216296694</c:v>
                </c:pt>
                <c:pt idx="143">
                  <c:v>45.827034383296365</c:v>
                </c:pt>
                <c:pt idx="144">
                  <c:v>45.685984222181865</c:v>
                </c:pt>
                <c:pt idx="145">
                  <c:v>45.544967831421332</c:v>
                </c:pt>
                <c:pt idx="146">
                  <c:v>45.403982536060667</c:v>
                </c:pt>
                <c:pt idx="147">
                  <c:v>45.263025870332505</c:v>
                </c:pt>
                <c:pt idx="148">
                  <c:v>45.122095561568578</c:v>
                </c:pt>
                <c:pt idx="149">
                  <c:v>44.981189515321262</c:v>
                </c:pt>
                <c:pt idx="150">
                  <c:v>44.840305801606476</c:v>
                </c:pt>
                <c:pt idx="151">
                  <c:v>44.699442642185872</c:v>
                </c:pt>
                <c:pt idx="152">
                  <c:v>44.558598398812592</c:v>
                </c:pt>
                <c:pt idx="153">
                  <c:v>44.41777156236931</c:v>
                </c:pt>
                <c:pt idx="154">
                  <c:v>44.276960742833083</c:v>
                </c:pt>
                <c:pt idx="155">
                  <c:v>44.136164660005349</c:v>
                </c:pt>
                <c:pt idx="156">
                  <c:v>43.995382134950816</c:v>
                </c:pt>
                <c:pt idx="157">
                  <c:v>43.854612082091748</c:v>
                </c:pt>
                <c:pt idx="158">
                  <c:v>43.713853501909185</c:v>
                </c:pt>
                <c:pt idx="159">
                  <c:v>43.573105474205349</c:v>
                </c:pt>
                <c:pt idx="160">
                  <c:v>43.432367151884996</c:v>
                </c:pt>
                <c:pt idx="161">
                  <c:v>43.291637755216875</c:v>
                </c:pt>
                <c:pt idx="162">
                  <c:v>43.150916566538626</c:v>
                </c:pt>
                <c:pt idx="163">
                  <c:v>43.010202925371928</c:v>
                </c:pt>
                <c:pt idx="164">
                  <c:v>42.869496223916471</c:v>
                </c:pt>
                <c:pt idx="165">
                  <c:v>42.728795902894014</c:v>
                </c:pt>
                <c:pt idx="166">
                  <c:v>42.588101447715879</c:v>
                </c:pt>
                <c:pt idx="167">
                  <c:v>42.447412384949047</c:v>
                </c:pt>
                <c:pt idx="168">
                  <c:v>42.306728279058156</c:v>
                </c:pt>
                <c:pt idx="169">
                  <c:v>42.166048729402057</c:v>
                </c:pt>
                <c:pt idx="170">
                  <c:v>42.025373367465477</c:v>
                </c:pt>
                <c:pt idx="171">
                  <c:v>41.884701854307636</c:v>
                </c:pt>
                <c:pt idx="172">
                  <c:v>41.74403387821107</c:v>
                </c:pt>
                <c:pt idx="173">
                  <c:v>41.603369152515249</c:v>
                </c:pt>
                <c:pt idx="174">
                  <c:v>41.462707413620571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62.825000000000003</c:v>
                </c:pt>
                <c:pt idx="1">
                  <c:v>59.587000000000003</c:v>
                </c:pt>
                <c:pt idx="2">
                  <c:v>61.603000000000002</c:v>
                </c:pt>
                <c:pt idx="3">
                  <c:v>61.81</c:v>
                </c:pt>
                <c:pt idx="4">
                  <c:v>63.396999999999998</c:v>
                </c:pt>
                <c:pt idx="5">
                  <c:v>63.317</c:v>
                </c:pt>
                <c:pt idx="6">
                  <c:v>62.302</c:v>
                </c:pt>
                <c:pt idx="7">
                  <c:v>63.412999999999997</c:v>
                </c:pt>
                <c:pt idx="8">
                  <c:v>62.475999999999999</c:v>
                </c:pt>
                <c:pt idx="9">
                  <c:v>63.491999999999997</c:v>
                </c:pt>
                <c:pt idx="10">
                  <c:v>63.46</c:v>
                </c:pt>
                <c:pt idx="11">
                  <c:v>62.444000000000003</c:v>
                </c:pt>
                <c:pt idx="12">
                  <c:v>61.603000000000002</c:v>
                </c:pt>
                <c:pt idx="13">
                  <c:v>62.508000000000003</c:v>
                </c:pt>
                <c:pt idx="14">
                  <c:v>63.54</c:v>
                </c:pt>
                <c:pt idx="15">
                  <c:v>63.825000000000003</c:v>
                </c:pt>
                <c:pt idx="16">
                  <c:v>64.650999999999996</c:v>
                </c:pt>
                <c:pt idx="17">
                  <c:v>64.713999999999999</c:v>
                </c:pt>
                <c:pt idx="18">
                  <c:v>61.984000000000002</c:v>
                </c:pt>
                <c:pt idx="19">
                  <c:v>62.222000000000001</c:v>
                </c:pt>
                <c:pt idx="20">
                  <c:v>61.603000000000002</c:v>
                </c:pt>
                <c:pt idx="21">
                  <c:v>61.777999999999999</c:v>
                </c:pt>
                <c:pt idx="22">
                  <c:v>61.555999999999997</c:v>
                </c:pt>
                <c:pt idx="23">
                  <c:v>61.619</c:v>
                </c:pt>
                <c:pt idx="24">
                  <c:v>63.206000000000003</c:v>
                </c:pt>
                <c:pt idx="25">
                  <c:v>64.587000000000003</c:v>
                </c:pt>
                <c:pt idx="26">
                  <c:v>62.951999999999998</c:v>
                </c:pt>
                <c:pt idx="27">
                  <c:v>61.174999999999997</c:v>
                </c:pt>
                <c:pt idx="28">
                  <c:v>63.603000000000002</c:v>
                </c:pt>
                <c:pt idx="29">
                  <c:v>64.174999999999997</c:v>
                </c:pt>
                <c:pt idx="30">
                  <c:v>64.921000000000006</c:v>
                </c:pt>
                <c:pt idx="31">
                  <c:v>63.508000000000003</c:v>
                </c:pt>
                <c:pt idx="32">
                  <c:v>61.555999999999997</c:v>
                </c:pt>
                <c:pt idx="33">
                  <c:v>64.619</c:v>
                </c:pt>
                <c:pt idx="34">
                  <c:v>65.302000000000007</c:v>
                </c:pt>
                <c:pt idx="35">
                  <c:v>64.524000000000001</c:v>
                </c:pt>
                <c:pt idx="36">
                  <c:v>64.555999999999997</c:v>
                </c:pt>
                <c:pt idx="37">
                  <c:v>66.016000000000005</c:v>
                </c:pt>
                <c:pt idx="38">
                  <c:v>65.570999999999998</c:v>
                </c:pt>
                <c:pt idx="39">
                  <c:v>65.856999999999999</c:v>
                </c:pt>
                <c:pt idx="40">
                  <c:v>67.856999999999999</c:v>
                </c:pt>
                <c:pt idx="41">
                  <c:v>65.667000000000002</c:v>
                </c:pt>
                <c:pt idx="42">
                  <c:v>66.126999999999995</c:v>
                </c:pt>
                <c:pt idx="43">
                  <c:v>67.587000000000003</c:v>
                </c:pt>
                <c:pt idx="44">
                  <c:v>71.793999999999997</c:v>
                </c:pt>
                <c:pt idx="45">
                  <c:v>70.332999999999998</c:v>
                </c:pt>
                <c:pt idx="46">
                  <c:v>70.697999999999993</c:v>
                </c:pt>
                <c:pt idx="47">
                  <c:v>71.159000000000006</c:v>
                </c:pt>
                <c:pt idx="48">
                  <c:v>74.063000000000002</c:v>
                </c:pt>
                <c:pt idx="49">
                  <c:v>79.983999999999995</c:v>
                </c:pt>
                <c:pt idx="50">
                  <c:v>84.983999999999995</c:v>
                </c:pt>
                <c:pt idx="51">
                  <c:v>91.921000000000006</c:v>
                </c:pt>
                <c:pt idx="52">
                  <c:v>103.714</c:v>
                </c:pt>
                <c:pt idx="53">
                  <c:v>119.476</c:v>
                </c:pt>
                <c:pt idx="54">
                  <c:v>139.44399999999999</c:v>
                </c:pt>
                <c:pt idx="55">
                  <c:v>155.095</c:v>
                </c:pt>
                <c:pt idx="56">
                  <c:v>172.19</c:v>
                </c:pt>
                <c:pt idx="57">
                  <c:v>188.68299999999999</c:v>
                </c:pt>
                <c:pt idx="58">
                  <c:v>199.73</c:v>
                </c:pt>
                <c:pt idx="59">
                  <c:v>209.476</c:v>
                </c:pt>
                <c:pt idx="60">
                  <c:v>212.619</c:v>
                </c:pt>
                <c:pt idx="61">
                  <c:v>215.524</c:v>
                </c:pt>
                <c:pt idx="62">
                  <c:v>213.429</c:v>
                </c:pt>
                <c:pt idx="63">
                  <c:v>202.25399999999999</c:v>
                </c:pt>
                <c:pt idx="64">
                  <c:v>181.15899999999999</c:v>
                </c:pt>
                <c:pt idx="65">
                  <c:v>147.34899999999999</c:v>
                </c:pt>
                <c:pt idx="66">
                  <c:v>111</c:v>
                </c:pt>
                <c:pt idx="67">
                  <c:v>76.683000000000007</c:v>
                </c:pt>
                <c:pt idx="68">
                  <c:v>59.73</c:v>
                </c:pt>
                <c:pt idx="69">
                  <c:v>59.412999999999997</c:v>
                </c:pt>
                <c:pt idx="70">
                  <c:v>59.238</c:v>
                </c:pt>
                <c:pt idx="71">
                  <c:v>59.651000000000003</c:v>
                </c:pt>
                <c:pt idx="72">
                  <c:v>59.936999999999998</c:v>
                </c:pt>
                <c:pt idx="73">
                  <c:v>63.667000000000002</c:v>
                </c:pt>
                <c:pt idx="74">
                  <c:v>65.73</c:v>
                </c:pt>
                <c:pt idx="75">
                  <c:v>69.888999999999996</c:v>
                </c:pt>
                <c:pt idx="76">
                  <c:v>75.031999999999996</c:v>
                </c:pt>
                <c:pt idx="77">
                  <c:v>82.778000000000006</c:v>
                </c:pt>
                <c:pt idx="78">
                  <c:v>93.46</c:v>
                </c:pt>
                <c:pt idx="79">
                  <c:v>108.69799999999999</c:v>
                </c:pt>
                <c:pt idx="80">
                  <c:v>119.15900000000001</c:v>
                </c:pt>
                <c:pt idx="81">
                  <c:v>132.03200000000001</c:v>
                </c:pt>
                <c:pt idx="82">
                  <c:v>141.619</c:v>
                </c:pt>
                <c:pt idx="83">
                  <c:v>148.03200000000001</c:v>
                </c:pt>
                <c:pt idx="84">
                  <c:v>152.79400000000001</c:v>
                </c:pt>
                <c:pt idx="85">
                  <c:v>154.58699999999999</c:v>
                </c:pt>
                <c:pt idx="86">
                  <c:v>153.01599999999999</c:v>
                </c:pt>
                <c:pt idx="87">
                  <c:v>143.524</c:v>
                </c:pt>
                <c:pt idx="88">
                  <c:v>126.111</c:v>
                </c:pt>
                <c:pt idx="89">
                  <c:v>98.316999999999993</c:v>
                </c:pt>
                <c:pt idx="90">
                  <c:v>75.221999999999994</c:v>
                </c:pt>
                <c:pt idx="91">
                  <c:v>57.222000000000001</c:v>
                </c:pt>
                <c:pt idx="92">
                  <c:v>51.889000000000003</c:v>
                </c:pt>
                <c:pt idx="93">
                  <c:v>51.762</c:v>
                </c:pt>
                <c:pt idx="94">
                  <c:v>54.302</c:v>
                </c:pt>
                <c:pt idx="95">
                  <c:v>52.094999999999999</c:v>
                </c:pt>
                <c:pt idx="96">
                  <c:v>52.348999999999997</c:v>
                </c:pt>
                <c:pt idx="97">
                  <c:v>50.81</c:v>
                </c:pt>
                <c:pt idx="98">
                  <c:v>51.475999999999999</c:v>
                </c:pt>
                <c:pt idx="99">
                  <c:v>49.634999999999998</c:v>
                </c:pt>
                <c:pt idx="100">
                  <c:v>48.872999999999998</c:v>
                </c:pt>
                <c:pt idx="101">
                  <c:v>49.348999999999997</c:v>
                </c:pt>
                <c:pt idx="102">
                  <c:v>52.031999999999996</c:v>
                </c:pt>
                <c:pt idx="103">
                  <c:v>50.222000000000001</c:v>
                </c:pt>
                <c:pt idx="104">
                  <c:v>49.968000000000004</c:v>
                </c:pt>
                <c:pt idx="105">
                  <c:v>49.81</c:v>
                </c:pt>
                <c:pt idx="106">
                  <c:v>48.777999999999999</c:v>
                </c:pt>
                <c:pt idx="107">
                  <c:v>49.19</c:v>
                </c:pt>
                <c:pt idx="108">
                  <c:v>50.570999999999998</c:v>
                </c:pt>
                <c:pt idx="109">
                  <c:v>48.238</c:v>
                </c:pt>
                <c:pt idx="110">
                  <c:v>49.031999999999996</c:v>
                </c:pt>
                <c:pt idx="111">
                  <c:v>50.951999999999998</c:v>
                </c:pt>
                <c:pt idx="112">
                  <c:v>48.856999999999999</c:v>
                </c:pt>
                <c:pt idx="113">
                  <c:v>49.713999999999999</c:v>
                </c:pt>
                <c:pt idx="114">
                  <c:v>49.063000000000002</c:v>
                </c:pt>
                <c:pt idx="115">
                  <c:v>49.063000000000002</c:v>
                </c:pt>
                <c:pt idx="116">
                  <c:v>49.127000000000002</c:v>
                </c:pt>
                <c:pt idx="117">
                  <c:v>51</c:v>
                </c:pt>
                <c:pt idx="118">
                  <c:v>50.127000000000002</c:v>
                </c:pt>
                <c:pt idx="119">
                  <c:v>52.619</c:v>
                </c:pt>
                <c:pt idx="120">
                  <c:v>56.968000000000004</c:v>
                </c:pt>
                <c:pt idx="121">
                  <c:v>61.286000000000001</c:v>
                </c:pt>
                <c:pt idx="122">
                  <c:v>63.143000000000001</c:v>
                </c:pt>
                <c:pt idx="123">
                  <c:v>65.840999999999994</c:v>
                </c:pt>
                <c:pt idx="124">
                  <c:v>68.555999999999997</c:v>
                </c:pt>
                <c:pt idx="125">
                  <c:v>70.697999999999993</c:v>
                </c:pt>
                <c:pt idx="126">
                  <c:v>66.856999999999999</c:v>
                </c:pt>
                <c:pt idx="127">
                  <c:v>64.840999999999994</c:v>
                </c:pt>
                <c:pt idx="128">
                  <c:v>64.983999999999995</c:v>
                </c:pt>
                <c:pt idx="129">
                  <c:v>57.031999999999996</c:v>
                </c:pt>
                <c:pt idx="130">
                  <c:v>52.841000000000001</c:v>
                </c:pt>
                <c:pt idx="131">
                  <c:v>51.429000000000002</c:v>
                </c:pt>
                <c:pt idx="132">
                  <c:v>47.603000000000002</c:v>
                </c:pt>
                <c:pt idx="133">
                  <c:v>47.46</c:v>
                </c:pt>
                <c:pt idx="134">
                  <c:v>45.412999999999997</c:v>
                </c:pt>
                <c:pt idx="135">
                  <c:v>46.143000000000001</c:v>
                </c:pt>
                <c:pt idx="136">
                  <c:v>42.951999999999998</c:v>
                </c:pt>
                <c:pt idx="137">
                  <c:v>45.332999999999998</c:v>
                </c:pt>
                <c:pt idx="138">
                  <c:v>47.619</c:v>
                </c:pt>
                <c:pt idx="139">
                  <c:v>47.317</c:v>
                </c:pt>
                <c:pt idx="140">
                  <c:v>43.683</c:v>
                </c:pt>
                <c:pt idx="141">
                  <c:v>43.54</c:v>
                </c:pt>
                <c:pt idx="142">
                  <c:v>46.841000000000001</c:v>
                </c:pt>
                <c:pt idx="143">
                  <c:v>44.158999999999999</c:v>
                </c:pt>
                <c:pt idx="144">
                  <c:v>46.332999999999998</c:v>
                </c:pt>
                <c:pt idx="145">
                  <c:v>43.825000000000003</c:v>
                </c:pt>
                <c:pt idx="146">
                  <c:v>44.667000000000002</c:v>
                </c:pt>
                <c:pt idx="147">
                  <c:v>46.856999999999999</c:v>
                </c:pt>
                <c:pt idx="148">
                  <c:v>44.048000000000002</c:v>
                </c:pt>
                <c:pt idx="149">
                  <c:v>45.412999999999997</c:v>
                </c:pt>
                <c:pt idx="150">
                  <c:v>46.127000000000002</c:v>
                </c:pt>
                <c:pt idx="151">
                  <c:v>48.872999999999998</c:v>
                </c:pt>
                <c:pt idx="152">
                  <c:v>50.475999999999999</c:v>
                </c:pt>
                <c:pt idx="153">
                  <c:v>51.968000000000004</c:v>
                </c:pt>
                <c:pt idx="154">
                  <c:v>54.698</c:v>
                </c:pt>
                <c:pt idx="155">
                  <c:v>56.238</c:v>
                </c:pt>
                <c:pt idx="156">
                  <c:v>52.920999999999999</c:v>
                </c:pt>
                <c:pt idx="157">
                  <c:v>54.872999999999998</c:v>
                </c:pt>
                <c:pt idx="158">
                  <c:v>55.396999999999998</c:v>
                </c:pt>
                <c:pt idx="159">
                  <c:v>51.634999999999998</c:v>
                </c:pt>
                <c:pt idx="160">
                  <c:v>47.524000000000001</c:v>
                </c:pt>
                <c:pt idx="161">
                  <c:v>45.031999999999996</c:v>
                </c:pt>
                <c:pt idx="162">
                  <c:v>45.793999999999997</c:v>
                </c:pt>
                <c:pt idx="163">
                  <c:v>43.238</c:v>
                </c:pt>
                <c:pt idx="164">
                  <c:v>43.634999999999998</c:v>
                </c:pt>
                <c:pt idx="165">
                  <c:v>42.015999999999998</c:v>
                </c:pt>
                <c:pt idx="166">
                  <c:v>42.81</c:v>
                </c:pt>
                <c:pt idx="167">
                  <c:v>38.332999999999998</c:v>
                </c:pt>
                <c:pt idx="168">
                  <c:v>41.286000000000001</c:v>
                </c:pt>
                <c:pt idx="169">
                  <c:v>40.698</c:v>
                </c:pt>
                <c:pt idx="170">
                  <c:v>41.667000000000002</c:v>
                </c:pt>
                <c:pt idx="171">
                  <c:v>41.984000000000002</c:v>
                </c:pt>
                <c:pt idx="172">
                  <c:v>41.429000000000002</c:v>
                </c:pt>
                <c:pt idx="173">
                  <c:v>42.332999999999998</c:v>
                </c:pt>
                <c:pt idx="174">
                  <c:v>40.381</c:v>
                </c:pt>
                <c:pt idx="175">
                  <c:v>40.396999999999998</c:v>
                </c:pt>
                <c:pt idx="176">
                  <c:v>40.063000000000002</c:v>
                </c:pt>
                <c:pt idx="177">
                  <c:v>41.143000000000001</c:v>
                </c:pt>
                <c:pt idx="178">
                  <c:v>40.698</c:v>
                </c:pt>
                <c:pt idx="179">
                  <c:v>39.412999999999997</c:v>
                </c:pt>
                <c:pt idx="180">
                  <c:v>39.777999999999999</c:v>
                </c:pt>
                <c:pt idx="181">
                  <c:v>40.412999999999997</c:v>
                </c:pt>
                <c:pt idx="182">
                  <c:v>40.634999999999998</c:v>
                </c:pt>
                <c:pt idx="183">
                  <c:v>38.81</c:v>
                </c:pt>
                <c:pt idx="184">
                  <c:v>40.555999999999997</c:v>
                </c:pt>
                <c:pt idx="185">
                  <c:v>40.206000000000003</c:v>
                </c:pt>
                <c:pt idx="186">
                  <c:v>40.048000000000002</c:v>
                </c:pt>
                <c:pt idx="187">
                  <c:v>40.793999999999997</c:v>
                </c:pt>
                <c:pt idx="188">
                  <c:v>37.920999999999999</c:v>
                </c:pt>
                <c:pt idx="189">
                  <c:v>39.856999999999999</c:v>
                </c:pt>
                <c:pt idx="190">
                  <c:v>40.332999999999998</c:v>
                </c:pt>
                <c:pt idx="191">
                  <c:v>39.793999999999997</c:v>
                </c:pt>
                <c:pt idx="192">
                  <c:v>38.143000000000001</c:v>
                </c:pt>
                <c:pt idx="193">
                  <c:v>39.015999999999998</c:v>
                </c:pt>
                <c:pt idx="194">
                  <c:v>39.984000000000002</c:v>
                </c:pt>
                <c:pt idx="195">
                  <c:v>38.317</c:v>
                </c:pt>
                <c:pt idx="196">
                  <c:v>36.54</c:v>
                </c:pt>
                <c:pt idx="197">
                  <c:v>38</c:v>
                </c:pt>
                <c:pt idx="198">
                  <c:v>38.54</c:v>
                </c:pt>
                <c:pt idx="199">
                  <c:v>38.951999999999998</c:v>
                </c:pt>
                <c:pt idx="200">
                  <c:v>38.031999999999996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61.430209534224524</c:v>
                </c:pt>
                <c:pt idx="7">
                  <c:v>61.565477777646976</c:v>
                </c:pt>
                <c:pt idx="8">
                  <c:v>61.699671879930598</c:v>
                </c:pt>
                <c:pt idx="9">
                  <c:v>61.832631962401564</c:v>
                </c:pt>
                <c:pt idx="10">
                  <c:v>61.964179320546997</c:v>
                </c:pt>
                <c:pt idx="11">
                  <c:v>62.094114726184593</c:v>
                </c:pt>
                <c:pt idx="12">
                  <c:v>62.222216667034367</c:v>
                </c:pt>
                <c:pt idx="13">
                  <c:v>62.348239543130639</c:v>
                </c:pt>
                <c:pt idx="14">
                  <c:v>62.471911846005874</c:v>
                </c:pt>
                <c:pt idx="15">
                  <c:v>62.592934354393343</c:v>
                </c:pt>
                <c:pt idx="16">
                  <c:v>62.710978389712452</c:v>
                </c:pt>
                <c:pt idx="17">
                  <c:v>62.825684186501782</c:v>
                </c:pt>
                <c:pt idx="18">
                  <c:v>62.936659448557648</c:v>
                </c:pt>
                <c:pt idx="19">
                  <c:v>63.043478183305275</c:v>
                </c:pt>
                <c:pt idx="20">
                  <c:v>63.145679939542894</c:v>
                </c:pt>
                <c:pt idx="21">
                  <c:v>63.242769625684353</c:v>
                </c:pt>
                <c:pt idx="22">
                  <c:v>63.334218172083752</c:v>
                </c:pt>
                <c:pt idx="23">
                  <c:v>63.41946444782316</c:v>
                </c:pt>
                <c:pt idx="24">
                  <c:v>63.497919092203432</c:v>
                </c:pt>
                <c:pt idx="25">
                  <c:v>63.568971342004119</c:v>
                </c:pt>
                <c:pt idx="26">
                  <c:v>63.632000630843812</c:v>
                </c:pt>
                <c:pt idx="27">
                  <c:v>63.68639585710266</c:v>
                </c:pt>
                <c:pt idx="28">
                  <c:v>63.731586968842969</c:v>
                </c:pt>
                <c:pt idx="29">
                  <c:v>63.767096164155063</c:v>
                </c:pt>
                <c:pt idx="30">
                  <c:v>63.792619865900505</c:v>
                </c:pt>
                <c:pt idx="31">
                  <c:v>63.808158019543448</c:v>
                </c:pt>
                <c:pt idx="32">
                  <c:v>63.814214423977589</c:v>
                </c:pt>
                <c:pt idx="33">
                  <c:v>63.81210076500895</c:v>
                </c:pt>
                <c:pt idx="34">
                  <c:v>63.804387386740885</c:v>
                </c:pt>
                <c:pt idx="35">
                  <c:v>63.795554530638746</c:v>
                </c:pt>
                <c:pt idx="36">
                  <c:v>63.792906740585181</c:v>
                </c:pt>
                <c:pt idx="37">
                  <c:v>63.807817085343579</c:v>
                </c:pt>
                <c:pt idx="38">
                  <c:v>63.857362154078203</c:v>
                </c:pt>
                <c:pt idx="39">
                  <c:v>63.966387643822785</c:v>
                </c:pt>
                <c:pt idx="40">
                  <c:v>64.170001474075477</c:v>
                </c:pt>
                <c:pt idx="41">
                  <c:v>64.516421153746862</c:v>
                </c:pt>
                <c:pt idx="42">
                  <c:v>65.07000161444941</c:v>
                </c:pt>
                <c:pt idx="43">
                  <c:v>65.914140922187954</c:v>
                </c:pt>
                <c:pt idx="44">
                  <c:v>67.153613691762587</c:v>
                </c:pt>
                <c:pt idx="45">
                  <c:v>68.915734642595154</c:v>
                </c:pt>
                <c:pt idx="46">
                  <c:v>71.349636626195306</c:v>
                </c:pt>
                <c:pt idx="47">
                  <c:v>74.62289608099374</c:v>
                </c:pt>
                <c:pt idx="48">
                  <c:v>78.914795339247561</c:v>
                </c:pt>
                <c:pt idx="49">
                  <c:v>84.405712361877406</c:v>
                </c:pt>
                <c:pt idx="50">
                  <c:v>91.262496452198079</c:v>
                </c:pt>
                <c:pt idx="51">
                  <c:v>99.620219469432513</c:v>
                </c:pt>
                <c:pt idx="52">
                  <c:v>109.56134582297125</c:v>
                </c:pt>
                <c:pt idx="53">
                  <c:v>121.09404983239725</c:v>
                </c:pt>
                <c:pt idx="54">
                  <c:v>134.13191504334415</c:v>
                </c:pt>
                <c:pt idx="55">
                  <c:v>148.47689512670146</c:v>
                </c:pt>
                <c:pt idx="56">
                  <c:v>163.80383401266081</c:v>
                </c:pt>
                <c:pt idx="57">
                  <c:v>179.6319415094267</c:v>
                </c:pt>
                <c:pt idx="58">
                  <c:v>195.23957516091562</c:v>
                </c:pt>
                <c:pt idx="59">
                  <c:v>209.45115879541862</c:v>
                </c:pt>
                <c:pt idx="60">
                  <c:v>220.28800772091597</c:v>
                </c:pt>
                <c:pt idx="61">
                  <c:v>224.75074890101473</c:v>
                </c:pt>
                <c:pt idx="62">
                  <c:v>219.36394511499768</c:v>
                </c:pt>
                <c:pt idx="63">
                  <c:v>201.93376745973913</c:v>
                </c:pt>
                <c:pt idx="64">
                  <c:v>173.75532770456019</c:v>
                </c:pt>
                <c:pt idx="65">
                  <c:v>140.25212584545631</c:v>
                </c:pt>
                <c:pt idx="66">
                  <c:v>108.75993530561588</c:v>
                </c:pt>
                <c:pt idx="67">
                  <c:v>84.850874517759053</c:v>
                </c:pt>
                <c:pt idx="68">
                  <c:v>70.150107898119984</c:v>
                </c:pt>
                <c:pt idx="69">
                  <c:v>62.992017843143856</c:v>
                </c:pt>
                <c:pt idx="70">
                  <c:v>60.594336271431494</c:v>
                </c:pt>
                <c:pt idx="71">
                  <c:v>60.747190989677549</c:v>
                </c:pt>
                <c:pt idx="72">
                  <c:v>62.286678811279685</c:v>
                </c:pt>
                <c:pt idx="73">
                  <c:v>64.820360310558726</c:v>
                </c:pt>
                <c:pt idx="74">
                  <c:v>68.333916527815234</c:v>
                </c:pt>
                <c:pt idx="75">
                  <c:v>72.941541816335587</c:v>
                </c:pt>
                <c:pt idx="76">
                  <c:v>78.770023016899316</c:v>
                </c:pt>
                <c:pt idx="77">
                  <c:v>85.90592318752104</c:v>
                </c:pt>
                <c:pt idx="78">
                  <c:v>94.363274269977467</c:v>
                </c:pt>
                <c:pt idx="79">
                  <c:v>104.05798930297721</c:v>
                </c:pt>
                <c:pt idx="80">
                  <c:v>114.78654145412671</c:v>
                </c:pt>
                <c:pt idx="81">
                  <c:v>126.2019574734868</c:v>
                </c:pt>
                <c:pt idx="82">
                  <c:v>137.75485850054872</c:v>
                </c:pt>
                <c:pt idx="83">
                  <c:v>148.52595794080028</c:v>
                </c:pt>
                <c:pt idx="84">
                  <c:v>156.90369186994013</c:v>
                </c:pt>
                <c:pt idx="85">
                  <c:v>160.33792063875279</c:v>
                </c:pt>
                <c:pt idx="86">
                  <c:v>155.85994909742368</c:v>
                </c:pt>
                <c:pt idx="87">
                  <c:v>141.88762847949906</c:v>
                </c:pt>
                <c:pt idx="88">
                  <c:v>120.31289754043588</c:v>
                </c:pt>
                <c:pt idx="89">
                  <c:v>96.506185554058931</c:v>
                </c:pt>
                <c:pt idx="90">
                  <c:v>76.389554485995163</c:v>
                </c:pt>
                <c:pt idx="91">
                  <c:v>63.073827314586715</c:v>
                </c:pt>
                <c:pt idx="92">
                  <c:v>56.08505346365218</c:v>
                </c:pt>
                <c:pt idx="93">
                  <c:v>53.127196284984315</c:v>
                </c:pt>
                <c:pt idx="94">
                  <c:v>52.065555737454794</c:v>
                </c:pt>
                <c:pt idx="95">
                  <c:v>51.683199752083326</c:v>
                </c:pt>
                <c:pt idx="96">
                  <c:v>51.489541116068828</c:v>
                </c:pt>
                <c:pt idx="97">
                  <c:v>51.337534696808248</c:v>
                </c:pt>
                <c:pt idx="98">
                  <c:v>51.193580857677318</c:v>
                </c:pt>
                <c:pt idx="99">
                  <c:v>51.051699480744141</c:v>
                </c:pt>
                <c:pt idx="100">
                  <c:v>50.911002196037835</c:v>
                </c:pt>
                <c:pt idx="101">
                  <c:v>50.771325546498531</c:v>
                </c:pt>
                <c:pt idx="102">
                  <c:v>50.632590825710004</c:v>
                </c:pt>
                <c:pt idx="103">
                  <c:v>50.494733571254379</c:v>
                </c:pt>
                <c:pt idx="104">
                  <c:v>50.357702465442557</c:v>
                </c:pt>
                <c:pt idx="105">
                  <c:v>50.22147369723821</c:v>
                </c:pt>
                <c:pt idx="106">
                  <c:v>50.086089745460605</c:v>
                </c:pt>
                <c:pt idx="107">
                  <c:v>49.951754239573823</c:v>
                </c:pt>
                <c:pt idx="108">
                  <c:v>49.819048444579792</c:v>
                </c:pt>
                <c:pt idx="109">
                  <c:v>49.689391741062224</c:v>
                </c:pt>
                <c:pt idx="110">
                  <c:v>49.565951225313121</c:v>
                </c:pt>
                <c:pt idx="111">
                  <c:v>49.455300808248438</c:v>
                </c:pt>
                <c:pt idx="112">
                  <c:v>49.370191362220318</c:v>
                </c:pt>
                <c:pt idx="113">
                  <c:v>49.333725501764128</c:v>
                </c:pt>
                <c:pt idx="114">
                  <c:v>49.384893714163319</c:v>
                </c:pt>
                <c:pt idx="115">
                  <c:v>49.584684143678672</c:v>
                </c:pt>
                <c:pt idx="116">
                  <c:v>50.020784793231677</c:v>
                </c:pt>
                <c:pt idx="117">
                  <c:v>50.807413029884046</c:v>
                </c:pt>
                <c:pt idx="118">
                  <c:v>52.075403803813494</c:v>
                </c:pt>
                <c:pt idx="119">
                  <c:v>53.946850311439967</c:v>
                </c:pt>
                <c:pt idx="120">
                  <c:v>56.489101828787732</c:v>
                </c:pt>
                <c:pt idx="121">
                  <c:v>59.6470384160435</c:v>
                </c:pt>
                <c:pt idx="122">
                  <c:v>63.165306671137643</c:v>
                </c:pt>
                <c:pt idx="123">
                  <c:v>66.537681597535624</c:v>
                </c:pt>
                <c:pt idx="124">
                  <c:v>69.047947217902433</c:v>
                </c:pt>
                <c:pt idx="125">
                  <c:v>69.957925188997223</c:v>
                </c:pt>
                <c:pt idx="126">
                  <c:v>68.815067862654772</c:v>
                </c:pt>
                <c:pt idx="127">
                  <c:v>65.724351367557432</c:v>
                </c:pt>
                <c:pt idx="128">
                  <c:v>61.380320455536378</c:v>
                </c:pt>
                <c:pt idx="129">
                  <c:v>56.786780710118336</c:v>
                </c:pt>
                <c:pt idx="130">
                  <c:v>52.825240126843461</c:v>
                </c:pt>
                <c:pt idx="131">
                  <c:v>49.947685079291041</c:v>
                </c:pt>
                <c:pt idx="132">
                  <c:v>48.149611916940671</c:v>
                </c:pt>
                <c:pt idx="133">
                  <c:v>47.156675222319699</c:v>
                </c:pt>
                <c:pt idx="134">
                  <c:v>46.645304983074496</c:v>
                </c:pt>
                <c:pt idx="135">
                  <c:v>46.371594391197888</c:v>
                </c:pt>
                <c:pt idx="136">
                  <c:v>46.196093461633453</c:v>
                </c:pt>
                <c:pt idx="137">
                  <c:v>46.05487888879464</c:v>
                </c:pt>
                <c:pt idx="138">
                  <c:v>45.923849004945183</c:v>
                </c:pt>
                <c:pt idx="139">
                  <c:v>45.795422493136449</c:v>
                </c:pt>
                <c:pt idx="140">
                  <c:v>45.667591150838078</c:v>
                </c:pt>
                <c:pt idx="141">
                  <c:v>45.539902874425181</c:v>
                </c:pt>
                <c:pt idx="142">
                  <c:v>45.41226948003888</c:v>
                </c:pt>
                <c:pt idx="143">
                  <c:v>45.284677633682868</c:v>
                </c:pt>
                <c:pt idx="144">
                  <c:v>45.15714945915952</c:v>
                </c:pt>
                <c:pt idx="145">
                  <c:v>45.029853973145897</c:v>
                </c:pt>
                <c:pt idx="146">
                  <c:v>44.903710285198834</c:v>
                </c:pt>
                <c:pt idx="147">
                  <c:v>44.782836676771879</c:v>
                </c:pt>
                <c:pt idx="148">
                  <c:v>44.68248355858983</c:v>
                </c:pt>
                <c:pt idx="149">
                  <c:v>44.648881871421004</c:v>
                </c:pt>
                <c:pt idx="150">
                  <c:v>44.794745034852433</c:v>
                </c:pt>
                <c:pt idx="151">
                  <c:v>45.33380672188602</c:v>
                </c:pt>
                <c:pt idx="152">
                  <c:v>46.557808569759842</c:v>
                </c:pt>
                <c:pt idx="153">
                  <c:v>48.682086267737986</c:v>
                </c:pt>
                <c:pt idx="154">
                  <c:v>51.571079778485931</c:v>
                </c:pt>
                <c:pt idx="155">
                  <c:v>54.54158312882528</c:v>
                </c:pt>
                <c:pt idx="156">
                  <c:v>56.528598739338143</c:v>
                </c:pt>
                <c:pt idx="157">
                  <c:v>56.65455977180445</c:v>
                </c:pt>
                <c:pt idx="158">
                  <c:v>54.807486620466335</c:v>
                </c:pt>
                <c:pt idx="159">
                  <c:v>51.719447026409512</c:v>
                </c:pt>
                <c:pt idx="160">
                  <c:v>48.472020990139491</c:v>
                </c:pt>
                <c:pt idx="161">
                  <c:v>45.87477835827729</c:v>
                </c:pt>
                <c:pt idx="162">
                  <c:v>44.188189818575864</c:v>
                </c:pt>
                <c:pt idx="163">
                  <c:v>43.255303068307612</c:v>
                </c:pt>
                <c:pt idx="164">
                  <c:v>42.782773486059277</c:v>
                </c:pt>
                <c:pt idx="165">
                  <c:v>42.531787993797778</c:v>
                </c:pt>
                <c:pt idx="166">
                  <c:v>42.36727406144243</c:v>
                </c:pt>
                <c:pt idx="167">
                  <c:v>42.23056518877425</c:v>
                </c:pt>
                <c:pt idx="168">
                  <c:v>42.101293453474334</c:v>
                </c:pt>
                <c:pt idx="169">
                  <c:v>41.973688488629328</c:v>
                </c:pt>
                <c:pt idx="170">
                  <c:v>41.846399768311493</c:v>
                </c:pt>
                <c:pt idx="171">
                  <c:v>41.719163950747756</c:v>
                </c:pt>
                <c:pt idx="172">
                  <c:v>41.591937865477504</c:v>
                </c:pt>
                <c:pt idx="173">
                  <c:v>41.464715381664242</c:v>
                </c:pt>
                <c:pt idx="174">
                  <c:v>41.337495588286863</c:v>
                </c:pt>
                <c:pt idx="175">
                  <c:v>41.210278205760034</c:v>
                </c:pt>
                <c:pt idx="176">
                  <c:v>41.0830630325285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61.430209534217177</c:v>
                </c:pt>
                <c:pt idx="7">
                  <c:v>61.565477777626008</c:v>
                </c:pt>
                <c:pt idx="8">
                  <c:v>61.699671879871822</c:v>
                </c:pt>
                <c:pt idx="9">
                  <c:v>61.832631962239788</c:v>
                </c:pt>
                <c:pt idx="10">
                  <c:v>61.964179320109693</c:v>
                </c:pt>
                <c:pt idx="11">
                  <c:v>62.094114725023658</c:v>
                </c:pt>
                <c:pt idx="12">
                  <c:v>62.222216664007618</c:v>
                </c:pt>
                <c:pt idx="13">
                  <c:v>62.348239535380813</c:v>
                </c:pt>
                <c:pt idx="14">
                  <c:v>62.471911826518472</c:v>
                </c:pt>
                <c:pt idx="15">
                  <c:v>62.592934306269292</c:v>
                </c:pt>
                <c:pt idx="16">
                  <c:v>62.710978273000109</c:v>
                </c:pt>
                <c:pt idx="17">
                  <c:v>62.825683908519053</c:v>
                </c:pt>
                <c:pt idx="18">
                  <c:v>62.936658798330313</c:v>
                </c:pt>
                <c:pt idx="19">
                  <c:v>63.043476689620277</c:v>
                </c:pt>
                <c:pt idx="20">
                  <c:v>63.145676569781109</c:v>
                </c:pt>
                <c:pt idx="21">
                  <c:v>63.242762159722488</c:v>
                </c:pt>
                <c:pt idx="22">
                  <c:v>63.334201927121008</c:v>
                </c:pt>
                <c:pt idx="23">
                  <c:v>63.419429734350757</c:v>
                </c:pt>
                <c:pt idx="24">
                  <c:v>63.497846243171786</c:v>
                </c:pt>
                <c:pt idx="25">
                  <c:v>63.568821202183024</c:v>
                </c:pt>
                <c:pt idx="26">
                  <c:v>63.631696742256054</c:v>
                </c:pt>
                <c:pt idx="27">
                  <c:v>63.685791798221715</c:v>
                </c:pt>
                <c:pt idx="28">
                  <c:v>63.730407760501379</c:v>
                </c:pt>
                <c:pt idx="29">
                  <c:v>63.76483543675689</c:v>
                </c:pt>
                <c:pt idx="30">
                  <c:v>63.788363369812011</c:v>
                </c:pt>
                <c:pt idx="31">
                  <c:v>63.800287513337985</c:v>
                </c:pt>
                <c:pt idx="32">
                  <c:v>63.799922211017623</c:v>
                </c:pt>
                <c:pt idx="33">
                  <c:v>63.786612358917473</c:v>
                </c:pt>
                <c:pt idx="34">
                  <c:v>63.759746556509768</c:v>
                </c:pt>
                <c:pt idx="35">
                  <c:v>63.718770972353084</c:v>
                </c:pt>
                <c:pt idx="36">
                  <c:v>63.663203570314053</c:v>
                </c:pt>
                <c:pt idx="37">
                  <c:v>63.592648267039422</c:v>
                </c:pt>
                <c:pt idx="38">
                  <c:v>63.506808527733618</c:v>
                </c:pt>
                <c:pt idx="39">
                  <c:v>63.405499862152233</c:v>
                </c:pt>
                <c:pt idx="40">
                  <c:v>63.2886606628498</c:v>
                </c:pt>
                <c:pt idx="41">
                  <c:v>63.156360838839575</c:v>
                </c:pt>
                <c:pt idx="42">
                  <c:v>63.008807743766127</c:v>
                </c:pt>
                <c:pt idx="43">
                  <c:v>62.846348979628388</c:v>
                </c:pt>
                <c:pt idx="44">
                  <c:v>62.669471772956882</c:v>
                </c:pt>
                <c:pt idx="45">
                  <c:v>62.47879876463108</c:v>
                </c:pt>
                <c:pt idx="46">
                  <c:v>62.275080218451883</c:v>
                </c:pt>
                <c:pt idx="47">
                  <c:v>62.059182825812265</c:v>
                </c:pt>
                <c:pt idx="48">
                  <c:v>61.832075451475376</c:v>
                </c:pt>
                <c:pt idx="49">
                  <c:v>61.594812315564312</c:v>
                </c:pt>
                <c:pt idx="50">
                  <c:v>61.348514227680042</c:v>
                </c:pt>
                <c:pt idx="51">
                  <c:v>61.094348571501421</c:v>
                </c:pt>
                <c:pt idx="52">
                  <c:v>60.833508776810696</c:v>
                </c:pt>
                <c:pt idx="53">
                  <c:v>60.567194009284883</c:v>
                </c:pt>
                <c:pt idx="54">
                  <c:v>60.296589759363258</c:v>
                </c:pt>
                <c:pt idx="55">
                  <c:v>60.022849926377191</c:v>
                </c:pt>
                <c:pt idx="56">
                  <c:v>59.747080881873636</c:v>
                </c:pt>
                <c:pt idx="57">
                  <c:v>59.470327867105041</c:v>
                </c:pt>
                <c:pt idx="58">
                  <c:v>59.193563944666465</c:v>
                </c:pt>
                <c:pt idx="59">
                  <c:v>58.917681593069133</c:v>
                </c:pt>
                <c:pt idx="60">
                  <c:v>58.643486913807997</c:v>
                </c:pt>
                <c:pt idx="61">
                  <c:v>58.371696319185219</c:v>
                </c:pt>
                <c:pt idx="62">
                  <c:v>58.102935489401254</c:v>
                </c:pt>
                <c:pt idx="63">
                  <c:v>57.837740330568479</c:v>
                </c:pt>
                <c:pt idx="64">
                  <c:v>57.57655963074928</c:v>
                </c:pt>
                <c:pt idx="65">
                  <c:v>57.319759096788616</c:v>
                </c:pt>
                <c:pt idx="66">
                  <c:v>57.067626457528689</c:v>
                </c:pt>
                <c:pt idx="67">
                  <c:v>56.820377335368242</c:v>
                </c:pt>
                <c:pt idx="68">
                  <c:v>56.578161614362131</c:v>
                </c:pt>
                <c:pt idx="69">
                  <c:v>56.341070065654321</c:v>
                </c:pt>
                <c:pt idx="70">
                  <c:v>56.109141026921677</c:v>
                </c:pt>
                <c:pt idx="71">
                  <c:v>55.882366969139831</c:v>
                </c:pt>
                <c:pt idx="72">
                  <c:v>55.660700819406237</c:v>
                </c:pt>
                <c:pt idx="73">
                  <c:v>55.444061941370805</c:v>
                </c:pt>
                <c:pt idx="74">
                  <c:v>55.232341704134782</c:v>
                </c:pt>
                <c:pt idx="75">
                  <c:v>55.025408595812742</c:v>
                </c:pt>
                <c:pt idx="76">
                  <c:v>54.823112859171609</c:v>
                </c:pt>
                <c:pt idx="77">
                  <c:v>54.625290643976292</c:v>
                </c:pt>
                <c:pt idx="78">
                  <c:v>54.431767684166552</c:v>
                </c:pt>
                <c:pt idx="79">
                  <c:v>54.242362518150465</c:v>
                </c:pt>
                <c:pt idx="80">
                  <c:v>54.056889277768633</c:v>
                </c:pt>
                <c:pt idx="81">
                  <c:v>53.875160076311296</c:v>
                </c:pt>
                <c:pt idx="82">
                  <c:v>53.696987028798738</c:v>
                </c:pt>
                <c:pt idx="83">
                  <c:v>53.522183938967068</c:v>
                </c:pt>
                <c:pt idx="84">
                  <c:v>53.350567687399511</c:v>
                </c:pt>
                <c:pt idx="85">
                  <c:v>53.18195935431855</c:v>
                </c:pt>
                <c:pt idx="86">
                  <c:v>53.016185108971797</c:v>
                </c:pt>
                <c:pt idx="87">
                  <c:v>52.853076895519187</c:v>
                </c:pt>
                <c:pt idx="88">
                  <c:v>52.692472943035625</c:v>
                </c:pt>
                <c:pt idx="89">
                  <c:v>52.534218124817087</c:v>
                </c:pt>
                <c:pt idx="90">
                  <c:v>52.378164189722987</c:v>
                </c:pt>
                <c:pt idx="91">
                  <c:v>52.224169885879647</c:v>
                </c:pt>
                <c:pt idx="92">
                  <c:v>52.07210099476336</c:v>
                </c:pt>
                <c:pt idx="93">
                  <c:v>51.921830291511881</c:v>
                </c:pt>
                <c:pt idx="94">
                  <c:v>51.77323744530392</c:v>
                </c:pt>
                <c:pt idx="95">
                  <c:v>51.626208871807222</c:v>
                </c:pt>
                <c:pt idx="96">
                  <c:v>51.480637548030657</c:v>
                </c:pt>
                <c:pt idx="97">
                  <c:v>51.336422798422014</c:v>
                </c:pt>
                <c:pt idx="98">
                  <c:v>51.193470059723573</c:v>
                </c:pt>
                <c:pt idx="99">
                  <c:v>51.051690630923083</c:v>
                </c:pt>
                <c:pt idx="100">
                  <c:v>50.911001413605625</c:v>
                </c:pt>
                <c:pt idx="101">
                  <c:v>50.771324647112998</c:v>
                </c:pt>
                <c:pt idx="102">
                  <c:v>50.632587642135348</c:v>
                </c:pt>
                <c:pt idx="103">
                  <c:v>50.494722515686973</c:v>
                </c:pt>
                <c:pt idx="104">
                  <c:v>50.357665929838973</c:v>
                </c:pt>
                <c:pt idx="105">
                  <c:v>50.221358836088235</c:v>
                </c:pt>
                <c:pt idx="106">
                  <c:v>50.08574622682228</c:v>
                </c:pt>
                <c:pt idx="107">
                  <c:v>49.95077689498504</c:v>
                </c:pt>
                <c:pt idx="108">
                  <c:v>49.816403202751474</c:v>
                </c:pt>
                <c:pt idx="109">
                  <c:v>49.682580859769544</c:v>
                </c:pt>
                <c:pt idx="110">
                  <c:v>49.549268711322831</c:v>
                </c:pt>
                <c:pt idx="111">
                  <c:v>49.416428536596968</c:v>
                </c:pt>
                <c:pt idx="112">
                  <c:v>49.28402485709487</c:v>
                </c:pt>
                <c:pt idx="113">
                  <c:v>49.15202475513415</c:v>
                </c:pt>
                <c:pt idx="114">
                  <c:v>49.02039770227104</c:v>
                </c:pt>
                <c:pt idx="115">
                  <c:v>48.889115397425051</c:v>
                </c:pt>
                <c:pt idx="116">
                  <c:v>48.758151614424946</c:v>
                </c:pt>
                <c:pt idx="117">
                  <c:v>48.627482058656355</c:v>
                </c:pt>
                <c:pt idx="118">
                  <c:v>48.497084232462022</c:v>
                </c:pt>
                <c:pt idx="119">
                  <c:v>48.366937308926268</c:v>
                </c:pt>
                <c:pt idx="120">
                  <c:v>48.237022013663086</c:v>
                </c:pt>
                <c:pt idx="121">
                  <c:v>48.107320514221179</c:v>
                </c:pt>
                <c:pt idx="122">
                  <c:v>47.977816316719426</c:v>
                </c:pt>
                <c:pt idx="123">
                  <c:v>47.848494169328646</c:v>
                </c:pt>
                <c:pt idx="124">
                  <c:v>47.719339972222869</c:v>
                </c:pt>
                <c:pt idx="125">
                  <c:v>47.590340693632356</c:v>
                </c:pt>
                <c:pt idx="126">
                  <c:v>47.46148429164154</c:v>
                </c:pt>
                <c:pt idx="127">
                  <c:v>47.332759641387618</c:v>
                </c:pt>
                <c:pt idx="128">
                  <c:v>47.204156467329199</c:v>
                </c:pt>
                <c:pt idx="129">
                  <c:v>47.075665280268502</c:v>
                </c:pt>
                <c:pt idx="130">
                  <c:v>46.947277318825144</c:v>
                </c:pt>
                <c:pt idx="131">
                  <c:v>46.81898449507441</c:v>
                </c:pt>
                <c:pt idx="132">
                  <c:v>46.690779344077491</c:v>
                </c:pt>
                <c:pt idx="133">
                  <c:v>46.562654977046023</c:v>
                </c:pt>
                <c:pt idx="134">
                  <c:v>46.434605037897171</c:v>
                </c:pt>
                <c:pt idx="135">
                  <c:v>46.30662366296967</c:v>
                </c:pt>
                <c:pt idx="136">
                  <c:v>46.17870544368472</c:v>
                </c:pt>
                <c:pt idx="137">
                  <c:v>46.050845391948357</c:v>
                </c:pt>
                <c:pt idx="138">
                  <c:v>45.923038908104893</c:v>
                </c:pt>
                <c:pt idx="139">
                  <c:v>45.795281751262252</c:v>
                </c:pt>
                <c:pt idx="140">
                  <c:v>45.66757001182205</c:v>
                </c:pt>
                <c:pt idx="141">
                  <c:v>45.539900086057671</c:v>
                </c:pt>
                <c:pt idx="142">
                  <c:v>45.412268652593959</c:v>
                </c:pt>
                <c:pt idx="143">
                  <c:v>45.284672650651856</c:v>
                </c:pt>
                <c:pt idx="144">
                  <c:v>45.157109259930415</c:v>
                </c:pt>
                <c:pt idx="145">
                  <c:v>45.029575882007379</c:v>
                </c:pt>
                <c:pt idx="146">
                  <c:v>44.902070123147325</c:v>
                </c:pt>
                <c:pt idx="147">
                  <c:v>44.774589778414509</c:v>
                </c:pt>
                <c:pt idx="148">
                  <c:v>44.647132816994088</c:v>
                </c:pt>
                <c:pt idx="149">
                  <c:v>44.519697368632819</c:v>
                </c:pt>
                <c:pt idx="150">
                  <c:v>44.392281711115935</c:v>
                </c:pt>
                <c:pt idx="151">
                  <c:v>44.264884258703155</c:v>
                </c:pt>
                <c:pt idx="152">
                  <c:v>44.137503551452475</c:v>
                </c:pt>
                <c:pt idx="153">
                  <c:v>44.010138245364956</c:v>
                </c:pt>
                <c:pt idx="154">
                  <c:v>43.88278710328899</c:v>
                </c:pt>
                <c:pt idx="155">
                  <c:v>43.755448986526787</c:v>
                </c:pt>
                <c:pt idx="156">
                  <c:v>43.628122847090182</c:v>
                </c:pt>
                <c:pt idx="157">
                  <c:v>43.500807720556381</c:v>
                </c:pt>
                <c:pt idx="158">
                  <c:v>43.373502719478225</c:v>
                </c:pt>
                <c:pt idx="159">
                  <c:v>43.246207027306795</c:v>
                </c:pt>
                <c:pt idx="160">
                  <c:v>43.11891989278724</c:v>
                </c:pt>
                <c:pt idx="161">
                  <c:v>42.991640624791586</c:v>
                </c:pt>
                <c:pt idx="162">
                  <c:v>42.864368587555148</c:v>
                </c:pt>
                <c:pt idx="163">
                  <c:v>42.737103196285624</c:v>
                </c:pt>
                <c:pt idx="164">
                  <c:v>42.609843913115945</c:v>
                </c:pt>
                <c:pt idx="165">
                  <c:v>42.482590243374744</c:v>
                </c:pt>
                <c:pt idx="166">
                  <c:v>42.355341732149554</c:v>
                </c:pt>
                <c:pt idx="167">
                  <c:v>42.228097961120461</c:v>
                </c:pt>
                <c:pt idx="168">
                  <c:v>42.10085854564295</c:v>
                </c:pt>
                <c:pt idx="169">
                  <c:v>41.973623132060787</c:v>
                </c:pt>
                <c:pt idx="170">
                  <c:v>41.846391395230995</c:v>
                </c:pt>
                <c:pt idx="171">
                  <c:v>41.719163036244403</c:v>
                </c:pt>
                <c:pt idx="172">
                  <c:v>41.591937780326582</c:v>
                </c:pt>
                <c:pt idx="173">
                  <c:v>41.464715374905012</c:v>
                </c:pt>
                <c:pt idx="174">
                  <c:v>41.337495587829451</c:v>
                </c:pt>
                <c:pt idx="175">
                  <c:v>41.210278205733644</c:v>
                </c:pt>
                <c:pt idx="176">
                  <c:v>41.0830630325272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62.110999999999997</c:v>
                </c:pt>
                <c:pt idx="1">
                  <c:v>61.412999999999997</c:v>
                </c:pt>
                <c:pt idx="2">
                  <c:v>63.793999999999997</c:v>
                </c:pt>
                <c:pt idx="3">
                  <c:v>60.651000000000003</c:v>
                </c:pt>
                <c:pt idx="4">
                  <c:v>60.713999999999999</c:v>
                </c:pt>
                <c:pt idx="5">
                  <c:v>63.412999999999997</c:v>
                </c:pt>
                <c:pt idx="6">
                  <c:v>63.634999999999998</c:v>
                </c:pt>
                <c:pt idx="7">
                  <c:v>64.364999999999995</c:v>
                </c:pt>
                <c:pt idx="8">
                  <c:v>64.713999999999999</c:v>
                </c:pt>
                <c:pt idx="9">
                  <c:v>63.984000000000002</c:v>
                </c:pt>
                <c:pt idx="10">
                  <c:v>64.302000000000007</c:v>
                </c:pt>
                <c:pt idx="11">
                  <c:v>63.746000000000002</c:v>
                </c:pt>
                <c:pt idx="12">
                  <c:v>64.921000000000006</c:v>
                </c:pt>
                <c:pt idx="13">
                  <c:v>60.54</c:v>
                </c:pt>
                <c:pt idx="14">
                  <c:v>64.159000000000006</c:v>
                </c:pt>
                <c:pt idx="15">
                  <c:v>61.872999999999998</c:v>
                </c:pt>
                <c:pt idx="16">
                  <c:v>63.825000000000003</c:v>
                </c:pt>
                <c:pt idx="17">
                  <c:v>62.73</c:v>
                </c:pt>
                <c:pt idx="18">
                  <c:v>64.111000000000004</c:v>
                </c:pt>
                <c:pt idx="19">
                  <c:v>64.332999999999998</c:v>
                </c:pt>
                <c:pt idx="20">
                  <c:v>63.048000000000002</c:v>
                </c:pt>
                <c:pt idx="21">
                  <c:v>64.873000000000005</c:v>
                </c:pt>
                <c:pt idx="22">
                  <c:v>62.206000000000003</c:v>
                </c:pt>
                <c:pt idx="23">
                  <c:v>62.920999999999999</c:v>
                </c:pt>
                <c:pt idx="24">
                  <c:v>64.143000000000001</c:v>
                </c:pt>
                <c:pt idx="25">
                  <c:v>64.238</c:v>
                </c:pt>
                <c:pt idx="26">
                  <c:v>65.793999999999997</c:v>
                </c:pt>
                <c:pt idx="27">
                  <c:v>65.524000000000001</c:v>
                </c:pt>
                <c:pt idx="28">
                  <c:v>65.332999999999998</c:v>
                </c:pt>
                <c:pt idx="29">
                  <c:v>66.078999999999994</c:v>
                </c:pt>
                <c:pt idx="30">
                  <c:v>64.206000000000003</c:v>
                </c:pt>
                <c:pt idx="31">
                  <c:v>65.174999999999997</c:v>
                </c:pt>
                <c:pt idx="32">
                  <c:v>65.951999999999998</c:v>
                </c:pt>
                <c:pt idx="33">
                  <c:v>65.524000000000001</c:v>
                </c:pt>
                <c:pt idx="34">
                  <c:v>65.793999999999997</c:v>
                </c:pt>
                <c:pt idx="35">
                  <c:v>66.286000000000001</c:v>
                </c:pt>
                <c:pt idx="36">
                  <c:v>66.094999999999999</c:v>
                </c:pt>
                <c:pt idx="37">
                  <c:v>66.429000000000002</c:v>
                </c:pt>
                <c:pt idx="38">
                  <c:v>66.286000000000001</c:v>
                </c:pt>
                <c:pt idx="39">
                  <c:v>65.762</c:v>
                </c:pt>
                <c:pt idx="40">
                  <c:v>67.174999999999997</c:v>
                </c:pt>
                <c:pt idx="41">
                  <c:v>69</c:v>
                </c:pt>
                <c:pt idx="42">
                  <c:v>67.856999999999999</c:v>
                </c:pt>
                <c:pt idx="43">
                  <c:v>68.936999999999998</c:v>
                </c:pt>
                <c:pt idx="44">
                  <c:v>71.587000000000003</c:v>
                </c:pt>
                <c:pt idx="45">
                  <c:v>74.048000000000002</c:v>
                </c:pt>
                <c:pt idx="46">
                  <c:v>75.475999999999999</c:v>
                </c:pt>
                <c:pt idx="47">
                  <c:v>78.048000000000002</c:v>
                </c:pt>
                <c:pt idx="48">
                  <c:v>80.349000000000004</c:v>
                </c:pt>
                <c:pt idx="49">
                  <c:v>83.397000000000006</c:v>
                </c:pt>
                <c:pt idx="50">
                  <c:v>87.555999999999997</c:v>
                </c:pt>
                <c:pt idx="51">
                  <c:v>99.921000000000006</c:v>
                </c:pt>
                <c:pt idx="52">
                  <c:v>109.444</c:v>
                </c:pt>
                <c:pt idx="53">
                  <c:v>125.349</c:v>
                </c:pt>
                <c:pt idx="54">
                  <c:v>142.095</c:v>
                </c:pt>
                <c:pt idx="55">
                  <c:v>161.22200000000001</c:v>
                </c:pt>
                <c:pt idx="56">
                  <c:v>176.476</c:v>
                </c:pt>
                <c:pt idx="57">
                  <c:v>191.31700000000001</c:v>
                </c:pt>
                <c:pt idx="58">
                  <c:v>201.69800000000001</c:v>
                </c:pt>
                <c:pt idx="59">
                  <c:v>210.524</c:v>
                </c:pt>
                <c:pt idx="60">
                  <c:v>213.54</c:v>
                </c:pt>
                <c:pt idx="61">
                  <c:v>214.30199999999999</c:v>
                </c:pt>
                <c:pt idx="62">
                  <c:v>208.667</c:v>
                </c:pt>
                <c:pt idx="63">
                  <c:v>195.54</c:v>
                </c:pt>
                <c:pt idx="64">
                  <c:v>175</c:v>
                </c:pt>
                <c:pt idx="65">
                  <c:v>142.63499999999999</c:v>
                </c:pt>
                <c:pt idx="66">
                  <c:v>107.286</c:v>
                </c:pt>
                <c:pt idx="67">
                  <c:v>79.778000000000006</c:v>
                </c:pt>
                <c:pt idx="68">
                  <c:v>66.697999999999993</c:v>
                </c:pt>
                <c:pt idx="69">
                  <c:v>61.429000000000002</c:v>
                </c:pt>
                <c:pt idx="70">
                  <c:v>59.158999999999999</c:v>
                </c:pt>
                <c:pt idx="71">
                  <c:v>58.825000000000003</c:v>
                </c:pt>
                <c:pt idx="72">
                  <c:v>61.762</c:v>
                </c:pt>
                <c:pt idx="73">
                  <c:v>63.920999999999999</c:v>
                </c:pt>
                <c:pt idx="74">
                  <c:v>64.81</c:v>
                </c:pt>
                <c:pt idx="75">
                  <c:v>70.587000000000003</c:v>
                </c:pt>
                <c:pt idx="76">
                  <c:v>74.094999999999999</c:v>
                </c:pt>
                <c:pt idx="77">
                  <c:v>81.444000000000003</c:v>
                </c:pt>
                <c:pt idx="78">
                  <c:v>91.951999999999998</c:v>
                </c:pt>
                <c:pt idx="79">
                  <c:v>103.429</c:v>
                </c:pt>
                <c:pt idx="80">
                  <c:v>115.30200000000001</c:v>
                </c:pt>
                <c:pt idx="81">
                  <c:v>129.82499999999999</c:v>
                </c:pt>
                <c:pt idx="82">
                  <c:v>139.58699999999999</c:v>
                </c:pt>
                <c:pt idx="83">
                  <c:v>145.96799999999999</c:v>
                </c:pt>
                <c:pt idx="84">
                  <c:v>155.01599999999999</c:v>
                </c:pt>
                <c:pt idx="85">
                  <c:v>157.31700000000001</c:v>
                </c:pt>
                <c:pt idx="86">
                  <c:v>156.69800000000001</c:v>
                </c:pt>
                <c:pt idx="87">
                  <c:v>150.22200000000001</c:v>
                </c:pt>
                <c:pt idx="88">
                  <c:v>136.87299999999999</c:v>
                </c:pt>
                <c:pt idx="89">
                  <c:v>113.254</c:v>
                </c:pt>
                <c:pt idx="90">
                  <c:v>89.016000000000005</c:v>
                </c:pt>
                <c:pt idx="91">
                  <c:v>66.951999999999998</c:v>
                </c:pt>
                <c:pt idx="92">
                  <c:v>57.667000000000002</c:v>
                </c:pt>
                <c:pt idx="93">
                  <c:v>52.048000000000002</c:v>
                </c:pt>
                <c:pt idx="94">
                  <c:v>52.286000000000001</c:v>
                </c:pt>
                <c:pt idx="95">
                  <c:v>54.54</c:v>
                </c:pt>
                <c:pt idx="96">
                  <c:v>52.570999999999998</c:v>
                </c:pt>
                <c:pt idx="97">
                  <c:v>50.587000000000003</c:v>
                </c:pt>
                <c:pt idx="98">
                  <c:v>49.079000000000001</c:v>
                </c:pt>
                <c:pt idx="99">
                  <c:v>51.984000000000002</c:v>
                </c:pt>
                <c:pt idx="100">
                  <c:v>50.651000000000003</c:v>
                </c:pt>
                <c:pt idx="101">
                  <c:v>52.079000000000001</c:v>
                </c:pt>
                <c:pt idx="102">
                  <c:v>51.793999999999997</c:v>
                </c:pt>
                <c:pt idx="103">
                  <c:v>50.396999999999998</c:v>
                </c:pt>
                <c:pt idx="104">
                  <c:v>51.27</c:v>
                </c:pt>
                <c:pt idx="105">
                  <c:v>50.936999999999998</c:v>
                </c:pt>
                <c:pt idx="106">
                  <c:v>48.570999999999998</c:v>
                </c:pt>
                <c:pt idx="107">
                  <c:v>51.396999999999998</c:v>
                </c:pt>
                <c:pt idx="108">
                  <c:v>49.015999999999998</c:v>
                </c:pt>
                <c:pt idx="109">
                  <c:v>51.143000000000001</c:v>
                </c:pt>
                <c:pt idx="110">
                  <c:v>50.381</c:v>
                </c:pt>
                <c:pt idx="111">
                  <c:v>50.332999999999998</c:v>
                </c:pt>
                <c:pt idx="112">
                  <c:v>52.683</c:v>
                </c:pt>
                <c:pt idx="113">
                  <c:v>51.381</c:v>
                </c:pt>
                <c:pt idx="114">
                  <c:v>50.048000000000002</c:v>
                </c:pt>
                <c:pt idx="115">
                  <c:v>53.27</c:v>
                </c:pt>
                <c:pt idx="116">
                  <c:v>49.713999999999999</c:v>
                </c:pt>
                <c:pt idx="117">
                  <c:v>52.27</c:v>
                </c:pt>
                <c:pt idx="118">
                  <c:v>52.412999999999997</c:v>
                </c:pt>
                <c:pt idx="119">
                  <c:v>51.143000000000001</c:v>
                </c:pt>
                <c:pt idx="120">
                  <c:v>57.365000000000002</c:v>
                </c:pt>
                <c:pt idx="121">
                  <c:v>58.429000000000002</c:v>
                </c:pt>
                <c:pt idx="122">
                  <c:v>62.683</c:v>
                </c:pt>
                <c:pt idx="123">
                  <c:v>65.745999999999995</c:v>
                </c:pt>
                <c:pt idx="124">
                  <c:v>70.159000000000006</c:v>
                </c:pt>
                <c:pt idx="125">
                  <c:v>70.697999999999993</c:v>
                </c:pt>
                <c:pt idx="126">
                  <c:v>71.174999999999997</c:v>
                </c:pt>
                <c:pt idx="127">
                  <c:v>69.856999999999999</c:v>
                </c:pt>
                <c:pt idx="128">
                  <c:v>65.921000000000006</c:v>
                </c:pt>
                <c:pt idx="129">
                  <c:v>65.031999999999996</c:v>
                </c:pt>
                <c:pt idx="130">
                  <c:v>55.143000000000001</c:v>
                </c:pt>
                <c:pt idx="131">
                  <c:v>53.634999999999998</c:v>
                </c:pt>
                <c:pt idx="132">
                  <c:v>49.094999999999999</c:v>
                </c:pt>
                <c:pt idx="133">
                  <c:v>47.936999999999998</c:v>
                </c:pt>
                <c:pt idx="134">
                  <c:v>47.73</c:v>
                </c:pt>
                <c:pt idx="135">
                  <c:v>47.508000000000003</c:v>
                </c:pt>
                <c:pt idx="136">
                  <c:v>45.222000000000001</c:v>
                </c:pt>
                <c:pt idx="137">
                  <c:v>48.079000000000001</c:v>
                </c:pt>
                <c:pt idx="138">
                  <c:v>46.094999999999999</c:v>
                </c:pt>
                <c:pt idx="139">
                  <c:v>47.856999999999999</c:v>
                </c:pt>
                <c:pt idx="140">
                  <c:v>47.587000000000003</c:v>
                </c:pt>
                <c:pt idx="141">
                  <c:v>47.81</c:v>
                </c:pt>
                <c:pt idx="142">
                  <c:v>47.127000000000002</c:v>
                </c:pt>
                <c:pt idx="143">
                  <c:v>45.634999999999998</c:v>
                </c:pt>
                <c:pt idx="144">
                  <c:v>45.683</c:v>
                </c:pt>
                <c:pt idx="145">
                  <c:v>46.381</c:v>
                </c:pt>
                <c:pt idx="146">
                  <c:v>43.667000000000002</c:v>
                </c:pt>
                <c:pt idx="147">
                  <c:v>43.81</c:v>
                </c:pt>
                <c:pt idx="148">
                  <c:v>43.905000000000001</c:v>
                </c:pt>
                <c:pt idx="149">
                  <c:v>44.127000000000002</c:v>
                </c:pt>
                <c:pt idx="150">
                  <c:v>46.031999999999996</c:v>
                </c:pt>
                <c:pt idx="151">
                  <c:v>45.920999999999999</c:v>
                </c:pt>
                <c:pt idx="152">
                  <c:v>48.348999999999997</c:v>
                </c:pt>
                <c:pt idx="153">
                  <c:v>52.127000000000002</c:v>
                </c:pt>
                <c:pt idx="154">
                  <c:v>52.651000000000003</c:v>
                </c:pt>
                <c:pt idx="155">
                  <c:v>56.555999999999997</c:v>
                </c:pt>
                <c:pt idx="156">
                  <c:v>55.079000000000001</c:v>
                </c:pt>
                <c:pt idx="157">
                  <c:v>58.015999999999998</c:v>
                </c:pt>
                <c:pt idx="158">
                  <c:v>56.872999999999998</c:v>
                </c:pt>
                <c:pt idx="159">
                  <c:v>55.746000000000002</c:v>
                </c:pt>
                <c:pt idx="160">
                  <c:v>52.015999999999998</c:v>
                </c:pt>
                <c:pt idx="161">
                  <c:v>50.063000000000002</c:v>
                </c:pt>
                <c:pt idx="162">
                  <c:v>46.429000000000002</c:v>
                </c:pt>
                <c:pt idx="163">
                  <c:v>44.332999999999998</c:v>
                </c:pt>
                <c:pt idx="164">
                  <c:v>41.094999999999999</c:v>
                </c:pt>
                <c:pt idx="165">
                  <c:v>42.158999999999999</c:v>
                </c:pt>
                <c:pt idx="166">
                  <c:v>41.936999999999998</c:v>
                </c:pt>
                <c:pt idx="167">
                  <c:v>43.048000000000002</c:v>
                </c:pt>
                <c:pt idx="168">
                  <c:v>39.793999999999997</c:v>
                </c:pt>
                <c:pt idx="169">
                  <c:v>42.619</c:v>
                </c:pt>
                <c:pt idx="170">
                  <c:v>41.238</c:v>
                </c:pt>
                <c:pt idx="171">
                  <c:v>42.412999999999997</c:v>
                </c:pt>
                <c:pt idx="172">
                  <c:v>42.651000000000003</c:v>
                </c:pt>
                <c:pt idx="173">
                  <c:v>42.27</c:v>
                </c:pt>
                <c:pt idx="174">
                  <c:v>42.094999999999999</c:v>
                </c:pt>
                <c:pt idx="175">
                  <c:v>41.619</c:v>
                </c:pt>
                <c:pt idx="176">
                  <c:v>42.19</c:v>
                </c:pt>
                <c:pt idx="177">
                  <c:v>40</c:v>
                </c:pt>
                <c:pt idx="178">
                  <c:v>40.81</c:v>
                </c:pt>
                <c:pt idx="179">
                  <c:v>40.524000000000001</c:v>
                </c:pt>
                <c:pt idx="180">
                  <c:v>40.698</c:v>
                </c:pt>
                <c:pt idx="181">
                  <c:v>40.079000000000001</c:v>
                </c:pt>
                <c:pt idx="182">
                  <c:v>39.667000000000002</c:v>
                </c:pt>
                <c:pt idx="183">
                  <c:v>40.19</c:v>
                </c:pt>
                <c:pt idx="184">
                  <c:v>39.302</c:v>
                </c:pt>
                <c:pt idx="185">
                  <c:v>39.889000000000003</c:v>
                </c:pt>
                <c:pt idx="186">
                  <c:v>40.015999999999998</c:v>
                </c:pt>
                <c:pt idx="187">
                  <c:v>40.412999999999997</c:v>
                </c:pt>
                <c:pt idx="188">
                  <c:v>38.206000000000003</c:v>
                </c:pt>
                <c:pt idx="189">
                  <c:v>39.094999999999999</c:v>
                </c:pt>
                <c:pt idx="190">
                  <c:v>38</c:v>
                </c:pt>
                <c:pt idx="191">
                  <c:v>38.951999999999998</c:v>
                </c:pt>
                <c:pt idx="192">
                  <c:v>38.951999999999998</c:v>
                </c:pt>
                <c:pt idx="193">
                  <c:v>40.508000000000003</c:v>
                </c:pt>
                <c:pt idx="194">
                  <c:v>39.270000000000003</c:v>
                </c:pt>
                <c:pt idx="195">
                  <c:v>41.777999999999999</c:v>
                </c:pt>
                <c:pt idx="196">
                  <c:v>38.110999999999997</c:v>
                </c:pt>
                <c:pt idx="197">
                  <c:v>41.570999999999998</c:v>
                </c:pt>
                <c:pt idx="198">
                  <c:v>38.158999999999999</c:v>
                </c:pt>
                <c:pt idx="199">
                  <c:v>38.905000000000001</c:v>
                </c:pt>
                <c:pt idx="200">
                  <c:v>41.396999999999998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62.46891075376589</c:v>
                </c:pt>
                <c:pt idx="6">
                  <c:v>62.599117385327574</c:v>
                </c:pt>
                <c:pt idx="7">
                  <c:v>62.728407533045555</c:v>
                </c:pt>
                <c:pt idx="8">
                  <c:v>62.856638128202583</c:v>
                </c:pt>
                <c:pt idx="9">
                  <c:v>62.983648755310369</c:v>
                </c:pt>
                <c:pt idx="10">
                  <c:v>63.109260024554729</c:v>
                </c:pt>
                <c:pt idx="11">
                  <c:v>63.233271871204117</c:v>
                </c:pt>
                <c:pt idx="12">
                  <c:v>63.355461797373259</c:v>
                </c:pt>
                <c:pt idx="13">
                  <c:v>63.475583077268674</c:v>
                </c:pt>
                <c:pt idx="14">
                  <c:v>63.593362954005954</c:v>
                </c:pt>
                <c:pt idx="15">
                  <c:v>63.708500864612631</c:v>
                </c:pt>
                <c:pt idx="16">
                  <c:v>63.820666740504024</c:v>
                </c:pt>
                <c:pt idx="17">
                  <c:v>63.929499444626956</c:v>
                </c:pt>
                <c:pt idx="18">
                  <c:v>64.034605425636983</c:v>
                </c:pt>
                <c:pt idx="19">
                  <c:v>64.135557697669938</c:v>
                </c:pt>
                <c:pt idx="20">
                  <c:v>64.231895298311045</c:v>
                </c:pt>
                <c:pt idx="21">
                  <c:v>64.323123449286967</c:v>
                </c:pt>
                <c:pt idx="22">
                  <c:v>64.40871476476903</c:v>
                </c:pt>
                <c:pt idx="23">
                  <c:v>64.488112054940061</c:v>
                </c:pt>
                <c:pt idx="24">
                  <c:v>64.560733611702602</c:v>
                </c:pt>
                <c:pt idx="25">
                  <c:v>64.62598242178305</c:v>
                </c:pt>
                <c:pt idx="26">
                  <c:v>64.68326165097568</c:v>
                </c:pt>
                <c:pt idx="27">
                  <c:v>64.732000149969792</c:v>
                </c:pt>
                <c:pt idx="28">
                  <c:v>64.771693866625782</c:v>
                </c:pt>
                <c:pt idx="29">
                  <c:v>64.801972176045027</c:v>
                </c:pt>
                <c:pt idx="30">
                  <c:v>64.822702540751465</c:v>
                </c:pt>
                <c:pt idx="31">
                  <c:v>64.834152830800079</c:v>
                </c:pt>
                <c:pt idx="32">
                  <c:v>64.837238166459727</c:v>
                </c:pt>
                <c:pt idx="33">
                  <c:v>64.833888093411218</c:v>
                </c:pt>
                <c:pt idx="34">
                  <c:v>64.827579551282085</c:v>
                </c:pt>
                <c:pt idx="35">
                  <c:v>64.824089983307331</c:v>
                </c:pt>
                <c:pt idx="36">
                  <c:v>64.832530595222323</c:v>
                </c:pt>
                <c:pt idx="37">
                  <c:v>64.866718594834708</c:v>
                </c:pt>
                <c:pt idx="38">
                  <c:v>64.946934518495041</c:v>
                </c:pt>
                <c:pt idx="39">
                  <c:v>65.102081043856714</c:v>
                </c:pt>
                <c:pt idx="40">
                  <c:v>65.372207686929045</c:v>
                </c:pt>
                <c:pt idx="41">
                  <c:v>65.8112876698452</c:v>
                </c:pt>
                <c:pt idx="42">
                  <c:v>66.490028576796433</c:v>
                </c:pt>
                <c:pt idx="43">
                  <c:v>67.498372255429871</c:v>
                </c:pt>
                <c:pt idx="44">
                  <c:v>68.947204329583627</c:v>
                </c:pt>
                <c:pt idx="45">
                  <c:v>70.968670889218231</c:v>
                </c:pt>
                <c:pt idx="46">
                  <c:v>73.714418890615775</c:v>
                </c:pt>
                <c:pt idx="47">
                  <c:v>77.351072563813588</c:v>
                </c:pt>
                <c:pt idx="48">
                  <c:v>82.052365874073047</c:v>
                </c:pt>
                <c:pt idx="49">
                  <c:v>87.987598242867577</c:v>
                </c:pt>
                <c:pt idx="50">
                  <c:v>95.306477281674972</c:v>
                </c:pt>
                <c:pt idx="51">
                  <c:v>104.12093961741692</c:v>
                </c:pt>
                <c:pt idx="52">
                  <c:v>114.48513224185491</c:v>
                </c:pt>
                <c:pt idx="53">
                  <c:v>126.3752092157243</c:v>
                </c:pt>
                <c:pt idx="54">
                  <c:v>139.67040414940922</c:v>
                </c:pt>
                <c:pt idx="55">
                  <c:v>154.13443037241043</c:v>
                </c:pt>
                <c:pt idx="56">
                  <c:v>169.38844595742472</c:v>
                </c:pt>
                <c:pt idx="57">
                  <c:v>184.85107150953991</c:v>
                </c:pt>
                <c:pt idx="58">
                  <c:v>199.60684610198408</c:v>
                </c:pt>
                <c:pt idx="59">
                  <c:v>212.19186256685728</c:v>
                </c:pt>
                <c:pt idx="60">
                  <c:v>220.41110286686933</c:v>
                </c:pt>
                <c:pt idx="61">
                  <c:v>221.49921932844518</c:v>
                </c:pt>
                <c:pt idx="62">
                  <c:v>212.97028708055089</c:v>
                </c:pt>
                <c:pt idx="63">
                  <c:v>194.0662727339068</c:v>
                </c:pt>
                <c:pt idx="64">
                  <c:v>166.94427354946464</c:v>
                </c:pt>
                <c:pt idx="65">
                  <c:v>136.45945930341045</c:v>
                </c:pt>
                <c:pt idx="66">
                  <c:v>108.28188379415504</c:v>
                </c:pt>
                <c:pt idx="67">
                  <c:v>86.511091425270678</c:v>
                </c:pt>
                <c:pt idx="68">
                  <c:v>72.413970415765661</c:v>
                </c:pt>
                <c:pt idx="69">
                  <c:v>64.880442212173847</c:v>
                </c:pt>
                <c:pt idx="70">
                  <c:v>61.828397597221603</c:v>
                </c:pt>
                <c:pt idx="71">
                  <c:v>61.415177140852016</c:v>
                </c:pt>
                <c:pt idx="72">
                  <c:v>62.523934869678271</c:v>
                </c:pt>
                <c:pt idx="73">
                  <c:v>64.687309947578385</c:v>
                </c:pt>
                <c:pt idx="74">
                  <c:v>67.824843187877406</c:v>
                </c:pt>
                <c:pt idx="75">
                  <c:v>72.025069474635472</c:v>
                </c:pt>
                <c:pt idx="76">
                  <c:v>77.42011169012639</c:v>
                </c:pt>
                <c:pt idx="77">
                  <c:v>84.120938004380193</c:v>
                </c:pt>
                <c:pt idx="78">
                  <c:v>92.178707858747202</c:v>
                </c:pt>
                <c:pt idx="79">
                  <c:v>101.55542782389634</c:v>
                </c:pt>
                <c:pt idx="80">
                  <c:v>112.0987935754632</c:v>
                </c:pt>
                <c:pt idx="81">
                  <c:v>123.51534617110971</c:v>
                </c:pt>
                <c:pt idx="82">
                  <c:v>135.31901566008622</c:v>
                </c:pt>
                <c:pt idx="83">
                  <c:v>146.70292028129899</c:v>
                </c:pt>
                <c:pt idx="84">
                  <c:v>156.29407828596234</c:v>
                </c:pt>
                <c:pt idx="85">
                  <c:v>161.92201461240433</c:v>
                </c:pt>
                <c:pt idx="86">
                  <c:v>160.86198796120789</c:v>
                </c:pt>
                <c:pt idx="87">
                  <c:v>151.04889363375659</c:v>
                </c:pt>
                <c:pt idx="88">
                  <c:v>132.89288852693346</c:v>
                </c:pt>
                <c:pt idx="89">
                  <c:v>110.09753776338277</c:v>
                </c:pt>
                <c:pt idx="90">
                  <c:v>88.146214068689716</c:v>
                </c:pt>
                <c:pt idx="91">
                  <c:v>71.357355058690928</c:v>
                </c:pt>
                <c:pt idx="92">
                  <c:v>61.010026286265116</c:v>
                </c:pt>
                <c:pt idx="93">
                  <c:v>55.814016476021635</c:v>
                </c:pt>
                <c:pt idx="94">
                  <c:v>53.642963457958821</c:v>
                </c:pt>
                <c:pt idx="95">
                  <c:v>52.837499378414073</c:v>
                </c:pt>
                <c:pt idx="96">
                  <c:v>52.516377413095462</c:v>
                </c:pt>
                <c:pt idx="97">
                  <c:v>52.33223217129742</c:v>
                </c:pt>
                <c:pt idx="98">
                  <c:v>52.179734708268157</c:v>
                </c:pt>
                <c:pt idx="99">
                  <c:v>52.033826673417487</c:v>
                </c:pt>
                <c:pt idx="100">
                  <c:v>51.889738963883048</c:v>
                </c:pt>
                <c:pt idx="101">
                  <c:v>51.74669658062745</c:v>
                </c:pt>
                <c:pt idx="102">
                  <c:v>51.604547797129399</c:v>
                </c:pt>
                <c:pt idx="103">
                  <c:v>51.463223063390615</c:v>
                </c:pt>
                <c:pt idx="104">
                  <c:v>51.322669621837221</c:v>
                </c:pt>
                <c:pt idx="105">
                  <c:v>51.182854129938669</c:v>
                </c:pt>
                <c:pt idx="106">
                  <c:v>51.043787940102959</c:v>
                </c:pt>
                <c:pt idx="107">
                  <c:v>50.905592313687606</c:v>
                </c:pt>
                <c:pt idx="108">
                  <c:v>50.768652318141712</c:v>
                </c:pt>
                <c:pt idx="109">
                  <c:v>50.633955597136406</c:v>
                </c:pt>
                <c:pt idx="110">
                  <c:v>50.50378636160093</c:v>
                </c:pt>
                <c:pt idx="111">
                  <c:v>50.383042278849409</c:v>
                </c:pt>
                <c:pt idx="112">
                  <c:v>50.28153288841996</c:v>
                </c:pt>
                <c:pt idx="113">
                  <c:v>50.217628960158088</c:v>
                </c:pt>
                <c:pt idx="114">
                  <c:v>50.223436053065697</c:v>
                </c:pt>
                <c:pt idx="115">
                  <c:v>50.351106463415384</c:v>
                </c:pt>
                <c:pt idx="116">
                  <c:v>50.678873116557391</c:v>
                </c:pt>
                <c:pt idx="117">
                  <c:v>51.313940457668359</c:v>
                </c:pt>
                <c:pt idx="118">
                  <c:v>52.387790270117918</c:v>
                </c:pt>
                <c:pt idx="119">
                  <c:v>54.038217217114806</c:v>
                </c:pt>
                <c:pt idx="120">
                  <c:v>56.372094468394032</c:v>
                </c:pt>
                <c:pt idx="121">
                  <c:v>59.404867152592075</c:v>
                </c:pt>
                <c:pt idx="122">
                  <c:v>62.980922167451411</c:v>
                </c:pt>
                <c:pt idx="123">
                  <c:v>66.699223424267103</c:v>
                </c:pt>
                <c:pt idx="124">
                  <c:v>69.899540731627383</c:v>
                </c:pt>
                <c:pt idx="125">
                  <c:v>71.780379398762776</c:v>
                </c:pt>
                <c:pt idx="126">
                  <c:v>71.673086092796311</c:v>
                </c:pt>
                <c:pt idx="127">
                  <c:v>69.374244119003734</c:v>
                </c:pt>
                <c:pt idx="128">
                  <c:v>65.326817056754123</c:v>
                </c:pt>
                <c:pt idx="129">
                  <c:v>60.481305012420314</c:v>
                </c:pt>
                <c:pt idx="130">
                  <c:v>55.88544458301358</c:v>
                </c:pt>
                <c:pt idx="131">
                  <c:v>52.262245520716888</c:v>
                </c:pt>
                <c:pt idx="132">
                  <c:v>49.83030128328118</c:v>
                </c:pt>
                <c:pt idx="133">
                  <c:v>48.409919918926555</c:v>
                </c:pt>
                <c:pt idx="134">
                  <c:v>47.661152486110552</c:v>
                </c:pt>
                <c:pt idx="135">
                  <c:v>47.276137665580499</c:v>
                </c:pt>
                <c:pt idx="136">
                  <c:v>47.055077334058595</c:v>
                </c:pt>
                <c:pt idx="137">
                  <c:v>46.896204859173153</c:v>
                </c:pt>
                <c:pt idx="138">
                  <c:v>46.757329493411653</c:v>
                </c:pt>
                <c:pt idx="139">
                  <c:v>46.623946513245983</c:v>
                </c:pt>
                <c:pt idx="140">
                  <c:v>46.491874578823264</c:v>
                </c:pt>
                <c:pt idx="141">
                  <c:v>46.360094536740519</c:v>
                </c:pt>
                <c:pt idx="142">
                  <c:v>46.228393970779088</c:v>
                </c:pt>
                <c:pt idx="143">
                  <c:v>46.096734526385255</c:v>
                </c:pt>
                <c:pt idx="144">
                  <c:v>45.965118517213874</c:v>
                </c:pt>
                <c:pt idx="145">
                  <c:v>45.833616045570643</c:v>
                </c:pt>
                <c:pt idx="146">
                  <c:v>45.702655303448516</c:v>
                </c:pt>
                <c:pt idx="147">
                  <c:v>45.574350023897701</c:v>
                </c:pt>
                <c:pt idx="148">
                  <c:v>45.457342306575157</c:v>
                </c:pt>
                <c:pt idx="149">
                  <c:v>45.380733563565947</c:v>
                </c:pt>
                <c:pt idx="150">
                  <c:v>45.424177550694502</c:v>
                </c:pt>
                <c:pt idx="151">
                  <c:v>45.760742919609875</c:v>
                </c:pt>
                <c:pt idx="152">
                  <c:v>46.674855734928514</c:v>
                </c:pt>
                <c:pt idx="153">
                  <c:v>48.476278868931857</c:v>
                </c:pt>
                <c:pt idx="154">
                  <c:v>51.256041269557279</c:v>
                </c:pt>
                <c:pt idx="155">
                  <c:v>54.588669638864744</c:v>
                </c:pt>
                <c:pt idx="156">
                  <c:v>57.475131156046977</c:v>
                </c:pt>
                <c:pt idx="157">
                  <c:v>58.758741863421797</c:v>
                </c:pt>
                <c:pt idx="158">
                  <c:v>57.826517285508736</c:v>
                </c:pt>
                <c:pt idx="159">
                  <c:v>55.030380884721367</c:v>
                </c:pt>
                <c:pt idx="160">
                  <c:v>51.442000964387134</c:v>
                </c:pt>
                <c:pt idx="161">
                  <c:v>48.169037098014954</c:v>
                </c:pt>
                <c:pt idx="162">
                  <c:v>45.814990434809758</c:v>
                </c:pt>
                <c:pt idx="163">
                  <c:v>44.410898902499312</c:v>
                </c:pt>
                <c:pt idx="164">
                  <c:v>43.678621270621647</c:v>
                </c:pt>
                <c:pt idx="165">
                  <c:v>43.310882642936321</c:v>
                </c:pt>
                <c:pt idx="166">
                  <c:v>43.101571410909614</c:v>
                </c:pt>
                <c:pt idx="167">
                  <c:v>42.948585205528381</c:v>
                </c:pt>
                <c:pt idx="168">
                  <c:v>42.812181778847759</c:v>
                </c:pt>
                <c:pt idx="169">
                  <c:v>42.679853896261463</c:v>
                </c:pt>
                <c:pt idx="170">
                  <c:v>42.548368175018567</c:v>
                </c:pt>
                <c:pt idx="171">
                  <c:v>42.417031051489879</c:v>
                </c:pt>
                <c:pt idx="172">
                  <c:v>42.285718136679549</c:v>
                </c:pt>
                <c:pt idx="173">
                  <c:v>42.154410549155948</c:v>
                </c:pt>
                <c:pt idx="174">
                  <c:v>42.023105712992511</c:v>
                </c:pt>
                <c:pt idx="175">
                  <c:v>41.891803175211777</c:v>
                </c:pt>
                <c:pt idx="176">
                  <c:v>41.760502727836027</c:v>
                </c:pt>
                <c:pt idx="177">
                  <c:v>41.62920419882785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62.468910753758678</c:v>
                </c:pt>
                <c:pt idx="6">
                  <c:v>62.599117385307274</c:v>
                </c:pt>
                <c:pt idx="7">
                  <c:v>62.728407532989387</c:v>
                </c:pt>
                <c:pt idx="8">
                  <c:v>62.856638128049909</c:v>
                </c:pt>
                <c:pt idx="9">
                  <c:v>62.98364875490261</c:v>
                </c:pt>
                <c:pt idx="10">
                  <c:v>63.109260023484673</c:v>
                </c:pt>
                <c:pt idx="11">
                  <c:v>63.23327186844508</c:v>
                </c:pt>
                <c:pt idx="12">
                  <c:v>63.355461790383501</c:v>
                </c:pt>
                <c:pt idx="13">
                  <c:v>63.475583059869884</c:v>
                </c:pt>
                <c:pt idx="14">
                  <c:v>63.593362911453134</c:v>
                </c:pt>
                <c:pt idx="15">
                  <c:v>63.708500762356316</c:v>
                </c:pt>
                <c:pt idx="16">
                  <c:v>63.820666499066711</c:v>
                </c:pt>
                <c:pt idx="17">
                  <c:v>63.929498884519781</c:v>
                </c:pt>
                <c:pt idx="18">
                  <c:v>64.034604148932544</c:v>
                </c:pt>
                <c:pt idx="19">
                  <c:v>64.135554838354352</c:v>
                </c:pt>
                <c:pt idx="20">
                  <c:v>64.231889006345995</c:v>
                </c:pt>
                <c:pt idx="21">
                  <c:v>64.323109845400467</c:v>
                </c:pt>
                <c:pt idx="22">
                  <c:v>64.408685865145458</c:v>
                </c:pt>
                <c:pt idx="23">
                  <c:v>64.488051733200109</c:v>
                </c:pt>
                <c:pt idx="24">
                  <c:v>64.560609900786744</c:v>
                </c:pt>
                <c:pt idx="25">
                  <c:v>64.62573313762951</c:v>
                </c:pt>
                <c:pt idx="26">
                  <c:v>64.682768097959439</c:v>
                </c:pt>
                <c:pt idx="27">
                  <c:v>64.731040030146517</c:v>
                </c:pt>
                <c:pt idx="28">
                  <c:v>64.7698587251502</c:v>
                </c:pt>
                <c:pt idx="29">
                  <c:v>64.798525772304856</c:v>
                </c:pt>
                <c:pt idx="30">
                  <c:v>64.816343153920826</c:v>
                </c:pt>
                <c:pt idx="31">
                  <c:v>64.822623162279498</c:v>
                </c:pt>
                <c:pt idx="32">
                  <c:v>64.816699564053579</c:v>
                </c:pt>
                <c:pt idx="33">
                  <c:v>64.797939869172197</c:v>
                </c:pt>
                <c:pt idx="34">
                  <c:v>64.765758485997807</c:v>
                </c:pt>
                <c:pt idx="35">
                  <c:v>64.719630465968393</c:v>
                </c:pt>
                <c:pt idx="36">
                  <c:v>64.659105463418953</c:v>
                </c:pt>
                <c:pt idx="37">
                  <c:v>64.583821466052768</c:v>
                </c:pt>
                <c:pt idx="38">
                  <c:v>64.493517795142182</c:v>
                </c:pt>
                <c:pt idx="39">
                  <c:v>64.388046838844772</c:v>
                </c:pt>
                <c:pt idx="40">
                  <c:v>64.267383973344153</c:v>
                </c:pt>
                <c:pt idx="41">
                  <c:v>64.131635149839042</c:v>
                </c:pt>
                <c:pt idx="42">
                  <c:v>63.981041683526769</c:v>
                </c:pt>
                <c:pt idx="43">
                  <c:v>63.815981873620693</c:v>
                </c:pt>
                <c:pt idx="44">
                  <c:v>63.636969207779295</c:v>
                </c:pt>
                <c:pt idx="45">
                  <c:v>63.444647053441685</c:v>
                </c:pt>
                <c:pt idx="46">
                  <c:v>63.239779902819635</c:v>
                </c:pt>
                <c:pt idx="47">
                  <c:v>63.02324140591044</c:v>
                </c:pt>
                <c:pt idx="48">
                  <c:v>62.795999584114554</c:v>
                </c:pt>
                <c:pt idx="49">
                  <c:v>62.559099753529509</c:v>
                </c:pt>
                <c:pt idx="50">
                  <c:v>62.313645791209048</c:v>
                </c:pt>
                <c:pt idx="51">
                  <c:v>62.060780442070161</c:v>
                </c:pt>
                <c:pt idx="52">
                  <c:v>61.801665384920533</c:v>
                </c:pt>
                <c:pt idx="53">
                  <c:v>61.537461753555583</c:v>
                </c:pt>
                <c:pt idx="54">
                  <c:v>61.269311747165951</c:v>
                </c:pt>
                <c:pt idx="55">
                  <c:v>60.998321870672548</c:v>
                </c:pt>
                <c:pt idx="56">
                  <c:v>60.725548229456706</c:v>
                </c:pt>
                <c:pt idx="57">
                  <c:v>60.451984174615561</c:v>
                </c:pt>
                <c:pt idx="58">
                  <c:v>60.178550464483507</c:v>
                </c:pt>
                <c:pt idx="59">
                  <c:v>59.906087984693748</c:v>
                </c:pt>
                <c:pt idx="60">
                  <c:v>59.635352959627298</c:v>
                </c:pt>
                <c:pt idx="61">
                  <c:v>59.367014497610839</c:v>
                </c:pt>
                <c:pt idx="62">
                  <c:v>59.101654243301503</c:v>
                </c:pt>
                <c:pt idx="63">
                  <c:v>58.839767863872922</c:v>
                </c:pt>
                <c:pt idx="64">
                  <c:v>58.581768069714698</c:v>
                </c:pt>
                <c:pt idx="65">
                  <c:v>58.327988862946448</c:v>
                </c:pt>
                <c:pt idx="66">
                  <c:v>58.078690714921201</c:v>
                </c:pt>
                <c:pt idx="67">
                  <c:v>57.834066393506738</c:v>
                </c:pt>
                <c:pt idx="68">
                  <c:v>57.594247188767866</c:v>
                </c:pt>
                <c:pt idx="69">
                  <c:v>57.359309318492869</c:v>
                </c:pt>
                <c:pt idx="70">
                  <c:v>57.129280330036181</c:v>
                </c:pt>
                <c:pt idx="71">
                  <c:v>56.904145349952955</c:v>
                </c:pt>
                <c:pt idx="72">
                  <c:v>56.683853066195176</c:v>
                </c:pt>
                <c:pt idx="73">
                  <c:v>56.468321358068664</c:v>
                </c:pt>
                <c:pt idx="74">
                  <c:v>56.257442516010485</c:v>
                </c:pt>
                <c:pt idx="75">
                  <c:v>56.051088016211111</c:v>
                </c:pt>
                <c:pt idx="76">
                  <c:v>55.849112834137607</c:v>
                </c:pt>
                <c:pt idx="77">
                  <c:v>55.651359296287474</c:v>
                </c:pt>
                <c:pt idx="78">
                  <c:v>55.457660481328958</c:v>
                </c:pt>
                <c:pt idx="79">
                  <c:v>55.267843190558743</c:v>
                </c:pt>
                <c:pt idx="80">
                  <c:v>55.081730513760036</c:v>
                </c:pt>
                <c:pt idx="81">
                  <c:v>54.899144020505673</c:v>
                </c:pt>
                <c:pt idx="82">
                  <c:v>54.719905609132233</c:v>
                </c:pt>
                <c:pt idx="83">
                  <c:v>54.543839046385081</c:v>
                </c:pt>
                <c:pt idx="84">
                  <c:v>54.370771230431629</c:v>
                </c:pt>
                <c:pt idx="85">
                  <c:v>54.200533208842707</c:v>
                </c:pt>
                <c:pt idx="86">
                  <c:v>54.03296098148634</c:v>
                </c:pt>
                <c:pt idx="87">
                  <c:v>53.867896116256809</c:v>
                </c:pt>
                <c:pt idx="88">
                  <c:v>53.705186203328182</c:v>
                </c:pt>
                <c:pt idx="89">
                  <c:v>53.544685171294731</c:v>
                </c:pt>
                <c:pt idx="90">
                  <c:v>53.386253486229855</c:v>
                </c:pt>
                <c:pt idx="91">
                  <c:v>53.229758252427516</c:v>
                </c:pt>
                <c:pt idx="92">
                  <c:v>53.075073231429506</c:v>
                </c:pt>
                <c:pt idx="93">
                  <c:v>52.922078793919553</c:v>
                </c:pt>
                <c:pt idx="94">
                  <c:v>52.770661817198622</c:v>
                </c:pt>
                <c:pt idx="95">
                  <c:v>52.62071553925167</c:v>
                </c:pt>
                <c:pt idx="96">
                  <c:v>52.472139378878445</c:v>
                </c:pt>
                <c:pt idx="97">
                  <c:v>52.324838729982567</c:v>
                </c:pt>
                <c:pt idx="98">
                  <c:v>52.178724736889372</c:v>
                </c:pt>
                <c:pt idx="99">
                  <c:v>52.033714056482836</c:v>
                </c:pt>
                <c:pt idx="100">
                  <c:v>51.889728612004738</c:v>
                </c:pt>
                <c:pt idx="101">
                  <c:v>51.746695342533556</c:v>
                </c:pt>
                <c:pt idx="102">
                  <c:v>51.604545951445232</c:v>
                </c:pt>
                <c:pt idx="103">
                  <c:v>51.463216656540233</c:v>
                </c:pt>
                <c:pt idx="104">
                  <c:v>51.32264794399255</c:v>
                </c:pt>
                <c:pt idx="105">
                  <c:v>51.182784327823917</c:v>
                </c:pt>
                <c:pt idx="106">
                  <c:v>51.043574116223155</c:v>
                </c:pt>
                <c:pt idx="107">
                  <c:v>50.904969185706605</c:v>
                </c:pt>
                <c:pt idx="108">
                  <c:v>50.766924763843669</c:v>
                </c:pt>
                <c:pt idx="109">
                  <c:v>50.629399221044459</c:v>
                </c:pt>
                <c:pt idx="110">
                  <c:v>50.492353871718478</c:v>
                </c:pt>
                <c:pt idx="111">
                  <c:v>50.355752784958668</c:v>
                </c:pt>
                <c:pt idx="112">
                  <c:v>50.219562604778886</c:v>
                </c:pt>
                <c:pt idx="113">
                  <c:v>50.083752379831402</c:v>
                </c:pt>
                <c:pt idx="114">
                  <c:v>49.948293402449487</c:v>
                </c:pt>
                <c:pt idx="115">
                  <c:v>49.813159056797261</c:v>
                </c:pt>
                <c:pt idx="116">
                  <c:v>49.6783246758594</c:v>
                </c:pt>
                <c:pt idx="117">
                  <c:v>49.543767406967639</c:v>
                </c:pt>
                <c:pt idx="118">
                  <c:v>49.409466085533914</c:v>
                </c:pt>
                <c:pt idx="119">
                  <c:v>49.275401116643167</c:v>
                </c:pt>
                <c:pt idx="120">
                  <c:v>49.141554364147538</c:v>
                </c:pt>
                <c:pt idx="121">
                  <c:v>49.007909046899194</c:v>
                </c:pt>
                <c:pt idx="122">
                  <c:v>48.874449641758538</c:v>
                </c:pt>
                <c:pt idx="123">
                  <c:v>48.741161793018122</c:v>
                </c:pt>
                <c:pt idx="124">
                  <c:v>48.608032227889083</c:v>
                </c:pt>
                <c:pt idx="125">
                  <c:v>48.475048677705509</c:v>
                </c:pt>
                <c:pt idx="126">
                  <c:v>48.342199804512717</c:v>
                </c:pt>
                <c:pt idx="127">
                  <c:v>48.209475132717316</c:v>
                </c:pt>
                <c:pt idx="128">
                  <c:v>48.076864985489365</c:v>
                </c:pt>
                <c:pt idx="129">
                  <c:v>47.944360425620538</c:v>
                </c:pt>
                <c:pt idx="130">
                  <c:v>47.811953200555728</c:v>
                </c:pt>
                <c:pt idx="131">
                  <c:v>47.679635691329246</c:v>
                </c:pt>
                <c:pt idx="132">
                  <c:v>47.547400865150806</c:v>
                </c:pt>
                <c:pt idx="133">
                  <c:v>47.415242231399787</c:v>
                </c:pt>
                <c:pt idx="134">
                  <c:v>47.283153800799944</c:v>
                </c:pt>
                <c:pt idx="135">
                  <c:v>47.151130047559462</c:v>
                </c:pt>
                <c:pt idx="136">
                  <c:v>47.019165874273853</c:v>
                </c:pt>
                <c:pt idx="137">
                  <c:v>46.8872565794018</c:v>
                </c:pt>
                <c:pt idx="138">
                  <c:v>46.755397827134857</c:v>
                </c:pt>
                <c:pt idx="139">
                  <c:v>46.623585619493888</c:v>
                </c:pt>
                <c:pt idx="140">
                  <c:v>46.491816270495214</c:v>
                </c:pt>
                <c:pt idx="141">
                  <c:v>46.360086382239757</c:v>
                </c:pt>
                <c:pt idx="142">
                  <c:v>46.228392822788031</c:v>
                </c:pt>
                <c:pt idx="143">
                  <c:v>46.096732705692759</c:v>
                </c:pt>
                <c:pt idx="144">
                  <c:v>45.965103371069652</c:v>
                </c:pt>
                <c:pt idx="145">
                  <c:v>45.833502368094869</c:v>
                </c:pt>
                <c:pt idx="146">
                  <c:v>45.70192743882518</c:v>
                </c:pt>
                <c:pt idx="147">
                  <c:v>45.570376503244105</c:v>
                </c:pt>
                <c:pt idx="148">
                  <c:v>45.438847645444035</c:v>
                </c:pt>
                <c:pt idx="149">
                  <c:v>45.30733910086056</c:v>
                </c:pt>
                <c:pt idx="150">
                  <c:v>45.175849244481036</c:v>
                </c:pt>
                <c:pt idx="151">
                  <c:v>45.044376579955156</c:v>
                </c:pt>
                <c:pt idx="152">
                  <c:v>44.912919729540235</c:v>
                </c:pt>
                <c:pt idx="153">
                  <c:v>44.781477424818803</c:v>
                </c:pt>
                <c:pt idx="154">
                  <c:v>44.650048498130666</c:v>
                </c:pt>
                <c:pt idx="155">
                  <c:v>44.518631874665573</c:v>
                </c:pt>
                <c:pt idx="156">
                  <c:v>44.387226565166806</c:v>
                </c:pt>
                <c:pt idx="157">
                  <c:v>44.255831659199444</c:v>
                </c:pt>
                <c:pt idx="158">
                  <c:v>44.124446318940457</c:v>
                </c:pt>
                <c:pt idx="159">
                  <c:v>43.99306977345109</c:v>
                </c:pt>
                <c:pt idx="160">
                  <c:v>43.861701313394633</c:v>
                </c:pt>
                <c:pt idx="161">
                  <c:v>43.730340286165784</c:v>
                </c:pt>
                <c:pt idx="162">
                  <c:v>43.598986091399922</c:v>
                </c:pt>
                <c:pt idx="163">
                  <c:v>43.467638176833319</c:v>
                </c:pt>
                <c:pt idx="164">
                  <c:v>43.336296034487255</c:v>
                </c:pt>
                <c:pt idx="165">
                  <c:v>43.204959197151112</c:v>
                </c:pt>
                <c:pt idx="166">
                  <c:v>43.073627235141416</c:v>
                </c:pt>
                <c:pt idx="167">
                  <c:v>42.942299753315474</c:v>
                </c:pt>
                <c:pt idx="168">
                  <c:v>42.810976388320036</c:v>
                </c:pt>
                <c:pt idx="169">
                  <c:v>42.679656806056499</c:v>
                </c:pt>
                <c:pt idx="170">
                  <c:v>42.548340699346156</c:v>
                </c:pt>
                <c:pt idx="171">
                  <c:v>42.417027785779695</c:v>
                </c:pt>
                <c:pt idx="172">
                  <c:v>42.285717805736724</c:v>
                </c:pt>
                <c:pt idx="173">
                  <c:v>42.154410520561989</c:v>
                </c:pt>
                <c:pt idx="174">
                  <c:v>42.023105710886107</c:v>
                </c:pt>
                <c:pt idx="175">
                  <c:v>41.891803175079481</c:v>
                </c:pt>
                <c:pt idx="176">
                  <c:v>41.760502727828943</c:v>
                </c:pt>
                <c:pt idx="177">
                  <c:v>41.629204198827523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63.048000000000002</c:v>
                </c:pt>
                <c:pt idx="1">
                  <c:v>62.048000000000002</c:v>
                </c:pt>
                <c:pt idx="2">
                  <c:v>63.063000000000002</c:v>
                </c:pt>
                <c:pt idx="3">
                  <c:v>64.063000000000002</c:v>
                </c:pt>
                <c:pt idx="4">
                  <c:v>62.302</c:v>
                </c:pt>
                <c:pt idx="5">
                  <c:v>62.984000000000002</c:v>
                </c:pt>
                <c:pt idx="6">
                  <c:v>62.094999999999999</c:v>
                </c:pt>
                <c:pt idx="7">
                  <c:v>62.508000000000003</c:v>
                </c:pt>
                <c:pt idx="8">
                  <c:v>62.951999999999998</c:v>
                </c:pt>
                <c:pt idx="9">
                  <c:v>62.936999999999998</c:v>
                </c:pt>
                <c:pt idx="10">
                  <c:v>63.683</c:v>
                </c:pt>
                <c:pt idx="11">
                  <c:v>63.508000000000003</c:v>
                </c:pt>
                <c:pt idx="12">
                  <c:v>62.094999999999999</c:v>
                </c:pt>
                <c:pt idx="13">
                  <c:v>61.905000000000001</c:v>
                </c:pt>
                <c:pt idx="14">
                  <c:v>62.889000000000003</c:v>
                </c:pt>
                <c:pt idx="15">
                  <c:v>63.793999999999997</c:v>
                </c:pt>
                <c:pt idx="16">
                  <c:v>61.603000000000002</c:v>
                </c:pt>
                <c:pt idx="17">
                  <c:v>60.793999999999997</c:v>
                </c:pt>
                <c:pt idx="18">
                  <c:v>63.46</c:v>
                </c:pt>
                <c:pt idx="19">
                  <c:v>64.602999999999994</c:v>
                </c:pt>
                <c:pt idx="20">
                  <c:v>63.110999999999997</c:v>
                </c:pt>
                <c:pt idx="21">
                  <c:v>64.286000000000001</c:v>
                </c:pt>
                <c:pt idx="22">
                  <c:v>64.602999999999994</c:v>
                </c:pt>
                <c:pt idx="23">
                  <c:v>64.793999999999997</c:v>
                </c:pt>
                <c:pt idx="24">
                  <c:v>62.508000000000003</c:v>
                </c:pt>
                <c:pt idx="25">
                  <c:v>65.221999999999994</c:v>
                </c:pt>
                <c:pt idx="26">
                  <c:v>66.206000000000003</c:v>
                </c:pt>
                <c:pt idx="27">
                  <c:v>64.397000000000006</c:v>
                </c:pt>
                <c:pt idx="28">
                  <c:v>64.459999999999994</c:v>
                </c:pt>
                <c:pt idx="29">
                  <c:v>66.016000000000005</c:v>
                </c:pt>
                <c:pt idx="30">
                  <c:v>64.286000000000001</c:v>
                </c:pt>
                <c:pt idx="31">
                  <c:v>65.063000000000002</c:v>
                </c:pt>
                <c:pt idx="32">
                  <c:v>64.713999999999999</c:v>
                </c:pt>
                <c:pt idx="33">
                  <c:v>66.968000000000004</c:v>
                </c:pt>
                <c:pt idx="34">
                  <c:v>68.936999999999998</c:v>
                </c:pt>
                <c:pt idx="35">
                  <c:v>64.635000000000005</c:v>
                </c:pt>
                <c:pt idx="36">
                  <c:v>69.031999999999996</c:v>
                </c:pt>
                <c:pt idx="37">
                  <c:v>72.254000000000005</c:v>
                </c:pt>
                <c:pt idx="38">
                  <c:v>74.951999999999998</c:v>
                </c:pt>
                <c:pt idx="39">
                  <c:v>73.27</c:v>
                </c:pt>
                <c:pt idx="40">
                  <c:v>68.762</c:v>
                </c:pt>
                <c:pt idx="41">
                  <c:v>72.397000000000006</c:v>
                </c:pt>
                <c:pt idx="42">
                  <c:v>71.825000000000003</c:v>
                </c:pt>
                <c:pt idx="43">
                  <c:v>72.126999999999995</c:v>
                </c:pt>
                <c:pt idx="44">
                  <c:v>76.444000000000003</c:v>
                </c:pt>
                <c:pt idx="45">
                  <c:v>78.174999999999997</c:v>
                </c:pt>
                <c:pt idx="46">
                  <c:v>80.349000000000004</c:v>
                </c:pt>
                <c:pt idx="47">
                  <c:v>84.524000000000001</c:v>
                </c:pt>
                <c:pt idx="48">
                  <c:v>88.332999999999998</c:v>
                </c:pt>
                <c:pt idx="49">
                  <c:v>92.397000000000006</c:v>
                </c:pt>
                <c:pt idx="50">
                  <c:v>99.444000000000003</c:v>
                </c:pt>
                <c:pt idx="51">
                  <c:v>110.127</c:v>
                </c:pt>
                <c:pt idx="52">
                  <c:v>122.238</c:v>
                </c:pt>
                <c:pt idx="53">
                  <c:v>136.50800000000001</c:v>
                </c:pt>
                <c:pt idx="54">
                  <c:v>153.857</c:v>
                </c:pt>
                <c:pt idx="55">
                  <c:v>170.93700000000001</c:v>
                </c:pt>
                <c:pt idx="56">
                  <c:v>185.19</c:v>
                </c:pt>
                <c:pt idx="57">
                  <c:v>196.15899999999999</c:v>
                </c:pt>
                <c:pt idx="58">
                  <c:v>207.79400000000001</c:v>
                </c:pt>
                <c:pt idx="59">
                  <c:v>213.49199999999999</c:v>
                </c:pt>
                <c:pt idx="60">
                  <c:v>216.25399999999999</c:v>
                </c:pt>
                <c:pt idx="61">
                  <c:v>215.55600000000001</c:v>
                </c:pt>
                <c:pt idx="62">
                  <c:v>207.25399999999999</c:v>
                </c:pt>
                <c:pt idx="63">
                  <c:v>194.63499999999999</c:v>
                </c:pt>
                <c:pt idx="64">
                  <c:v>171.20599999999999</c:v>
                </c:pt>
                <c:pt idx="65">
                  <c:v>139.524</c:v>
                </c:pt>
                <c:pt idx="66">
                  <c:v>106.492</c:v>
                </c:pt>
                <c:pt idx="67">
                  <c:v>78.873000000000005</c:v>
                </c:pt>
                <c:pt idx="68">
                  <c:v>66.412999999999997</c:v>
                </c:pt>
                <c:pt idx="69">
                  <c:v>63.206000000000003</c:v>
                </c:pt>
                <c:pt idx="70">
                  <c:v>63.746000000000002</c:v>
                </c:pt>
                <c:pt idx="71">
                  <c:v>63.777999999999999</c:v>
                </c:pt>
                <c:pt idx="72">
                  <c:v>64.635000000000005</c:v>
                </c:pt>
                <c:pt idx="73">
                  <c:v>67.921000000000006</c:v>
                </c:pt>
                <c:pt idx="74">
                  <c:v>71.793999999999997</c:v>
                </c:pt>
                <c:pt idx="75">
                  <c:v>75.302000000000007</c:v>
                </c:pt>
                <c:pt idx="76">
                  <c:v>82.143000000000001</c:v>
                </c:pt>
                <c:pt idx="77">
                  <c:v>87.951999999999998</c:v>
                </c:pt>
                <c:pt idx="78">
                  <c:v>96.73</c:v>
                </c:pt>
                <c:pt idx="79">
                  <c:v>107.857</c:v>
                </c:pt>
                <c:pt idx="80">
                  <c:v>117.77800000000001</c:v>
                </c:pt>
                <c:pt idx="81">
                  <c:v>130.44399999999999</c:v>
                </c:pt>
                <c:pt idx="82">
                  <c:v>140.03200000000001</c:v>
                </c:pt>
                <c:pt idx="83">
                  <c:v>146.93700000000001</c:v>
                </c:pt>
                <c:pt idx="84">
                  <c:v>152.143</c:v>
                </c:pt>
                <c:pt idx="85">
                  <c:v>156.65100000000001</c:v>
                </c:pt>
                <c:pt idx="86">
                  <c:v>156.34899999999999</c:v>
                </c:pt>
                <c:pt idx="87">
                  <c:v>153.96799999999999</c:v>
                </c:pt>
                <c:pt idx="88">
                  <c:v>138.72999999999999</c:v>
                </c:pt>
                <c:pt idx="89">
                  <c:v>121.714</c:v>
                </c:pt>
                <c:pt idx="90">
                  <c:v>95.174999999999997</c:v>
                </c:pt>
                <c:pt idx="91">
                  <c:v>76.713999999999999</c:v>
                </c:pt>
                <c:pt idx="92">
                  <c:v>61.094999999999999</c:v>
                </c:pt>
                <c:pt idx="93">
                  <c:v>54.475999999999999</c:v>
                </c:pt>
                <c:pt idx="94">
                  <c:v>53.222000000000001</c:v>
                </c:pt>
                <c:pt idx="95">
                  <c:v>51.19</c:v>
                </c:pt>
                <c:pt idx="96">
                  <c:v>53.746000000000002</c:v>
                </c:pt>
                <c:pt idx="97">
                  <c:v>53.158999999999999</c:v>
                </c:pt>
                <c:pt idx="98">
                  <c:v>53.841000000000001</c:v>
                </c:pt>
                <c:pt idx="99">
                  <c:v>51.683</c:v>
                </c:pt>
                <c:pt idx="100">
                  <c:v>53.127000000000002</c:v>
                </c:pt>
                <c:pt idx="101">
                  <c:v>52.603000000000002</c:v>
                </c:pt>
                <c:pt idx="102">
                  <c:v>53.746000000000002</c:v>
                </c:pt>
                <c:pt idx="103">
                  <c:v>52.348999999999997</c:v>
                </c:pt>
                <c:pt idx="104">
                  <c:v>53.429000000000002</c:v>
                </c:pt>
                <c:pt idx="105">
                  <c:v>51.667000000000002</c:v>
                </c:pt>
                <c:pt idx="106">
                  <c:v>51.429000000000002</c:v>
                </c:pt>
                <c:pt idx="107">
                  <c:v>51.762</c:v>
                </c:pt>
                <c:pt idx="108">
                  <c:v>52.143000000000001</c:v>
                </c:pt>
                <c:pt idx="109">
                  <c:v>53.206000000000003</c:v>
                </c:pt>
                <c:pt idx="110">
                  <c:v>51.889000000000003</c:v>
                </c:pt>
                <c:pt idx="111">
                  <c:v>53.619</c:v>
                </c:pt>
                <c:pt idx="112">
                  <c:v>52.206000000000003</c:v>
                </c:pt>
                <c:pt idx="113">
                  <c:v>51.698</c:v>
                </c:pt>
                <c:pt idx="114">
                  <c:v>51.048000000000002</c:v>
                </c:pt>
                <c:pt idx="115">
                  <c:v>51.429000000000002</c:v>
                </c:pt>
                <c:pt idx="116">
                  <c:v>51.015999999999998</c:v>
                </c:pt>
                <c:pt idx="117">
                  <c:v>54.015999999999998</c:v>
                </c:pt>
                <c:pt idx="118">
                  <c:v>54.587000000000003</c:v>
                </c:pt>
                <c:pt idx="119">
                  <c:v>56.951999999999998</c:v>
                </c:pt>
                <c:pt idx="120">
                  <c:v>58.079000000000001</c:v>
                </c:pt>
                <c:pt idx="121">
                  <c:v>59.127000000000002</c:v>
                </c:pt>
                <c:pt idx="122">
                  <c:v>64.27</c:v>
                </c:pt>
                <c:pt idx="123">
                  <c:v>69.126999999999995</c:v>
                </c:pt>
                <c:pt idx="124">
                  <c:v>72.016000000000005</c:v>
                </c:pt>
                <c:pt idx="125">
                  <c:v>74.587000000000003</c:v>
                </c:pt>
                <c:pt idx="126">
                  <c:v>75.111000000000004</c:v>
                </c:pt>
                <c:pt idx="127">
                  <c:v>74.778000000000006</c:v>
                </c:pt>
                <c:pt idx="128">
                  <c:v>70.444000000000003</c:v>
                </c:pt>
                <c:pt idx="129">
                  <c:v>64.27</c:v>
                </c:pt>
                <c:pt idx="130">
                  <c:v>61.984000000000002</c:v>
                </c:pt>
                <c:pt idx="131">
                  <c:v>54.587000000000003</c:v>
                </c:pt>
                <c:pt idx="132">
                  <c:v>52.841000000000001</c:v>
                </c:pt>
                <c:pt idx="133">
                  <c:v>48.651000000000003</c:v>
                </c:pt>
                <c:pt idx="134">
                  <c:v>47.793999999999997</c:v>
                </c:pt>
                <c:pt idx="135">
                  <c:v>48.905000000000001</c:v>
                </c:pt>
                <c:pt idx="136">
                  <c:v>47.889000000000003</c:v>
                </c:pt>
                <c:pt idx="137">
                  <c:v>46.015999999999998</c:v>
                </c:pt>
                <c:pt idx="138">
                  <c:v>47.508000000000003</c:v>
                </c:pt>
                <c:pt idx="139">
                  <c:v>47.491999999999997</c:v>
                </c:pt>
                <c:pt idx="140">
                  <c:v>44.936999999999998</c:v>
                </c:pt>
                <c:pt idx="141">
                  <c:v>47.222000000000001</c:v>
                </c:pt>
                <c:pt idx="142">
                  <c:v>47.238</c:v>
                </c:pt>
                <c:pt idx="143">
                  <c:v>46.094999999999999</c:v>
                </c:pt>
                <c:pt idx="144">
                  <c:v>45.524000000000001</c:v>
                </c:pt>
                <c:pt idx="145">
                  <c:v>47.412999999999997</c:v>
                </c:pt>
                <c:pt idx="146">
                  <c:v>45.841000000000001</c:v>
                </c:pt>
                <c:pt idx="147">
                  <c:v>45.698</c:v>
                </c:pt>
                <c:pt idx="148">
                  <c:v>47.984000000000002</c:v>
                </c:pt>
                <c:pt idx="149">
                  <c:v>45.683</c:v>
                </c:pt>
                <c:pt idx="150">
                  <c:v>49.475999999999999</c:v>
                </c:pt>
                <c:pt idx="151">
                  <c:v>47.127000000000002</c:v>
                </c:pt>
                <c:pt idx="152">
                  <c:v>49.381</c:v>
                </c:pt>
                <c:pt idx="153">
                  <c:v>49.332999999999998</c:v>
                </c:pt>
                <c:pt idx="154">
                  <c:v>53.429000000000002</c:v>
                </c:pt>
                <c:pt idx="155">
                  <c:v>56.206000000000003</c:v>
                </c:pt>
                <c:pt idx="156">
                  <c:v>60.905000000000001</c:v>
                </c:pt>
                <c:pt idx="157">
                  <c:v>59.19</c:v>
                </c:pt>
                <c:pt idx="158">
                  <c:v>60.603000000000002</c:v>
                </c:pt>
                <c:pt idx="159">
                  <c:v>58.143000000000001</c:v>
                </c:pt>
                <c:pt idx="160">
                  <c:v>55.429000000000002</c:v>
                </c:pt>
                <c:pt idx="161">
                  <c:v>49.683</c:v>
                </c:pt>
                <c:pt idx="162">
                  <c:v>48.936999999999998</c:v>
                </c:pt>
                <c:pt idx="163">
                  <c:v>44.825000000000003</c:v>
                </c:pt>
                <c:pt idx="164">
                  <c:v>43.587000000000003</c:v>
                </c:pt>
                <c:pt idx="165">
                  <c:v>42.110999999999997</c:v>
                </c:pt>
                <c:pt idx="166">
                  <c:v>41.348999999999997</c:v>
                </c:pt>
                <c:pt idx="167">
                  <c:v>44.238</c:v>
                </c:pt>
                <c:pt idx="168">
                  <c:v>44.777999999999999</c:v>
                </c:pt>
                <c:pt idx="169">
                  <c:v>43.825000000000003</c:v>
                </c:pt>
                <c:pt idx="170">
                  <c:v>43.905000000000001</c:v>
                </c:pt>
                <c:pt idx="171">
                  <c:v>41.365000000000002</c:v>
                </c:pt>
                <c:pt idx="172">
                  <c:v>41.555999999999997</c:v>
                </c:pt>
                <c:pt idx="173">
                  <c:v>42.905000000000001</c:v>
                </c:pt>
                <c:pt idx="174">
                  <c:v>42.856999999999999</c:v>
                </c:pt>
                <c:pt idx="175">
                  <c:v>42.524000000000001</c:v>
                </c:pt>
                <c:pt idx="176">
                  <c:v>42.475999999999999</c:v>
                </c:pt>
                <c:pt idx="177">
                  <c:v>41.603000000000002</c:v>
                </c:pt>
                <c:pt idx="178">
                  <c:v>43.920999999999999</c:v>
                </c:pt>
                <c:pt idx="179">
                  <c:v>41.841000000000001</c:v>
                </c:pt>
                <c:pt idx="180">
                  <c:v>43.063000000000002</c:v>
                </c:pt>
                <c:pt idx="181">
                  <c:v>41.524000000000001</c:v>
                </c:pt>
                <c:pt idx="182">
                  <c:v>39.143000000000001</c:v>
                </c:pt>
                <c:pt idx="183">
                  <c:v>39.253999999999998</c:v>
                </c:pt>
                <c:pt idx="184">
                  <c:v>41.491999999999997</c:v>
                </c:pt>
                <c:pt idx="185">
                  <c:v>41.683</c:v>
                </c:pt>
                <c:pt idx="186">
                  <c:v>38.889000000000003</c:v>
                </c:pt>
                <c:pt idx="187">
                  <c:v>37.841000000000001</c:v>
                </c:pt>
                <c:pt idx="188">
                  <c:v>42.746000000000002</c:v>
                </c:pt>
                <c:pt idx="189">
                  <c:v>44.793999999999997</c:v>
                </c:pt>
                <c:pt idx="190">
                  <c:v>42.031999999999996</c:v>
                </c:pt>
                <c:pt idx="191">
                  <c:v>42.920999999999999</c:v>
                </c:pt>
                <c:pt idx="192">
                  <c:v>40.365000000000002</c:v>
                </c:pt>
                <c:pt idx="193">
                  <c:v>41.905000000000001</c:v>
                </c:pt>
                <c:pt idx="194">
                  <c:v>42.302</c:v>
                </c:pt>
                <c:pt idx="195">
                  <c:v>40.729999999999997</c:v>
                </c:pt>
                <c:pt idx="196">
                  <c:v>41.332999999999998</c:v>
                </c:pt>
                <c:pt idx="197">
                  <c:v>41.332999999999998</c:v>
                </c:pt>
                <c:pt idx="198">
                  <c:v>43.222000000000001</c:v>
                </c:pt>
                <c:pt idx="199">
                  <c:v>41.968000000000004</c:v>
                </c:pt>
                <c:pt idx="200">
                  <c:v>38.968000000000004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60.595057128267833</c:v>
                </c:pt>
                <c:pt idx="1">
                  <c:v>60.820557148570501</c:v>
                </c:pt>
                <c:pt idx="2">
                  <c:v>61.045747629598587</c:v>
                </c:pt>
                <c:pt idx="3">
                  <c:v>61.270537235746701</c:v>
                </c:pt>
                <c:pt idx="4">
                  <c:v>61.494820703654646</c:v>
                </c:pt>
                <c:pt idx="5">
                  <c:v>61.718477215505423</c:v>
                </c:pt>
                <c:pt idx="6">
                  <c:v>61.941368637168232</c:v>
                </c:pt>
                <c:pt idx="7">
                  <c:v>62.163337620572833</c:v>
                </c:pt>
                <c:pt idx="8">
                  <c:v>62.384205572741351</c:v>
                </c:pt>
                <c:pt idx="9">
                  <c:v>62.603770497833828</c:v>
                </c:pt>
                <c:pt idx="10">
                  <c:v>62.821804723580478</c:v>
                </c:pt>
                <c:pt idx="11">
                  <c:v>63.038052529854042</c:v>
                </c:pt>
                <c:pt idx="12">
                  <c:v>63.252227705270663</c:v>
                </c:pt>
                <c:pt idx="13">
                  <c:v>63.464011068219101</c:v>
                </c:pt>
                <c:pt idx="14">
                  <c:v>63.673048002611942</c:v>
                </c:pt>
                <c:pt idx="15">
                  <c:v>63.878946077622885</c:v>
                </c:pt>
                <c:pt idx="16">
                  <c:v>64.081272847573729</c:v>
                </c:pt>
                <c:pt idx="17">
                  <c:v>64.279553967741052</c:v>
                </c:pt>
                <c:pt idx="18">
                  <c:v>64.473271822025282</c:v>
                </c:pt>
                <c:pt idx="19">
                  <c:v>64.661864951809463</c:v>
                </c:pt>
                <c:pt idx="20">
                  <c:v>64.844728721718582</c:v>
                </c:pt>
                <c:pt idx="21">
                  <c:v>65.021217887395565</c:v>
                </c:pt>
                <c:pt idx="22">
                  <c:v>65.190652086827242</c:v>
                </c:pt>
                <c:pt idx="23">
                  <c:v>65.352325822131363</c:v>
                </c:pt>
                <c:pt idx="24">
                  <c:v>65.505525316383796</c:v>
                </c:pt>
                <c:pt idx="25">
                  <c:v>65.649555826003393</c:v>
                </c:pt>
                <c:pt idx="26">
                  <c:v>65.783784688817647</c:v>
                </c:pt>
                <c:pt idx="27">
                  <c:v>65.907707724787699</c:v>
                </c:pt>
                <c:pt idx="28">
                  <c:v>66.021049698884525</c:v>
                </c:pt>
                <c:pt idx="29">
                  <c:v>66.123913466913251</c:v>
                </c:pt>
                <c:pt idx="30">
                  <c:v>66.216997102636796</c:v>
                </c:pt>
                <c:pt idx="31">
                  <c:v>66.301903498412429</c:v>
                </c:pt>
                <c:pt idx="32">
                  <c:v>66.3815720956908</c:v>
                </c:pt>
                <c:pt idx="33">
                  <c:v>66.460866590714389</c:v>
                </c:pt>
                <c:pt idx="34">
                  <c:v>66.547354245026341</c:v>
                </c:pt>
                <c:pt idx="35">
                  <c:v>66.65230986504514</c:v>
                </c:pt>
                <c:pt idx="36">
                  <c:v>66.791968207220904</c:v>
                </c:pt>
                <c:pt idx="37">
                  <c:v>66.989029890255168</c:v>
                </c:pt>
                <c:pt idx="38">
                  <c:v>67.274395402438373</c:v>
                </c:pt>
                <c:pt idx="39">
                  <c:v>67.689057817668797</c:v>
                </c:pt>
                <c:pt idx="40">
                  <c:v>68.286027301571551</c:v>
                </c:pt>
                <c:pt idx="41">
                  <c:v>69.132091801175207</c:v>
                </c:pt>
                <c:pt idx="42">
                  <c:v>70.309144172551541</c:v>
                </c:pt>
                <c:pt idx="43">
                  <c:v>71.914735942385335</c:v>
                </c:pt>
                <c:pt idx="44">
                  <c:v>74.061465228357605</c:v>
                </c:pt>
                <c:pt idx="45">
                  <c:v>76.874787247820876</c:v>
                </c:pt>
                <c:pt idx="46">
                  <c:v>80.48886748044913</c:v>
                </c:pt>
                <c:pt idx="47">
                  <c:v>85.040195102480908</c:v>
                </c:pt>
                <c:pt idx="48">
                  <c:v>90.65884727107003</c:v>
                </c:pt>
                <c:pt idx="49">
                  <c:v>97.457543037152519</c:v>
                </c:pt>
                <c:pt idx="50">
                  <c:v>105.51893572692975</c:v>
                </c:pt>
                <c:pt idx="51">
                  <c:v>114.88193476987563</c:v>
                </c:pt>
                <c:pt idx="52">
                  <c:v>125.52816699702002</c:v>
                </c:pt>
                <c:pt idx="53">
                  <c:v>137.3698527547501</c:v>
                </c:pt>
                <c:pt idx="54">
                  <c:v>150.23995698754251</c:v>
                </c:pt>
                <c:pt idx="55">
                  <c:v>163.88310381311851</c:v>
                </c:pt>
                <c:pt idx="56">
                  <c:v>177.93815067854189</c:v>
                </c:pt>
                <c:pt idx="57">
                  <c:v>191.88689522880205</c:v>
                </c:pt>
                <c:pt idx="58">
                  <c:v>204.92555143409592</c:v>
                </c:pt>
                <c:pt idx="59">
                  <c:v>215.73697885819959</c:v>
                </c:pt>
                <c:pt idx="60">
                  <c:v>222.27006796498858</c:v>
                </c:pt>
                <c:pt idx="61">
                  <c:v>221.85542626844909</c:v>
                </c:pt>
                <c:pt idx="62">
                  <c:v>212.05176678192805</c:v>
                </c:pt>
                <c:pt idx="63">
                  <c:v>192.15904589625666</c:v>
                </c:pt>
                <c:pt idx="64">
                  <c:v>164.47164456245858</c:v>
                </c:pt>
                <c:pt idx="65">
                  <c:v>134.01474966484628</c:v>
                </c:pt>
                <c:pt idx="66">
                  <c:v>106.50433539072883</c:v>
                </c:pt>
                <c:pt idx="67">
                  <c:v>85.85868515121112</c:v>
                </c:pt>
                <c:pt idx="68">
                  <c:v>73.018971867545204</c:v>
                </c:pt>
                <c:pt idx="69">
                  <c:v>66.598267250856338</c:v>
                </c:pt>
                <c:pt idx="70">
                  <c:v>64.407516550417753</c:v>
                </c:pt>
                <c:pt idx="71">
                  <c:v>64.641247067937542</c:v>
                </c:pt>
                <c:pt idx="72">
                  <c:v>66.265338261329561</c:v>
                </c:pt>
                <c:pt idx="73">
                  <c:v>68.866177509582712</c:v>
                </c:pt>
                <c:pt idx="74">
                  <c:v>72.367195441740961</c:v>
                </c:pt>
                <c:pt idx="75">
                  <c:v>76.822096470182004</c:v>
                </c:pt>
                <c:pt idx="76">
                  <c:v>82.307586469229449</c:v>
                </c:pt>
                <c:pt idx="77">
                  <c:v>88.874151933353744</c:v>
                </c:pt>
                <c:pt idx="78">
                  <c:v>96.52047447831049</c:v>
                </c:pt>
                <c:pt idx="79">
                  <c:v>105.17644156286568</c:v>
                </c:pt>
                <c:pt idx="80">
                  <c:v>114.69055727389016</c:v>
                </c:pt>
                <c:pt idx="81">
                  <c:v>124.81843683878365</c:v>
                </c:pt>
                <c:pt idx="82">
                  <c:v>135.19831326280496</c:v>
                </c:pt>
                <c:pt idx="83">
                  <c:v>145.27393775162625</c:v>
                </c:pt>
                <c:pt idx="84">
                  <c:v>154.10776268710586</c:v>
                </c:pt>
                <c:pt idx="85">
                  <c:v>160.10908318387374</c:v>
                </c:pt>
                <c:pt idx="86">
                  <c:v>160.97317774176264</c:v>
                </c:pt>
                <c:pt idx="87">
                  <c:v>154.37335857081362</c:v>
                </c:pt>
                <c:pt idx="88">
                  <c:v>139.54112268246215</c:v>
                </c:pt>
                <c:pt idx="89">
                  <c:v>118.67560973326641</c:v>
                </c:pt>
                <c:pt idx="90">
                  <c:v>96.527838508125498</c:v>
                </c:pt>
                <c:pt idx="91">
                  <c:v>77.956668042040619</c:v>
                </c:pt>
                <c:pt idx="92">
                  <c:v>65.444706030819475</c:v>
                </c:pt>
                <c:pt idx="93">
                  <c:v>58.601874908704353</c:v>
                </c:pt>
                <c:pt idx="94">
                  <c:v>55.517789573023599</c:v>
                </c:pt>
                <c:pt idx="95">
                  <c:v>54.322211798756264</c:v>
                </c:pt>
                <c:pt idx="96">
                  <c:v>53.866317469633536</c:v>
                </c:pt>
                <c:pt idx="97">
                  <c:v>53.63997953965653</c:v>
                </c:pt>
                <c:pt idx="98">
                  <c:v>53.471107588416579</c:v>
                </c:pt>
                <c:pt idx="99">
                  <c:v>53.314507732127446</c:v>
                </c:pt>
                <c:pt idx="100">
                  <c:v>53.160776863175123</c:v>
                </c:pt>
                <c:pt idx="101">
                  <c:v>53.008309234689946</c:v>
                </c:pt>
                <c:pt idx="102">
                  <c:v>52.85683785538626</c:v>
                </c:pt>
                <c:pt idx="103">
                  <c:v>52.706291631483637</c:v>
                </c:pt>
                <c:pt idx="104">
                  <c:v>52.55665284754383</c:v>
                </c:pt>
                <c:pt idx="105">
                  <c:v>52.407981094332769</c:v>
                </c:pt>
                <c:pt idx="106">
                  <c:v>52.26050383625779</c:v>
                </c:pt>
                <c:pt idx="107">
                  <c:v>52.114808868551179</c:v>
                </c:pt>
                <c:pt idx="108">
                  <c:v>51.972223510651155</c:v>
                </c:pt>
                <c:pt idx="109">
                  <c:v>51.835515871440059</c:v>
                </c:pt>
                <c:pt idx="110">
                  <c:v>51.710107257397162</c:v>
                </c:pt>
                <c:pt idx="111">
                  <c:v>51.606018608437346</c:v>
                </c:pt>
                <c:pt idx="112">
                  <c:v>51.540742005712751</c:v>
                </c:pt>
                <c:pt idx="113">
                  <c:v>51.543064921989597</c:v>
                </c:pt>
                <c:pt idx="114">
                  <c:v>51.65751106566524</c:v>
                </c:pt>
                <c:pt idx="115">
                  <c:v>51.948461982958094</c:v>
                </c:pt>
                <c:pt idx="116">
                  <c:v>52.502231309342967</c:v>
                </c:pt>
                <c:pt idx="117">
                  <c:v>53.42452210855464</c:v>
                </c:pt>
                <c:pt idx="118">
                  <c:v>54.830017007715071</c:v>
                </c:pt>
                <c:pt idx="119">
                  <c:v>56.820573642142548</c:v>
                </c:pt>
                <c:pt idx="120">
                  <c:v>59.449101046376242</c:v>
                </c:pt>
                <c:pt idx="121">
                  <c:v>62.669037061169007</c:v>
                </c:pt>
                <c:pt idx="122">
                  <c:v>66.277121434528084</c:v>
                </c:pt>
                <c:pt idx="123">
                  <c:v>69.87183759647759</c:v>
                </c:pt>
                <c:pt idx="124">
                  <c:v>72.866436053152071</c:v>
                </c:pt>
                <c:pt idx="125">
                  <c:v>74.596180875301968</c:v>
                </c:pt>
                <c:pt idx="126">
                  <c:v>74.522603911717667</c:v>
                </c:pt>
                <c:pt idx="127">
                  <c:v>72.46559655563054</c:v>
                </c:pt>
                <c:pt idx="128">
                  <c:v>68.735986753788964</c:v>
                </c:pt>
                <c:pt idx="129">
                  <c:v>64.064199349220999</c:v>
                </c:pt>
                <c:pt idx="130">
                  <c:v>59.33668773375679</c:v>
                </c:pt>
                <c:pt idx="131">
                  <c:v>55.279554212278725</c:v>
                </c:pt>
                <c:pt idx="132">
                  <c:v>52.259002494365994</c:v>
                </c:pt>
                <c:pt idx="133">
                  <c:v>50.276186950615632</c:v>
                </c:pt>
                <c:pt idx="134">
                  <c:v>49.104977692836478</c:v>
                </c:pt>
                <c:pt idx="135">
                  <c:v>48.458630558947533</c:v>
                </c:pt>
                <c:pt idx="136">
                  <c:v>48.100019980887389</c:v>
                </c:pt>
                <c:pt idx="137">
                  <c:v>47.876901974198127</c:v>
                </c:pt>
                <c:pt idx="138">
                  <c:v>47.709024936537411</c:v>
                </c:pt>
                <c:pt idx="139">
                  <c:v>47.560758343284789</c:v>
                </c:pt>
                <c:pt idx="140">
                  <c:v>47.418589252952174</c:v>
                </c:pt>
                <c:pt idx="141">
                  <c:v>47.278101532501282</c:v>
                </c:pt>
                <c:pt idx="142">
                  <c:v>47.138044983322587</c:v>
                </c:pt>
                <c:pt idx="143">
                  <c:v>46.998122212167985</c:v>
                </c:pt>
                <c:pt idx="144">
                  <c:v>46.858340678116846</c:v>
                </c:pt>
                <c:pt idx="145">
                  <c:v>46.719068718954773</c:v>
                </c:pt>
                <c:pt idx="146">
                  <c:v>46.581957530739444</c:v>
                </c:pt>
                <c:pt idx="147">
                  <c:v>46.453127463711439</c:v>
                </c:pt>
                <c:pt idx="148">
                  <c:v>46.351843569755601</c:v>
                </c:pt>
                <c:pt idx="149">
                  <c:v>46.329199356314746</c:v>
                </c:pt>
                <c:pt idx="150">
                  <c:v>46.49762588838324</c:v>
                </c:pt>
                <c:pt idx="151">
                  <c:v>47.056708107215613</c:v>
                </c:pt>
                <c:pt idx="152">
                  <c:v>48.275260651578179</c:v>
                </c:pt>
                <c:pt idx="153">
                  <c:v>50.379319869903497</c:v>
                </c:pt>
                <c:pt idx="154">
                  <c:v>53.344171892722038</c:v>
                </c:pt>
                <c:pt idx="155">
                  <c:v>56.701733318467028</c:v>
                </c:pt>
                <c:pt idx="156">
                  <c:v>59.558976811276381</c:v>
                </c:pt>
                <c:pt idx="157">
                  <c:v>60.937074390295479</c:v>
                </c:pt>
                <c:pt idx="158">
                  <c:v>60.28079833630634</c:v>
                </c:pt>
                <c:pt idx="159">
                  <c:v>57.783221981716608</c:v>
                </c:pt>
                <c:pt idx="160">
                  <c:v>54.270461798163211</c:v>
                </c:pt>
                <c:pt idx="161">
                  <c:v>50.738889801985223</c:v>
                </c:pt>
                <c:pt idx="162">
                  <c:v>47.89339132683002</c:v>
                </c:pt>
                <c:pt idx="163">
                  <c:v>45.96686797660108</c:v>
                </c:pt>
                <c:pt idx="164">
                  <c:v>44.830656603366727</c:v>
                </c:pt>
                <c:pt idx="165">
                  <c:v>44.21643401139778</c:v>
                </c:pt>
                <c:pt idx="166">
                  <c:v>43.882540237754284</c:v>
                </c:pt>
                <c:pt idx="167">
                  <c:v>43.674288786372593</c:v>
                </c:pt>
                <c:pt idx="168">
                  <c:v>43.513710809941593</c:v>
                </c:pt>
                <c:pt idx="169">
                  <c:v>43.368582791111962</c:v>
                </c:pt>
                <c:pt idx="170">
                  <c:v>43.22775751707875</c:v>
                </c:pt>
                <c:pt idx="171">
                  <c:v>43.087967705786021</c:v>
                </c:pt>
                <c:pt idx="172">
                  <c:v>42.948395459760135</c:v>
                </c:pt>
                <c:pt idx="173">
                  <c:v>42.808864842778391</c:v>
                </c:pt>
                <c:pt idx="174">
                  <c:v>42.669343077483077</c:v>
                </c:pt>
                <c:pt idx="175">
                  <c:v>42.529824728409913</c:v>
                </c:pt>
                <c:pt idx="176">
                  <c:v>42.390308862848329</c:v>
                </c:pt>
                <c:pt idx="177">
                  <c:v>42.250795200039626</c:v>
                </c:pt>
                <c:pt idx="178">
                  <c:v>42.111283552630461</c:v>
                </c:pt>
                <c:pt idx="179">
                  <c:v>41.971773755915457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60.595057128263583</c:v>
                </c:pt>
                <c:pt idx="1">
                  <c:v>60.820557148559274</c:v>
                </c:pt>
                <c:pt idx="2">
                  <c:v>61.04574762956937</c:v>
                </c:pt>
                <c:pt idx="3">
                  <c:v>61.270537235671824</c:v>
                </c:pt>
                <c:pt idx="4">
                  <c:v>61.494820703465649</c:v>
                </c:pt>
                <c:pt idx="5">
                  <c:v>61.718477215035591</c:v>
                </c:pt>
                <c:pt idx="6">
                  <c:v>61.94136863601797</c:v>
                </c:pt>
                <c:pt idx="7">
                  <c:v>62.163337617799293</c:v>
                </c:pt>
                <c:pt idx="8">
                  <c:v>62.384205566154911</c:v>
                </c:pt>
                <c:pt idx="9">
                  <c:v>62.603770482429375</c:v>
                </c:pt>
                <c:pt idx="10">
                  <c:v>62.821804688097416</c:v>
                </c:pt>
                <c:pt idx="11">
                  <c:v>63.038052449357849</c:v>
                </c:pt>
                <c:pt idx="12">
                  <c:v>63.252227525421262</c:v>
                </c:pt>
                <c:pt idx="13">
                  <c:v>63.464010672468085</c:v>
                </c:pt>
                <c:pt idx="14">
                  <c:v>63.673047144953273</c:v>
                </c:pt>
                <c:pt idx="15">
                  <c:v>63.878944247052964</c:v>
                </c:pt>
                <c:pt idx="16">
                  <c:v>64.081268999551639</c:v>
                </c:pt>
                <c:pt idx="17">
                  <c:v>64.279546001229562</c:v>
                </c:pt>
                <c:pt idx="18">
                  <c:v>64.473255578577664</c:v>
                </c:pt>
                <c:pt idx="19">
                  <c:v>64.661832333035534</c:v>
                </c:pt>
                <c:pt idx="20">
                  <c:v>64.84466421032127</c:v>
                </c:pt>
                <c:pt idx="21">
                  <c:v>65.021092230982049</c:v>
                </c:pt>
                <c:pt idx="22">
                  <c:v>65.190411033979515</c:v>
                </c:pt>
                <c:pt idx="23">
                  <c:v>65.351870394613229</c:v>
                </c:pt>
                <c:pt idx="24">
                  <c:v>65.504677882811023</c:v>
                </c:pt>
                <c:pt idx="25">
                  <c:v>65.648002825995576</c:v>
                </c:pt>
                <c:pt idx="26">
                  <c:v>65.780981730459871</c:v>
                </c:pt>
                <c:pt idx="27">
                  <c:v>65.902725294524359</c:v>
                </c:pt>
                <c:pt idx="28">
                  <c:v>66.01232711394546</c:v>
                </c:pt>
                <c:pt idx="29">
                  <c:v>66.108874133726019</c:v>
                </c:pt>
                <c:pt idx="30">
                  <c:v>66.191458839937198</c:v>
                </c:pt>
                <c:pt idx="31">
                  <c:v>66.259193110644361</c:v>
                </c:pt>
                <c:pt idx="32">
                  <c:v>66.311223558037739</c:v>
                </c:pt>
                <c:pt idx="33">
                  <c:v>66.346748097392549</c:v>
                </c:pt>
                <c:pt idx="34">
                  <c:v>66.3650333771444</c:v>
                </c:pt>
                <c:pt idx="35">
                  <c:v>66.365432604405868</c:v>
                </c:pt>
                <c:pt idx="36">
                  <c:v>66.347403209288061</c:v>
                </c:pt>
                <c:pt idx="37">
                  <c:v>66.310523717963491</c:v>
                </c:pt>
                <c:pt idx="38">
                  <c:v>66.254509157235006</c:v>
                </c:pt>
                <c:pt idx="39">
                  <c:v>66.179224300449434</c:v>
                </c:pt>
                <c:pt idx="40">
                  <c:v>66.084694092117374</c:v>
                </c:pt>
                <c:pt idx="41">
                  <c:v>65.971110659975153</c:v>
                </c:pt>
                <c:pt idx="42">
                  <c:v>65.838836438196537</c:v>
                </c:pt>
                <c:pt idx="43">
                  <c:v>65.688403079629268</c:v>
                </c:pt>
                <c:pt idx="44">
                  <c:v>65.520506019731187</c:v>
                </c:pt>
                <c:pt idx="45">
                  <c:v>65.335994758128265</c:v>
                </c:pt>
                <c:pt idx="46">
                  <c:v>65.135859130689454</c:v>
                </c:pt>
                <c:pt idx="47">
                  <c:v>64.921212039954895</c:v>
                </c:pt>
                <c:pt idx="48">
                  <c:v>64.693269279588193</c:v>
                </c:pt>
                <c:pt idx="49">
                  <c:v>64.453327216551699</c:v>
                </c:pt>
                <c:pt idx="50">
                  <c:v>64.202739173995653</c:v>
                </c:pt>
                <c:pt idx="51">
                  <c:v>63.942891384140722</c:v>
                </c:pt>
                <c:pt idx="52">
                  <c:v>63.675179354398459</c:v>
                </c:pt>
                <c:pt idx="53">
                  <c:v>63.400985416870583</c:v>
                </c:pt>
                <c:pt idx="54">
                  <c:v>63.121658120141426</c:v>
                </c:pt>
                <c:pt idx="55">
                  <c:v>62.838493984286487</c:v>
                </c:pt>
                <c:pt idx="56">
                  <c:v>62.552721987635394</c:v>
                </c:pt>
                <c:pt idx="57">
                  <c:v>62.265490999068497</c:v>
                </c:pt>
                <c:pt idx="58">
                  <c:v>61.977860223052225</c:v>
                </c:pt>
                <c:pt idx="59">
                  <c:v>61.690792594547297</c:v>
                </c:pt>
                <c:pt idx="60">
                  <c:v>61.405150953040483</c:v>
                </c:pt>
                <c:pt idx="61">
                  <c:v>61.121696742268107</c:v>
                </c:pt>
                <c:pt idx="62">
                  <c:v>60.841090925311114</c:v>
                </c:pt>
                <c:pt idx="63">
                  <c:v>60.563896772264322</c:v>
                </c:pt>
                <c:pt idx="64">
                  <c:v>60.290584166796741</c:v>
                </c:pt>
                <c:pt idx="65">
                  <c:v>60.021535084928963</c:v>
                </c:pt>
                <c:pt idx="66">
                  <c:v>59.757049920178346</c:v>
                </c:pt>
                <c:pt idx="67">
                  <c:v>59.497354359815695</c:v>
                </c:pt>
                <c:pt idx="68">
                  <c:v>59.242606553621698</c:v>
                </c:pt>
                <c:pt idx="69">
                  <c:v>58.992904356027836</c:v>
                </c:pt>
                <c:pt idx="70">
                  <c:v>58.7482924622932</c:v>
                </c:pt>
                <c:pt idx="71">
                  <c:v>58.508769297449341</c:v>
                </c:pt>
                <c:pt idx="72">
                  <c:v>58.274293551780268</c:v>
                </c:pt>
                <c:pt idx="73">
                  <c:v>58.044790287748668</c:v>
                </c:pt>
                <c:pt idx="74">
                  <c:v>57.820156570118449</c:v>
                </c:pt>
                <c:pt idx="75">
                  <c:v>57.600266593472107</c:v>
                </c:pt>
                <c:pt idx="76">
                  <c:v>57.38497629954194</c:v>
                </c:pt>
                <c:pt idx="77">
                  <c:v>57.174127491087162</c:v>
                </c:pt>
                <c:pt idx="78">
                  <c:v>56.967551459877981</c:v>
                </c:pt>
                <c:pt idx="79">
                  <c:v>56.765072154157068</c:v>
                </c:pt>
                <c:pt idx="80">
                  <c:v>56.566508916217373</c:v>
                </c:pt>
                <c:pt idx="81">
                  <c:v>56.371678823912347</c:v>
                </c:pt>
                <c:pt idx="82">
                  <c:v>56.180398671425088</c:v>
                </c:pt>
                <c:pt idx="83">
                  <c:v>55.992486624833518</c:v>
                </c:pt>
                <c:pt idx="84">
                  <c:v>55.807763587244068</c:v>
                </c:pt>
                <c:pt idx="85">
                  <c:v>55.62605430679664</c:v>
                </c:pt>
                <c:pt idx="86">
                  <c:v>55.447188258891046</c:v>
                </c:pt>
                <c:pt idx="87">
                  <c:v>55.271000331731372</c:v>
                </c:pt>
                <c:pt idx="88">
                  <c:v>55.097331341869157</c:v>
                </c:pt>
                <c:pt idx="89">
                  <c:v>54.926028403958611</c:v>
                </c:pt>
                <c:pt idx="90">
                  <c:v>54.75694517649729</c:v>
                </c:pt>
                <c:pt idx="91">
                  <c:v>54.589942002972883</c:v>
                </c:pt>
                <c:pt idx="92">
                  <c:v>54.424885965608453</c:v>
                </c:pt>
                <c:pt idx="93">
                  <c:v>54.26165086682262</c:v>
                </c:pt>
                <c:pt idx="94">
                  <c:v>54.100117151609354</c:v>
                </c:pt>
                <c:pt idx="95">
                  <c:v>53.940171782300553</c:v>
                </c:pt>
                <c:pt idx="96">
                  <c:v>53.781708075603319</c:v>
                </c:pt>
                <c:pt idx="97">
                  <c:v>53.62462551039588</c:v>
                </c:pt>
                <c:pt idx="98">
                  <c:v>53.468829513514343</c:v>
                </c:pt>
                <c:pt idx="99">
                  <c:v>53.314231229656706</c:v>
                </c:pt>
                <c:pt idx="100">
                  <c:v>53.160747280558361</c:v>
                </c:pt>
                <c:pt idx="101">
                  <c:v>53.008299517744199</c:v>
                </c:pt>
                <c:pt idx="102">
                  <c:v>52.856814772423995</c:v>
                </c:pt>
                <c:pt idx="103">
                  <c:v>52.706224605458722</c:v>
                </c:pt>
                <c:pt idx="104">
                  <c:v>52.556465059774879</c:v>
                </c:pt>
                <c:pt idx="105">
                  <c:v>52.407476417132671</c:v>
                </c:pt>
                <c:pt idx="106">
                  <c:v>52.259202960750272</c:v>
                </c:pt>
                <c:pt idx="107">
                  <c:v>52.111592744945639</c:v>
                </c:pt>
                <c:pt idx="108">
                  <c:v>51.964597372667598</c:v>
                </c:pt>
                <c:pt idx="109">
                  <c:v>51.818171781545786</c:v>
                </c:pt>
                <c:pt idx="110">
                  <c:v>51.672274038885689</c:v>
                </c:pt>
                <c:pt idx="111">
                  <c:v>51.526865145867205</c:v>
                </c:pt>
                <c:pt idx="112">
                  <c:v>51.381908851066157</c:v>
                </c:pt>
                <c:pt idx="113">
                  <c:v>51.237371473305089</c:v>
                </c:pt>
                <c:pt idx="114">
                  <c:v>51.09322173374796</c:v>
                </c:pt>
                <c:pt idx="115">
                  <c:v>50.949430597080585</c:v>
                </c:pt>
                <c:pt idx="116">
                  <c:v>50.80597112156056</c:v>
                </c:pt>
                <c:pt idx="117">
                  <c:v>50.662818317677058</c:v>
                </c:pt>
                <c:pt idx="118">
                  <c:v>50.519949015126798</c:v>
                </c:pt>
                <c:pt idx="119">
                  <c:v>50.377341737789223</c:v>
                </c:pt>
                <c:pt idx="120">
                  <c:v>50.234976586367395</c:v>
                </c:pt>
                <c:pt idx="121">
                  <c:v>50.092835128351595</c:v>
                </c:pt>
                <c:pt idx="122">
                  <c:v>49.950900294957712</c:v>
                </c:pt>
                <c:pt idx="123">
                  <c:v>49.809156284692556</c:v>
                </c:pt>
                <c:pt idx="124">
                  <c:v>49.667588473201128</c:v>
                </c:pt>
                <c:pt idx="125">
                  <c:v>49.526183329056899</c:v>
                </c:pt>
                <c:pt idx="126">
                  <c:v>49.384928335164027</c:v>
                </c:pt>
                <c:pt idx="127">
                  <c:v>49.243811915450337</c:v>
                </c:pt>
                <c:pt idx="128">
                  <c:v>49.102823366540754</c:v>
                </c:pt>
                <c:pt idx="129">
                  <c:v>48.961952794112314</c:v>
                </c:pt>
                <c:pt idx="130">
                  <c:v>48.821191053645073</c:v>
                </c:pt>
                <c:pt idx="131">
                  <c:v>48.680529695295043</c:v>
                </c:pt>
                <c:pt idx="132">
                  <c:v>48.539960912629141</c:v>
                </c:pt>
                <c:pt idx="133">
                  <c:v>48.399477494974377</c:v>
                </c:pt>
                <c:pt idx="134">
                  <c:v>48.259072783146841</c:v>
                </c:pt>
                <c:pt idx="135">
                  <c:v>48.11874062833823</c:v>
                </c:pt>
                <c:pt idx="136">
                  <c:v>47.978475353950472</c:v>
                </c:pt>
                <c:pt idx="137">
                  <c:v>47.83827172018043</c:v>
                </c:pt>
                <c:pt idx="138">
                  <c:v>47.698124891168696</c:v>
                </c:pt>
                <c:pt idx="139">
                  <c:v>47.55803040453727</c:v>
                </c:pt>
                <c:pt idx="140">
                  <c:v>47.41798414315182</c:v>
                </c:pt>
                <c:pt idx="141">
                  <c:v>47.27798230895408</c:v>
                </c:pt>
                <c:pt idx="142">
                  <c:v>47.138021398720085</c:v>
                </c:pt>
                <c:pt idx="143">
                  <c:v>46.998098181608832</c:v>
                </c:pt>
                <c:pt idx="144">
                  <c:v>46.858209678374749</c:v>
                </c:pt>
                <c:pt idx="145">
                  <c:v>46.71835314212575</c:v>
                </c:pt>
                <c:pt idx="146">
                  <c:v>46.578526040516508</c:v>
                </c:pt>
                <c:pt idx="147">
                  <c:v>46.438726039273604</c:v>
                </c:pt>
                <c:pt idx="148">
                  <c:v>46.298950986956797</c:v>
                </c:pt>
                <c:pt idx="149">
                  <c:v>46.159198900866443</c:v>
                </c:pt>
                <c:pt idx="150">
                  <c:v>46.019467954013862</c:v>
                </c:pt>
                <c:pt idx="151">
                  <c:v>45.87975646307693</c:v>
                </c:pt>
                <c:pt idx="152">
                  <c:v>45.740062877268528</c:v>
                </c:pt>
                <c:pt idx="153">
                  <c:v>45.600385768050685</c:v>
                </c:pt>
                <c:pt idx="154">
                  <c:v>45.460723819631902</c:v>
                </c:pt>
                <c:pt idx="155">
                  <c:v>45.321075820189648</c:v>
                </c:pt>
                <c:pt idx="156">
                  <c:v>45.181440653763985</c:v>
                </c:pt>
                <c:pt idx="157">
                  <c:v>45.041817292772421</c:v>
                </c:pt>
                <c:pt idx="158">
                  <c:v>44.902204791099322</c:v>
                </c:pt>
                <c:pt idx="159">
                  <c:v>44.762602277716887</c:v>
                </c:pt>
                <c:pt idx="160">
                  <c:v>44.623008950797761</c:v>
                </c:pt>
                <c:pt idx="161">
                  <c:v>44.483424072282048</c:v>
                </c:pt>
                <c:pt idx="162">
                  <c:v>44.343846962864475</c:v>
                </c:pt>
                <c:pt idx="163">
                  <c:v>44.204276997369902</c:v>
                </c:pt>
                <c:pt idx="164">
                  <c:v>44.064713600487501</c:v>
                </c:pt>
                <c:pt idx="165">
                  <c:v>43.925156242836579</c:v>
                </c:pt>
                <c:pt idx="166">
                  <c:v>43.785604437338442</c:v>
                </c:pt>
                <c:pt idx="167">
                  <c:v>43.646057735871125</c:v>
                </c:pt>
                <c:pt idx="168">
                  <c:v>43.506515726185235</c:v>
                </c:pt>
                <c:pt idx="169">
                  <c:v>43.366978029060846</c:v>
                </c:pt>
                <c:pt idx="170">
                  <c:v>43.227444295686979</c:v>
                </c:pt>
                <c:pt idx="171">
                  <c:v>43.087914205246477</c:v>
                </c:pt>
                <c:pt idx="172">
                  <c:v>42.948387462690334</c:v>
                </c:pt>
                <c:pt idx="173">
                  <c:v>42.808863796687092</c:v>
                </c:pt>
                <c:pt idx="174">
                  <c:v>42.66934295773342</c:v>
                </c:pt>
                <c:pt idx="175">
                  <c:v>42.529824716413678</c:v>
                </c:pt>
                <c:pt idx="176">
                  <c:v>42.390308861796655</c:v>
                </c:pt>
                <c:pt idx="177">
                  <c:v>42.250795199958944</c:v>
                </c:pt>
                <c:pt idx="178">
                  <c:v>42.111283552625046</c:v>
                </c:pt>
                <c:pt idx="179">
                  <c:v>41.971773755915137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1.602810824084221E-2</c:v>
                </c:pt>
                <c:pt idx="2">
                  <c:v>3.6142676330441319E-2</c:v>
                </c:pt>
                <c:pt idx="3">
                  <c:v>4.2265527936612951E-2</c:v>
                </c:pt>
                <c:pt idx="4">
                  <c:v>5.1458147643460614E-2</c:v>
                </c:pt>
                <c:pt idx="5">
                  <c:v>6.6366139961395995E-2</c:v>
                </c:pt>
                <c:pt idx="6">
                  <c:v>7.2919808745248019E-2</c:v>
                </c:pt>
                <c:pt idx="7">
                  <c:v>7.8475383503741836E-2</c:v>
                </c:pt>
                <c:pt idx="8">
                  <c:v>8.9249840295049815E-2</c:v>
                </c:pt>
                <c:pt idx="9">
                  <c:v>8.9204439654405623E-2</c:v>
                </c:pt>
                <c:pt idx="10">
                  <c:v>9.6061869166536265E-2</c:v>
                </c:pt>
                <c:pt idx="11">
                  <c:v>9.9893183858253548E-2</c:v>
                </c:pt>
                <c:pt idx="12">
                  <c:v>0.11094896103785791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2.0196927541293132E-2</c:v>
                </c:pt>
                <c:pt idx="2">
                  <c:v>3.0755977414814794E-2</c:v>
                </c:pt>
                <c:pt idx="3">
                  <c:v>4.2493787808759551E-2</c:v>
                </c:pt>
                <c:pt idx="4">
                  <c:v>4.1471953604923742E-2</c:v>
                </c:pt>
                <c:pt idx="5">
                  <c:v>4.5438979200018166E-2</c:v>
                </c:pt>
                <c:pt idx="6">
                  <c:v>7.0109652964322949E-2</c:v>
                </c:pt>
                <c:pt idx="7">
                  <c:v>5.9878437092013077E-2</c:v>
                </c:pt>
                <c:pt idx="8">
                  <c:v>7.1973647333748697E-2</c:v>
                </c:pt>
                <c:pt idx="9">
                  <c:v>7.8981732954754413E-2</c:v>
                </c:pt>
                <c:pt idx="10">
                  <c:v>7.9896979701287063E-2</c:v>
                </c:pt>
                <c:pt idx="11">
                  <c:v>8.4714267407701105E-2</c:v>
                </c:pt>
                <c:pt idx="12">
                  <c:v>9.6156479093255379E-2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64.238</c:v>
                </c:pt>
                <c:pt idx="1">
                  <c:v>63.777999999999999</c:v>
                </c:pt>
                <c:pt idx="2">
                  <c:v>60.777999999999999</c:v>
                </c:pt>
                <c:pt idx="3">
                  <c:v>62.587000000000003</c:v>
                </c:pt>
                <c:pt idx="4">
                  <c:v>62.46</c:v>
                </c:pt>
                <c:pt idx="5">
                  <c:v>62.412999999999997</c:v>
                </c:pt>
                <c:pt idx="6">
                  <c:v>61.762</c:v>
                </c:pt>
                <c:pt idx="7">
                  <c:v>63.570999999999998</c:v>
                </c:pt>
                <c:pt idx="8">
                  <c:v>62.508000000000003</c:v>
                </c:pt>
                <c:pt idx="9">
                  <c:v>63.015999999999998</c:v>
                </c:pt>
                <c:pt idx="10">
                  <c:v>61.667000000000002</c:v>
                </c:pt>
                <c:pt idx="11">
                  <c:v>62.841000000000001</c:v>
                </c:pt>
                <c:pt idx="12">
                  <c:v>60.396999999999998</c:v>
                </c:pt>
                <c:pt idx="13">
                  <c:v>60.238</c:v>
                </c:pt>
                <c:pt idx="14">
                  <c:v>61.206000000000003</c:v>
                </c:pt>
                <c:pt idx="15">
                  <c:v>62.094999999999999</c:v>
                </c:pt>
                <c:pt idx="16">
                  <c:v>61.048000000000002</c:v>
                </c:pt>
                <c:pt idx="17">
                  <c:v>62.079000000000001</c:v>
                </c:pt>
                <c:pt idx="18">
                  <c:v>62.872999999999998</c:v>
                </c:pt>
                <c:pt idx="19">
                  <c:v>60.905000000000001</c:v>
                </c:pt>
                <c:pt idx="20">
                  <c:v>65.602999999999994</c:v>
                </c:pt>
                <c:pt idx="21">
                  <c:v>64.713999999999999</c:v>
                </c:pt>
                <c:pt idx="22">
                  <c:v>62.508000000000003</c:v>
                </c:pt>
                <c:pt idx="23">
                  <c:v>64.063000000000002</c:v>
                </c:pt>
                <c:pt idx="24">
                  <c:v>63.302</c:v>
                </c:pt>
                <c:pt idx="25">
                  <c:v>65.459999999999994</c:v>
                </c:pt>
                <c:pt idx="26">
                  <c:v>63.429000000000002</c:v>
                </c:pt>
                <c:pt idx="27">
                  <c:v>64.063000000000002</c:v>
                </c:pt>
                <c:pt idx="28">
                  <c:v>64.031999999999996</c:v>
                </c:pt>
                <c:pt idx="29">
                  <c:v>64.078999999999994</c:v>
                </c:pt>
                <c:pt idx="30">
                  <c:v>64.238</c:v>
                </c:pt>
                <c:pt idx="31">
                  <c:v>62.332999999999998</c:v>
                </c:pt>
                <c:pt idx="32">
                  <c:v>62.841000000000001</c:v>
                </c:pt>
                <c:pt idx="33">
                  <c:v>65.254000000000005</c:v>
                </c:pt>
                <c:pt idx="34">
                  <c:v>65.206000000000003</c:v>
                </c:pt>
                <c:pt idx="35">
                  <c:v>63.603000000000002</c:v>
                </c:pt>
                <c:pt idx="36">
                  <c:v>66.73</c:v>
                </c:pt>
                <c:pt idx="37">
                  <c:v>65.381</c:v>
                </c:pt>
                <c:pt idx="38">
                  <c:v>65.031999999999996</c:v>
                </c:pt>
                <c:pt idx="39">
                  <c:v>67.078999999999994</c:v>
                </c:pt>
                <c:pt idx="40">
                  <c:v>66.921000000000006</c:v>
                </c:pt>
                <c:pt idx="41">
                  <c:v>67.555999999999997</c:v>
                </c:pt>
                <c:pt idx="42">
                  <c:v>70.459999999999994</c:v>
                </c:pt>
                <c:pt idx="43">
                  <c:v>70.143000000000001</c:v>
                </c:pt>
                <c:pt idx="44">
                  <c:v>70.951999999999998</c:v>
                </c:pt>
                <c:pt idx="45">
                  <c:v>73.683000000000007</c:v>
                </c:pt>
                <c:pt idx="46">
                  <c:v>79.111000000000004</c:v>
                </c:pt>
                <c:pt idx="47">
                  <c:v>76.825000000000003</c:v>
                </c:pt>
                <c:pt idx="48">
                  <c:v>76.540000000000006</c:v>
                </c:pt>
                <c:pt idx="49">
                  <c:v>77.302000000000007</c:v>
                </c:pt>
                <c:pt idx="50">
                  <c:v>82.381</c:v>
                </c:pt>
                <c:pt idx="51">
                  <c:v>88.793999999999997</c:v>
                </c:pt>
                <c:pt idx="52">
                  <c:v>98.143000000000001</c:v>
                </c:pt>
                <c:pt idx="53">
                  <c:v>110.175</c:v>
                </c:pt>
                <c:pt idx="54">
                  <c:v>127.206</c:v>
                </c:pt>
                <c:pt idx="55">
                  <c:v>141.39699999999999</c:v>
                </c:pt>
                <c:pt idx="56">
                  <c:v>160.77799999999999</c:v>
                </c:pt>
                <c:pt idx="57">
                  <c:v>174.12700000000001</c:v>
                </c:pt>
                <c:pt idx="58">
                  <c:v>187.84100000000001</c:v>
                </c:pt>
                <c:pt idx="59">
                  <c:v>195.34899999999999</c:v>
                </c:pt>
                <c:pt idx="60">
                  <c:v>203.20599999999999</c:v>
                </c:pt>
                <c:pt idx="61">
                  <c:v>203.36500000000001</c:v>
                </c:pt>
                <c:pt idx="62">
                  <c:v>202.12700000000001</c:v>
                </c:pt>
                <c:pt idx="63">
                  <c:v>195.58699999999999</c:v>
                </c:pt>
                <c:pt idx="64">
                  <c:v>181.143</c:v>
                </c:pt>
                <c:pt idx="65">
                  <c:v>160.50800000000001</c:v>
                </c:pt>
                <c:pt idx="66">
                  <c:v>131.34899999999999</c:v>
                </c:pt>
                <c:pt idx="67">
                  <c:v>101.46</c:v>
                </c:pt>
                <c:pt idx="68">
                  <c:v>79.762</c:v>
                </c:pt>
                <c:pt idx="69">
                  <c:v>69</c:v>
                </c:pt>
                <c:pt idx="70">
                  <c:v>61.491999999999997</c:v>
                </c:pt>
                <c:pt idx="71">
                  <c:v>60.793999999999997</c:v>
                </c:pt>
                <c:pt idx="72">
                  <c:v>64.921000000000006</c:v>
                </c:pt>
                <c:pt idx="73">
                  <c:v>63.667000000000002</c:v>
                </c:pt>
                <c:pt idx="74">
                  <c:v>64.745999999999995</c:v>
                </c:pt>
                <c:pt idx="75">
                  <c:v>65.983999999999995</c:v>
                </c:pt>
                <c:pt idx="76">
                  <c:v>66.683000000000007</c:v>
                </c:pt>
                <c:pt idx="77">
                  <c:v>71.793999999999997</c:v>
                </c:pt>
                <c:pt idx="78">
                  <c:v>77.349000000000004</c:v>
                </c:pt>
                <c:pt idx="79">
                  <c:v>85.016000000000005</c:v>
                </c:pt>
                <c:pt idx="80">
                  <c:v>96.302000000000007</c:v>
                </c:pt>
                <c:pt idx="81">
                  <c:v>108.429</c:v>
                </c:pt>
                <c:pt idx="82">
                  <c:v>120.01600000000001</c:v>
                </c:pt>
                <c:pt idx="83">
                  <c:v>128.17500000000001</c:v>
                </c:pt>
                <c:pt idx="84">
                  <c:v>137.41300000000001</c:v>
                </c:pt>
                <c:pt idx="85">
                  <c:v>144</c:v>
                </c:pt>
                <c:pt idx="86">
                  <c:v>147.65100000000001</c:v>
                </c:pt>
                <c:pt idx="87">
                  <c:v>149.17500000000001</c:v>
                </c:pt>
                <c:pt idx="88">
                  <c:v>146.381</c:v>
                </c:pt>
                <c:pt idx="89">
                  <c:v>139.11099999999999</c:v>
                </c:pt>
                <c:pt idx="90">
                  <c:v>124.825</c:v>
                </c:pt>
                <c:pt idx="91">
                  <c:v>103.69799999999999</c:v>
                </c:pt>
                <c:pt idx="92">
                  <c:v>83.316999999999993</c:v>
                </c:pt>
                <c:pt idx="93">
                  <c:v>64.905000000000001</c:v>
                </c:pt>
                <c:pt idx="94">
                  <c:v>56.555999999999997</c:v>
                </c:pt>
                <c:pt idx="95">
                  <c:v>55.302</c:v>
                </c:pt>
                <c:pt idx="96">
                  <c:v>51.094999999999999</c:v>
                </c:pt>
                <c:pt idx="97">
                  <c:v>54.079000000000001</c:v>
                </c:pt>
                <c:pt idx="98">
                  <c:v>52.793999999999997</c:v>
                </c:pt>
                <c:pt idx="99">
                  <c:v>51.508000000000003</c:v>
                </c:pt>
                <c:pt idx="100">
                  <c:v>52.587000000000003</c:v>
                </c:pt>
                <c:pt idx="101">
                  <c:v>53.444000000000003</c:v>
                </c:pt>
                <c:pt idx="102">
                  <c:v>49.555999999999997</c:v>
                </c:pt>
                <c:pt idx="103">
                  <c:v>51.889000000000003</c:v>
                </c:pt>
                <c:pt idx="104">
                  <c:v>52.063000000000002</c:v>
                </c:pt>
                <c:pt idx="105">
                  <c:v>53.713999999999999</c:v>
                </c:pt>
                <c:pt idx="106">
                  <c:v>53.222000000000001</c:v>
                </c:pt>
                <c:pt idx="107">
                  <c:v>53.110999999999997</c:v>
                </c:pt>
                <c:pt idx="108">
                  <c:v>52.302</c:v>
                </c:pt>
                <c:pt idx="109">
                  <c:v>54.793999999999997</c:v>
                </c:pt>
                <c:pt idx="110">
                  <c:v>52.889000000000003</c:v>
                </c:pt>
                <c:pt idx="111">
                  <c:v>55.444000000000003</c:v>
                </c:pt>
                <c:pt idx="112">
                  <c:v>54.651000000000003</c:v>
                </c:pt>
                <c:pt idx="113">
                  <c:v>53.698</c:v>
                </c:pt>
                <c:pt idx="114">
                  <c:v>53</c:v>
                </c:pt>
                <c:pt idx="115">
                  <c:v>54.238</c:v>
                </c:pt>
                <c:pt idx="116">
                  <c:v>55.698</c:v>
                </c:pt>
                <c:pt idx="117">
                  <c:v>52.905000000000001</c:v>
                </c:pt>
                <c:pt idx="118">
                  <c:v>54.667000000000002</c:v>
                </c:pt>
                <c:pt idx="119">
                  <c:v>54.81</c:v>
                </c:pt>
                <c:pt idx="120">
                  <c:v>61.253999999999998</c:v>
                </c:pt>
                <c:pt idx="121">
                  <c:v>61</c:v>
                </c:pt>
                <c:pt idx="122">
                  <c:v>63.667000000000002</c:v>
                </c:pt>
                <c:pt idx="123">
                  <c:v>69.683000000000007</c:v>
                </c:pt>
                <c:pt idx="124">
                  <c:v>77.286000000000001</c:v>
                </c:pt>
                <c:pt idx="125">
                  <c:v>82.159000000000006</c:v>
                </c:pt>
                <c:pt idx="126">
                  <c:v>88.349000000000004</c:v>
                </c:pt>
                <c:pt idx="127">
                  <c:v>89.905000000000001</c:v>
                </c:pt>
                <c:pt idx="128">
                  <c:v>92.286000000000001</c:v>
                </c:pt>
                <c:pt idx="129">
                  <c:v>88.016000000000005</c:v>
                </c:pt>
                <c:pt idx="130">
                  <c:v>86.793999999999997</c:v>
                </c:pt>
                <c:pt idx="131">
                  <c:v>80.302000000000007</c:v>
                </c:pt>
                <c:pt idx="132">
                  <c:v>72.888999999999996</c:v>
                </c:pt>
                <c:pt idx="133">
                  <c:v>65</c:v>
                </c:pt>
                <c:pt idx="134">
                  <c:v>57.27</c:v>
                </c:pt>
                <c:pt idx="135">
                  <c:v>52.031999999999996</c:v>
                </c:pt>
                <c:pt idx="136">
                  <c:v>50.396999999999998</c:v>
                </c:pt>
                <c:pt idx="137">
                  <c:v>48.031999999999996</c:v>
                </c:pt>
                <c:pt idx="138">
                  <c:v>48.048000000000002</c:v>
                </c:pt>
                <c:pt idx="139">
                  <c:v>46.555999999999997</c:v>
                </c:pt>
                <c:pt idx="140">
                  <c:v>47.412999999999997</c:v>
                </c:pt>
                <c:pt idx="141">
                  <c:v>46.206000000000003</c:v>
                </c:pt>
                <c:pt idx="142">
                  <c:v>47.619</c:v>
                </c:pt>
                <c:pt idx="143">
                  <c:v>44.889000000000003</c:v>
                </c:pt>
                <c:pt idx="144">
                  <c:v>47.381</c:v>
                </c:pt>
                <c:pt idx="145">
                  <c:v>47.127000000000002</c:v>
                </c:pt>
                <c:pt idx="146">
                  <c:v>46.015999999999998</c:v>
                </c:pt>
                <c:pt idx="147">
                  <c:v>46.508000000000003</c:v>
                </c:pt>
                <c:pt idx="148">
                  <c:v>47.079000000000001</c:v>
                </c:pt>
                <c:pt idx="149">
                  <c:v>45.667000000000002</c:v>
                </c:pt>
                <c:pt idx="150">
                  <c:v>48.651000000000003</c:v>
                </c:pt>
                <c:pt idx="151">
                  <c:v>48.063000000000002</c:v>
                </c:pt>
                <c:pt idx="152">
                  <c:v>49</c:v>
                </c:pt>
                <c:pt idx="153">
                  <c:v>51.570999999999998</c:v>
                </c:pt>
                <c:pt idx="154">
                  <c:v>51.81</c:v>
                </c:pt>
                <c:pt idx="155">
                  <c:v>57.27</c:v>
                </c:pt>
                <c:pt idx="156">
                  <c:v>59.619</c:v>
                </c:pt>
                <c:pt idx="157">
                  <c:v>62.936999999999998</c:v>
                </c:pt>
                <c:pt idx="158">
                  <c:v>63.889000000000003</c:v>
                </c:pt>
                <c:pt idx="159">
                  <c:v>67.475999999999999</c:v>
                </c:pt>
                <c:pt idx="160">
                  <c:v>70.19</c:v>
                </c:pt>
                <c:pt idx="161">
                  <c:v>70.19</c:v>
                </c:pt>
                <c:pt idx="162">
                  <c:v>66.111000000000004</c:v>
                </c:pt>
                <c:pt idx="163">
                  <c:v>62.683</c:v>
                </c:pt>
                <c:pt idx="164">
                  <c:v>59.048000000000002</c:v>
                </c:pt>
                <c:pt idx="165">
                  <c:v>54.587000000000003</c:v>
                </c:pt>
                <c:pt idx="166">
                  <c:v>51.81</c:v>
                </c:pt>
                <c:pt idx="167">
                  <c:v>48.777999999999999</c:v>
                </c:pt>
                <c:pt idx="168">
                  <c:v>45.698</c:v>
                </c:pt>
                <c:pt idx="169">
                  <c:v>46.793999999999997</c:v>
                </c:pt>
                <c:pt idx="170">
                  <c:v>44.619</c:v>
                </c:pt>
                <c:pt idx="171">
                  <c:v>42.365000000000002</c:v>
                </c:pt>
                <c:pt idx="172">
                  <c:v>44.19</c:v>
                </c:pt>
                <c:pt idx="173">
                  <c:v>42.46</c:v>
                </c:pt>
                <c:pt idx="174">
                  <c:v>41.365000000000002</c:v>
                </c:pt>
                <c:pt idx="175">
                  <c:v>42.936999999999998</c:v>
                </c:pt>
                <c:pt idx="176">
                  <c:v>42.841000000000001</c:v>
                </c:pt>
                <c:pt idx="177">
                  <c:v>42.905000000000001</c:v>
                </c:pt>
                <c:pt idx="178">
                  <c:v>44.777999999999999</c:v>
                </c:pt>
                <c:pt idx="179">
                  <c:v>43.587000000000003</c:v>
                </c:pt>
                <c:pt idx="180">
                  <c:v>41.793999999999997</c:v>
                </c:pt>
                <c:pt idx="181">
                  <c:v>42.094999999999999</c:v>
                </c:pt>
                <c:pt idx="182">
                  <c:v>43.094999999999999</c:v>
                </c:pt>
                <c:pt idx="183">
                  <c:v>40.587000000000003</c:v>
                </c:pt>
                <c:pt idx="184">
                  <c:v>43.365000000000002</c:v>
                </c:pt>
                <c:pt idx="185">
                  <c:v>44.46</c:v>
                </c:pt>
                <c:pt idx="186">
                  <c:v>40.332999999999998</c:v>
                </c:pt>
                <c:pt idx="187">
                  <c:v>41.174999999999997</c:v>
                </c:pt>
                <c:pt idx="188">
                  <c:v>42.444000000000003</c:v>
                </c:pt>
                <c:pt idx="189">
                  <c:v>43</c:v>
                </c:pt>
                <c:pt idx="190">
                  <c:v>42.508000000000003</c:v>
                </c:pt>
                <c:pt idx="191">
                  <c:v>41.079000000000001</c:v>
                </c:pt>
                <c:pt idx="192">
                  <c:v>40.127000000000002</c:v>
                </c:pt>
                <c:pt idx="193">
                  <c:v>42.603000000000002</c:v>
                </c:pt>
                <c:pt idx="194">
                  <c:v>42.332999999999998</c:v>
                </c:pt>
                <c:pt idx="195">
                  <c:v>42.031999999999996</c:v>
                </c:pt>
                <c:pt idx="196">
                  <c:v>44.713999999999999</c:v>
                </c:pt>
                <c:pt idx="197">
                  <c:v>41</c:v>
                </c:pt>
                <c:pt idx="198">
                  <c:v>41.54</c:v>
                </c:pt>
                <c:pt idx="199">
                  <c:v>42.444000000000003</c:v>
                </c:pt>
                <c:pt idx="200">
                  <c:v>39.587000000000003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60.629244801021954</c:v>
                </c:pt>
                <c:pt idx="8">
                  <c:v>60.846137742988105</c:v>
                </c:pt>
                <c:pt idx="9">
                  <c:v>61.062704177260159</c:v>
                </c:pt>
                <c:pt idx="10">
                  <c:v>61.278821804967016</c:v>
                </c:pt>
                <c:pt idx="11">
                  <c:v>61.494349393733842</c:v>
                </c:pt>
                <c:pt idx="12">
                  <c:v>61.709124683892625</c:v>
                </c:pt>
                <c:pt idx="13">
                  <c:v>61.92296216259259</c:v>
                </c:pt>
                <c:pt idx="14">
                  <c:v>62.135650718671073</c:v>
                </c:pt>
                <c:pt idx="15">
                  <c:v>62.346951197902428</c:v>
                </c:pt>
                <c:pt idx="16">
                  <c:v>62.556593886607601</c:v>
                </c:pt>
                <c:pt idx="17">
                  <c:v>62.764275962030297</c:v>
                </c:pt>
                <c:pt idx="18">
                  <c:v>62.969658961138947</c:v>
                </c:pt>
                <c:pt idx="19">
                  <c:v>63.17236633701868</c:v>
                </c:pt>
                <c:pt idx="20">
                  <c:v>63.371981196434568</c:v>
                </c:pt>
                <c:pt idx="21">
                  <c:v>63.568044348440203</c:v>
                </c:pt>
                <c:pt idx="22">
                  <c:v>63.760052851138944</c:v>
                </c:pt>
                <c:pt idx="23">
                  <c:v>63.947459337981989</c:v>
                </c:pt>
                <c:pt idx="24">
                  <c:v>64.12967256400259</c:v>
                </c:pt>
                <c:pt idx="25">
                  <c:v>64.306059882084483</c:v>
                </c:pt>
                <c:pt idx="26">
                  <c:v>64.475952813076972</c:v>
                </c:pt>
                <c:pt idx="27">
                  <c:v>64.638657623404171</c:v>
                </c:pt>
                <c:pt idx="28">
                  <c:v>64.793474033078979</c:v>
                </c:pt>
                <c:pt idx="29">
                  <c:v>64.939727070470425</c:v>
                </c:pt>
                <c:pt idx="30">
                  <c:v>65.076819956047203</c:v>
                </c:pt>
                <c:pt idx="31">
                  <c:v>65.204320071504057</c:v>
                </c:pt>
                <c:pt idx="32">
                  <c:v>65.322095889098122</c:v>
                </c:pt>
                <c:pt idx="33">
                  <c:v>65.430530438829692</c:v>
                </c:pt>
                <c:pt idx="34">
                  <c:v>65.530846462689567</c:v>
                </c:pt>
                <c:pt idx="35">
                  <c:v>65.62558934145305</c:v>
                </c:pt>
                <c:pt idx="36">
                  <c:v>65.719324891373063</c:v>
                </c:pt>
                <c:pt idx="37">
                  <c:v>65.819617820854504</c:v>
                </c:pt>
                <c:pt idx="38">
                  <c:v>65.938359247204374</c:v>
                </c:pt>
                <c:pt idx="39">
                  <c:v>66.093502993682421</c:v>
                </c:pt>
                <c:pt idx="40">
                  <c:v>66.311244051622467</c:v>
                </c:pt>
                <c:pt idx="41">
                  <c:v>66.628621905003456</c:v>
                </c:pt>
                <c:pt idx="42">
                  <c:v>67.096450856809511</c:v>
                </c:pt>
                <c:pt idx="43">
                  <c:v>67.782366926843835</c:v>
                </c:pt>
                <c:pt idx="44">
                  <c:v>68.773640231983507</c:v>
                </c:pt>
                <c:pt idx="45">
                  <c:v>70.179245674982042</c:v>
                </c:pt>
                <c:pt idx="46">
                  <c:v>72.130536530154501</c:v>
                </c:pt>
                <c:pt idx="47">
                  <c:v>74.779759061412292</c:v>
                </c:pt>
                <c:pt idx="48">
                  <c:v>78.295623467526397</c:v>
                </c:pt>
                <c:pt idx="49">
                  <c:v>82.855250606144395</c:v>
                </c:pt>
                <c:pt idx="50">
                  <c:v>88.632079790231032</c:v>
                </c:pt>
                <c:pt idx="51">
                  <c:v>95.779761031642565</c:v>
                </c:pt>
                <c:pt idx="52">
                  <c:v>104.41262308188348</c:v>
                </c:pt>
                <c:pt idx="53">
                  <c:v>114.58383832742383</c:v>
                </c:pt>
                <c:pt idx="54">
                  <c:v>126.26241888778424</c:v>
                </c:pt>
                <c:pt idx="55">
                  <c:v>139.30857362995778</c:v>
                </c:pt>
                <c:pt idx="56">
                  <c:v>153.44201169003028</c:v>
                </c:pt>
                <c:pt idx="57">
                  <c:v>168.18907423914516</c:v>
                </c:pt>
                <c:pt idx="58">
                  <c:v>182.78885519809955</c:v>
                </c:pt>
                <c:pt idx="59">
                  <c:v>196.05625949933901</c:v>
                </c:pt>
                <c:pt idx="60">
                  <c:v>206.26662568254761</c:v>
                </c:pt>
                <c:pt idx="61">
                  <c:v>211.22916119177074</c:v>
                </c:pt>
                <c:pt idx="62">
                  <c:v>208.7532603027698</c:v>
                </c:pt>
                <c:pt idx="63">
                  <c:v>197.53518597519161</c:v>
                </c:pt>
                <c:pt idx="64">
                  <c:v>178.10302397045703</c:v>
                </c:pt>
                <c:pt idx="65">
                  <c:v>153.16190496737411</c:v>
                </c:pt>
                <c:pt idx="66">
                  <c:v>126.88658622536045</c:v>
                </c:pt>
                <c:pt idx="67">
                  <c:v>103.41407175072649</c:v>
                </c:pt>
                <c:pt idx="68">
                  <c:v>85.411204792246679</c:v>
                </c:pt>
                <c:pt idx="69">
                  <c:v>73.525697472585534</c:v>
                </c:pt>
                <c:pt idx="70">
                  <c:v>66.84165892601429</c:v>
                </c:pt>
                <c:pt idx="71">
                  <c:v>63.812774947206478</c:v>
                </c:pt>
                <c:pt idx="72">
                  <c:v>63.043799389600643</c:v>
                </c:pt>
                <c:pt idx="73">
                  <c:v>63.634313219770135</c:v>
                </c:pt>
                <c:pt idx="74">
                  <c:v>65.164323632182786</c:v>
                </c:pt>
                <c:pt idx="75">
                  <c:v>67.533134255783509</c:v>
                </c:pt>
                <c:pt idx="76">
                  <c:v>70.802547346154725</c:v>
                </c:pt>
                <c:pt idx="77">
                  <c:v>75.09321303834642</c:v>
                </c:pt>
                <c:pt idx="78">
                  <c:v>80.524721510363236</c:v>
                </c:pt>
                <c:pt idx="79">
                  <c:v>87.17811609464195</c:v>
                </c:pt>
                <c:pt idx="80">
                  <c:v>95.067086982808163</c:v>
                </c:pt>
                <c:pt idx="81">
                  <c:v>104.11212974210721</c:v>
                </c:pt>
                <c:pt idx="82">
                  <c:v>114.11292919112739</c:v>
                </c:pt>
                <c:pt idx="83">
                  <c:v>124.70527830520578</c:v>
                </c:pt>
                <c:pt idx="84">
                  <c:v>135.27367614649657</c:v>
                </c:pt>
                <c:pt idx="85">
                  <c:v>144.79698340692602</c:v>
                </c:pt>
                <c:pt idx="86">
                  <c:v>151.68938657262862</c:v>
                </c:pt>
                <c:pt idx="87">
                  <c:v>153.87325652273245</c:v>
                </c:pt>
                <c:pt idx="88">
                  <c:v>149.40077426874186</c:v>
                </c:pt>
                <c:pt idx="89">
                  <c:v>137.60745724953529</c:v>
                </c:pt>
                <c:pt idx="90">
                  <c:v>120.08202787986504</c:v>
                </c:pt>
                <c:pt idx="91">
                  <c:v>100.44747584311298</c:v>
                </c:pt>
                <c:pt idx="92">
                  <c:v>82.766413801499098</c:v>
                </c:pt>
                <c:pt idx="93">
                  <c:v>69.674013778903742</c:v>
                </c:pt>
                <c:pt idx="94">
                  <c:v>61.609486564840751</c:v>
                </c:pt>
                <c:pt idx="95">
                  <c:v>57.430490375517643</c:v>
                </c:pt>
                <c:pt idx="96">
                  <c:v>55.565893869368082</c:v>
                </c:pt>
                <c:pt idx="97">
                  <c:v>54.800975802953133</c:v>
                </c:pt>
                <c:pt idx="98">
                  <c:v>54.460230014216641</c:v>
                </c:pt>
                <c:pt idx="99">
                  <c:v>54.253979284832958</c:v>
                </c:pt>
                <c:pt idx="100">
                  <c:v>54.083467648556663</c:v>
                </c:pt>
                <c:pt idx="101">
                  <c:v>53.921469842951595</c:v>
                </c:pt>
                <c:pt idx="102">
                  <c:v>53.761834796297293</c:v>
                </c:pt>
                <c:pt idx="103">
                  <c:v>53.603407068961786</c:v>
                </c:pt>
                <c:pt idx="104">
                  <c:v>53.446031653850376</c:v>
                </c:pt>
                <c:pt idx="105">
                  <c:v>53.289801451010426</c:v>
                </c:pt>
                <c:pt idx="106">
                  <c:v>53.135026568233187</c:v>
                </c:pt>
                <c:pt idx="107">
                  <c:v>52.982403954657954</c:v>
                </c:pt>
                <c:pt idx="108">
                  <c:v>52.833351652381602</c:v>
                </c:pt>
                <c:pt idx="109">
                  <c:v>52.690584666406536</c:v>
                </c:pt>
                <c:pt idx="110">
                  <c:v>52.559052019227067</c:v>
                </c:pt>
                <c:pt idx="111">
                  <c:v>52.447377195247213</c:v>
                </c:pt>
                <c:pt idx="112">
                  <c:v>52.369936913132449</c:v>
                </c:pt>
                <c:pt idx="113">
                  <c:v>52.349649424880589</c:v>
                </c:pt>
                <c:pt idx="114">
                  <c:v>52.421392104352044</c:v>
                </c:pt>
                <c:pt idx="115">
                  <c:v>52.635705457301391</c:v>
                </c:pt>
                <c:pt idx="116">
                  <c:v>53.062069547705619</c:v>
                </c:pt>
                <c:pt idx="117">
                  <c:v>53.790609106981577</c:v>
                </c:pt>
                <c:pt idx="118">
                  <c:v>54.930704629244126</c:v>
                </c:pt>
                <c:pt idx="119">
                  <c:v>56.604808630613682</c:v>
                </c:pt>
                <c:pt idx="120">
                  <c:v>58.935896331742491</c:v>
                </c:pt>
                <c:pt idx="121">
                  <c:v>62.027313625775463</c:v>
                </c:pt>
                <c:pt idx="122">
                  <c:v>65.933857240415549</c:v>
                </c:pt>
                <c:pt idx="123">
                  <c:v>70.622247252580706</c:v>
                </c:pt>
                <c:pt idx="124">
                  <c:v>75.918823358271396</c:v>
                </c:pt>
                <c:pt idx="125">
                  <c:v>81.447443029388381</c:v>
                </c:pt>
                <c:pt idx="126">
                  <c:v>86.579262206875811</c:v>
                </c:pt>
                <c:pt idx="127">
                  <c:v>90.447721426483696</c:v>
                </c:pt>
                <c:pt idx="128">
                  <c:v>92.099223424475639</c:v>
                </c:pt>
                <c:pt idx="129">
                  <c:v>90.803362825982717</c:v>
                </c:pt>
                <c:pt idx="130">
                  <c:v>86.421127269434351</c:v>
                </c:pt>
                <c:pt idx="131">
                  <c:v>79.609267605454647</c:v>
                </c:pt>
                <c:pt idx="132">
                  <c:v>71.66841113266743</c:v>
                </c:pt>
                <c:pt idx="133">
                  <c:v>64.062160341792804</c:v>
                </c:pt>
                <c:pt idx="134">
                  <c:v>57.878271900695381</c:v>
                </c:pt>
                <c:pt idx="135">
                  <c:v>53.541397373809083</c:v>
                </c:pt>
                <c:pt idx="136">
                  <c:v>50.883576700365538</c:v>
                </c:pt>
                <c:pt idx="137">
                  <c:v>49.432980875386129</c:v>
                </c:pt>
                <c:pt idx="138">
                  <c:v>48.698858582088754</c:v>
                </c:pt>
                <c:pt idx="139">
                  <c:v>48.322858458768806</c:v>
                </c:pt>
                <c:pt idx="140">
                  <c:v>48.099351242477425</c:v>
                </c:pt>
                <c:pt idx="141">
                  <c:v>47.931647083833077</c:v>
                </c:pt>
                <c:pt idx="142">
                  <c:v>47.781773747108964</c:v>
                </c:pt>
                <c:pt idx="143">
                  <c:v>47.637321867126929</c:v>
                </c:pt>
                <c:pt idx="144">
                  <c:v>47.495465191715617</c:v>
                </c:pt>
                <c:pt idx="145">
                  <c:v>47.35740052902203</c:v>
                </c:pt>
                <c:pt idx="146">
                  <c:v>47.228069883361471</c:v>
                </c:pt>
                <c:pt idx="147">
                  <c:v>47.119090152693232</c:v>
                </c:pt>
                <c:pt idx="148">
                  <c:v>47.054673090955099</c:v>
                </c:pt>
                <c:pt idx="149">
                  <c:v>47.080561826175511</c:v>
                </c:pt>
                <c:pt idx="150">
                  <c:v>47.274583671568891</c:v>
                </c:pt>
                <c:pt idx="151">
                  <c:v>47.754375083500975</c:v>
                </c:pt>
                <c:pt idx="152">
                  <c:v>48.674103673635898</c:v>
                </c:pt>
                <c:pt idx="153">
                  <c:v>50.200152232874906</c:v>
                </c:pt>
                <c:pt idx="154">
                  <c:v>52.459492349808798</c:v>
                </c:pt>
                <c:pt idx="155">
                  <c:v>55.466366950712185</c:v>
                </c:pt>
                <c:pt idx="156">
                  <c:v>59.050488415414847</c:v>
                </c:pt>
                <c:pt idx="157">
                  <c:v>62.823936857196031</c:v>
                </c:pt>
                <c:pt idx="158">
                  <c:v>66.221607041319203</c:v>
                </c:pt>
                <c:pt idx="159">
                  <c:v>68.624453972839305</c:v>
                </c:pt>
                <c:pt idx="160">
                  <c:v>69.533721906154597</c:v>
                </c:pt>
                <c:pt idx="161">
                  <c:v>68.730164241832398</c:v>
                </c:pt>
                <c:pt idx="162">
                  <c:v>66.348825757749907</c:v>
                </c:pt>
                <c:pt idx="163">
                  <c:v>62.83450638135227</c:v>
                </c:pt>
                <c:pt idx="164">
                  <c:v>58.798010634653899</c:v>
                </c:pt>
                <c:pt idx="165">
                  <c:v>54.836858436818744</c:v>
                </c:pt>
                <c:pt idx="166">
                  <c:v>51.39218930319884</c:v>
                </c:pt>
                <c:pt idx="167">
                  <c:v>48.685747777901874</c:v>
                </c:pt>
                <c:pt idx="168">
                  <c:v>46.738052405609324</c:v>
                </c:pt>
                <c:pt idx="169">
                  <c:v>45.43649886242801</c:v>
                </c:pt>
                <c:pt idx="170">
                  <c:v>44.613414747854819</c:v>
                </c:pt>
                <c:pt idx="171">
                  <c:v>44.105453320563505</c:v>
                </c:pt>
                <c:pt idx="172">
                  <c:v>43.784394375469944</c:v>
                </c:pt>
                <c:pt idx="173">
                  <c:v>43.563922991086521</c:v>
                </c:pt>
                <c:pt idx="174">
                  <c:v>43.392804312885822</c:v>
                </c:pt>
                <c:pt idx="175">
                  <c:v>43.24381447556194</c:v>
                </c:pt>
                <c:pt idx="176">
                  <c:v>43.1038830733266</c:v>
                </c:pt>
                <c:pt idx="177">
                  <c:v>42.96730337463184</c:v>
                </c:pt>
                <c:pt idx="178">
                  <c:v>42.831797573477829</c:v>
                </c:pt>
                <c:pt idx="179">
                  <c:v>42.696529885146397</c:v>
                </c:pt>
                <c:pt idx="180">
                  <c:v>42.561216009013691</c:v>
                </c:pt>
                <c:pt idx="181">
                  <c:v>42.425764855575792</c:v>
                </c:pt>
                <c:pt idx="182">
                  <c:v>42.290148160920346</c:v>
                </c:pt>
                <c:pt idx="183">
                  <c:v>42.15435727322199</c:v>
                </c:pt>
                <c:pt idx="184">
                  <c:v>42.018389983291179</c:v>
                </c:pt>
                <c:pt idx="185">
                  <c:v>41.882246741824915</c:v>
                </c:pt>
                <c:pt idx="186">
                  <c:v>41.74592955068541</c:v>
                </c:pt>
                <c:pt idx="187">
                  <c:v>41.609441556571397</c:v>
                </c:pt>
                <c:pt idx="188">
                  <c:v>41.472786821945256</c:v>
                </c:pt>
                <c:pt idx="189">
                  <c:v>41.335970146388448</c:v>
                </c:pt>
                <c:pt idx="190">
                  <c:v>41.198996910734671</c:v>
                </c:pt>
                <c:pt idx="191">
                  <c:v>41.06187293849581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60.629244801016092</c:v>
                </c:pt>
                <c:pt idx="8">
                  <c:v>60.846137742971102</c:v>
                </c:pt>
                <c:pt idx="9">
                  <c:v>61.062704177211742</c:v>
                </c:pt>
                <c:pt idx="10">
                  <c:v>61.278821804831729</c:v>
                </c:pt>
                <c:pt idx="11">
                  <c:v>61.494349393362725</c:v>
                </c:pt>
                <c:pt idx="12">
                  <c:v>61.709124682893325</c:v>
                </c:pt>
                <c:pt idx="13">
                  <c:v>61.922962159951219</c:v>
                </c:pt>
                <c:pt idx="14">
                  <c:v>62.135650711817604</c:v>
                </c:pt>
                <c:pt idx="15">
                  <c:v>62.346951180446702</c:v>
                </c:pt>
                <c:pt idx="16">
                  <c:v>62.556593842964908</c:v>
                </c:pt>
                <c:pt idx="17">
                  <c:v>62.764275854919909</c:v>
                </c:pt>
                <c:pt idx="18">
                  <c:v>62.969658703092456</c:v>
                </c:pt>
                <c:pt idx="19">
                  <c:v>63.172365726764646</c:v>
                </c:pt>
                <c:pt idx="20">
                  <c:v>63.371979779761283</c:v>
                </c:pt>
                <c:pt idx="21">
                  <c:v>63.568041120131255</c:v>
                </c:pt>
                <c:pt idx="22">
                  <c:v>63.760045629648893</c:v>
                </c:pt>
                <c:pt idx="23">
                  <c:v>63.947443480841095</c:v>
                </c:pt>
                <c:pt idx="24">
                  <c:v>64.129638384220144</c:v>
                </c:pt>
                <c:pt idx="25">
                  <c:v>64.305987561813566</c:v>
                </c:pt>
                <c:pt idx="26">
                  <c:v>64.475802603668527</c:v>
                </c:pt>
                <c:pt idx="27">
                  <c:v>64.638351370251371</c:v>
                </c:pt>
                <c:pt idx="28">
                  <c:v>64.792861103836117</c:v>
                </c:pt>
                <c:pt idx="29">
                  <c:v>64.938522904203467</c:v>
                </c:pt>
                <c:pt idx="30">
                  <c:v>65.074497706360958</c:v>
                </c:pt>
                <c:pt idx="31">
                  <c:v>65.199923868790322</c:v>
                </c:pt>
                <c:pt idx="32">
                  <c:v>65.313926438548663</c:v>
                </c:pt>
                <c:pt idx="33">
                  <c:v>65.415628103632969</c:v>
                </c:pt>
                <c:pt idx="34">
                  <c:v>65.504161773526462</c:v>
                </c:pt>
                <c:pt idx="35">
                  <c:v>65.578684647131752</c:v>
                </c:pt>
                <c:pt idx="36">
                  <c:v>65.638393536148968</c:v>
                </c:pt>
                <c:pt idx="37">
                  <c:v>65.682541115725428</c:v>
                </c:pt>
                <c:pt idx="38">
                  <c:v>65.710452678773805</c:v>
                </c:pt>
                <c:pt idx="39">
                  <c:v>65.721542882933761</c:v>
                </c:pt>
                <c:pt idx="40">
                  <c:v>65.715331907792219</c:v>
                </c:pt>
                <c:pt idx="41">
                  <c:v>65.691460392897966</c:v>
                </c:pt>
                <c:pt idx="42">
                  <c:v>65.649702511806055</c:v>
                </c:pt>
                <c:pt idx="43">
                  <c:v>65.589976559661963</c:v>
                </c:pt>
                <c:pt idx="44">
                  <c:v>65.512352494827027</c:v>
                </c:pt>
                <c:pt idx="45">
                  <c:v>65.417055978474238</c:v>
                </c:pt>
                <c:pt idx="46">
                  <c:v>65.304468595810931</c:v>
                </c:pt>
                <c:pt idx="47">
                  <c:v>65.175124110650529</c:v>
                </c:pt>
                <c:pt idx="48">
                  <c:v>65.029700790213681</c:v>
                </c:pt>
                <c:pt idx="49">
                  <c:v>64.869010025787276</c:v>
                </c:pt>
                <c:pt idx="50">
                  <c:v>64.693981652853111</c:v>
                </c:pt>
                <c:pt idx="51">
                  <c:v>64.505646527878426</c:v>
                </c:pt>
                <c:pt idx="52">
                  <c:v>64.305117036733719</c:v>
                </c:pt>
                <c:pt idx="53">
                  <c:v>64.093566283735612</c:v>
                </c:pt>
                <c:pt idx="54">
                  <c:v>63.872206736888465</c:v>
                </c:pt>
                <c:pt idx="55">
                  <c:v>63.642269084733194</c:v>
                </c:pt>
                <c:pt idx="56">
                  <c:v>63.404981998067647</c:v>
                </c:pt>
                <c:pt idx="57">
                  <c:v>63.161553393670516</c:v>
                </c:pt>
                <c:pt idx="58">
                  <c:v>62.913153677107388</c:v>
                </c:pt>
                <c:pt idx="59">
                  <c:v>62.660901308621533</c:v>
                </c:pt>
                <c:pt idx="60">
                  <c:v>62.405850900561347</c:v>
                </c:pt>
                <c:pt idx="61">
                  <c:v>62.148983926001868</c:v>
                </c:pt>
                <c:pt idx="62">
                  <c:v>61.891202003443397</c:v>
                </c:pt>
                <c:pt idx="63">
                  <c:v>61.633322626681171</c:v>
                </c:pt>
                <c:pt idx="64">
                  <c:v>61.376077134791679</c:v>
                </c:pt>
                <c:pt idx="65">
                  <c:v>61.120110665242208</c:v>
                </c:pt>
                <c:pt idx="66">
                  <c:v>60.865983802270556</c:v>
                </c:pt>
                <c:pt idx="67">
                  <c:v>60.614175620540976</c:v>
                </c:pt>
                <c:pt idx="68">
                  <c:v>60.365087827540009</c:v>
                </c:pt>
                <c:pt idx="69">
                  <c:v>60.11904972378214</c:v>
                </c:pt>
                <c:pt idx="70">
                  <c:v>59.876323724211659</c:v>
                </c:pt>
                <c:pt idx="71">
                  <c:v>59.637111214048993</c:v>
                </c:pt>
                <c:pt idx="72">
                  <c:v>59.4015585449987</c:v>
                </c:pt>
                <c:pt idx="73">
                  <c:v>59.169763010987204</c:v>
                </c:pt>
                <c:pt idx="74">
                  <c:v>58.94177867473369</c:v>
                </c:pt>
                <c:pt idx="75">
                  <c:v>58.717621946273837</c:v>
                </c:pt>
                <c:pt idx="76">
                  <c:v>58.497276841291011</c:v>
                </c:pt>
                <c:pt idx="77">
                  <c:v>58.280699870360507</c:v>
                </c:pt>
                <c:pt idx="78">
                  <c:v>58.067824529862847</c:v>
                </c:pt>
                <c:pt idx="79">
                  <c:v>57.858565381465013</c:v>
                </c:pt>
                <c:pt idx="80">
                  <c:v>57.652821719941429</c:v>
                </c:pt>
                <c:pt idx="81">
                  <c:v>57.450480839034562</c:v>
                </c:pt>
                <c:pt idx="82">
                  <c:v>57.251420912410381</c:v>
                </c:pt>
                <c:pt idx="83">
                  <c:v>57.055513511928787</c:v>
                </c:pt>
                <c:pt idx="84">
                  <c:v>56.862625788797423</c:v>
                </c:pt>
                <c:pt idx="85">
                  <c:v>56.672622345052368</c:v>
                </c:pt>
                <c:pt idx="86">
                  <c:v>56.485366823524679</c:v>
                </c:pt>
                <c:pt idx="87">
                  <c:v>56.300723244275694</c:v>
                </c:pt>
                <c:pt idx="88">
                  <c:v>56.118557114648475</c:v>
                </c:pt>
                <c:pt idx="89">
                  <c:v>55.93873633877957</c:v>
                </c:pt>
                <c:pt idx="90">
                  <c:v>55.761131950800163</c:v>
                </c:pt>
                <c:pt idx="91">
                  <c:v>55.585618694153318</c:v>
                </c:pt>
                <c:pt idx="92">
                  <c:v>55.412075467562751</c:v>
                </c:pt>
                <c:pt idx="93">
                  <c:v>55.240385656279535</c:v>
                </c:pt>
                <c:pt idx="94">
                  <c:v>55.070437365363908</c:v>
                </c:pt>
                <c:pt idx="95">
                  <c:v>54.902123569966072</c:v>
                </c:pt>
                <c:pt idx="96">
                  <c:v>54.735342195879539</c:v>
                </c:pt>
                <c:pt idx="97">
                  <c:v>54.569996142069215</c:v>
                </c:pt>
                <c:pt idx="98">
                  <c:v>54.405993255432023</c:v>
                </c:pt>
                <c:pt idx="99">
                  <c:v>54.243246266733465</c:v>
                </c:pt>
                <c:pt idx="100">
                  <c:v>54.081672695476762</c:v>
                </c:pt>
                <c:pt idx="101">
                  <c:v>53.921194730398852</c:v>
                </c:pt>
                <c:pt idx="102">
                  <c:v>53.76173909134134</c:v>
                </c:pt>
                <c:pt idx="103">
                  <c:v>53.60323687740776</c:v>
                </c:pt>
                <c:pt idx="104">
                  <c:v>53.445623405582651</c:v>
                </c:pt>
                <c:pt idx="105">
                  <c:v>53.288838043343418</c:v>
                </c:pt>
                <c:pt idx="106">
                  <c:v>53.13282403823478</c:v>
                </c:pt>
                <c:pt idx="107">
                  <c:v>52.977528346889002</c:v>
                </c:pt>
                <c:pt idx="108">
                  <c:v>52.822901465555319</c:v>
                </c:pt>
                <c:pt idx="109">
                  <c:v>52.668897263840378</c:v>
                </c:pt>
                <c:pt idx="110">
                  <c:v>52.515472823052775</c:v>
                </c:pt>
                <c:pt idx="111">
                  <c:v>52.362588280280953</c:v>
                </c:pt>
                <c:pt idx="112">
                  <c:v>52.210206679109142</c:v>
                </c:pt>
                <c:pt idx="113">
                  <c:v>52.058293827685794</c:v>
                </c:pt>
                <c:pt idx="114">
                  <c:v>51.906818164697242</c:v>
                </c:pt>
                <c:pt idx="115">
                  <c:v>51.755750633661854</c:v>
                </c:pt>
                <c:pt idx="116">
                  <c:v>51.605064565842675</c:v>
                </c:pt>
                <c:pt idx="117">
                  <c:v>51.454735571974346</c:v>
                </c:pt>
                <c:pt idx="118">
                  <c:v>51.304741442910874</c:v>
                </c:pt>
                <c:pt idx="119">
                  <c:v>51.155062059219269</c:v>
                </c:pt>
                <c:pt idx="120">
                  <c:v>51.005679309667727</c:v>
                </c:pt>
                <c:pt idx="121">
                  <c:v>50.85657701848195</c:v>
                </c:pt>
                <c:pt idx="122">
                  <c:v>50.707740881166124</c:v>
                </c:pt>
                <c:pt idx="123">
                  <c:v>50.559158408602848</c:v>
                </c:pt>
                <c:pt idx="124">
                  <c:v>50.410818879054787</c:v>
                </c:pt>
                <c:pt idx="125">
                  <c:v>50.26271329758778</c:v>
                </c:pt>
                <c:pt idx="126">
                  <c:v>50.114834362315925</c:v>
                </c:pt>
                <c:pt idx="127">
                  <c:v>49.967176436732508</c:v>
                </c:pt>
                <c:pt idx="128">
                  <c:v>49.819735527231117</c:v>
                </c:pt>
                <c:pt idx="129">
                  <c:v>49.672509264740057</c:v>
                </c:pt>
                <c:pt idx="130">
                  <c:v>49.52549688918505</c:v>
                </c:pt>
                <c:pt idx="131">
                  <c:v>49.378699235262992</c:v>
                </c:pt>
                <c:pt idx="132">
                  <c:v>49.232118717751959</c:v>
                </c:pt>
                <c:pt idx="133">
                  <c:v>49.085759314304831</c:v>
                </c:pt>
                <c:pt idx="134">
                  <c:v>48.939626543380214</c:v>
                </c:pt>
                <c:pt idx="135">
                  <c:v>48.793727434664575</c:v>
                </c:pt>
                <c:pt idx="136">
                  <c:v>48.648070489047619</c:v>
                </c:pt>
                <c:pt idx="137">
                  <c:v>48.502665624943937</c:v>
                </c:pt>
                <c:pt idx="138">
                  <c:v>48.357524107534815</c:v>
                </c:pt>
                <c:pt idx="139">
                  <c:v>48.212658457357556</c:v>
                </c:pt>
                <c:pt idx="140">
                  <c:v>48.06808233463353</c:v>
                </c:pt>
                <c:pt idx="141">
                  <c:v>47.923810395834799</c:v>
                </c:pt>
                <c:pt idx="142">
                  <c:v>47.779858119283134</c:v>
                </c:pt>
                <c:pt idx="143">
                  <c:v>47.636241597096053</c:v>
                </c:pt>
                <c:pt idx="144">
                  <c:v>47.492977291577432</c:v>
                </c:pt>
                <c:pt idx="145">
                  <c:v>47.350081755226007</c:v>
                </c:pt>
                <c:pt idx="146">
                  <c:v>47.207571314916876</c:v>
                </c:pt>
                <c:pt idx="147">
                  <c:v>47.065461722497773</c:v>
                </c:pt>
                <c:pt idx="148">
                  <c:v>46.923767775997625</c:v>
                </c:pt>
                <c:pt idx="149">
                  <c:v>46.782502917812039</c:v>
                </c:pt>
                <c:pt idx="150">
                  <c:v>46.64167881850554</c:v>
                </c:pt>
                <c:pt idx="151">
                  <c:v>46.501304957121746</c:v>
                </c:pt>
                <c:pt idx="152">
                  <c:v>46.36138821095043</c:v>
                </c:pt>
                <c:pt idx="153">
                  <c:v>46.221932469374408</c:v>
                </c:pt>
                <c:pt idx="154">
                  <c:v>46.082938287508576</c:v>
                </c:pt>
                <c:pt idx="155">
                  <c:v>45.944402595658701</c:v>
                </c:pt>
                <c:pt idx="156">
                  <c:v>45.806318480014582</c:v>
                </c:pt>
                <c:pt idx="157">
                  <c:v>45.668675048353769</c:v>
                </c:pt>
                <c:pt idx="158">
                  <c:v>45.53145739185382</c:v>
                </c:pt>
                <c:pt idx="159">
                  <c:v>45.394646650471664</c:v>
                </c:pt>
                <c:pt idx="160">
                  <c:v>45.258220184931275</c:v>
                </c:pt>
                <c:pt idx="161">
                  <c:v>45.122151853436094</c:v>
                </c:pt>
                <c:pt idx="162">
                  <c:v>44.986412386139108</c:v>
                </c:pt>
                <c:pt idx="163">
                  <c:v>44.850969845541897</c:v>
                </c:pt>
                <c:pt idx="164">
                  <c:v>44.715790156738123</c:v>
                </c:pt>
                <c:pt idx="165">
                  <c:v>44.580837688101852</c:v>
                </c:pt>
                <c:pt idx="166">
                  <c:v>44.446075860900372</c:v>
                </c:pt>
                <c:pt idx="167">
                  <c:v>44.311467765526494</c:v>
                </c:pt>
                <c:pt idx="168">
                  <c:v>44.176976762612242</c:v>
                </c:pt>
                <c:pt idx="169">
                  <c:v>44.042567049100491</c:v>
                </c:pt>
                <c:pt idx="170">
                  <c:v>43.908204172201884</c:v>
                </c:pt>
                <c:pt idx="171">
                  <c:v>43.773855477769345</c:v>
                </c:pt>
                <c:pt idx="172">
                  <c:v>43.639490483658271</c:v>
                </c:pt>
                <c:pt idx="173">
                  <c:v>43.505081172782965</c:v>
                </c:pt>
                <c:pt idx="174">
                  <c:v>43.370602204537732</c:v>
                </c:pt>
                <c:pt idx="175">
                  <c:v>43.236031046783566</c:v>
                </c:pt>
                <c:pt idx="176">
                  <c:v>43.101348033542678</c:v>
                </c:pt>
                <c:pt idx="177">
                  <c:v>42.966536355794609</c:v>
                </c:pt>
                <c:pt idx="178">
                  <c:v>42.831581994305111</c:v>
                </c:pt>
                <c:pt idx="179">
                  <c:v>42.696473604272335</c:v>
                </c:pt>
                <c:pt idx="180">
                  <c:v>42.56120236181809</c:v>
                </c:pt>
                <c:pt idx="181">
                  <c:v>42.425761782089438</c:v>
                </c:pt>
                <c:pt idx="182">
                  <c:v>42.290147518080843</c:v>
                </c:pt>
                <c:pt idx="183">
                  <c:v>42.154357148358173</c:v>
                </c:pt>
                <c:pt idx="184">
                  <c:v>42.018389960768815</c:v>
                </c:pt>
                <c:pt idx="185">
                  <c:v>41.88224673805253</c:v>
                </c:pt>
                <c:pt idx="186">
                  <c:v>41.745929550098694</c:v>
                </c:pt>
                <c:pt idx="187">
                  <c:v>41.609441556486672</c:v>
                </c:pt>
                <c:pt idx="188">
                  <c:v>41.472786821933894</c:v>
                </c:pt>
                <c:pt idx="189">
                  <c:v>41.335970146387034</c:v>
                </c:pt>
                <c:pt idx="190">
                  <c:v>41.198996910734508</c:v>
                </c:pt>
                <c:pt idx="191">
                  <c:v>41.061872938495796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58.158999999999999</c:v>
                </c:pt>
                <c:pt idx="1">
                  <c:v>58.920999999999999</c:v>
                </c:pt>
                <c:pt idx="2">
                  <c:v>59.348999999999997</c:v>
                </c:pt>
                <c:pt idx="3">
                  <c:v>60.634999999999998</c:v>
                </c:pt>
                <c:pt idx="4">
                  <c:v>58.110999999999997</c:v>
                </c:pt>
                <c:pt idx="5">
                  <c:v>60.667000000000002</c:v>
                </c:pt>
                <c:pt idx="6">
                  <c:v>56.444000000000003</c:v>
                </c:pt>
                <c:pt idx="7">
                  <c:v>58.048000000000002</c:v>
                </c:pt>
                <c:pt idx="8">
                  <c:v>58.651000000000003</c:v>
                </c:pt>
                <c:pt idx="9">
                  <c:v>57.127000000000002</c:v>
                </c:pt>
                <c:pt idx="10">
                  <c:v>58.73</c:v>
                </c:pt>
                <c:pt idx="11">
                  <c:v>57.936999999999998</c:v>
                </c:pt>
                <c:pt idx="12">
                  <c:v>58.079000000000001</c:v>
                </c:pt>
                <c:pt idx="13">
                  <c:v>58.570999999999998</c:v>
                </c:pt>
                <c:pt idx="14">
                  <c:v>58.777999999999999</c:v>
                </c:pt>
                <c:pt idx="15">
                  <c:v>57.491999999999997</c:v>
                </c:pt>
                <c:pt idx="16">
                  <c:v>58.348999999999997</c:v>
                </c:pt>
                <c:pt idx="17">
                  <c:v>58.936999999999998</c:v>
                </c:pt>
                <c:pt idx="18">
                  <c:v>57.73</c:v>
                </c:pt>
                <c:pt idx="19">
                  <c:v>59.206000000000003</c:v>
                </c:pt>
                <c:pt idx="20">
                  <c:v>58.968000000000004</c:v>
                </c:pt>
                <c:pt idx="21">
                  <c:v>59.889000000000003</c:v>
                </c:pt>
                <c:pt idx="22">
                  <c:v>58.570999999999998</c:v>
                </c:pt>
                <c:pt idx="23">
                  <c:v>58.143000000000001</c:v>
                </c:pt>
                <c:pt idx="24">
                  <c:v>58.555999999999997</c:v>
                </c:pt>
                <c:pt idx="25">
                  <c:v>60.063000000000002</c:v>
                </c:pt>
                <c:pt idx="26">
                  <c:v>56.174999999999997</c:v>
                </c:pt>
                <c:pt idx="27">
                  <c:v>56.031999999999996</c:v>
                </c:pt>
                <c:pt idx="28">
                  <c:v>55.508000000000003</c:v>
                </c:pt>
                <c:pt idx="29">
                  <c:v>56.475999999999999</c:v>
                </c:pt>
                <c:pt idx="30">
                  <c:v>58.158999999999999</c:v>
                </c:pt>
                <c:pt idx="31">
                  <c:v>57.381</c:v>
                </c:pt>
                <c:pt idx="32">
                  <c:v>56.587000000000003</c:v>
                </c:pt>
                <c:pt idx="33">
                  <c:v>57.238</c:v>
                </c:pt>
                <c:pt idx="34">
                  <c:v>58.841000000000001</c:v>
                </c:pt>
                <c:pt idx="35">
                  <c:v>55.746000000000002</c:v>
                </c:pt>
                <c:pt idx="36">
                  <c:v>55.777999999999999</c:v>
                </c:pt>
                <c:pt idx="37">
                  <c:v>56.381</c:v>
                </c:pt>
                <c:pt idx="38">
                  <c:v>57.19</c:v>
                </c:pt>
                <c:pt idx="39">
                  <c:v>56.508000000000003</c:v>
                </c:pt>
                <c:pt idx="40">
                  <c:v>59.856999999999999</c:v>
                </c:pt>
                <c:pt idx="41">
                  <c:v>58.332999999999998</c:v>
                </c:pt>
                <c:pt idx="42">
                  <c:v>58.491999999999997</c:v>
                </c:pt>
                <c:pt idx="43">
                  <c:v>60.127000000000002</c:v>
                </c:pt>
                <c:pt idx="44">
                  <c:v>61.841000000000001</c:v>
                </c:pt>
                <c:pt idx="45">
                  <c:v>63.634999999999998</c:v>
                </c:pt>
                <c:pt idx="46">
                  <c:v>63.905000000000001</c:v>
                </c:pt>
                <c:pt idx="47">
                  <c:v>61.856999999999999</c:v>
                </c:pt>
                <c:pt idx="48">
                  <c:v>64.048000000000002</c:v>
                </c:pt>
                <c:pt idx="49">
                  <c:v>63.936999999999998</c:v>
                </c:pt>
                <c:pt idx="50">
                  <c:v>69.048000000000002</c:v>
                </c:pt>
                <c:pt idx="51">
                  <c:v>73.126999999999995</c:v>
                </c:pt>
                <c:pt idx="52">
                  <c:v>81.332999999999998</c:v>
                </c:pt>
                <c:pt idx="53">
                  <c:v>91.316999999999993</c:v>
                </c:pt>
                <c:pt idx="54">
                  <c:v>103.667</c:v>
                </c:pt>
                <c:pt idx="55">
                  <c:v>115.84099999999999</c:v>
                </c:pt>
                <c:pt idx="56">
                  <c:v>130.571</c:v>
                </c:pt>
                <c:pt idx="57">
                  <c:v>142.81</c:v>
                </c:pt>
                <c:pt idx="58">
                  <c:v>152.79400000000001</c:v>
                </c:pt>
                <c:pt idx="59">
                  <c:v>158.84100000000001</c:v>
                </c:pt>
                <c:pt idx="60">
                  <c:v>163.06299999999999</c:v>
                </c:pt>
                <c:pt idx="61">
                  <c:v>162.905</c:v>
                </c:pt>
                <c:pt idx="62">
                  <c:v>155.74600000000001</c:v>
                </c:pt>
                <c:pt idx="63">
                  <c:v>144.03200000000001</c:v>
                </c:pt>
                <c:pt idx="64">
                  <c:v>128.77799999999999</c:v>
                </c:pt>
                <c:pt idx="65">
                  <c:v>108.968</c:v>
                </c:pt>
                <c:pt idx="66">
                  <c:v>86.81</c:v>
                </c:pt>
                <c:pt idx="67">
                  <c:v>69.524000000000001</c:v>
                </c:pt>
                <c:pt idx="68">
                  <c:v>60.27</c:v>
                </c:pt>
                <c:pt idx="69">
                  <c:v>52.286000000000001</c:v>
                </c:pt>
                <c:pt idx="70">
                  <c:v>56.253999999999998</c:v>
                </c:pt>
                <c:pt idx="71">
                  <c:v>57.27</c:v>
                </c:pt>
                <c:pt idx="72">
                  <c:v>54.81</c:v>
                </c:pt>
                <c:pt idx="73">
                  <c:v>57.365000000000002</c:v>
                </c:pt>
                <c:pt idx="74">
                  <c:v>53.951999999999998</c:v>
                </c:pt>
                <c:pt idx="75">
                  <c:v>59.713999999999999</c:v>
                </c:pt>
                <c:pt idx="76">
                  <c:v>57.81</c:v>
                </c:pt>
                <c:pt idx="77">
                  <c:v>59.889000000000003</c:v>
                </c:pt>
                <c:pt idx="78">
                  <c:v>65.635000000000005</c:v>
                </c:pt>
                <c:pt idx="79">
                  <c:v>70.602999999999994</c:v>
                </c:pt>
                <c:pt idx="80">
                  <c:v>77.174999999999997</c:v>
                </c:pt>
                <c:pt idx="81">
                  <c:v>88.444000000000003</c:v>
                </c:pt>
                <c:pt idx="82">
                  <c:v>94.570999999999998</c:v>
                </c:pt>
                <c:pt idx="83">
                  <c:v>104.84099999999999</c:v>
                </c:pt>
                <c:pt idx="84">
                  <c:v>109.81</c:v>
                </c:pt>
                <c:pt idx="85">
                  <c:v>112.333</c:v>
                </c:pt>
                <c:pt idx="86">
                  <c:v>118.587</c:v>
                </c:pt>
                <c:pt idx="87">
                  <c:v>117.84099999999999</c:v>
                </c:pt>
                <c:pt idx="88">
                  <c:v>111.524</c:v>
                </c:pt>
                <c:pt idx="89">
                  <c:v>103.952</c:v>
                </c:pt>
                <c:pt idx="90">
                  <c:v>88.921000000000006</c:v>
                </c:pt>
                <c:pt idx="91">
                  <c:v>74.397000000000006</c:v>
                </c:pt>
                <c:pt idx="92">
                  <c:v>63.508000000000003</c:v>
                </c:pt>
                <c:pt idx="93">
                  <c:v>56.603000000000002</c:v>
                </c:pt>
                <c:pt idx="94">
                  <c:v>50.713999999999999</c:v>
                </c:pt>
                <c:pt idx="95">
                  <c:v>51.222000000000001</c:v>
                </c:pt>
                <c:pt idx="96">
                  <c:v>50.094999999999999</c:v>
                </c:pt>
                <c:pt idx="97">
                  <c:v>50.984000000000002</c:v>
                </c:pt>
                <c:pt idx="98">
                  <c:v>49.253999999999998</c:v>
                </c:pt>
                <c:pt idx="99">
                  <c:v>51.570999999999998</c:v>
                </c:pt>
                <c:pt idx="100">
                  <c:v>49.253999999999998</c:v>
                </c:pt>
                <c:pt idx="101">
                  <c:v>51.73</c:v>
                </c:pt>
                <c:pt idx="102">
                  <c:v>53.381</c:v>
                </c:pt>
                <c:pt idx="103">
                  <c:v>49.777999999999999</c:v>
                </c:pt>
                <c:pt idx="104">
                  <c:v>50.856999999999999</c:v>
                </c:pt>
                <c:pt idx="105">
                  <c:v>49.603000000000002</c:v>
                </c:pt>
                <c:pt idx="106">
                  <c:v>53.905000000000001</c:v>
                </c:pt>
                <c:pt idx="107">
                  <c:v>51</c:v>
                </c:pt>
                <c:pt idx="108">
                  <c:v>51.063000000000002</c:v>
                </c:pt>
                <c:pt idx="109">
                  <c:v>52.46</c:v>
                </c:pt>
                <c:pt idx="110">
                  <c:v>50.872999999999998</c:v>
                </c:pt>
                <c:pt idx="111">
                  <c:v>53.317</c:v>
                </c:pt>
                <c:pt idx="112">
                  <c:v>51.587000000000003</c:v>
                </c:pt>
                <c:pt idx="113">
                  <c:v>53.619</c:v>
                </c:pt>
                <c:pt idx="114">
                  <c:v>52.984000000000002</c:v>
                </c:pt>
                <c:pt idx="115">
                  <c:v>53.81</c:v>
                </c:pt>
                <c:pt idx="116">
                  <c:v>54.713999999999999</c:v>
                </c:pt>
                <c:pt idx="117">
                  <c:v>55.031999999999996</c:v>
                </c:pt>
                <c:pt idx="118">
                  <c:v>57.110999999999997</c:v>
                </c:pt>
                <c:pt idx="119">
                  <c:v>61.19</c:v>
                </c:pt>
                <c:pt idx="120">
                  <c:v>63.856999999999999</c:v>
                </c:pt>
                <c:pt idx="121">
                  <c:v>69.555999999999997</c:v>
                </c:pt>
                <c:pt idx="122">
                  <c:v>78.745999999999995</c:v>
                </c:pt>
                <c:pt idx="123">
                  <c:v>85.762</c:v>
                </c:pt>
                <c:pt idx="124">
                  <c:v>94.856999999999999</c:v>
                </c:pt>
                <c:pt idx="125">
                  <c:v>104.444</c:v>
                </c:pt>
                <c:pt idx="126">
                  <c:v>113.937</c:v>
                </c:pt>
                <c:pt idx="127">
                  <c:v>120.254</c:v>
                </c:pt>
                <c:pt idx="128">
                  <c:v>124.54</c:v>
                </c:pt>
                <c:pt idx="129">
                  <c:v>128.048</c:v>
                </c:pt>
                <c:pt idx="130">
                  <c:v>127.60299999999999</c:v>
                </c:pt>
                <c:pt idx="131">
                  <c:v>124.15900000000001</c:v>
                </c:pt>
                <c:pt idx="132">
                  <c:v>117.46</c:v>
                </c:pt>
                <c:pt idx="133">
                  <c:v>108.556</c:v>
                </c:pt>
                <c:pt idx="134">
                  <c:v>97.587000000000003</c:v>
                </c:pt>
                <c:pt idx="135">
                  <c:v>81.078999999999994</c:v>
                </c:pt>
                <c:pt idx="136">
                  <c:v>70.286000000000001</c:v>
                </c:pt>
                <c:pt idx="137">
                  <c:v>60.143000000000001</c:v>
                </c:pt>
                <c:pt idx="138">
                  <c:v>53.793999999999997</c:v>
                </c:pt>
                <c:pt idx="139">
                  <c:v>50.508000000000003</c:v>
                </c:pt>
                <c:pt idx="140">
                  <c:v>48.444000000000003</c:v>
                </c:pt>
                <c:pt idx="141">
                  <c:v>49.570999999999998</c:v>
                </c:pt>
                <c:pt idx="142">
                  <c:v>48.587000000000003</c:v>
                </c:pt>
                <c:pt idx="143">
                  <c:v>48.174999999999997</c:v>
                </c:pt>
                <c:pt idx="144">
                  <c:v>50.143000000000001</c:v>
                </c:pt>
                <c:pt idx="145">
                  <c:v>46.651000000000003</c:v>
                </c:pt>
                <c:pt idx="146">
                  <c:v>47.381</c:v>
                </c:pt>
                <c:pt idx="147">
                  <c:v>43.762</c:v>
                </c:pt>
                <c:pt idx="148">
                  <c:v>47.683</c:v>
                </c:pt>
                <c:pt idx="149">
                  <c:v>47.968000000000004</c:v>
                </c:pt>
                <c:pt idx="150">
                  <c:v>49.031999999999996</c:v>
                </c:pt>
                <c:pt idx="151">
                  <c:v>50.920999999999999</c:v>
                </c:pt>
                <c:pt idx="152">
                  <c:v>52.015999999999998</c:v>
                </c:pt>
                <c:pt idx="153">
                  <c:v>57.222000000000001</c:v>
                </c:pt>
                <c:pt idx="154">
                  <c:v>59.54</c:v>
                </c:pt>
                <c:pt idx="155">
                  <c:v>62.365000000000002</c:v>
                </c:pt>
                <c:pt idx="156">
                  <c:v>68.825000000000003</c:v>
                </c:pt>
                <c:pt idx="157">
                  <c:v>72.921000000000006</c:v>
                </c:pt>
                <c:pt idx="158">
                  <c:v>81.143000000000001</c:v>
                </c:pt>
                <c:pt idx="159">
                  <c:v>82.475999999999999</c:v>
                </c:pt>
                <c:pt idx="160">
                  <c:v>83.697999999999993</c:v>
                </c:pt>
                <c:pt idx="161">
                  <c:v>87.635000000000005</c:v>
                </c:pt>
                <c:pt idx="162">
                  <c:v>88.111000000000004</c:v>
                </c:pt>
                <c:pt idx="163">
                  <c:v>87.555999999999997</c:v>
                </c:pt>
                <c:pt idx="164">
                  <c:v>87.349000000000004</c:v>
                </c:pt>
                <c:pt idx="165">
                  <c:v>76.078999999999994</c:v>
                </c:pt>
                <c:pt idx="166">
                  <c:v>74.459999999999994</c:v>
                </c:pt>
                <c:pt idx="167">
                  <c:v>64.888999999999996</c:v>
                </c:pt>
                <c:pt idx="168">
                  <c:v>57.348999999999997</c:v>
                </c:pt>
                <c:pt idx="169">
                  <c:v>53.110999999999997</c:v>
                </c:pt>
                <c:pt idx="170">
                  <c:v>48.856999999999999</c:v>
                </c:pt>
                <c:pt idx="171">
                  <c:v>48.015999999999998</c:v>
                </c:pt>
                <c:pt idx="172">
                  <c:v>40.968000000000004</c:v>
                </c:pt>
                <c:pt idx="173">
                  <c:v>40.968000000000004</c:v>
                </c:pt>
                <c:pt idx="174">
                  <c:v>43.286000000000001</c:v>
                </c:pt>
                <c:pt idx="175">
                  <c:v>45.048000000000002</c:v>
                </c:pt>
                <c:pt idx="176">
                  <c:v>43.491999999999997</c:v>
                </c:pt>
                <c:pt idx="177">
                  <c:v>45.381</c:v>
                </c:pt>
                <c:pt idx="178">
                  <c:v>43.094999999999999</c:v>
                </c:pt>
                <c:pt idx="179">
                  <c:v>43.222000000000001</c:v>
                </c:pt>
                <c:pt idx="180">
                  <c:v>44.19</c:v>
                </c:pt>
                <c:pt idx="181">
                  <c:v>42.158999999999999</c:v>
                </c:pt>
                <c:pt idx="182">
                  <c:v>44.222000000000001</c:v>
                </c:pt>
                <c:pt idx="183">
                  <c:v>42.253999999999998</c:v>
                </c:pt>
                <c:pt idx="184">
                  <c:v>44.73</c:v>
                </c:pt>
                <c:pt idx="185">
                  <c:v>44.475999999999999</c:v>
                </c:pt>
                <c:pt idx="186">
                  <c:v>42.746000000000002</c:v>
                </c:pt>
                <c:pt idx="187">
                  <c:v>43.905000000000001</c:v>
                </c:pt>
                <c:pt idx="188">
                  <c:v>42.365000000000002</c:v>
                </c:pt>
                <c:pt idx="189">
                  <c:v>43.698</c:v>
                </c:pt>
                <c:pt idx="190">
                  <c:v>44.317</c:v>
                </c:pt>
                <c:pt idx="191">
                  <c:v>43.793999999999997</c:v>
                </c:pt>
                <c:pt idx="192">
                  <c:v>41.127000000000002</c:v>
                </c:pt>
                <c:pt idx="193">
                  <c:v>43.253999999999998</c:v>
                </c:pt>
                <c:pt idx="194">
                  <c:v>41.936999999999998</c:v>
                </c:pt>
                <c:pt idx="195">
                  <c:v>44.570999999999998</c:v>
                </c:pt>
                <c:pt idx="196">
                  <c:v>41.889000000000003</c:v>
                </c:pt>
                <c:pt idx="197">
                  <c:v>43.317</c:v>
                </c:pt>
                <c:pt idx="198">
                  <c:v>43.698</c:v>
                </c:pt>
                <c:pt idx="199">
                  <c:v>43.491999999999997</c:v>
                </c:pt>
                <c:pt idx="200">
                  <c:v>42.587000000000003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57.277548915229701</c:v>
                </c:pt>
                <c:pt idx="16">
                  <c:v>57.359306718370213</c:v>
                </c:pt>
                <c:pt idx="17">
                  <c:v>57.440527025949898</c:v>
                </c:pt>
                <c:pt idx="18">
                  <c:v>57.521090418259568</c:v>
                </c:pt>
                <c:pt idx="19">
                  <c:v>57.600862136425448</c:v>
                </c:pt>
                <c:pt idx="20">
                  <c:v>57.679690849828212</c:v>
                </c:pt>
                <c:pt idx="21">
                  <c:v>57.757407447414899</c:v>
                </c:pt>
                <c:pt idx="22">
                  <c:v>57.833823886696266</c:v>
                </c:pt>
                <c:pt idx="23">
                  <c:v>57.908732142217211</c:v>
                </c:pt>
                <c:pt idx="24">
                  <c:v>57.981903305424552</c:v>
                </c:pt>
                <c:pt idx="25">
                  <c:v>58.053086902404658</c:v>
                </c:pt>
                <c:pt idx="26">
                  <c:v>58.12201052038025</c:v>
                </c:pt>
                <c:pt idx="27">
                  <c:v>58.188379880533923</c:v>
                </c:pt>
                <c:pt idx="28">
                  <c:v>58.251879590401686</c:v>
                </c:pt>
                <c:pt idx="29">
                  <c:v>58.312175008663338</c:v>
                </c:pt>
                <c:pt idx="30">
                  <c:v>58.368916066003123</c:v>
                </c:pt>
                <c:pt idx="31">
                  <c:v>58.421744707243661</c:v>
                </c:pt>
                <c:pt idx="32">
                  <c:v>58.470309202880522</c:v>
                </c:pt>
                <c:pt idx="33">
                  <c:v>58.514291502815858</c:v>
                </c:pt>
                <c:pt idx="34">
                  <c:v>58.553458966492805</c:v>
                </c:pt>
                <c:pt idx="35">
                  <c:v>58.587760466921551</c:v>
                </c:pt>
                <c:pt idx="36">
                  <c:v>58.617500619688691</c:v>
                </c:pt>
                <c:pt idx="37">
                  <c:v>58.643646374815596</c:v>
                </c:pt>
                <c:pt idx="38">
                  <c:v>58.668348477032609</c:v>
                </c:pt>
                <c:pt idx="39">
                  <c:v>58.695795614430843</c:v>
                </c:pt>
                <c:pt idx="40">
                  <c:v>58.733557136248869</c:v>
                </c:pt>
                <c:pt idx="41">
                  <c:v>58.794600969150487</c:v>
                </c:pt>
                <c:pt idx="42">
                  <c:v>58.900179000335889</c:v>
                </c:pt>
                <c:pt idx="43">
                  <c:v>59.083726600489527</c:v>
                </c:pt>
                <c:pt idx="44">
                  <c:v>59.395794161074882</c:v>
                </c:pt>
                <c:pt idx="45">
                  <c:v>59.909786025787056</c:v>
                </c:pt>
                <c:pt idx="46">
                  <c:v>60.727910130553973</c:v>
                </c:pt>
                <c:pt idx="47">
                  <c:v>61.986256725372556</c:v>
                </c:pt>
                <c:pt idx="48">
                  <c:v>63.857394555089094</c:v>
                </c:pt>
                <c:pt idx="49">
                  <c:v>66.54842800482561</c:v>
                </c:pt>
                <c:pt idx="50">
                  <c:v>70.292284102933365</c:v>
                </c:pt>
                <c:pt idx="51">
                  <c:v>75.330292261284001</c:v>
                </c:pt>
                <c:pt idx="52">
                  <c:v>81.884987523950997</c:v>
                </c:pt>
                <c:pt idx="53">
                  <c:v>90.12328305744812</c:v>
                </c:pt>
                <c:pt idx="54">
                  <c:v>100.11071261647226</c:v>
                </c:pt>
                <c:pt idx="55">
                  <c:v>111.75518408684781</c:v>
                </c:pt>
                <c:pt idx="56">
                  <c:v>124.73168521626651</c:v>
                </c:pt>
                <c:pt idx="57">
                  <c:v>138.37226442359633</c:v>
                </c:pt>
                <c:pt idx="58">
                  <c:v>151.51954629156072</c:v>
                </c:pt>
                <c:pt idx="59">
                  <c:v>162.40956602497968</c:v>
                </c:pt>
                <c:pt idx="60">
                  <c:v>168.76410793647395</c:v>
                </c:pt>
                <c:pt idx="61">
                  <c:v>168.31621537955911</c:v>
                </c:pt>
                <c:pt idx="62">
                  <c:v>159.78093580217507</c:v>
                </c:pt>
                <c:pt idx="63">
                  <c:v>143.82354315769922</c:v>
                </c:pt>
                <c:pt idx="64">
                  <c:v>123.2745747822956</c:v>
                </c:pt>
                <c:pt idx="65">
                  <c:v>102.18367711717234</c:v>
                </c:pt>
                <c:pt idx="66">
                  <c:v>84.176863602350053</c:v>
                </c:pt>
                <c:pt idx="67">
                  <c:v>71.167725853300709</c:v>
                </c:pt>
                <c:pt idx="68">
                  <c:v>63.150770525980533</c:v>
                </c:pt>
                <c:pt idx="69">
                  <c:v>58.925781102074126</c:v>
                </c:pt>
                <c:pt idx="70">
                  <c:v>57.043601257904612</c:v>
                </c:pt>
                <c:pt idx="71">
                  <c:v>56.402138613219094</c:v>
                </c:pt>
                <c:pt idx="72">
                  <c:v>56.388769251158095</c:v>
                </c:pt>
                <c:pt idx="73">
                  <c:v>56.767341223537315</c:v>
                </c:pt>
                <c:pt idx="74">
                  <c:v>57.52035761569833</c:v>
                </c:pt>
                <c:pt idx="75">
                  <c:v>58.740414825952143</c:v>
                </c:pt>
                <c:pt idx="76">
                  <c:v>60.574171655002779</c:v>
                </c:pt>
                <c:pt idx="77">
                  <c:v>63.193130402424273</c:v>
                </c:pt>
                <c:pt idx="78">
                  <c:v>66.770188413383465</c:v>
                </c:pt>
                <c:pt idx="79">
                  <c:v>71.45189096145937</c:v>
                </c:pt>
                <c:pt idx="80">
                  <c:v>77.32356080240497</c:v>
                </c:pt>
                <c:pt idx="81">
                  <c:v>84.366494852203886</c:v>
                </c:pt>
                <c:pt idx="82">
                  <c:v>92.402276274309628</c:v>
                </c:pt>
                <c:pt idx="83">
                  <c:v>101.01062923046615</c:v>
                </c:pt>
                <c:pt idx="84">
                  <c:v>109.4108771410408</c:v>
                </c:pt>
                <c:pt idx="85">
                  <c:v>116.35033951917426</c:v>
                </c:pt>
                <c:pt idx="86">
                  <c:v>120.15751667285538</c:v>
                </c:pt>
                <c:pt idx="87">
                  <c:v>119.18064406387886</c:v>
                </c:pt>
                <c:pt idx="88">
                  <c:v>112.62576776696203</c:v>
                </c:pt>
                <c:pt idx="89">
                  <c:v>101.3298811312751</c:v>
                </c:pt>
                <c:pt idx="90">
                  <c:v>87.744026740445918</c:v>
                </c:pt>
                <c:pt idx="91">
                  <c:v>74.888014663146421</c:v>
                </c:pt>
                <c:pt idx="92">
                  <c:v>64.957595400126564</c:v>
                </c:pt>
                <c:pt idx="93">
                  <c:v>58.594831807415879</c:v>
                </c:pt>
                <c:pt idx="94">
                  <c:v>55.174570859854867</c:v>
                </c:pt>
                <c:pt idx="95">
                  <c:v>53.604985926022408</c:v>
                </c:pt>
                <c:pt idx="96">
                  <c:v>52.961275039301732</c:v>
                </c:pt>
                <c:pt idx="97">
                  <c:v>52.693510295923595</c:v>
                </c:pt>
                <c:pt idx="98">
                  <c:v>52.551208338779844</c:v>
                </c:pt>
                <c:pt idx="99">
                  <c:v>52.443829488272613</c:v>
                </c:pt>
                <c:pt idx="100">
                  <c:v>52.344951507931938</c:v>
                </c:pt>
                <c:pt idx="101">
                  <c:v>52.248350951215869</c:v>
                </c:pt>
                <c:pt idx="102">
                  <c:v>52.15299298441866</c:v>
                </c:pt>
                <c:pt idx="103">
                  <c:v>52.059089587181511</c:v>
                </c:pt>
                <c:pt idx="104">
                  <c:v>51.96739271334863</c:v>
                </c:pt>
                <c:pt idx="105">
                  <c:v>51.879301755299444</c:v>
                </c:pt>
                <c:pt idx="106">
                  <c:v>51.797249884224279</c:v>
                </c:pt>
                <c:pt idx="107">
                  <c:v>51.725324283142335</c:v>
                </c:pt>
                <c:pt idx="108">
                  <c:v>51.670181315126911</c:v>
                </c:pt>
                <c:pt idx="109">
                  <c:v>51.642337176633383</c:v>
                </c:pt>
                <c:pt idx="110">
                  <c:v>51.657905558198721</c:v>
                </c:pt>
                <c:pt idx="111">
                  <c:v>51.740817101996797</c:v>
                </c:pt>
                <c:pt idx="112">
                  <c:v>51.925481734081487</c:v>
                </c:pt>
                <c:pt idx="113">
                  <c:v>52.259736258392984</c:v>
                </c:pt>
                <c:pt idx="114">
                  <c:v>52.807754891557643</c:v>
                </c:pt>
                <c:pt idx="115">
                  <c:v>53.652401014294618</c:v>
                </c:pt>
                <c:pt idx="116">
                  <c:v>54.896292337884702</c:v>
                </c:pt>
                <c:pt idx="117">
                  <c:v>56.660683970272103</c:v>
                </c:pt>
                <c:pt idx="118">
                  <c:v>59.081197962449068</c:v>
                </c:pt>
                <c:pt idx="119">
                  <c:v>62.299481534605718</c:v>
                </c:pt>
                <c:pt idx="120">
                  <c:v>66.450037550145595</c:v>
                </c:pt>
                <c:pt idx="121">
                  <c:v>71.641610244292309</c:v>
                </c:pt>
                <c:pt idx="122">
                  <c:v>77.932404291559976</c:v>
                </c:pt>
                <c:pt idx="123">
                  <c:v>85.297974309784593</c:v>
                </c:pt>
                <c:pt idx="124">
                  <c:v>93.590442622000992</c:v>
                </c:pt>
                <c:pt idx="125">
                  <c:v>102.48973508231114</c:v>
                </c:pt>
                <c:pt idx="126">
                  <c:v>111.45481567653781</c:v>
                </c:pt>
                <c:pt idx="127">
                  <c:v>119.69692505392494</c:v>
                </c:pt>
                <c:pt idx="128">
                  <c:v>126.21244205224566</c:v>
                </c:pt>
                <c:pt idx="129">
                  <c:v>129.91535935460232</c:v>
                </c:pt>
                <c:pt idx="130">
                  <c:v>129.88053311276497</c:v>
                </c:pt>
                <c:pt idx="131">
                  <c:v>125.64617964659607</c:v>
                </c:pt>
                <c:pt idx="132">
                  <c:v>117.45719564670168</c:v>
                </c:pt>
                <c:pt idx="133">
                  <c:v>106.31341224572192</c:v>
                </c:pt>
                <c:pt idx="134">
                  <c:v>93.755282732115901</c:v>
                </c:pt>
                <c:pt idx="135">
                  <c:v>81.449585888002062</c:v>
                </c:pt>
                <c:pt idx="136">
                  <c:v>70.747881908120107</c:v>
                </c:pt>
                <c:pt idx="137">
                  <c:v>62.402415142842329</c:v>
                </c:pt>
                <c:pt idx="138">
                  <c:v>56.529835496662585</c:v>
                </c:pt>
                <c:pt idx="139">
                  <c:v>52.781591815882919</c:v>
                </c:pt>
                <c:pt idx="140">
                  <c:v>50.597430522552514</c:v>
                </c:pt>
                <c:pt idx="141">
                  <c:v>49.421576101061724</c:v>
                </c:pt>
                <c:pt idx="142">
                  <c:v>48.822025242690856</c:v>
                </c:pt>
                <c:pt idx="143">
                  <c:v>48.518048565372744</c:v>
                </c:pt>
                <c:pt idx="144">
                  <c:v>48.354342656112372</c:v>
                </c:pt>
                <c:pt idx="145">
                  <c:v>48.260445481179431</c:v>
                </c:pt>
                <c:pt idx="146">
                  <c:v>48.218101970632247</c:v>
                </c:pt>
                <c:pt idx="147">
                  <c:v>48.243528464183385</c:v>
                </c:pt>
                <c:pt idx="148">
                  <c:v>48.382590394535605</c:v>
                </c:pt>
                <c:pt idx="149">
                  <c:v>48.713731563024453</c:v>
                </c:pt>
                <c:pt idx="150">
                  <c:v>49.352739582526098</c:v>
                </c:pt>
                <c:pt idx="151">
                  <c:v>50.452954396062339</c:v>
                </c:pt>
                <c:pt idx="152">
                  <c:v>52.194188101876797</c:v>
                </c:pt>
                <c:pt idx="153">
                  <c:v>54.754663860650503</c:v>
                </c:pt>
                <c:pt idx="154">
                  <c:v>58.264194567340141</c:v>
                </c:pt>
                <c:pt idx="155">
                  <c:v>62.744112498207656</c:v>
                </c:pt>
                <c:pt idx="156">
                  <c:v>68.048594572471814</c:v>
                </c:pt>
                <c:pt idx="157">
                  <c:v>73.82920584412723</c:v>
                </c:pt>
                <c:pt idx="158">
                  <c:v>79.54486506506052</c:v>
                </c:pt>
                <c:pt idx="159">
                  <c:v>84.529735850862295</c:v>
                </c:pt>
                <c:pt idx="160">
                  <c:v>88.11281786650801</c:v>
                </c:pt>
                <c:pt idx="161">
                  <c:v>89.761674557959196</c:v>
                </c:pt>
                <c:pt idx="162">
                  <c:v>89.20845189591958</c:v>
                </c:pt>
                <c:pt idx="163">
                  <c:v>86.517222312415328</c:v>
                </c:pt>
                <c:pt idx="164">
                  <c:v>82.069365637488175</c:v>
                </c:pt>
                <c:pt idx="165">
                  <c:v>76.471551433225457</c:v>
                </c:pt>
                <c:pt idx="166">
                  <c:v>70.416951249503683</c:v>
                </c:pt>
                <c:pt idx="167">
                  <c:v>64.543456260772743</c:v>
                </c:pt>
                <c:pt idx="168">
                  <c:v>59.328338922395737</c:v>
                </c:pt>
                <c:pt idx="169">
                  <c:v>55.040816422018835</c:v>
                </c:pt>
                <c:pt idx="170">
                  <c:v>51.751733782948861</c:v>
                </c:pt>
                <c:pt idx="171">
                  <c:v>49.382621255655813</c:v>
                </c:pt>
                <c:pt idx="172">
                  <c:v>47.769870852594792</c:v>
                </c:pt>
                <c:pt idx="173">
                  <c:v>46.723207657195147</c:v>
                </c:pt>
                <c:pt idx="174">
                  <c:v>46.066608491686537</c:v>
                </c:pt>
                <c:pt idx="175">
                  <c:v>45.659209176937864</c:v>
                </c:pt>
                <c:pt idx="176">
                  <c:v>45.400123871727295</c:v>
                </c:pt>
                <c:pt idx="177">
                  <c:v>45.223554069993995</c:v>
                </c:pt>
                <c:pt idx="178">
                  <c:v>45.09001819158977</c:v>
                </c:pt>
                <c:pt idx="179">
                  <c:v>44.977577373592709</c:v>
                </c:pt>
                <c:pt idx="180">
                  <c:v>44.874891391554392</c:v>
                </c:pt>
                <c:pt idx="181">
                  <c:v>44.77648994477228</c:v>
                </c:pt>
                <c:pt idx="182">
                  <c:v>44.679904563698948</c:v>
                </c:pt>
                <c:pt idx="183">
                  <c:v>44.584091161341661</c:v>
                </c:pt>
                <c:pt idx="184">
                  <c:v>44.488634857953102</c:v>
                </c:pt>
                <c:pt idx="185">
                  <c:v>44.393380052824199</c:v>
                </c:pt>
                <c:pt idx="186">
                  <c:v>44.298270853565761</c:v>
                </c:pt>
                <c:pt idx="187">
                  <c:v>44.203287056218841</c:v>
                </c:pt>
                <c:pt idx="188">
                  <c:v>44.108420221210025</c:v>
                </c:pt>
                <c:pt idx="189">
                  <c:v>44.013665358157972</c:v>
                </c:pt>
                <c:pt idx="190">
                  <c:v>43.919018262996396</c:v>
                </c:pt>
                <c:pt idx="191">
                  <c:v>43.82447476056663</c:v>
                </c:pt>
                <c:pt idx="192">
                  <c:v>43.730030542898348</c:v>
                </c:pt>
                <c:pt idx="193">
                  <c:v>43.635681176820803</c:v>
                </c:pt>
                <c:pt idx="194">
                  <c:v>43.541422151603513</c:v>
                </c:pt>
                <c:pt idx="195">
                  <c:v>43.447248930303182</c:v>
                </c:pt>
                <c:pt idx="196">
                  <c:v>43.353156995668911</c:v>
                </c:pt>
                <c:pt idx="197">
                  <c:v>43.259141888896863</c:v>
                </c:pt>
                <c:pt idx="198">
                  <c:v>43.165199241434095</c:v>
                </c:pt>
                <c:pt idx="199">
                  <c:v>43.071324800479559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57.27754891522742</c:v>
                </c:pt>
                <c:pt idx="16">
                  <c:v>57.359306718361907</c:v>
                </c:pt>
                <c:pt idx="17">
                  <c:v>57.440527025920396</c:v>
                </c:pt>
                <c:pt idx="18">
                  <c:v>57.521090418157613</c:v>
                </c:pt>
                <c:pt idx="19">
                  <c:v>57.600862136082405</c:v>
                </c:pt>
                <c:pt idx="20">
                  <c:v>57.679690848704603</c:v>
                </c:pt>
                <c:pt idx="21">
                  <c:v>57.757407443832179</c:v>
                </c:pt>
                <c:pt idx="22">
                  <c:v>57.833823875575327</c:v>
                </c:pt>
                <c:pt idx="23">
                  <c:v>57.908732108612426</c:v>
                </c:pt>
                <c:pt idx="24">
                  <c:v>57.981903206571182</c:v>
                </c:pt>
                <c:pt idx="25">
                  <c:v>58.053086619322471</c:v>
                </c:pt>
                <c:pt idx="26">
                  <c:v>58.12200973122161</c:v>
                </c:pt>
                <c:pt idx="27">
                  <c:v>58.188377738892306</c:v>
                </c:pt>
                <c:pt idx="28">
                  <c:v>58.251873932440191</c:v>
                </c:pt>
                <c:pt idx="29">
                  <c:v>58.312160457293309</c:v>
                </c:pt>
                <c:pt idx="30">
                  <c:v>58.368879634382665</c:v>
                </c:pt>
                <c:pt idx="31">
                  <c:v>58.421655913206926</c:v>
                </c:pt>
                <c:pt idx="32">
                  <c:v>58.470098524573935</c:v>
                </c:pt>
                <c:pt idx="33">
                  <c:v>58.513804886636301</c:v>
                </c:pt>
                <c:pt idx="34">
                  <c:v>58.552364798571965</c:v>
                </c:pt>
                <c:pt idx="35">
                  <c:v>58.585365430521932</c:v>
                </c:pt>
                <c:pt idx="36">
                  <c:v>58.612397086236946</c:v>
                </c:pt>
                <c:pt idx="37">
                  <c:v>58.633059676909575</c:v>
                </c:pt>
                <c:pt idx="38">
                  <c:v>58.646969802158523</c:v>
                </c:pt>
                <c:pt idx="39">
                  <c:v>58.653768289099332</c:v>
                </c:pt>
                <c:pt idx="40">
                  <c:v>58.653127995617503</c:v>
                </c:pt>
                <c:pt idx="41">
                  <c:v>58.644761642710577</c:v>
                </c:pt>
                <c:pt idx="42">
                  <c:v>58.62842940684353</c:v>
                </c:pt>
                <c:pt idx="43">
                  <c:v>58.60394598050582</c:v>
                </c:pt>
                <c:pt idx="44">
                  <c:v>58.571186801075811</c:v>
                </c:pt>
                <c:pt idx="45">
                  <c:v>58.530093157408345</c:v>
                </c:pt>
                <c:pt idx="46">
                  <c:v>58.480675911750183</c:v>
                </c:pt>
                <c:pt idx="47">
                  <c:v>58.423017621555147</c:v>
                </c:pt>
                <c:pt idx="48">
                  <c:v>58.357272909628158</c:v>
                </c:pt>
                <c:pt idx="49">
                  <c:v>58.283667008116637</c:v>
                </c:pt>
                <c:pt idx="50">
                  <c:v>58.202492487010957</c:v>
                </c:pt>
                <c:pt idx="51">
                  <c:v>58.114104264797596</c:v>
                </c:pt>
                <c:pt idx="52">
                  <c:v>58.018913081118299</c:v>
                </c:pt>
                <c:pt idx="53">
                  <c:v>57.917377682448901</c:v>
                </c:pt>
                <c:pt idx="54">
                  <c:v>57.809996026672742</c:v>
                </c:pt>
                <c:pt idx="55">
                  <c:v>57.697295847326487</c:v>
                </c:pt>
                <c:pt idx="56">
                  <c:v>57.579824931518075</c:v>
                </c:pt>
                <c:pt idx="57">
                  <c:v>57.458141457355495</c:v>
                </c:pt>
                <c:pt idx="58">
                  <c:v>57.332804709332883</c:v>
                </c:pt>
                <c:pt idx="59">
                  <c:v>57.204366447117302</c:v>
                </c:pt>
                <c:pt idx="60">
                  <c:v>57.073363149133208</c:v>
                </c:pt>
                <c:pt idx="61">
                  <c:v>56.94030929220218</c:v>
                </c:pt>
                <c:pt idx="62">
                  <c:v>56.805691767053396</c:v>
                </c:pt>
                <c:pt idx="63">
                  <c:v>56.669965470975164</c:v>
                </c:pt>
                <c:pt idx="64">
                  <c:v>56.533550066538965</c:v>
                </c:pt>
                <c:pt idx="65">
                  <c:v>56.396827851469169</c:v>
                </c:pt>
                <c:pt idx="66">
                  <c:v>56.260142650581599</c:v>
                </c:pt>
                <c:pt idx="67">
                  <c:v>56.123799616562238</c:v>
                </c:pt>
                <c:pt idx="68">
                  <c:v>55.988065811719331</c:v>
                </c:pt>
                <c:pt idx="69">
                  <c:v>55.853171436680938</c:v>
                </c:pt>
                <c:pt idx="70">
                  <c:v>55.719311572937869</c:v>
                </c:pt>
                <c:pt idx="71">
                  <c:v>55.586648312608929</c:v>
                </c:pt>
                <c:pt idx="72">
                  <c:v>55.455313159292601</c:v>
                </c:pt>
                <c:pt idx="73">
                  <c:v>55.325409596944667</c:v>
                </c:pt>
                <c:pt idx="74">
                  <c:v>55.197015738149098</c:v>
                </c:pt>
                <c:pt idx="75">
                  <c:v>55.070186977926205</c:v>
                </c:pt>
                <c:pt idx="76">
                  <c:v>54.944958593571563</c:v>
                </c:pt>
                <c:pt idx="77">
                  <c:v>54.821348244392652</c:v>
                </c:pt>
                <c:pt idx="78">
                  <c:v>54.699358337252505</c:v>
                </c:pt>
                <c:pt idx="79">
                  <c:v>54.578978234347957</c:v>
                </c:pt>
                <c:pt idx="80">
                  <c:v>54.460186288581568</c:v>
                </c:pt>
                <c:pt idx="81">
                  <c:v>54.342951699263672</c:v>
                </c:pt>
                <c:pt idx="82">
                  <c:v>54.227236186800496</c:v>
                </c:pt>
                <c:pt idx="83">
                  <c:v>54.112995489627082</c:v>
                </c:pt>
                <c:pt idx="84">
                  <c:v>54.000180690089309</c:v>
                </c:pt>
                <c:pt idx="85">
                  <c:v>53.88873937843691</c:v>
                </c:pt>
                <c:pt idx="86">
                  <c:v>53.778616665721238</c:v>
                </c:pt>
                <c:pt idx="87">
                  <c:v>53.669756057353581</c:v>
                </c:pt>
                <c:pt idx="88">
                  <c:v>53.562100199506546</c:v>
                </c:pt>
                <c:pt idx="89">
                  <c:v>53.455591510557895</c:v>
                </c:pt>
                <c:pt idx="90">
                  <c:v>53.350172709482692</c:v>
                </c:pt>
                <c:pt idx="91">
                  <c:v>53.245787252585394</c:v>
                </c:pt>
                <c:pt idx="92">
                  <c:v>53.142379689297563</c:v>
                </c:pt>
                <c:pt idx="93">
                  <c:v>53.039895947006805</c:v>
                </c:pt>
                <c:pt idx="94">
                  <c:v>52.938283554073109</c:v>
                </c:pt>
                <c:pt idx="95">
                  <c:v>52.837491809363186</c:v>
                </c:pt>
                <c:pt idx="96">
                  <c:v>52.737471905818303</c:v>
                </c:pt>
                <c:pt idx="97">
                  <c:v>52.638177014783665</c:v>
                </c:pt>
                <c:pt idx="98">
                  <c:v>52.539562337080902</c:v>
                </c:pt>
                <c:pt idx="99">
                  <c:v>52.441585126107292</c:v>
                </c:pt>
                <c:pt idx="100">
                  <c:v>52.344204687600637</c:v>
                </c:pt>
                <c:pt idx="101">
                  <c:v>52.247382360118678</c:v>
                </c:pt>
                <c:pt idx="102">
                  <c:v>52.151081479747219</c:v>
                </c:pt>
                <c:pt idx="103">
                  <c:v>52.055267332069143</c:v>
                </c:pt>
                <c:pt idx="104">
                  <c:v>51.959907093995646</c:v>
                </c:pt>
                <c:pt idx="105">
                  <c:v>51.864969767677188</c:v>
                </c:pt>
                <c:pt idx="106">
                  <c:v>51.770426108372668</c:v>
                </c:pt>
                <c:pt idx="107">
                  <c:v>51.676248547856019</c:v>
                </c:pt>
                <c:pt idx="108">
                  <c:v>51.582411114677392</c:v>
                </c:pt>
                <c:pt idx="109">
                  <c:v>51.488889352367124</c:v>
                </c:pt>
                <c:pt idx="110">
                  <c:v>51.395660236471393</c:v>
                </c:pt>
                <c:pt idx="111">
                  <c:v>51.302702091136709</c:v>
                </c:pt>
                <c:pt idx="112">
                  <c:v>51.209994505811487</c:v>
                </c:pt>
                <c:pt idx="113">
                  <c:v>51.117518252506315</c:v>
                </c:pt>
                <c:pt idx="114">
                  <c:v>51.02525520394645</c:v>
                </c:pt>
                <c:pt idx="115">
                  <c:v>50.933188252859395</c:v>
                </c:pt>
                <c:pt idx="116">
                  <c:v>50.841301232564739</c:v>
                </c:pt>
                <c:pt idx="117">
                  <c:v>50.749578838972447</c:v>
                </c:pt>
                <c:pt idx="118">
                  <c:v>50.658006554046757</c:v>
                </c:pt>
                <c:pt idx="119">
                  <c:v>50.566570570756454</c:v>
                </c:pt>
                <c:pt idx="120">
                  <c:v>50.475257719507731</c:v>
                </c:pt>
                <c:pt idx="121">
                  <c:v>50.384055396040679</c:v>
                </c:pt>
                <c:pt idx="122">
                  <c:v>50.292951490768758</c:v>
                </c:pt>
                <c:pt idx="123">
                  <c:v>50.201934319547838</c:v>
                </c:pt>
                <c:pt idx="124">
                  <c:v>50.110992555881559</c:v>
                </c:pt>
                <c:pt idx="125">
                  <c:v>50.020115164601286</c:v>
                </c:pt>
                <c:pt idx="126">
                  <c:v>49.929291337103621</c:v>
                </c:pt>
                <c:pt idx="127">
                  <c:v>49.838510428286291</c:v>
                </c:pt>
                <c:pt idx="128">
                  <c:v>49.747761895395655</c:v>
                </c:pt>
                <c:pt idx="129">
                  <c:v>49.65703523908666</c:v>
                </c:pt>
                <c:pt idx="130">
                  <c:v>49.566319947098897</c:v>
                </c:pt>
                <c:pt idx="131">
                  <c:v>49.475605441071444</c:v>
                </c:pt>
                <c:pt idx="132">
                  <c:v>49.38488102715344</c:v>
                </c:pt>
                <c:pt idx="133">
                  <c:v>49.294135851215756</c:v>
                </c:pt>
                <c:pt idx="134">
                  <c:v>49.20335885962966</c:v>
                </c:pt>
                <c:pt idx="135">
                  <c:v>49.112538766746837</c:v>
                </c:pt>
                <c:pt idx="136">
                  <c:v>49.021664030386859</c:v>
                </c:pt>
                <c:pt idx="137">
                  <c:v>48.930722836804151</c:v>
                </c:pt>
                <c:pt idx="138">
                  <c:v>48.839703096758427</c:v>
                </c:pt>
                <c:pt idx="139">
                  <c:v>48.748592454435503</c:v>
                </c:pt>
                <c:pt idx="140">
                  <c:v>48.657378311045619</c:v>
                </c:pt>
                <c:pt idx="141">
                  <c:v>48.566047864943386</c:v>
                </c:pt>
                <c:pt idx="142">
                  <c:v>48.474588170048357</c:v>
                </c:pt>
                <c:pt idx="143">
                  <c:v>48.382986214173286</c:v>
                </c:pt>
                <c:pt idx="144">
                  <c:v>48.291229018568501</c:v>
                </c:pt>
                <c:pt idx="145">
                  <c:v>48.199303759541564</c:v>
                </c:pt>
                <c:pt idx="146">
                  <c:v>48.107197912398235</c:v>
                </c:pt>
                <c:pt idx="147">
                  <c:v>48.014899417162248</c:v>
                </c:pt>
                <c:pt idx="148">
                  <c:v>47.922396864571091</c:v>
                </c:pt>
                <c:pt idx="149">
                  <c:v>47.829679699729496</c:v>
                </c:pt>
                <c:pt idx="150">
                  <c:v>47.736738439566253</c:v>
                </c:pt>
                <c:pt idx="151">
                  <c:v>47.643564898938784</c:v>
                </c:pt>
                <c:pt idx="152">
                  <c:v>47.55015241893922</c:v>
                </c:pt>
                <c:pt idx="153">
                  <c:v>47.456496089772081</c:v>
                </c:pt>
                <c:pt idx="154">
                  <c:v>47.362592959604527</c:v>
                </c:pt>
                <c:pt idx="155">
                  <c:v>47.268442220154114</c:v>
                </c:pt>
                <c:pt idx="156">
                  <c:v>47.174045359585563</c:v>
                </c:pt>
                <c:pt idx="157">
                  <c:v>47.079406273631321</c:v>
                </c:pt>
                <c:pt idx="158">
                  <c:v>46.984531326791853</c:v>
                </c:pt>
                <c:pt idx="159">
                  <c:v>46.889429357025207</c:v>
                </c:pt>
                <c:pt idx="160">
                  <c:v>46.794111619462534</c:v>
                </c:pt>
                <c:pt idx="161">
                  <c:v>46.698591667287069</c:v>
                </c:pt>
                <c:pt idx="162">
                  <c:v>46.602885170832892</c:v>
                </c:pt>
                <c:pt idx="163">
                  <c:v>46.507009678996901</c:v>
                </c:pt>
                <c:pt idx="164">
                  <c:v>46.410984329984863</c:v>
                </c:pt>
                <c:pt idx="165">
                  <c:v>46.314829521000206</c:v>
                </c:pt>
                <c:pt idx="166">
                  <c:v>46.218566548525999</c:v>
                </c:pt>
                <c:pt idx="167">
                  <c:v>46.122217232184205</c:v>
                </c:pt>
                <c:pt idx="168">
                  <c:v>46.025803535687785</c:v>
                </c:pt>
                <c:pt idx="169">
                  <c:v>45.929347198108673</c:v>
                </c:pt>
                <c:pt idx="170">
                  <c:v>45.832869387622452</c:v>
                </c:pt>
                <c:pt idx="171">
                  <c:v>45.736390388179949</c:v>
                </c:pt>
                <c:pt idx="172">
                  <c:v>45.639929327364058</c:v>
                </c:pt>
                <c:pt idx="173">
                  <c:v>45.543503951214184</c:v>
                </c:pt>
                <c:pt idx="174">
                  <c:v>45.447130449241229</c:v>
                </c:pt>
                <c:pt idx="175">
                  <c:v>45.350823330396146</c:v>
                </c:pt>
                <c:pt idx="176">
                  <c:v>45.254595348548875</c:v>
                </c:pt>
                <c:pt idx="177">
                  <c:v>45.158457474190143</c:v>
                </c:pt>
                <c:pt idx="178">
                  <c:v>45.062418907652642</c:v>
                </c:pt>
                <c:pt idx="179">
                  <c:v>44.966487128179274</c:v>
                </c:pt>
                <c:pt idx="180">
                  <c:v>44.870667972630237</c:v>
                </c:pt>
                <c:pt idx="181">
                  <c:v>44.774965737470836</c:v>
                </c:pt>
                <c:pt idx="182">
                  <c:v>44.679383297855907</c:v>
                </c:pt>
                <c:pt idx="183">
                  <c:v>44.583922238050128</c:v>
                </c:pt>
                <c:pt idx="184">
                  <c:v>44.488582988024163</c:v>
                </c:pt>
                <c:pt idx="185">
                  <c:v>44.393364961772825</c:v>
                </c:pt>
                <c:pt idx="186">
                  <c:v>44.298266693655663</c:v>
                </c:pt>
                <c:pt idx="187">
                  <c:v>44.203285969811198</c:v>
                </c:pt>
                <c:pt idx="188">
                  <c:v>44.108419952409079</c:v>
                </c:pt>
                <c:pt idx="189">
                  <c:v>44.013665295151753</c:v>
                </c:pt>
                <c:pt idx="190">
                  <c:v>43.919018249005774</c:v>
                </c:pt>
                <c:pt idx="191">
                  <c:v>43.824474757623712</c:v>
                </c:pt>
                <c:pt idx="192">
                  <c:v>43.730030542311944</c:v>
                </c:pt>
                <c:pt idx="193">
                  <c:v>43.635681176710122</c:v>
                </c:pt>
                <c:pt idx="194">
                  <c:v>43.541422151583724</c:v>
                </c:pt>
                <c:pt idx="195">
                  <c:v>43.447248930299828</c:v>
                </c:pt>
                <c:pt idx="196">
                  <c:v>43.353156995668371</c:v>
                </c:pt>
                <c:pt idx="197">
                  <c:v>43.259141888896785</c:v>
                </c:pt>
                <c:pt idx="198">
                  <c:v>43.165199241434081</c:v>
                </c:pt>
                <c:pt idx="199">
                  <c:v>43.071324800479559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1.162056990110067</c:v>
                  </c:pt>
                  <c:pt idx="1">
                    <c:v>51.631159432529628</c:v>
                  </c:pt>
                  <c:pt idx="2">
                    <c:v>49.253372123432861</c:v>
                  </c:pt>
                  <c:pt idx="3">
                    <c:v>34.697562271861308</c:v>
                  </c:pt>
                  <c:pt idx="4">
                    <c:v>36.799435786771362</c:v>
                  </c:pt>
                  <c:pt idx="5">
                    <c:v>63.025140409439516</c:v>
                  </c:pt>
                  <c:pt idx="6">
                    <c:v>46.361662637968429</c:v>
                  </c:pt>
                  <c:pt idx="7">
                    <c:v>22.613919927975822</c:v>
                  </c:pt>
                  <c:pt idx="8">
                    <c:v>47.593774018754942</c:v>
                  </c:pt>
                  <c:pt idx="9">
                    <c:v>60.532698517319233</c:v>
                  </c:pt>
                  <c:pt idx="10">
                    <c:v>67.739375929172127</c:v>
                  </c:pt>
                  <c:pt idx="11">
                    <c:v>84.269550517530107</c:v>
                  </c:pt>
                  <c:pt idx="12">
                    <c:v>39.550523395241164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1.162056990110067</c:v>
                  </c:pt>
                  <c:pt idx="1">
                    <c:v>51.631159432529628</c:v>
                  </c:pt>
                  <c:pt idx="2">
                    <c:v>49.253372123432861</c:v>
                  </c:pt>
                  <c:pt idx="3">
                    <c:v>34.697562271861308</c:v>
                  </c:pt>
                  <c:pt idx="4">
                    <c:v>36.799435786771362</c:v>
                  </c:pt>
                  <c:pt idx="5">
                    <c:v>63.025140409439516</c:v>
                  </c:pt>
                  <c:pt idx="6">
                    <c:v>46.361662637968429</c:v>
                  </c:pt>
                  <c:pt idx="7">
                    <c:v>22.613919927975822</c:v>
                  </c:pt>
                  <c:pt idx="8">
                    <c:v>47.593774018754942</c:v>
                  </c:pt>
                  <c:pt idx="9">
                    <c:v>60.532698517319233</c:v>
                  </c:pt>
                  <c:pt idx="10">
                    <c:v>67.739375929172127</c:v>
                  </c:pt>
                  <c:pt idx="11">
                    <c:v>84.269550517530107</c:v>
                  </c:pt>
                  <c:pt idx="12">
                    <c:v>39.550523395241164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0.67091391605373341</c:v>
                </c:pt>
                <c:pt idx="1">
                  <c:v>228.57472759565334</c:v>
                </c:pt>
                <c:pt idx="2">
                  <c:v>527.47513553389035</c:v>
                </c:pt>
                <c:pt idx="3">
                  <c:v>650.44277537617734</c:v>
                </c:pt>
                <c:pt idx="4">
                  <c:v>864.71111859734117</c:v>
                </c:pt>
                <c:pt idx="5">
                  <c:v>1064.7949486576226</c:v>
                </c:pt>
                <c:pt idx="6">
                  <c:v>1214.9145981207637</c:v>
                </c:pt>
                <c:pt idx="7">
                  <c:v>1257.0344269277091</c:v>
                </c:pt>
                <c:pt idx="8">
                  <c:v>1391.6336361400263</c:v>
                </c:pt>
                <c:pt idx="9">
                  <c:v>1429.4983740101295</c:v>
                </c:pt>
                <c:pt idx="10">
                  <c:v>1589.3069041973395</c:v>
                </c:pt>
                <c:pt idx="11">
                  <c:v>1653.7056526560675</c:v>
                </c:pt>
                <c:pt idx="12">
                  <c:v>1772.695844746228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0.67091391605373341</c:v>
                </c:pt>
                <c:pt idx="1">
                  <c:v>228.57472759565334</c:v>
                </c:pt>
                <c:pt idx="2">
                  <c:v>527.47513553389035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7.2628561881879183E-5</c:v>
                  </c:pt>
                  <c:pt idx="1">
                    <c:v>3.2269474645331016E-3</c:v>
                  </c:pt>
                  <c:pt idx="2">
                    <c:v>3.0783357577145536E-3</c:v>
                  </c:pt>
                  <c:pt idx="3">
                    <c:v>2.1685976419913316E-3</c:v>
                  </c:pt>
                  <c:pt idx="4">
                    <c:v>2.2999647366732101E-3</c:v>
                  </c:pt>
                  <c:pt idx="5">
                    <c:v>3.9390712755899698E-3</c:v>
                  </c:pt>
                  <c:pt idx="6">
                    <c:v>2.8976039148730266E-3</c:v>
                  </c:pt>
                  <c:pt idx="7">
                    <c:v>1.4133699954984888E-3</c:v>
                  </c:pt>
                  <c:pt idx="8">
                    <c:v>2.9746108761721838E-3</c:v>
                  </c:pt>
                  <c:pt idx="9">
                    <c:v>3.783293657332452E-3</c:v>
                  </c:pt>
                  <c:pt idx="10">
                    <c:v>4.2337109955732583E-3</c:v>
                  </c:pt>
                  <c:pt idx="11">
                    <c:v>5.2668469073456313E-3</c:v>
                  </c:pt>
                  <c:pt idx="12">
                    <c:v>2.4719077122025727E-3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7.2628561881879183E-5</c:v>
                  </c:pt>
                  <c:pt idx="1">
                    <c:v>3.2269474645331016E-3</c:v>
                  </c:pt>
                  <c:pt idx="2">
                    <c:v>3.0783357577145536E-3</c:v>
                  </c:pt>
                  <c:pt idx="3">
                    <c:v>2.1685976419913316E-3</c:v>
                  </c:pt>
                  <c:pt idx="4">
                    <c:v>2.2999647366732101E-3</c:v>
                  </c:pt>
                  <c:pt idx="5">
                    <c:v>3.9390712755899698E-3</c:v>
                  </c:pt>
                  <c:pt idx="6">
                    <c:v>2.8976039148730266E-3</c:v>
                  </c:pt>
                  <c:pt idx="7">
                    <c:v>1.4133699954984888E-3</c:v>
                  </c:pt>
                  <c:pt idx="8">
                    <c:v>2.9746108761721838E-3</c:v>
                  </c:pt>
                  <c:pt idx="9">
                    <c:v>3.783293657332452E-3</c:v>
                  </c:pt>
                  <c:pt idx="10">
                    <c:v>4.2337109955732583E-3</c:v>
                  </c:pt>
                  <c:pt idx="11">
                    <c:v>5.2668469073456313E-3</c:v>
                  </c:pt>
                  <c:pt idx="12">
                    <c:v>2.4719077122025727E-3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4.1932119753358337E-5</c:v>
                </c:pt>
                <c:pt idx="1">
                  <c:v>1.4285920474728334E-2</c:v>
                </c:pt>
                <c:pt idx="2">
                  <c:v>3.2967195970868148E-2</c:v>
                </c:pt>
                <c:pt idx="3">
                  <c:v>4.0652673461011084E-2</c:v>
                </c:pt>
                <c:pt idx="4">
                  <c:v>5.4044444912333824E-2</c:v>
                </c:pt>
                <c:pt idx="5">
                  <c:v>6.6549684291101419E-2</c:v>
                </c:pt>
                <c:pt idx="6">
                  <c:v>7.5932162382547727E-2</c:v>
                </c:pt>
                <c:pt idx="7">
                  <c:v>7.8564651682981823E-2</c:v>
                </c:pt>
                <c:pt idx="8">
                  <c:v>8.6977102258751646E-2</c:v>
                </c:pt>
                <c:pt idx="9">
                  <c:v>8.9343648375633092E-2</c:v>
                </c:pt>
                <c:pt idx="10">
                  <c:v>9.9331681512333722E-2</c:v>
                </c:pt>
                <c:pt idx="11">
                  <c:v>0.10335660329100423</c:v>
                </c:pt>
                <c:pt idx="12">
                  <c:v>0.11079349029663925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0.10283690177965195</c:v>
                  </c:pt>
                  <c:pt idx="1">
                    <c:v>4.5691291533212057</c:v>
                  </c:pt>
                  <c:pt idx="2">
                    <c:v>4.3587054976489252</c:v>
                  </c:pt>
                  <c:pt idx="3">
                    <c:v>3.0705807320231244</c:v>
                  </c:pt>
                  <c:pt idx="4">
                    <c:v>3.256587237767377</c:v>
                  </c:pt>
                  <c:pt idx="5">
                    <c:v>5.5774460539327002</c:v>
                  </c:pt>
                  <c:pt idx="6">
                    <c:v>4.1028020033600381</c:v>
                  </c:pt>
                  <c:pt idx="7">
                    <c:v>2.0012318520332584</c:v>
                  </c:pt>
                  <c:pt idx="8">
                    <c:v>4.211838408739375</c:v>
                  </c:pt>
                  <c:pt idx="9">
                    <c:v>5.3568759749840025</c:v>
                  </c:pt>
                  <c:pt idx="10">
                    <c:v>5.9946350379798341</c:v>
                  </c:pt>
                  <c:pt idx="11">
                    <c:v>7.4574823466840794</c:v>
                  </c:pt>
                  <c:pt idx="12">
                    <c:v>3.5000463181629349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0.10283690177965195</c:v>
                  </c:pt>
                  <c:pt idx="1">
                    <c:v>4.5691291533212057</c:v>
                  </c:pt>
                  <c:pt idx="2">
                    <c:v>4.3587054976489252</c:v>
                  </c:pt>
                  <c:pt idx="3">
                    <c:v>3.0705807320231244</c:v>
                  </c:pt>
                  <c:pt idx="4">
                    <c:v>3.256587237767377</c:v>
                  </c:pt>
                  <c:pt idx="5">
                    <c:v>5.5774460539327002</c:v>
                  </c:pt>
                  <c:pt idx="6">
                    <c:v>4.1028020033600381</c:v>
                  </c:pt>
                  <c:pt idx="7">
                    <c:v>2.0012318520332584</c:v>
                  </c:pt>
                  <c:pt idx="8">
                    <c:v>4.211838408739375</c:v>
                  </c:pt>
                  <c:pt idx="9">
                    <c:v>5.3568759749840025</c:v>
                  </c:pt>
                  <c:pt idx="10">
                    <c:v>5.9946350379798341</c:v>
                  </c:pt>
                  <c:pt idx="11">
                    <c:v>7.4574823466840794</c:v>
                  </c:pt>
                  <c:pt idx="12">
                    <c:v>3.5000463181629349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5.9372912925109149E-2</c:v>
                </c:pt>
                <c:pt idx="1">
                  <c:v>20.227851999615339</c:v>
                </c:pt>
                <c:pt idx="2">
                  <c:v>46.679215533972595</c:v>
                </c:pt>
                <c:pt idx="3">
                  <c:v>57.561307555413919</c:v>
                </c:pt>
                <c:pt idx="4">
                  <c:v>76.523107840472662</c:v>
                </c:pt>
                <c:pt idx="5">
                  <c:v>94.229641474125884</c:v>
                </c:pt>
                <c:pt idx="6">
                  <c:v>107.51456620537731</c:v>
                </c:pt>
                <c:pt idx="7">
                  <c:v>111.24198468386805</c:v>
                </c:pt>
                <c:pt idx="8">
                  <c:v>123.15341912743595</c:v>
                </c:pt>
                <c:pt idx="9">
                  <c:v>126.50428088585217</c:v>
                </c:pt>
                <c:pt idx="10">
                  <c:v>140.64662869003004</c:v>
                </c:pt>
                <c:pt idx="11">
                  <c:v>146.34563297841305</c:v>
                </c:pt>
                <c:pt idx="12">
                  <c:v>156.87573847311751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20.227851999615339</c:v>
                </c:pt>
                <c:pt idx="2">
                  <c:v>46.679215533972595</c:v>
                </c:pt>
                <c:pt idx="3">
                  <c:v>57.561307555413919</c:v>
                </c:pt>
                <c:pt idx="4">
                  <c:v>76.523107840472662</c:v>
                </c:pt>
                <c:pt idx="5">
                  <c:v>94.229641474125884</c:v>
                </c:pt>
                <c:pt idx="6">
                  <c:v>107.51456620537731</c:v>
                </c:pt>
                <c:pt idx="7">
                  <c:v>111.24198468386805</c:v>
                </c:pt>
                <c:pt idx="8">
                  <c:v>123.15341912743595</c:v>
                </c:pt>
                <c:pt idx="9">
                  <c:v>126.50428088585217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5.9372912925109149E-2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140.64662869003004</c:v>
                </c:pt>
                <c:pt idx="11">
                  <c:v>146.34563297841305</c:v>
                </c:pt>
                <c:pt idx="12">
                  <c:v>156.87573847311751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25.865589100581612</c:v>
                  </c:pt>
                  <c:pt idx="2">
                    <c:v>59.033749074292281</c:v>
                  </c:pt>
                  <c:pt idx="3">
                    <c:v>25.451356620503134</c:v>
                  </c:pt>
                  <c:pt idx="4">
                    <c:v>21.351509409560869</c:v>
                  </c:pt>
                  <c:pt idx="5">
                    <c:v>87.271782762090282</c:v>
                  </c:pt>
                  <c:pt idx="6">
                    <c:v>11.562831680680517</c:v>
                  </c:pt>
                  <c:pt idx="7">
                    <c:v>46.899623063408512</c:v>
                  </c:pt>
                  <c:pt idx="8">
                    <c:v>88.259776011233853</c:v>
                  </c:pt>
                  <c:pt idx="9">
                    <c:v>67.503888842296746</c:v>
                  </c:pt>
                  <c:pt idx="10">
                    <c:v>74.547322597909229</c:v>
                  </c:pt>
                  <c:pt idx="11">
                    <c:v>102.42181732420732</c:v>
                  </c:pt>
                  <c:pt idx="12">
                    <c:v>104.48516079627012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25.865589100581612</c:v>
                  </c:pt>
                  <c:pt idx="2">
                    <c:v>59.033749074292281</c:v>
                  </c:pt>
                  <c:pt idx="3">
                    <c:v>25.451356620503134</c:v>
                  </c:pt>
                  <c:pt idx="4">
                    <c:v>21.351509409560869</c:v>
                  </c:pt>
                  <c:pt idx="5">
                    <c:v>87.271782762090282</c:v>
                  </c:pt>
                  <c:pt idx="6">
                    <c:v>11.562831680680517</c:v>
                  </c:pt>
                  <c:pt idx="7">
                    <c:v>46.899623063408512</c:v>
                  </c:pt>
                  <c:pt idx="8">
                    <c:v>88.259776011233853</c:v>
                  </c:pt>
                  <c:pt idx="9">
                    <c:v>67.503888842296746</c:v>
                  </c:pt>
                  <c:pt idx="10">
                    <c:v>74.547322597909229</c:v>
                  </c:pt>
                  <c:pt idx="11">
                    <c:v>102.42181732420732</c:v>
                  </c:pt>
                  <c:pt idx="12">
                    <c:v>104.48516079627012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134.71250802487876</c:v>
                </c:pt>
                <c:pt idx="2">
                  <c:v>262.59153202577318</c:v>
                </c:pt>
                <c:pt idx="3">
                  <c:v>369.21978548275484</c:v>
                </c:pt>
                <c:pt idx="4">
                  <c:v>349.73690015724594</c:v>
                </c:pt>
                <c:pt idx="5">
                  <c:v>464.28055808809495</c:v>
                </c:pt>
                <c:pt idx="6">
                  <c:v>572.33326598107305</c:v>
                </c:pt>
                <c:pt idx="7">
                  <c:v>525.09706124484501</c:v>
                </c:pt>
                <c:pt idx="8">
                  <c:v>675.30837458657095</c:v>
                </c:pt>
                <c:pt idx="9">
                  <c:v>709.663876236546</c:v>
                </c:pt>
                <c:pt idx="10">
                  <c:v>717.24668001012617</c:v>
                </c:pt>
                <c:pt idx="11">
                  <c:v>795.97497762777391</c:v>
                </c:pt>
                <c:pt idx="12">
                  <c:v>840.99626577147615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134.71250802487876</c:v>
                </c:pt>
                <c:pt idx="2">
                  <c:v>262.59153202577318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3.2331986375727017E-3</c:v>
                  </c:pt>
                  <c:pt idx="2">
                    <c:v>7.3792186342865355E-3</c:v>
                  </c:pt>
                  <c:pt idx="3">
                    <c:v>3.1814195775628916E-3</c:v>
                  </c:pt>
                  <c:pt idx="4">
                    <c:v>2.6689386761951086E-3</c:v>
                  </c:pt>
                  <c:pt idx="5">
                    <c:v>1.0908972845261286E-2</c:v>
                  </c:pt>
                  <c:pt idx="6">
                    <c:v>1.4453539600850648E-3</c:v>
                  </c:pt>
                  <c:pt idx="7">
                    <c:v>5.8624528829260636E-3</c:v>
                  </c:pt>
                  <c:pt idx="8">
                    <c:v>1.1032472001404232E-2</c:v>
                  </c:pt>
                  <c:pt idx="9">
                    <c:v>8.437986105287093E-3</c:v>
                  </c:pt>
                  <c:pt idx="10">
                    <c:v>9.3184153247386544E-3</c:v>
                  </c:pt>
                  <c:pt idx="11">
                    <c:v>1.2802727165525916E-2</c:v>
                  </c:pt>
                  <c:pt idx="12">
                    <c:v>1.3060645099533766E-2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3.2331986375727017E-3</c:v>
                  </c:pt>
                  <c:pt idx="2">
                    <c:v>7.3792186342865355E-3</c:v>
                  </c:pt>
                  <c:pt idx="3">
                    <c:v>3.1814195775628916E-3</c:v>
                  </c:pt>
                  <c:pt idx="4">
                    <c:v>2.6689386761951086E-3</c:v>
                  </c:pt>
                  <c:pt idx="5">
                    <c:v>1.0908972845261286E-2</c:v>
                  </c:pt>
                  <c:pt idx="6">
                    <c:v>1.4453539600850648E-3</c:v>
                  </c:pt>
                  <c:pt idx="7">
                    <c:v>5.8624528829260636E-3</c:v>
                  </c:pt>
                  <c:pt idx="8">
                    <c:v>1.1032472001404232E-2</c:v>
                  </c:pt>
                  <c:pt idx="9">
                    <c:v>8.437986105287093E-3</c:v>
                  </c:pt>
                  <c:pt idx="10">
                    <c:v>9.3184153247386544E-3</c:v>
                  </c:pt>
                  <c:pt idx="11">
                    <c:v>1.2802727165525916E-2</c:v>
                  </c:pt>
                  <c:pt idx="12">
                    <c:v>1.3060645099533766E-2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1.6839063503109843E-2</c:v>
                </c:pt>
                <c:pt idx="2">
                  <c:v>3.2823941503221647E-2</c:v>
                </c:pt>
                <c:pt idx="3">
                  <c:v>4.6152473185344357E-2</c:v>
                </c:pt>
                <c:pt idx="4">
                  <c:v>4.3717112519655744E-2</c:v>
                </c:pt>
                <c:pt idx="5">
                  <c:v>5.8035069761011866E-2</c:v>
                </c:pt>
                <c:pt idx="6">
                  <c:v>7.154165824763413E-2</c:v>
                </c:pt>
                <c:pt idx="7">
                  <c:v>6.5637132655605626E-2</c:v>
                </c:pt>
                <c:pt idx="8">
                  <c:v>8.4413546823321375E-2</c:v>
                </c:pt>
                <c:pt idx="9">
                  <c:v>8.8707984529568254E-2</c:v>
                </c:pt>
                <c:pt idx="10">
                  <c:v>8.9655835001265768E-2</c:v>
                </c:pt>
                <c:pt idx="11">
                  <c:v>9.949687220347174E-2</c:v>
                </c:pt>
                <c:pt idx="12">
                  <c:v>0.10512453322143452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2.2889901858921777</c:v>
                  </c:pt>
                  <c:pt idx="2">
                    <c:v>5.2242255817957766</c:v>
                  </c:pt>
                  <c:pt idx="3">
                    <c:v>2.2523324442923127</c:v>
                  </c:pt>
                  <c:pt idx="4">
                    <c:v>1.8895141070407848</c:v>
                  </c:pt>
                  <c:pt idx="5">
                    <c:v>7.7231666161141836</c:v>
                  </c:pt>
                  <c:pt idx="6">
                    <c:v>1.0232594407681874</c:v>
                  </c:pt>
                  <c:pt idx="7">
                    <c:v>4.1504091206556204</c:v>
                  </c:pt>
                  <c:pt idx="8">
                    <c:v>7.8105996470118448</c:v>
                  </c:pt>
                  <c:pt idx="9">
                    <c:v>5.9737954727696234</c:v>
                  </c:pt>
                  <c:pt idx="10">
                    <c:v>6.5971081945052408</c:v>
                  </c:pt>
                  <c:pt idx="11">
                    <c:v>9.0638776393103822</c:v>
                  </c:pt>
                  <c:pt idx="12">
                    <c:v>9.2464744067495683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2.2889901858921777</c:v>
                  </c:pt>
                  <c:pt idx="2">
                    <c:v>5.2242255817957766</c:v>
                  </c:pt>
                  <c:pt idx="3">
                    <c:v>2.2523324442923127</c:v>
                  </c:pt>
                  <c:pt idx="4">
                    <c:v>1.8895141070407848</c:v>
                  </c:pt>
                  <c:pt idx="5">
                    <c:v>7.7231666161141836</c:v>
                  </c:pt>
                  <c:pt idx="6">
                    <c:v>1.0232594407681874</c:v>
                  </c:pt>
                  <c:pt idx="7">
                    <c:v>4.1504091206556204</c:v>
                  </c:pt>
                  <c:pt idx="8">
                    <c:v>7.8105996470118448</c:v>
                  </c:pt>
                  <c:pt idx="9">
                    <c:v>5.9737954727696234</c:v>
                  </c:pt>
                  <c:pt idx="10">
                    <c:v>6.5971081945052408</c:v>
                  </c:pt>
                  <c:pt idx="11">
                    <c:v>9.0638776393103822</c:v>
                  </c:pt>
                  <c:pt idx="12">
                    <c:v>9.2464744067495683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11.921460887157412</c:v>
                </c:pt>
                <c:pt idx="2">
                  <c:v>23.238188674847184</c:v>
                </c:pt>
                <c:pt idx="3">
                  <c:v>32.674317299358833</c:v>
                </c:pt>
                <c:pt idx="4">
                  <c:v>30.950168155508489</c:v>
                </c:pt>
                <c:pt idx="5">
                  <c:v>41.086775052043798</c:v>
                </c:pt>
                <c:pt idx="6">
                  <c:v>50.648961591245403</c:v>
                </c:pt>
                <c:pt idx="7">
                  <c:v>46.468766481844689</c:v>
                </c:pt>
                <c:pt idx="8">
                  <c:v>59.761803060758488</c:v>
                </c:pt>
                <c:pt idx="9">
                  <c:v>62.802112941287255</c:v>
                </c:pt>
                <c:pt idx="10">
                  <c:v>63.473157523020014</c:v>
                </c:pt>
                <c:pt idx="11">
                  <c:v>70.440263506882644</c:v>
                </c:pt>
                <c:pt idx="12">
                  <c:v>74.424448298360716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11.921460887157412</c:v>
                </c:pt>
                <c:pt idx="2">
                  <c:v>23.238188674847184</c:v>
                </c:pt>
                <c:pt idx="3">
                  <c:v>32.674317299358833</c:v>
                </c:pt>
                <c:pt idx="4">
                  <c:v>30.950168155508489</c:v>
                </c:pt>
                <c:pt idx="5">
                  <c:v>41.086775052043798</c:v>
                </c:pt>
                <c:pt idx="6">
                  <c:v>50.648961591245403</c:v>
                </c:pt>
                <c:pt idx="7">
                  <c:v>46.468766481844689</c:v>
                </c:pt>
                <c:pt idx="8">
                  <c:v>59.761803060758488</c:v>
                </c:pt>
                <c:pt idx="9">
                  <c:v>62.802112941287255</c:v>
                </c:pt>
                <c:pt idx="10">
                  <c:v>63.473157523020014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70.440263506882644</c:v>
                </c:pt>
                <c:pt idx="12">
                  <c:v>74.424448298360716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CDACD78-90FF-4526-8819-3F23A0E14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E30C71B-A8D4-4A13-AF15-17BF5F19F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9605694-0619-4B2D-809B-AA3D65CA5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B01FBB8-1839-4FC1-AB6D-BB42EEB15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FC005C3-F8A6-48C0-9959-22845AE55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8AF8EC55-9485-45E5-8B54-0B0822D2C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E4687588-6609-45B1-B764-C9562E234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1306BCC-ABD4-4D95-913E-9CCD2A2C7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B8672047-8765-4E47-A92E-55A7D0A90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F0768EC-E8E6-48C7-9187-BE8480CFF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21607435-1B4B-4BA3-A637-047335E05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9F8C3AE-3EA8-45BC-A9FF-5C08AD1D7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9C477646-4948-4D8D-A49E-6B2CC8A13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275A1E16-C65C-4FB0-9E8A-21A8F6CAB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A5709B5F-E532-4E35-BE75-4F2B350B1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836DB3C8-4052-4D1D-A2E6-8C9A0DA0B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CAB65DC-4AAE-496C-A3E5-54A05BC37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D02E6B16-4DC4-45B5-B59F-584A817D2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6E3A651B-C956-4C47-8C07-AB30459BD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AD797FF0-756D-4EC1-86F4-CAF96086D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FAEC2063-C655-44C5-B7A2-45F5FB8F2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3B44C44E-9EB2-4384-B20A-0BF7F9292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69EB65A1-AC61-49CA-9060-FA33CA296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DAC65C58-F0BF-4A06-88E9-DAC0F8C17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4451ACCE-AEF9-4C8B-8267-C501D398C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C2EF0B95-D16B-4477-82A9-C1D87548D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2F5F7E0E-7374-4F87-BD48-4D907C717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5F5ADCDA-CB06-41F5-A2D4-F34CB5E37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6142B444-6898-407E-8F42-A2001823B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7D97258A-4C0C-4FDA-97FA-650B65023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9E18C41F-3229-4E7E-9375-D3C4E9617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A1FBD5B3-1C77-47D2-8B14-65DF09700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A07A0898-EB28-4E32-AC22-4B8D0CDB0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759FEBBC-A872-4E8B-B5FE-9C92A95AF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EE5C82E0-FC4B-455A-8C74-D6357E86B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F246386D-00EA-4CF0-9298-943AF31C9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5FD5021F-BC07-4357-B797-A810CF57E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B8234532-4525-4997-8651-13C300FFB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E35EEF08-8851-4C92-BF65-8836FB497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9556F97C-3D60-4C04-A99E-BB45BA65B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47F60064-78CF-42F7-BF4D-FF24A2FBF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7A0595A5-80DC-40CC-8021-697CAFCA8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89BB6A8F-CC9D-49CF-BA86-B0B0445CC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DBA973E7-8B60-4E8F-A910-10FC77835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1BBAC6D1-A302-45EF-AE98-D8A65AEAB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3F58F0E2-3966-4B02-B2BC-C0B27BB87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23EE52DD-5105-427D-A048-8BFC78785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7854E512-FC8E-4598-9F44-668D8F236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1B231FEE-4584-445B-BD56-A8234B4E1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471E0E50-93DD-40E9-9A7B-F7C35F600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E05DB0B6-0291-4562-8964-6A51804AA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43B0B80A-2719-4788-94A4-796774A1A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CD4E79C4-FE30-4AE4-876C-EDE2DF729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219EAD6E-F748-401B-A8E7-FC370FE81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D27F761E-92B3-431C-BAEF-43B58EF2C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EDDEE619-FF08-4C69-A22B-477861DDD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439D0D34-30D9-409C-8DA1-28AB827FD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FE9B1EC-1724-4AEC-98CA-779A1847E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3A9EC60A-FABA-4CCD-B460-BE24DD41B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3DDCE9FB-2901-4ACD-AA4F-105E0539E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3A451261-ADE2-4F27-9F37-9D1CE884C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583B457-60BF-407A-8383-AD0085118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906A55EF-C29F-4278-BEA9-3F0C500C0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C336D972-3DC3-42AE-B23D-70AC3F8CA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287D031F-4444-48A1-99F3-821C1104D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749A88CB-A088-486F-AC5C-1A49C22E3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52B9A9A9-B500-4EDB-8628-43EA7B3D8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8A071CD8-2467-4559-AC1E-4355784C7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30DEE7D6-8FF5-47D7-B3C9-90E185984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ACD50DD8-6523-4ADE-AB48-6ED4ED41A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F393FCAB-44AA-4742-9165-AB77C237D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7D522E5F-1345-4A75-8446-F4D4F1E42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6E5A6DAE-D547-4620-BE73-C935A3C58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98BA0B8C-755C-4420-BF97-D702CE666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2EF9D58E-EF3D-4D09-8E43-992076F10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G4" sqref="G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11.3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8000 nM coll, 11.3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3.2358301863002241</v>
      </c>
      <c r="C14" s="3" t="s">
        <v>22</v>
      </c>
    </row>
    <row r="15" spans="1:8" ht="17.25" x14ac:dyDescent="0.25">
      <c r="A15" s="1" t="s">
        <v>39</v>
      </c>
      <c r="B15">
        <f ca="1">'α2(I)'!R11</f>
        <v>1.4508444099352835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80" zoomScaleNormal="80" workbookViewId="0">
      <pane xSplit="2" ySplit="26" topLeftCell="C234" activePane="bottomRight" state="frozen"/>
      <selection pane="topRight" activeCell="C1" sqref="C1"/>
      <selection pane="bottomLeft" activeCell="A6" sqref="A6"/>
      <selection pane="bottomRight" activeCell="C3" sqref="C3:Q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19513.555519730635</v>
      </c>
      <c r="C2" s="49">
        <f>SUMSQ(AI27:AI227)</f>
        <v>2229.0390047989576</v>
      </c>
      <c r="D2" s="50">
        <f t="shared" ref="D2:O2" si="0">SUMSQ(AJ27:AJ227)</f>
        <v>1739.4166206127088</v>
      </c>
      <c r="E2" s="50">
        <f t="shared" si="0"/>
        <v>1659.5804505243118</v>
      </c>
      <c r="F2" s="50">
        <f t="shared" si="0"/>
        <v>1752.0190009429029</v>
      </c>
      <c r="G2" s="50">
        <f t="shared" si="0"/>
        <v>1462.5490135020632</v>
      </c>
      <c r="H2" s="50">
        <f t="shared" si="0"/>
        <v>1410.7013881848525</v>
      </c>
      <c r="I2" s="50">
        <f t="shared" si="0"/>
        <v>1401.0276854062838</v>
      </c>
      <c r="J2" s="50">
        <f t="shared" si="0"/>
        <v>1367.4429331700783</v>
      </c>
      <c r="K2" s="50">
        <f t="shared" si="0"/>
        <v>1539.6820692651918</v>
      </c>
      <c r="L2" s="50">
        <f t="shared" si="0"/>
        <v>1555.736694420053</v>
      </c>
      <c r="M2" s="50">
        <f t="shared" si="0"/>
        <v>1484.5547661225933</v>
      </c>
      <c r="N2" s="50">
        <f t="shared" si="0"/>
        <v>1057.5080546061686</v>
      </c>
      <c r="O2" s="51">
        <f t="shared" si="0"/>
        <v>854.29783817447355</v>
      </c>
      <c r="P2" s="104">
        <f>SUMSQ(AV27:AV227)</f>
        <v>1184.3754978515033</v>
      </c>
      <c r="Q2" s="105">
        <f>SUMSQ(AW27:AW227)</f>
        <v>721.46373934029862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2203.9474702249076</v>
      </c>
      <c r="D3" s="55">
        <v>2291.2184582701238</v>
      </c>
      <c r="E3" s="55">
        <v>2162.7915515437899</v>
      </c>
      <c r="F3" s="55">
        <v>2022.4629075166135</v>
      </c>
      <c r="G3" s="55">
        <v>2080.3445309379335</v>
      </c>
      <c r="H3" s="55">
        <v>1921.32698641348</v>
      </c>
      <c r="I3" s="55">
        <v>1978.1282831258682</v>
      </c>
      <c r="J3" s="55">
        <v>1906.0141581281296</v>
      </c>
      <c r="K3" s="55">
        <v>1919.2044771052647</v>
      </c>
      <c r="L3" s="55">
        <v>1873.1617981821212</v>
      </c>
      <c r="M3" s="55">
        <v>1771.7962180988516</v>
      </c>
      <c r="N3" s="55">
        <v>1805.578441164977</v>
      </c>
      <c r="O3" s="67">
        <v>1945.7129214723186</v>
      </c>
      <c r="P3" s="99">
        <v>1656.0771861466515</v>
      </c>
      <c r="Q3" s="92">
        <v>1124.4892735431442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1248.7781648692724</v>
      </c>
      <c r="D4" s="57">
        <v>1321.1355428438465</v>
      </c>
      <c r="E4" s="57">
        <v>1238.5043127244933</v>
      </c>
      <c r="F4" s="57">
        <v>1168.9801566867579</v>
      </c>
      <c r="G4" s="57">
        <v>1201.2545316481142</v>
      </c>
      <c r="H4" s="57">
        <v>1104.6517623722316</v>
      </c>
      <c r="I4" s="57">
        <v>1154.5950614440699</v>
      </c>
      <c r="J4" s="57">
        <v>1079.9175690609832</v>
      </c>
      <c r="K4" s="57">
        <v>1092.3236681229153</v>
      </c>
      <c r="L4" s="57">
        <v>1068.8588941038665</v>
      </c>
      <c r="M4" s="57">
        <v>1027.5336021815365</v>
      </c>
      <c r="N4" s="57">
        <v>1059.7450227789363</v>
      </c>
      <c r="O4" s="68">
        <v>1135.2367263264598</v>
      </c>
      <c r="P4" s="100">
        <v>973.49318615186132</v>
      </c>
      <c r="Q4" s="93">
        <v>610.44163774785341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22.916904400715978</v>
      </c>
      <c r="E5" s="57">
        <v>62.665128016480693</v>
      </c>
      <c r="F5" s="57">
        <v>82.056090639234895</v>
      </c>
      <c r="G5" s="57">
        <v>115.3240948614739</v>
      </c>
      <c r="H5" s="57">
        <v>136.70097906538135</v>
      </c>
      <c r="I5" s="57">
        <v>158.32273167741283</v>
      </c>
      <c r="J5" s="57">
        <v>155.33449800291069</v>
      </c>
      <c r="K5" s="57">
        <v>173.66482426949358</v>
      </c>
      <c r="L5" s="57">
        <v>180.3725818514296</v>
      </c>
      <c r="M5" s="57">
        <v>192.92482800551434</v>
      </c>
      <c r="N5" s="57">
        <v>207.84909683243899</v>
      </c>
      <c r="O5" s="68">
        <v>232.6744526858127</v>
      </c>
      <c r="P5" s="100">
        <v>387.91719711816</v>
      </c>
      <c r="Q5" s="93">
        <v>895.80434139935369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18.940529260385841</v>
      </c>
      <c r="E6" s="59">
        <v>28.901986581272428</v>
      </c>
      <c r="F6" s="59">
        <v>49.80650900720326</v>
      </c>
      <c r="G6" s="59">
        <v>45.92917673718992</v>
      </c>
      <c r="H6" s="59">
        <v>64.507388789427992</v>
      </c>
      <c r="I6" s="59">
        <v>75.653832553196409</v>
      </c>
      <c r="J6" s="59">
        <v>70.848884830926067</v>
      </c>
      <c r="K6" s="59">
        <v>95.292799104336979</v>
      </c>
      <c r="L6" s="59">
        <v>94.418598560137525</v>
      </c>
      <c r="M6" s="59">
        <v>95.466177623505217</v>
      </c>
      <c r="N6" s="59">
        <v>108.03714291264666</v>
      </c>
      <c r="O6" s="69">
        <v>106.24279592672239</v>
      </c>
      <c r="P6" s="101">
        <v>207.03788070843692</v>
      </c>
      <c r="Q6" s="94">
        <v>464.31081417456437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64.711527044150259</v>
      </c>
      <c r="D7" s="57">
        <v>64.735654811356497</v>
      </c>
      <c r="E7" s="57">
        <v>64.541758807574439</v>
      </c>
      <c r="F7" s="57">
        <v>63.82506040917076</v>
      </c>
      <c r="G7" s="57">
        <v>64.634278691127477</v>
      </c>
      <c r="H7" s="57">
        <v>63.772098826008147</v>
      </c>
      <c r="I7" s="57">
        <v>63.850181245753127</v>
      </c>
      <c r="J7" s="57">
        <v>64.005914659331651</v>
      </c>
      <c r="K7" s="57">
        <v>63.794136544924335</v>
      </c>
      <c r="L7" s="57">
        <v>64.159361307883685</v>
      </c>
      <c r="M7" s="57">
        <v>64.411832650507066</v>
      </c>
      <c r="N7" s="55">
        <v>64.44258378131326</v>
      </c>
      <c r="O7" s="67">
        <v>64.61999280533685</v>
      </c>
      <c r="P7" s="99">
        <v>64.174313330515133</v>
      </c>
      <c r="Q7" s="92">
        <v>64.139579607867333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89.125648971511012</v>
      </c>
      <c r="D8" s="57">
        <v>88.808553372644383</v>
      </c>
      <c r="E8" s="57">
        <v>87.916917232418129</v>
      </c>
      <c r="F8" s="57">
        <v>86.832480169023285</v>
      </c>
      <c r="G8" s="57">
        <v>87.460578367731145</v>
      </c>
      <c r="H8" s="57">
        <v>86.241381350701133</v>
      </c>
      <c r="I8" s="57">
        <v>86.422773903933091</v>
      </c>
      <c r="J8" s="57">
        <v>86.583324691223936</v>
      </c>
      <c r="K8" s="57">
        <v>86.355149830322389</v>
      </c>
      <c r="L8" s="57">
        <v>87.124176473467628</v>
      </c>
      <c r="M8" s="57">
        <v>87.786858661551449</v>
      </c>
      <c r="N8" s="57">
        <v>88.546709345478348</v>
      </c>
      <c r="O8" s="68">
        <v>89.028689730150944</v>
      </c>
      <c r="P8" s="100">
        <v>89.259191925167841</v>
      </c>
      <c r="Q8" s="93">
        <v>89.487420668477512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 t="shared" ref="C9:M9" si="1">C$8+ ($O9 - $O$8)*C$19 + ($O9 - $O$8)*($O9 - $O$8)*ABS(C$20)</f>
        <v>128.28498927357526</v>
      </c>
      <c r="D9" s="65">
        <f t="shared" si="1"/>
        <v>127.18470686866733</v>
      </c>
      <c r="E9" s="65">
        <f t="shared" si="1"/>
        <v>124.74627204980513</v>
      </c>
      <c r="F9" s="65">
        <f t="shared" si="1"/>
        <v>123.98372749596972</v>
      </c>
      <c r="G9" s="65">
        <v>124.85615789491428</v>
      </c>
      <c r="H9" s="65">
        <f t="shared" si="1"/>
        <v>123.58265602049678</v>
      </c>
      <c r="I9" s="65">
        <f t="shared" si="1"/>
        <v>123.14452609473368</v>
      </c>
      <c r="J9" s="65">
        <f t="shared" si="1"/>
        <v>123.54909806199105</v>
      </c>
      <c r="K9" s="65">
        <f t="shared" si="1"/>
        <v>123.86780450797367</v>
      </c>
      <c r="L9" s="65">
        <f t="shared" si="1"/>
        <v>125.56114235833105</v>
      </c>
      <c r="M9" s="65">
        <f t="shared" si="1"/>
        <v>126.88870338500439</v>
      </c>
      <c r="N9" s="66">
        <f>N$8+ ($O9 - $O$8)*N$19 + ($O9 - $O$8)*($O9 - $O$8)*ABS(N$20)</f>
        <v>127.5680722991532</v>
      </c>
      <c r="O9" s="68">
        <v>128.18803003221518</v>
      </c>
      <c r="P9" s="100">
        <v>129.96885624855125</v>
      </c>
      <c r="Q9" s="93">
        <v>133.00243036337883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$O$8)*C$19 + ($O10 - $O$8)*($O10 - $O$8)*ABS(C$20)</f>
        <v>156.85291737744257</v>
      </c>
      <c r="D10" s="125">
        <f t="shared" ref="D10:N10" si="2">D$8 + ($O10 - $O$8)*D$19 + ($O10 - $O$8)*($O10 - $O$8)*ABS(D$20)</f>
        <v>155.18127641045729</v>
      </c>
      <c r="E10" s="125">
        <f t="shared" si="2"/>
        <v>152.20692157099742</v>
      </c>
      <c r="F10" s="125">
        <f t="shared" si="2"/>
        <v>151.15259609424211</v>
      </c>
      <c r="G10" s="125">
        <v>151.90405310793832</v>
      </c>
      <c r="H10" s="125">
        <f t="shared" si="2"/>
        <v>150.82500307773151</v>
      </c>
      <c r="I10" s="125">
        <f t="shared" si="2"/>
        <v>150.04047483714297</v>
      </c>
      <c r="J10" s="125">
        <f t="shared" si="2"/>
        <v>150.51675246612461</v>
      </c>
      <c r="K10" s="125">
        <f t="shared" si="2"/>
        <v>151.23442543544246</v>
      </c>
      <c r="L10" s="125">
        <f t="shared" si="2"/>
        <v>153.60235359925016</v>
      </c>
      <c r="M10" s="125">
        <f t="shared" si="2"/>
        <v>155.41473860608684</v>
      </c>
      <c r="N10" s="126">
        <f t="shared" si="2"/>
        <v>156.03630797568212</v>
      </c>
      <c r="O10" s="69">
        <v>156.75595813608248</v>
      </c>
      <c r="P10" s="101">
        <v>160.88553415450903</v>
      </c>
      <c r="Q10" s="94">
        <v>162.33291855318424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8.6316982971551361</v>
      </c>
      <c r="D11" s="109">
        <v>9.2496974697892345</v>
      </c>
      <c r="E11" s="109">
        <v>8.6989414207130746</v>
      </c>
      <c r="F11" s="109">
        <v>7.9779745550477781</v>
      </c>
      <c r="G11" s="109">
        <v>8.4717569337991083</v>
      </c>
      <c r="H11" s="109">
        <v>7.8092693308364005</v>
      </c>
      <c r="I11" s="109">
        <v>7.7301044340751144</v>
      </c>
      <c r="J11" s="109">
        <v>7.6798189644252943</v>
      </c>
      <c r="K11" s="109">
        <v>7.6846329721489228</v>
      </c>
      <c r="L11" s="109">
        <v>7.363238230374777</v>
      </c>
      <c r="M11" s="109">
        <v>7.3089862478689929</v>
      </c>
      <c r="N11" s="109">
        <v>7.555322837009979</v>
      </c>
      <c r="O11" s="115">
        <v>8.2214562746029038</v>
      </c>
      <c r="P11" s="102">
        <v>7.021789164302227</v>
      </c>
      <c r="Q11" s="95">
        <v>6.2674634286580355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7.0374739156418418</v>
      </c>
      <c r="D12" s="110">
        <v>7.9712262246109571</v>
      </c>
      <c r="E12" s="110">
        <v>6.9751474293097644</v>
      </c>
      <c r="F12" s="110">
        <v>6.6232957164151856</v>
      </c>
      <c r="G12" s="110">
        <v>6.8955566446322436</v>
      </c>
      <c r="H12" s="110">
        <v>6.4721901946639102</v>
      </c>
      <c r="I12" s="110">
        <v>6.3645341344407527</v>
      </c>
      <c r="J12" s="110">
        <v>6.363765251123775</v>
      </c>
      <c r="K12" s="110">
        <v>6.4805781789619941</v>
      </c>
      <c r="L12" s="110">
        <v>6.4880662554887758</v>
      </c>
      <c r="M12" s="110">
        <v>6.3840559152278029</v>
      </c>
      <c r="N12" s="110">
        <v>6.7084280514017172</v>
      </c>
      <c r="O12" s="116">
        <v>7.1021612109629499</v>
      </c>
      <c r="P12" s="90">
        <v>6.5263539355785047</v>
      </c>
      <c r="Q12" s="96">
        <v>5.6490870231831103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4.8504118786333832</v>
      </c>
      <c r="D13" s="61">
        <f t="shared" ref="D13:N13" si="3">D$12/$O12*$O13</f>
        <v>5.4939784971978343</v>
      </c>
      <c r="E13" s="61">
        <f t="shared" si="3"/>
        <v>4.8074548271000674</v>
      </c>
      <c r="F13" s="61">
        <f t="shared" si="3"/>
        <v>4.5649493843519053</v>
      </c>
      <c r="G13" s="61">
        <f t="shared" si="3"/>
        <v>4.7525987676592569</v>
      </c>
      <c r="H13" s="61">
        <f t="shared" si="3"/>
        <v>4.4608034896153796</v>
      </c>
      <c r="I13" s="61">
        <f t="shared" si="3"/>
        <v>4.3866041050673727</v>
      </c>
      <c r="J13" s="61">
        <f t="shared" si="3"/>
        <v>4.3860741704887651</v>
      </c>
      <c r="K13" s="61">
        <f t="shared" si="3"/>
        <v>4.4665847087239561</v>
      </c>
      <c r="L13" s="61">
        <f t="shared" si="3"/>
        <v>4.471745687758335</v>
      </c>
      <c r="M13" s="61">
        <f t="shared" si="3"/>
        <v>4.4000590291717625</v>
      </c>
      <c r="N13" s="118">
        <f t="shared" si="3"/>
        <v>4.6236248258276706</v>
      </c>
      <c r="O13" s="116">
        <v>4.8949960617341954</v>
      </c>
      <c r="P13" s="90">
        <v>5.5008626258384679</v>
      </c>
      <c r="Q13" s="96">
        <v>6.7349113246487891</v>
      </c>
    </row>
    <row r="14" spans="1:156" ht="15.75" customHeight="1" thickBot="1" x14ac:dyDescent="0.3">
      <c r="A14" s="141"/>
      <c r="B14" s="122" t="s">
        <v>51</v>
      </c>
      <c r="C14" s="62">
        <f>C12/$O12*$O14</f>
        <v>2.8745929384358457</v>
      </c>
      <c r="D14" s="63">
        <f>D12/$O12*$O14</f>
        <v>3.2560022091181624</v>
      </c>
      <c r="E14" s="63">
        <f t="shared" ref="E14:N14" si="4">E12/$O12*$O14</f>
        <v>2.8491344742716671</v>
      </c>
      <c r="F14" s="63">
        <f t="shared" si="4"/>
        <v>2.7054138066873432</v>
      </c>
      <c r="G14" s="63">
        <f t="shared" si="4"/>
        <v>2.8166240720533304</v>
      </c>
      <c r="H14" s="63">
        <f t="shared" si="4"/>
        <v>2.6436918207884772</v>
      </c>
      <c r="I14" s="63">
        <f t="shared" si="4"/>
        <v>2.5997176115470797</v>
      </c>
      <c r="J14" s="63">
        <f t="shared" si="4"/>
        <v>2.5994035462190999</v>
      </c>
      <c r="K14" s="63">
        <f t="shared" si="4"/>
        <v>2.6471180559290994</v>
      </c>
      <c r="L14" s="63">
        <f t="shared" si="4"/>
        <v>2.65017670625795</v>
      </c>
      <c r="M14" s="63">
        <f t="shared" si="4"/>
        <v>2.6076916621608115</v>
      </c>
      <c r="N14" s="119">
        <f t="shared" si="4"/>
        <v>2.7401877627855544</v>
      </c>
      <c r="O14" s="117">
        <v>2.9010157208952263</v>
      </c>
      <c r="P14" s="103">
        <v>4.2296394404517716</v>
      </c>
      <c r="Q14" s="97">
        <v>4.6023780836507537</v>
      </c>
    </row>
    <row r="15" spans="1:156" x14ac:dyDescent="0.25">
      <c r="A15" s="139" t="s">
        <v>40</v>
      </c>
      <c r="B15" s="120" t="s">
        <v>38</v>
      </c>
      <c r="C15" s="112">
        <v>-2.5656053233241218</v>
      </c>
      <c r="D15" s="109">
        <v>-3.3032896835200658</v>
      </c>
      <c r="E15" s="109">
        <v>-3.3654272701945258</v>
      </c>
      <c r="F15" s="109">
        <v>-3.6519045328190636</v>
      </c>
      <c r="G15" s="109">
        <v>-4.4627887045521968</v>
      </c>
      <c r="H15" s="109">
        <v>-3.9642003000247734</v>
      </c>
      <c r="I15" s="109">
        <v>-3.5627671667935017</v>
      </c>
      <c r="J15" s="109">
        <v>-3.7334544131348699</v>
      </c>
      <c r="K15" s="109">
        <v>-3.6888333043687775</v>
      </c>
      <c r="L15" s="109">
        <v>-3.1027324543405532</v>
      </c>
      <c r="M15" s="109">
        <v>-3.0615664229426964</v>
      </c>
      <c r="N15" s="109">
        <v>-3.0235614370060135</v>
      </c>
      <c r="O15" s="109">
        <v>-3.2317143490019911</v>
      </c>
      <c r="P15" s="90">
        <v>-2.273277783461026</v>
      </c>
      <c r="Q15" s="96">
        <v>-2.1790999324938598</v>
      </c>
    </row>
    <row r="16" spans="1:156" ht="15.75" thickBot="1" x14ac:dyDescent="0.3">
      <c r="A16" s="140"/>
      <c r="B16" s="113" t="s">
        <v>39</v>
      </c>
      <c r="C16" s="114">
        <v>-2.0174526763745444</v>
      </c>
      <c r="D16" s="110">
        <v>-3.3313319245815336</v>
      </c>
      <c r="E16" s="110">
        <v>-3.1517454008500607</v>
      </c>
      <c r="F16" s="110">
        <v>-4.0076242906274846</v>
      </c>
      <c r="G16" s="110">
        <v>-4.0720005745241465</v>
      </c>
      <c r="H16" s="110">
        <v>-3.8457499866231046</v>
      </c>
      <c r="I16" s="110">
        <v>-3.3275855273498074</v>
      </c>
      <c r="J16" s="110">
        <v>-3.5699410048056124</v>
      </c>
      <c r="K16" s="110">
        <v>-3.4723348256339652</v>
      </c>
      <c r="L16" s="110">
        <v>-3.3217421270871692</v>
      </c>
      <c r="M16" s="110">
        <v>-2.8638783379649344</v>
      </c>
      <c r="N16" s="110">
        <v>-3.0771213389392877</v>
      </c>
      <c r="O16" s="116">
        <v>-2.9682964572244765</v>
      </c>
      <c r="P16" s="90">
        <v>-2.6886332320521467</v>
      </c>
      <c r="Q16" s="96">
        <v>-2.1449952850290241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-1.4238239594832955</v>
      </c>
      <c r="D17" s="61">
        <f t="shared" si="5"/>
        <v>-1.4238239594832955</v>
      </c>
      <c r="E17" s="61">
        <f t="shared" si="5"/>
        <v>-1.4238239594832955</v>
      </c>
      <c r="F17" s="61">
        <f t="shared" si="5"/>
        <v>-1.4238239594832955</v>
      </c>
      <c r="G17" s="61">
        <f t="shared" si="5"/>
        <v>-1.4238239594832955</v>
      </c>
      <c r="H17" s="61">
        <f t="shared" si="5"/>
        <v>-1.4238239594832955</v>
      </c>
      <c r="I17" s="61">
        <f t="shared" si="5"/>
        <v>-1.4238239594832955</v>
      </c>
      <c r="J17" s="61">
        <f t="shared" si="5"/>
        <v>-1.4238239594832955</v>
      </c>
      <c r="K17" s="61">
        <f t="shared" si="5"/>
        <v>-1.4238239594832955</v>
      </c>
      <c r="L17" s="61">
        <f t="shared" si="5"/>
        <v>-1.4238239594832955</v>
      </c>
      <c r="M17" s="61">
        <f t="shared" si="5"/>
        <v>-1.4238239594832955</v>
      </c>
      <c r="N17" s="118">
        <f>$O17</f>
        <v>-1.4238239594832955</v>
      </c>
      <c r="O17" s="116">
        <v>-1.4238239594832955</v>
      </c>
      <c r="P17" s="90">
        <v>-1.9369869680123426</v>
      </c>
      <c r="Q17" s="96">
        <v>-1.9483684933377627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4.0606644632469324E-3</v>
      </c>
      <c r="D18" s="63">
        <f t="shared" si="5"/>
        <v>4.0606644632469324E-3</v>
      </c>
      <c r="E18" s="63">
        <f t="shared" si="5"/>
        <v>4.0606644632469324E-3</v>
      </c>
      <c r="F18" s="63">
        <f t="shared" si="5"/>
        <v>4.0606644632469324E-3</v>
      </c>
      <c r="G18" s="63">
        <f t="shared" si="5"/>
        <v>4.0606644632469324E-3</v>
      </c>
      <c r="H18" s="63">
        <f t="shared" si="5"/>
        <v>4.0606644632469324E-3</v>
      </c>
      <c r="I18" s="63">
        <f t="shared" si="5"/>
        <v>4.0606644632469324E-3</v>
      </c>
      <c r="J18" s="63">
        <f t="shared" si="5"/>
        <v>4.0606644632469324E-3</v>
      </c>
      <c r="K18" s="63">
        <f t="shared" si="5"/>
        <v>4.0606644632469324E-3</v>
      </c>
      <c r="L18" s="63">
        <f t="shared" si="5"/>
        <v>4.0606644632469324E-3</v>
      </c>
      <c r="M18" s="63">
        <f t="shared" si="5"/>
        <v>4.0606644632469324E-3</v>
      </c>
      <c r="N18" s="119">
        <f>$O18</f>
        <v>4.0606644632469324E-3</v>
      </c>
      <c r="O18" s="117">
        <v>4.0606644632469324E-3</v>
      </c>
      <c r="P18" s="103">
        <v>-0.96867804856791695</v>
      </c>
      <c r="Q18" s="97">
        <v>-0.38421146426004732</v>
      </c>
      <c r="R18" s="36"/>
    </row>
    <row r="19" spans="1:274" x14ac:dyDescent="0.25">
      <c r="A19" s="40"/>
      <c r="B19" s="40"/>
      <c r="C19" s="112">
        <v>1</v>
      </c>
      <c r="D19" s="109">
        <v>0.98</v>
      </c>
      <c r="E19" s="110">
        <v>0.92850782488083006</v>
      </c>
      <c r="F19" s="110">
        <v>0.94738607892393334</v>
      </c>
      <c r="G19" s="110">
        <v>0.9794335048940036</v>
      </c>
      <c r="H19" s="110">
        <v>0.95355737734672219</v>
      </c>
      <c r="I19" s="110">
        <v>0.93560033071781412</v>
      </c>
      <c r="J19" s="110">
        <v>0.94398355757843311</v>
      </c>
      <c r="K19" s="110">
        <v>0.95794909690227459</v>
      </c>
      <c r="L19" s="110">
        <v>0.98154733662920268</v>
      </c>
      <c r="M19" s="110">
        <v>0.99853070296309343</v>
      </c>
      <c r="N19" s="110">
        <v>0.99645695910284193</v>
      </c>
      <c r="O19" s="112"/>
      <c r="P19" s="20"/>
      <c r="Q19" s="20"/>
    </row>
    <row r="20" spans="1:274" ht="15.75" thickBot="1" x14ac:dyDescent="0.3">
      <c r="A20" s="40"/>
      <c r="B20" s="40" t="s">
        <v>57</v>
      </c>
      <c r="C20" s="129">
        <v>0</v>
      </c>
      <c r="D20" s="130">
        <v>0</v>
      </c>
      <c r="E20" s="128">
        <v>3.0623738977485692E-4</v>
      </c>
      <c r="F20" s="128">
        <v>-3.4062624122852839E-5</v>
      </c>
      <c r="G20" s="128">
        <v>0</v>
      </c>
      <c r="H20" s="128">
        <v>-3.8920812596697509E-7</v>
      </c>
      <c r="I20" s="128">
        <v>-5.4948147897022662E-5</v>
      </c>
      <c r="J20" s="128">
        <v>0</v>
      </c>
      <c r="K20" s="128">
        <v>0</v>
      </c>
      <c r="L20" s="128">
        <v>-1.4327604564060276E-7</v>
      </c>
      <c r="M20" s="128">
        <v>-2.6817930986814381E-8</v>
      </c>
      <c r="N20" s="128">
        <v>-4.9939276956734295E-7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1.0562323080795558E-2</v>
      </c>
      <c r="E21" s="15">
        <f t="shared" si="6"/>
        <v>2.9996200788669564E-2</v>
      </c>
      <c r="F21" s="15">
        <f t="shared" si="6"/>
        <v>4.1505113626967495E-2</v>
      </c>
      <c r="G21" s="15">
        <f t="shared" si="6"/>
        <v>5.5860219242373402E-2</v>
      </c>
      <c r="H21" s="15">
        <f t="shared" si="6"/>
        <v>7.0577319274124084E-2</v>
      </c>
      <c r="I21" s="15">
        <f t="shared" si="6"/>
        <v>7.8699450861746678E-2</v>
      </c>
      <c r="J21" s="15">
        <f t="shared" si="6"/>
        <v>8.0020539873856017E-2</v>
      </c>
      <c r="K21" s="15">
        <f t="shared" si="6"/>
        <v>8.8071048516166636E-2</v>
      </c>
      <c r="L21" s="15">
        <f t="shared" si="6"/>
        <v>9.3194625052822208E-2</v>
      </c>
      <c r="M21" s="15">
        <f t="shared" si="6"/>
        <v>0.10411389672812779</v>
      </c>
      <c r="N21" s="15">
        <f t="shared" si="6"/>
        <v>0.1094176571517102</v>
      </c>
      <c r="O21" s="16">
        <f>O5/(O3*$P21 + O5)</f>
        <v>0.11318399303733831</v>
      </c>
      <c r="P21" s="131">
        <f>(1 - P$1) / P$1 * (P5/P3)</f>
        <v>0.93695438923535435</v>
      </c>
      <c r="Q21" s="132">
        <f>(1 - Q$1) / Q$1 * (Q5/Q3)</f>
        <v>0.79663218002673419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1.6573331843418287E-2</v>
      </c>
      <c r="E22" s="52">
        <f t="shared" si="7"/>
        <v>2.6699326544562238E-2</v>
      </c>
      <c r="F22" s="52">
        <f t="shared" si="7"/>
        <v>4.7695552856685863E-2</v>
      </c>
      <c r="G22" s="52">
        <f t="shared" si="7"/>
        <v>4.3011392290703991E-2</v>
      </c>
      <c r="H22" s="52">
        <f t="shared" si="7"/>
        <v>6.4235311804946238E-2</v>
      </c>
      <c r="I22" s="52">
        <f t="shared" si="7"/>
        <v>7.1515320858468123E-2</v>
      </c>
      <c r="J22" s="52">
        <f t="shared" si="7"/>
        <v>7.1598107095341298E-2</v>
      </c>
      <c r="K22" s="52">
        <f t="shared" si="7"/>
        <v>9.3010914070097178E-2</v>
      </c>
      <c r="L22" s="52">
        <f t="shared" si="7"/>
        <v>9.4070742422220202E-2</v>
      </c>
      <c r="M22" s="52">
        <f t="shared" si="7"/>
        <v>9.8460364126361513E-2</v>
      </c>
      <c r="N22" s="52">
        <f t="shared" si="7"/>
        <v>0.10701375112760021</v>
      </c>
      <c r="O22" s="53">
        <f t="shared" si="7"/>
        <v>9.9108038666027631E-2</v>
      </c>
      <c r="P22" s="21">
        <f>(1 - P$1) / P$1 * (P6/P4)</f>
        <v>0.85070089304616781</v>
      </c>
      <c r="Q22" s="22">
        <f>(1 - Q$1) / Q$1 * (Q6/Q4)</f>
        <v>0.76061458698587459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72.875</v>
      </c>
      <c r="D27" s="37">
        <v>74</v>
      </c>
      <c r="E27" s="37">
        <v>70.725999999999999</v>
      </c>
      <c r="F27" s="37">
        <v>68.790000000000006</v>
      </c>
      <c r="G27" s="37">
        <v>67.774000000000001</v>
      </c>
      <c r="H27" s="37">
        <v>66.531999999999996</v>
      </c>
      <c r="I27" s="37">
        <v>63.677</v>
      </c>
      <c r="J27" s="37">
        <v>65.257999999999996</v>
      </c>
      <c r="K27" s="37">
        <v>64.290000000000006</v>
      </c>
      <c r="L27" s="37">
        <v>61.887</v>
      </c>
      <c r="M27" s="37">
        <v>61.064999999999998</v>
      </c>
      <c r="N27" s="37">
        <v>61.758000000000003</v>
      </c>
      <c r="O27" s="37">
        <v>61.064999999999998</v>
      </c>
      <c r="P27" s="37">
        <v>59.387</v>
      </c>
      <c r="Q27" s="37">
        <v>55.274000000000001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71.413548641666196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71.002567986928327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68.273700868780509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64.772815898230789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59.434383199747316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1.4614513583338038</v>
      </c>
      <c r="AJ27" s="4">
        <f t="shared" ref="AJ27:AJ90" si="24">IF(OR($B27 &lt; D$230, $B27 &gt; D$233), 0, D27-T27)</f>
        <v>2.9974320130716734</v>
      </c>
      <c r="AK27" s="4">
        <f t="shared" ref="AK27:AK90" si="25">IF(OR($B27 &lt; E$230, $B27 &gt; E$233), 0, E27-U27)</f>
        <v>2.4522991312194904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3.001184101769212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1.6306168002526817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71.413548641539023</v>
      </c>
      <c r="AZ27" s="2">
        <f t="shared" ref="AZ27:BM42" si="37">IF(OR($B27 &lt; D$230, $B27 &gt; D$233), #N/A, ((1-FH27)*DL27) + (FH27 - FX27)*EB27 + (FX27*ER27))</f>
        <v>71.002567982360787</v>
      </c>
      <c r="BA27" s="2">
        <f t="shared" si="37"/>
        <v>68.273700868559828</v>
      </c>
      <c r="BB27" s="2" t="e">
        <f t="shared" si="37"/>
        <v>#N/A</v>
      </c>
      <c r="BC27" s="2">
        <f t="shared" si="37"/>
        <v>64.772815898185868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>
        <f t="shared" si="37"/>
        <v>59.434383199740054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72.875</v>
      </c>
      <c r="BP27" s="2">
        <f t="shared" ref="BP27:BP90" si="39">IF(AND(IZ27 &lt; $CC$22, $B27 &lt; D$7, $B27 &gt; D$230), D27, "")</f>
        <v>74</v>
      </c>
      <c r="BQ27" s="2">
        <f t="shared" ref="BQ27:BQ90" si="40">IF(AND(JA27 &lt; $CC$22, $B27 &lt; E$7, $B27 &gt; E$230), E27, "")</f>
        <v>70.725999999999999</v>
      </c>
      <c r="BR27" s="2" t="str">
        <f t="shared" ref="BR27:BR90" si="41">IF(AND(JB27 &lt; $CC$22, $B27 &lt; F$7, $B27 &gt; F$230), F27, "")</f>
        <v/>
      </c>
      <c r="BS27" s="2">
        <f t="shared" ref="BS27:BS90" si="42">IF(AND(JC27 &lt; $CC$22, $B27 &lt; G$7, $B27 &gt; G$230), G27, "")</f>
        <v>67.774000000000001</v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>
        <f t="shared" ref="CA27:CA90" si="50">IF(AND(JK27 &lt; $CC$22, $B27 &lt; O$7, $B27 &gt; O$230), O27, "")</f>
        <v>61.064999999999998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71.205189217758985</v>
      </c>
      <c r="DL27" s="2">
        <f t="shared" ref="DL27:DY42" si="70">BP$228*$B27+BP$229</f>
        <v>70.886703832752602</v>
      </c>
      <c r="DM27" s="2">
        <f t="shared" si="70"/>
        <v>68.190449260042271</v>
      </c>
      <c r="DN27" s="2">
        <f t="shared" si="70"/>
        <v>65.091667774086389</v>
      </c>
      <c r="DO27" s="2">
        <f t="shared" si="70"/>
        <v>64.653847780126824</v>
      </c>
      <c r="DP27" s="2">
        <f t="shared" si="70"/>
        <v>63.458823488101999</v>
      </c>
      <c r="DQ27" s="2">
        <f t="shared" si="70"/>
        <v>64.37101724738676</v>
      </c>
      <c r="DR27" s="2">
        <f t="shared" si="70"/>
        <v>63.180000162061418</v>
      </c>
      <c r="DS27" s="2">
        <f t="shared" si="70"/>
        <v>62.735155226480828</v>
      </c>
      <c r="DT27" s="2">
        <f t="shared" si="70"/>
        <v>59.657077673545949</v>
      </c>
      <c r="DU27" s="2">
        <f t="shared" si="70"/>
        <v>58.288719136960609</v>
      </c>
      <c r="DV27" s="2">
        <f t="shared" si="70"/>
        <v>59.76129615384616</v>
      </c>
      <c r="DW27" s="2">
        <f t="shared" si="70"/>
        <v>59.337475757575774</v>
      </c>
      <c r="DX27" s="2">
        <f t="shared" si="70"/>
        <v>53.757297187876148</v>
      </c>
      <c r="DY27" s="2">
        <f t="shared" si="70"/>
        <v>52.801239266615745</v>
      </c>
      <c r="EA27" s="2">
        <f t="shared" ref="EA27:EA83" si="71">CE$228*$B27+CE$229</f>
        <v>82.482447006782479</v>
      </c>
      <c r="EB27" s="2">
        <f t="shared" ref="EB27:EB90" si="72">CF$228*$B27+CF$229</f>
        <v>76.353205420063233</v>
      </c>
      <c r="EC27" s="2">
        <f t="shared" ref="EC27:EC90" si="73">CG$228*$B27+CG$229</f>
        <v>72.560852493125807</v>
      </c>
      <c r="ED27" s="2">
        <f t="shared" ref="ED27:ED90" si="74">CH$228*$B27+CH$229</f>
        <v>73.890353999268385</v>
      </c>
      <c r="EE27" s="2">
        <f t="shared" ref="EE27:EE90" si="75">CI$228*$B27+CI$229</f>
        <v>71.283491334290403</v>
      </c>
      <c r="EF27" s="2">
        <f t="shared" ref="EF27:EF90" si="76">CJ$228*$B27+CJ$229</f>
        <v>71.914807075284557</v>
      </c>
      <c r="EG27" s="2">
        <f t="shared" ref="EG27:EG90" si="77">CK$228*$B27+CK$229</f>
        <v>72.14913087707302</v>
      </c>
      <c r="EH27" s="2">
        <f t="shared" ref="EH27:EH90" si="78">CL$228*$B27+CL$229</f>
        <v>67.652142691415307</v>
      </c>
      <c r="EI27" s="2">
        <f t="shared" ref="EI27:EI90" si="79">CM$228*$B27+CM$229</f>
        <v>67.246589205579141</v>
      </c>
      <c r="EJ27" s="2">
        <f t="shared" ref="EJ27:EJ90" si="80">CN$228*$B27+CN$229</f>
        <v>64.958925719006814</v>
      </c>
      <c r="EK27" s="2">
        <f t="shared" ref="EK27:EK90" si="81">CO$228*$B27+CO$229</f>
        <v>63.392248660254822</v>
      </c>
      <c r="EL27" s="2">
        <f t="shared" ref="EL27:EL90" si="82">CP$228*$B27+CP$229</f>
        <v>65.545497165958494</v>
      </c>
      <c r="EM27" s="2">
        <f t="shared" ref="EM27:EM90" si="83">CQ$228*$B27+CQ$229</f>
        <v>65.045007849723333</v>
      </c>
      <c r="EN27" s="2">
        <f t="shared" ref="EN27:EN90" si="84">CR$228*$B27+CR$229</f>
        <v>65.41546412603789</v>
      </c>
      <c r="EO27" s="2">
        <f t="shared" ref="EO27:EO90" si="85">CS$228*$B27+CS$229</f>
        <v>58.77499256933816</v>
      </c>
      <c r="EQ27" s="2">
        <f t="shared" ref="EQ27:EQ90" si="86">CU$228*$B27+CU$229</f>
        <v>82.482447006782479</v>
      </c>
      <c r="ER27" s="2">
        <f t="shared" ref="ER27:FE42" si="87">CV$228*$B27+CV$229</f>
        <v>76.353205420063233</v>
      </c>
      <c r="ES27" s="2">
        <f t="shared" si="87"/>
        <v>72.560852493125807</v>
      </c>
      <c r="ET27" s="2">
        <f t="shared" si="87"/>
        <v>73.890353999268385</v>
      </c>
      <c r="EU27" s="2">
        <f t="shared" si="87"/>
        <v>71.283491334290403</v>
      </c>
      <c r="EV27" s="2">
        <f t="shared" si="87"/>
        <v>71.914807075284557</v>
      </c>
      <c r="EW27" s="2">
        <f t="shared" si="87"/>
        <v>72.14913087707302</v>
      </c>
      <c r="EX27" s="2">
        <f t="shared" si="87"/>
        <v>67.652142691415307</v>
      </c>
      <c r="EY27" s="2">
        <f t="shared" si="87"/>
        <v>67.246589205579141</v>
      </c>
      <c r="EZ27" s="2">
        <f t="shared" si="87"/>
        <v>64.958925719006814</v>
      </c>
      <c r="FA27" s="2">
        <f t="shared" si="87"/>
        <v>63.392248660254822</v>
      </c>
      <c r="FB27" s="2">
        <f t="shared" si="87"/>
        <v>65.545497165958494</v>
      </c>
      <c r="FC27" s="2">
        <f t="shared" si="87"/>
        <v>65.045007849723333</v>
      </c>
      <c r="FD27" s="2">
        <f t="shared" si="87"/>
        <v>66.02476151014578</v>
      </c>
      <c r="FE27" s="2">
        <f t="shared" si="87"/>
        <v>61.265179209853329</v>
      </c>
      <c r="FG27" s="2">
        <f t="shared" ref="FG27:FG90" si="88">POWER(10,($B27-C$231)/C$229)/(1+POWER(10,($B27-C$231)/C$229))</f>
        <v>1.8476071725774323E-2</v>
      </c>
      <c r="FH27" s="2">
        <f t="shared" ref="FH27:FU42" si="89">POWER(10,($B27-D$231)/D$229)/(1+POWER(10,($B27-D$231)/D$229))</f>
        <v>2.1195301557606752E-2</v>
      </c>
      <c r="FI27" s="2">
        <f t="shared" si="89"/>
        <v>1.9048953626830002E-2</v>
      </c>
      <c r="FJ27" s="2">
        <f t="shared" si="89"/>
        <v>1.7267534905249703E-2</v>
      </c>
      <c r="FK27" s="2">
        <f t="shared" si="89"/>
        <v>1.794487397204263E-2</v>
      </c>
      <c r="FL27" s="2">
        <f t="shared" si="89"/>
        <v>1.6700474461279882E-2</v>
      </c>
      <c r="FM27" s="2">
        <f t="shared" si="89"/>
        <v>1.6288125518768147E-2</v>
      </c>
      <c r="FN27" s="2">
        <f t="shared" si="89"/>
        <v>1.5877944339438899E-2</v>
      </c>
      <c r="FO27" s="2">
        <f t="shared" si="89"/>
        <v>1.6203289867220808E-2</v>
      </c>
      <c r="FP27" s="2">
        <f t="shared" si="89"/>
        <v>1.4573822166253903E-2</v>
      </c>
      <c r="FQ27" s="2">
        <f t="shared" si="89"/>
        <v>1.4069275038474938E-2</v>
      </c>
      <c r="FR27" s="2">
        <f t="shared" si="89"/>
        <v>1.4836694681915058E-2</v>
      </c>
      <c r="FS27" s="2">
        <f t="shared" si="89"/>
        <v>1.6978869430732225E-2</v>
      </c>
      <c r="FT27" s="2">
        <f t="shared" si="89"/>
        <v>1.3468442159298903E-2</v>
      </c>
      <c r="FU27" s="2">
        <f t="shared" si="89"/>
        <v>1.1381302810575339E-2</v>
      </c>
      <c r="FW27" s="2">
        <f>POWER(10,($B27-C$232)/C$229)/(1+POWER(10,($B27-C$232)/C$229))</f>
        <v>5.3196501778916259E-7</v>
      </c>
      <c r="FX27" s="2">
        <f t="shared" ref="FX27:GK42" si="90">POWER(10,($B27-D$232)/D$229)/(1+POWER(10,($B27-D$232)/D$229))</f>
        <v>6.2050984171153006E-7</v>
      </c>
      <c r="FY27" s="2">
        <f t="shared" si="90"/>
        <v>8.1606129983475342E-7</v>
      </c>
      <c r="FZ27" s="2">
        <f t="shared" si="90"/>
        <v>8.9928172046157555E-7</v>
      </c>
      <c r="GA27" s="2">
        <f t="shared" si="90"/>
        <v>8.3914596619661172E-7</v>
      </c>
      <c r="GB27" s="2">
        <f t="shared" si="90"/>
        <v>9.2682870163911716E-7</v>
      </c>
      <c r="GC27" s="2">
        <f t="shared" si="90"/>
        <v>9.9627807704515478E-7</v>
      </c>
      <c r="GD27" s="2">
        <f t="shared" si="90"/>
        <v>9.53519298473922E-7</v>
      </c>
      <c r="GE27" s="2">
        <f t="shared" si="90"/>
        <v>8.9252953202473496E-7</v>
      </c>
      <c r="GF27" s="2">
        <f t="shared" si="90"/>
        <v>7.1763819363021747E-7</v>
      </c>
      <c r="GG27" s="2">
        <f t="shared" si="90"/>
        <v>6.0730966397824396E-7</v>
      </c>
      <c r="GH27" s="2">
        <f t="shared" si="90"/>
        <v>5.735185005097083E-7</v>
      </c>
      <c r="GI27" s="2">
        <f t="shared" si="90"/>
        <v>5.3673688508448503E-7</v>
      </c>
      <c r="GJ27" s="2">
        <f t="shared" si="90"/>
        <v>3.6692598982585254E-7</v>
      </c>
      <c r="GK27" s="2">
        <f t="shared" si="90"/>
        <v>3.2113165566510365E-7</v>
      </c>
      <c r="GM27" s="86">
        <f xml:space="preserve"> _xlfn.NORM.DIST($B27, C$7, ABS(C$11), TRUE) * _xlfn.NORM.DIST(($B27 - C$7)*C$15, 0, ABS(C$11), TRUE) * 2</f>
        <v>6.531315834459811E-14</v>
      </c>
      <c r="GN27" s="86">
        <f t="shared" ref="GN27:HA42" si="91" xml:space="preserve"> _xlfn.NORM.DIST($B27, D$7, ABS(D$11), TRUE) * _xlfn.NORM.DIST(($B27 - D$7)*D$15, 0, ABS(D$11), TRUE) * 2</f>
        <v>2.5838881374726153E-12</v>
      </c>
      <c r="GO27" s="86">
        <f t="shared" si="91"/>
        <v>1.1756708203748544E-13</v>
      </c>
      <c r="GP27" s="86">
        <f t="shared" si="91"/>
        <v>1.2425922431926792E-15</v>
      </c>
      <c r="GQ27" s="86">
        <f t="shared" si="91"/>
        <v>2.3587981645636535E-14</v>
      </c>
      <c r="GR27" s="86">
        <f t="shared" si="91"/>
        <v>3.1824075240775655E-16</v>
      </c>
      <c r="GS27" s="86">
        <f t="shared" si="91"/>
        <v>1.4574848609572482E-16</v>
      </c>
      <c r="GT27" s="86">
        <f t="shared" si="91"/>
        <v>7.7958075611736046E-17</v>
      </c>
      <c r="GU27" s="86">
        <f t="shared" si="91"/>
        <v>1.0278749260629615E-16</v>
      </c>
      <c r="GV27" s="86">
        <f t="shared" si="91"/>
        <v>2.9470962231176809E-18</v>
      </c>
      <c r="GW27" s="86">
        <f t="shared" si="91"/>
        <v>1.2217767176626786E-18</v>
      </c>
      <c r="GX27" s="86">
        <f t="shared" si="91"/>
        <v>1.4707282583527115E-17</v>
      </c>
      <c r="GY27" s="86">
        <f t="shared" si="91"/>
        <v>3.8437730379572904E-15</v>
      </c>
      <c r="GZ27" s="86">
        <f t="shared" si="91"/>
        <v>6.285161197188749E-20</v>
      </c>
      <c r="HA27" s="86">
        <f t="shared" si="91"/>
        <v>1.4000838419373567E-24</v>
      </c>
      <c r="HC27" s="86">
        <f xml:space="preserve"> _xlfn.NORM.DIST($B27, C$8, ABS(C$12), TRUE) * _xlfn.NORM.DIST(($B27 - C$8)*C$16, 0, ABS(C$12), TRUE) * 2</f>
        <v>9.3085126772930774E-37</v>
      </c>
      <c r="HD27" s="86">
        <f t="shared" ref="HD27:HQ42" si="92" xml:space="preserve"> _xlfn.NORM.DIST($B27, D$8, ABS(D$12), TRUE) * _xlfn.NORM.DIST(($B27 - D$8)*D$16, 0, ABS(D$12), TRUE) * 2</f>
        <v>7.9099605859909387E-29</v>
      </c>
      <c r="HE27" s="86">
        <f t="shared" si="92"/>
        <v>1.999156653293651E-36</v>
      </c>
      <c r="HF27" s="86">
        <f t="shared" si="92"/>
        <v>2.8798241731838223E-39</v>
      </c>
      <c r="HG27" s="86">
        <f t="shared" si="92"/>
        <v>7.2891914189780257E-37</v>
      </c>
      <c r="HH27" s="86">
        <f t="shared" si="92"/>
        <v>1.6582252190154865E-40</v>
      </c>
      <c r="HI27" s="86">
        <f t="shared" si="92"/>
        <v>5.3491366444513424E-42</v>
      </c>
      <c r="HJ27" s="86">
        <f t="shared" si="92"/>
        <v>3.7052926087351596E-42</v>
      </c>
      <c r="HK27" s="86">
        <f t="shared" si="92"/>
        <v>1.6513846303076311E-40</v>
      </c>
      <c r="HL27" s="86">
        <f t="shared" si="92"/>
        <v>4.1236981812680857E-41</v>
      </c>
      <c r="HM27" s="86">
        <f t="shared" si="92"/>
        <v>5.0262407817248041E-43</v>
      </c>
      <c r="HN27" s="86">
        <f t="shared" si="92"/>
        <v>8.8526955034259347E-40</v>
      </c>
      <c r="HO27" s="86">
        <f t="shared" si="92"/>
        <v>4.7772481825857824E-36</v>
      </c>
      <c r="HP27" s="86">
        <f t="shared" si="92"/>
        <v>1.3983805041623077E-42</v>
      </c>
      <c r="HQ27" s="86">
        <f t="shared" si="92"/>
        <v>1.6211396487149248E-56</v>
      </c>
      <c r="HS27" s="86">
        <f xml:space="preserve"> _xlfn.NORM.DIST($B27, C$9, ABS(C$13), TRUE) * _xlfn.NORM.DIST(($B27 - C$9)*C$17, 0, ABS(C$13), TRUE) * 2</f>
        <v>3.8201112899459099E-154</v>
      </c>
      <c r="HT27" s="86">
        <f t="shared" ref="HT27:IG42" si="93" xml:space="preserve"> _xlfn.NORM.DIST($B27, D$9, ABS(D$13), TRUE) * _xlfn.NORM.DIST(($B27 - D$9)*D$17, 0, ABS(D$13), TRUE) * 2</f>
        <v>1.45925674649073E-118</v>
      </c>
      <c r="HU27" s="86">
        <f t="shared" si="93"/>
        <v>1.8902669965574729E-148</v>
      </c>
      <c r="HV27" s="86">
        <f t="shared" si="93"/>
        <v>1.9326100628679258E-162</v>
      </c>
      <c r="HW27" s="86">
        <f t="shared" si="93"/>
        <v>4.1000288550490286E-152</v>
      </c>
      <c r="HX27" s="86">
        <f t="shared" si="93"/>
        <v>6.2273283780031768E-169</v>
      </c>
      <c r="HY27" s="86">
        <f t="shared" si="93"/>
        <v>2.1014065626317004E-173</v>
      </c>
      <c r="HZ27" s="86">
        <f t="shared" si="93"/>
        <v>1.4227123262469945E-174</v>
      </c>
      <c r="IA27" s="86">
        <f t="shared" si="93"/>
        <v>2.864307459951627E-169</v>
      </c>
      <c r="IB27" s="86">
        <f t="shared" si="93"/>
        <v>1.7795139679761888E-173</v>
      </c>
      <c r="IC27" s="86">
        <f t="shared" si="93"/>
        <v>7.1747719837356739E-183</v>
      </c>
      <c r="ID27" s="86">
        <f t="shared" si="93"/>
        <v>1.4471306233731179E-167</v>
      </c>
      <c r="IE27" s="86">
        <f t="shared" si="93"/>
        <v>3.6822591109231556E-151</v>
      </c>
      <c r="IF27" s="86">
        <f t="shared" si="93"/>
        <v>2.0350994241821893E-123</v>
      </c>
      <c r="IG27" s="86">
        <f t="shared" si="93"/>
        <v>8.3114950894485195E-87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1.6048764006970759E-272</v>
      </c>
      <c r="IY27" s="86">
        <f>GM27+HC27+HS27+II27</f>
        <v>6.531315834459811E-14</v>
      </c>
      <c r="IZ27" s="86">
        <f t="shared" ref="IZ27:JM27" si="95">GN27+HD27+HT27+IJ27</f>
        <v>2.5838881374726153E-12</v>
      </c>
      <c r="JA27" s="86">
        <f t="shared" si="95"/>
        <v>1.1756708203748544E-13</v>
      </c>
      <c r="JB27" s="86">
        <f t="shared" si="95"/>
        <v>1.2425922431926792E-15</v>
      </c>
      <c r="JC27" s="86">
        <f t="shared" si="95"/>
        <v>2.3587981645636535E-14</v>
      </c>
      <c r="JD27" s="86">
        <f t="shared" si="95"/>
        <v>3.1824075240775655E-16</v>
      </c>
      <c r="JE27" s="86">
        <f t="shared" si="95"/>
        <v>1.4574848609572482E-16</v>
      </c>
      <c r="JF27" s="86">
        <f t="shared" si="95"/>
        <v>7.7958075611736046E-17</v>
      </c>
      <c r="JG27" s="86">
        <f t="shared" si="95"/>
        <v>1.0278749260629615E-16</v>
      </c>
      <c r="JH27" s="86">
        <f t="shared" si="95"/>
        <v>2.9470962231176809E-18</v>
      </c>
      <c r="JI27" s="86">
        <f t="shared" si="95"/>
        <v>1.2217767176626786E-18</v>
      </c>
      <c r="JJ27" s="86">
        <f t="shared" si="95"/>
        <v>1.4707282583527115E-17</v>
      </c>
      <c r="JK27" s="86">
        <f t="shared" si="95"/>
        <v>3.8437730379572904E-15</v>
      </c>
      <c r="JL27" s="86">
        <f t="shared" si="95"/>
        <v>6.285161197188749E-20</v>
      </c>
      <c r="JM27" s="86">
        <f t="shared" si="95"/>
        <v>1.4000838419373567E-24</v>
      </c>
    </row>
    <row r="28" spans="1:274" x14ac:dyDescent="0.25">
      <c r="B28" s="2">
        <v>1</v>
      </c>
      <c r="C28" s="37">
        <v>72.688000000000002</v>
      </c>
      <c r="D28" s="37">
        <v>74.114999999999995</v>
      </c>
      <c r="E28" s="37">
        <v>70.581000000000003</v>
      </c>
      <c r="F28" s="37">
        <v>68.129000000000005</v>
      </c>
      <c r="G28" s="37">
        <v>68.451999999999998</v>
      </c>
      <c r="H28" s="37">
        <v>66.483999999999995</v>
      </c>
      <c r="I28" s="37">
        <v>65.742000000000004</v>
      </c>
      <c r="J28" s="37">
        <v>64.370999999999995</v>
      </c>
      <c r="K28" s="37">
        <v>66.387</v>
      </c>
      <c r="L28" s="37">
        <v>60.531999999999996</v>
      </c>
      <c r="M28" s="37">
        <v>61.71</v>
      </c>
      <c r="N28" s="37">
        <v>59</v>
      </c>
      <c r="O28" s="37">
        <v>60.177</v>
      </c>
      <c r="P28" s="37">
        <v>59.823</v>
      </c>
      <c r="Q28" s="37">
        <v>55.838999999999999</v>
      </c>
      <c r="S28" s="4">
        <f t="shared" si="8"/>
        <v>71.571683927733204</v>
      </c>
      <c r="T28" s="4">
        <f t="shared" si="9"/>
        <v>71.164114423507158</v>
      </c>
      <c r="U28" s="4">
        <f t="shared" si="10"/>
        <v>68.484361144364811</v>
      </c>
      <c r="V28" s="4">
        <f t="shared" si="11"/>
        <v>65.454958763299587</v>
      </c>
      <c r="W28" s="4">
        <f t="shared" si="12"/>
        <v>64.977737647091331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>
        <f t="shared" si="20"/>
        <v>59.603720554980598</v>
      </c>
      <c r="AF28" s="4" t="e">
        <f t="shared" si="21"/>
        <v>#N/A</v>
      </c>
      <c r="AG28" s="4" t="e">
        <f t="shared" si="22"/>
        <v>#N/A</v>
      </c>
      <c r="AI28" s="4">
        <f t="shared" si="23"/>
        <v>1.1163160722667982</v>
      </c>
      <c r="AJ28" s="4">
        <f t="shared" si="24"/>
        <v>2.950885576492837</v>
      </c>
      <c r="AK28" s="4">
        <f t="shared" si="25"/>
        <v>2.0966388556351916</v>
      </c>
      <c r="AL28" s="4">
        <f t="shared" si="26"/>
        <v>2.6740412367004183</v>
      </c>
      <c r="AM28" s="4">
        <f t="shared" si="27"/>
        <v>3.4742623529086671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0.57327944501940209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71.571683927432119</v>
      </c>
      <c r="AZ28" s="2">
        <f t="shared" si="37"/>
        <v>71.164114413829978</v>
      </c>
      <c r="BA28" s="2">
        <f t="shared" si="37"/>
        <v>68.484361143850393</v>
      </c>
      <c r="BB28" s="2">
        <f t="shared" si="37"/>
        <v>65.454958763292666</v>
      </c>
      <c r="BC28" s="2">
        <f t="shared" si="37"/>
        <v>64.977737646981538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>
        <f t="shared" si="37"/>
        <v>59.603720554961846</v>
      </c>
      <c r="BL28" s="2" t="e">
        <f t="shared" si="37"/>
        <v>#N/A</v>
      </c>
      <c r="BM28" s="2" t="e">
        <f t="shared" si="37"/>
        <v>#N/A</v>
      </c>
      <c r="BO28" s="2">
        <f t="shared" si="38"/>
        <v>72.688000000000002</v>
      </c>
      <c r="BP28" s="2">
        <f t="shared" si="39"/>
        <v>74.114999999999995</v>
      </c>
      <c r="BQ28" s="2">
        <f t="shared" si="40"/>
        <v>70.581000000000003</v>
      </c>
      <c r="BR28" s="2">
        <f t="shared" si="41"/>
        <v>68.129000000000005</v>
      </c>
      <c r="BS28" s="2">
        <f t="shared" si="42"/>
        <v>68.451999999999998</v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>
        <f t="shared" si="50"/>
        <v>60.177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71.350252189670798</v>
      </c>
      <c r="DL28" s="2">
        <f t="shared" si="70"/>
        <v>71.044406445993019</v>
      </c>
      <c r="DM28" s="2">
        <f t="shared" si="70"/>
        <v>68.400559649652664</v>
      </c>
      <c r="DN28" s="2">
        <f t="shared" si="70"/>
        <v>65.295570824524319</v>
      </c>
      <c r="DO28" s="2">
        <f t="shared" si="70"/>
        <v>64.854323467230415</v>
      </c>
      <c r="DP28" s="2">
        <f t="shared" si="70"/>
        <v>63.672566782810691</v>
      </c>
      <c r="DQ28" s="2">
        <f t="shared" si="70"/>
        <v>64.575251916376303</v>
      </c>
      <c r="DR28" s="2">
        <f t="shared" si="70"/>
        <v>63.354024471274613</v>
      </c>
      <c r="DS28" s="2">
        <f t="shared" si="70"/>
        <v>62.886559930313581</v>
      </c>
      <c r="DT28" s="2">
        <f t="shared" si="70"/>
        <v>59.793645215759831</v>
      </c>
      <c r="DU28" s="2">
        <f t="shared" si="70"/>
        <v>58.450468386491565</v>
      </c>
      <c r="DV28" s="2">
        <f t="shared" si="70"/>
        <v>59.898176923076932</v>
      </c>
      <c r="DW28" s="2">
        <f t="shared" si="70"/>
        <v>59.503394432699103</v>
      </c>
      <c r="DX28" s="2">
        <f t="shared" si="70"/>
        <v>54.067494036546684</v>
      </c>
      <c r="DY28" s="2">
        <f t="shared" si="70"/>
        <v>52.89961329258977</v>
      </c>
      <c r="EA28" s="2">
        <f t="shared" si="71"/>
        <v>82.29998914000754</v>
      </c>
      <c r="EB28" s="2">
        <f t="shared" si="72"/>
        <v>76.205843480286163</v>
      </c>
      <c r="EC28" s="2">
        <f t="shared" si="73"/>
        <v>72.420115388392432</v>
      </c>
      <c r="ED28" s="2">
        <f t="shared" si="74"/>
        <v>73.727909060635483</v>
      </c>
      <c r="EE28" s="2">
        <f t="shared" si="75"/>
        <v>71.137451183862837</v>
      </c>
      <c r="EF28" s="2">
        <f t="shared" si="76"/>
        <v>71.747080169986575</v>
      </c>
      <c r="EG28" s="2">
        <f t="shared" si="77"/>
        <v>71.989868241366068</v>
      </c>
      <c r="EH28" s="2">
        <f t="shared" si="78"/>
        <v>67.5247664588167</v>
      </c>
      <c r="EI28" s="2">
        <f t="shared" si="79"/>
        <v>67.099056796326778</v>
      </c>
      <c r="EJ28" s="2">
        <f t="shared" si="80"/>
        <v>64.820041435887987</v>
      </c>
      <c r="EK28" s="2">
        <f t="shared" si="81"/>
        <v>63.258278418568338</v>
      </c>
      <c r="EL28" s="2">
        <f t="shared" si="82"/>
        <v>65.395518382079942</v>
      </c>
      <c r="EM28" s="2">
        <f t="shared" si="83"/>
        <v>64.901185740742861</v>
      </c>
      <c r="EN28" s="2">
        <f t="shared" si="84"/>
        <v>65.28278624654034</v>
      </c>
      <c r="EO28" s="2">
        <f t="shared" si="85"/>
        <v>58.690129933406531</v>
      </c>
      <c r="EQ28" s="2">
        <f t="shared" si="86"/>
        <v>82.29998914000754</v>
      </c>
      <c r="ER28" s="2">
        <f t="shared" si="87"/>
        <v>76.205843480286163</v>
      </c>
      <c r="ES28" s="2">
        <f t="shared" si="87"/>
        <v>72.420115388392432</v>
      </c>
      <c r="ET28" s="2">
        <f t="shared" si="87"/>
        <v>73.727909060635483</v>
      </c>
      <c r="EU28" s="2">
        <f t="shared" si="87"/>
        <v>71.137451183862837</v>
      </c>
      <c r="EV28" s="2">
        <f t="shared" si="87"/>
        <v>71.747080169986575</v>
      </c>
      <c r="EW28" s="2">
        <f t="shared" si="87"/>
        <v>71.989868241366068</v>
      </c>
      <c r="EX28" s="2">
        <f t="shared" si="87"/>
        <v>67.5247664588167</v>
      </c>
      <c r="EY28" s="2">
        <f t="shared" si="87"/>
        <v>67.099056796326778</v>
      </c>
      <c r="EZ28" s="2">
        <f t="shared" si="87"/>
        <v>64.820041435887987</v>
      </c>
      <c r="FA28" s="2">
        <f t="shared" si="87"/>
        <v>63.258278418568338</v>
      </c>
      <c r="FB28" s="2">
        <f t="shared" si="87"/>
        <v>65.395518382079942</v>
      </c>
      <c r="FC28" s="2">
        <f t="shared" si="87"/>
        <v>64.901185740742861</v>
      </c>
      <c r="FD28" s="2">
        <f t="shared" si="87"/>
        <v>65.886192501159869</v>
      </c>
      <c r="FE28" s="2">
        <f t="shared" si="87"/>
        <v>61.157275140711441</v>
      </c>
      <c r="FG28" s="2">
        <f t="shared" si="88"/>
        <v>2.0222562310459071E-2</v>
      </c>
      <c r="FH28" s="2">
        <f t="shared" si="89"/>
        <v>2.3192759505076106E-2</v>
      </c>
      <c r="FI28" s="2">
        <f t="shared" si="89"/>
        <v>2.0848446854477752E-2</v>
      </c>
      <c r="FJ28" s="2">
        <f t="shared" si="89"/>
        <v>1.8901985938583426E-2</v>
      </c>
      <c r="FK28" s="2">
        <f t="shared" si="89"/>
        <v>1.9642156791501261E-2</v>
      </c>
      <c r="FL28" s="2">
        <f t="shared" si="89"/>
        <v>1.8282249173524036E-2</v>
      </c>
      <c r="FM28" s="2">
        <f t="shared" si="89"/>
        <v>1.7831553111626791E-2</v>
      </c>
      <c r="FN28" s="2">
        <f t="shared" si="89"/>
        <v>1.7383190884787458E-2</v>
      </c>
      <c r="FO28" s="2">
        <f t="shared" si="89"/>
        <v>1.7738823577736942E-2</v>
      </c>
      <c r="FP28" s="2">
        <f t="shared" si="89"/>
        <v>1.5957441182673046E-2</v>
      </c>
      <c r="FQ28" s="2">
        <f t="shared" si="89"/>
        <v>1.540574189584263E-2</v>
      </c>
      <c r="FR28" s="2">
        <f t="shared" si="89"/>
        <v>1.6244859045386882E-2</v>
      </c>
      <c r="FS28" s="2">
        <f t="shared" si="89"/>
        <v>1.8586513730760854E-2</v>
      </c>
      <c r="FT28" s="2">
        <f t="shared" si="89"/>
        <v>1.4748688555477601E-2</v>
      </c>
      <c r="FU28" s="2">
        <f t="shared" si="89"/>
        <v>1.2465662485162024E-2</v>
      </c>
      <c r="FW28" s="2">
        <f t="shared" ref="FW28:FW91" si="112">POWER(10,($B28-C$232)/C$229)/(1+POWER(10,($B28-C$232)/C$229))</f>
        <v>5.8328801318063255E-7</v>
      </c>
      <c r="FX28" s="2">
        <f t="shared" si="90"/>
        <v>6.8037547119781919E-7</v>
      </c>
      <c r="FY28" s="2">
        <f t="shared" si="90"/>
        <v>8.9479335153609373E-7</v>
      </c>
      <c r="FZ28" s="2">
        <f t="shared" si="90"/>
        <v>9.8604271312612067E-7</v>
      </c>
      <c r="GA28" s="2">
        <f t="shared" si="90"/>
        <v>9.201051808250295E-7</v>
      </c>
      <c r="GB28" s="2">
        <f t="shared" si="90"/>
        <v>1.0162473720354079E-6</v>
      </c>
      <c r="GC28" s="2">
        <f t="shared" si="90"/>
        <v>1.0923970837752344E-6</v>
      </c>
      <c r="GD28" s="2">
        <f t="shared" si="90"/>
        <v>1.0455130241976619E-6</v>
      </c>
      <c r="GE28" s="2">
        <f t="shared" si="90"/>
        <v>9.7863908700874334E-7</v>
      </c>
      <c r="GF28" s="2">
        <f t="shared" si="90"/>
        <v>7.8687457755472086E-7</v>
      </c>
      <c r="GG28" s="2">
        <f t="shared" si="90"/>
        <v>6.6590176584257829E-7</v>
      </c>
      <c r="GH28" s="2">
        <f t="shared" si="90"/>
        <v>6.2885049609805552E-7</v>
      </c>
      <c r="GI28" s="2">
        <f t="shared" si="90"/>
        <v>5.8852026108536395E-7</v>
      </c>
      <c r="GJ28" s="2">
        <f t="shared" si="90"/>
        <v>4.0232633319980725E-7</v>
      </c>
      <c r="GK28" s="2">
        <f t="shared" si="90"/>
        <v>3.5211384761888454E-7</v>
      </c>
      <c r="GM28" s="86">
        <f t="shared" ref="GM28:GM91" si="113" xml:space="preserve"> _xlfn.NORM.DIST($B28, C$7, ABS(C$11), TRUE) * _xlfn.NORM.DIST(($B28 - C$7)*C$15, 0, ABS(C$11), TRUE) * 2</f>
        <v>1.569735450669442E-13</v>
      </c>
      <c r="GN28" s="86">
        <f t="shared" si="91"/>
        <v>5.5570671227363756E-12</v>
      </c>
      <c r="GO28" s="86">
        <f t="shared" si="91"/>
        <v>2.7821850424181787E-13</v>
      </c>
      <c r="GP28" s="86">
        <f t="shared" si="91"/>
        <v>3.4125195618310694E-15</v>
      </c>
      <c r="GQ28" s="86">
        <f t="shared" si="91"/>
        <v>5.8523483741585794E-14</v>
      </c>
      <c r="GR28" s="86">
        <f t="shared" si="91"/>
        <v>9.1202984017754535E-16</v>
      </c>
      <c r="GS28" s="86">
        <f t="shared" si="91"/>
        <v>4.2726460707273427E-16</v>
      </c>
      <c r="GT28" s="86">
        <f t="shared" si="91"/>
        <v>2.3234685439715279E-16</v>
      </c>
      <c r="GU28" s="86">
        <f t="shared" si="91"/>
        <v>3.0485523293195889E-16</v>
      </c>
      <c r="GV28" s="86">
        <f t="shared" si="91"/>
        <v>9.682181538377901E-18</v>
      </c>
      <c r="GW28" s="86">
        <f t="shared" si="91"/>
        <v>4.1039182617047985E-18</v>
      </c>
      <c r="GX28" s="86">
        <f t="shared" si="91"/>
        <v>4.5775251979447057E-17</v>
      </c>
      <c r="GY28" s="86">
        <f t="shared" si="91"/>
        <v>1.0076474250392845E-14</v>
      </c>
      <c r="GZ28" s="86">
        <f t="shared" si="91"/>
        <v>2.3218737674051056E-19</v>
      </c>
      <c r="HA28" s="86">
        <f t="shared" si="91"/>
        <v>7.1854766086925577E-24</v>
      </c>
      <c r="HC28" s="86">
        <f xml:space="preserve"> _xlfn.NORM.DIST($B28, C$8, ABS(C$12), TRUE) * _xlfn.NORM.DIST(($B28 - C$8)*C$16, 0, ABS(C$12), TRUE) * 2</f>
        <v>5.6348220181783103E-36</v>
      </c>
      <c r="HD28" s="86">
        <f t="shared" si="92"/>
        <v>3.2106869981006433E-28</v>
      </c>
      <c r="HE28" s="86">
        <f t="shared" si="92"/>
        <v>1.2191976621200861E-35</v>
      </c>
      <c r="HF28" s="86">
        <f t="shared" si="92"/>
        <v>2.0846451762510725E-38</v>
      </c>
      <c r="HG28" s="86">
        <f t="shared" si="92"/>
        <v>4.5907377145732146E-36</v>
      </c>
      <c r="HH28" s="86">
        <f t="shared" si="92"/>
        <v>1.2989492286740414E-39</v>
      </c>
      <c r="HI28" s="86">
        <f t="shared" si="92"/>
        <v>4.5133159612496963E-41</v>
      </c>
      <c r="HJ28" s="86">
        <f t="shared" si="92"/>
        <v>3.1402903172135897E-41</v>
      </c>
      <c r="HK28" s="86">
        <f t="shared" si="92"/>
        <v>1.290229780156989E-39</v>
      </c>
      <c r="HL28" s="86">
        <f t="shared" si="92"/>
        <v>3.2654876145344378E-40</v>
      </c>
      <c r="HM28" s="86">
        <f t="shared" si="92"/>
        <v>4.3280148194822042E-42</v>
      </c>
      <c r="HN28" s="86">
        <f t="shared" si="92"/>
        <v>6.3333494387485286E-39</v>
      </c>
      <c r="HO28" s="86">
        <f t="shared" si="92"/>
        <v>2.7941810762931944E-35</v>
      </c>
      <c r="HP28" s="86">
        <f t="shared" si="92"/>
        <v>1.1362741826378969E-41</v>
      </c>
      <c r="HQ28" s="86">
        <f t="shared" si="92"/>
        <v>2.6649955732056744E-55</v>
      </c>
      <c r="HS28" s="86">
        <f t="shared" ref="HS28:HS91" si="114" xml:space="preserve"> _xlfn.NORM.DIST($B28, C$9, ABS(C$13), TRUE) * _xlfn.NORM.DIST(($B28 - C$9)*C$17, 0, ABS(C$13), TRUE) * 2</f>
        <v>8.7973269984852157E-152</v>
      </c>
      <c r="HT28" s="86">
        <f t="shared" si="93"/>
        <v>9.7797672253625804E-117</v>
      </c>
      <c r="HU28" s="86">
        <f t="shared" si="93"/>
        <v>4.1185219638302973E-146</v>
      </c>
      <c r="HV28" s="86">
        <f t="shared" si="93"/>
        <v>7.2969185280209728E-160</v>
      </c>
      <c r="HW28" s="86">
        <f t="shared" si="93"/>
        <v>1.0170041130830976E-149</v>
      </c>
      <c r="HX28" s="86">
        <f t="shared" si="93"/>
        <v>3.0487653057040878E-166</v>
      </c>
      <c r="HY28" s="86">
        <f t="shared" si="93"/>
        <v>1.2419463054185108E-170</v>
      </c>
      <c r="HZ28" s="86">
        <f t="shared" si="93"/>
        <v>8.6000408159074662E-172</v>
      </c>
      <c r="IA28" s="86">
        <f t="shared" si="93"/>
        <v>1.3998827428601283E-166</v>
      </c>
      <c r="IB28" s="86">
        <f t="shared" si="93"/>
        <v>9.3305552706975838E-171</v>
      </c>
      <c r="IC28" s="86">
        <f t="shared" si="93"/>
        <v>4.9474670331790304E-180</v>
      </c>
      <c r="ID28" s="86">
        <f t="shared" si="93"/>
        <v>5.5631169942343663E-165</v>
      </c>
      <c r="IE28" s="86">
        <f t="shared" si="93"/>
        <v>7.6534938590862354E-149</v>
      </c>
      <c r="IF28" s="86">
        <f t="shared" si="93"/>
        <v>1.479480054659223E-121</v>
      </c>
      <c r="IG28" s="86">
        <f t="shared" si="93"/>
        <v>1.5545245376994424E-85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3.358913967227273E-269</v>
      </c>
      <c r="IY28" s="86">
        <f t="shared" ref="IY28:IY91" si="130">GM28+HC28+HS28+II28</f>
        <v>1.569735450669442E-13</v>
      </c>
      <c r="IZ28" s="86">
        <f t="shared" ref="IZ28:IZ91" si="131">GN28+HD28+HT28+IJ28</f>
        <v>5.5570671227363756E-12</v>
      </c>
      <c r="JA28" s="86">
        <f t="shared" ref="JA28:JA91" si="132">GO28+HE28+HU28+IK28</f>
        <v>2.7821850424181787E-13</v>
      </c>
      <c r="JB28" s="86">
        <f t="shared" ref="JB28:JB91" si="133">GP28+HF28+HV28+IL28</f>
        <v>3.4125195618310694E-15</v>
      </c>
      <c r="JC28" s="86">
        <f t="shared" ref="JC28:JC91" si="134">GQ28+HG28+HW28+IM28</f>
        <v>5.8523483741585794E-14</v>
      </c>
      <c r="JD28" s="86">
        <f t="shared" ref="JD28:JD91" si="135">GR28+HH28+HX28+IN28</f>
        <v>9.1202984017754535E-16</v>
      </c>
      <c r="JE28" s="86">
        <f t="shared" ref="JE28:JE91" si="136">GS28+HI28+HY28+IO28</f>
        <v>4.2726460707273427E-16</v>
      </c>
      <c r="JF28" s="86">
        <f t="shared" ref="JF28:JF91" si="137">GT28+HJ28+HZ28+IP28</f>
        <v>2.3234685439715279E-16</v>
      </c>
      <c r="JG28" s="86">
        <f t="shared" ref="JG28:JG91" si="138">GU28+HK28+IA28+IQ28</f>
        <v>3.0485523293195889E-16</v>
      </c>
      <c r="JH28" s="86">
        <f t="shared" ref="JH28:JH91" si="139">GV28+HL28+IB28+IR28</f>
        <v>9.682181538377901E-18</v>
      </c>
      <c r="JI28" s="86">
        <f t="shared" ref="JI28:JI91" si="140">GW28+HM28+IC28+IS28</f>
        <v>4.1039182617047985E-18</v>
      </c>
      <c r="JJ28" s="86">
        <f t="shared" ref="JJ28:JJ91" si="141">GX28+HN28+ID28+IT28</f>
        <v>4.5775251979447057E-17</v>
      </c>
      <c r="JK28" s="86">
        <f t="shared" ref="JK28:JK91" si="142">GY28+HO28+IE28+IU28</f>
        <v>1.0076474250392845E-14</v>
      </c>
      <c r="JL28" s="86">
        <f t="shared" ref="JL28:JL91" si="143">GZ28+HP28+IF28+IV28</f>
        <v>2.3218737674051056E-19</v>
      </c>
      <c r="JM28" s="86">
        <f t="shared" ref="JM28:JM91" si="144">HA28+HQ28+IG28+IW28</f>
        <v>7.1854766086925577E-24</v>
      </c>
    </row>
    <row r="29" spans="1:274" x14ac:dyDescent="0.25">
      <c r="B29" s="2">
        <v>2</v>
      </c>
      <c r="C29" s="37">
        <v>72.688000000000002</v>
      </c>
      <c r="D29" s="37">
        <v>70.016000000000005</v>
      </c>
      <c r="E29" s="37">
        <v>70.483999999999995</v>
      </c>
      <c r="F29" s="37">
        <v>68.144999999999996</v>
      </c>
      <c r="G29" s="37">
        <v>67.322999999999993</v>
      </c>
      <c r="H29" s="37">
        <v>65.242000000000004</v>
      </c>
      <c r="I29" s="37">
        <v>67.257999999999996</v>
      </c>
      <c r="J29" s="37">
        <v>64.661000000000001</v>
      </c>
      <c r="K29" s="37">
        <v>64.694000000000003</v>
      </c>
      <c r="L29" s="37">
        <v>61.694000000000003</v>
      </c>
      <c r="M29" s="37">
        <v>60.194000000000003</v>
      </c>
      <c r="N29" s="37">
        <v>62.918999999999997</v>
      </c>
      <c r="O29" s="37">
        <v>61.274000000000001</v>
      </c>
      <c r="P29" s="37">
        <v>60.241999999999997</v>
      </c>
      <c r="Q29" s="37">
        <v>58.79</v>
      </c>
      <c r="R29" s="5"/>
      <c r="S29" s="4">
        <f t="shared" si="8"/>
        <v>71.730389280904461</v>
      </c>
      <c r="T29" s="4">
        <f t="shared" si="9"/>
        <v>71.325332631744089</v>
      </c>
      <c r="U29" s="4">
        <f t="shared" si="10"/>
        <v>68.694367872900585</v>
      </c>
      <c r="V29" s="4">
        <f t="shared" si="11"/>
        <v>65.666342181060955</v>
      </c>
      <c r="W29" s="4">
        <f t="shared" si="12"/>
        <v>65.182415294385279</v>
      </c>
      <c r="X29" s="4">
        <f t="shared" si="13"/>
        <v>64.040253962988359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>
        <f t="shared" si="20"/>
        <v>59.77282047826904</v>
      </c>
      <c r="AF29" s="4" t="e">
        <f t="shared" si="21"/>
        <v>#N/A</v>
      </c>
      <c r="AG29" s="4" t="e">
        <f t="shared" si="22"/>
        <v>#N/A</v>
      </c>
      <c r="AI29" s="4">
        <f t="shared" si="23"/>
        <v>0.95761071909554119</v>
      </c>
      <c r="AJ29" s="4">
        <f t="shared" si="24"/>
        <v>-1.3093326317440841</v>
      </c>
      <c r="AK29" s="4">
        <f t="shared" si="25"/>
        <v>1.7896321270994093</v>
      </c>
      <c r="AL29" s="4">
        <f t="shared" si="26"/>
        <v>2.4786578189390411</v>
      </c>
      <c r="AM29" s="4">
        <f t="shared" si="27"/>
        <v>2.1405847056147138</v>
      </c>
      <c r="AN29" s="4">
        <f t="shared" si="28"/>
        <v>1.2017460370116453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1.5011795217309611</v>
      </c>
      <c r="AV29" s="4">
        <f t="shared" si="36"/>
        <v>0</v>
      </c>
      <c r="AW29" s="4">
        <f t="shared" si="36"/>
        <v>0</v>
      </c>
      <c r="AY29" s="2">
        <f t="shared" si="96"/>
        <v>71.730389280201152</v>
      </c>
      <c r="AZ29" s="2">
        <f t="shared" si="37"/>
        <v>71.325332611479467</v>
      </c>
      <c r="BA29" s="2">
        <f t="shared" si="37"/>
        <v>68.694367871717205</v>
      </c>
      <c r="BB29" s="2">
        <f t="shared" si="37"/>
        <v>65.666342181042538</v>
      </c>
      <c r="BC29" s="2">
        <f t="shared" si="37"/>
        <v>65.182415294120659</v>
      </c>
      <c r="BD29" s="2">
        <f t="shared" si="37"/>
        <v>64.040253962983272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>
        <f t="shared" si="37"/>
        <v>59.772820478221327</v>
      </c>
      <c r="BL29" s="2" t="e">
        <f t="shared" si="37"/>
        <v>#N/A</v>
      </c>
      <c r="BM29" s="2" t="e">
        <f t="shared" si="37"/>
        <v>#N/A</v>
      </c>
      <c r="BO29" s="2">
        <f t="shared" si="38"/>
        <v>72.688000000000002</v>
      </c>
      <c r="BP29" s="2">
        <f t="shared" si="39"/>
        <v>70.016000000000005</v>
      </c>
      <c r="BQ29" s="2">
        <f t="shared" si="40"/>
        <v>70.483999999999995</v>
      </c>
      <c r="BR29" s="2">
        <f t="shared" si="41"/>
        <v>68.144999999999996</v>
      </c>
      <c r="BS29" s="2">
        <f t="shared" si="42"/>
        <v>67.322999999999993</v>
      </c>
      <c r="BT29" s="2">
        <f t="shared" si="43"/>
        <v>65.242000000000004</v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>
        <f t="shared" si="50"/>
        <v>61.274000000000001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71.49531516158261</v>
      </c>
      <c r="DL29" s="2">
        <f t="shared" si="70"/>
        <v>71.202109059233436</v>
      </c>
      <c r="DM29" s="2">
        <f t="shared" si="70"/>
        <v>68.610670039263056</v>
      </c>
      <c r="DN29" s="2">
        <f t="shared" si="70"/>
        <v>65.499473874962263</v>
      </c>
      <c r="DO29" s="2">
        <f t="shared" si="70"/>
        <v>65.054799154334006</v>
      </c>
      <c r="DP29" s="2">
        <f t="shared" si="70"/>
        <v>63.88631007751939</v>
      </c>
      <c r="DQ29" s="2">
        <f t="shared" si="70"/>
        <v>64.779486585365859</v>
      </c>
      <c r="DR29" s="2">
        <f t="shared" si="70"/>
        <v>63.528048780487801</v>
      </c>
      <c r="DS29" s="2">
        <f t="shared" si="70"/>
        <v>63.037964634146334</v>
      </c>
      <c r="DT29" s="2">
        <f t="shared" si="70"/>
        <v>59.930212757973713</v>
      </c>
      <c r="DU29" s="2">
        <f t="shared" si="70"/>
        <v>58.612217636022521</v>
      </c>
      <c r="DV29" s="2">
        <f t="shared" si="70"/>
        <v>60.035057692307696</v>
      </c>
      <c r="DW29" s="2">
        <f t="shared" si="70"/>
        <v>59.669313107822425</v>
      </c>
      <c r="DX29" s="2">
        <f t="shared" si="70"/>
        <v>54.377690885217213</v>
      </c>
      <c r="DY29" s="2">
        <f t="shared" si="70"/>
        <v>52.997987318563794</v>
      </c>
      <c r="EA29" s="2">
        <f t="shared" si="71"/>
        <v>82.117531273232601</v>
      </c>
      <c r="EB29" s="2">
        <f t="shared" si="72"/>
        <v>76.058481540509078</v>
      </c>
      <c r="EC29" s="2">
        <f t="shared" si="73"/>
        <v>72.279378283659042</v>
      </c>
      <c r="ED29" s="2">
        <f t="shared" si="74"/>
        <v>73.565464122002595</v>
      </c>
      <c r="EE29" s="2">
        <f t="shared" si="75"/>
        <v>70.99141103343527</v>
      </c>
      <c r="EF29" s="2">
        <f t="shared" si="76"/>
        <v>71.579353264688606</v>
      </c>
      <c r="EG29" s="2">
        <f t="shared" si="77"/>
        <v>71.830605605659102</v>
      </c>
      <c r="EH29" s="2">
        <f t="shared" si="78"/>
        <v>67.397390226218093</v>
      </c>
      <c r="EI29" s="2">
        <f t="shared" si="79"/>
        <v>66.951524387074414</v>
      </c>
      <c r="EJ29" s="2">
        <f t="shared" si="80"/>
        <v>64.681157152769146</v>
      </c>
      <c r="EK29" s="2">
        <f t="shared" si="81"/>
        <v>63.124308176881861</v>
      </c>
      <c r="EL29" s="2">
        <f t="shared" si="82"/>
        <v>65.24553959820139</v>
      </c>
      <c r="EM29" s="2">
        <f t="shared" si="83"/>
        <v>64.757363631762374</v>
      </c>
      <c r="EN29" s="2">
        <f t="shared" si="84"/>
        <v>65.15010836704279</v>
      </c>
      <c r="EO29" s="2">
        <f t="shared" si="85"/>
        <v>58.605267297474903</v>
      </c>
      <c r="EQ29" s="2">
        <f t="shared" si="86"/>
        <v>82.117531273232601</v>
      </c>
      <c r="ER29" s="2">
        <f t="shared" si="87"/>
        <v>76.058481540509078</v>
      </c>
      <c r="ES29" s="2">
        <f t="shared" si="87"/>
        <v>72.279378283659042</v>
      </c>
      <c r="ET29" s="2">
        <f t="shared" si="87"/>
        <v>73.565464122002595</v>
      </c>
      <c r="EU29" s="2">
        <f t="shared" si="87"/>
        <v>70.99141103343527</v>
      </c>
      <c r="EV29" s="2">
        <f t="shared" si="87"/>
        <v>71.579353264688606</v>
      </c>
      <c r="EW29" s="2">
        <f t="shared" si="87"/>
        <v>71.830605605659102</v>
      </c>
      <c r="EX29" s="2">
        <f t="shared" si="87"/>
        <v>67.397390226218093</v>
      </c>
      <c r="EY29" s="2">
        <f t="shared" si="87"/>
        <v>66.951524387074414</v>
      </c>
      <c r="EZ29" s="2">
        <f t="shared" si="87"/>
        <v>64.681157152769146</v>
      </c>
      <c r="FA29" s="2">
        <f t="shared" si="87"/>
        <v>63.124308176881861</v>
      </c>
      <c r="FB29" s="2">
        <f t="shared" si="87"/>
        <v>65.24553959820139</v>
      </c>
      <c r="FC29" s="2">
        <f t="shared" si="87"/>
        <v>64.757363631762374</v>
      </c>
      <c r="FD29" s="2">
        <f t="shared" si="87"/>
        <v>65.747623492173958</v>
      </c>
      <c r="FE29" s="2">
        <f t="shared" si="87"/>
        <v>61.049371071569546</v>
      </c>
      <c r="FG29" s="2">
        <f t="shared" si="88"/>
        <v>2.2130421387371601E-2</v>
      </c>
      <c r="FH29" s="2">
        <f t="shared" si="89"/>
        <v>2.5373579296302858E-2</v>
      </c>
      <c r="FI29" s="2">
        <f t="shared" si="89"/>
        <v>2.281397889352731E-2</v>
      </c>
      <c r="FJ29" s="2">
        <f t="shared" si="89"/>
        <v>2.0687888401737371E-2</v>
      </c>
      <c r="FK29" s="2">
        <f t="shared" si="89"/>
        <v>2.1496459998655029E-2</v>
      </c>
      <c r="FL29" s="2">
        <f t="shared" si="89"/>
        <v>2.0010791791814794E-2</v>
      </c>
      <c r="FM29" s="2">
        <f t="shared" si="89"/>
        <v>1.9518330711383685E-2</v>
      </c>
      <c r="FN29" s="2">
        <f t="shared" si="89"/>
        <v>1.9028377313906709E-2</v>
      </c>
      <c r="FO29" s="2">
        <f t="shared" si="89"/>
        <v>1.9417002831219554E-2</v>
      </c>
      <c r="FP29" s="2">
        <f t="shared" si="89"/>
        <v>1.7470090330368445E-2</v>
      </c>
      <c r="FQ29" s="2">
        <f t="shared" si="89"/>
        <v>1.6866990369631778E-2</v>
      </c>
      <c r="FR29" s="2">
        <f t="shared" si="89"/>
        <v>1.7784260920535196E-2</v>
      </c>
      <c r="FS29" s="2">
        <f t="shared" si="89"/>
        <v>2.0343227708115998E-2</v>
      </c>
      <c r="FT29" s="2">
        <f t="shared" si="89"/>
        <v>1.6148637093197374E-2</v>
      </c>
      <c r="FU29" s="2">
        <f t="shared" si="89"/>
        <v>1.3651908448033703E-2</v>
      </c>
      <c r="FW29" s="2">
        <f t="shared" si="112"/>
        <v>6.3956255253313226E-7</v>
      </c>
      <c r="FX29" s="2">
        <f t="shared" si="90"/>
        <v>7.4601682038946677E-7</v>
      </c>
      <c r="FY29" s="2">
        <f t="shared" si="90"/>
        <v>9.8112131531492192E-7</v>
      </c>
      <c r="FZ29" s="2">
        <f t="shared" si="90"/>
        <v>1.0811742325548017E-6</v>
      </c>
      <c r="GA29" s="2">
        <f t="shared" si="90"/>
        <v>1.0088751793750883E-6</v>
      </c>
      <c r="GB29" s="2">
        <f t="shared" si="90"/>
        <v>1.1142929760729861E-6</v>
      </c>
      <c r="GC29" s="2">
        <f t="shared" si="90"/>
        <v>1.1977894576519191E-6</v>
      </c>
      <c r="GD29" s="2">
        <f t="shared" si="90"/>
        <v>1.1463821191818008E-6</v>
      </c>
      <c r="GE29" s="2">
        <f t="shared" si="90"/>
        <v>1.0730563194834451E-6</v>
      </c>
      <c r="GF29" s="2">
        <f t="shared" si="90"/>
        <v>8.6279075188830286E-7</v>
      </c>
      <c r="GG29" s="2">
        <f t="shared" si="90"/>
        <v>7.3014672011135336E-7</v>
      </c>
      <c r="GH29" s="2">
        <f t="shared" si="90"/>
        <v>6.8952081577186548E-7</v>
      </c>
      <c r="GI29" s="2">
        <f t="shared" si="90"/>
        <v>6.4529959762888798E-7</v>
      </c>
      <c r="GJ29" s="2">
        <f t="shared" si="90"/>
        <v>4.4114203496458123E-7</v>
      </c>
      <c r="GK29" s="2">
        <f t="shared" si="90"/>
        <v>3.8608514335837302E-7</v>
      </c>
      <c r="GM29" s="86">
        <f t="shared" si="113"/>
        <v>3.7232312968669656E-13</v>
      </c>
      <c r="GN29" s="86">
        <f t="shared" si="91"/>
        <v>1.1815085110793052E-11</v>
      </c>
      <c r="GO29" s="86">
        <f t="shared" si="91"/>
        <v>6.4989642599465494E-13</v>
      </c>
      <c r="GP29" s="86">
        <f t="shared" si="91"/>
        <v>9.2278157822777752E-15</v>
      </c>
      <c r="GQ29" s="86">
        <f t="shared" si="91"/>
        <v>1.4322396833939968E-13</v>
      </c>
      <c r="GR29" s="86">
        <f t="shared" si="91"/>
        <v>2.5718288794073178E-15</v>
      </c>
      <c r="GS29" s="86">
        <f t="shared" si="91"/>
        <v>1.2320345152463745E-15</v>
      </c>
      <c r="GT29" s="86">
        <f t="shared" si="91"/>
        <v>6.8100409943968647E-16</v>
      </c>
      <c r="GU29" s="86">
        <f t="shared" si="91"/>
        <v>8.8918907622843543E-16</v>
      </c>
      <c r="GV29" s="86">
        <f t="shared" si="91"/>
        <v>3.123508939999274E-17</v>
      </c>
      <c r="GW29" s="86">
        <f t="shared" si="91"/>
        <v>1.3532442488778513E-17</v>
      </c>
      <c r="GX29" s="86">
        <f t="shared" si="91"/>
        <v>1.4002983994174142E-16</v>
      </c>
      <c r="GY29" s="86">
        <f t="shared" si="91"/>
        <v>2.6033472381264099E-14</v>
      </c>
      <c r="GZ29" s="86">
        <f t="shared" si="91"/>
        <v>8.4072518686257286E-19</v>
      </c>
      <c r="HA29" s="86">
        <f t="shared" si="91"/>
        <v>3.5958704634967261E-23</v>
      </c>
      <c r="HC29" s="86">
        <f t="shared" ref="HC29:HC91" si="145" xml:space="preserve"> _xlfn.NORM.DIST($B29, C$8, ABS(C$12), TRUE) * _xlfn.NORM.DIST(($B29 - C$8)*C$16, 0, ABS(C$12), TRUE) * 2</f>
        <v>3.3432202610916164E-35</v>
      </c>
      <c r="HD29" s="86">
        <f t="shared" si="92"/>
        <v>1.2830406328234837E-27</v>
      </c>
      <c r="HE29" s="86">
        <f t="shared" si="92"/>
        <v>7.285013703914836E-35</v>
      </c>
      <c r="HF29" s="86">
        <f t="shared" si="92"/>
        <v>1.4752147435712081E-37</v>
      </c>
      <c r="HG29" s="86">
        <f t="shared" si="92"/>
        <v>2.8314436432287325E-35</v>
      </c>
      <c r="HH29" s="86">
        <f t="shared" si="92"/>
        <v>9.9364431597196482E-39</v>
      </c>
      <c r="HI29" s="86">
        <f t="shared" si="92"/>
        <v>3.7157288885731451E-40</v>
      </c>
      <c r="HJ29" s="86">
        <f t="shared" si="92"/>
        <v>2.5968718906378351E-40</v>
      </c>
      <c r="HK29" s="86">
        <f t="shared" si="92"/>
        <v>9.8447041184744462E-39</v>
      </c>
      <c r="HL29" s="86">
        <f t="shared" si="92"/>
        <v>2.5255086054277252E-39</v>
      </c>
      <c r="HM29" s="86">
        <f t="shared" si="92"/>
        <v>3.6369232853105479E-41</v>
      </c>
      <c r="HN29" s="86">
        <f t="shared" si="92"/>
        <v>4.4319596106168084E-38</v>
      </c>
      <c r="HO29" s="86">
        <f t="shared" si="92"/>
        <v>1.6024159479062189E-34</v>
      </c>
      <c r="HP29" s="86">
        <f t="shared" si="92"/>
        <v>9.0198354041973223E-41</v>
      </c>
      <c r="HQ29" s="86">
        <f t="shared" si="92"/>
        <v>4.2463683445928598E-54</v>
      </c>
      <c r="HS29" s="86">
        <f t="shared" si="114"/>
        <v>1.9417451422905123E-149</v>
      </c>
      <c r="HT29" s="86">
        <f t="shared" si="93"/>
        <v>6.3410907202390845E-115</v>
      </c>
      <c r="HU29" s="86">
        <f t="shared" si="93"/>
        <v>8.5940238846004523E-144</v>
      </c>
      <c r="HV29" s="86">
        <f t="shared" si="93"/>
        <v>2.6261681763153873E-157</v>
      </c>
      <c r="HW29" s="86">
        <f t="shared" si="93"/>
        <v>2.4135655916935077E-147</v>
      </c>
      <c r="HX29" s="86">
        <f t="shared" si="93"/>
        <v>1.4195467532402184E-163</v>
      </c>
      <c r="HY29" s="86">
        <f t="shared" si="93"/>
        <v>6.9687463583721389E-168</v>
      </c>
      <c r="HZ29" s="86">
        <f t="shared" si="93"/>
        <v>4.9355708408620944E-169</v>
      </c>
      <c r="IA29" s="86">
        <f t="shared" si="93"/>
        <v>6.507639629417594E-164</v>
      </c>
      <c r="IB29" s="86">
        <f t="shared" si="93"/>
        <v>4.6539620931684753E-168</v>
      </c>
      <c r="IC29" s="86">
        <f t="shared" si="93"/>
        <v>3.2400592783121281E-177</v>
      </c>
      <c r="ID29" s="86">
        <f t="shared" si="93"/>
        <v>2.040987953170704E-162</v>
      </c>
      <c r="IE29" s="86">
        <f t="shared" si="93"/>
        <v>1.5258318488355891E-146</v>
      </c>
      <c r="IF29" s="86">
        <f t="shared" si="93"/>
        <v>1.0406533543817323E-119</v>
      </c>
      <c r="IG29" s="86">
        <f t="shared" si="93"/>
        <v>2.8442381440957016E-84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6.7060944415564176E-266</v>
      </c>
      <c r="IY29" s="86">
        <f t="shared" si="130"/>
        <v>3.7232312968669656E-13</v>
      </c>
      <c r="IZ29" s="86">
        <f t="shared" si="131"/>
        <v>1.1815085110793053E-11</v>
      </c>
      <c r="JA29" s="86">
        <f t="shared" si="132"/>
        <v>6.4989642599465494E-13</v>
      </c>
      <c r="JB29" s="86">
        <f t="shared" si="133"/>
        <v>9.2278157822777752E-15</v>
      </c>
      <c r="JC29" s="86">
        <f t="shared" si="134"/>
        <v>1.4322396833939968E-13</v>
      </c>
      <c r="JD29" s="86">
        <f t="shared" si="135"/>
        <v>2.5718288794073178E-15</v>
      </c>
      <c r="JE29" s="86">
        <f t="shared" si="136"/>
        <v>1.2320345152463745E-15</v>
      </c>
      <c r="JF29" s="86">
        <f t="shared" si="137"/>
        <v>6.8100409943968647E-16</v>
      </c>
      <c r="JG29" s="86">
        <f t="shared" si="138"/>
        <v>8.8918907622843543E-16</v>
      </c>
      <c r="JH29" s="86">
        <f t="shared" si="139"/>
        <v>3.123508939999274E-17</v>
      </c>
      <c r="JI29" s="86">
        <f t="shared" si="140"/>
        <v>1.3532442488778513E-17</v>
      </c>
      <c r="JJ29" s="86">
        <f t="shared" si="141"/>
        <v>1.4002983994174142E-16</v>
      </c>
      <c r="JK29" s="86">
        <f t="shared" si="142"/>
        <v>2.6033472381264099E-14</v>
      </c>
      <c r="JL29" s="86">
        <f t="shared" si="143"/>
        <v>8.4072518686257286E-19</v>
      </c>
      <c r="JM29" s="86">
        <f t="shared" si="144"/>
        <v>3.5958704634967261E-23</v>
      </c>
    </row>
    <row r="30" spans="1:274" x14ac:dyDescent="0.25">
      <c r="B30" s="2">
        <v>3</v>
      </c>
      <c r="C30" s="37">
        <v>72.093999999999994</v>
      </c>
      <c r="D30" s="37">
        <v>72.704999999999998</v>
      </c>
      <c r="E30" s="37">
        <v>67.581000000000003</v>
      </c>
      <c r="F30" s="37">
        <v>65.548000000000002</v>
      </c>
      <c r="G30" s="37">
        <v>66.742000000000004</v>
      </c>
      <c r="H30" s="37">
        <v>66.096999999999994</v>
      </c>
      <c r="I30" s="37">
        <v>69.031999999999996</v>
      </c>
      <c r="J30" s="37">
        <v>64.418999999999997</v>
      </c>
      <c r="K30" s="37">
        <v>65.596999999999994</v>
      </c>
      <c r="L30" s="37">
        <v>61.5</v>
      </c>
      <c r="M30" s="37">
        <v>61.823</v>
      </c>
      <c r="N30" s="37">
        <v>61.984000000000002</v>
      </c>
      <c r="O30" s="37">
        <v>61.71</v>
      </c>
      <c r="P30" s="37">
        <v>61.871000000000002</v>
      </c>
      <c r="Q30" s="37">
        <v>56.887</v>
      </c>
      <c r="S30" s="4">
        <f t="shared" si="8"/>
        <v>71.889652090112477</v>
      </c>
      <c r="T30" s="4">
        <f t="shared" si="9"/>
        <v>71.486127056320996</v>
      </c>
      <c r="U30" s="4">
        <f t="shared" si="10"/>
        <v>68.903594541042793</v>
      </c>
      <c r="V30" s="4">
        <f t="shared" si="11"/>
        <v>65.877686304035109</v>
      </c>
      <c r="W30" s="4">
        <f t="shared" si="12"/>
        <v>65.386762941643838</v>
      </c>
      <c r="X30" s="4">
        <f t="shared" si="13"/>
        <v>64.26017037432355</v>
      </c>
      <c r="Y30" s="4">
        <f t="shared" si="14"/>
        <v>65.126576872122783</v>
      </c>
      <c r="Z30" s="4">
        <f t="shared" si="15"/>
        <v>63.776378912905621</v>
      </c>
      <c r="AA30" s="4">
        <f t="shared" si="16"/>
        <v>63.266181917187431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>
        <f t="shared" si="20"/>
        <v>59.941607527825923</v>
      </c>
      <c r="AF30" s="4" t="e">
        <f t="shared" si="21"/>
        <v>#N/A</v>
      </c>
      <c r="AG30" s="4" t="e">
        <f t="shared" si="22"/>
        <v>#N/A</v>
      </c>
      <c r="AI30" s="4">
        <f t="shared" si="23"/>
        <v>0.20434790988751672</v>
      </c>
      <c r="AJ30" s="4">
        <f t="shared" si="24"/>
        <v>1.2188729436790027</v>
      </c>
      <c r="AK30" s="4">
        <f t="shared" si="25"/>
        <v>-1.3225945410427897</v>
      </c>
      <c r="AL30" s="4">
        <f t="shared" si="26"/>
        <v>-0.32968630403510701</v>
      </c>
      <c r="AM30" s="4">
        <f t="shared" si="27"/>
        <v>1.3552370583561668</v>
      </c>
      <c r="AN30" s="4">
        <f t="shared" si="28"/>
        <v>1.8368296256764438</v>
      </c>
      <c r="AO30" s="4">
        <f t="shared" si="29"/>
        <v>3.9054231278772136</v>
      </c>
      <c r="AP30" s="4">
        <f t="shared" si="30"/>
        <v>0.64262108709437626</v>
      </c>
      <c r="AQ30" s="4">
        <f t="shared" si="31"/>
        <v>2.3308180828125629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1.768392472174078</v>
      </c>
      <c r="AV30" s="4">
        <f t="shared" si="36"/>
        <v>0</v>
      </c>
      <c r="AW30" s="4">
        <f t="shared" si="36"/>
        <v>0</v>
      </c>
      <c r="AY30" s="2">
        <f t="shared" si="96"/>
        <v>71.889652088491502</v>
      </c>
      <c r="AZ30" s="2">
        <f t="shared" si="37"/>
        <v>71.48612701437871</v>
      </c>
      <c r="BA30" s="2">
        <f t="shared" si="37"/>
        <v>68.903594538356231</v>
      </c>
      <c r="BB30" s="2">
        <f t="shared" si="37"/>
        <v>65.877686303986835</v>
      </c>
      <c r="BC30" s="2">
        <f t="shared" si="37"/>
        <v>65.386762941014894</v>
      </c>
      <c r="BD30" s="2">
        <f t="shared" si="37"/>
        <v>64.260170374309666</v>
      </c>
      <c r="BE30" s="2">
        <f t="shared" si="37"/>
        <v>65.126576872115635</v>
      </c>
      <c r="BF30" s="2">
        <f t="shared" si="37"/>
        <v>63.776378912901691</v>
      </c>
      <c r="BG30" s="2">
        <f t="shared" si="37"/>
        <v>63.266181917182315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>
        <f t="shared" si="37"/>
        <v>59.941607527706317</v>
      </c>
      <c r="BL30" s="2" t="e">
        <f t="shared" si="37"/>
        <v>#N/A</v>
      </c>
      <c r="BM30" s="2" t="e">
        <f t="shared" si="37"/>
        <v>#N/A</v>
      </c>
      <c r="BO30" s="2">
        <f t="shared" si="38"/>
        <v>72.093999999999994</v>
      </c>
      <c r="BP30" s="2">
        <f t="shared" si="39"/>
        <v>72.704999999999998</v>
      </c>
      <c r="BQ30" s="2">
        <f t="shared" si="40"/>
        <v>67.581000000000003</v>
      </c>
      <c r="BR30" s="2">
        <f t="shared" si="41"/>
        <v>65.548000000000002</v>
      </c>
      <c r="BS30" s="2">
        <f t="shared" si="42"/>
        <v>66.742000000000004</v>
      </c>
      <c r="BT30" s="2">
        <f t="shared" si="43"/>
        <v>66.096999999999994</v>
      </c>
      <c r="BU30" s="2">
        <f t="shared" si="44"/>
        <v>69.031999999999996</v>
      </c>
      <c r="BV30" s="2">
        <f t="shared" si="45"/>
        <v>64.418999999999997</v>
      </c>
      <c r="BW30" s="2">
        <f t="shared" si="46"/>
        <v>65.596999999999994</v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>
        <f t="shared" si="50"/>
        <v>61.71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71.640378133494409</v>
      </c>
      <c r="DL30" s="2">
        <f t="shared" si="70"/>
        <v>71.359811672473853</v>
      </c>
      <c r="DM30" s="2">
        <f t="shared" si="70"/>
        <v>68.820780428873434</v>
      </c>
      <c r="DN30" s="2">
        <f t="shared" si="70"/>
        <v>65.703376925400192</v>
      </c>
      <c r="DO30" s="2">
        <f t="shared" si="70"/>
        <v>65.255274841437611</v>
      </c>
      <c r="DP30" s="2">
        <f t="shared" si="70"/>
        <v>64.100053372228075</v>
      </c>
      <c r="DQ30" s="2">
        <f t="shared" si="70"/>
        <v>64.983721254355402</v>
      </c>
      <c r="DR30" s="2">
        <f t="shared" si="70"/>
        <v>63.702073089700995</v>
      </c>
      <c r="DS30" s="2">
        <f t="shared" si="70"/>
        <v>63.189369337979088</v>
      </c>
      <c r="DT30" s="2">
        <f t="shared" si="70"/>
        <v>60.066780300187602</v>
      </c>
      <c r="DU30" s="2">
        <f t="shared" si="70"/>
        <v>58.773966885553477</v>
      </c>
      <c r="DV30" s="2">
        <f t="shared" si="70"/>
        <v>60.171938461538467</v>
      </c>
      <c r="DW30" s="2">
        <f t="shared" si="70"/>
        <v>59.835231782945755</v>
      </c>
      <c r="DX30" s="2">
        <f t="shared" si="70"/>
        <v>54.687887733887749</v>
      </c>
      <c r="DY30" s="2">
        <f t="shared" si="70"/>
        <v>53.096361344537826</v>
      </c>
      <c r="EA30" s="2">
        <f t="shared" si="71"/>
        <v>81.935073406457647</v>
      </c>
      <c r="EB30" s="2">
        <f t="shared" si="72"/>
        <v>75.911119600732007</v>
      </c>
      <c r="EC30" s="2">
        <f t="shared" si="73"/>
        <v>72.138641178925667</v>
      </c>
      <c r="ED30" s="2">
        <f t="shared" si="74"/>
        <v>73.403019183369693</v>
      </c>
      <c r="EE30" s="2">
        <f t="shared" si="75"/>
        <v>70.845370883007718</v>
      </c>
      <c r="EF30" s="2">
        <f t="shared" si="76"/>
        <v>71.411626359390624</v>
      </c>
      <c r="EG30" s="2">
        <f t="shared" si="77"/>
        <v>71.67134296995215</v>
      </c>
      <c r="EH30" s="2">
        <f t="shared" si="78"/>
        <v>67.270013993619486</v>
      </c>
      <c r="EI30" s="2">
        <f t="shared" si="79"/>
        <v>66.803991977822065</v>
      </c>
      <c r="EJ30" s="2">
        <f t="shared" si="80"/>
        <v>64.542272869650319</v>
      </c>
      <c r="EK30" s="2">
        <f t="shared" si="81"/>
        <v>62.990337935195377</v>
      </c>
      <c r="EL30" s="2">
        <f t="shared" si="82"/>
        <v>65.095560814322837</v>
      </c>
      <c r="EM30" s="2">
        <f t="shared" si="83"/>
        <v>64.613541522781901</v>
      </c>
      <c r="EN30" s="2">
        <f t="shared" si="84"/>
        <v>65.017430487545241</v>
      </c>
      <c r="EO30" s="2">
        <f t="shared" si="85"/>
        <v>58.520404661543274</v>
      </c>
      <c r="EQ30" s="2">
        <f t="shared" si="86"/>
        <v>81.935073406457647</v>
      </c>
      <c r="ER30" s="2">
        <f t="shared" si="87"/>
        <v>75.911119600732007</v>
      </c>
      <c r="ES30" s="2">
        <f t="shared" si="87"/>
        <v>72.138641178925667</v>
      </c>
      <c r="ET30" s="2">
        <f t="shared" si="87"/>
        <v>73.403019183369693</v>
      </c>
      <c r="EU30" s="2">
        <f t="shared" si="87"/>
        <v>70.845370883007718</v>
      </c>
      <c r="EV30" s="2">
        <f t="shared" si="87"/>
        <v>71.411626359390624</v>
      </c>
      <c r="EW30" s="2">
        <f t="shared" si="87"/>
        <v>71.67134296995215</v>
      </c>
      <c r="EX30" s="2">
        <f t="shared" si="87"/>
        <v>67.270013993619486</v>
      </c>
      <c r="EY30" s="2">
        <f t="shared" si="87"/>
        <v>66.803991977822065</v>
      </c>
      <c r="EZ30" s="2">
        <f t="shared" si="87"/>
        <v>64.542272869650319</v>
      </c>
      <c r="FA30" s="2">
        <f t="shared" si="87"/>
        <v>62.990337935195377</v>
      </c>
      <c r="FB30" s="2">
        <f t="shared" si="87"/>
        <v>65.095560814322837</v>
      </c>
      <c r="FC30" s="2">
        <f t="shared" si="87"/>
        <v>64.613541522781901</v>
      </c>
      <c r="FD30" s="2">
        <f t="shared" si="87"/>
        <v>65.609054483188046</v>
      </c>
      <c r="FE30" s="2">
        <f t="shared" si="87"/>
        <v>60.941467002427657</v>
      </c>
      <c r="FG30" s="2">
        <f t="shared" si="88"/>
        <v>2.4213825507953115E-2</v>
      </c>
      <c r="FH30" s="2">
        <f t="shared" si="89"/>
        <v>2.7753635635285732E-2</v>
      </c>
      <c r="FI30" s="2">
        <f t="shared" si="89"/>
        <v>2.4960091975379784E-2</v>
      </c>
      <c r="FJ30" s="2">
        <f t="shared" si="89"/>
        <v>2.2638633425626067E-2</v>
      </c>
      <c r="FK30" s="2">
        <f t="shared" si="89"/>
        <v>2.3521617267303719E-2</v>
      </c>
      <c r="FL30" s="2">
        <f t="shared" si="89"/>
        <v>2.1899118337836591E-2</v>
      </c>
      <c r="FM30" s="2">
        <f t="shared" si="89"/>
        <v>2.1361198918752277E-2</v>
      </c>
      <c r="FN30" s="2">
        <f t="shared" si="89"/>
        <v>2.0825968030772128E-2</v>
      </c>
      <c r="FO30" s="2">
        <f t="shared" si="89"/>
        <v>2.1250511286168613E-2</v>
      </c>
      <c r="FP30" s="2">
        <f t="shared" si="89"/>
        <v>1.9123341069420544E-2</v>
      </c>
      <c r="FQ30" s="2">
        <f t="shared" si="89"/>
        <v>1.8464240375484359E-2</v>
      </c>
      <c r="FR30" s="2">
        <f t="shared" si="89"/>
        <v>1.9466653577899187E-2</v>
      </c>
      <c r="FS30" s="2">
        <f t="shared" si="89"/>
        <v>2.2262212069202151E-2</v>
      </c>
      <c r="FT30" s="2">
        <f t="shared" si="89"/>
        <v>1.7679084608747661E-2</v>
      </c>
      <c r="FU30" s="2">
        <f t="shared" si="89"/>
        <v>1.4949330014517872E-2</v>
      </c>
      <c r="FW30" s="2">
        <f t="shared" si="112"/>
        <v>7.0126635065143194E-7</v>
      </c>
      <c r="FX30" s="2">
        <f t="shared" si="90"/>
        <v>8.1799111863873189E-7</v>
      </c>
      <c r="FY30" s="2">
        <f t="shared" si="90"/>
        <v>1.0757780281844146E-6</v>
      </c>
      <c r="FZ30" s="2">
        <f t="shared" si="90"/>
        <v>1.1854838485706692E-6</v>
      </c>
      <c r="GA30" s="2">
        <f t="shared" si="90"/>
        <v>1.1062095291425263E-6</v>
      </c>
      <c r="GB30" s="2">
        <f t="shared" si="90"/>
        <v>1.2217978210301852E-6</v>
      </c>
      <c r="GC30" s="2">
        <f t="shared" si="90"/>
        <v>1.3133498721140446E-6</v>
      </c>
      <c r="GD30" s="2">
        <f t="shared" si="90"/>
        <v>1.2569828591078529E-6</v>
      </c>
      <c r="GE30" s="2">
        <f t="shared" si="90"/>
        <v>1.1765827357397154E-6</v>
      </c>
      <c r="GF30" s="2">
        <f t="shared" si="90"/>
        <v>9.4603116853140508E-7</v>
      </c>
      <c r="GG30" s="2">
        <f t="shared" si="90"/>
        <v>8.0058990219141559E-7</v>
      </c>
      <c r="GH30" s="2">
        <f t="shared" si="90"/>
        <v>7.5604448998581672E-7</v>
      </c>
      <c r="GI30" s="2">
        <f t="shared" si="90"/>
        <v>7.0755689472943632E-7</v>
      </c>
      <c r="GJ30" s="2">
        <f t="shared" si="90"/>
        <v>4.8370260215423055E-7</v>
      </c>
      <c r="GK30" s="2">
        <f t="shared" si="90"/>
        <v>4.2333392577859244E-7</v>
      </c>
      <c r="GM30" s="86">
        <f t="shared" si="113"/>
        <v>8.7153362875442305E-13</v>
      </c>
      <c r="GN30" s="86">
        <f t="shared" si="91"/>
        <v>2.4834194639333421E-11</v>
      </c>
      <c r="GO30" s="86">
        <f t="shared" si="91"/>
        <v>1.4985214932145833E-12</v>
      </c>
      <c r="GP30" s="86">
        <f t="shared" si="91"/>
        <v>2.4569874539813643E-14</v>
      </c>
      <c r="GQ30" s="86">
        <f t="shared" si="91"/>
        <v>3.457404707602659E-13</v>
      </c>
      <c r="GR30" s="86">
        <f t="shared" si="91"/>
        <v>7.1360499932156444E-15</v>
      </c>
      <c r="GS30" s="86">
        <f t="shared" si="91"/>
        <v>3.4944992193633479E-15</v>
      </c>
      <c r="GT30" s="86">
        <f t="shared" si="91"/>
        <v>1.9629214074503583E-15</v>
      </c>
      <c r="GU30" s="86">
        <f t="shared" si="91"/>
        <v>2.5506138104495213E-15</v>
      </c>
      <c r="GV30" s="86">
        <f t="shared" si="91"/>
        <v>9.8947754640513024E-17</v>
      </c>
      <c r="GW30" s="86">
        <f t="shared" si="91"/>
        <v>4.3805365976622305E-17</v>
      </c>
      <c r="GX30" s="86">
        <f t="shared" si="91"/>
        <v>4.2102216078836456E-16</v>
      </c>
      <c r="GY30" s="86">
        <f t="shared" si="91"/>
        <v>6.6287418633173032E-14</v>
      </c>
      <c r="GZ30" s="86">
        <f t="shared" si="91"/>
        <v>2.9837734836169911E-18</v>
      </c>
      <c r="HA30" s="86">
        <f t="shared" si="91"/>
        <v>1.7546987888212219E-22</v>
      </c>
      <c r="HC30" s="86">
        <f t="shared" si="145"/>
        <v>1.9441772404394918E-34</v>
      </c>
      <c r="HD30" s="86">
        <f t="shared" si="92"/>
        <v>5.0478080215420947E-27</v>
      </c>
      <c r="HE30" s="86">
        <f t="shared" si="92"/>
        <v>4.2649783503632418E-34</v>
      </c>
      <c r="HF30" s="86">
        <f t="shared" si="92"/>
        <v>1.0205553743101749E-36</v>
      </c>
      <c r="HG30" s="86">
        <f t="shared" si="92"/>
        <v>1.7102395633441015E-34</v>
      </c>
      <c r="HH30" s="86">
        <f t="shared" si="92"/>
        <v>7.422687532673983E-38</v>
      </c>
      <c r="HI30" s="86">
        <f t="shared" si="92"/>
        <v>2.9849005372180723E-39</v>
      </c>
      <c r="HJ30" s="86">
        <f t="shared" si="92"/>
        <v>2.095395506072091E-39</v>
      </c>
      <c r="HK30" s="86">
        <f t="shared" si="92"/>
        <v>7.3359503956822201E-38</v>
      </c>
      <c r="HL30" s="86">
        <f t="shared" si="92"/>
        <v>1.9076144408567813E-38</v>
      </c>
      <c r="HM30" s="86">
        <f t="shared" si="92"/>
        <v>2.9825021303789551E-40</v>
      </c>
      <c r="HN30" s="86">
        <f t="shared" si="92"/>
        <v>3.0336382121253046E-37</v>
      </c>
      <c r="HO30" s="86">
        <f t="shared" si="92"/>
        <v>9.0103391748422841E-34</v>
      </c>
      <c r="HP30" s="86">
        <f t="shared" si="92"/>
        <v>6.9947627103942578E-40</v>
      </c>
      <c r="HQ30" s="86">
        <f t="shared" si="92"/>
        <v>6.5582075682121303E-53</v>
      </c>
      <c r="HS30" s="86">
        <f t="shared" si="114"/>
        <v>4.107720741106235E-147</v>
      </c>
      <c r="HT30" s="86">
        <f t="shared" si="93"/>
        <v>3.9777591489596044E-113</v>
      </c>
      <c r="HU30" s="86">
        <f t="shared" si="93"/>
        <v>1.7174698322795116E-141</v>
      </c>
      <c r="HV30" s="86">
        <f t="shared" si="93"/>
        <v>9.0093573357412876E-155</v>
      </c>
      <c r="HW30" s="86">
        <f t="shared" si="93"/>
        <v>5.4802018791900039E-145</v>
      </c>
      <c r="HX30" s="86">
        <f t="shared" si="93"/>
        <v>6.2860721100361849E-161</v>
      </c>
      <c r="HY30" s="86">
        <f t="shared" si="93"/>
        <v>3.7124966731832988E-165</v>
      </c>
      <c r="HZ30" s="86">
        <f t="shared" si="93"/>
        <v>2.6892315441556233E-166</v>
      </c>
      <c r="IA30" s="86">
        <f t="shared" si="93"/>
        <v>2.8775018200843274E-161</v>
      </c>
      <c r="IB30" s="86">
        <f t="shared" si="93"/>
        <v>2.2082482991309555E-165</v>
      </c>
      <c r="IC30" s="86">
        <f t="shared" si="93"/>
        <v>2.0152024312527977E-174</v>
      </c>
      <c r="ID30" s="86">
        <f t="shared" si="93"/>
        <v>7.1461956850328012E-160</v>
      </c>
      <c r="IE30" s="86">
        <f t="shared" si="93"/>
        <v>2.9178003904463566E-144</v>
      </c>
      <c r="IF30" s="86">
        <f t="shared" si="93"/>
        <v>7.0823429617648707E-118</v>
      </c>
      <c r="IG30" s="86">
        <f t="shared" si="93"/>
        <v>5.0907837295280566E-83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5.6899029226643804E-305</v>
      </c>
      <c r="IW30" s="86">
        <f t="shared" si="129"/>
        <v>1.2771860098060472E-262</v>
      </c>
      <c r="IY30" s="86">
        <f t="shared" si="130"/>
        <v>8.7153362875442305E-13</v>
      </c>
      <c r="IZ30" s="86">
        <f t="shared" si="131"/>
        <v>2.4834194639333428E-11</v>
      </c>
      <c r="JA30" s="86">
        <f t="shared" si="132"/>
        <v>1.4985214932145833E-12</v>
      </c>
      <c r="JB30" s="86">
        <f t="shared" si="133"/>
        <v>2.4569874539813643E-14</v>
      </c>
      <c r="JC30" s="86">
        <f t="shared" si="134"/>
        <v>3.457404707602659E-13</v>
      </c>
      <c r="JD30" s="86">
        <f t="shared" si="135"/>
        <v>7.1360499932156444E-15</v>
      </c>
      <c r="JE30" s="86">
        <f t="shared" si="136"/>
        <v>3.4944992193633479E-15</v>
      </c>
      <c r="JF30" s="86">
        <f t="shared" si="137"/>
        <v>1.9629214074503583E-15</v>
      </c>
      <c r="JG30" s="86">
        <f t="shared" si="138"/>
        <v>2.5506138104495213E-15</v>
      </c>
      <c r="JH30" s="86">
        <f t="shared" si="139"/>
        <v>9.8947754640513024E-17</v>
      </c>
      <c r="JI30" s="86">
        <f t="shared" si="140"/>
        <v>4.3805365976622305E-17</v>
      </c>
      <c r="JJ30" s="86">
        <f t="shared" si="141"/>
        <v>4.2102216078836456E-16</v>
      </c>
      <c r="JK30" s="86">
        <f t="shared" si="142"/>
        <v>6.6287418633173032E-14</v>
      </c>
      <c r="JL30" s="86">
        <f t="shared" si="143"/>
        <v>2.9837734836169911E-18</v>
      </c>
      <c r="JM30" s="86">
        <f t="shared" si="144"/>
        <v>1.7546987888212219E-22</v>
      </c>
    </row>
    <row r="31" spans="1:274" x14ac:dyDescent="0.25">
      <c r="B31" s="2">
        <v>4</v>
      </c>
      <c r="C31" s="37">
        <v>72.5</v>
      </c>
      <c r="D31" s="37">
        <v>73.459000000000003</v>
      </c>
      <c r="E31" s="37">
        <v>70.581000000000003</v>
      </c>
      <c r="F31" s="37">
        <v>67.177000000000007</v>
      </c>
      <c r="G31" s="37">
        <v>64.5</v>
      </c>
      <c r="H31" s="37">
        <v>67.355000000000004</v>
      </c>
      <c r="I31" s="37">
        <v>65.370999999999995</v>
      </c>
      <c r="J31" s="37">
        <v>66.161000000000001</v>
      </c>
      <c r="K31" s="37">
        <v>65.564999999999998</v>
      </c>
      <c r="L31" s="37">
        <v>62.048000000000002</v>
      </c>
      <c r="M31" s="37">
        <v>61.064999999999998</v>
      </c>
      <c r="N31" s="37">
        <v>63.031999999999996</v>
      </c>
      <c r="O31" s="37">
        <v>59.854999999999997</v>
      </c>
      <c r="P31" s="37">
        <v>60.128999999999998</v>
      </c>
      <c r="Q31" s="37">
        <v>57.274000000000001</v>
      </c>
      <c r="S31" s="4">
        <f t="shared" si="8"/>
        <v>72.049452151875101</v>
      </c>
      <c r="T31" s="4">
        <f t="shared" si="9"/>
        <v>71.646387817931227</v>
      </c>
      <c r="U31" s="4">
        <f t="shared" si="10"/>
        <v>69.111897553991369</v>
      </c>
      <c r="V31" s="4">
        <f t="shared" si="11"/>
        <v>66.088915920511752</v>
      </c>
      <c r="W31" s="4">
        <f t="shared" si="12"/>
        <v>65.59068119362999</v>
      </c>
      <c r="X31" s="4">
        <f t="shared" si="13"/>
        <v>64.479850804994655</v>
      </c>
      <c r="Y31" s="4">
        <f t="shared" si="14"/>
        <v>65.335775487412675</v>
      </c>
      <c r="Z31" s="4">
        <f t="shared" si="15"/>
        <v>63.950539992356212</v>
      </c>
      <c r="AA31" s="4">
        <f t="shared" si="16"/>
        <v>63.417873838608912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>
        <f t="shared" si="20"/>
        <v>60.109994583841235</v>
      </c>
      <c r="AF31" s="4" t="e">
        <f t="shared" si="21"/>
        <v>#N/A</v>
      </c>
      <c r="AG31" s="4" t="e">
        <f t="shared" si="22"/>
        <v>#N/A</v>
      </c>
      <c r="AI31" s="4">
        <f t="shared" si="23"/>
        <v>0.45054784812489856</v>
      </c>
      <c r="AJ31" s="4">
        <f t="shared" si="24"/>
        <v>1.8126121820687757</v>
      </c>
      <c r="AK31" s="4">
        <f t="shared" si="25"/>
        <v>1.4691024460086339</v>
      </c>
      <c r="AL31" s="4">
        <f t="shared" si="26"/>
        <v>1.0880840794882545</v>
      </c>
      <c r="AM31" s="4">
        <f t="shared" si="27"/>
        <v>-1.0906811936299903</v>
      </c>
      <c r="AN31" s="4">
        <f t="shared" si="28"/>
        <v>2.8751491950053492</v>
      </c>
      <c r="AO31" s="4">
        <f t="shared" si="29"/>
        <v>3.5224512587319623E-2</v>
      </c>
      <c r="AP31" s="4">
        <f t="shared" si="30"/>
        <v>2.210460007643789</v>
      </c>
      <c r="AQ31" s="4">
        <f t="shared" si="31"/>
        <v>2.1471261613910855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-0.25499458384123841</v>
      </c>
      <c r="AV31" s="4">
        <f t="shared" si="36"/>
        <v>0</v>
      </c>
      <c r="AW31" s="4">
        <f t="shared" si="36"/>
        <v>0</v>
      </c>
      <c r="AY31" s="2">
        <f t="shared" si="96"/>
        <v>72.049452148188934</v>
      </c>
      <c r="AZ31" s="2">
        <f t="shared" si="37"/>
        <v>71.646387732130748</v>
      </c>
      <c r="BA31" s="2">
        <f t="shared" si="37"/>
        <v>69.111897547972333</v>
      </c>
      <c r="BB31" s="2">
        <f t="shared" si="37"/>
        <v>66.088915920387194</v>
      </c>
      <c r="BC31" s="2">
        <f t="shared" si="37"/>
        <v>65.590681192155841</v>
      </c>
      <c r="BD31" s="2">
        <f t="shared" si="37"/>
        <v>64.479850804957366</v>
      </c>
      <c r="BE31" s="2">
        <f t="shared" si="37"/>
        <v>65.33577548739305</v>
      </c>
      <c r="BF31" s="2">
        <f t="shared" si="37"/>
        <v>63.950539992345249</v>
      </c>
      <c r="BG31" s="2">
        <f t="shared" si="37"/>
        <v>63.417873838594709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>
        <f t="shared" si="37"/>
        <v>60.109994583545806</v>
      </c>
      <c r="BL31" s="2" t="e">
        <f t="shared" si="37"/>
        <v>#N/A</v>
      </c>
      <c r="BM31" s="2" t="e">
        <f t="shared" si="37"/>
        <v>#N/A</v>
      </c>
      <c r="BO31" s="2">
        <f t="shared" si="38"/>
        <v>72.5</v>
      </c>
      <c r="BP31" s="2">
        <f t="shared" si="39"/>
        <v>73.459000000000003</v>
      </c>
      <c r="BQ31" s="2">
        <f t="shared" si="40"/>
        <v>70.581000000000003</v>
      </c>
      <c r="BR31" s="2">
        <f t="shared" si="41"/>
        <v>67.177000000000007</v>
      </c>
      <c r="BS31" s="2">
        <f t="shared" si="42"/>
        <v>64.5</v>
      </c>
      <c r="BT31" s="2">
        <f t="shared" si="43"/>
        <v>67.355000000000004</v>
      </c>
      <c r="BU31" s="2">
        <f t="shared" si="44"/>
        <v>65.370999999999995</v>
      </c>
      <c r="BV31" s="2">
        <f t="shared" si="45"/>
        <v>66.161000000000001</v>
      </c>
      <c r="BW31" s="2">
        <f t="shared" si="46"/>
        <v>65.564999999999998</v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>
        <f t="shared" si="50"/>
        <v>59.854999999999997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71.785441105406221</v>
      </c>
      <c r="DL31" s="2">
        <f t="shared" si="70"/>
        <v>71.51751428571427</v>
      </c>
      <c r="DM31" s="2">
        <f t="shared" si="70"/>
        <v>69.030890818483826</v>
      </c>
      <c r="DN31" s="2">
        <f t="shared" si="70"/>
        <v>65.907279975838122</v>
      </c>
      <c r="DO31" s="2">
        <f t="shared" si="70"/>
        <v>65.455750528541202</v>
      </c>
      <c r="DP31" s="2">
        <f t="shared" si="70"/>
        <v>64.313796666936781</v>
      </c>
      <c r="DQ31" s="2">
        <f t="shared" si="70"/>
        <v>65.187955923344944</v>
      </c>
      <c r="DR31" s="2">
        <f t="shared" si="70"/>
        <v>63.876097398914183</v>
      </c>
      <c r="DS31" s="2">
        <f t="shared" si="70"/>
        <v>63.340774041811841</v>
      </c>
      <c r="DT31" s="2">
        <f t="shared" si="70"/>
        <v>60.203347842401485</v>
      </c>
      <c r="DU31" s="2">
        <f t="shared" si="70"/>
        <v>58.935716135084434</v>
      </c>
      <c r="DV31" s="2">
        <f t="shared" si="70"/>
        <v>60.308819230769238</v>
      </c>
      <c r="DW31" s="2">
        <f t="shared" si="70"/>
        <v>60.001150458069077</v>
      </c>
      <c r="DX31" s="2">
        <f t="shared" si="70"/>
        <v>54.998084582558278</v>
      </c>
      <c r="DY31" s="2">
        <f t="shared" si="70"/>
        <v>53.19473537051185</v>
      </c>
      <c r="EA31" s="2">
        <f t="shared" si="71"/>
        <v>81.752615539682708</v>
      </c>
      <c r="EB31" s="2">
        <f t="shared" si="72"/>
        <v>75.763757660954937</v>
      </c>
      <c r="EC31" s="2">
        <f t="shared" si="73"/>
        <v>71.997904074192292</v>
      </c>
      <c r="ED31" s="2">
        <f t="shared" si="74"/>
        <v>73.240574244736806</v>
      </c>
      <c r="EE31" s="2">
        <f t="shared" si="75"/>
        <v>70.699330732580151</v>
      </c>
      <c r="EF31" s="2">
        <f t="shared" si="76"/>
        <v>71.243899454092642</v>
      </c>
      <c r="EG31" s="2">
        <f t="shared" si="77"/>
        <v>71.512080334245184</v>
      </c>
      <c r="EH31" s="2">
        <f t="shared" si="78"/>
        <v>67.142637761020879</v>
      </c>
      <c r="EI31" s="2">
        <f t="shared" si="79"/>
        <v>66.656459568569701</v>
      </c>
      <c r="EJ31" s="2">
        <f t="shared" si="80"/>
        <v>64.403388586531491</v>
      </c>
      <c r="EK31" s="2">
        <f t="shared" si="81"/>
        <v>62.856367693508894</v>
      </c>
      <c r="EL31" s="2">
        <f t="shared" si="82"/>
        <v>64.945582030444285</v>
      </c>
      <c r="EM31" s="2">
        <f t="shared" si="83"/>
        <v>64.469719413801414</v>
      </c>
      <c r="EN31" s="2">
        <f t="shared" si="84"/>
        <v>64.884752608047677</v>
      </c>
      <c r="EO31" s="2">
        <f t="shared" si="85"/>
        <v>58.435542025611653</v>
      </c>
      <c r="EQ31" s="2">
        <f t="shared" si="86"/>
        <v>81.752615539682708</v>
      </c>
      <c r="ER31" s="2">
        <f t="shared" si="87"/>
        <v>75.763757660954937</v>
      </c>
      <c r="ES31" s="2">
        <f t="shared" si="87"/>
        <v>71.997904074192292</v>
      </c>
      <c r="ET31" s="2">
        <f t="shared" si="87"/>
        <v>73.240574244736806</v>
      </c>
      <c r="EU31" s="2">
        <f t="shared" si="87"/>
        <v>70.699330732580151</v>
      </c>
      <c r="EV31" s="2">
        <f t="shared" si="87"/>
        <v>71.243899454092642</v>
      </c>
      <c r="EW31" s="2">
        <f t="shared" si="87"/>
        <v>71.512080334245184</v>
      </c>
      <c r="EX31" s="2">
        <f t="shared" si="87"/>
        <v>67.142637761020879</v>
      </c>
      <c r="EY31" s="2">
        <f t="shared" si="87"/>
        <v>66.656459568569701</v>
      </c>
      <c r="EZ31" s="2">
        <f t="shared" si="87"/>
        <v>64.403388586531491</v>
      </c>
      <c r="FA31" s="2">
        <f t="shared" si="87"/>
        <v>62.856367693508894</v>
      </c>
      <c r="FB31" s="2">
        <f t="shared" si="87"/>
        <v>64.945582030444285</v>
      </c>
      <c r="FC31" s="2">
        <f t="shared" si="87"/>
        <v>64.469719413801414</v>
      </c>
      <c r="FD31" s="2">
        <f t="shared" si="87"/>
        <v>65.470485474202135</v>
      </c>
      <c r="FE31" s="2">
        <f t="shared" si="87"/>
        <v>60.833562933285769</v>
      </c>
      <c r="FG31" s="2">
        <f t="shared" si="88"/>
        <v>2.6488052810112295E-2</v>
      </c>
      <c r="FH31" s="2">
        <f t="shared" si="89"/>
        <v>3.0349990574709558E-2</v>
      </c>
      <c r="FI31" s="2">
        <f t="shared" si="89"/>
        <v>2.7302449469226851E-2</v>
      </c>
      <c r="FJ31" s="2">
        <f t="shared" si="89"/>
        <v>2.4768669834974041E-2</v>
      </c>
      <c r="FK31" s="2">
        <f t="shared" si="89"/>
        <v>2.5732545010125878E-2</v>
      </c>
      <c r="FL31" s="2">
        <f t="shared" si="89"/>
        <v>2.3961280679466439E-2</v>
      </c>
      <c r="FM31" s="2">
        <f t="shared" si="89"/>
        <v>2.3373917785886097E-2</v>
      </c>
      <c r="FN31" s="2">
        <f t="shared" si="89"/>
        <v>2.2789430155106032E-2</v>
      </c>
      <c r="FO31" s="2">
        <f t="shared" si="89"/>
        <v>2.3253048626194362E-2</v>
      </c>
      <c r="FP31" s="2">
        <f t="shared" si="89"/>
        <v>2.0929711506813616E-2</v>
      </c>
      <c r="FQ31" s="2">
        <f t="shared" si="89"/>
        <v>2.0209635603820792E-2</v>
      </c>
      <c r="FR31" s="2">
        <f t="shared" si="89"/>
        <v>2.1304748589325795E-2</v>
      </c>
      <c r="FS31" s="2">
        <f t="shared" si="89"/>
        <v>2.4357714193287982E-2</v>
      </c>
      <c r="FT31" s="2">
        <f t="shared" si="89"/>
        <v>1.9351723607572528E-2</v>
      </c>
      <c r="FU31" s="2">
        <f t="shared" si="89"/>
        <v>1.6368007086696341E-2</v>
      </c>
      <c r="FW31" s="2">
        <f t="shared" si="112"/>
        <v>7.6892321115522417E-7</v>
      </c>
      <c r="FX31" s="2">
        <f t="shared" si="90"/>
        <v>8.9690935544357399E-7</v>
      </c>
      <c r="FY31" s="2">
        <f t="shared" si="90"/>
        <v>1.1795670293678908E-6</v>
      </c>
      <c r="FZ31" s="2">
        <f t="shared" si="90"/>
        <v>1.2998570431686516E-6</v>
      </c>
      <c r="GA31" s="2">
        <f t="shared" si="90"/>
        <v>1.2129344996200431E-6</v>
      </c>
      <c r="GB31" s="2">
        <f t="shared" si="90"/>
        <v>1.3396745129382369E-6</v>
      </c>
      <c r="GC31" s="2">
        <f t="shared" si="90"/>
        <v>1.4400593162111117E-6</v>
      </c>
      <c r="GD31" s="2">
        <f t="shared" si="90"/>
        <v>1.3782541307946201E-6</v>
      </c>
      <c r="GE31" s="2">
        <f t="shared" si="90"/>
        <v>1.2900971692522582E-6</v>
      </c>
      <c r="GF31" s="2">
        <f t="shared" si="90"/>
        <v>1.037302454490517E-6</v>
      </c>
      <c r="GG31" s="2">
        <f t="shared" si="90"/>
        <v>8.7782930400222196E-7</v>
      </c>
      <c r="GH31" s="2">
        <f t="shared" si="90"/>
        <v>8.2898623811588689E-7</v>
      </c>
      <c r="GI31" s="2">
        <f t="shared" si="90"/>
        <v>7.7582065464112941E-7</v>
      </c>
      <c r="GJ31" s="2">
        <f t="shared" si="90"/>
        <v>5.3036933192922083E-7</v>
      </c>
      <c r="GK31" s="2">
        <f t="shared" si="90"/>
        <v>4.6417640034580224E-7</v>
      </c>
      <c r="GM31" s="86">
        <f t="shared" si="113"/>
        <v>2.0133616815350196E-12</v>
      </c>
      <c r="GN31" s="86">
        <f t="shared" si="91"/>
        <v>5.1604571140937712E-11</v>
      </c>
      <c r="GO31" s="86">
        <f t="shared" si="91"/>
        <v>3.4107150791198686E-12</v>
      </c>
      <c r="GP31" s="86">
        <f t="shared" si="91"/>
        <v>6.4415495545392658E-14</v>
      </c>
      <c r="GQ31" s="86">
        <f t="shared" si="91"/>
        <v>8.2325937240202957E-13</v>
      </c>
      <c r="GR31" s="86">
        <f t="shared" si="91"/>
        <v>1.9483171655337806E-14</v>
      </c>
      <c r="GS31" s="86">
        <f t="shared" si="91"/>
        <v>9.7495888469565866E-15</v>
      </c>
      <c r="GT31" s="86">
        <f t="shared" si="91"/>
        <v>5.5641586019222003E-15</v>
      </c>
      <c r="GU31" s="86">
        <f t="shared" si="91"/>
        <v>7.1952948518783631E-15</v>
      </c>
      <c r="GV31" s="86">
        <f t="shared" si="91"/>
        <v>3.0779811702807164E-16</v>
      </c>
      <c r="GW31" s="86">
        <f t="shared" si="91"/>
        <v>1.3920512026161644E-16</v>
      </c>
      <c r="GX31" s="86">
        <f t="shared" si="91"/>
        <v>1.2441906634563269E-15</v>
      </c>
      <c r="GY31" s="86">
        <f t="shared" si="91"/>
        <v>1.6634456730736999E-13</v>
      </c>
      <c r="GZ31" s="86">
        <f t="shared" si="91"/>
        <v>1.0379518013991151E-17</v>
      </c>
      <c r="HA31" s="86">
        <f t="shared" si="91"/>
        <v>8.3493851550702623E-22</v>
      </c>
      <c r="HC31" s="86">
        <f t="shared" si="145"/>
        <v>1.1081384786183368E-33</v>
      </c>
      <c r="HD31" s="86">
        <f t="shared" si="92"/>
        <v>1.9551786795977411E-26</v>
      </c>
      <c r="HE31" s="86">
        <f t="shared" si="92"/>
        <v>2.4464412220221143E-33</v>
      </c>
      <c r="HF31" s="86">
        <f t="shared" si="92"/>
        <v>6.9020401890605813E-36</v>
      </c>
      <c r="HG31" s="86">
        <f t="shared" si="92"/>
        <v>1.0116513713489647E-33</v>
      </c>
      <c r="HH31" s="86">
        <f t="shared" si="92"/>
        <v>5.4148226348663302E-37</v>
      </c>
      <c r="HI31" s="86">
        <f t="shared" si="92"/>
        <v>2.3396702276432129E-38</v>
      </c>
      <c r="HJ31" s="86">
        <f t="shared" si="92"/>
        <v>1.6497480199661527E-38</v>
      </c>
      <c r="HK31" s="86">
        <f t="shared" si="92"/>
        <v>5.3386271524814746E-37</v>
      </c>
      <c r="HL31" s="86">
        <f t="shared" si="92"/>
        <v>1.4072609171801955E-37</v>
      </c>
      <c r="HM31" s="86">
        <f t="shared" si="92"/>
        <v>2.3868763306711153E-39</v>
      </c>
      <c r="HN31" s="86">
        <f t="shared" si="92"/>
        <v>2.0311345720188678E-36</v>
      </c>
      <c r="HO31" s="86">
        <f t="shared" si="92"/>
        <v>4.9676779171641953E-33</v>
      </c>
      <c r="HP31" s="86">
        <f t="shared" si="92"/>
        <v>5.2991657747097674E-39</v>
      </c>
      <c r="HQ31" s="86">
        <f t="shared" si="92"/>
        <v>9.8174846625764379E-52</v>
      </c>
      <c r="HS31" s="86">
        <f t="shared" si="114"/>
        <v>8.3286999139014612E-145</v>
      </c>
      <c r="HT31" s="86">
        <f t="shared" si="93"/>
        <v>2.4140847142688031E-111</v>
      </c>
      <c r="HU31" s="86">
        <f t="shared" si="93"/>
        <v>3.2871501045216216E-139</v>
      </c>
      <c r="HV31" s="86">
        <f t="shared" si="93"/>
        <v>2.9461429032522783E-152</v>
      </c>
      <c r="HW31" s="86">
        <f t="shared" si="93"/>
        <v>1.1905168032783574E-142</v>
      </c>
      <c r="HX31" s="86">
        <f t="shared" si="93"/>
        <v>2.6473627205933329E-158</v>
      </c>
      <c r="HY31" s="86">
        <f t="shared" si="93"/>
        <v>1.8777490586690089E-162</v>
      </c>
      <c r="HZ31" s="86">
        <f t="shared" si="93"/>
        <v>1.391148256080484E-163</v>
      </c>
      <c r="IA31" s="86">
        <f t="shared" si="93"/>
        <v>1.2102315577234503E-158</v>
      </c>
      <c r="IB31" s="86">
        <f t="shared" si="93"/>
        <v>9.9674286985452407E-163</v>
      </c>
      <c r="IC31" s="86">
        <f t="shared" si="93"/>
        <v>1.1903660208181874E-171</v>
      </c>
      <c r="ID31" s="86">
        <f t="shared" si="93"/>
        <v>2.3879323516227153E-157</v>
      </c>
      <c r="IE31" s="86">
        <f t="shared" si="93"/>
        <v>5.3518862561386473E-142</v>
      </c>
      <c r="IF31" s="86">
        <f t="shared" si="93"/>
        <v>4.663608878060393E-116</v>
      </c>
      <c r="IG31" s="86">
        <f t="shared" si="93"/>
        <v>8.9136183105316585E-82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3.7892725840432805E-301</v>
      </c>
      <c r="IW31" s="86">
        <f t="shared" si="129"/>
        <v>2.320344948732942E-259</v>
      </c>
      <c r="IY31" s="86">
        <f t="shared" si="130"/>
        <v>2.0133616815350196E-12</v>
      </c>
      <c r="IZ31" s="86">
        <f t="shared" si="131"/>
        <v>5.1604571140937731E-11</v>
      </c>
      <c r="JA31" s="86">
        <f t="shared" si="132"/>
        <v>3.4107150791198686E-12</v>
      </c>
      <c r="JB31" s="86">
        <f t="shared" si="133"/>
        <v>6.4415495545392658E-14</v>
      </c>
      <c r="JC31" s="86">
        <f t="shared" si="134"/>
        <v>8.2325937240202957E-13</v>
      </c>
      <c r="JD31" s="86">
        <f t="shared" si="135"/>
        <v>1.9483171655337806E-14</v>
      </c>
      <c r="JE31" s="86">
        <f t="shared" si="136"/>
        <v>9.7495888469565866E-15</v>
      </c>
      <c r="JF31" s="86">
        <f t="shared" si="137"/>
        <v>5.5641586019222003E-15</v>
      </c>
      <c r="JG31" s="86">
        <f t="shared" si="138"/>
        <v>7.1952948518783631E-15</v>
      </c>
      <c r="JH31" s="86">
        <f t="shared" si="139"/>
        <v>3.0779811702807164E-16</v>
      </c>
      <c r="JI31" s="86">
        <f t="shared" si="140"/>
        <v>1.3920512026161644E-16</v>
      </c>
      <c r="JJ31" s="86">
        <f t="shared" si="141"/>
        <v>1.2441906634563269E-15</v>
      </c>
      <c r="JK31" s="86">
        <f t="shared" si="142"/>
        <v>1.6634456730736999E-13</v>
      </c>
      <c r="JL31" s="86">
        <f t="shared" si="143"/>
        <v>1.0379518013991151E-17</v>
      </c>
      <c r="JM31" s="86">
        <f t="shared" si="144"/>
        <v>8.3493851550702623E-22</v>
      </c>
    </row>
    <row r="32" spans="1:274" x14ac:dyDescent="0.25">
      <c r="B32" s="2">
        <v>5</v>
      </c>
      <c r="C32" s="37">
        <v>75.311999999999998</v>
      </c>
      <c r="D32" s="37">
        <v>73</v>
      </c>
      <c r="E32" s="37">
        <v>69.903000000000006</v>
      </c>
      <c r="F32" s="37">
        <v>66.355000000000004</v>
      </c>
      <c r="G32" s="37">
        <v>66.370999999999995</v>
      </c>
      <c r="H32" s="37">
        <v>65.290000000000006</v>
      </c>
      <c r="I32" s="37">
        <v>66.805999999999997</v>
      </c>
      <c r="J32" s="37">
        <v>63.323</v>
      </c>
      <c r="K32" s="37">
        <v>68.951999999999998</v>
      </c>
      <c r="L32" s="37">
        <v>61.468000000000004</v>
      </c>
      <c r="M32" s="37">
        <v>62.081000000000003</v>
      </c>
      <c r="N32" s="37">
        <v>61.887</v>
      </c>
      <c r="O32" s="37">
        <v>61.564999999999998</v>
      </c>
      <c r="P32" s="37">
        <v>61.081000000000003</v>
      </c>
      <c r="Q32" s="37">
        <v>57.048000000000002</v>
      </c>
      <c r="S32" s="4">
        <f t="shared" si="8"/>
        <v>72.209760417345279</v>
      </c>
      <c r="T32" s="4">
        <f t="shared" si="9"/>
        <v>71.805989111678571</v>
      </c>
      <c r="U32" s="4">
        <f t="shared" si="10"/>
        <v>69.319114416518033</v>
      </c>
      <c r="V32" s="4">
        <f t="shared" si="11"/>
        <v>66.29994242212463</v>
      </c>
      <c r="W32" s="4">
        <f t="shared" si="12"/>
        <v>65.794055565656492</v>
      </c>
      <c r="X32" s="4">
        <f t="shared" si="13"/>
        <v>64.699195505394087</v>
      </c>
      <c r="Y32" s="4">
        <f t="shared" si="14"/>
        <v>65.544611731242853</v>
      </c>
      <c r="Z32" s="4">
        <f t="shared" si="15"/>
        <v>64.124052407660741</v>
      </c>
      <c r="AA32" s="4">
        <f t="shared" si="16"/>
        <v>63.56892298443325</v>
      </c>
      <c r="AB32" s="4" t="e">
        <f t="shared" si="17"/>
        <v>#N/A</v>
      </c>
      <c r="AC32" s="4" t="e">
        <f t="shared" si="18"/>
        <v>#N/A</v>
      </c>
      <c r="AD32" s="4">
        <f t="shared" si="19"/>
        <v>60.547106141727518</v>
      </c>
      <c r="AE32" s="4">
        <f t="shared" si="20"/>
        <v>60.277881471853803</v>
      </c>
      <c r="AF32" s="4" t="e">
        <f t="shared" si="21"/>
        <v>#N/A</v>
      </c>
      <c r="AG32" s="4" t="e">
        <f t="shared" si="22"/>
        <v>#N/A</v>
      </c>
      <c r="AI32" s="4">
        <f t="shared" si="23"/>
        <v>3.1022395826547182</v>
      </c>
      <c r="AJ32" s="4">
        <f t="shared" si="24"/>
        <v>1.1940108883214293</v>
      </c>
      <c r="AK32" s="4">
        <f t="shared" si="25"/>
        <v>0.5838855834819725</v>
      </c>
      <c r="AL32" s="4">
        <f t="shared" si="26"/>
        <v>5.5057577875373909E-2</v>
      </c>
      <c r="AM32" s="4">
        <f t="shared" si="27"/>
        <v>0.57694443434350262</v>
      </c>
      <c r="AN32" s="4">
        <f t="shared" si="28"/>
        <v>0.59080449460591922</v>
      </c>
      <c r="AO32" s="4">
        <f t="shared" si="29"/>
        <v>1.2613882687571447</v>
      </c>
      <c r="AP32" s="4">
        <f t="shared" si="30"/>
        <v>-0.80105240766074104</v>
      </c>
      <c r="AQ32" s="4">
        <f t="shared" si="31"/>
        <v>5.383077015566748</v>
      </c>
      <c r="AR32" s="4">
        <f t="shared" si="32"/>
        <v>0</v>
      </c>
      <c r="AS32" s="4">
        <f t="shared" si="33"/>
        <v>0</v>
      </c>
      <c r="AT32" s="4">
        <f t="shared" si="34"/>
        <v>1.3398938582724824</v>
      </c>
      <c r="AU32" s="4">
        <f t="shared" si="35"/>
        <v>1.2871185281461948</v>
      </c>
      <c r="AV32" s="4">
        <f t="shared" si="36"/>
        <v>0</v>
      </c>
      <c r="AW32" s="4">
        <f t="shared" si="36"/>
        <v>0</v>
      </c>
      <c r="AY32" s="2">
        <f t="shared" si="96"/>
        <v>72.209760409074491</v>
      </c>
      <c r="AZ32" s="2">
        <f t="shared" si="37"/>
        <v>71.805988938197814</v>
      </c>
      <c r="BA32" s="2">
        <f t="shared" si="37"/>
        <v>69.319114403209852</v>
      </c>
      <c r="BB32" s="2">
        <f t="shared" si="37"/>
        <v>66.299942421808282</v>
      </c>
      <c r="BC32" s="2">
        <f t="shared" si="37"/>
        <v>65.794055562249085</v>
      </c>
      <c r="BD32" s="2">
        <f t="shared" si="37"/>
        <v>64.699195505295521</v>
      </c>
      <c r="BE32" s="2">
        <f t="shared" si="37"/>
        <v>65.54461173118986</v>
      </c>
      <c r="BF32" s="2">
        <f t="shared" si="37"/>
        <v>64.124052407630685</v>
      </c>
      <c r="BG32" s="2">
        <f t="shared" si="37"/>
        <v>63.568922984394476</v>
      </c>
      <c r="BH32" s="2" t="e">
        <f t="shared" si="37"/>
        <v>#N/A</v>
      </c>
      <c r="BI32" s="2" t="e">
        <f t="shared" si="37"/>
        <v>#N/A</v>
      </c>
      <c r="BJ32" s="2">
        <f t="shared" si="37"/>
        <v>60.547106141720619</v>
      </c>
      <c r="BK32" s="2">
        <f t="shared" si="37"/>
        <v>60.277881471134783</v>
      </c>
      <c r="BL32" s="2" t="e">
        <f t="shared" si="37"/>
        <v>#N/A</v>
      </c>
      <c r="BM32" s="2" t="e">
        <f t="shared" si="37"/>
        <v>#N/A</v>
      </c>
      <c r="BO32" s="2">
        <f t="shared" si="38"/>
        <v>75.311999999999998</v>
      </c>
      <c r="BP32" s="2">
        <f t="shared" si="39"/>
        <v>73</v>
      </c>
      <c r="BQ32" s="2">
        <f t="shared" si="40"/>
        <v>69.903000000000006</v>
      </c>
      <c r="BR32" s="2">
        <f t="shared" si="41"/>
        <v>66.355000000000004</v>
      </c>
      <c r="BS32" s="2">
        <f t="shared" si="42"/>
        <v>66.370999999999995</v>
      </c>
      <c r="BT32" s="2">
        <f t="shared" si="43"/>
        <v>65.290000000000006</v>
      </c>
      <c r="BU32" s="2">
        <f t="shared" si="44"/>
        <v>66.805999999999997</v>
      </c>
      <c r="BV32" s="2">
        <f t="shared" si="45"/>
        <v>63.323</v>
      </c>
      <c r="BW32" s="2">
        <f t="shared" si="46"/>
        <v>68.951999999999998</v>
      </c>
      <c r="BX32" s="2" t="str">
        <f t="shared" si="47"/>
        <v/>
      </c>
      <c r="BY32" s="2" t="str">
        <f t="shared" si="48"/>
        <v/>
      </c>
      <c r="BZ32" s="2">
        <f t="shared" si="49"/>
        <v>61.887</v>
      </c>
      <c r="CA32" s="2">
        <f t="shared" si="50"/>
        <v>61.564999999999998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71.930504077318034</v>
      </c>
      <c r="DL32" s="2">
        <f t="shared" si="70"/>
        <v>71.675216898954687</v>
      </c>
      <c r="DM32" s="2">
        <f t="shared" si="70"/>
        <v>69.241001208094218</v>
      </c>
      <c r="DN32" s="2">
        <f t="shared" si="70"/>
        <v>66.111183026276066</v>
      </c>
      <c r="DO32" s="2">
        <f t="shared" si="70"/>
        <v>65.656226215644793</v>
      </c>
      <c r="DP32" s="2">
        <f t="shared" si="70"/>
        <v>64.527539961645473</v>
      </c>
      <c r="DQ32" s="2">
        <f t="shared" si="70"/>
        <v>65.392190592334501</v>
      </c>
      <c r="DR32" s="2">
        <f t="shared" si="70"/>
        <v>64.050121708127378</v>
      </c>
      <c r="DS32" s="2">
        <f t="shared" si="70"/>
        <v>63.492178745644594</v>
      </c>
      <c r="DT32" s="2">
        <f t="shared" si="70"/>
        <v>60.339915384615367</v>
      </c>
      <c r="DU32" s="2">
        <f t="shared" si="70"/>
        <v>59.09746538461539</v>
      </c>
      <c r="DV32" s="2">
        <f t="shared" si="70"/>
        <v>60.445700000000009</v>
      </c>
      <c r="DW32" s="2">
        <f t="shared" si="70"/>
        <v>60.167069133192406</v>
      </c>
      <c r="DX32" s="2">
        <f t="shared" si="70"/>
        <v>55.308281431228814</v>
      </c>
      <c r="DY32" s="2">
        <f t="shared" si="70"/>
        <v>53.293109396485875</v>
      </c>
      <c r="EA32" s="2">
        <f t="shared" si="71"/>
        <v>81.570157672907769</v>
      </c>
      <c r="EB32" s="2">
        <f t="shared" si="72"/>
        <v>75.616395721177852</v>
      </c>
      <c r="EC32" s="2">
        <f t="shared" si="73"/>
        <v>71.857166969458916</v>
      </c>
      <c r="ED32" s="2">
        <f t="shared" si="74"/>
        <v>73.078129306103904</v>
      </c>
      <c r="EE32" s="2">
        <f t="shared" si="75"/>
        <v>70.553290582152584</v>
      </c>
      <c r="EF32" s="2">
        <f t="shared" si="76"/>
        <v>71.076172548794659</v>
      </c>
      <c r="EG32" s="2">
        <f t="shared" si="77"/>
        <v>71.352817698538232</v>
      </c>
      <c r="EH32" s="2">
        <f t="shared" si="78"/>
        <v>67.015261528422272</v>
      </c>
      <c r="EI32" s="2">
        <f t="shared" si="79"/>
        <v>66.508927159317338</v>
      </c>
      <c r="EJ32" s="2">
        <f t="shared" si="80"/>
        <v>64.264504303412664</v>
      </c>
      <c r="EK32" s="2">
        <f t="shared" si="81"/>
        <v>62.72239745182241</v>
      </c>
      <c r="EL32" s="2">
        <f t="shared" si="82"/>
        <v>64.795603246565733</v>
      </c>
      <c r="EM32" s="2">
        <f t="shared" si="83"/>
        <v>64.325897304820941</v>
      </c>
      <c r="EN32" s="2">
        <f t="shared" si="84"/>
        <v>64.752074728550127</v>
      </c>
      <c r="EO32" s="2">
        <f t="shared" si="85"/>
        <v>58.350679389680025</v>
      </c>
      <c r="EQ32" s="2">
        <f t="shared" si="86"/>
        <v>81.570157672907769</v>
      </c>
      <c r="ER32" s="2">
        <f t="shared" si="87"/>
        <v>75.616395721177852</v>
      </c>
      <c r="ES32" s="2">
        <f t="shared" si="87"/>
        <v>71.857166969458916</v>
      </c>
      <c r="ET32" s="2">
        <f t="shared" si="87"/>
        <v>73.078129306103904</v>
      </c>
      <c r="EU32" s="2">
        <f t="shared" si="87"/>
        <v>70.553290582152584</v>
      </c>
      <c r="EV32" s="2">
        <f t="shared" si="87"/>
        <v>71.076172548794659</v>
      </c>
      <c r="EW32" s="2">
        <f t="shared" si="87"/>
        <v>71.352817698538232</v>
      </c>
      <c r="EX32" s="2">
        <f t="shared" si="87"/>
        <v>67.015261528422272</v>
      </c>
      <c r="EY32" s="2">
        <f t="shared" si="87"/>
        <v>66.508927159317338</v>
      </c>
      <c r="EZ32" s="2">
        <f t="shared" si="87"/>
        <v>64.264504303412664</v>
      </c>
      <c r="FA32" s="2">
        <f t="shared" si="87"/>
        <v>62.72239745182241</v>
      </c>
      <c r="FB32" s="2">
        <f t="shared" si="87"/>
        <v>64.795603246565733</v>
      </c>
      <c r="FC32" s="2">
        <f t="shared" si="87"/>
        <v>64.325897304820941</v>
      </c>
      <c r="FD32" s="2">
        <f t="shared" si="87"/>
        <v>65.331916465216224</v>
      </c>
      <c r="FE32" s="2">
        <f t="shared" si="87"/>
        <v>60.725658864143881</v>
      </c>
      <c r="FG32" s="2">
        <f t="shared" si="88"/>
        <v>2.896954013827014E-2</v>
      </c>
      <c r="FH32" s="2">
        <f t="shared" si="89"/>
        <v>3.3180945382572824E-2</v>
      </c>
      <c r="FI32" s="2">
        <f t="shared" si="89"/>
        <v>2.985789213710921E-2</v>
      </c>
      <c r="FJ32" s="2">
        <f t="shared" si="89"/>
        <v>2.7093562652943153E-2</v>
      </c>
      <c r="FK32" s="2">
        <f t="shared" si="89"/>
        <v>2.8145300181662194E-2</v>
      </c>
      <c r="FL32" s="2">
        <f t="shared" si="89"/>
        <v>2.6212425474425954E-2</v>
      </c>
      <c r="FM32" s="2">
        <f t="shared" si="89"/>
        <v>2.5571325992984287E-2</v>
      </c>
      <c r="FN32" s="2">
        <f t="shared" si="89"/>
        <v>2.493329285765673E-2</v>
      </c>
      <c r="FO32" s="2">
        <f t="shared" si="89"/>
        <v>2.5439389775445475E-2</v>
      </c>
      <c r="FP32" s="2">
        <f t="shared" si="89"/>
        <v>2.2902725742209612E-2</v>
      </c>
      <c r="FQ32" s="2">
        <f t="shared" si="89"/>
        <v>2.211630266378127E-2</v>
      </c>
      <c r="FR32" s="2">
        <f t="shared" si="89"/>
        <v>2.3312275232940483E-2</v>
      </c>
      <c r="FS32" s="2">
        <f t="shared" si="89"/>
        <v>2.6645086877678834E-2</v>
      </c>
      <c r="FT32" s="2">
        <f t="shared" si="89"/>
        <v>2.1179201014620022E-2</v>
      </c>
      <c r="FU32" s="2">
        <f t="shared" si="89"/>
        <v>1.7918866203417684E-2</v>
      </c>
      <c r="FW32" s="2">
        <f t="shared" si="112"/>
        <v>8.4310747299474684E-7</v>
      </c>
      <c r="FX32" s="2">
        <f t="shared" si="90"/>
        <v>9.8344146706136769E-7</v>
      </c>
      <c r="FY32" s="2">
        <f t="shared" si="90"/>
        <v>1.2933693814026117E-6</v>
      </c>
      <c r="FZ32" s="2">
        <f t="shared" si="90"/>
        <v>1.4252647271981761E-6</v>
      </c>
      <c r="GA32" s="2">
        <f t="shared" si="90"/>
        <v>1.3299560765494568E-6</v>
      </c>
      <c r="GB32" s="2">
        <f t="shared" si="90"/>
        <v>1.4689237035080393E-6</v>
      </c>
      <c r="GC32" s="2">
        <f t="shared" si="90"/>
        <v>1.5789934220019621E-6</v>
      </c>
      <c r="GD32" s="2">
        <f t="shared" si="90"/>
        <v>1.5112254022107107E-6</v>
      </c>
      <c r="GE32" s="2">
        <f t="shared" si="90"/>
        <v>1.414563240925766E-6</v>
      </c>
      <c r="GF32" s="2">
        <f t="shared" si="90"/>
        <v>1.1373794103290613E-6</v>
      </c>
      <c r="GG32" s="2">
        <f t="shared" si="90"/>
        <v>9.6252061025677752E-7</v>
      </c>
      <c r="GH32" s="2">
        <f t="shared" si="90"/>
        <v>9.0896526229861309E-7</v>
      </c>
      <c r="GI32" s="2">
        <f t="shared" si="90"/>
        <v>8.5067036825904263E-7</v>
      </c>
      <c r="GJ32" s="2">
        <f t="shared" si="90"/>
        <v>5.8153837860663626E-7</v>
      </c>
      <c r="GK32" s="2">
        <f t="shared" si="90"/>
        <v>5.0895927935072755E-7</v>
      </c>
      <c r="GM32" s="86">
        <f t="shared" si="113"/>
        <v>4.5902466940526076E-12</v>
      </c>
      <c r="GN32" s="86">
        <f t="shared" si="91"/>
        <v>1.0601177497535749E-10</v>
      </c>
      <c r="GO32" s="86">
        <f t="shared" si="91"/>
        <v>7.6629257556955973E-12</v>
      </c>
      <c r="GP32" s="86">
        <f t="shared" si="91"/>
        <v>1.6628934774851681E-13</v>
      </c>
      <c r="GQ32" s="86">
        <f t="shared" si="91"/>
        <v>1.9336514360362187E-12</v>
      </c>
      <c r="GR32" s="86">
        <f t="shared" si="91"/>
        <v>5.234204580211431E-14</v>
      </c>
      <c r="GS32" s="86">
        <f t="shared" si="91"/>
        <v>2.6756557756358478E-14</v>
      </c>
      <c r="GT32" s="86">
        <f t="shared" si="91"/>
        <v>1.5511106638738212E-14</v>
      </c>
      <c r="GU32" s="86">
        <f t="shared" si="91"/>
        <v>1.9962232246054059E-14</v>
      </c>
      <c r="GV32" s="86">
        <f t="shared" si="91"/>
        <v>9.4021269109261718E-16</v>
      </c>
      <c r="GW32" s="86">
        <f t="shared" si="91"/>
        <v>4.3427333191736587E-16</v>
      </c>
      <c r="GX32" s="86">
        <f t="shared" si="91"/>
        <v>3.6138471705167393E-15</v>
      </c>
      <c r="GY32" s="86">
        <f t="shared" si="91"/>
        <v>4.114033009667286E-13</v>
      </c>
      <c r="GZ32" s="86">
        <f t="shared" si="91"/>
        <v>3.5390884946625808E-17</v>
      </c>
      <c r="HA32" s="86">
        <f t="shared" si="91"/>
        <v>3.8740324230232974E-21</v>
      </c>
      <c r="HC32" s="86">
        <f t="shared" si="145"/>
        <v>6.190715021490477E-33</v>
      </c>
      <c r="HD32" s="86">
        <f t="shared" si="92"/>
        <v>7.4557707758329515E-26</v>
      </c>
      <c r="HE32" s="86">
        <f t="shared" si="92"/>
        <v>1.3749457815844833E-32</v>
      </c>
      <c r="HF32" s="86">
        <f t="shared" si="92"/>
        <v>4.5633036554465164E-35</v>
      </c>
      <c r="HG32" s="86">
        <f t="shared" si="92"/>
        <v>5.8604512450661515E-33</v>
      </c>
      <c r="HH32" s="86">
        <f t="shared" si="92"/>
        <v>3.8574610741033754E-36</v>
      </c>
      <c r="HI32" s="86">
        <f t="shared" si="92"/>
        <v>1.7894509385639801E-37</v>
      </c>
      <c r="HJ32" s="86">
        <f t="shared" si="92"/>
        <v>1.2673797500449472E-37</v>
      </c>
      <c r="HK32" s="86">
        <f t="shared" si="92"/>
        <v>3.794230457062303E-36</v>
      </c>
      <c r="HL32" s="86">
        <f t="shared" si="92"/>
        <v>1.0139167871255291E-36</v>
      </c>
      <c r="HM32" s="86">
        <f t="shared" si="92"/>
        <v>1.8641590512447606E-38</v>
      </c>
      <c r="HN32" s="86">
        <f t="shared" si="92"/>
        <v>1.3302150130230463E-35</v>
      </c>
      <c r="HO32" s="86">
        <f t="shared" si="92"/>
        <v>2.6854273892605285E-32</v>
      </c>
      <c r="HP32" s="86">
        <f t="shared" si="92"/>
        <v>3.9219627069985847E-38</v>
      </c>
      <c r="HQ32" s="86">
        <f t="shared" si="92"/>
        <v>1.4245056733235553E-50</v>
      </c>
      <c r="HS32" s="86">
        <f t="shared" si="114"/>
        <v>1.6185330704887371E-142</v>
      </c>
      <c r="HT32" s="86">
        <f t="shared" si="93"/>
        <v>1.4174458723670501E-109</v>
      </c>
      <c r="HU32" s="86">
        <f t="shared" si="93"/>
        <v>6.025433410222399E-137</v>
      </c>
      <c r="HV32" s="86">
        <f t="shared" si="93"/>
        <v>9.1833896238911564E-150</v>
      </c>
      <c r="HW32" s="86">
        <f t="shared" si="93"/>
        <v>2.4744375631344797E-140</v>
      </c>
      <c r="HX32" s="86">
        <f t="shared" si="93"/>
        <v>1.0603578724424006E-155</v>
      </c>
      <c r="HY32" s="86">
        <f t="shared" si="93"/>
        <v>9.0171562722477881E-160</v>
      </c>
      <c r="HZ32" s="86">
        <f t="shared" si="93"/>
        <v>6.8324040356049079E-161</v>
      </c>
      <c r="IA32" s="86">
        <f t="shared" si="93"/>
        <v>4.8415295193639519E-156</v>
      </c>
      <c r="IB32" s="86">
        <f t="shared" si="93"/>
        <v>4.279854559702593E-160</v>
      </c>
      <c r="IC32" s="86">
        <f t="shared" si="93"/>
        <v>6.6778850669104204E-169</v>
      </c>
      <c r="ID32" s="86">
        <f t="shared" si="93"/>
        <v>7.6152161317660032E-155</v>
      </c>
      <c r="IE32" s="86">
        <f t="shared" si="93"/>
        <v>9.4158819686160435E-140</v>
      </c>
      <c r="IF32" s="86">
        <f t="shared" si="93"/>
        <v>2.9712692521962205E-114</v>
      </c>
      <c r="IG32" s="86">
        <f t="shared" si="93"/>
        <v>1.52677310639906E-80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2.3864282419431245E-297</v>
      </c>
      <c r="IW32" s="86">
        <f t="shared" si="129"/>
        <v>4.0212871041587196E-256</v>
      </c>
      <c r="IY32" s="86">
        <f t="shared" si="130"/>
        <v>4.5902466940526076E-12</v>
      </c>
      <c r="IZ32" s="86">
        <f t="shared" si="131"/>
        <v>1.0601177497535757E-10</v>
      </c>
      <c r="JA32" s="86">
        <f t="shared" si="132"/>
        <v>7.6629257556955973E-12</v>
      </c>
      <c r="JB32" s="86">
        <f t="shared" si="133"/>
        <v>1.6628934774851681E-13</v>
      </c>
      <c r="JC32" s="86">
        <f t="shared" si="134"/>
        <v>1.9336514360362187E-12</v>
      </c>
      <c r="JD32" s="86">
        <f t="shared" si="135"/>
        <v>5.234204580211431E-14</v>
      </c>
      <c r="JE32" s="86">
        <f t="shared" si="136"/>
        <v>2.6756557756358478E-14</v>
      </c>
      <c r="JF32" s="86">
        <f t="shared" si="137"/>
        <v>1.5511106638738212E-14</v>
      </c>
      <c r="JG32" s="86">
        <f t="shared" si="138"/>
        <v>1.9962232246054059E-14</v>
      </c>
      <c r="JH32" s="86">
        <f t="shared" si="139"/>
        <v>9.4021269109261718E-16</v>
      </c>
      <c r="JI32" s="86">
        <f t="shared" si="140"/>
        <v>4.3427333191736587E-16</v>
      </c>
      <c r="JJ32" s="86">
        <f t="shared" si="141"/>
        <v>3.6138471705167393E-15</v>
      </c>
      <c r="JK32" s="86">
        <f t="shared" si="142"/>
        <v>4.114033009667286E-13</v>
      </c>
      <c r="JL32" s="86">
        <f t="shared" si="143"/>
        <v>3.5390884946625808E-17</v>
      </c>
      <c r="JM32" s="86">
        <f t="shared" si="144"/>
        <v>3.8740324230232974E-21</v>
      </c>
    </row>
    <row r="33" spans="2:273" x14ac:dyDescent="0.25">
      <c r="B33" s="2">
        <v>6</v>
      </c>
      <c r="C33" s="37">
        <v>72.561999999999998</v>
      </c>
      <c r="D33" s="37">
        <v>71.606999999999999</v>
      </c>
      <c r="E33" s="37">
        <v>71.951999999999998</v>
      </c>
      <c r="F33" s="37">
        <v>66.435000000000002</v>
      </c>
      <c r="G33" s="37">
        <v>67.483999999999995</v>
      </c>
      <c r="H33" s="37">
        <v>65.564999999999998</v>
      </c>
      <c r="I33" s="37">
        <v>66.822999999999993</v>
      </c>
      <c r="J33" s="37">
        <v>63.402999999999999</v>
      </c>
      <c r="K33" s="37">
        <v>66.064999999999998</v>
      </c>
      <c r="L33" s="37">
        <v>59.935000000000002</v>
      </c>
      <c r="M33" s="37">
        <v>61.564999999999998</v>
      </c>
      <c r="N33" s="37">
        <v>62.5</v>
      </c>
      <c r="O33" s="37">
        <v>61.564999999999998</v>
      </c>
      <c r="P33" s="37">
        <v>59.258000000000003</v>
      </c>
      <c r="Q33" s="37">
        <v>54.902999999999999</v>
      </c>
      <c r="S33" s="4">
        <f t="shared" si="8"/>
        <v>72.370537599195245</v>
      </c>
      <c r="T33" s="4">
        <f t="shared" si="9"/>
        <v>71.964787494485549</v>
      </c>
      <c r="U33" s="4">
        <f t="shared" si="10"/>
        <v>69.525061788136711</v>
      </c>
      <c r="V33" s="4">
        <f t="shared" si="11"/>
        <v>66.510662132188273</v>
      </c>
      <c r="W33" s="4">
        <f t="shared" si="12"/>
        <v>65.996754759189031</v>
      </c>
      <c r="X33" s="4">
        <f t="shared" si="13"/>
        <v>64.918088719590045</v>
      </c>
      <c r="Y33" s="4">
        <f t="shared" si="14"/>
        <v>65.752973616917473</v>
      </c>
      <c r="Z33" s="4">
        <f t="shared" si="15"/>
        <v>64.296794726850933</v>
      </c>
      <c r="AA33" s="4">
        <f t="shared" si="16"/>
        <v>63.719207752834684</v>
      </c>
      <c r="AB33" s="4">
        <f t="shared" si="17"/>
        <v>60.567919257109544</v>
      </c>
      <c r="AC33" s="4">
        <f t="shared" si="18"/>
        <v>59.339776286737248</v>
      </c>
      <c r="AD33" s="4">
        <f t="shared" si="19"/>
        <v>60.686204796870037</v>
      </c>
      <c r="AE33" s="4">
        <f t="shared" si="20"/>
        <v>60.44515347015107</v>
      </c>
      <c r="AF33" s="4" t="e">
        <f t="shared" si="21"/>
        <v>#N/A</v>
      </c>
      <c r="AG33" s="4" t="e">
        <f t="shared" si="22"/>
        <v>#N/A</v>
      </c>
      <c r="AI33" s="4">
        <f t="shared" si="23"/>
        <v>0.19146240080475252</v>
      </c>
      <c r="AJ33" s="4">
        <f t="shared" si="24"/>
        <v>-0.35778749448554947</v>
      </c>
      <c r="AK33" s="4">
        <f t="shared" si="25"/>
        <v>2.4269382118632876</v>
      </c>
      <c r="AL33" s="4">
        <f t="shared" si="26"/>
        <v>-7.5662132188270448E-2</v>
      </c>
      <c r="AM33" s="4">
        <f t="shared" si="27"/>
        <v>1.4872452408109638</v>
      </c>
      <c r="AN33" s="4">
        <f t="shared" si="28"/>
        <v>0.64691128040995238</v>
      </c>
      <c r="AO33" s="4">
        <f t="shared" si="29"/>
        <v>1.0700263830825207</v>
      </c>
      <c r="AP33" s="4">
        <f t="shared" si="30"/>
        <v>-0.89379472685093475</v>
      </c>
      <c r="AQ33" s="4">
        <f t="shared" si="31"/>
        <v>2.3457922471653134</v>
      </c>
      <c r="AR33" s="4">
        <f t="shared" si="32"/>
        <v>-0.63291925710954189</v>
      </c>
      <c r="AS33" s="4">
        <f t="shared" si="33"/>
        <v>2.2252237132627499</v>
      </c>
      <c r="AT33" s="4">
        <f t="shared" si="34"/>
        <v>1.8137952031299633</v>
      </c>
      <c r="AU33" s="4">
        <f t="shared" si="35"/>
        <v>1.1198465298489282</v>
      </c>
      <c r="AV33" s="4">
        <f t="shared" si="36"/>
        <v>0</v>
      </c>
      <c r="AW33" s="4">
        <f t="shared" si="36"/>
        <v>0</v>
      </c>
      <c r="AY33" s="2">
        <f t="shared" si="96"/>
        <v>72.370537580885212</v>
      </c>
      <c r="AZ33" s="2">
        <f t="shared" si="37"/>
        <v>71.964787147799157</v>
      </c>
      <c r="BA33" s="2">
        <f t="shared" si="37"/>
        <v>69.525061759098406</v>
      </c>
      <c r="BB33" s="2">
        <f t="shared" si="37"/>
        <v>66.510662131397325</v>
      </c>
      <c r="BC33" s="2">
        <f t="shared" si="37"/>
        <v>65.996754751422031</v>
      </c>
      <c r="BD33" s="2">
        <f t="shared" si="37"/>
        <v>64.918088719333753</v>
      </c>
      <c r="BE33" s="2">
        <f t="shared" si="37"/>
        <v>65.752973616776757</v>
      </c>
      <c r="BF33" s="2">
        <f t="shared" si="37"/>
        <v>64.296794726769875</v>
      </c>
      <c r="BG33" s="2">
        <f t="shared" si="37"/>
        <v>63.719207752730632</v>
      </c>
      <c r="BH33" s="2">
        <f t="shared" si="37"/>
        <v>60.567919257103789</v>
      </c>
      <c r="BI33" s="2">
        <f t="shared" si="37"/>
        <v>59.339776286734633</v>
      </c>
      <c r="BJ33" s="2">
        <f t="shared" si="37"/>
        <v>60.686204796850653</v>
      </c>
      <c r="BK33" s="2">
        <f t="shared" si="37"/>
        <v>60.445153468426831</v>
      </c>
      <c r="BL33" s="2" t="e">
        <f t="shared" si="37"/>
        <v>#N/A</v>
      </c>
      <c r="BM33" s="2" t="e">
        <f t="shared" si="37"/>
        <v>#N/A</v>
      </c>
      <c r="BO33" s="2">
        <f t="shared" si="38"/>
        <v>72.561999999999998</v>
      </c>
      <c r="BP33" s="2">
        <f t="shared" si="39"/>
        <v>71.606999999999999</v>
      </c>
      <c r="BQ33" s="2">
        <f t="shared" si="40"/>
        <v>71.951999999999998</v>
      </c>
      <c r="BR33" s="2">
        <f t="shared" si="41"/>
        <v>66.435000000000002</v>
      </c>
      <c r="BS33" s="2">
        <f t="shared" si="42"/>
        <v>67.483999999999995</v>
      </c>
      <c r="BT33" s="2">
        <f t="shared" si="43"/>
        <v>65.564999999999998</v>
      </c>
      <c r="BU33" s="2">
        <f t="shared" si="44"/>
        <v>66.822999999999993</v>
      </c>
      <c r="BV33" s="2">
        <f t="shared" si="45"/>
        <v>63.402999999999999</v>
      </c>
      <c r="BW33" s="2">
        <f t="shared" si="46"/>
        <v>66.064999999999998</v>
      </c>
      <c r="BX33" s="2">
        <f t="shared" si="47"/>
        <v>59.935000000000002</v>
      </c>
      <c r="BY33" s="2">
        <f t="shared" si="48"/>
        <v>61.564999999999998</v>
      </c>
      <c r="BZ33" s="2">
        <f t="shared" si="49"/>
        <v>62.5</v>
      </c>
      <c r="CA33" s="2">
        <f t="shared" si="50"/>
        <v>61.564999999999998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72.075567049229846</v>
      </c>
      <c r="DL33" s="2">
        <f t="shared" si="70"/>
        <v>71.832919512195105</v>
      </c>
      <c r="DM33" s="2">
        <f t="shared" si="70"/>
        <v>69.45111159770461</v>
      </c>
      <c r="DN33" s="2">
        <f t="shared" si="70"/>
        <v>66.315086076713996</v>
      </c>
      <c r="DO33" s="2">
        <f t="shared" si="70"/>
        <v>65.856701902748384</v>
      </c>
      <c r="DP33" s="2">
        <f t="shared" si="70"/>
        <v>64.741283256354166</v>
      </c>
      <c r="DQ33" s="2">
        <f t="shared" si="70"/>
        <v>65.596425261324043</v>
      </c>
      <c r="DR33" s="2">
        <f t="shared" si="70"/>
        <v>64.224146017340573</v>
      </c>
      <c r="DS33" s="2">
        <f t="shared" si="70"/>
        <v>63.643583449477347</v>
      </c>
      <c r="DT33" s="2">
        <f t="shared" si="70"/>
        <v>60.476482926829249</v>
      </c>
      <c r="DU33" s="2">
        <f t="shared" si="70"/>
        <v>59.259214634146346</v>
      </c>
      <c r="DV33" s="2">
        <f t="shared" si="70"/>
        <v>60.582580769230773</v>
      </c>
      <c r="DW33" s="2">
        <f t="shared" si="70"/>
        <v>60.332987808315735</v>
      </c>
      <c r="DX33" s="2">
        <f t="shared" si="70"/>
        <v>55.618478279899342</v>
      </c>
      <c r="DY33" s="2">
        <f t="shared" si="70"/>
        <v>53.391483422459899</v>
      </c>
      <c r="EA33" s="2">
        <f t="shared" si="71"/>
        <v>81.387699806132829</v>
      </c>
      <c r="EB33" s="2">
        <f t="shared" si="72"/>
        <v>75.469033781400782</v>
      </c>
      <c r="EC33" s="2">
        <f t="shared" si="73"/>
        <v>71.716429864725526</v>
      </c>
      <c r="ED33" s="2">
        <f t="shared" si="74"/>
        <v>72.915684367471016</v>
      </c>
      <c r="EE33" s="2">
        <f t="shared" si="75"/>
        <v>70.407250431725018</v>
      </c>
      <c r="EF33" s="2">
        <f t="shared" si="76"/>
        <v>70.908445643496691</v>
      </c>
      <c r="EG33" s="2">
        <f t="shared" si="77"/>
        <v>71.193555062831265</v>
      </c>
      <c r="EH33" s="2">
        <f t="shared" si="78"/>
        <v>66.887885295823665</v>
      </c>
      <c r="EI33" s="2">
        <f t="shared" si="79"/>
        <v>66.361394750064974</v>
      </c>
      <c r="EJ33" s="2">
        <f t="shared" si="80"/>
        <v>64.125620020293823</v>
      </c>
      <c r="EK33" s="2">
        <f t="shared" si="81"/>
        <v>62.588427210135933</v>
      </c>
      <c r="EL33" s="2">
        <f t="shared" si="82"/>
        <v>64.645624462687181</v>
      </c>
      <c r="EM33" s="2">
        <f t="shared" si="83"/>
        <v>64.182075195840454</v>
      </c>
      <c r="EN33" s="2">
        <f t="shared" si="84"/>
        <v>64.619396849052578</v>
      </c>
      <c r="EO33" s="2">
        <f t="shared" si="85"/>
        <v>58.265816753748396</v>
      </c>
      <c r="EQ33" s="2">
        <f t="shared" si="86"/>
        <v>81.387699806132829</v>
      </c>
      <c r="ER33" s="2">
        <f t="shared" si="87"/>
        <v>75.469033781400782</v>
      </c>
      <c r="ES33" s="2">
        <f t="shared" si="87"/>
        <v>71.716429864725526</v>
      </c>
      <c r="ET33" s="2">
        <f t="shared" si="87"/>
        <v>72.915684367471016</v>
      </c>
      <c r="EU33" s="2">
        <f t="shared" si="87"/>
        <v>70.407250431725018</v>
      </c>
      <c r="EV33" s="2">
        <f t="shared" si="87"/>
        <v>70.908445643496691</v>
      </c>
      <c r="EW33" s="2">
        <f t="shared" si="87"/>
        <v>71.193555062831265</v>
      </c>
      <c r="EX33" s="2">
        <f t="shared" si="87"/>
        <v>66.887885295823665</v>
      </c>
      <c r="EY33" s="2">
        <f t="shared" si="87"/>
        <v>66.361394750064974</v>
      </c>
      <c r="EZ33" s="2">
        <f t="shared" si="87"/>
        <v>64.125620020293823</v>
      </c>
      <c r="FA33" s="2">
        <f t="shared" si="87"/>
        <v>62.588427210135933</v>
      </c>
      <c r="FB33" s="2">
        <f t="shared" si="87"/>
        <v>64.645624462687181</v>
      </c>
      <c r="FC33" s="2">
        <f t="shared" si="87"/>
        <v>64.182075195840454</v>
      </c>
      <c r="FD33" s="2">
        <f t="shared" si="87"/>
        <v>65.193347456230313</v>
      </c>
      <c r="FE33" s="2">
        <f t="shared" si="87"/>
        <v>60.617754795001986</v>
      </c>
      <c r="FG33" s="2">
        <f t="shared" si="88"/>
        <v>3.1675937119422487E-2</v>
      </c>
      <c r="FH33" s="2">
        <f t="shared" si="89"/>
        <v>3.6266086773138112E-2</v>
      </c>
      <c r="FI33" s="2">
        <f t="shared" si="89"/>
        <v>3.2644490829555714E-2</v>
      </c>
      <c r="FJ33" s="2">
        <f t="shared" si="89"/>
        <v>2.9630049590688226E-2</v>
      </c>
      <c r="FK33" s="2">
        <f t="shared" si="89"/>
        <v>3.0777135499563846E-2</v>
      </c>
      <c r="FL33" s="2">
        <f t="shared" si="89"/>
        <v>2.8668851552896422E-2</v>
      </c>
      <c r="FM33" s="2">
        <f t="shared" si="89"/>
        <v>2.7969398781954969E-2</v>
      </c>
      <c r="FN33" s="2">
        <f t="shared" si="89"/>
        <v>2.7273205758589519E-2</v>
      </c>
      <c r="FO33" s="2">
        <f t="shared" si="89"/>
        <v>2.782544293525117E-2</v>
      </c>
      <c r="FP33" s="2">
        <f t="shared" si="89"/>
        <v>2.5056973178207636E-2</v>
      </c>
      <c r="FQ33" s="2">
        <f t="shared" si="89"/>
        <v>2.419841050983006E-2</v>
      </c>
      <c r="FR33" s="2">
        <f t="shared" si="89"/>
        <v>2.5504039689942373E-2</v>
      </c>
      <c r="FS33" s="2">
        <f t="shared" si="89"/>
        <v>2.9140845301313476E-2</v>
      </c>
      <c r="FT33" s="2">
        <f t="shared" si="89"/>
        <v>2.317517756297852E-2</v>
      </c>
      <c r="FU33" s="2">
        <f t="shared" si="89"/>
        <v>1.9613738255425374E-2</v>
      </c>
      <c r="FW33" s="2">
        <f t="shared" si="112"/>
        <v>9.2444888594807241E-7</v>
      </c>
      <c r="FX33" s="2">
        <f t="shared" si="90"/>
        <v>1.0783220235039514E-6</v>
      </c>
      <c r="FY33" s="2">
        <f t="shared" si="90"/>
        <v>1.4181511493075036E-6</v>
      </c>
      <c r="FZ33" s="2">
        <f t="shared" si="90"/>
        <v>1.5627714822127933E-6</v>
      </c>
      <c r="GA33" s="2">
        <f t="shared" si="90"/>
        <v>1.4582676526517218E-6</v>
      </c>
      <c r="GB33" s="2">
        <f t="shared" si="90"/>
        <v>1.6106425844356284E-6</v>
      </c>
      <c r="GC33" s="2">
        <f t="shared" si="90"/>
        <v>1.7313315953303196E-6</v>
      </c>
      <c r="GD33" s="2">
        <f t="shared" si="90"/>
        <v>1.6570254613869512E-6</v>
      </c>
      <c r="GE33" s="2">
        <f t="shared" si="90"/>
        <v>1.5510375390636503E-6</v>
      </c>
      <c r="GF33" s="2">
        <f t="shared" si="90"/>
        <v>1.2471115873195704E-6</v>
      </c>
      <c r="GG33" s="2">
        <f t="shared" si="90"/>
        <v>1.0553827644797682E-6</v>
      </c>
      <c r="GH33" s="2">
        <f t="shared" si="90"/>
        <v>9.9666050375952905E-7</v>
      </c>
      <c r="GI33" s="2">
        <f t="shared" si="90"/>
        <v>9.3274143434997849E-7</v>
      </c>
      <c r="GJ33" s="2">
        <f t="shared" si="90"/>
        <v>6.3764411658712024E-7</v>
      </c>
      <c r="GK33" s="2">
        <f t="shared" si="90"/>
        <v>5.5806272513000282E-7</v>
      </c>
      <c r="GM33" s="86">
        <f t="shared" si="113"/>
        <v>1.0328328163735564E-11</v>
      </c>
      <c r="GN33" s="86">
        <f t="shared" si="91"/>
        <v>2.1530344620352493E-10</v>
      </c>
      <c r="GO33" s="86">
        <f t="shared" si="91"/>
        <v>1.6994708340361359E-11</v>
      </c>
      <c r="GP33" s="86">
        <f t="shared" si="91"/>
        <v>4.2269644402134238E-13</v>
      </c>
      <c r="GQ33" s="86">
        <f t="shared" si="91"/>
        <v>4.479999527599546E-12</v>
      </c>
      <c r="GR33" s="86">
        <f t="shared" si="91"/>
        <v>1.3836761298655167E-13</v>
      </c>
      <c r="GS33" s="86">
        <f t="shared" si="91"/>
        <v>7.2230433500328721E-14</v>
      </c>
      <c r="GT33" s="86">
        <f t="shared" si="91"/>
        <v>4.2524204650559066E-14</v>
      </c>
      <c r="GU33" s="86">
        <f t="shared" si="91"/>
        <v>5.4466529572186336E-14</v>
      </c>
      <c r="GV33" s="86">
        <f t="shared" si="91"/>
        <v>2.8202646022432879E-15</v>
      </c>
      <c r="GW33" s="86">
        <f t="shared" si="91"/>
        <v>1.3300090507513635E-15</v>
      </c>
      <c r="GX33" s="86">
        <f t="shared" si="91"/>
        <v>1.0317081930835332E-14</v>
      </c>
      <c r="GY33" s="86">
        <f t="shared" si="91"/>
        <v>1.0027942304280555E-12</v>
      </c>
      <c r="GZ33" s="86">
        <f t="shared" si="91"/>
        <v>1.1828020388771082E-16</v>
      </c>
      <c r="HA33" s="86">
        <f t="shared" si="91"/>
        <v>1.7528003927538998E-20</v>
      </c>
      <c r="HC33" s="86">
        <f t="shared" si="145"/>
        <v>3.3898268075221521E-32</v>
      </c>
      <c r="HD33" s="86">
        <f t="shared" si="92"/>
        <v>2.799125836322361E-25</v>
      </c>
      <c r="HE33" s="86">
        <f t="shared" si="92"/>
        <v>7.5713020647168978E-32</v>
      </c>
      <c r="HF33" s="86">
        <f t="shared" si="92"/>
        <v>2.9494679026569617E-34</v>
      </c>
      <c r="HG33" s="86">
        <f t="shared" si="92"/>
        <v>3.324749292401433E-32</v>
      </c>
      <c r="HH33" s="86">
        <f t="shared" si="92"/>
        <v>2.6835803808730731E-35</v>
      </c>
      <c r="HI33" s="86">
        <f t="shared" si="92"/>
        <v>1.3354473763305417E-36</v>
      </c>
      <c r="HJ33" s="86">
        <f t="shared" si="92"/>
        <v>9.5002474530387013E-37</v>
      </c>
      <c r="HK33" s="86">
        <f t="shared" si="92"/>
        <v>2.6335417293280086E-35</v>
      </c>
      <c r="HL33" s="86">
        <f t="shared" si="92"/>
        <v>7.1346898224378086E-36</v>
      </c>
      <c r="HM33" s="86">
        <f t="shared" si="92"/>
        <v>1.4208273408861904E-37</v>
      </c>
      <c r="HN33" s="86">
        <f t="shared" si="92"/>
        <v>8.5214713026736482E-35</v>
      </c>
      <c r="HO33" s="86">
        <f t="shared" si="92"/>
        <v>1.4233851056445298E-31</v>
      </c>
      <c r="HP33" s="86">
        <f t="shared" si="92"/>
        <v>2.8357123852292872E-37</v>
      </c>
      <c r="HQ33" s="86">
        <f t="shared" si="92"/>
        <v>2.0034493043816218E-49</v>
      </c>
      <c r="HS33" s="86">
        <f t="shared" si="114"/>
        <v>3.0146330033311912E-140</v>
      </c>
      <c r="HT33" s="86">
        <f t="shared" si="93"/>
        <v>8.0519463959948602E-108</v>
      </c>
      <c r="HU33" s="86">
        <f t="shared" si="93"/>
        <v>1.0577812699432435E-134</v>
      </c>
      <c r="HV33" s="86">
        <f t="shared" si="93"/>
        <v>2.728612843257638E-147</v>
      </c>
      <c r="HW33" s="86">
        <f t="shared" si="93"/>
        <v>4.9206214709421311E-138</v>
      </c>
      <c r="HX33" s="86">
        <f t="shared" si="93"/>
        <v>4.0392144647091585E-153</v>
      </c>
      <c r="HY33" s="86">
        <f t="shared" si="93"/>
        <v>4.1111442462877216E-157</v>
      </c>
      <c r="HZ33" s="86">
        <f t="shared" si="93"/>
        <v>3.185877538625276E-158</v>
      </c>
      <c r="IA33" s="86">
        <f t="shared" si="93"/>
        <v>1.8422918964311008E-153</v>
      </c>
      <c r="IB33" s="86">
        <f t="shared" si="93"/>
        <v>1.7481794304402952E-157</v>
      </c>
      <c r="IC33" s="86">
        <f t="shared" si="93"/>
        <v>3.5579054390175234E-166</v>
      </c>
      <c r="ID33" s="86">
        <f t="shared" si="93"/>
        <v>2.3176935166069875E-152</v>
      </c>
      <c r="IE33" s="86">
        <f t="shared" si="93"/>
        <v>1.5889799668022856E-137</v>
      </c>
      <c r="IF33" s="86">
        <f t="shared" si="93"/>
        <v>1.8316270492709073E-112</v>
      </c>
      <c r="IG33" s="86">
        <f t="shared" si="93"/>
        <v>2.558270413024002E-79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1.4212899296018294E-293</v>
      </c>
      <c r="IW33" s="86">
        <f t="shared" si="129"/>
        <v>6.6480144619793485E-253</v>
      </c>
      <c r="IY33" s="86">
        <f t="shared" si="130"/>
        <v>1.0328328163735564E-11</v>
      </c>
      <c r="IZ33" s="86">
        <f t="shared" si="131"/>
        <v>2.1530344620352521E-10</v>
      </c>
      <c r="JA33" s="86">
        <f t="shared" si="132"/>
        <v>1.6994708340361359E-11</v>
      </c>
      <c r="JB33" s="86">
        <f t="shared" si="133"/>
        <v>4.2269644402134238E-13</v>
      </c>
      <c r="JC33" s="86">
        <f t="shared" si="134"/>
        <v>4.479999527599546E-12</v>
      </c>
      <c r="JD33" s="86">
        <f t="shared" si="135"/>
        <v>1.3836761298655167E-13</v>
      </c>
      <c r="JE33" s="86">
        <f t="shared" si="136"/>
        <v>7.2230433500328721E-14</v>
      </c>
      <c r="JF33" s="86">
        <f t="shared" si="137"/>
        <v>4.2524204650559066E-14</v>
      </c>
      <c r="JG33" s="86">
        <f t="shared" si="138"/>
        <v>5.4466529572186336E-14</v>
      </c>
      <c r="JH33" s="86">
        <f t="shared" si="139"/>
        <v>2.8202646022432879E-15</v>
      </c>
      <c r="JI33" s="86">
        <f t="shared" si="140"/>
        <v>1.3300090507513635E-15</v>
      </c>
      <c r="JJ33" s="86">
        <f t="shared" si="141"/>
        <v>1.0317081930835332E-14</v>
      </c>
      <c r="JK33" s="86">
        <f t="shared" si="142"/>
        <v>1.0027942304280555E-12</v>
      </c>
      <c r="JL33" s="86">
        <f t="shared" si="143"/>
        <v>1.1828020388771082E-16</v>
      </c>
      <c r="JM33" s="86">
        <f t="shared" si="144"/>
        <v>1.7528003927538998E-20</v>
      </c>
    </row>
    <row r="34" spans="2:273" x14ac:dyDescent="0.25">
      <c r="B34" s="2">
        <v>7</v>
      </c>
      <c r="C34" s="37">
        <v>71.188000000000002</v>
      </c>
      <c r="D34" s="37">
        <v>73.704999999999998</v>
      </c>
      <c r="E34" s="37">
        <v>70.144999999999996</v>
      </c>
      <c r="F34" s="37">
        <v>66.031999999999996</v>
      </c>
      <c r="G34" s="37">
        <v>66.209999999999994</v>
      </c>
      <c r="H34" s="37">
        <v>67.031999999999996</v>
      </c>
      <c r="I34" s="37">
        <v>65.725999999999999</v>
      </c>
      <c r="J34" s="37">
        <v>65.596999999999994</v>
      </c>
      <c r="K34" s="37">
        <v>64.790000000000006</v>
      </c>
      <c r="L34" s="37">
        <v>63.241999999999997</v>
      </c>
      <c r="M34" s="37">
        <v>60.387</v>
      </c>
      <c r="N34" s="37">
        <v>61.854999999999997</v>
      </c>
      <c r="O34" s="37">
        <v>59.305999999999997</v>
      </c>
      <c r="P34" s="37">
        <v>60.531999999999996</v>
      </c>
      <c r="Q34" s="37">
        <v>56.531999999999996</v>
      </c>
      <c r="R34" s="19"/>
      <c r="S34" s="4">
        <f t="shared" si="8"/>
        <v>72.531732631168296</v>
      </c>
      <c r="T34" s="4">
        <f t="shared" si="9"/>
        <v>72.122620070138325</v>
      </c>
      <c r="U34" s="4">
        <f t="shared" si="10"/>
        <v>69.729533418480415</v>
      </c>
      <c r="V34" s="4">
        <f t="shared" si="11"/>
        <v>66.720954488585846</v>
      </c>
      <c r="W34" s="4">
        <f t="shared" si="12"/>
        <v>66.198628805798634</v>
      </c>
      <c r="X34" s="4">
        <f t="shared" si="13"/>
        <v>65.136396803153175</v>
      </c>
      <c r="Y34" s="4">
        <f t="shared" si="14"/>
        <v>65.96073216850597</v>
      </c>
      <c r="Z34" s="4">
        <f t="shared" si="15"/>
        <v>64.468629430626976</v>
      </c>
      <c r="AA34" s="4">
        <f t="shared" si="16"/>
        <v>63.868590395636595</v>
      </c>
      <c r="AB34" s="4">
        <f t="shared" si="17"/>
        <v>60.705516997738286</v>
      </c>
      <c r="AC34" s="4">
        <f t="shared" si="18"/>
        <v>59.501264174623003</v>
      </c>
      <c r="AD34" s="4">
        <f t="shared" si="19"/>
        <v>60.824801907216951</v>
      </c>
      <c r="AE34" s="4">
        <f t="shared" si="20"/>
        <v>60.611679700316451</v>
      </c>
      <c r="AF34" s="4" t="e">
        <f t="shared" si="21"/>
        <v>#N/A</v>
      </c>
      <c r="AG34" s="4" t="e">
        <f t="shared" si="22"/>
        <v>#N/A</v>
      </c>
      <c r="AI34" s="4">
        <f t="shared" si="23"/>
        <v>-1.3437326311682938</v>
      </c>
      <c r="AJ34" s="4">
        <f t="shared" si="24"/>
        <v>1.5823799298616734</v>
      </c>
      <c r="AK34" s="4">
        <f t="shared" si="25"/>
        <v>0.41546658151958127</v>
      </c>
      <c r="AL34" s="4">
        <f t="shared" si="26"/>
        <v>-0.68895448858584984</v>
      </c>
      <c r="AM34" s="4">
        <f t="shared" si="27"/>
        <v>1.1371194201359458E-2</v>
      </c>
      <c r="AN34" s="4">
        <f t="shared" si="28"/>
        <v>1.895603196846821</v>
      </c>
      <c r="AO34" s="4">
        <f t="shared" si="29"/>
        <v>-0.23473216850597112</v>
      </c>
      <c r="AP34" s="4">
        <f t="shared" si="30"/>
        <v>1.1283705693730184</v>
      </c>
      <c r="AQ34" s="4">
        <f t="shared" si="31"/>
        <v>0.92140960436341146</v>
      </c>
      <c r="AR34" s="4">
        <f t="shared" si="32"/>
        <v>2.5364830022617113</v>
      </c>
      <c r="AS34" s="4">
        <f t="shared" si="33"/>
        <v>0.88573582537699735</v>
      </c>
      <c r="AT34" s="4">
        <f t="shared" si="34"/>
        <v>1.0301980927830456</v>
      </c>
      <c r="AU34" s="4">
        <f t="shared" si="35"/>
        <v>-1.3056797003164533</v>
      </c>
      <c r="AV34" s="4">
        <f t="shared" si="36"/>
        <v>0</v>
      </c>
      <c r="AW34" s="4">
        <f t="shared" si="36"/>
        <v>0</v>
      </c>
      <c r="AY34" s="2">
        <f t="shared" si="96"/>
        <v>72.531732591173608</v>
      </c>
      <c r="AZ34" s="2">
        <f t="shared" si="37"/>
        <v>72.12261938536605</v>
      </c>
      <c r="BA34" s="2">
        <f t="shared" si="37"/>
        <v>69.729533355950949</v>
      </c>
      <c r="BB34" s="2">
        <f t="shared" si="37"/>
        <v>66.720954486639158</v>
      </c>
      <c r="BC34" s="2">
        <f t="shared" si="37"/>
        <v>66.198628788339107</v>
      </c>
      <c r="BD34" s="2">
        <f t="shared" si="37"/>
        <v>65.136396802497643</v>
      </c>
      <c r="BE34" s="2">
        <f t="shared" si="37"/>
        <v>65.960732168138549</v>
      </c>
      <c r="BF34" s="2">
        <f t="shared" si="37"/>
        <v>64.468629430412051</v>
      </c>
      <c r="BG34" s="2">
        <f t="shared" si="37"/>
        <v>63.868590395362055</v>
      </c>
      <c r="BH34" s="2">
        <f t="shared" si="37"/>
        <v>60.705516997721617</v>
      </c>
      <c r="BI34" s="2">
        <f t="shared" si="37"/>
        <v>59.501264174615272</v>
      </c>
      <c r="BJ34" s="2">
        <f t="shared" si="37"/>
        <v>60.824801907163469</v>
      </c>
      <c r="BK34" s="2">
        <f t="shared" si="37"/>
        <v>60.611679696242369</v>
      </c>
      <c r="BL34" s="2" t="e">
        <f t="shared" si="37"/>
        <v>#N/A</v>
      </c>
      <c r="BM34" s="2" t="e">
        <f t="shared" si="37"/>
        <v>#N/A</v>
      </c>
      <c r="BO34" s="2">
        <f t="shared" si="38"/>
        <v>71.188000000000002</v>
      </c>
      <c r="BP34" s="2">
        <f t="shared" si="39"/>
        <v>73.704999999999998</v>
      </c>
      <c r="BQ34" s="2">
        <f t="shared" si="40"/>
        <v>70.144999999999996</v>
      </c>
      <c r="BR34" s="2">
        <f t="shared" si="41"/>
        <v>66.031999999999996</v>
      </c>
      <c r="BS34" s="2">
        <f t="shared" si="42"/>
        <v>66.209999999999994</v>
      </c>
      <c r="BT34" s="2">
        <f t="shared" si="43"/>
        <v>67.031999999999996</v>
      </c>
      <c r="BU34" s="2">
        <f t="shared" si="44"/>
        <v>65.725999999999999</v>
      </c>
      <c r="BV34" s="2">
        <f t="shared" si="45"/>
        <v>65.596999999999994</v>
      </c>
      <c r="BW34" s="2">
        <f t="shared" si="46"/>
        <v>64.790000000000006</v>
      </c>
      <c r="BX34" s="2">
        <f t="shared" si="47"/>
        <v>63.241999999999997</v>
      </c>
      <c r="BY34" s="2">
        <f t="shared" si="48"/>
        <v>60.387</v>
      </c>
      <c r="BZ34" s="2">
        <f t="shared" si="49"/>
        <v>61.854999999999997</v>
      </c>
      <c r="CA34" s="2">
        <f t="shared" si="50"/>
        <v>59.305999999999997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72.220630021141645</v>
      </c>
      <c r="DL34" s="2">
        <f t="shared" si="70"/>
        <v>71.990622125435522</v>
      </c>
      <c r="DM34" s="2">
        <f t="shared" si="70"/>
        <v>69.661221987315002</v>
      </c>
      <c r="DN34" s="2">
        <f t="shared" si="70"/>
        <v>66.518989127151926</v>
      </c>
      <c r="DO34" s="2">
        <f t="shared" si="70"/>
        <v>66.057177589851989</v>
      </c>
      <c r="DP34" s="2">
        <f t="shared" si="70"/>
        <v>64.955026551062858</v>
      </c>
      <c r="DQ34" s="2">
        <f t="shared" si="70"/>
        <v>65.800659930313586</v>
      </c>
      <c r="DR34" s="2">
        <f t="shared" si="70"/>
        <v>64.398170326553767</v>
      </c>
      <c r="DS34" s="2">
        <f t="shared" si="70"/>
        <v>63.794988153310094</v>
      </c>
      <c r="DT34" s="2">
        <f t="shared" si="70"/>
        <v>60.613050469043138</v>
      </c>
      <c r="DU34" s="2">
        <f t="shared" si="70"/>
        <v>59.42096388367731</v>
      </c>
      <c r="DV34" s="2">
        <f t="shared" si="70"/>
        <v>60.719461538461545</v>
      </c>
      <c r="DW34" s="2">
        <f t="shared" si="70"/>
        <v>60.498906483439058</v>
      </c>
      <c r="DX34" s="2">
        <f t="shared" si="70"/>
        <v>55.928675128569878</v>
      </c>
      <c r="DY34" s="2">
        <f t="shared" si="70"/>
        <v>53.489857448433924</v>
      </c>
      <c r="EA34" s="2">
        <f t="shared" si="71"/>
        <v>81.205241939357876</v>
      </c>
      <c r="EB34" s="2">
        <f t="shared" si="72"/>
        <v>75.321671841623711</v>
      </c>
      <c r="EC34" s="2">
        <f t="shared" si="73"/>
        <v>71.575692759992151</v>
      </c>
      <c r="ED34" s="2">
        <f t="shared" si="74"/>
        <v>72.753239428838114</v>
      </c>
      <c r="EE34" s="2">
        <f t="shared" si="75"/>
        <v>70.261210281297451</v>
      </c>
      <c r="EF34" s="2">
        <f t="shared" si="76"/>
        <v>70.740718738198709</v>
      </c>
      <c r="EG34" s="2">
        <f t="shared" si="77"/>
        <v>71.034292427124313</v>
      </c>
      <c r="EH34" s="2">
        <f t="shared" si="78"/>
        <v>66.760509063225058</v>
      </c>
      <c r="EI34" s="2">
        <f t="shared" si="79"/>
        <v>66.213862340812611</v>
      </c>
      <c r="EJ34" s="2">
        <f t="shared" si="80"/>
        <v>63.986735737174996</v>
      </c>
      <c r="EK34" s="2">
        <f t="shared" si="81"/>
        <v>62.454456968449449</v>
      </c>
      <c r="EL34" s="2">
        <f t="shared" si="82"/>
        <v>64.495645678808629</v>
      </c>
      <c r="EM34" s="2">
        <f t="shared" si="83"/>
        <v>64.038253086859982</v>
      </c>
      <c r="EN34" s="2">
        <f t="shared" si="84"/>
        <v>64.486718969555028</v>
      </c>
      <c r="EO34" s="2">
        <f t="shared" si="85"/>
        <v>58.180954117816768</v>
      </c>
      <c r="EQ34" s="2">
        <f t="shared" si="86"/>
        <v>81.205241939357876</v>
      </c>
      <c r="ER34" s="2">
        <f t="shared" si="87"/>
        <v>75.321671841623711</v>
      </c>
      <c r="ES34" s="2">
        <f t="shared" si="87"/>
        <v>71.575692759992151</v>
      </c>
      <c r="ET34" s="2">
        <f t="shared" si="87"/>
        <v>72.753239428838114</v>
      </c>
      <c r="EU34" s="2">
        <f t="shared" si="87"/>
        <v>70.261210281297451</v>
      </c>
      <c r="EV34" s="2">
        <f t="shared" si="87"/>
        <v>70.740718738198709</v>
      </c>
      <c r="EW34" s="2">
        <f t="shared" si="87"/>
        <v>71.034292427124313</v>
      </c>
      <c r="EX34" s="2">
        <f t="shared" si="87"/>
        <v>66.760509063225058</v>
      </c>
      <c r="EY34" s="2">
        <f t="shared" si="87"/>
        <v>66.213862340812611</v>
      </c>
      <c r="EZ34" s="2">
        <f t="shared" si="87"/>
        <v>63.986735737174996</v>
      </c>
      <c r="FA34" s="2">
        <f t="shared" si="87"/>
        <v>62.454456968449449</v>
      </c>
      <c r="FB34" s="2">
        <f t="shared" si="87"/>
        <v>64.495645678808629</v>
      </c>
      <c r="FC34" s="2">
        <f t="shared" si="87"/>
        <v>64.038253086859982</v>
      </c>
      <c r="FD34" s="2">
        <f t="shared" si="87"/>
        <v>65.054778447244402</v>
      </c>
      <c r="FE34" s="2">
        <f t="shared" si="87"/>
        <v>60.509850725860097</v>
      </c>
      <c r="FG34" s="2">
        <f t="shared" si="88"/>
        <v>3.4626155571751943E-2</v>
      </c>
      <c r="FH34" s="2">
        <f t="shared" si="89"/>
        <v>3.9626325385973049E-2</v>
      </c>
      <c r="FI34" s="2">
        <f t="shared" si="89"/>
        <v>3.5681593895754295E-2</v>
      </c>
      <c r="FJ34" s="2">
        <f t="shared" si="89"/>
        <v>3.2396094111363065E-2</v>
      </c>
      <c r="FK34" s="2">
        <f t="shared" si="89"/>
        <v>3.3646550554886225E-2</v>
      </c>
      <c r="FL34" s="2">
        <f t="shared" si="89"/>
        <v>3.1348064426593956E-2</v>
      </c>
      <c r="FM34" s="2">
        <f t="shared" si="89"/>
        <v>3.0585303404949533E-2</v>
      </c>
      <c r="FN34" s="2">
        <f t="shared" si="89"/>
        <v>2.9825995215896378E-2</v>
      </c>
      <c r="FO34" s="2">
        <f t="shared" si="89"/>
        <v>3.0428305214153108E-2</v>
      </c>
      <c r="FP34" s="2">
        <f t="shared" si="89"/>
        <v>2.7408166835219294E-2</v>
      </c>
      <c r="FQ34" s="2">
        <f t="shared" si="89"/>
        <v>2.6471229270660687E-2</v>
      </c>
      <c r="FR34" s="2">
        <f t="shared" si="89"/>
        <v>2.7895983031232426E-2</v>
      </c>
      <c r="FS34" s="2">
        <f t="shared" si="89"/>
        <v>3.1862720846357641E-2</v>
      </c>
      <c r="FT34" s="2">
        <f t="shared" si="89"/>
        <v>2.5354387032660675E-2</v>
      </c>
      <c r="FU34" s="2">
        <f t="shared" si="89"/>
        <v>2.1465417373711028E-2</v>
      </c>
      <c r="FW34" s="2">
        <f t="shared" si="112"/>
        <v>1.0136379564854002E-6</v>
      </c>
      <c r="FX34" s="2">
        <f t="shared" si="90"/>
        <v>1.1823564641871428E-6</v>
      </c>
      <c r="FY34" s="2">
        <f t="shared" si="90"/>
        <v>1.5549716012988302E-6</v>
      </c>
      <c r="FZ34" s="2">
        <f t="shared" si="90"/>
        <v>1.7135445974437945E-6</v>
      </c>
      <c r="GA34" s="2">
        <f t="shared" si="90"/>
        <v>1.5989584603144021E-6</v>
      </c>
      <c r="GB34" s="2">
        <f t="shared" si="90"/>
        <v>1.7660342011859803E-6</v>
      </c>
      <c r="GC34" s="2">
        <f t="shared" si="90"/>
        <v>1.8983670274783316E-6</v>
      </c>
      <c r="GD34" s="2">
        <f t="shared" si="90"/>
        <v>1.8168919984041324E-6</v>
      </c>
      <c r="GE34" s="2">
        <f t="shared" si="90"/>
        <v>1.700678588491117E-6</v>
      </c>
      <c r="GF34" s="2">
        <f t="shared" si="90"/>
        <v>1.3674304991254515E-6</v>
      </c>
      <c r="GG34" s="2">
        <f t="shared" si="90"/>
        <v>1.1572040720092177E-6</v>
      </c>
      <c r="GH34" s="2">
        <f t="shared" si="90"/>
        <v>1.0928164062485436E-6</v>
      </c>
      <c r="GI34" s="2">
        <f t="shared" si="90"/>
        <v>1.0227305533693569E-6</v>
      </c>
      <c r="GJ34" s="2">
        <f t="shared" si="90"/>
        <v>6.9916282772513522E-7</v>
      </c>
      <c r="GK34" s="2">
        <f t="shared" si="90"/>
        <v>6.1190357723986626E-7</v>
      </c>
      <c r="GM34" s="86">
        <f t="shared" si="113"/>
        <v>2.2935443523774176E-11</v>
      </c>
      <c r="GN34" s="86">
        <f t="shared" si="91"/>
        <v>4.3229681594295646E-10</v>
      </c>
      <c r="GO34" s="86">
        <f t="shared" si="91"/>
        <v>3.7205409393680294E-11</v>
      </c>
      <c r="GP34" s="86">
        <f t="shared" si="91"/>
        <v>1.058001844885955E-12</v>
      </c>
      <c r="GQ34" s="86">
        <f t="shared" si="91"/>
        <v>1.0238572103924085E-11</v>
      </c>
      <c r="GR34" s="86">
        <f t="shared" si="91"/>
        <v>3.5992709383879418E-13</v>
      </c>
      <c r="GS34" s="86">
        <f t="shared" si="91"/>
        <v>1.9180497144693241E-13</v>
      </c>
      <c r="GT34" s="86">
        <f t="shared" si="91"/>
        <v>1.1465245190354837E-13</v>
      </c>
      <c r="GU34" s="86">
        <f t="shared" si="91"/>
        <v>1.461551182952054E-13</v>
      </c>
      <c r="GV34" s="86">
        <f t="shared" si="91"/>
        <v>8.3073177828850725E-15</v>
      </c>
      <c r="GW34" s="86">
        <f t="shared" si="91"/>
        <v>3.9988315154432547E-15</v>
      </c>
      <c r="GX34" s="86">
        <f t="shared" si="91"/>
        <v>2.8950213859390218E-14</v>
      </c>
      <c r="GY34" s="86">
        <f t="shared" si="91"/>
        <v>2.4090410558128181E-12</v>
      </c>
      <c r="GZ34" s="86">
        <f t="shared" si="91"/>
        <v>3.8747419674158552E-16</v>
      </c>
      <c r="HA34" s="86">
        <f t="shared" si="91"/>
        <v>7.7333188902969165E-20</v>
      </c>
      <c r="HC34" s="86">
        <f t="shared" si="145"/>
        <v>1.8193049325513842E-31</v>
      </c>
      <c r="HD34" s="86">
        <f t="shared" si="92"/>
        <v>1.0346118147535083E-24</v>
      </c>
      <c r="HE34" s="86">
        <f t="shared" si="92"/>
        <v>4.084992052570088E-31</v>
      </c>
      <c r="HF34" s="86">
        <f t="shared" si="92"/>
        <v>1.8636823662100131E-33</v>
      </c>
      <c r="HG34" s="86">
        <f t="shared" si="92"/>
        <v>1.8472082700474035E-31</v>
      </c>
      <c r="HH34" s="86">
        <f t="shared" si="92"/>
        <v>1.8231606387060522E-34</v>
      </c>
      <c r="HI34" s="86">
        <f t="shared" si="92"/>
        <v>9.7247204371495527E-36</v>
      </c>
      <c r="HJ34" s="86">
        <f t="shared" si="92"/>
        <v>6.948700524058014E-36</v>
      </c>
      <c r="HK34" s="86">
        <f t="shared" si="92"/>
        <v>1.7851742441201778E-34</v>
      </c>
      <c r="HL34" s="86">
        <f t="shared" si="92"/>
        <v>4.9033677031644554E-35</v>
      </c>
      <c r="HM34" s="86">
        <f t="shared" si="92"/>
        <v>1.056833077001069E-36</v>
      </c>
      <c r="HN34" s="86">
        <f t="shared" si="92"/>
        <v>5.3397180707033664E-34</v>
      </c>
      <c r="HO34" s="86">
        <f t="shared" si="92"/>
        <v>7.3974461303509222E-31</v>
      </c>
      <c r="HP34" s="86">
        <f t="shared" si="92"/>
        <v>2.0030188894341031E-36</v>
      </c>
      <c r="HQ34" s="86">
        <f t="shared" si="92"/>
        <v>2.7311411460708091E-48</v>
      </c>
      <c r="HS34" s="86">
        <f t="shared" si="114"/>
        <v>5.3816604236547672E-138</v>
      </c>
      <c r="HT34" s="86">
        <f t="shared" si="93"/>
        <v>4.4252330880764173E-106</v>
      </c>
      <c r="HU34" s="86">
        <f t="shared" si="93"/>
        <v>1.778454600362667E-132</v>
      </c>
      <c r="HV34" s="86">
        <f t="shared" si="93"/>
        <v>7.7280699963249021E-145</v>
      </c>
      <c r="HW34" s="86">
        <f t="shared" si="93"/>
        <v>9.3619518531832865E-136</v>
      </c>
      <c r="HX34" s="86">
        <f t="shared" si="93"/>
        <v>1.463346965249166E-150</v>
      </c>
      <c r="HY34" s="86">
        <f t="shared" si="93"/>
        <v>1.7795796620283806E-154</v>
      </c>
      <c r="HZ34" s="86">
        <f t="shared" si="93"/>
        <v>1.4103943111634502E-155</v>
      </c>
      <c r="IA34" s="86">
        <f t="shared" si="93"/>
        <v>6.6680148951618312E-151</v>
      </c>
      <c r="IB34" s="86">
        <f t="shared" si="93"/>
        <v>6.7928905414967309E-155</v>
      </c>
      <c r="IC34" s="86">
        <f t="shared" si="93"/>
        <v>1.8003103701488435E-163</v>
      </c>
      <c r="ID34" s="86">
        <f t="shared" si="93"/>
        <v>6.7319953165669388E-150</v>
      </c>
      <c r="IE34" s="86">
        <f t="shared" si="93"/>
        <v>2.5720510509084171E-135</v>
      </c>
      <c r="IF34" s="86">
        <f t="shared" si="93"/>
        <v>1.0924653718163167E-110</v>
      </c>
      <c r="IG34" s="86">
        <f t="shared" si="93"/>
        <v>4.1934385087286252E-78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8.0049564563824692E-290</v>
      </c>
      <c r="IW34" s="86">
        <f t="shared" si="129"/>
        <v>1.048415418223682E-249</v>
      </c>
      <c r="IY34" s="86">
        <f t="shared" si="130"/>
        <v>2.2935443523774176E-11</v>
      </c>
      <c r="IZ34" s="86">
        <f t="shared" si="131"/>
        <v>4.3229681594295749E-10</v>
      </c>
      <c r="JA34" s="86">
        <f t="shared" si="132"/>
        <v>3.7205409393680294E-11</v>
      </c>
      <c r="JB34" s="86">
        <f t="shared" si="133"/>
        <v>1.058001844885955E-12</v>
      </c>
      <c r="JC34" s="86">
        <f t="shared" si="134"/>
        <v>1.0238572103924085E-11</v>
      </c>
      <c r="JD34" s="86">
        <f t="shared" si="135"/>
        <v>3.5992709383879418E-13</v>
      </c>
      <c r="JE34" s="86">
        <f t="shared" si="136"/>
        <v>1.9180497144693241E-13</v>
      </c>
      <c r="JF34" s="86">
        <f t="shared" si="137"/>
        <v>1.1465245190354837E-13</v>
      </c>
      <c r="JG34" s="86">
        <f t="shared" si="138"/>
        <v>1.461551182952054E-13</v>
      </c>
      <c r="JH34" s="86">
        <f t="shared" si="139"/>
        <v>8.3073177828850725E-15</v>
      </c>
      <c r="JI34" s="86">
        <f t="shared" si="140"/>
        <v>3.9988315154432547E-15</v>
      </c>
      <c r="JJ34" s="86">
        <f t="shared" si="141"/>
        <v>2.8950213859390218E-14</v>
      </c>
      <c r="JK34" s="86">
        <f t="shared" si="142"/>
        <v>2.4090410558128181E-12</v>
      </c>
      <c r="JL34" s="86">
        <f t="shared" si="143"/>
        <v>3.8747419674158552E-16</v>
      </c>
      <c r="JM34" s="86">
        <f t="shared" si="144"/>
        <v>7.7333188902969165E-20</v>
      </c>
    </row>
    <row r="35" spans="2:273" x14ac:dyDescent="0.25">
      <c r="B35" s="2">
        <v>8</v>
      </c>
      <c r="C35" s="37">
        <v>76.093999999999994</v>
      </c>
      <c r="D35" s="37">
        <v>71.966999999999999</v>
      </c>
      <c r="E35" s="37">
        <v>69.564999999999998</v>
      </c>
      <c r="F35" s="37">
        <v>67.903000000000006</v>
      </c>
      <c r="G35" s="37">
        <v>65.144999999999996</v>
      </c>
      <c r="H35" s="37">
        <v>65.048000000000002</v>
      </c>
      <c r="I35" s="37">
        <v>66.581000000000003</v>
      </c>
      <c r="J35" s="37">
        <v>64.338999999999999</v>
      </c>
      <c r="K35" s="37">
        <v>63.274000000000001</v>
      </c>
      <c r="L35" s="37">
        <v>63.371000000000002</v>
      </c>
      <c r="M35" s="37">
        <v>60.918999999999997</v>
      </c>
      <c r="N35" s="37">
        <v>61.968000000000004</v>
      </c>
      <c r="O35" s="37">
        <v>60.5</v>
      </c>
      <c r="P35" s="37">
        <v>60.241999999999997</v>
      </c>
      <c r="Q35" s="37">
        <v>57.435000000000002</v>
      </c>
      <c r="S35" s="4">
        <f t="shared" si="8"/>
        <v>72.693280975080157</v>
      </c>
      <c r="T35" s="4">
        <f t="shared" si="9"/>
        <v>72.279302587437158</v>
      </c>
      <c r="U35" s="4">
        <f t="shared" si="10"/>
        <v>69.932297973864976</v>
      </c>
      <c r="V35" s="4">
        <f t="shared" si="11"/>
        <v>66.930680080113788</v>
      </c>
      <c r="W35" s="4">
        <f t="shared" si="12"/>
        <v>66.399507082828436</v>
      </c>
      <c r="X35" s="4">
        <f t="shared" si="13"/>
        <v>65.353966192175449</v>
      </c>
      <c r="Y35" s="4">
        <f t="shared" si="14"/>
        <v>66.167739505043684</v>
      </c>
      <c r="Z35" s="4">
        <f t="shared" si="15"/>
        <v>64.639401247766884</v>
      </c>
      <c r="AA35" s="4">
        <f t="shared" si="16"/>
        <v>64.01691535099269</v>
      </c>
      <c r="AB35" s="4">
        <f t="shared" si="17"/>
        <v>60.84248198033513</v>
      </c>
      <c r="AC35" s="4">
        <f t="shared" si="18"/>
        <v>59.661974929557346</v>
      </c>
      <c r="AD35" s="4">
        <f t="shared" si="19"/>
        <v>60.962784980500082</v>
      </c>
      <c r="AE35" s="4">
        <f t="shared" si="20"/>
        <v>60.777311402583301</v>
      </c>
      <c r="AF35" s="4" t="e">
        <f t="shared" si="21"/>
        <v>#N/A</v>
      </c>
      <c r="AG35" s="4" t="e">
        <f t="shared" si="22"/>
        <v>#N/A</v>
      </c>
      <c r="AI35" s="4">
        <f t="shared" si="23"/>
        <v>3.4007190249198374</v>
      </c>
      <c r="AJ35" s="4">
        <f t="shared" si="24"/>
        <v>-0.31230258743715922</v>
      </c>
      <c r="AK35" s="4">
        <f t="shared" si="25"/>
        <v>-0.36729797386497864</v>
      </c>
      <c r="AL35" s="4">
        <f t="shared" si="26"/>
        <v>0.97231991988621758</v>
      </c>
      <c r="AM35" s="4">
        <f t="shared" si="27"/>
        <v>-1.2545070828284395</v>
      </c>
      <c r="AN35" s="4">
        <f t="shared" si="28"/>
        <v>-0.30596619217544685</v>
      </c>
      <c r="AO35" s="4">
        <f t="shared" si="29"/>
        <v>0.41326049495631878</v>
      </c>
      <c r="AP35" s="4">
        <f t="shared" si="30"/>
        <v>-0.30040124776688515</v>
      </c>
      <c r="AQ35" s="4">
        <f t="shared" si="31"/>
        <v>-0.74291535099268913</v>
      </c>
      <c r="AR35" s="4">
        <f t="shared" si="32"/>
        <v>2.5285180196648724</v>
      </c>
      <c r="AS35" s="4">
        <f t="shared" si="33"/>
        <v>1.2570250704426513</v>
      </c>
      <c r="AT35" s="4">
        <f t="shared" si="34"/>
        <v>1.0052150194999214</v>
      </c>
      <c r="AU35" s="4">
        <f t="shared" si="35"/>
        <v>-0.277311402583301</v>
      </c>
      <c r="AV35" s="4">
        <f t="shared" si="36"/>
        <v>0</v>
      </c>
      <c r="AW35" s="4">
        <f t="shared" si="36"/>
        <v>0</v>
      </c>
      <c r="AY35" s="2">
        <f t="shared" si="96"/>
        <v>72.693280888884274</v>
      </c>
      <c r="AZ35" s="2">
        <f t="shared" si="37"/>
        <v>72.279301250597058</v>
      </c>
      <c r="BA35" s="2">
        <f t="shared" si="37"/>
        <v>69.932297840985214</v>
      </c>
      <c r="BB35" s="2">
        <f t="shared" si="37"/>
        <v>66.930680075397248</v>
      </c>
      <c r="BC35" s="2">
        <f t="shared" si="37"/>
        <v>66.399507044124078</v>
      </c>
      <c r="BD35" s="2">
        <f t="shared" si="37"/>
        <v>65.353966190526052</v>
      </c>
      <c r="BE35" s="2">
        <f t="shared" si="37"/>
        <v>66.16773950410024</v>
      </c>
      <c r="BF35" s="2">
        <f t="shared" si="37"/>
        <v>64.639401247206663</v>
      </c>
      <c r="BG35" s="2">
        <f t="shared" si="37"/>
        <v>64.01691535028047</v>
      </c>
      <c r="BH35" s="2">
        <f t="shared" si="37"/>
        <v>60.842481980287729</v>
      </c>
      <c r="BI35" s="2">
        <f t="shared" si="37"/>
        <v>59.6619749295349</v>
      </c>
      <c r="BJ35" s="2">
        <f t="shared" si="37"/>
        <v>60.96278498035506</v>
      </c>
      <c r="BK35" s="2">
        <f t="shared" si="37"/>
        <v>60.777311393098294</v>
      </c>
      <c r="BL35" s="2" t="e">
        <f t="shared" si="37"/>
        <v>#N/A</v>
      </c>
      <c r="BM35" s="2" t="e">
        <f t="shared" si="37"/>
        <v>#N/A</v>
      </c>
      <c r="BO35" s="2">
        <f t="shared" si="38"/>
        <v>76.093999999999994</v>
      </c>
      <c r="BP35" s="2">
        <f t="shared" si="39"/>
        <v>71.966999999999999</v>
      </c>
      <c r="BQ35" s="2">
        <f t="shared" si="40"/>
        <v>69.564999999999998</v>
      </c>
      <c r="BR35" s="2">
        <f t="shared" si="41"/>
        <v>67.903000000000006</v>
      </c>
      <c r="BS35" s="2">
        <f t="shared" si="42"/>
        <v>65.144999999999996</v>
      </c>
      <c r="BT35" s="2">
        <f t="shared" si="43"/>
        <v>65.048000000000002</v>
      </c>
      <c r="BU35" s="2">
        <f t="shared" si="44"/>
        <v>66.581000000000003</v>
      </c>
      <c r="BV35" s="2">
        <f t="shared" si="45"/>
        <v>64.338999999999999</v>
      </c>
      <c r="BW35" s="2">
        <f t="shared" si="46"/>
        <v>63.274000000000001</v>
      </c>
      <c r="BX35" s="2">
        <f t="shared" si="47"/>
        <v>63.371000000000002</v>
      </c>
      <c r="BY35" s="2">
        <f t="shared" si="48"/>
        <v>60.918999999999997</v>
      </c>
      <c r="BZ35" s="2">
        <f t="shared" si="49"/>
        <v>61.968000000000004</v>
      </c>
      <c r="CA35" s="2">
        <f t="shared" si="50"/>
        <v>60.5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72.365692993053457</v>
      </c>
      <c r="DL35" s="2">
        <f t="shared" si="70"/>
        <v>72.148324738675953</v>
      </c>
      <c r="DM35" s="2">
        <f t="shared" si="70"/>
        <v>69.871332376925395</v>
      </c>
      <c r="DN35" s="2">
        <f t="shared" si="70"/>
        <v>66.722892177589856</v>
      </c>
      <c r="DO35" s="2">
        <f t="shared" si="70"/>
        <v>66.25765327695558</v>
      </c>
      <c r="DP35" s="2">
        <f t="shared" si="70"/>
        <v>65.16876984577155</v>
      </c>
      <c r="DQ35" s="2">
        <f t="shared" si="70"/>
        <v>66.004894599303142</v>
      </c>
      <c r="DR35" s="2">
        <f t="shared" si="70"/>
        <v>64.572194635766948</v>
      </c>
      <c r="DS35" s="2">
        <f t="shared" si="70"/>
        <v>63.946392857142847</v>
      </c>
      <c r="DT35" s="2">
        <f t="shared" si="70"/>
        <v>60.74961801125702</v>
      </c>
      <c r="DU35" s="2">
        <f t="shared" si="70"/>
        <v>59.582713133208266</v>
      </c>
      <c r="DV35" s="2">
        <f t="shared" si="70"/>
        <v>60.856342307692316</v>
      </c>
      <c r="DW35" s="2">
        <f t="shared" si="70"/>
        <v>60.664825158562387</v>
      </c>
      <c r="DX35" s="2">
        <f t="shared" si="70"/>
        <v>56.238871977240407</v>
      </c>
      <c r="DY35" s="2">
        <f t="shared" si="70"/>
        <v>53.588231474407955</v>
      </c>
      <c r="EA35" s="2">
        <f t="shared" si="71"/>
        <v>81.022784072582937</v>
      </c>
      <c r="EB35" s="2">
        <f t="shared" si="72"/>
        <v>75.174309901846627</v>
      </c>
      <c r="EC35" s="2">
        <f t="shared" si="73"/>
        <v>71.434955655258776</v>
      </c>
      <c r="ED35" s="2">
        <f t="shared" si="74"/>
        <v>72.590794490205226</v>
      </c>
      <c r="EE35" s="2">
        <f t="shared" si="75"/>
        <v>70.115170130869899</v>
      </c>
      <c r="EF35" s="2">
        <f t="shared" si="76"/>
        <v>70.572991832900726</v>
      </c>
      <c r="EG35" s="2">
        <f t="shared" si="77"/>
        <v>70.875029791417347</v>
      </c>
      <c r="EH35" s="2">
        <f t="shared" si="78"/>
        <v>66.633132830626437</v>
      </c>
      <c r="EI35" s="2">
        <f t="shared" si="79"/>
        <v>66.066329931560261</v>
      </c>
      <c r="EJ35" s="2">
        <f t="shared" si="80"/>
        <v>63.847851454056162</v>
      </c>
      <c r="EK35" s="2">
        <f t="shared" si="81"/>
        <v>62.320486726762965</v>
      </c>
      <c r="EL35" s="2">
        <f t="shared" si="82"/>
        <v>64.345666894930076</v>
      </c>
      <c r="EM35" s="2">
        <f t="shared" si="83"/>
        <v>63.894430977879502</v>
      </c>
      <c r="EN35" s="2">
        <f t="shared" si="84"/>
        <v>64.354041090057478</v>
      </c>
      <c r="EO35" s="2">
        <f t="shared" si="85"/>
        <v>58.096091481885139</v>
      </c>
      <c r="EQ35" s="2">
        <f t="shared" si="86"/>
        <v>81.022784072582937</v>
      </c>
      <c r="ER35" s="2">
        <f t="shared" si="87"/>
        <v>75.174309901846627</v>
      </c>
      <c r="ES35" s="2">
        <f t="shared" si="87"/>
        <v>71.434955655258776</v>
      </c>
      <c r="ET35" s="2">
        <f t="shared" si="87"/>
        <v>72.590794490205226</v>
      </c>
      <c r="EU35" s="2">
        <f t="shared" si="87"/>
        <v>70.115170130869899</v>
      </c>
      <c r="EV35" s="2">
        <f t="shared" si="87"/>
        <v>70.572991832900726</v>
      </c>
      <c r="EW35" s="2">
        <f t="shared" si="87"/>
        <v>70.875029791417347</v>
      </c>
      <c r="EX35" s="2">
        <f t="shared" si="87"/>
        <v>66.633132830626437</v>
      </c>
      <c r="EY35" s="2">
        <f t="shared" si="87"/>
        <v>66.066329931560261</v>
      </c>
      <c r="EZ35" s="2">
        <f t="shared" si="87"/>
        <v>63.847851454056162</v>
      </c>
      <c r="FA35" s="2">
        <f t="shared" si="87"/>
        <v>62.320486726762965</v>
      </c>
      <c r="FB35" s="2">
        <f t="shared" si="87"/>
        <v>64.345666894930076</v>
      </c>
      <c r="FC35" s="2">
        <f t="shared" si="87"/>
        <v>63.894430977879502</v>
      </c>
      <c r="FD35" s="2">
        <f t="shared" si="87"/>
        <v>64.916209438258491</v>
      </c>
      <c r="FE35" s="2">
        <f t="shared" si="87"/>
        <v>60.401946656718209</v>
      </c>
      <c r="FG35" s="2">
        <f t="shared" si="88"/>
        <v>3.7840412307250854E-2</v>
      </c>
      <c r="FH35" s="2">
        <f t="shared" si="89"/>
        <v>4.3283924030835003E-2</v>
      </c>
      <c r="FI35" s="2">
        <f t="shared" si="89"/>
        <v>3.8989867255492451E-2</v>
      </c>
      <c r="FJ35" s="2">
        <f t="shared" si="89"/>
        <v>3.5410933368927811E-2</v>
      </c>
      <c r="FK35" s="2">
        <f t="shared" si="89"/>
        <v>3.6773336978310422E-2</v>
      </c>
      <c r="FL35" s="2">
        <f t="shared" si="89"/>
        <v>3.4268826335330183E-2</v>
      </c>
      <c r="FM35" s="2">
        <f t="shared" si="89"/>
        <v>3.3437450578532452E-2</v>
      </c>
      <c r="FN35" s="2">
        <f t="shared" si="89"/>
        <v>3.2609717073196161E-2</v>
      </c>
      <c r="FO35" s="2">
        <f t="shared" si="89"/>
        <v>3.3266314358410334E-2</v>
      </c>
      <c r="FP35" s="2">
        <f t="shared" si="89"/>
        <v>2.9973199484545434E-2</v>
      </c>
      <c r="FQ35" s="2">
        <f t="shared" si="89"/>
        <v>2.895118738570699E-2</v>
      </c>
      <c r="FR35" s="2">
        <f t="shared" si="89"/>
        <v>3.050523675901758E-2</v>
      </c>
      <c r="FS35" s="2">
        <f t="shared" si="89"/>
        <v>3.4829710134620911E-2</v>
      </c>
      <c r="FT35" s="2">
        <f t="shared" si="89"/>
        <v>2.7732694351697031E-2</v>
      </c>
      <c r="FU35" s="2">
        <f t="shared" si="89"/>
        <v>2.348772035029292E-2</v>
      </c>
      <c r="FW35" s="2">
        <f t="shared" si="112"/>
        <v>1.1114318093780557E-6</v>
      </c>
      <c r="FX35" s="2">
        <f t="shared" si="90"/>
        <v>1.2964279351645211E-6</v>
      </c>
      <c r="FY35" s="2">
        <f t="shared" si="90"/>
        <v>1.7049922006616327E-6</v>
      </c>
      <c r="FZ35" s="2">
        <f t="shared" si="90"/>
        <v>1.8788639786028572E-6</v>
      </c>
      <c r="GA35" s="2">
        <f t="shared" si="90"/>
        <v>1.7532228178131536E-6</v>
      </c>
      <c r="GB35" s="2">
        <f t="shared" si="90"/>
        <v>1.9364176653093883E-6</v>
      </c>
      <c r="GC35" s="2">
        <f t="shared" si="90"/>
        <v>2.0815176726750421E-6</v>
      </c>
      <c r="GD35" s="2">
        <f t="shared" si="90"/>
        <v>1.9921821117866253E-6</v>
      </c>
      <c r="GE35" s="2">
        <f t="shared" si="90"/>
        <v>1.8647566849617794E-6</v>
      </c>
      <c r="GF35" s="2">
        <f t="shared" si="90"/>
        <v>1.4993575292261673E-6</v>
      </c>
      <c r="GG35" s="2">
        <f t="shared" si="90"/>
        <v>1.2688488917856292E-6</v>
      </c>
      <c r="GH35" s="2">
        <f t="shared" si="90"/>
        <v>1.1982492355041223E-6</v>
      </c>
      <c r="GI35" s="2">
        <f t="shared" si="90"/>
        <v>1.1214016416489091E-6</v>
      </c>
      <c r="GJ35" s="2">
        <f t="shared" si="90"/>
        <v>7.6661674444308279E-7</v>
      </c>
      <c r="GK35" s="2">
        <f t="shared" si="90"/>
        <v>6.709388909764159E-7</v>
      </c>
      <c r="GM35" s="86">
        <f t="shared" si="113"/>
        <v>5.0265598622396726E-11</v>
      </c>
      <c r="GN35" s="86">
        <f t="shared" si="91"/>
        <v>8.581251954873223E-10</v>
      </c>
      <c r="GO35" s="86">
        <f t="shared" si="91"/>
        <v>8.040355249868815E-11</v>
      </c>
      <c r="GP35" s="86">
        <f t="shared" si="91"/>
        <v>2.6076041770643345E-12</v>
      </c>
      <c r="GQ35" s="86">
        <f t="shared" si="91"/>
        <v>2.3081604365198807E-11</v>
      </c>
      <c r="GR35" s="86">
        <f t="shared" si="91"/>
        <v>9.2128659235062655E-13</v>
      </c>
      <c r="GS35" s="86">
        <f t="shared" si="91"/>
        <v>5.0101755174620283E-13</v>
      </c>
      <c r="GT35" s="86">
        <f t="shared" si="91"/>
        <v>3.040100859224774E-13</v>
      </c>
      <c r="GU35" s="86">
        <f t="shared" si="91"/>
        <v>3.8571442437477955E-13</v>
      </c>
      <c r="GV35" s="86">
        <f t="shared" si="91"/>
        <v>2.4029393274590798E-14</v>
      </c>
      <c r="GW35" s="86">
        <f t="shared" si="91"/>
        <v>1.1803272912022515E-14</v>
      </c>
      <c r="GX35" s="86">
        <f t="shared" si="91"/>
        <v>7.9846923154295438E-14</v>
      </c>
      <c r="GY35" s="86">
        <f t="shared" si="91"/>
        <v>5.7038548993910232E-12</v>
      </c>
      <c r="GZ35" s="86">
        <f t="shared" si="91"/>
        <v>1.2441920916898872E-15</v>
      </c>
      <c r="HA35" s="86">
        <f t="shared" si="91"/>
        <v>3.3271133614016095E-19</v>
      </c>
      <c r="HC35" s="86">
        <f t="shared" si="145"/>
        <v>9.5703140848565476E-31</v>
      </c>
      <c r="HD35" s="86">
        <f t="shared" si="92"/>
        <v>3.764947982209445E-24</v>
      </c>
      <c r="HE35" s="86">
        <f t="shared" si="92"/>
        <v>2.1594789801531008E-30</v>
      </c>
      <c r="HF35" s="86">
        <f t="shared" si="92"/>
        <v>1.1512392389235706E-32</v>
      </c>
      <c r="HG35" s="86">
        <f t="shared" si="92"/>
        <v>1.0050865230068692E-30</v>
      </c>
      <c r="HH35" s="86">
        <f t="shared" si="92"/>
        <v>1.2095786817947145E-33</v>
      </c>
      <c r="HI35" s="86">
        <f t="shared" si="92"/>
        <v>6.9099103942471926E-35</v>
      </c>
      <c r="HJ35" s="86">
        <f t="shared" si="92"/>
        <v>4.9592313450041225E-35</v>
      </c>
      <c r="HK35" s="86">
        <f t="shared" si="92"/>
        <v>1.1818068734599422E-33</v>
      </c>
      <c r="HL35" s="86">
        <f t="shared" si="92"/>
        <v>3.2912581482612812E-34</v>
      </c>
      <c r="HM35" s="86">
        <f t="shared" si="92"/>
        <v>7.6714903966552577E-36</v>
      </c>
      <c r="HN35" s="86">
        <f t="shared" si="92"/>
        <v>3.2729134941096179E-33</v>
      </c>
      <c r="HO35" s="86">
        <f t="shared" si="92"/>
        <v>3.7695804496225161E-30</v>
      </c>
      <c r="HP35" s="86">
        <f t="shared" si="92"/>
        <v>1.3822082503712941E-35</v>
      </c>
      <c r="HQ35" s="86">
        <f t="shared" si="92"/>
        <v>3.6088014330474312E-47</v>
      </c>
      <c r="HS35" s="86">
        <f t="shared" si="114"/>
        <v>9.208047985106477E-136</v>
      </c>
      <c r="HT35" s="86">
        <f t="shared" si="93"/>
        <v>2.3529505161275704E-104</v>
      </c>
      <c r="HU35" s="86">
        <f t="shared" si="93"/>
        <v>2.8637133082424336E-130</v>
      </c>
      <c r="HV35" s="86">
        <f t="shared" si="93"/>
        <v>2.0863680373654276E-142</v>
      </c>
      <c r="HW35" s="86">
        <f t="shared" si="93"/>
        <v>1.7041834830780186E-133</v>
      </c>
      <c r="HX35" s="86">
        <f t="shared" si="93"/>
        <v>5.0420156805356881E-148</v>
      </c>
      <c r="HY35" s="86">
        <f t="shared" si="93"/>
        <v>7.3136519840950199E-152</v>
      </c>
      <c r="HZ35" s="86">
        <f t="shared" si="93"/>
        <v>5.9280039164799357E-153</v>
      </c>
      <c r="IA35" s="86">
        <f t="shared" si="93"/>
        <v>2.2956066319157449E-148</v>
      </c>
      <c r="IB35" s="86">
        <f t="shared" si="93"/>
        <v>2.510934297961154E-152</v>
      </c>
      <c r="IC35" s="86">
        <f t="shared" si="93"/>
        <v>8.6516387163240216E-161</v>
      </c>
      <c r="ID35" s="86">
        <f t="shared" si="93"/>
        <v>1.8661481247219204E-147</v>
      </c>
      <c r="IE35" s="86">
        <f t="shared" si="93"/>
        <v>3.993419794349763E-133</v>
      </c>
      <c r="IF35" s="86">
        <f t="shared" si="93"/>
        <v>6.3045537789656283E-109</v>
      </c>
      <c r="IG35" s="86">
        <f t="shared" si="93"/>
        <v>6.7242895971923991E-77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4.2636102625962647E-286</v>
      </c>
      <c r="IW35" s="86">
        <f t="shared" si="129"/>
        <v>1.5772104255516251E-246</v>
      </c>
      <c r="IY35" s="86">
        <f t="shared" si="130"/>
        <v>5.0265598622396726E-11</v>
      </c>
      <c r="IZ35" s="86">
        <f t="shared" si="131"/>
        <v>8.5812519548732603E-10</v>
      </c>
      <c r="JA35" s="86">
        <f t="shared" si="132"/>
        <v>8.040355249868815E-11</v>
      </c>
      <c r="JB35" s="86">
        <f t="shared" si="133"/>
        <v>2.6076041770643345E-12</v>
      </c>
      <c r="JC35" s="86">
        <f t="shared" si="134"/>
        <v>2.3081604365198807E-11</v>
      </c>
      <c r="JD35" s="86">
        <f t="shared" si="135"/>
        <v>9.2128659235062655E-13</v>
      </c>
      <c r="JE35" s="86">
        <f t="shared" si="136"/>
        <v>5.0101755174620283E-13</v>
      </c>
      <c r="JF35" s="86">
        <f t="shared" si="137"/>
        <v>3.040100859224774E-13</v>
      </c>
      <c r="JG35" s="86">
        <f t="shared" si="138"/>
        <v>3.8571442437477955E-13</v>
      </c>
      <c r="JH35" s="86">
        <f t="shared" si="139"/>
        <v>2.4029393274590798E-14</v>
      </c>
      <c r="JI35" s="86">
        <f t="shared" si="140"/>
        <v>1.1803272912022515E-14</v>
      </c>
      <c r="JJ35" s="86">
        <f t="shared" si="141"/>
        <v>7.9846923154295438E-14</v>
      </c>
      <c r="JK35" s="86">
        <f t="shared" si="142"/>
        <v>5.7038548993910232E-12</v>
      </c>
      <c r="JL35" s="86">
        <f t="shared" si="143"/>
        <v>1.2441920916898872E-15</v>
      </c>
      <c r="JM35" s="86">
        <f t="shared" si="144"/>
        <v>3.3271133614016095E-19</v>
      </c>
    </row>
    <row r="36" spans="2:273" x14ac:dyDescent="0.25">
      <c r="B36" s="2">
        <v>9</v>
      </c>
      <c r="C36" s="37">
        <v>73.656000000000006</v>
      </c>
      <c r="D36" s="37">
        <v>71.933999999999997</v>
      </c>
      <c r="E36" s="37">
        <v>70.774000000000001</v>
      </c>
      <c r="F36" s="37">
        <v>68.968000000000004</v>
      </c>
      <c r="G36" s="37">
        <v>66.418999999999997</v>
      </c>
      <c r="H36" s="37">
        <v>64.903000000000006</v>
      </c>
      <c r="I36" s="37">
        <v>67</v>
      </c>
      <c r="J36" s="37">
        <v>67.725999999999999</v>
      </c>
      <c r="K36" s="37">
        <v>62.015999999999998</v>
      </c>
      <c r="L36" s="37">
        <v>60.887</v>
      </c>
      <c r="M36" s="37">
        <v>61.902999999999999</v>
      </c>
      <c r="N36" s="37">
        <v>61.418999999999997</v>
      </c>
      <c r="O36" s="37">
        <v>60.741999999999997</v>
      </c>
      <c r="P36" s="37">
        <v>59.564999999999998</v>
      </c>
      <c r="Q36" s="37">
        <v>57.161000000000001</v>
      </c>
      <c r="R36" s="10"/>
      <c r="S36" s="4">
        <f t="shared" si="8"/>
        <v>72.855102773029088</v>
      </c>
      <c r="T36" s="4">
        <f t="shared" si="9"/>
        <v>72.434627476644721</v>
      </c>
      <c r="U36" s="4">
        <f t="shared" si="10"/>
        <v>70.133096772436474</v>
      </c>
      <c r="V36" s="4">
        <f t="shared" si="11"/>
        <v>67.139678538502523</v>
      </c>
      <c r="W36" s="4">
        <f t="shared" si="12"/>
        <v>66.599196208497418</v>
      </c>
      <c r="X36" s="4">
        <f t="shared" si="13"/>
        <v>65.570621225946425</v>
      </c>
      <c r="Y36" s="4">
        <f t="shared" si="14"/>
        <v>66.373826786453535</v>
      </c>
      <c r="Z36" s="4">
        <f t="shared" si="15"/>
        <v>64.808935385952353</v>
      </c>
      <c r="AA36" s="4">
        <f t="shared" si="16"/>
        <v>64.164007472999941</v>
      </c>
      <c r="AB36" s="4">
        <f t="shared" si="17"/>
        <v>60.978688660907082</v>
      </c>
      <c r="AC36" s="4">
        <f t="shared" si="18"/>
        <v>59.821767866041981</v>
      </c>
      <c r="AD36" s="4">
        <f t="shared" si="19"/>
        <v>61.100025844715539</v>
      </c>
      <c r="AE36" s="4">
        <f t="shared" si="20"/>
        <v>60.941880100967573</v>
      </c>
      <c r="AF36" s="4">
        <f t="shared" si="21"/>
        <v>56.781748126448527</v>
      </c>
      <c r="AG36" s="4" t="e">
        <f t="shared" si="22"/>
        <v>#N/A</v>
      </c>
      <c r="AI36" s="4">
        <f t="shared" si="23"/>
        <v>0.80089722697091759</v>
      </c>
      <c r="AJ36" s="4">
        <f t="shared" si="24"/>
        <v>-0.5006274766447234</v>
      </c>
      <c r="AK36" s="4">
        <f t="shared" si="25"/>
        <v>0.64090322756352691</v>
      </c>
      <c r="AL36" s="4">
        <f t="shared" si="26"/>
        <v>1.828321461497481</v>
      </c>
      <c r="AM36" s="4">
        <f t="shared" si="27"/>
        <v>-0.18019620849742068</v>
      </c>
      <c r="AN36" s="4">
        <f t="shared" si="28"/>
        <v>-0.66762122594641937</v>
      </c>
      <c r="AO36" s="4">
        <f t="shared" si="29"/>
        <v>0.62617321354646549</v>
      </c>
      <c r="AP36" s="4">
        <f t="shared" si="30"/>
        <v>2.9170646140476464</v>
      </c>
      <c r="AQ36" s="4">
        <f t="shared" si="31"/>
        <v>-2.148007472999943</v>
      </c>
      <c r="AR36" s="4">
        <f t="shared" si="32"/>
        <v>-9.1688660907081498E-2</v>
      </c>
      <c r="AS36" s="4">
        <f t="shared" si="33"/>
        <v>2.081232133958018</v>
      </c>
      <c r="AT36" s="4">
        <f t="shared" si="34"/>
        <v>0.31897415528445805</v>
      </c>
      <c r="AU36" s="4">
        <f t="shared" si="35"/>
        <v>-0.19988010096757591</v>
      </c>
      <c r="AV36" s="4">
        <f t="shared" si="36"/>
        <v>2.7832518735514711</v>
      </c>
      <c r="AW36" s="4">
        <f t="shared" si="36"/>
        <v>0</v>
      </c>
      <c r="AY36" s="2">
        <f t="shared" si="96"/>
        <v>72.855102589737797</v>
      </c>
      <c r="AZ36" s="2">
        <f t="shared" si="37"/>
        <v>72.434624897137951</v>
      </c>
      <c r="BA36" s="2">
        <f t="shared" si="37"/>
        <v>70.133096493764157</v>
      </c>
      <c r="BB36" s="2">
        <f t="shared" si="37"/>
        <v>67.139678527253196</v>
      </c>
      <c r="BC36" s="2">
        <f t="shared" si="37"/>
        <v>66.599196123884553</v>
      </c>
      <c r="BD36" s="2">
        <f t="shared" si="37"/>
        <v>65.570621221863817</v>
      </c>
      <c r="BE36" s="2">
        <f t="shared" si="37"/>
        <v>66.373826784071213</v>
      </c>
      <c r="BF36" s="2">
        <f t="shared" si="37"/>
        <v>64.808935384516616</v>
      </c>
      <c r="BG36" s="2">
        <f t="shared" si="37"/>
        <v>64.164007471183353</v>
      </c>
      <c r="BH36" s="2">
        <f t="shared" si="37"/>
        <v>60.978688660774765</v>
      </c>
      <c r="BI36" s="2">
        <f t="shared" si="37"/>
        <v>59.82176786597806</v>
      </c>
      <c r="BJ36" s="2">
        <f t="shared" si="37"/>
        <v>61.100025844329124</v>
      </c>
      <c r="BK36" s="2">
        <f t="shared" si="37"/>
        <v>60.941880079209533</v>
      </c>
      <c r="BL36" s="2">
        <f t="shared" si="37"/>
        <v>56.781748126441158</v>
      </c>
      <c r="BM36" s="2" t="e">
        <f t="shared" si="37"/>
        <v>#N/A</v>
      </c>
      <c r="BO36" s="2">
        <f t="shared" si="38"/>
        <v>73.656000000000006</v>
      </c>
      <c r="BP36" s="2">
        <f t="shared" si="39"/>
        <v>71.933999999999997</v>
      </c>
      <c r="BQ36" s="2">
        <f t="shared" si="40"/>
        <v>70.774000000000001</v>
      </c>
      <c r="BR36" s="2">
        <f t="shared" si="41"/>
        <v>68.968000000000004</v>
      </c>
      <c r="BS36" s="2">
        <f t="shared" si="42"/>
        <v>66.418999999999997</v>
      </c>
      <c r="BT36" s="2">
        <f t="shared" si="43"/>
        <v>64.903000000000006</v>
      </c>
      <c r="BU36" s="2">
        <f t="shared" si="44"/>
        <v>67</v>
      </c>
      <c r="BV36" s="2">
        <f t="shared" si="45"/>
        <v>67.725999999999999</v>
      </c>
      <c r="BW36" s="2">
        <f t="shared" si="46"/>
        <v>62.015999999999998</v>
      </c>
      <c r="BX36" s="2">
        <f t="shared" si="47"/>
        <v>60.887</v>
      </c>
      <c r="BY36" s="2">
        <f t="shared" si="48"/>
        <v>61.902999999999999</v>
      </c>
      <c r="BZ36" s="2">
        <f t="shared" si="49"/>
        <v>61.418999999999997</v>
      </c>
      <c r="CA36" s="2">
        <f t="shared" si="50"/>
        <v>60.741999999999997</v>
      </c>
      <c r="CB36" s="2">
        <f t="shared" si="51"/>
        <v>59.564999999999998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72.51075596496527</v>
      </c>
      <c r="DL36" s="2">
        <f t="shared" si="70"/>
        <v>72.30602735191637</v>
      </c>
      <c r="DM36" s="2">
        <f t="shared" si="70"/>
        <v>70.081442766535773</v>
      </c>
      <c r="DN36" s="2">
        <f t="shared" si="70"/>
        <v>66.9267952280278</v>
      </c>
      <c r="DO36" s="2">
        <f t="shared" si="70"/>
        <v>66.458128964059171</v>
      </c>
      <c r="DP36" s="2">
        <f t="shared" si="70"/>
        <v>65.382513140480256</v>
      </c>
      <c r="DQ36" s="2">
        <f t="shared" si="70"/>
        <v>66.209129268292685</v>
      </c>
      <c r="DR36" s="2">
        <f t="shared" si="70"/>
        <v>64.746218944980143</v>
      </c>
      <c r="DS36" s="2">
        <f t="shared" si="70"/>
        <v>64.097797560975607</v>
      </c>
      <c r="DT36" s="2">
        <f t="shared" si="70"/>
        <v>60.886185553470902</v>
      </c>
      <c r="DU36" s="2">
        <f t="shared" si="70"/>
        <v>59.744462382739222</v>
      </c>
      <c r="DV36" s="2">
        <f t="shared" si="70"/>
        <v>60.993223076923087</v>
      </c>
      <c r="DW36" s="2">
        <f t="shared" si="70"/>
        <v>60.830743833685709</v>
      </c>
      <c r="DX36" s="2">
        <f t="shared" si="70"/>
        <v>56.549068825910943</v>
      </c>
      <c r="DY36" s="2">
        <f t="shared" si="70"/>
        <v>53.68660550038198</v>
      </c>
      <c r="EA36" s="2">
        <f t="shared" si="71"/>
        <v>80.840326205807997</v>
      </c>
      <c r="EB36" s="2">
        <f t="shared" si="72"/>
        <v>75.026947962069556</v>
      </c>
      <c r="EC36" s="2">
        <f t="shared" si="73"/>
        <v>71.2942185505254</v>
      </c>
      <c r="ED36" s="2">
        <f t="shared" si="74"/>
        <v>72.428349551572325</v>
      </c>
      <c r="EE36" s="2">
        <f t="shared" si="75"/>
        <v>69.969129980442332</v>
      </c>
      <c r="EF36" s="2">
        <f t="shared" si="76"/>
        <v>70.405264927602758</v>
      </c>
      <c r="EG36" s="2">
        <f t="shared" si="77"/>
        <v>70.715767155710395</v>
      </c>
      <c r="EH36" s="2">
        <f t="shared" si="78"/>
        <v>66.50575659802783</v>
      </c>
      <c r="EI36" s="2">
        <f t="shared" si="79"/>
        <v>65.918797522307898</v>
      </c>
      <c r="EJ36" s="2">
        <f t="shared" si="80"/>
        <v>63.708967170937335</v>
      </c>
      <c r="EK36" s="2">
        <f t="shared" si="81"/>
        <v>62.186516485076481</v>
      </c>
      <c r="EL36" s="2">
        <f t="shared" si="82"/>
        <v>64.195688111051524</v>
      </c>
      <c r="EM36" s="2">
        <f t="shared" si="83"/>
        <v>63.750608868899022</v>
      </c>
      <c r="EN36" s="2">
        <f t="shared" si="84"/>
        <v>64.221363210559929</v>
      </c>
      <c r="EO36" s="2">
        <f t="shared" si="85"/>
        <v>58.011228845953511</v>
      </c>
      <c r="EQ36" s="2">
        <f t="shared" si="86"/>
        <v>80.840326205807997</v>
      </c>
      <c r="ER36" s="2">
        <f t="shared" si="87"/>
        <v>75.026947962069556</v>
      </c>
      <c r="ES36" s="2">
        <f t="shared" si="87"/>
        <v>71.2942185505254</v>
      </c>
      <c r="ET36" s="2">
        <f t="shared" si="87"/>
        <v>72.428349551572325</v>
      </c>
      <c r="EU36" s="2">
        <f t="shared" si="87"/>
        <v>69.969129980442332</v>
      </c>
      <c r="EV36" s="2">
        <f t="shared" si="87"/>
        <v>70.405264927602758</v>
      </c>
      <c r="EW36" s="2">
        <f t="shared" si="87"/>
        <v>70.715767155710395</v>
      </c>
      <c r="EX36" s="2">
        <f t="shared" si="87"/>
        <v>66.50575659802783</v>
      </c>
      <c r="EY36" s="2">
        <f t="shared" si="87"/>
        <v>65.918797522307898</v>
      </c>
      <c r="EZ36" s="2">
        <f t="shared" si="87"/>
        <v>63.708967170937335</v>
      </c>
      <c r="FA36" s="2">
        <f t="shared" si="87"/>
        <v>62.186516485076481</v>
      </c>
      <c r="FB36" s="2">
        <f t="shared" si="87"/>
        <v>64.195688111051524</v>
      </c>
      <c r="FC36" s="2">
        <f t="shared" si="87"/>
        <v>63.750608868899022</v>
      </c>
      <c r="FD36" s="2">
        <f t="shared" si="87"/>
        <v>64.77764042927258</v>
      </c>
      <c r="FE36" s="2">
        <f t="shared" si="87"/>
        <v>60.294042587576321</v>
      </c>
      <c r="FG36" s="2">
        <f t="shared" si="88"/>
        <v>4.1340263040711943E-2</v>
      </c>
      <c r="FH36" s="2">
        <f t="shared" si="89"/>
        <v>4.7262512820738074E-2</v>
      </c>
      <c r="FI36" s="2">
        <f t="shared" si="89"/>
        <v>4.2591324719938574E-2</v>
      </c>
      <c r="FJ36" s="2">
        <f t="shared" si="89"/>
        <v>3.8695118998339967E-2</v>
      </c>
      <c r="FK36" s="2">
        <f t="shared" si="89"/>
        <v>4.017861549088711E-2</v>
      </c>
      <c r="FL36" s="2">
        <f t="shared" si="89"/>
        <v>3.7451199931049728E-2</v>
      </c>
      <c r="FM36" s="2">
        <f t="shared" si="89"/>
        <v>3.6545540132781072E-2</v>
      </c>
      <c r="FN36" s="2">
        <f t="shared" si="89"/>
        <v>3.5643704144575863E-2</v>
      </c>
      <c r="FO36" s="2">
        <f t="shared" si="89"/>
        <v>3.6359094790588659E-2</v>
      </c>
      <c r="FP36" s="2">
        <f t="shared" si="89"/>
        <v>3.2770196153850649E-2</v>
      </c>
      <c r="FQ36" s="2">
        <f t="shared" si="89"/>
        <v>3.1655925708133935E-2</v>
      </c>
      <c r="FR36" s="2">
        <f t="shared" si="89"/>
        <v>3.3350174402481537E-2</v>
      </c>
      <c r="FS36" s="2">
        <f t="shared" si="89"/>
        <v>3.8062117318274906E-2</v>
      </c>
      <c r="FT36" s="2">
        <f t="shared" si="89"/>
        <v>3.0327151340947555E-2</v>
      </c>
      <c r="FU36" s="2">
        <f t="shared" si="89"/>
        <v>2.5695545775416818E-2</v>
      </c>
      <c r="FW36" s="2">
        <f t="shared" si="112"/>
        <v>1.2186606148073252E-6</v>
      </c>
      <c r="FX36" s="2">
        <f t="shared" si="90"/>
        <v>1.4215047859812324E-6</v>
      </c>
      <c r="FY36" s="2">
        <f t="shared" si="90"/>
        <v>1.8694864650992898E-6</v>
      </c>
      <c r="FZ36" s="2">
        <f t="shared" si="90"/>
        <v>2.0601330126177812E-6</v>
      </c>
      <c r="GA36" s="2">
        <f t="shared" si="90"/>
        <v>1.9223702675481843E-6</v>
      </c>
      <c r="GB36" s="2">
        <f t="shared" si="90"/>
        <v>2.123239351970236E-6</v>
      </c>
      <c r="GC36" s="2">
        <f t="shared" si="90"/>
        <v>2.2823382846332724E-6</v>
      </c>
      <c r="GD36" s="2">
        <f t="shared" si="90"/>
        <v>2.1843838284772806E-6</v>
      </c>
      <c r="GE36" s="2">
        <f t="shared" si="90"/>
        <v>2.0446646783205652E-6</v>
      </c>
      <c r="GF36" s="2">
        <f t="shared" si="90"/>
        <v>1.6440126012044576E-6</v>
      </c>
      <c r="GG36" s="2">
        <f t="shared" si="90"/>
        <v>1.3912649737299415E-6</v>
      </c>
      <c r="GH36" s="2">
        <f t="shared" si="90"/>
        <v>1.3138540083875185E-6</v>
      </c>
      <c r="GI36" s="2">
        <f t="shared" si="90"/>
        <v>1.2295923161566161E-6</v>
      </c>
      <c r="GJ36" s="2">
        <f t="shared" si="90"/>
        <v>8.4057848290941399E-7</v>
      </c>
      <c r="GK36" s="2">
        <f t="shared" si="90"/>
        <v>7.3566981727950573E-7</v>
      </c>
      <c r="GM36" s="86">
        <f t="shared" si="113"/>
        <v>1.0872385062058761E-10</v>
      </c>
      <c r="GN36" s="86">
        <f t="shared" si="91"/>
        <v>1.6840708714931672E-9</v>
      </c>
      <c r="GO36" s="86">
        <f t="shared" si="91"/>
        <v>1.7152397393512859E-10</v>
      </c>
      <c r="GP36" s="86">
        <f t="shared" si="91"/>
        <v>6.32846301515925E-12</v>
      </c>
      <c r="GQ36" s="86">
        <f t="shared" si="91"/>
        <v>5.1328840875930716E-11</v>
      </c>
      <c r="GR36" s="86">
        <f t="shared" si="91"/>
        <v>2.3204865026144832E-12</v>
      </c>
      <c r="GS36" s="86">
        <f t="shared" si="91"/>
        <v>1.2873701320863544E-12</v>
      </c>
      <c r="GT36" s="86">
        <f t="shared" si="91"/>
        <v>7.9278254812714933E-13</v>
      </c>
      <c r="GU36" s="86">
        <f t="shared" si="91"/>
        <v>1.0011271581227799E-12</v>
      </c>
      <c r="GV36" s="86">
        <f t="shared" si="91"/>
        <v>6.8255833697481533E-14</v>
      </c>
      <c r="GW36" s="86">
        <f t="shared" si="91"/>
        <v>3.4203186020573123E-14</v>
      </c>
      <c r="GX36" s="86">
        <f t="shared" si="91"/>
        <v>2.1646116715395522E-13</v>
      </c>
      <c r="GY36" s="86">
        <f t="shared" si="91"/>
        <v>1.3310316018589115E-11</v>
      </c>
      <c r="GZ36" s="86">
        <f t="shared" si="91"/>
        <v>3.9160664084662986E-15</v>
      </c>
      <c r="HA36" s="86">
        <f t="shared" si="91"/>
        <v>1.3958593871061152E-18</v>
      </c>
      <c r="HC36" s="86">
        <f t="shared" si="145"/>
        <v>4.9344762017177476E-30</v>
      </c>
      <c r="HD36" s="86">
        <f t="shared" si="92"/>
        <v>1.3488650827964114E-23</v>
      </c>
      <c r="HE36" s="86">
        <f t="shared" si="92"/>
        <v>1.1185242422388779E-29</v>
      </c>
      <c r="HF36" s="86">
        <f t="shared" si="92"/>
        <v>6.9522654108551876E-32</v>
      </c>
      <c r="HG36" s="86">
        <f t="shared" si="92"/>
        <v>5.355786039851981E-30</v>
      </c>
      <c r="HH36" s="86">
        <f t="shared" si="92"/>
        <v>7.8368912181545027E-33</v>
      </c>
      <c r="HI36" s="86">
        <f t="shared" si="92"/>
        <v>4.7908689354431305E-34</v>
      </c>
      <c r="HJ36" s="86">
        <f t="shared" si="92"/>
        <v>3.4535748122728049E-34</v>
      </c>
      <c r="HK36" s="86">
        <f t="shared" si="92"/>
        <v>7.6408124747351815E-33</v>
      </c>
      <c r="HL36" s="86">
        <f t="shared" si="92"/>
        <v>2.1576408046741133E-33</v>
      </c>
      <c r="HM36" s="86">
        <f t="shared" si="92"/>
        <v>5.4345415179857315E-35</v>
      </c>
      <c r="HN36" s="86">
        <f t="shared" si="92"/>
        <v>1.9622967814727791E-32</v>
      </c>
      <c r="HO36" s="86">
        <f t="shared" si="92"/>
        <v>1.8834647742642716E-29</v>
      </c>
      <c r="HP36" s="86">
        <f t="shared" si="92"/>
        <v>9.3181342893762959E-35</v>
      </c>
      <c r="HQ36" s="86">
        <f t="shared" si="92"/>
        <v>4.6220684535764189E-46</v>
      </c>
      <c r="HS36" s="86">
        <f t="shared" si="114"/>
        <v>1.5100411486411426E-133</v>
      </c>
      <c r="HT36" s="86">
        <f t="shared" si="93"/>
        <v>1.2104066404725418E-102</v>
      </c>
      <c r="HU36" s="86">
        <f t="shared" si="93"/>
        <v>4.4162806527284307E-128</v>
      </c>
      <c r="HV36" s="86">
        <f t="shared" si="93"/>
        <v>5.3691072603666674E-140</v>
      </c>
      <c r="HW36" s="86">
        <f t="shared" si="93"/>
        <v>2.9680439662381483E-131</v>
      </c>
      <c r="HX36" s="86">
        <f t="shared" si="93"/>
        <v>1.6522208593210914E-145</v>
      </c>
      <c r="HY36" s="86">
        <f t="shared" si="93"/>
        <v>2.8537362921821752E-149</v>
      </c>
      <c r="HZ36" s="86">
        <f t="shared" si="93"/>
        <v>2.3655570560824863E-150</v>
      </c>
      <c r="IA36" s="86">
        <f t="shared" si="93"/>
        <v>7.517297047661487E-146</v>
      </c>
      <c r="IB36" s="86">
        <f t="shared" si="93"/>
        <v>8.8293497805547627E-150</v>
      </c>
      <c r="IC36" s="86">
        <f t="shared" si="93"/>
        <v>3.9486430912166736E-158</v>
      </c>
      <c r="ID36" s="86">
        <f t="shared" si="93"/>
        <v>4.9370033469539109E-145</v>
      </c>
      <c r="IE36" s="86">
        <f t="shared" si="93"/>
        <v>5.9472343511074031E-131</v>
      </c>
      <c r="IF36" s="86">
        <f t="shared" si="93"/>
        <v>3.520282620952733E-107</v>
      </c>
      <c r="IG36" s="86">
        <f t="shared" si="93"/>
        <v>1.0548124885492223E-75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2.14752630633769E-282</v>
      </c>
      <c r="IW36" s="86">
        <f t="shared" si="129"/>
        <v>2.263397892121131E-243</v>
      </c>
      <c r="IY36" s="86">
        <f t="shared" si="130"/>
        <v>1.0872385062058761E-10</v>
      </c>
      <c r="IZ36" s="86">
        <f t="shared" si="131"/>
        <v>1.6840708714931806E-9</v>
      </c>
      <c r="JA36" s="86">
        <f t="shared" si="132"/>
        <v>1.7152397393512859E-10</v>
      </c>
      <c r="JB36" s="86">
        <f t="shared" si="133"/>
        <v>6.32846301515925E-12</v>
      </c>
      <c r="JC36" s="86">
        <f t="shared" si="134"/>
        <v>5.1328840875930716E-11</v>
      </c>
      <c r="JD36" s="86">
        <f t="shared" si="135"/>
        <v>2.3204865026144832E-12</v>
      </c>
      <c r="JE36" s="86">
        <f t="shared" si="136"/>
        <v>1.2873701320863544E-12</v>
      </c>
      <c r="JF36" s="86">
        <f t="shared" si="137"/>
        <v>7.9278254812714933E-13</v>
      </c>
      <c r="JG36" s="86">
        <f t="shared" si="138"/>
        <v>1.0011271581227799E-12</v>
      </c>
      <c r="JH36" s="86">
        <f t="shared" si="139"/>
        <v>6.8255833697481533E-14</v>
      </c>
      <c r="JI36" s="86">
        <f t="shared" si="140"/>
        <v>3.4203186020573123E-14</v>
      </c>
      <c r="JJ36" s="86">
        <f t="shared" si="141"/>
        <v>2.1646116715395522E-13</v>
      </c>
      <c r="JK36" s="86">
        <f t="shared" si="142"/>
        <v>1.3310316018589115E-11</v>
      </c>
      <c r="JL36" s="86">
        <f t="shared" si="143"/>
        <v>3.9160664084662986E-15</v>
      </c>
      <c r="JM36" s="86">
        <f t="shared" si="144"/>
        <v>1.3958593871061152E-18</v>
      </c>
    </row>
    <row r="37" spans="2:273" x14ac:dyDescent="0.25">
      <c r="B37" s="2">
        <v>10</v>
      </c>
      <c r="C37" s="37">
        <v>74.688000000000002</v>
      </c>
      <c r="D37" s="37">
        <v>69.950999999999993</v>
      </c>
      <c r="E37" s="37">
        <v>71.242000000000004</v>
      </c>
      <c r="F37" s="37">
        <v>69.418999999999997</v>
      </c>
      <c r="G37" s="37">
        <v>66.935000000000002</v>
      </c>
      <c r="H37" s="37">
        <v>65.742000000000004</v>
      </c>
      <c r="I37" s="37">
        <v>66.305999999999997</v>
      </c>
      <c r="J37" s="37">
        <v>67.596999999999994</v>
      </c>
      <c r="K37" s="37">
        <v>62.371000000000002</v>
      </c>
      <c r="L37" s="37">
        <v>59.387</v>
      </c>
      <c r="M37" s="37">
        <v>60.887</v>
      </c>
      <c r="N37" s="37">
        <v>61.677</v>
      </c>
      <c r="O37" s="37">
        <v>62.031999999999996</v>
      </c>
      <c r="P37" s="37">
        <v>58.918999999999997</v>
      </c>
      <c r="Q37" s="37">
        <v>56.305999999999997</v>
      </c>
      <c r="S37" s="4">
        <f t="shared" si="8"/>
        <v>73.017100847023372</v>
      </c>
      <c r="T37" s="4">
        <f t="shared" si="9"/>
        <v>72.588361863387334</v>
      </c>
      <c r="U37" s="4">
        <f t="shared" si="10"/>
        <v>70.331641453740474</v>
      </c>
      <c r="V37" s="4">
        <f t="shared" si="11"/>
        <v>67.347766292661817</v>
      </c>
      <c r="W37" s="4">
        <f t="shared" si="12"/>
        <v>66.797477829893012</v>
      </c>
      <c r="X37" s="4">
        <f t="shared" si="13"/>
        <v>65.7861618300591</v>
      </c>
      <c r="Y37" s="4">
        <f t="shared" si="14"/>
        <v>66.578802027200396</v>
      </c>
      <c r="Z37" s="4">
        <f t="shared" si="15"/>
        <v>64.977035666215997</v>
      </c>
      <c r="AA37" s="4">
        <f t="shared" si="16"/>
        <v>64.309670167026837</v>
      </c>
      <c r="AB37" s="4">
        <f t="shared" si="17"/>
        <v>61.113994784270645</v>
      </c>
      <c r="AC37" s="4">
        <f t="shared" si="18"/>
        <v>59.980484140009146</v>
      </c>
      <c r="AD37" s="4">
        <f t="shared" si="19"/>
        <v>61.236379000448018</v>
      </c>
      <c r="AE37" s="4">
        <f t="shared" si="20"/>
        <v>61.105195667433179</v>
      </c>
      <c r="AF37" s="4">
        <f t="shared" si="21"/>
        <v>57.098965171507608</v>
      </c>
      <c r="AG37" s="4" t="e">
        <f t="shared" si="22"/>
        <v>#N/A</v>
      </c>
      <c r="AI37" s="4">
        <f t="shared" si="23"/>
        <v>1.6708991529766308</v>
      </c>
      <c r="AJ37" s="4">
        <f t="shared" si="24"/>
        <v>-2.6373618633873406</v>
      </c>
      <c r="AK37" s="4">
        <f t="shared" si="25"/>
        <v>0.9103585462595305</v>
      </c>
      <c r="AL37" s="4">
        <f t="shared" si="26"/>
        <v>2.0712337073381804</v>
      </c>
      <c r="AM37" s="4">
        <f t="shared" si="27"/>
        <v>0.13752217010699042</v>
      </c>
      <c r="AN37" s="4">
        <f t="shared" si="28"/>
        <v>-4.4161830059096019E-2</v>
      </c>
      <c r="AO37" s="4">
        <f t="shared" si="29"/>
        <v>-0.27280202720039881</v>
      </c>
      <c r="AP37" s="4">
        <f t="shared" si="30"/>
        <v>2.6199643337839973</v>
      </c>
      <c r="AQ37" s="4">
        <f t="shared" si="31"/>
        <v>-1.9386701670268351</v>
      </c>
      <c r="AR37" s="4">
        <f t="shared" si="32"/>
        <v>-1.7269947842706443</v>
      </c>
      <c r="AS37" s="4">
        <f t="shared" si="33"/>
        <v>0.90651585999085427</v>
      </c>
      <c r="AT37" s="4">
        <f t="shared" si="34"/>
        <v>0.44062099955198164</v>
      </c>
      <c r="AU37" s="4">
        <f t="shared" si="35"/>
        <v>0.92680433256681738</v>
      </c>
      <c r="AV37" s="4">
        <f t="shared" si="36"/>
        <v>1.8200348284923891</v>
      </c>
      <c r="AW37" s="4">
        <f t="shared" si="36"/>
        <v>0</v>
      </c>
      <c r="AY37" s="2">
        <f t="shared" si="96"/>
        <v>73.01710046245978</v>
      </c>
      <c r="AZ37" s="2">
        <f t="shared" si="37"/>
        <v>72.588356943923301</v>
      </c>
      <c r="BA37" s="2">
        <f t="shared" si="37"/>
        <v>70.331640876987834</v>
      </c>
      <c r="BB37" s="2">
        <f t="shared" si="37"/>
        <v>67.347766266249494</v>
      </c>
      <c r="BC37" s="2">
        <f t="shared" si="37"/>
        <v>66.797477647477507</v>
      </c>
      <c r="BD37" s="2">
        <f t="shared" si="37"/>
        <v>65.78616182011811</v>
      </c>
      <c r="BE37" s="2">
        <f t="shared" si="37"/>
        <v>66.578802021284574</v>
      </c>
      <c r="BF37" s="2">
        <f t="shared" si="37"/>
        <v>64.977035662598325</v>
      </c>
      <c r="BG37" s="2">
        <f t="shared" si="37"/>
        <v>64.309670162471207</v>
      </c>
      <c r="BH37" s="2">
        <f t="shared" si="37"/>
        <v>61.113994783908026</v>
      </c>
      <c r="BI37" s="2">
        <f t="shared" si="37"/>
        <v>59.980484139830487</v>
      </c>
      <c r="BJ37" s="2">
        <f t="shared" si="37"/>
        <v>61.236378999436283</v>
      </c>
      <c r="BK37" s="2">
        <f t="shared" si="37"/>
        <v>61.105195618254498</v>
      </c>
      <c r="BL37" s="2">
        <f t="shared" si="37"/>
        <v>57.098965171485268</v>
      </c>
      <c r="BM37" s="2" t="e">
        <f t="shared" si="37"/>
        <v>#N/A</v>
      </c>
      <c r="BO37" s="2">
        <f t="shared" si="38"/>
        <v>74.688000000000002</v>
      </c>
      <c r="BP37" s="2">
        <f t="shared" si="39"/>
        <v>69.950999999999993</v>
      </c>
      <c r="BQ37" s="2">
        <f t="shared" si="40"/>
        <v>71.242000000000004</v>
      </c>
      <c r="BR37" s="2">
        <f t="shared" si="41"/>
        <v>69.418999999999997</v>
      </c>
      <c r="BS37" s="2">
        <f t="shared" si="42"/>
        <v>66.935000000000002</v>
      </c>
      <c r="BT37" s="2">
        <f t="shared" si="43"/>
        <v>65.742000000000004</v>
      </c>
      <c r="BU37" s="2">
        <f t="shared" si="44"/>
        <v>66.305999999999997</v>
      </c>
      <c r="BV37" s="2">
        <f t="shared" si="45"/>
        <v>67.596999999999994</v>
      </c>
      <c r="BW37" s="2">
        <f t="shared" si="46"/>
        <v>62.371000000000002</v>
      </c>
      <c r="BX37" s="2">
        <f t="shared" si="47"/>
        <v>59.387</v>
      </c>
      <c r="BY37" s="2">
        <f t="shared" si="48"/>
        <v>60.887</v>
      </c>
      <c r="BZ37" s="2">
        <f t="shared" si="49"/>
        <v>61.677</v>
      </c>
      <c r="CA37" s="2">
        <f t="shared" si="50"/>
        <v>62.031999999999996</v>
      </c>
      <c r="CB37" s="2">
        <f t="shared" si="51"/>
        <v>58.918999999999997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72.655818936877083</v>
      </c>
      <c r="DL37" s="2">
        <f t="shared" si="70"/>
        <v>72.463729965156787</v>
      </c>
      <c r="DM37" s="2">
        <f t="shared" si="70"/>
        <v>70.291553156146165</v>
      </c>
      <c r="DN37" s="2">
        <f t="shared" si="70"/>
        <v>67.130698278465729</v>
      </c>
      <c r="DO37" s="2">
        <f t="shared" si="70"/>
        <v>66.658604651162761</v>
      </c>
      <c r="DP37" s="2">
        <f t="shared" si="70"/>
        <v>65.596256435188948</v>
      </c>
      <c r="DQ37" s="2">
        <f t="shared" si="70"/>
        <v>66.413363937282227</v>
      </c>
      <c r="DR37" s="2">
        <f t="shared" si="70"/>
        <v>64.920243254193338</v>
      </c>
      <c r="DS37" s="2">
        <f t="shared" si="70"/>
        <v>64.24920226480836</v>
      </c>
      <c r="DT37" s="2">
        <f t="shared" si="70"/>
        <v>61.022753095684784</v>
      </c>
      <c r="DU37" s="2">
        <f t="shared" si="70"/>
        <v>59.906211632270178</v>
      </c>
      <c r="DV37" s="2">
        <f t="shared" si="70"/>
        <v>61.130103846153851</v>
      </c>
      <c r="DW37" s="2">
        <f t="shared" si="70"/>
        <v>60.996662508809038</v>
      </c>
      <c r="DX37" s="2">
        <f t="shared" si="70"/>
        <v>56.859265674581479</v>
      </c>
      <c r="DY37" s="2">
        <f t="shared" si="70"/>
        <v>53.784979526356004</v>
      </c>
      <c r="EA37" s="2">
        <f t="shared" si="71"/>
        <v>80.657868339033058</v>
      </c>
      <c r="EB37" s="2">
        <f t="shared" si="72"/>
        <v>74.879586022292486</v>
      </c>
      <c r="EC37" s="2">
        <f t="shared" si="73"/>
        <v>71.153481445792011</v>
      </c>
      <c r="ED37" s="2">
        <f t="shared" si="74"/>
        <v>72.265904612939437</v>
      </c>
      <c r="EE37" s="2">
        <f t="shared" si="75"/>
        <v>69.823089830014766</v>
      </c>
      <c r="EF37" s="2">
        <f t="shared" si="76"/>
        <v>70.237538022304776</v>
      </c>
      <c r="EG37" s="2">
        <f t="shared" si="77"/>
        <v>70.556504520003429</v>
      </c>
      <c r="EH37" s="2">
        <f t="shared" si="78"/>
        <v>66.378380365429223</v>
      </c>
      <c r="EI37" s="2">
        <f t="shared" si="79"/>
        <v>65.771265113055534</v>
      </c>
      <c r="EJ37" s="2">
        <f t="shared" si="80"/>
        <v>63.570082887818501</v>
      </c>
      <c r="EK37" s="2">
        <f t="shared" si="81"/>
        <v>62.052546243390005</v>
      </c>
      <c r="EL37" s="2">
        <f t="shared" si="82"/>
        <v>64.045709327172972</v>
      </c>
      <c r="EM37" s="2">
        <f t="shared" si="83"/>
        <v>63.606786759918542</v>
      </c>
      <c r="EN37" s="2">
        <f t="shared" si="84"/>
        <v>64.088685331062379</v>
      </c>
      <c r="EO37" s="2">
        <f t="shared" si="85"/>
        <v>57.926366210021882</v>
      </c>
      <c r="EQ37" s="2">
        <f t="shared" si="86"/>
        <v>80.657868339033058</v>
      </c>
      <c r="ER37" s="2">
        <f t="shared" si="87"/>
        <v>74.879586022292486</v>
      </c>
      <c r="ES37" s="2">
        <f t="shared" si="87"/>
        <v>71.153481445792011</v>
      </c>
      <c r="ET37" s="2">
        <f t="shared" si="87"/>
        <v>72.265904612939437</v>
      </c>
      <c r="EU37" s="2">
        <f t="shared" si="87"/>
        <v>69.823089830014766</v>
      </c>
      <c r="EV37" s="2">
        <f t="shared" si="87"/>
        <v>70.237538022304776</v>
      </c>
      <c r="EW37" s="2">
        <f t="shared" si="87"/>
        <v>70.556504520003429</v>
      </c>
      <c r="EX37" s="2">
        <f t="shared" si="87"/>
        <v>66.378380365429223</v>
      </c>
      <c r="EY37" s="2">
        <f t="shared" si="87"/>
        <v>65.771265113055534</v>
      </c>
      <c r="EZ37" s="2">
        <f t="shared" si="87"/>
        <v>63.570082887818501</v>
      </c>
      <c r="FA37" s="2">
        <f t="shared" si="87"/>
        <v>62.052546243390005</v>
      </c>
      <c r="FB37" s="2">
        <f t="shared" si="87"/>
        <v>64.045709327172972</v>
      </c>
      <c r="FC37" s="2">
        <f t="shared" si="87"/>
        <v>63.606786759918542</v>
      </c>
      <c r="FD37" s="2">
        <f t="shared" si="87"/>
        <v>64.639071420286669</v>
      </c>
      <c r="FE37" s="2">
        <f t="shared" si="87"/>
        <v>60.186138518434426</v>
      </c>
      <c r="FG37" s="2">
        <f t="shared" si="88"/>
        <v>4.51486247367291E-2</v>
      </c>
      <c r="FH37" s="2">
        <f t="shared" si="89"/>
        <v>5.1587087897230481E-2</v>
      </c>
      <c r="FI37" s="2">
        <f t="shared" si="89"/>
        <v>4.6509345757908362E-2</v>
      </c>
      <c r="FJ37" s="2">
        <f t="shared" si="89"/>
        <v>4.2270548376320882E-2</v>
      </c>
      <c r="FK37" s="2">
        <f t="shared" si="89"/>
        <v>4.3884862296976829E-2</v>
      </c>
      <c r="FL37" s="2">
        <f t="shared" si="89"/>
        <v>4.091658335411727E-2</v>
      </c>
      <c r="FM37" s="2">
        <f t="shared" si="89"/>
        <v>3.9930598708696106E-2</v>
      </c>
      <c r="FN37" s="2">
        <f t="shared" si="89"/>
        <v>3.8948606387820113E-2</v>
      </c>
      <c r="FO37" s="2">
        <f t="shared" si="89"/>
        <v>3.9727595829891063E-2</v>
      </c>
      <c r="FP37" s="2">
        <f t="shared" si="89"/>
        <v>3.5818561265604364E-2</v>
      </c>
      <c r="FQ37" s="2">
        <f t="shared" si="89"/>
        <v>3.4604346952948749E-2</v>
      </c>
      <c r="FR37" s="2">
        <f t="shared" si="89"/>
        <v>3.6450457366161204E-2</v>
      </c>
      <c r="FS37" s="2">
        <f t="shared" si="89"/>
        <v>4.1581587313063495E-2</v>
      </c>
      <c r="FT37" s="2">
        <f t="shared" si="89"/>
        <v>3.3156048620211091E-2</v>
      </c>
      <c r="FU37" s="2">
        <f t="shared" si="89"/>
        <v>2.8104931871000327E-2</v>
      </c>
      <c r="FW37" s="2">
        <f t="shared" si="112"/>
        <v>1.3362346355279941E-6</v>
      </c>
      <c r="FX37" s="2">
        <f t="shared" si="90"/>
        <v>1.5586487897819368E-6</v>
      </c>
      <c r="FY37" s="2">
        <f t="shared" si="90"/>
        <v>2.0498507772454881E-6</v>
      </c>
      <c r="FZ37" s="2">
        <f t="shared" si="90"/>
        <v>2.2588904805178034E-6</v>
      </c>
      <c r="GA37" s="2">
        <f t="shared" si="90"/>
        <v>2.1078366923467686E-6</v>
      </c>
      <c r="GB37" s="2">
        <f t="shared" si="90"/>
        <v>2.3280851777289075E-6</v>
      </c>
      <c r="GC37" s="2">
        <f t="shared" si="90"/>
        <v>2.5025336142756329E-6</v>
      </c>
      <c r="GD37" s="2">
        <f t="shared" si="90"/>
        <v>2.3951287351707253E-6</v>
      </c>
      <c r="GE37" s="2">
        <f t="shared" si="90"/>
        <v>2.2419297959470814E-6</v>
      </c>
      <c r="GF37" s="2">
        <f t="shared" si="90"/>
        <v>1.8026236854887189E-6</v>
      </c>
      <c r="GG37" s="2">
        <f t="shared" si="90"/>
        <v>1.5254915039908577E-6</v>
      </c>
      <c r="GH37" s="2">
        <f t="shared" si="90"/>
        <v>1.4406120905027497E-6</v>
      </c>
      <c r="GI37" s="2">
        <f t="shared" si="90"/>
        <v>1.3482210048730214E-6</v>
      </c>
      <c r="GJ37" s="2">
        <f t="shared" si="90"/>
        <v>9.216759039116813E-7</v>
      </c>
      <c r="GK37" s="2">
        <f t="shared" si="90"/>
        <v>8.0664585695504398E-7</v>
      </c>
      <c r="GM37" s="86">
        <f t="shared" si="113"/>
        <v>2.3209878066078033E-10</v>
      </c>
      <c r="GN37" s="86">
        <f t="shared" si="91"/>
        <v>3.2674944731191994E-9</v>
      </c>
      <c r="GO37" s="86">
        <f t="shared" si="91"/>
        <v>3.6120911279400285E-10</v>
      </c>
      <c r="GP37" s="86">
        <f t="shared" si="91"/>
        <v>1.5123777185973277E-11</v>
      </c>
      <c r="GQ37" s="86">
        <f t="shared" si="91"/>
        <v>1.1259773341197752E-10</v>
      </c>
      <c r="GR37" s="86">
        <f t="shared" si="91"/>
        <v>5.7513736399740621E-12</v>
      </c>
      <c r="GS37" s="86">
        <f t="shared" si="91"/>
        <v>3.2539845112725431E-12</v>
      </c>
      <c r="GT37" s="86">
        <f t="shared" si="91"/>
        <v>2.0332264462494276E-12</v>
      </c>
      <c r="GU37" s="86">
        <f t="shared" si="91"/>
        <v>2.5555730118746207E-12</v>
      </c>
      <c r="GV37" s="86">
        <f t="shared" si="91"/>
        <v>1.903951595528166E-13</v>
      </c>
      <c r="GW37" s="86">
        <f t="shared" si="91"/>
        <v>9.730374943425176E-14</v>
      </c>
      <c r="GX37" s="86">
        <f t="shared" si="91"/>
        <v>5.7679472830191084E-13</v>
      </c>
      <c r="GY37" s="86">
        <f t="shared" si="91"/>
        <v>3.0613135115684522E-11</v>
      </c>
      <c r="GZ37" s="86">
        <f t="shared" si="91"/>
        <v>1.2081889294534603E-14</v>
      </c>
      <c r="HA37" s="86">
        <f t="shared" si="91"/>
        <v>5.7107417220516342E-18</v>
      </c>
      <c r="HC37" s="86">
        <f t="shared" si="145"/>
        <v>2.4937425726105339E-29</v>
      </c>
      <c r="HD37" s="86">
        <f t="shared" si="92"/>
        <v>4.7578147783592958E-23</v>
      </c>
      <c r="HE37" s="86">
        <f t="shared" si="92"/>
        <v>5.6765185857084294E-29</v>
      </c>
      <c r="HF37" s="86">
        <f t="shared" si="92"/>
        <v>4.1044582302221256E-31</v>
      </c>
      <c r="HG37" s="86">
        <f t="shared" si="92"/>
        <v>2.7949676731236653E-29</v>
      </c>
      <c r="HH37" s="86">
        <f t="shared" si="92"/>
        <v>4.9585617607648831E-32</v>
      </c>
      <c r="HI37" s="86">
        <f t="shared" si="92"/>
        <v>3.2411896895783743E-33</v>
      </c>
      <c r="HJ37" s="86">
        <f t="shared" si="92"/>
        <v>2.3467605831374112E-33</v>
      </c>
      <c r="HK37" s="86">
        <f t="shared" si="92"/>
        <v>4.8246009842229106E-32</v>
      </c>
      <c r="HL37" s="86">
        <f t="shared" si="92"/>
        <v>1.3814898974213004E-32</v>
      </c>
      <c r="HM37" s="86">
        <f t="shared" si="92"/>
        <v>3.757141146219759E-34</v>
      </c>
      <c r="HN37" s="86">
        <f t="shared" si="92"/>
        <v>1.1508279064704406E-31</v>
      </c>
      <c r="HO37" s="86">
        <f t="shared" si="92"/>
        <v>9.2273456776706602E-29</v>
      </c>
      <c r="HP37" s="86">
        <f t="shared" si="92"/>
        <v>6.1369562477296781E-34</v>
      </c>
      <c r="HQ37" s="86">
        <f t="shared" si="92"/>
        <v>5.7380701120283015E-45</v>
      </c>
      <c r="HS37" s="86">
        <f t="shared" si="114"/>
        <v>2.3734517697630362E-131</v>
      </c>
      <c r="HT37" s="86">
        <f t="shared" si="93"/>
        <v>6.0240999514799672E-101</v>
      </c>
      <c r="HU37" s="86">
        <f t="shared" si="93"/>
        <v>6.5226594764261083E-126</v>
      </c>
      <c r="HV37" s="86">
        <f t="shared" si="93"/>
        <v>1.3170585392752761E-137</v>
      </c>
      <c r="HW37" s="86">
        <f t="shared" si="93"/>
        <v>4.9457126320715643E-129</v>
      </c>
      <c r="HX37" s="86">
        <f t="shared" si="93"/>
        <v>5.1491980682534461E-143</v>
      </c>
      <c r="HY37" s="86">
        <f t="shared" si="93"/>
        <v>1.0571987548333289E-146</v>
      </c>
      <c r="HZ37" s="86">
        <f t="shared" si="93"/>
        <v>8.9622271079488969E-148</v>
      </c>
      <c r="IA37" s="86">
        <f t="shared" si="93"/>
        <v>2.3414766990683314E-143</v>
      </c>
      <c r="IB37" s="86">
        <f t="shared" si="93"/>
        <v>2.9534883899289171E-147</v>
      </c>
      <c r="IC37" s="86">
        <f t="shared" si="93"/>
        <v>1.711576888861933E-155</v>
      </c>
      <c r="ID37" s="86">
        <f t="shared" si="93"/>
        <v>1.2465113503064295E-142</v>
      </c>
      <c r="IE37" s="86">
        <f t="shared" si="93"/>
        <v>8.4955272817872994E-129</v>
      </c>
      <c r="IF37" s="86">
        <f t="shared" si="93"/>
        <v>1.9018562438785017E-105</v>
      </c>
      <c r="IG37" s="86">
        <f t="shared" si="93"/>
        <v>1.6186661165417439E-74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1.0229212433382306E-278</v>
      </c>
      <c r="IW37" s="86">
        <f t="shared" si="129"/>
        <v>3.0984710237405011E-240</v>
      </c>
      <c r="IY37" s="86">
        <f t="shared" si="130"/>
        <v>2.3209878066078033E-10</v>
      </c>
      <c r="IZ37" s="86">
        <f t="shared" si="131"/>
        <v>3.2674944731192469E-9</v>
      </c>
      <c r="JA37" s="86">
        <f t="shared" si="132"/>
        <v>3.6120911279400285E-10</v>
      </c>
      <c r="JB37" s="86">
        <f t="shared" si="133"/>
        <v>1.5123777185973277E-11</v>
      </c>
      <c r="JC37" s="86">
        <f t="shared" si="134"/>
        <v>1.1259773341197752E-10</v>
      </c>
      <c r="JD37" s="86">
        <f t="shared" si="135"/>
        <v>5.7513736399740621E-12</v>
      </c>
      <c r="JE37" s="86">
        <f t="shared" si="136"/>
        <v>3.2539845112725431E-12</v>
      </c>
      <c r="JF37" s="86">
        <f t="shared" si="137"/>
        <v>2.0332264462494276E-12</v>
      </c>
      <c r="JG37" s="86">
        <f t="shared" si="138"/>
        <v>2.5555730118746207E-12</v>
      </c>
      <c r="JH37" s="86">
        <f t="shared" si="139"/>
        <v>1.903951595528166E-13</v>
      </c>
      <c r="JI37" s="86">
        <f t="shared" si="140"/>
        <v>9.730374943425176E-14</v>
      </c>
      <c r="JJ37" s="86">
        <f t="shared" si="141"/>
        <v>5.7679472830191084E-13</v>
      </c>
      <c r="JK37" s="86">
        <f t="shared" si="142"/>
        <v>3.0613135115684522E-11</v>
      </c>
      <c r="JL37" s="86">
        <f t="shared" si="143"/>
        <v>1.2081889294534603E-14</v>
      </c>
      <c r="JM37" s="86">
        <f t="shared" si="144"/>
        <v>5.7107417220516342E-18</v>
      </c>
    </row>
    <row r="38" spans="2:273" x14ac:dyDescent="0.25">
      <c r="B38" s="2">
        <v>11</v>
      </c>
      <c r="C38" s="37">
        <v>70.625</v>
      </c>
      <c r="D38" s="37">
        <v>72.950999999999993</v>
      </c>
      <c r="E38" s="37">
        <v>70.516000000000005</v>
      </c>
      <c r="F38" s="37">
        <v>68.418999999999997</v>
      </c>
      <c r="G38" s="37">
        <v>66.031999999999996</v>
      </c>
      <c r="H38" s="37">
        <v>67.031999999999996</v>
      </c>
      <c r="I38" s="37">
        <v>66.257999999999996</v>
      </c>
      <c r="J38" s="37">
        <v>65.805999999999997</v>
      </c>
      <c r="K38" s="37">
        <v>64.516000000000005</v>
      </c>
      <c r="L38" s="37">
        <v>59.968000000000004</v>
      </c>
      <c r="M38" s="37">
        <v>61.677</v>
      </c>
      <c r="N38" s="37">
        <v>60.531999999999996</v>
      </c>
      <c r="O38" s="37">
        <v>60.081000000000003</v>
      </c>
      <c r="P38" s="37">
        <v>56.564999999999998</v>
      </c>
      <c r="Q38" s="37">
        <v>55.661000000000001</v>
      </c>
      <c r="S38" s="4">
        <f t="shared" si="8"/>
        <v>73.179158554853515</v>
      </c>
      <c r="T38" s="4">
        <f t="shared" si="9"/>
        <v>72.740245619405741</v>
      </c>
      <c r="U38" s="4">
        <f t="shared" si="10"/>
        <v>70.527611619826644</v>
      </c>
      <c r="V38" s="4">
        <f t="shared" si="11"/>
        <v>67.554734197317259</v>
      </c>
      <c r="W38" s="4">
        <f t="shared" si="12"/>
        <v>66.994106324903569</v>
      </c>
      <c r="X38" s="4">
        <f t="shared" si="13"/>
        <v>66.000361072205408</v>
      </c>
      <c r="Y38" s="4">
        <f t="shared" si="14"/>
        <v>66.782447788703649</v>
      </c>
      <c r="Z38" s="4">
        <f t="shared" si="15"/>
        <v>65.143482573851259</v>
      </c>
      <c r="AA38" s="4">
        <f t="shared" si="16"/>
        <v>64.453683444312517</v>
      </c>
      <c r="AB38" s="4">
        <f t="shared" si="17"/>
        <v>61.248239712285105</v>
      </c>
      <c r="AC38" s="4">
        <f t="shared" si="18"/>
        <v>60.137944962395572</v>
      </c>
      <c r="AD38" s="4">
        <f t="shared" si="19"/>
        <v>61.371679873680222</v>
      </c>
      <c r="AE38" s="4">
        <f t="shared" si="20"/>
        <v>61.267044299868182</v>
      </c>
      <c r="AF38" s="4">
        <f t="shared" si="21"/>
        <v>57.415400416639642</v>
      </c>
      <c r="AG38" s="4" t="e">
        <f t="shared" si="22"/>
        <v>#N/A</v>
      </c>
      <c r="AI38" s="4">
        <f t="shared" si="23"/>
        <v>-2.5541585548535153</v>
      </c>
      <c r="AJ38" s="4">
        <f t="shared" si="24"/>
        <v>0.21075438059425267</v>
      </c>
      <c r="AK38" s="4">
        <f t="shared" si="25"/>
        <v>-1.1611619826638275E-2</v>
      </c>
      <c r="AL38" s="4">
        <f t="shared" si="26"/>
        <v>0.86426580268273767</v>
      </c>
      <c r="AM38" s="4">
        <f t="shared" si="27"/>
        <v>-0.96210632490357284</v>
      </c>
      <c r="AN38" s="4">
        <f t="shared" si="28"/>
        <v>1.0316389277945888</v>
      </c>
      <c r="AO38" s="4">
        <f t="shared" si="29"/>
        <v>-0.52444778870365383</v>
      </c>
      <c r="AP38" s="4">
        <f t="shared" si="30"/>
        <v>0.66251742614873876</v>
      </c>
      <c r="AQ38" s="4">
        <f t="shared" si="31"/>
        <v>6.2316555687488062E-2</v>
      </c>
      <c r="AR38" s="4">
        <f t="shared" si="32"/>
        <v>-1.2802397122851019</v>
      </c>
      <c r="AS38" s="4">
        <f t="shared" si="33"/>
        <v>1.5390550376044274</v>
      </c>
      <c r="AT38" s="4">
        <f t="shared" si="34"/>
        <v>-0.83967987368022534</v>
      </c>
      <c r="AU38" s="4">
        <f t="shared" si="35"/>
        <v>-1.1860442998681791</v>
      </c>
      <c r="AV38" s="4">
        <f t="shared" si="36"/>
        <v>-0.85040041663964416</v>
      </c>
      <c r="AW38" s="4">
        <f t="shared" si="36"/>
        <v>0</v>
      </c>
      <c r="AY38" s="2">
        <f t="shared" si="96"/>
        <v>73.17915775875737</v>
      </c>
      <c r="AZ38" s="2">
        <f t="shared" si="37"/>
        <v>72.740236346351153</v>
      </c>
      <c r="BA38" s="2">
        <f t="shared" si="37"/>
        <v>70.527610441824308</v>
      </c>
      <c r="BB38" s="2">
        <f t="shared" si="37"/>
        <v>67.554734136270412</v>
      </c>
      <c r="BC38" s="2">
        <f t="shared" si="37"/>
        <v>66.994105937078416</v>
      </c>
      <c r="BD38" s="2">
        <f t="shared" si="37"/>
        <v>66.000361048393174</v>
      </c>
      <c r="BE38" s="2">
        <f t="shared" si="37"/>
        <v>66.782447774257122</v>
      </c>
      <c r="BF38" s="2">
        <f t="shared" si="37"/>
        <v>65.143482564888998</v>
      </c>
      <c r="BG38" s="2">
        <f t="shared" si="37"/>
        <v>64.453683433079746</v>
      </c>
      <c r="BH38" s="2">
        <f t="shared" si="37"/>
        <v>61.248239711309488</v>
      </c>
      <c r="BI38" s="2">
        <f t="shared" si="37"/>
        <v>60.13794496190544</v>
      </c>
      <c r="BJ38" s="2">
        <f t="shared" si="37"/>
        <v>61.371679871077262</v>
      </c>
      <c r="BK38" s="2">
        <f t="shared" si="37"/>
        <v>61.267044190344308</v>
      </c>
      <c r="BL38" s="2">
        <f t="shared" si="37"/>
        <v>57.415400416573284</v>
      </c>
      <c r="BM38" s="2" t="e">
        <f t="shared" si="37"/>
        <v>#N/A</v>
      </c>
      <c r="BO38" s="2">
        <f t="shared" si="38"/>
        <v>70.625</v>
      </c>
      <c r="BP38" s="2">
        <f t="shared" si="39"/>
        <v>72.950999999999993</v>
      </c>
      <c r="BQ38" s="2">
        <f t="shared" si="40"/>
        <v>70.516000000000005</v>
      </c>
      <c r="BR38" s="2">
        <f t="shared" si="41"/>
        <v>68.418999999999997</v>
      </c>
      <c r="BS38" s="2">
        <f t="shared" si="42"/>
        <v>66.031999999999996</v>
      </c>
      <c r="BT38" s="2">
        <f t="shared" si="43"/>
        <v>67.031999999999996</v>
      </c>
      <c r="BU38" s="2">
        <f t="shared" si="44"/>
        <v>66.257999999999996</v>
      </c>
      <c r="BV38" s="2">
        <f t="shared" si="45"/>
        <v>65.805999999999997</v>
      </c>
      <c r="BW38" s="2">
        <f t="shared" si="46"/>
        <v>64.516000000000005</v>
      </c>
      <c r="BX38" s="2">
        <f t="shared" si="47"/>
        <v>59.968000000000004</v>
      </c>
      <c r="BY38" s="2">
        <f t="shared" si="48"/>
        <v>61.677</v>
      </c>
      <c r="BZ38" s="2">
        <f t="shared" si="49"/>
        <v>60.531999999999996</v>
      </c>
      <c r="CA38" s="2">
        <f t="shared" si="50"/>
        <v>60.081000000000003</v>
      </c>
      <c r="CB38" s="2">
        <f t="shared" si="51"/>
        <v>56.564999999999998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72.800881908788881</v>
      </c>
      <c r="DL38" s="2">
        <f t="shared" si="70"/>
        <v>72.621432578397204</v>
      </c>
      <c r="DM38" s="2">
        <f t="shared" si="70"/>
        <v>70.501663545756557</v>
      </c>
      <c r="DN38" s="2">
        <f t="shared" si="70"/>
        <v>67.334601328903659</v>
      </c>
      <c r="DO38" s="2">
        <f t="shared" si="70"/>
        <v>66.859080338266367</v>
      </c>
      <c r="DP38" s="2">
        <f t="shared" si="70"/>
        <v>65.80999972989764</v>
      </c>
      <c r="DQ38" s="2">
        <f t="shared" si="70"/>
        <v>66.617598606271784</v>
      </c>
      <c r="DR38" s="2">
        <f t="shared" si="70"/>
        <v>65.094267563406532</v>
      </c>
      <c r="DS38" s="2">
        <f t="shared" si="70"/>
        <v>64.400606968641114</v>
      </c>
      <c r="DT38" s="2">
        <f t="shared" si="70"/>
        <v>61.159320637898666</v>
      </c>
      <c r="DU38" s="2">
        <f t="shared" si="70"/>
        <v>60.067960881801135</v>
      </c>
      <c r="DV38" s="2">
        <f t="shared" si="70"/>
        <v>61.266984615384622</v>
      </c>
      <c r="DW38" s="2">
        <f t="shared" si="70"/>
        <v>61.16258118393236</v>
      </c>
      <c r="DX38" s="2">
        <f t="shared" si="70"/>
        <v>57.169462523252008</v>
      </c>
      <c r="DY38" s="2">
        <f t="shared" si="70"/>
        <v>53.883353552330028</v>
      </c>
      <c r="EA38" s="2">
        <f t="shared" si="71"/>
        <v>80.475410472258105</v>
      </c>
      <c r="EB38" s="2">
        <f t="shared" si="72"/>
        <v>74.732224082515401</v>
      </c>
      <c r="EC38" s="2">
        <f t="shared" si="73"/>
        <v>71.012744341058635</v>
      </c>
      <c r="ED38" s="2">
        <f t="shared" si="74"/>
        <v>72.103459674306535</v>
      </c>
      <c r="EE38" s="2">
        <f t="shared" si="75"/>
        <v>69.677049679587199</v>
      </c>
      <c r="EF38" s="2">
        <f t="shared" si="76"/>
        <v>70.069811117006793</v>
      </c>
      <c r="EG38" s="2">
        <f t="shared" si="77"/>
        <v>70.397241884296477</v>
      </c>
      <c r="EH38" s="2">
        <f t="shared" si="78"/>
        <v>66.251004132830616</v>
      </c>
      <c r="EI38" s="2">
        <f t="shared" si="79"/>
        <v>65.623732703803171</v>
      </c>
      <c r="EJ38" s="2">
        <f t="shared" si="80"/>
        <v>63.431198604699674</v>
      </c>
      <c r="EK38" s="2">
        <f t="shared" si="81"/>
        <v>61.918576001703521</v>
      </c>
      <c r="EL38" s="2">
        <f t="shared" si="82"/>
        <v>63.895730543294412</v>
      </c>
      <c r="EM38" s="2">
        <f t="shared" si="83"/>
        <v>63.462964650938062</v>
      </c>
      <c r="EN38" s="2">
        <f t="shared" si="84"/>
        <v>63.956007451564822</v>
      </c>
      <c r="EO38" s="2">
        <f t="shared" si="85"/>
        <v>57.841503574090254</v>
      </c>
      <c r="EQ38" s="2">
        <f t="shared" si="86"/>
        <v>80.475410472258105</v>
      </c>
      <c r="ER38" s="2">
        <f t="shared" si="87"/>
        <v>74.732224082515401</v>
      </c>
      <c r="ES38" s="2">
        <f t="shared" si="87"/>
        <v>71.012744341058635</v>
      </c>
      <c r="ET38" s="2">
        <f t="shared" si="87"/>
        <v>72.103459674306535</v>
      </c>
      <c r="EU38" s="2">
        <f t="shared" si="87"/>
        <v>69.677049679587199</v>
      </c>
      <c r="EV38" s="2">
        <f t="shared" si="87"/>
        <v>70.069811117006793</v>
      </c>
      <c r="EW38" s="2">
        <f t="shared" si="87"/>
        <v>70.397241884296477</v>
      </c>
      <c r="EX38" s="2">
        <f t="shared" si="87"/>
        <v>66.251004132830616</v>
      </c>
      <c r="EY38" s="2">
        <f t="shared" si="87"/>
        <v>65.623732703803171</v>
      </c>
      <c r="EZ38" s="2">
        <f t="shared" si="87"/>
        <v>63.431198604699674</v>
      </c>
      <c r="FA38" s="2">
        <f t="shared" si="87"/>
        <v>61.918576001703521</v>
      </c>
      <c r="FB38" s="2">
        <f t="shared" si="87"/>
        <v>63.895730543294412</v>
      </c>
      <c r="FC38" s="2">
        <f t="shared" si="87"/>
        <v>63.462964650938062</v>
      </c>
      <c r="FD38" s="2">
        <f t="shared" si="87"/>
        <v>64.500502411300758</v>
      </c>
      <c r="FE38" s="2">
        <f t="shared" si="87"/>
        <v>60.078234449292538</v>
      </c>
      <c r="FG38" s="2">
        <f t="shared" si="88"/>
        <v>4.9289783318948698E-2</v>
      </c>
      <c r="FH38" s="2">
        <f t="shared" si="89"/>
        <v>5.6283990020875301E-2</v>
      </c>
      <c r="FI38" s="2">
        <f t="shared" si="89"/>
        <v>5.0768677489499217E-2</v>
      </c>
      <c r="FJ38" s="2">
        <f t="shared" si="89"/>
        <v>4.6160483583868088E-2</v>
      </c>
      <c r="FK38" s="2">
        <f t="shared" si="89"/>
        <v>4.7915921877548596E-2</v>
      </c>
      <c r="FL38" s="2">
        <f t="shared" si="89"/>
        <v>4.4687734079400306E-2</v>
      </c>
      <c r="FM38" s="2">
        <f t="shared" si="89"/>
        <v>4.3615006988566622E-2</v>
      </c>
      <c r="FN38" s="2">
        <f t="shared" si="89"/>
        <v>4.2546421357596995E-2</v>
      </c>
      <c r="FO38" s="2">
        <f t="shared" si="89"/>
        <v>4.339411960096063E-2</v>
      </c>
      <c r="FP38" s="2">
        <f t="shared" si="89"/>
        <v>3.9139018340863758E-2</v>
      </c>
      <c r="FQ38" s="2">
        <f t="shared" si="89"/>
        <v>3.7816658554047804E-2</v>
      </c>
      <c r="FR38" s="2">
        <f t="shared" si="89"/>
        <v>3.9827072894751063E-2</v>
      </c>
      <c r="FS38" s="2">
        <f t="shared" si="89"/>
        <v>4.5411127279539117E-2</v>
      </c>
      <c r="FT38" s="2">
        <f t="shared" si="89"/>
        <v>3.6238961895033089E-2</v>
      </c>
      <c r="FU38" s="2">
        <f t="shared" si="89"/>
        <v>3.0733111764577173E-2</v>
      </c>
      <c r="FW38" s="2">
        <f t="shared" si="112"/>
        <v>1.465151953904043E-6</v>
      </c>
      <c r="FX38" s="2">
        <f t="shared" si="90"/>
        <v>1.7090241564452827E-6</v>
      </c>
      <c r="FY38" s="2">
        <f t="shared" si="90"/>
        <v>2.2476162380949775E-6</v>
      </c>
      <c r="FZ38" s="2">
        <f t="shared" si="90"/>
        <v>2.4768236195798889E-6</v>
      </c>
      <c r="GA38" s="2">
        <f t="shared" si="90"/>
        <v>2.3111965041832289E-6</v>
      </c>
      <c r="GB38" s="2">
        <f t="shared" si="90"/>
        <v>2.5526940627846515E-6</v>
      </c>
      <c r="GC38" s="2">
        <f t="shared" si="90"/>
        <v>2.743972880664013E-6</v>
      </c>
      <c r="GD38" s="2">
        <f t="shared" si="90"/>
        <v>2.6262058282131015E-6</v>
      </c>
      <c r="GE38" s="2">
        <f t="shared" si="90"/>
        <v>2.4582266068318361E-6</v>
      </c>
      <c r="GF38" s="2">
        <f t="shared" si="90"/>
        <v>1.9765372232423862E-6</v>
      </c>
      <c r="GG38" s="2">
        <f t="shared" si="90"/>
        <v>1.6726679263499591E-6</v>
      </c>
      <c r="GH38" s="2">
        <f t="shared" si="90"/>
        <v>1.5795995267916822E-6</v>
      </c>
      <c r="GI38" s="2">
        <f t="shared" si="90"/>
        <v>1.4782947431379171E-6</v>
      </c>
      <c r="GJ38" s="2">
        <f t="shared" si="90"/>
        <v>1.0105974426857504E-6</v>
      </c>
      <c r="GK38" s="2">
        <f t="shared" si="90"/>
        <v>8.8446952532771763E-7</v>
      </c>
      <c r="GM38" s="86">
        <f t="shared" si="113"/>
        <v>4.8901136960707055E-10</v>
      </c>
      <c r="GN38" s="86">
        <f t="shared" si="91"/>
        <v>6.2678415462002055E-9</v>
      </c>
      <c r="GO38" s="86">
        <f t="shared" si="91"/>
        <v>7.5089784289195604E-10</v>
      </c>
      <c r="GP38" s="86">
        <f t="shared" si="91"/>
        <v>3.5590332899354869E-11</v>
      </c>
      <c r="GQ38" s="86">
        <f t="shared" si="91"/>
        <v>2.4365459778584771E-10</v>
      </c>
      <c r="GR38" s="86">
        <f t="shared" si="91"/>
        <v>1.402738500285244E-11</v>
      </c>
      <c r="GS38" s="86">
        <f t="shared" si="91"/>
        <v>8.0908370971989498E-12</v>
      </c>
      <c r="GT38" s="86">
        <f t="shared" si="91"/>
        <v>5.1284642914238995E-12</v>
      </c>
      <c r="GU38" s="86">
        <f t="shared" si="91"/>
        <v>6.4160451600329386E-12</v>
      </c>
      <c r="GV38" s="86">
        <f t="shared" si="91"/>
        <v>5.2154953292544006E-13</v>
      </c>
      <c r="GW38" s="86">
        <f t="shared" si="91"/>
        <v>2.7176643620828722E-13</v>
      </c>
      <c r="GX38" s="86">
        <f t="shared" si="91"/>
        <v>1.5107281420225105E-12</v>
      </c>
      <c r="GY38" s="86">
        <f t="shared" si="91"/>
        <v>6.9395433528155216E-11</v>
      </c>
      <c r="GZ38" s="86">
        <f t="shared" si="91"/>
        <v>3.6538127789279775E-14</v>
      </c>
      <c r="HA38" s="86">
        <f t="shared" si="91"/>
        <v>2.2783725715071292E-17</v>
      </c>
      <c r="HC38" s="86">
        <f t="shared" si="145"/>
        <v>1.2352630394764289E-28</v>
      </c>
      <c r="HD38" s="86">
        <f t="shared" si="92"/>
        <v>1.6522569579080356E-22</v>
      </c>
      <c r="HE38" s="86">
        <f t="shared" si="92"/>
        <v>2.8226733039527478E-28</v>
      </c>
      <c r="HF38" s="86">
        <f t="shared" si="92"/>
        <v>2.3689494923143034E-30</v>
      </c>
      <c r="HG38" s="86">
        <f t="shared" si="92"/>
        <v>1.4284526103233721E-28</v>
      </c>
      <c r="HH38" s="86">
        <f t="shared" si="92"/>
        <v>3.0638790765350616E-31</v>
      </c>
      <c r="HI38" s="86">
        <f t="shared" si="92"/>
        <v>2.1396594496322508E-32</v>
      </c>
      <c r="HJ38" s="86">
        <f t="shared" si="92"/>
        <v>1.5560225000396009E-32</v>
      </c>
      <c r="HK38" s="86">
        <f t="shared" si="92"/>
        <v>2.9751841741850496E-31</v>
      </c>
      <c r="HL38" s="86">
        <f t="shared" si="92"/>
        <v>8.639117108937707E-32</v>
      </c>
      <c r="HM38" s="86">
        <f t="shared" si="92"/>
        <v>2.5349256282252007E-33</v>
      </c>
      <c r="HN38" s="86">
        <f t="shared" si="92"/>
        <v>6.601965115396792E-31</v>
      </c>
      <c r="HO38" s="86">
        <f t="shared" si="92"/>
        <v>4.4325379069669927E-28</v>
      </c>
      <c r="HP38" s="86">
        <f t="shared" si="92"/>
        <v>3.948637377874381E-33</v>
      </c>
      <c r="HQ38" s="86">
        <f t="shared" si="92"/>
        <v>6.9048304756721979E-44</v>
      </c>
      <c r="HS38" s="86">
        <f t="shared" si="114"/>
        <v>3.5755509334833921E-129</v>
      </c>
      <c r="HT38" s="86">
        <f t="shared" si="93"/>
        <v>2.9006539979784818E-99</v>
      </c>
      <c r="HU38" s="86">
        <f t="shared" si="93"/>
        <v>9.2264411908407131E-124</v>
      </c>
      <c r="HV38" s="86">
        <f t="shared" si="93"/>
        <v>3.0796437740838792E-135</v>
      </c>
      <c r="HW38" s="86">
        <f t="shared" si="93"/>
        <v>7.8848339455991576E-127</v>
      </c>
      <c r="HX38" s="86">
        <f t="shared" si="93"/>
        <v>1.5262274382688318E-140</v>
      </c>
      <c r="HY38" s="86">
        <f t="shared" si="93"/>
        <v>3.7184614719853088E-144</v>
      </c>
      <c r="HZ38" s="86">
        <f t="shared" si="93"/>
        <v>3.2237147756046653E-145</v>
      </c>
      <c r="IA38" s="86">
        <f t="shared" si="93"/>
        <v>6.9371714238829352E-141</v>
      </c>
      <c r="IB38" s="86">
        <f t="shared" si="93"/>
        <v>9.3984347973854386E-145</v>
      </c>
      <c r="IC38" s="86">
        <f t="shared" si="93"/>
        <v>7.0460302377590294E-153</v>
      </c>
      <c r="ID38" s="86">
        <f t="shared" si="93"/>
        <v>3.0036206277598008E-140</v>
      </c>
      <c r="IE38" s="86">
        <f t="shared" si="93"/>
        <v>1.1640491965189207E-126</v>
      </c>
      <c r="IF38" s="86">
        <f t="shared" si="93"/>
        <v>9.9415775303063765E-104</v>
      </c>
      <c r="IG38" s="86">
        <f t="shared" si="93"/>
        <v>2.4299251302368021E-73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4.6077495252756662E-275</v>
      </c>
      <c r="IW38" s="86">
        <f t="shared" si="129"/>
        <v>4.0462198449882472E-237</v>
      </c>
      <c r="IY38" s="86">
        <f t="shared" si="130"/>
        <v>4.8901136960707055E-10</v>
      </c>
      <c r="IZ38" s="86">
        <f t="shared" si="131"/>
        <v>6.2678415462003709E-9</v>
      </c>
      <c r="JA38" s="86">
        <f t="shared" si="132"/>
        <v>7.5089784289195604E-10</v>
      </c>
      <c r="JB38" s="86">
        <f t="shared" si="133"/>
        <v>3.5590332899354869E-11</v>
      </c>
      <c r="JC38" s="86">
        <f t="shared" si="134"/>
        <v>2.4365459778584771E-10</v>
      </c>
      <c r="JD38" s="86">
        <f t="shared" si="135"/>
        <v>1.402738500285244E-11</v>
      </c>
      <c r="JE38" s="86">
        <f t="shared" si="136"/>
        <v>8.0908370971989498E-12</v>
      </c>
      <c r="JF38" s="86">
        <f t="shared" si="137"/>
        <v>5.1284642914238995E-12</v>
      </c>
      <c r="JG38" s="86">
        <f t="shared" si="138"/>
        <v>6.4160451600329386E-12</v>
      </c>
      <c r="JH38" s="86">
        <f t="shared" si="139"/>
        <v>5.2154953292544006E-13</v>
      </c>
      <c r="JI38" s="86">
        <f t="shared" si="140"/>
        <v>2.7176643620828722E-13</v>
      </c>
      <c r="JJ38" s="86">
        <f t="shared" si="141"/>
        <v>1.5107281420225105E-12</v>
      </c>
      <c r="JK38" s="86">
        <f t="shared" si="142"/>
        <v>6.9395433528155216E-11</v>
      </c>
      <c r="JL38" s="86">
        <f t="shared" si="143"/>
        <v>3.6538127789279775E-14</v>
      </c>
      <c r="JM38" s="86">
        <f t="shared" si="144"/>
        <v>2.2783725715071292E-17</v>
      </c>
    </row>
    <row r="39" spans="2:273" x14ac:dyDescent="0.25">
      <c r="B39" s="2">
        <v>12</v>
      </c>
      <c r="C39" s="37">
        <v>71.938000000000002</v>
      </c>
      <c r="D39" s="37">
        <v>73.738</v>
      </c>
      <c r="E39" s="37">
        <v>71.903000000000006</v>
      </c>
      <c r="F39" s="37">
        <v>66.113</v>
      </c>
      <c r="G39" s="37">
        <v>63.871000000000002</v>
      </c>
      <c r="H39" s="37">
        <v>66.177000000000007</v>
      </c>
      <c r="I39" s="37">
        <v>67.161000000000001</v>
      </c>
      <c r="J39" s="37">
        <v>66.613</v>
      </c>
      <c r="K39" s="37">
        <v>66.435000000000002</v>
      </c>
      <c r="L39" s="37">
        <v>60.823</v>
      </c>
      <c r="M39" s="37">
        <v>62.064999999999998</v>
      </c>
      <c r="N39" s="37">
        <v>62.338999999999999</v>
      </c>
      <c r="O39" s="37">
        <v>61.613</v>
      </c>
      <c r="P39" s="37">
        <v>59.29</v>
      </c>
      <c r="Q39" s="37">
        <v>53.823</v>
      </c>
      <c r="S39" s="4">
        <f t="shared" si="8"/>
        <v>73.341137520925386</v>
      </c>
      <c r="T39" s="4">
        <f t="shared" si="9"/>
        <v>72.889989539122936</v>
      </c>
      <c r="U39" s="4">
        <f t="shared" si="10"/>
        <v>70.720652500385015</v>
      </c>
      <c r="V39" s="4">
        <f t="shared" si="11"/>
        <v>67.760345055488216</v>
      </c>
      <c r="W39" s="4">
        <f t="shared" si="12"/>
        <v>67.188806449357628</v>
      </c>
      <c r="X39" s="4">
        <f t="shared" si="13"/>
        <v>66.212962609862032</v>
      </c>
      <c r="Y39" s="4">
        <f t="shared" si="14"/>
        <v>66.984518767845202</v>
      </c>
      <c r="Z39" s="4">
        <f t="shared" si="15"/>
        <v>65.308031244343908</v>
      </c>
      <c r="AA39" s="4">
        <f t="shared" si="16"/>
        <v>64.595801915285207</v>
      </c>
      <c r="AB39" s="4">
        <f t="shared" si="17"/>
        <v>61.381242666907383</v>
      </c>
      <c r="AC39" s="4">
        <f t="shared" si="18"/>
        <v>60.293949722946017</v>
      </c>
      <c r="AD39" s="4">
        <f t="shared" si="19"/>
        <v>61.505742979216286</v>
      </c>
      <c r="AE39" s="4">
        <f t="shared" si="20"/>
        <v>61.427186435832894</v>
      </c>
      <c r="AF39" s="4">
        <f t="shared" si="21"/>
        <v>57.730848948927033</v>
      </c>
      <c r="AG39" s="4" t="e">
        <f t="shared" si="22"/>
        <v>#N/A</v>
      </c>
      <c r="AI39" s="4">
        <f t="shared" si="23"/>
        <v>-1.4031375209253838</v>
      </c>
      <c r="AJ39" s="4">
        <f t="shared" si="24"/>
        <v>0.84801046087706311</v>
      </c>
      <c r="AK39" s="4">
        <f t="shared" si="25"/>
        <v>1.1823474996149912</v>
      </c>
      <c r="AL39" s="4">
        <f t="shared" si="26"/>
        <v>-1.6473450554882163</v>
      </c>
      <c r="AM39" s="4">
        <f t="shared" si="27"/>
        <v>-3.3178064493576258</v>
      </c>
      <c r="AN39" s="4">
        <f t="shared" si="28"/>
        <v>-3.5962609862025374E-2</v>
      </c>
      <c r="AO39" s="4">
        <f t="shared" si="29"/>
        <v>0.17648123215479927</v>
      </c>
      <c r="AP39" s="4">
        <f t="shared" si="30"/>
        <v>1.3049687556560912</v>
      </c>
      <c r="AQ39" s="4">
        <f t="shared" si="31"/>
        <v>1.8391980847147948</v>
      </c>
      <c r="AR39" s="4">
        <f t="shared" si="32"/>
        <v>-0.55824266690738256</v>
      </c>
      <c r="AS39" s="4">
        <f t="shared" si="33"/>
        <v>1.7710502770539804</v>
      </c>
      <c r="AT39" s="4">
        <f t="shared" si="34"/>
        <v>0.83325702078371222</v>
      </c>
      <c r="AU39" s="4">
        <f t="shared" si="35"/>
        <v>0.18581356416710548</v>
      </c>
      <c r="AV39" s="4">
        <f t="shared" si="36"/>
        <v>1.5591510510729663</v>
      </c>
      <c r="AW39" s="4">
        <f t="shared" si="36"/>
        <v>0</v>
      </c>
      <c r="AY39" s="2">
        <f t="shared" si="96"/>
        <v>73.34113589487535</v>
      </c>
      <c r="AZ39" s="2">
        <f t="shared" si="37"/>
        <v>72.88997226278245</v>
      </c>
      <c r="BA39" s="2">
        <f t="shared" si="37"/>
        <v>70.72065012593238</v>
      </c>
      <c r="BB39" s="2">
        <f t="shared" si="37"/>
        <v>67.760344916590043</v>
      </c>
      <c r="BC39" s="2">
        <f t="shared" si="37"/>
        <v>67.188805636229418</v>
      </c>
      <c r="BD39" s="2">
        <f t="shared" si="37"/>
        <v>66.212962553750899</v>
      </c>
      <c r="BE39" s="2">
        <f t="shared" si="37"/>
        <v>66.984518733152072</v>
      </c>
      <c r="BF39" s="2">
        <f t="shared" si="37"/>
        <v>65.308031222514458</v>
      </c>
      <c r="BG39" s="2">
        <f t="shared" si="37"/>
        <v>64.595801888053771</v>
      </c>
      <c r="BH39" s="2">
        <f t="shared" si="37"/>
        <v>61.3812426643305</v>
      </c>
      <c r="BI39" s="2">
        <f t="shared" si="37"/>
        <v>60.29394972162634</v>
      </c>
      <c r="BJ39" s="2">
        <f t="shared" si="37"/>
        <v>61.505742972635737</v>
      </c>
      <c r="BK39" s="2">
        <f t="shared" si="37"/>
        <v>61.427186195498734</v>
      </c>
      <c r="BL39" s="2">
        <f t="shared" si="37"/>
        <v>57.730848948733893</v>
      </c>
      <c r="BM39" s="2" t="e">
        <f t="shared" si="37"/>
        <v>#N/A</v>
      </c>
      <c r="BO39" s="2">
        <f t="shared" si="38"/>
        <v>71.938000000000002</v>
      </c>
      <c r="BP39" s="2">
        <f t="shared" si="39"/>
        <v>73.738</v>
      </c>
      <c r="BQ39" s="2">
        <f t="shared" si="40"/>
        <v>71.903000000000006</v>
      </c>
      <c r="BR39" s="2">
        <f t="shared" si="41"/>
        <v>66.113</v>
      </c>
      <c r="BS39" s="2">
        <f t="shared" si="42"/>
        <v>63.871000000000002</v>
      </c>
      <c r="BT39" s="2">
        <f t="shared" si="43"/>
        <v>66.177000000000007</v>
      </c>
      <c r="BU39" s="2">
        <f t="shared" si="44"/>
        <v>67.161000000000001</v>
      </c>
      <c r="BV39" s="2">
        <f t="shared" si="45"/>
        <v>66.613</v>
      </c>
      <c r="BW39" s="2">
        <f t="shared" si="46"/>
        <v>66.435000000000002</v>
      </c>
      <c r="BX39" s="2">
        <f t="shared" si="47"/>
        <v>60.823</v>
      </c>
      <c r="BY39" s="2">
        <f t="shared" si="48"/>
        <v>62.064999999999998</v>
      </c>
      <c r="BZ39" s="2">
        <f t="shared" si="49"/>
        <v>62.338999999999999</v>
      </c>
      <c r="CA39" s="2">
        <f t="shared" si="50"/>
        <v>61.613</v>
      </c>
      <c r="CB39" s="2">
        <f t="shared" si="51"/>
        <v>59.29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72.945944880700694</v>
      </c>
      <c r="DL39" s="2">
        <f t="shared" si="70"/>
        <v>72.779135191637621</v>
      </c>
      <c r="DM39" s="2">
        <f t="shared" si="70"/>
        <v>70.711773935366949</v>
      </c>
      <c r="DN39" s="2">
        <f t="shared" si="70"/>
        <v>67.538504379341603</v>
      </c>
      <c r="DO39" s="2">
        <f t="shared" si="70"/>
        <v>67.059556025369957</v>
      </c>
      <c r="DP39" s="2">
        <f t="shared" si="70"/>
        <v>66.023743024606333</v>
      </c>
      <c r="DQ39" s="2">
        <f t="shared" si="70"/>
        <v>66.821833275261326</v>
      </c>
      <c r="DR39" s="2">
        <f t="shared" si="70"/>
        <v>65.268291872619727</v>
      </c>
      <c r="DS39" s="2">
        <f t="shared" si="70"/>
        <v>64.552011672473867</v>
      </c>
      <c r="DT39" s="2">
        <f t="shared" si="70"/>
        <v>61.295888180112556</v>
      </c>
      <c r="DU39" s="2">
        <f t="shared" si="70"/>
        <v>60.229710131332091</v>
      </c>
      <c r="DV39" s="2">
        <f t="shared" si="70"/>
        <v>61.403865384615393</v>
      </c>
      <c r="DW39" s="2">
        <f t="shared" si="70"/>
        <v>61.32849985905569</v>
      </c>
      <c r="DX39" s="2">
        <f t="shared" si="70"/>
        <v>57.479659371922544</v>
      </c>
      <c r="DY39" s="2">
        <f t="shared" si="70"/>
        <v>53.98172757830406</v>
      </c>
      <c r="EA39" s="2">
        <f t="shared" si="71"/>
        <v>80.292952605483165</v>
      </c>
      <c r="EB39" s="2">
        <f t="shared" si="72"/>
        <v>74.584862142738331</v>
      </c>
      <c r="EC39" s="2">
        <f t="shared" si="73"/>
        <v>70.87200723632526</v>
      </c>
      <c r="ED39" s="2">
        <f t="shared" si="74"/>
        <v>71.941014735673647</v>
      </c>
      <c r="EE39" s="2">
        <f t="shared" si="75"/>
        <v>69.531009529159633</v>
      </c>
      <c r="EF39" s="2">
        <f t="shared" si="76"/>
        <v>69.902084211708811</v>
      </c>
      <c r="EG39" s="2">
        <f t="shared" si="77"/>
        <v>70.237979248589511</v>
      </c>
      <c r="EH39" s="2">
        <f t="shared" si="78"/>
        <v>66.123627900232009</v>
      </c>
      <c r="EI39" s="2">
        <f t="shared" si="79"/>
        <v>65.476200294550807</v>
      </c>
      <c r="EJ39" s="2">
        <f t="shared" si="80"/>
        <v>63.292314321580839</v>
      </c>
      <c r="EK39" s="2">
        <f t="shared" si="81"/>
        <v>61.784605760017037</v>
      </c>
      <c r="EL39" s="2">
        <f t="shared" si="82"/>
        <v>63.74575175941586</v>
      </c>
      <c r="EM39" s="2">
        <f t="shared" si="83"/>
        <v>63.319142541957582</v>
      </c>
      <c r="EN39" s="2">
        <f t="shared" si="84"/>
        <v>63.823329572067273</v>
      </c>
      <c r="EO39" s="2">
        <f t="shared" si="85"/>
        <v>57.756640938158633</v>
      </c>
      <c r="EQ39" s="2">
        <f t="shared" si="86"/>
        <v>80.292952605483165</v>
      </c>
      <c r="ER39" s="2">
        <f t="shared" si="87"/>
        <v>74.584862142738331</v>
      </c>
      <c r="ES39" s="2">
        <f t="shared" si="87"/>
        <v>70.87200723632526</v>
      </c>
      <c r="ET39" s="2">
        <f t="shared" si="87"/>
        <v>71.941014735673647</v>
      </c>
      <c r="EU39" s="2">
        <f t="shared" si="87"/>
        <v>69.531009529159633</v>
      </c>
      <c r="EV39" s="2">
        <f t="shared" si="87"/>
        <v>69.902084211708811</v>
      </c>
      <c r="EW39" s="2">
        <f t="shared" si="87"/>
        <v>70.237979248589511</v>
      </c>
      <c r="EX39" s="2">
        <f t="shared" si="87"/>
        <v>66.123627900232009</v>
      </c>
      <c r="EY39" s="2">
        <f t="shared" si="87"/>
        <v>65.476200294550807</v>
      </c>
      <c r="EZ39" s="2">
        <f t="shared" si="87"/>
        <v>63.292314321580839</v>
      </c>
      <c r="FA39" s="2">
        <f t="shared" si="87"/>
        <v>61.784605760017037</v>
      </c>
      <c r="FB39" s="2">
        <f t="shared" si="87"/>
        <v>63.74575175941586</v>
      </c>
      <c r="FC39" s="2">
        <f t="shared" si="87"/>
        <v>63.319142541957582</v>
      </c>
      <c r="FD39" s="2">
        <f t="shared" si="87"/>
        <v>64.361933402314847</v>
      </c>
      <c r="FE39" s="2">
        <f t="shared" si="87"/>
        <v>59.970330380150649</v>
      </c>
      <c r="FG39" s="2">
        <f t="shared" si="88"/>
        <v>5.3789383239877642E-2</v>
      </c>
      <c r="FH39" s="2">
        <f t="shared" si="89"/>
        <v>6.1380858870867562E-2</v>
      </c>
      <c r="FI39" s="2">
        <f t="shared" si="89"/>
        <v>5.5395417259316029E-2</v>
      </c>
      <c r="FJ39" s="2">
        <f t="shared" si="89"/>
        <v>5.0389554888693941E-2</v>
      </c>
      <c r="FK39" s="2">
        <f t="shared" si="89"/>
        <v>5.229700282092118E-2</v>
      </c>
      <c r="FL39" s="2">
        <f t="shared" si="89"/>
        <v>4.8788778505053532E-2</v>
      </c>
      <c r="FM39" s="2">
        <f t="shared" si="89"/>
        <v>4.7622513546233973E-2</v>
      </c>
      <c r="FN39" s="2">
        <f t="shared" si="89"/>
        <v>4.646051214007247E-2</v>
      </c>
      <c r="FO39" s="2">
        <f t="shared" si="89"/>
        <v>4.7382335741704092E-2</v>
      </c>
      <c r="FP39" s="2">
        <f t="shared" si="89"/>
        <v>4.2753639839220571E-2</v>
      </c>
      <c r="FQ39" s="2">
        <f t="shared" si="89"/>
        <v>4.1314406645144991E-2</v>
      </c>
      <c r="FR39" s="2">
        <f t="shared" si="89"/>
        <v>4.350236165024176E-2</v>
      </c>
      <c r="FS39" s="2">
        <f t="shared" si="89"/>
        <v>4.9575113248944286E-2</v>
      </c>
      <c r="FT39" s="2">
        <f t="shared" si="89"/>
        <v>3.9596790510926939E-2</v>
      </c>
      <c r="FU39" s="2">
        <f t="shared" si="89"/>
        <v>3.3598564679111736E-2</v>
      </c>
      <c r="FW39" s="2">
        <f t="shared" si="112"/>
        <v>1.6065069444042285E-6</v>
      </c>
      <c r="FX39" s="2">
        <f t="shared" si="90"/>
        <v>1.8739074152477138E-6</v>
      </c>
      <c r="FY39" s="2">
        <f t="shared" si="90"/>
        <v>2.4644616639599512E-6</v>
      </c>
      <c r="FZ39" s="2">
        <f t="shared" si="90"/>
        <v>2.715782445599843E-6</v>
      </c>
      <c r="GA39" s="2">
        <f t="shared" si="90"/>
        <v>2.5341760087685185E-6</v>
      </c>
      <c r="GB39" s="2">
        <f t="shared" si="90"/>
        <v>2.7989726919384451E-6</v>
      </c>
      <c r="GC39" s="2">
        <f t="shared" si="90"/>
        <v>3.0087056379509585E-6</v>
      </c>
      <c r="GD39" s="2">
        <f t="shared" si="90"/>
        <v>2.8795766996168613E-6</v>
      </c>
      <c r="GE39" s="2">
        <f t="shared" si="90"/>
        <v>2.6953912363169657E-6</v>
      </c>
      <c r="GF39" s="2">
        <f t="shared" si="90"/>
        <v>2.1672295558757155E-6</v>
      </c>
      <c r="GG39" s="2">
        <f t="shared" si="90"/>
        <v>1.8340436146601707E-6</v>
      </c>
      <c r="GH39" s="2">
        <f t="shared" si="90"/>
        <v>1.7319961758143012E-6</v>
      </c>
      <c r="GI39" s="2">
        <f t="shared" si="90"/>
        <v>1.6209177221433268E-6</v>
      </c>
      <c r="GJ39" s="2">
        <f t="shared" si="90"/>
        <v>1.1080979529427517E-6</v>
      </c>
      <c r="GK39" s="2">
        <f t="shared" si="90"/>
        <v>9.6980146691983208E-7</v>
      </c>
      <c r="GM39" s="86">
        <f t="shared" si="113"/>
        <v>1.0168743795083368E-9</v>
      </c>
      <c r="GN39" s="86">
        <f t="shared" si="91"/>
        <v>1.18870433956672E-8</v>
      </c>
      <c r="GO39" s="86">
        <f t="shared" si="91"/>
        <v>1.5409747046091732E-9</v>
      </c>
      <c r="GP39" s="86">
        <f t="shared" si="91"/>
        <v>8.2474199313061173E-11</v>
      </c>
      <c r="GQ39" s="86">
        <f t="shared" si="91"/>
        <v>5.2011644228768309E-10</v>
      </c>
      <c r="GR39" s="86">
        <f t="shared" si="91"/>
        <v>3.3666581775024758E-11</v>
      </c>
      <c r="GS39" s="86">
        <f t="shared" si="91"/>
        <v>1.9789823985690314E-11</v>
      </c>
      <c r="GT39" s="86">
        <f t="shared" si="91"/>
        <v>1.2722234372142675E-11</v>
      </c>
      <c r="GU39" s="86">
        <f t="shared" si="91"/>
        <v>1.5842772970499387E-11</v>
      </c>
      <c r="GV39" s="86">
        <f t="shared" si="91"/>
        <v>1.403018315695735E-12</v>
      </c>
      <c r="GW39" s="86">
        <f t="shared" si="91"/>
        <v>7.4519484433351387E-13</v>
      </c>
      <c r="GX39" s="86">
        <f t="shared" si="91"/>
        <v>3.889372972574043E-12</v>
      </c>
      <c r="GY39" s="86">
        <f t="shared" si="91"/>
        <v>1.5504648291647796E-10</v>
      </c>
      <c r="GZ39" s="86">
        <f t="shared" si="91"/>
        <v>1.083151059352985E-13</v>
      </c>
      <c r="HA39" s="86">
        <f t="shared" si="91"/>
        <v>8.8642743003304026E-17</v>
      </c>
      <c r="HC39" s="86">
        <f t="shared" si="145"/>
        <v>5.9974435962517264E-28</v>
      </c>
      <c r="HD39" s="86">
        <f t="shared" si="92"/>
        <v>5.6491134629531416E-22</v>
      </c>
      <c r="HE39" s="86">
        <f t="shared" si="92"/>
        <v>1.3752535128903243E-27</v>
      </c>
      <c r="HF39" s="86">
        <f t="shared" si="92"/>
        <v>1.3366817495475979E-29</v>
      </c>
      <c r="HG39" s="86">
        <f t="shared" si="92"/>
        <v>7.1497704956739261E-28</v>
      </c>
      <c r="HH39" s="86">
        <f t="shared" si="92"/>
        <v>1.8488145017041304E-30</v>
      </c>
      <c r="HI39" s="86">
        <f t="shared" si="92"/>
        <v>1.3782777437536259E-31</v>
      </c>
      <c r="HJ39" s="86">
        <f t="shared" si="92"/>
        <v>1.0067275439726594E-31</v>
      </c>
      <c r="HK39" s="86">
        <f t="shared" si="92"/>
        <v>1.791837965139343E-30</v>
      </c>
      <c r="HL39" s="86">
        <f t="shared" si="92"/>
        <v>5.2764991056381015E-31</v>
      </c>
      <c r="HM39" s="86">
        <f t="shared" si="92"/>
        <v>1.669120861292887E-32</v>
      </c>
      <c r="HN39" s="86">
        <f t="shared" si="92"/>
        <v>3.7047157564708364E-30</v>
      </c>
      <c r="HO39" s="86">
        <f t="shared" si="92"/>
        <v>2.0877867623139278E-27</v>
      </c>
      <c r="HP39" s="86">
        <f t="shared" si="92"/>
        <v>2.4820657615513458E-32</v>
      </c>
      <c r="HQ39" s="86">
        <f t="shared" si="92"/>
        <v>8.0537759602210509E-43</v>
      </c>
      <c r="HS39" s="86">
        <f t="shared" si="114"/>
        <v>5.1627010405403283E-127</v>
      </c>
      <c r="HT39" s="86">
        <f t="shared" si="93"/>
        <v>1.351273019730616E-97</v>
      </c>
      <c r="HU39" s="86">
        <f t="shared" si="93"/>
        <v>1.2499302258007047E-121</v>
      </c>
      <c r="HV39" s="86">
        <f t="shared" si="93"/>
        <v>6.8641834204922737E-133</v>
      </c>
      <c r="HW39" s="86">
        <f t="shared" si="93"/>
        <v>1.2027127603003229E-124</v>
      </c>
      <c r="HX39" s="86">
        <f t="shared" si="93"/>
        <v>4.3023691271942354E-138</v>
      </c>
      <c r="HY39" s="86">
        <f t="shared" si="93"/>
        <v>1.2417505597880415E-141</v>
      </c>
      <c r="HZ39" s="86">
        <f t="shared" si="93"/>
        <v>1.1009206363527411E-142</v>
      </c>
      <c r="IA39" s="86">
        <f t="shared" si="93"/>
        <v>1.9549698120123462E-138</v>
      </c>
      <c r="IB39" s="86">
        <f t="shared" si="93"/>
        <v>2.8450511353437949E-142</v>
      </c>
      <c r="IC39" s="86">
        <f t="shared" si="93"/>
        <v>2.7548165867031869E-150</v>
      </c>
      <c r="ID39" s="86">
        <f t="shared" si="93"/>
        <v>6.9073343038992311E-138</v>
      </c>
      <c r="IE39" s="86">
        <f t="shared" si="93"/>
        <v>1.5298842156945034E-124</v>
      </c>
      <c r="IF39" s="86">
        <f t="shared" si="93"/>
        <v>5.0281807324838217E-102</v>
      </c>
      <c r="IG39" s="86">
        <f t="shared" si="93"/>
        <v>3.5684742671660065E-72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1.9628121656443207E-271</v>
      </c>
      <c r="IW39" s="86">
        <f t="shared" si="129"/>
        <v>5.0404262271628858E-234</v>
      </c>
      <c r="IY39" s="86">
        <f t="shared" si="130"/>
        <v>1.0168743795083368E-9</v>
      </c>
      <c r="IZ39" s="86">
        <f t="shared" si="131"/>
        <v>1.1887043395667764E-8</v>
      </c>
      <c r="JA39" s="86">
        <f t="shared" si="132"/>
        <v>1.5409747046091732E-9</v>
      </c>
      <c r="JB39" s="86">
        <f t="shared" si="133"/>
        <v>8.2474199313061173E-11</v>
      </c>
      <c r="JC39" s="86">
        <f t="shared" si="134"/>
        <v>5.2011644228768309E-10</v>
      </c>
      <c r="JD39" s="86">
        <f t="shared" si="135"/>
        <v>3.3666581775024758E-11</v>
      </c>
      <c r="JE39" s="86">
        <f t="shared" si="136"/>
        <v>1.9789823985690314E-11</v>
      </c>
      <c r="JF39" s="86">
        <f t="shared" si="137"/>
        <v>1.2722234372142675E-11</v>
      </c>
      <c r="JG39" s="86">
        <f t="shared" si="138"/>
        <v>1.5842772970499387E-11</v>
      </c>
      <c r="JH39" s="86">
        <f t="shared" si="139"/>
        <v>1.403018315695735E-12</v>
      </c>
      <c r="JI39" s="86">
        <f t="shared" si="140"/>
        <v>7.4519484433351387E-13</v>
      </c>
      <c r="JJ39" s="86">
        <f t="shared" si="141"/>
        <v>3.889372972574043E-12</v>
      </c>
      <c r="JK39" s="86">
        <f t="shared" si="142"/>
        <v>1.5504648291647796E-10</v>
      </c>
      <c r="JL39" s="86">
        <f t="shared" si="143"/>
        <v>1.083151059352985E-13</v>
      </c>
      <c r="JM39" s="86">
        <f t="shared" si="144"/>
        <v>8.8642743003304026E-17</v>
      </c>
    </row>
    <row r="40" spans="2:273" x14ac:dyDescent="0.25">
      <c r="B40" s="2">
        <v>13</v>
      </c>
      <c r="C40" s="37">
        <v>72.093999999999994</v>
      </c>
      <c r="D40" s="37">
        <v>72.59</v>
      </c>
      <c r="E40" s="37">
        <v>68.742000000000004</v>
      </c>
      <c r="F40" s="37">
        <v>66.418999999999997</v>
      </c>
      <c r="G40" s="37">
        <v>65.822999999999993</v>
      </c>
      <c r="H40" s="37">
        <v>66.870999999999995</v>
      </c>
      <c r="I40" s="37">
        <v>65.370999999999995</v>
      </c>
      <c r="J40" s="37">
        <v>65.951999999999998</v>
      </c>
      <c r="K40" s="37">
        <v>62.774000000000001</v>
      </c>
      <c r="L40" s="37">
        <v>62.418999999999997</v>
      </c>
      <c r="M40" s="37">
        <v>61.805999999999997</v>
      </c>
      <c r="N40" s="37">
        <v>59.515999999999998</v>
      </c>
      <c r="O40" s="37">
        <v>62.258000000000003</v>
      </c>
      <c r="P40" s="37">
        <v>58.548000000000002</v>
      </c>
      <c r="Q40" s="37">
        <v>57.194000000000003</v>
      </c>
      <c r="S40" s="4">
        <f t="shared" si="8"/>
        <v>73.502875275681831</v>
      </c>
      <c r="T40" s="4">
        <f t="shared" si="9"/>
        <v>73.037273774388723</v>
      </c>
      <c r="U40" s="4">
        <f t="shared" si="10"/>
        <v>70.910372715905893</v>
      </c>
      <c r="V40" s="4">
        <f t="shared" si="11"/>
        <v>67.964331063816871</v>
      </c>
      <c r="W40" s="4">
        <f t="shared" si="12"/>
        <v>67.381270974692782</v>
      </c>
      <c r="X40" s="4">
        <f t="shared" si="13"/>
        <v>66.423678057869068</v>
      </c>
      <c r="Y40" s="4">
        <f t="shared" si="14"/>
        <v>67.184739306848002</v>
      </c>
      <c r="Z40" s="4">
        <f t="shared" si="15"/>
        <v>65.470409409926248</v>
      </c>
      <c r="AA40" s="4">
        <f t="shared" si="16"/>
        <v>64.735752748326888</v>
      </c>
      <c r="AB40" s="4">
        <f t="shared" si="17"/>
        <v>61.512800902419499</v>
      </c>
      <c r="AC40" s="4">
        <f t="shared" si="18"/>
        <v>60.448274039370979</v>
      </c>
      <c r="AD40" s="4">
        <f t="shared" si="19"/>
        <v>61.638360009985504</v>
      </c>
      <c r="AE40" s="4">
        <f t="shared" si="20"/>
        <v>61.5853546335373</v>
      </c>
      <c r="AF40" s="4">
        <f t="shared" si="21"/>
        <v>58.045076810172382</v>
      </c>
      <c r="AG40" s="4" t="e">
        <f t="shared" si="22"/>
        <v>#N/A</v>
      </c>
      <c r="AI40" s="4">
        <f t="shared" si="23"/>
        <v>-1.4088752756818366</v>
      </c>
      <c r="AJ40" s="4">
        <f t="shared" si="24"/>
        <v>-0.4472737743887194</v>
      </c>
      <c r="AK40" s="4">
        <f t="shared" si="25"/>
        <v>-2.168372715905889</v>
      </c>
      <c r="AL40" s="4">
        <f t="shared" si="26"/>
        <v>-1.5453310638168745</v>
      </c>
      <c r="AM40" s="4">
        <f t="shared" si="27"/>
        <v>-1.558270974692789</v>
      </c>
      <c r="AN40" s="4">
        <f t="shared" si="28"/>
        <v>0.44732194213092669</v>
      </c>
      <c r="AO40" s="4">
        <f t="shared" si="29"/>
        <v>-1.8137393068480065</v>
      </c>
      <c r="AP40" s="4">
        <f t="shared" si="30"/>
        <v>0.48159059007375049</v>
      </c>
      <c r="AQ40" s="4">
        <f t="shared" si="31"/>
        <v>-1.9617527483268873</v>
      </c>
      <c r="AR40" s="4">
        <f t="shared" si="32"/>
        <v>0.90619909758049744</v>
      </c>
      <c r="AS40" s="4">
        <f t="shared" si="33"/>
        <v>1.3577259606290184</v>
      </c>
      <c r="AT40" s="4">
        <f t="shared" si="34"/>
        <v>-2.1223600099855062</v>
      </c>
      <c r="AU40" s="4">
        <f t="shared" si="35"/>
        <v>0.67264536646270301</v>
      </c>
      <c r="AV40" s="4">
        <f t="shared" si="36"/>
        <v>0.50292318982761941</v>
      </c>
      <c r="AW40" s="4">
        <f t="shared" si="36"/>
        <v>0</v>
      </c>
      <c r="AY40" s="2">
        <f t="shared" si="96"/>
        <v>73.502871998705388</v>
      </c>
      <c r="AZ40" s="2">
        <f t="shared" si="37"/>
        <v>73.037241961390336</v>
      </c>
      <c r="BA40" s="2">
        <f t="shared" si="37"/>
        <v>70.910367992647906</v>
      </c>
      <c r="BB40" s="2">
        <f t="shared" si="37"/>
        <v>67.964330752712229</v>
      </c>
      <c r="BC40" s="2">
        <f t="shared" si="37"/>
        <v>67.381269293448014</v>
      </c>
      <c r="BD40" s="2">
        <f t="shared" si="37"/>
        <v>66.423677927799233</v>
      </c>
      <c r="BE40" s="2">
        <f t="shared" si="37"/>
        <v>67.18473922491566</v>
      </c>
      <c r="BF40" s="2">
        <f t="shared" si="37"/>
        <v>65.470409357649928</v>
      </c>
      <c r="BG40" s="2">
        <f t="shared" si="37"/>
        <v>64.73575268341861</v>
      </c>
      <c r="BH40" s="2">
        <f t="shared" si="37"/>
        <v>61.512800895737612</v>
      </c>
      <c r="BI40" s="2">
        <f t="shared" si="37"/>
        <v>60.448274035883657</v>
      </c>
      <c r="BJ40" s="2">
        <f t="shared" si="37"/>
        <v>61.638359993638112</v>
      </c>
      <c r="BK40" s="2">
        <f t="shared" si="37"/>
        <v>61.585354113903968</v>
      </c>
      <c r="BL40" s="2">
        <f t="shared" si="37"/>
        <v>58.045076809621541</v>
      </c>
      <c r="BM40" s="2" t="e">
        <f t="shared" si="37"/>
        <v>#N/A</v>
      </c>
      <c r="BO40" s="2">
        <f t="shared" si="38"/>
        <v>72.093999999999994</v>
      </c>
      <c r="BP40" s="2">
        <f t="shared" si="39"/>
        <v>72.59</v>
      </c>
      <c r="BQ40" s="2">
        <f t="shared" si="40"/>
        <v>68.742000000000004</v>
      </c>
      <c r="BR40" s="2">
        <f t="shared" si="41"/>
        <v>66.418999999999997</v>
      </c>
      <c r="BS40" s="2">
        <f t="shared" si="42"/>
        <v>65.822999999999993</v>
      </c>
      <c r="BT40" s="2">
        <f t="shared" si="43"/>
        <v>66.870999999999995</v>
      </c>
      <c r="BU40" s="2">
        <f t="shared" si="44"/>
        <v>65.370999999999995</v>
      </c>
      <c r="BV40" s="2">
        <f t="shared" si="45"/>
        <v>65.951999999999998</v>
      </c>
      <c r="BW40" s="2">
        <f t="shared" si="46"/>
        <v>62.774000000000001</v>
      </c>
      <c r="BX40" s="2">
        <f t="shared" si="47"/>
        <v>62.418999999999997</v>
      </c>
      <c r="BY40" s="2">
        <f t="shared" si="48"/>
        <v>61.805999999999997</v>
      </c>
      <c r="BZ40" s="2">
        <f t="shared" si="49"/>
        <v>59.515999999999998</v>
      </c>
      <c r="CA40" s="2">
        <f t="shared" si="50"/>
        <v>62.258000000000003</v>
      </c>
      <c r="CB40" s="2">
        <f t="shared" si="51"/>
        <v>58.548000000000002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73.091007852612506</v>
      </c>
      <c r="DL40" s="2">
        <f t="shared" si="70"/>
        <v>72.936837804878039</v>
      </c>
      <c r="DM40" s="2">
        <f t="shared" si="70"/>
        <v>70.921884324977341</v>
      </c>
      <c r="DN40" s="2">
        <f t="shared" si="70"/>
        <v>67.742407429779533</v>
      </c>
      <c r="DO40" s="2">
        <f t="shared" si="70"/>
        <v>67.260031712473548</v>
      </c>
      <c r="DP40" s="2">
        <f t="shared" si="70"/>
        <v>66.237486319315025</v>
      </c>
      <c r="DQ40" s="2">
        <f t="shared" si="70"/>
        <v>67.026067944250869</v>
      </c>
      <c r="DR40" s="2">
        <f t="shared" si="70"/>
        <v>65.442316181832908</v>
      </c>
      <c r="DS40" s="2">
        <f t="shared" si="70"/>
        <v>64.703416376306606</v>
      </c>
      <c r="DT40" s="2">
        <f t="shared" si="70"/>
        <v>61.432455722326438</v>
      </c>
      <c r="DU40" s="2">
        <f t="shared" si="70"/>
        <v>60.391459380863047</v>
      </c>
      <c r="DV40" s="2">
        <f t="shared" si="70"/>
        <v>61.540746153846158</v>
      </c>
      <c r="DW40" s="2">
        <f t="shared" si="70"/>
        <v>61.494418534179019</v>
      </c>
      <c r="DX40" s="2">
        <f t="shared" si="70"/>
        <v>57.789856220593073</v>
      </c>
      <c r="DY40" s="2">
        <f t="shared" si="70"/>
        <v>54.080101604278084</v>
      </c>
      <c r="EA40" s="2">
        <f t="shared" si="71"/>
        <v>80.110494738708226</v>
      </c>
      <c r="EB40" s="2">
        <f t="shared" si="72"/>
        <v>74.437500202961246</v>
      </c>
      <c r="EC40" s="2">
        <f t="shared" si="73"/>
        <v>70.731270131591884</v>
      </c>
      <c r="ED40" s="2">
        <f t="shared" si="74"/>
        <v>71.778569797040745</v>
      </c>
      <c r="EE40" s="2">
        <f t="shared" si="75"/>
        <v>69.38496937873208</v>
      </c>
      <c r="EF40" s="2">
        <f t="shared" si="76"/>
        <v>69.734357306410843</v>
      </c>
      <c r="EG40" s="2">
        <f t="shared" si="77"/>
        <v>70.078716612882559</v>
      </c>
      <c r="EH40" s="2">
        <f t="shared" si="78"/>
        <v>65.996251667633402</v>
      </c>
      <c r="EI40" s="2">
        <f t="shared" si="79"/>
        <v>65.328667885298458</v>
      </c>
      <c r="EJ40" s="2">
        <f t="shared" si="80"/>
        <v>63.153430038462005</v>
      </c>
      <c r="EK40" s="2">
        <f t="shared" si="81"/>
        <v>61.65063551833056</v>
      </c>
      <c r="EL40" s="2">
        <f t="shared" si="82"/>
        <v>63.595772975537308</v>
      </c>
      <c r="EM40" s="2">
        <f t="shared" si="83"/>
        <v>63.175320432977102</v>
      </c>
      <c r="EN40" s="2">
        <f t="shared" si="84"/>
        <v>63.690651692569716</v>
      </c>
      <c r="EO40" s="2">
        <f t="shared" si="85"/>
        <v>57.671778302227004</v>
      </c>
      <c r="EQ40" s="2">
        <f t="shared" si="86"/>
        <v>80.110494738708226</v>
      </c>
      <c r="ER40" s="2">
        <f t="shared" si="87"/>
        <v>74.437500202961246</v>
      </c>
      <c r="ES40" s="2">
        <f t="shared" si="87"/>
        <v>70.731270131591884</v>
      </c>
      <c r="ET40" s="2">
        <f t="shared" si="87"/>
        <v>71.778569797040745</v>
      </c>
      <c r="EU40" s="2">
        <f t="shared" si="87"/>
        <v>69.38496937873208</v>
      </c>
      <c r="EV40" s="2">
        <f t="shared" si="87"/>
        <v>69.734357306410843</v>
      </c>
      <c r="EW40" s="2">
        <f t="shared" si="87"/>
        <v>70.078716612882559</v>
      </c>
      <c r="EX40" s="2">
        <f t="shared" si="87"/>
        <v>65.996251667633402</v>
      </c>
      <c r="EY40" s="2">
        <f t="shared" si="87"/>
        <v>65.328667885298458</v>
      </c>
      <c r="EZ40" s="2">
        <f t="shared" si="87"/>
        <v>63.153430038462005</v>
      </c>
      <c r="FA40" s="2">
        <f t="shared" si="87"/>
        <v>61.65063551833056</v>
      </c>
      <c r="FB40" s="2">
        <f t="shared" si="87"/>
        <v>63.595772975537308</v>
      </c>
      <c r="FC40" s="2">
        <f t="shared" si="87"/>
        <v>63.175320432977102</v>
      </c>
      <c r="FD40" s="2">
        <f t="shared" si="87"/>
        <v>64.223364393328936</v>
      </c>
      <c r="FE40" s="2">
        <f t="shared" si="87"/>
        <v>59.862426311008761</v>
      </c>
      <c r="FG40" s="2">
        <f t="shared" si="88"/>
        <v>5.8674394977317371E-2</v>
      </c>
      <c r="FH40" s="2">
        <f t="shared" si="89"/>
        <v>6.6906558490794521E-2</v>
      </c>
      <c r="FI40" s="2">
        <f t="shared" si="89"/>
        <v>6.0416971710756107E-2</v>
      </c>
      <c r="FJ40" s="2">
        <f t="shared" si="89"/>
        <v>5.4983745136915528E-2</v>
      </c>
      <c r="FK40" s="2">
        <f t="shared" si="89"/>
        <v>5.705465289620687E-2</v>
      </c>
      <c r="FL40" s="2">
        <f t="shared" si="89"/>
        <v>5.3245203832594325E-2</v>
      </c>
      <c r="FM40" s="2">
        <f t="shared" si="89"/>
        <v>5.197823198432882E-2</v>
      </c>
      <c r="FN40" s="2">
        <f t="shared" si="89"/>
        <v>5.0715609555909306E-2</v>
      </c>
      <c r="FO40" s="2">
        <f t="shared" si="89"/>
        <v>5.1717279601845467E-2</v>
      </c>
      <c r="FP40" s="2">
        <f t="shared" si="89"/>
        <v>4.6685864314110669E-2</v>
      </c>
      <c r="FQ40" s="2">
        <f t="shared" si="89"/>
        <v>4.5120498499023123E-2</v>
      </c>
      <c r="FR40" s="2">
        <f t="shared" si="89"/>
        <v>4.7500032000369834E-2</v>
      </c>
      <c r="FS40" s="2">
        <f t="shared" si="89"/>
        <v>5.4099278363582005E-2</v>
      </c>
      <c r="FT40" s="2">
        <f t="shared" si="89"/>
        <v>4.3251785795977687E-2</v>
      </c>
      <c r="FU40" s="2">
        <f t="shared" si="89"/>
        <v>3.6721061210713175E-2</v>
      </c>
      <c r="FW40" s="2">
        <f t="shared" si="112"/>
        <v>1.7614995634719363E-6</v>
      </c>
      <c r="FX40" s="2">
        <f t="shared" si="90"/>
        <v>2.0546982509387736E-6</v>
      </c>
      <c r="FY40" s="2">
        <f t="shared" si="90"/>
        <v>2.7022278372627304E-6</v>
      </c>
      <c r="FZ40" s="2">
        <f t="shared" si="90"/>
        <v>2.9777954568451688E-6</v>
      </c>
      <c r="GA40" s="2">
        <f t="shared" si="90"/>
        <v>2.7786680594397003E-6</v>
      </c>
      <c r="GB40" s="2">
        <f t="shared" si="90"/>
        <v>3.069011699555283E-6</v>
      </c>
      <c r="GC40" s="2">
        <f t="shared" si="90"/>
        <v>3.2989791730167914E-6</v>
      </c>
      <c r="GD40" s="2">
        <f t="shared" si="90"/>
        <v>3.1573921880766125E-6</v>
      </c>
      <c r="GE40" s="2">
        <f t="shared" si="90"/>
        <v>2.9554369521459852E-6</v>
      </c>
      <c r="GF40" s="2">
        <f t="shared" si="90"/>
        <v>2.376319457189218E-6</v>
      </c>
      <c r="GG40" s="2">
        <f t="shared" si="90"/>
        <v>2.0109884784157117E-6</v>
      </c>
      <c r="GH40" s="2">
        <f t="shared" si="90"/>
        <v>1.8990957252451195E-6</v>
      </c>
      <c r="GI40" s="2">
        <f t="shared" si="90"/>
        <v>1.7773006621322375E-6</v>
      </c>
      <c r="GJ40" s="2">
        <f t="shared" si="90"/>
        <v>1.2150051146997178E-6</v>
      </c>
      <c r="GK40" s="2">
        <f t="shared" si="90"/>
        <v>1.0633660635717492E-6</v>
      </c>
      <c r="GM40" s="86">
        <f t="shared" si="113"/>
        <v>2.0869992513417507E-9</v>
      </c>
      <c r="GN40" s="86">
        <f t="shared" si="91"/>
        <v>2.2288796200208952E-8</v>
      </c>
      <c r="GO40" s="86">
        <f t="shared" si="91"/>
        <v>3.1218142952160631E-9</v>
      </c>
      <c r="GP40" s="86">
        <f t="shared" si="91"/>
        <v>1.8820154800719541E-10</v>
      </c>
      <c r="GQ40" s="86">
        <f t="shared" si="91"/>
        <v>1.0952468398917462E-9</v>
      </c>
      <c r="GR40" s="86">
        <f t="shared" si="91"/>
        <v>7.9513946145194892E-11</v>
      </c>
      <c r="GS40" s="86">
        <f t="shared" si="91"/>
        <v>4.7617403515916464E-11</v>
      </c>
      <c r="GT40" s="86">
        <f t="shared" si="91"/>
        <v>3.1039784665748362E-11</v>
      </c>
      <c r="GU40" s="86">
        <f t="shared" si="91"/>
        <v>3.8475518733683829E-11</v>
      </c>
      <c r="GV40" s="86">
        <f t="shared" si="91"/>
        <v>3.7065005313241184E-12</v>
      </c>
      <c r="GW40" s="86">
        <f t="shared" si="91"/>
        <v>2.0061177449425546E-12</v>
      </c>
      <c r="GX40" s="86">
        <f t="shared" si="91"/>
        <v>9.8425087700641276E-12</v>
      </c>
      <c r="GY40" s="86">
        <f t="shared" si="91"/>
        <v>3.4143292132295639E-10</v>
      </c>
      <c r="GZ40" s="86">
        <f t="shared" si="91"/>
        <v>3.1475161855996421E-13</v>
      </c>
      <c r="HA40" s="86">
        <f t="shared" si="91"/>
        <v>3.3632019206040719E-16</v>
      </c>
      <c r="HC40" s="86">
        <f t="shared" si="145"/>
        <v>2.8541282644858421E-27</v>
      </c>
      <c r="HD40" s="86">
        <f t="shared" si="92"/>
        <v>1.9015919223890393E-21</v>
      </c>
      <c r="HE40" s="86">
        <f t="shared" si="92"/>
        <v>6.5652349979874956E-27</v>
      </c>
      <c r="HF40" s="86">
        <f t="shared" si="92"/>
        <v>7.3735113271580782E-29</v>
      </c>
      <c r="HG40" s="86">
        <f t="shared" si="92"/>
        <v>3.5047527613390173E-27</v>
      </c>
      <c r="HH40" s="86">
        <f t="shared" si="92"/>
        <v>1.0894888525183552E-29</v>
      </c>
      <c r="HI40" s="86">
        <f t="shared" si="92"/>
        <v>8.6632851992600547E-31</v>
      </c>
      <c r="HJ40" s="86">
        <f t="shared" si="92"/>
        <v>6.3556344505788459E-31</v>
      </c>
      <c r="HK40" s="86">
        <f t="shared" si="92"/>
        <v>1.0539449775403191E-29</v>
      </c>
      <c r="HL40" s="86">
        <f t="shared" si="92"/>
        <v>3.147596708908451E-30</v>
      </c>
      <c r="HM40" s="86">
        <f t="shared" si="92"/>
        <v>1.0725733581333072E-31</v>
      </c>
      <c r="HN40" s="86">
        <f t="shared" si="92"/>
        <v>2.0335606420431033E-29</v>
      </c>
      <c r="HO40" s="86">
        <f t="shared" si="92"/>
        <v>9.6422753337554331E-27</v>
      </c>
      <c r="HP40" s="86">
        <f t="shared" si="92"/>
        <v>1.5242381450393094E-31</v>
      </c>
      <c r="HQ40" s="86">
        <f t="shared" si="92"/>
        <v>9.105570164568335E-42</v>
      </c>
      <c r="HS40" s="86">
        <f t="shared" si="114"/>
        <v>7.1446830752190339E-125</v>
      </c>
      <c r="HT40" s="86">
        <f t="shared" si="93"/>
        <v>6.0902377860796723E-96</v>
      </c>
      <c r="HU40" s="86">
        <f t="shared" si="93"/>
        <v>1.6217352210269758E-119</v>
      </c>
      <c r="HV40" s="86">
        <f t="shared" si="93"/>
        <v>1.4583805534757023E-130</v>
      </c>
      <c r="HW40" s="86">
        <f t="shared" si="93"/>
        <v>1.7552442696025794E-122</v>
      </c>
      <c r="HX40" s="86">
        <f t="shared" si="93"/>
        <v>1.1534677000060103E-135</v>
      </c>
      <c r="HY40" s="86">
        <f t="shared" si="93"/>
        <v>3.937046019256733E-139</v>
      </c>
      <c r="HZ40" s="86">
        <f t="shared" si="93"/>
        <v>3.5695606010629978E-140</v>
      </c>
      <c r="IA40" s="86">
        <f t="shared" si="93"/>
        <v>5.2403866127270792E-136</v>
      </c>
      <c r="IB40" s="86">
        <f t="shared" si="93"/>
        <v>8.1929343350492658E-140</v>
      </c>
      <c r="IC40" s="86">
        <f t="shared" si="93"/>
        <v>1.0229196683580737E-147</v>
      </c>
      <c r="ID40" s="86">
        <f t="shared" si="93"/>
        <v>1.5159782654256493E-135</v>
      </c>
      <c r="IE40" s="86">
        <f t="shared" si="93"/>
        <v>1.9286461728744129E-122</v>
      </c>
      <c r="IF40" s="86">
        <f t="shared" si="93"/>
        <v>2.4606221174048778E-100</v>
      </c>
      <c r="IG40" s="86">
        <f t="shared" si="93"/>
        <v>5.126568601585178E-71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7.9070063958065972E-268</v>
      </c>
      <c r="IW40" s="86">
        <f t="shared" si="129"/>
        <v>5.9896445471560821E-231</v>
      </c>
      <c r="IY40" s="86">
        <f t="shared" si="130"/>
        <v>2.0869992513417507E-9</v>
      </c>
      <c r="IZ40" s="86">
        <f t="shared" si="131"/>
        <v>2.2288796200210855E-8</v>
      </c>
      <c r="JA40" s="86">
        <f t="shared" si="132"/>
        <v>3.1218142952160631E-9</v>
      </c>
      <c r="JB40" s="86">
        <f t="shared" si="133"/>
        <v>1.8820154800719541E-10</v>
      </c>
      <c r="JC40" s="86">
        <f t="shared" si="134"/>
        <v>1.0952468398917462E-9</v>
      </c>
      <c r="JD40" s="86">
        <f t="shared" si="135"/>
        <v>7.9513946145194892E-11</v>
      </c>
      <c r="JE40" s="86">
        <f t="shared" si="136"/>
        <v>4.7617403515916464E-11</v>
      </c>
      <c r="JF40" s="86">
        <f t="shared" si="137"/>
        <v>3.1039784665748362E-11</v>
      </c>
      <c r="JG40" s="86">
        <f t="shared" si="138"/>
        <v>3.8475518733683829E-11</v>
      </c>
      <c r="JH40" s="86">
        <f t="shared" si="139"/>
        <v>3.7065005313241184E-12</v>
      </c>
      <c r="JI40" s="86">
        <f t="shared" si="140"/>
        <v>2.0061177449425546E-12</v>
      </c>
      <c r="JJ40" s="86">
        <f t="shared" si="141"/>
        <v>9.8425087700641276E-12</v>
      </c>
      <c r="JK40" s="86">
        <f t="shared" si="142"/>
        <v>3.4143292132295639E-10</v>
      </c>
      <c r="JL40" s="86">
        <f t="shared" si="143"/>
        <v>3.1475161855996421E-13</v>
      </c>
      <c r="JM40" s="86">
        <f t="shared" si="144"/>
        <v>3.3632019206040719E-16</v>
      </c>
    </row>
    <row r="41" spans="2:273" x14ac:dyDescent="0.25">
      <c r="B41" s="2">
        <v>14</v>
      </c>
      <c r="C41" s="37">
        <v>72.875</v>
      </c>
      <c r="D41" s="37">
        <v>73.016000000000005</v>
      </c>
      <c r="E41" s="37">
        <v>71.725999999999999</v>
      </c>
      <c r="F41" s="37">
        <v>68.177000000000007</v>
      </c>
      <c r="G41" s="37">
        <v>66.790000000000006</v>
      </c>
      <c r="H41" s="37">
        <v>65.274000000000001</v>
      </c>
      <c r="I41" s="37">
        <v>67.209999999999994</v>
      </c>
      <c r="J41" s="37">
        <v>66.048000000000002</v>
      </c>
      <c r="K41" s="37">
        <v>64.805999999999997</v>
      </c>
      <c r="L41" s="37">
        <v>62.628999999999998</v>
      </c>
      <c r="M41" s="37">
        <v>61</v>
      </c>
      <c r="N41" s="37">
        <v>62.015999999999998</v>
      </c>
      <c r="O41" s="37">
        <v>62.371000000000002</v>
      </c>
      <c r="P41" s="37">
        <v>59.935000000000002</v>
      </c>
      <c r="Q41" s="37">
        <v>54.79</v>
      </c>
      <c r="S41" s="4">
        <f t="shared" si="8"/>
        <v>73.664182859949264</v>
      </c>
      <c r="T41" s="4">
        <f t="shared" si="9"/>
        <v>73.181746723463917</v>
      </c>
      <c r="U41" s="4">
        <f t="shared" si="10"/>
        <v>71.096342243632165</v>
      </c>
      <c r="V41" s="4">
        <f t="shared" si="11"/>
        <v>68.166391222577374</v>
      </c>
      <c r="W41" s="4">
        <f t="shared" si="12"/>
        <v>67.571158381322988</v>
      </c>
      <c r="X41" s="4">
        <f t="shared" si="13"/>
        <v>66.632184315204654</v>
      </c>
      <c r="Y41" s="4">
        <f t="shared" si="14"/>
        <v>67.382800859873058</v>
      </c>
      <c r="Z41" s="4">
        <f t="shared" si="15"/>
        <v>65.630315341088703</v>
      </c>
      <c r="AA41" s="4">
        <f t="shared" si="16"/>
        <v>64.873233629791258</v>
      </c>
      <c r="AB41" s="4">
        <f t="shared" si="17"/>
        <v>61.642687827041229</v>
      </c>
      <c r="AC41" s="4">
        <f t="shared" si="18"/>
        <v>60.600667753041485</v>
      </c>
      <c r="AD41" s="4">
        <f t="shared" si="19"/>
        <v>61.76929787385793</v>
      </c>
      <c r="AE41" s="4">
        <f t="shared" si="20"/>
        <v>61.741251464397138</v>
      </c>
      <c r="AF41" s="4">
        <f t="shared" si="21"/>
        <v>58.357818086533207</v>
      </c>
      <c r="AG41" s="4">
        <f t="shared" si="22"/>
        <v>54.315230567986831</v>
      </c>
      <c r="AI41" s="4">
        <f t="shared" si="23"/>
        <v>-0.78918285994926407</v>
      </c>
      <c r="AJ41" s="4">
        <f t="shared" si="24"/>
        <v>-0.16574672346391139</v>
      </c>
      <c r="AK41" s="4">
        <f t="shared" si="25"/>
        <v>0.62965775636783405</v>
      </c>
      <c r="AL41" s="4">
        <f t="shared" si="26"/>
        <v>1.0608777422632443E-2</v>
      </c>
      <c r="AM41" s="4">
        <f t="shared" si="27"/>
        <v>-0.78115838132298165</v>
      </c>
      <c r="AN41" s="4">
        <f t="shared" si="28"/>
        <v>-1.3581843152046531</v>
      </c>
      <c r="AO41" s="4">
        <f t="shared" si="29"/>
        <v>-0.17280085987306393</v>
      </c>
      <c r="AP41" s="4">
        <f t="shared" si="30"/>
        <v>0.41768465891129836</v>
      </c>
      <c r="AQ41" s="4">
        <f t="shared" si="31"/>
        <v>-6.7233629791260796E-2</v>
      </c>
      <c r="AR41" s="4">
        <f t="shared" si="32"/>
        <v>0.98631217295876894</v>
      </c>
      <c r="AS41" s="4">
        <f t="shared" si="33"/>
        <v>0.39933224695851521</v>
      </c>
      <c r="AT41" s="4">
        <f t="shared" si="34"/>
        <v>0.24670212614206832</v>
      </c>
      <c r="AU41" s="4">
        <f t="shared" si="35"/>
        <v>0.62974853560286448</v>
      </c>
      <c r="AV41" s="4">
        <f t="shared" si="36"/>
        <v>1.577181913466795</v>
      </c>
      <c r="AW41" s="4">
        <f t="shared" si="36"/>
        <v>0.47476943201316857</v>
      </c>
      <c r="AY41" s="2">
        <f t="shared" si="96"/>
        <v>73.664176343908906</v>
      </c>
      <c r="AZ41" s="2">
        <f t="shared" si="37"/>
        <v>73.18168882309071</v>
      </c>
      <c r="BA41" s="2">
        <f t="shared" si="37"/>
        <v>71.096332971478418</v>
      </c>
      <c r="BB41" s="2">
        <f t="shared" si="37"/>
        <v>68.166390536626395</v>
      </c>
      <c r="BC41" s="2">
        <f t="shared" si="37"/>
        <v>67.571154953236871</v>
      </c>
      <c r="BD41" s="2">
        <f t="shared" si="37"/>
        <v>66.632184018596703</v>
      </c>
      <c r="BE41" s="2">
        <f t="shared" si="37"/>
        <v>67.382800669590324</v>
      </c>
      <c r="BF41" s="2">
        <f t="shared" si="37"/>
        <v>65.630315218004114</v>
      </c>
      <c r="BG41" s="2">
        <f t="shared" si="37"/>
        <v>64.873233477675043</v>
      </c>
      <c r="BH41" s="2">
        <f t="shared" si="37"/>
        <v>61.642687810031646</v>
      </c>
      <c r="BI41" s="2">
        <f t="shared" si="37"/>
        <v>60.600667743996965</v>
      </c>
      <c r="BJ41" s="2">
        <f t="shared" si="37"/>
        <v>61.769297833952997</v>
      </c>
      <c r="BK41" s="2">
        <f t="shared" si="37"/>
        <v>61.741250357382668</v>
      </c>
      <c r="BL41" s="2">
        <f t="shared" si="37"/>
        <v>58.35781808499371</v>
      </c>
      <c r="BM41" s="2">
        <f t="shared" si="37"/>
        <v>54.315230567985019</v>
      </c>
      <c r="BO41" s="2">
        <f t="shared" si="38"/>
        <v>72.875</v>
      </c>
      <c r="BP41" s="2">
        <f t="shared" si="39"/>
        <v>73.016000000000005</v>
      </c>
      <c r="BQ41" s="2">
        <f t="shared" si="40"/>
        <v>71.725999999999999</v>
      </c>
      <c r="BR41" s="2">
        <f t="shared" si="41"/>
        <v>68.177000000000007</v>
      </c>
      <c r="BS41" s="2">
        <f t="shared" si="42"/>
        <v>66.790000000000006</v>
      </c>
      <c r="BT41" s="2">
        <f t="shared" si="43"/>
        <v>65.274000000000001</v>
      </c>
      <c r="BU41" s="2">
        <f t="shared" si="44"/>
        <v>67.209999999999994</v>
      </c>
      <c r="BV41" s="2">
        <f t="shared" si="45"/>
        <v>66.048000000000002</v>
      </c>
      <c r="BW41" s="2">
        <f t="shared" si="46"/>
        <v>64.805999999999997</v>
      </c>
      <c r="BX41" s="2">
        <f t="shared" si="47"/>
        <v>62.628999999999998</v>
      </c>
      <c r="BY41" s="2">
        <f t="shared" si="48"/>
        <v>61</v>
      </c>
      <c r="BZ41" s="2">
        <f t="shared" si="49"/>
        <v>62.015999999999998</v>
      </c>
      <c r="CA41" s="2">
        <f t="shared" si="50"/>
        <v>62.371000000000002</v>
      </c>
      <c r="CB41" s="2">
        <f t="shared" si="51"/>
        <v>59.935000000000002</v>
      </c>
      <c r="CC41" s="2">
        <f t="shared" si="52"/>
        <v>54.79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73.236070824524319</v>
      </c>
      <c r="DL41" s="2">
        <f t="shared" si="70"/>
        <v>73.094540418118456</v>
      </c>
      <c r="DM41" s="2">
        <f t="shared" si="70"/>
        <v>71.131994714587734</v>
      </c>
      <c r="DN41" s="2">
        <f t="shared" si="70"/>
        <v>67.946310480217463</v>
      </c>
      <c r="DO41" s="2">
        <f t="shared" si="70"/>
        <v>67.460507399577139</v>
      </c>
      <c r="DP41" s="2">
        <f t="shared" si="70"/>
        <v>66.451229614023717</v>
      </c>
      <c r="DQ41" s="2">
        <f t="shared" si="70"/>
        <v>67.230302613240426</v>
      </c>
      <c r="DR41" s="2">
        <f t="shared" si="70"/>
        <v>65.616340491046103</v>
      </c>
      <c r="DS41" s="2">
        <f t="shared" si="70"/>
        <v>64.854821080139359</v>
      </c>
      <c r="DT41" s="2">
        <f t="shared" si="70"/>
        <v>61.56902326454032</v>
      </c>
      <c r="DU41" s="2">
        <f t="shared" si="70"/>
        <v>60.553208630394003</v>
      </c>
      <c r="DV41" s="2">
        <f t="shared" si="70"/>
        <v>61.677626923076929</v>
      </c>
      <c r="DW41" s="2">
        <f t="shared" si="70"/>
        <v>61.660337209302341</v>
      </c>
      <c r="DX41" s="2">
        <f t="shared" si="70"/>
        <v>58.100053069263609</v>
      </c>
      <c r="DY41" s="2">
        <f t="shared" si="70"/>
        <v>54.178475630252109</v>
      </c>
      <c r="EA41" s="2">
        <f t="shared" si="71"/>
        <v>79.928036871933287</v>
      </c>
      <c r="EB41" s="2">
        <f t="shared" si="72"/>
        <v>74.290138263184176</v>
      </c>
      <c r="EC41" s="2">
        <f t="shared" si="73"/>
        <v>70.590533026858495</v>
      </c>
      <c r="ED41" s="2">
        <f t="shared" si="74"/>
        <v>71.616124858407858</v>
      </c>
      <c r="EE41" s="2">
        <f t="shared" si="75"/>
        <v>69.238929228304514</v>
      </c>
      <c r="EF41" s="2">
        <f t="shared" si="76"/>
        <v>69.56663040111286</v>
      </c>
      <c r="EG41" s="2">
        <f t="shared" si="77"/>
        <v>69.919453977175607</v>
      </c>
      <c r="EH41" s="2">
        <f t="shared" si="78"/>
        <v>65.868875435034795</v>
      </c>
      <c r="EI41" s="2">
        <f t="shared" si="79"/>
        <v>65.181135476046094</v>
      </c>
      <c r="EJ41" s="2">
        <f t="shared" si="80"/>
        <v>63.014545755343178</v>
      </c>
      <c r="EK41" s="2">
        <f t="shared" si="81"/>
        <v>61.516665276644076</v>
      </c>
      <c r="EL41" s="2">
        <f t="shared" si="82"/>
        <v>63.445794191658756</v>
      </c>
      <c r="EM41" s="2">
        <f t="shared" si="83"/>
        <v>63.031498323996622</v>
      </c>
      <c r="EN41" s="2">
        <f t="shared" si="84"/>
        <v>63.557973813072167</v>
      </c>
      <c r="EO41" s="2">
        <f t="shared" si="85"/>
        <v>57.586915666295376</v>
      </c>
      <c r="EQ41" s="2">
        <f t="shared" si="86"/>
        <v>79.928036871933287</v>
      </c>
      <c r="ER41" s="2">
        <f t="shared" si="87"/>
        <v>74.290138263184176</v>
      </c>
      <c r="ES41" s="2">
        <f t="shared" si="87"/>
        <v>70.590533026858495</v>
      </c>
      <c r="ET41" s="2">
        <f t="shared" si="87"/>
        <v>71.616124858407858</v>
      </c>
      <c r="EU41" s="2">
        <f t="shared" si="87"/>
        <v>69.238929228304514</v>
      </c>
      <c r="EV41" s="2">
        <f t="shared" si="87"/>
        <v>69.56663040111286</v>
      </c>
      <c r="EW41" s="2">
        <f t="shared" si="87"/>
        <v>69.919453977175607</v>
      </c>
      <c r="EX41" s="2">
        <f t="shared" si="87"/>
        <v>65.868875435034795</v>
      </c>
      <c r="EY41" s="2">
        <f t="shared" si="87"/>
        <v>65.181135476046094</v>
      </c>
      <c r="EZ41" s="2">
        <f t="shared" si="87"/>
        <v>63.014545755343178</v>
      </c>
      <c r="FA41" s="2">
        <f t="shared" si="87"/>
        <v>61.516665276644076</v>
      </c>
      <c r="FB41" s="2">
        <f t="shared" si="87"/>
        <v>63.445794191658756</v>
      </c>
      <c r="FC41" s="2">
        <f t="shared" si="87"/>
        <v>63.031498323996622</v>
      </c>
      <c r="FD41" s="2">
        <f t="shared" si="87"/>
        <v>64.084795384343025</v>
      </c>
      <c r="FE41" s="2">
        <f t="shared" si="87"/>
        <v>59.754522241866866</v>
      </c>
      <c r="FG41" s="2">
        <f t="shared" si="88"/>
        <v>6.3973056102151787E-2</v>
      </c>
      <c r="FH41" s="2">
        <f t="shared" si="89"/>
        <v>7.2891068959271277E-2</v>
      </c>
      <c r="FI41" s="2">
        <f t="shared" si="89"/>
        <v>6.5861987870062061E-2</v>
      </c>
      <c r="FJ41" s="2">
        <f t="shared" si="89"/>
        <v>5.9970351011993071E-2</v>
      </c>
      <c r="FK41" s="2">
        <f t="shared" si="89"/>
        <v>6.2216709147639417E-2</v>
      </c>
      <c r="FL41" s="2">
        <f t="shared" si="89"/>
        <v>5.8083828354574984E-2</v>
      </c>
      <c r="FM41" s="2">
        <f t="shared" si="89"/>
        <v>5.6708617594037017E-2</v>
      </c>
      <c r="FN41" s="2">
        <f t="shared" si="89"/>
        <v>5.5337794989051954E-2</v>
      </c>
      <c r="FO41" s="2">
        <f t="shared" si="89"/>
        <v>5.6425330192710316E-2</v>
      </c>
      <c r="FP41" s="2">
        <f t="shared" si="89"/>
        <v>5.0960497647059629E-2</v>
      </c>
      <c r="FQ41" s="2">
        <f t="shared" si="89"/>
        <v>4.925921035231226E-2</v>
      </c>
      <c r="FR41" s="2">
        <f t="shared" si="89"/>
        <v>5.1845157698006079E-2</v>
      </c>
      <c r="FS41" s="2">
        <f t="shared" si="89"/>
        <v>5.9010678769410137E-2</v>
      </c>
      <c r="FT41" s="2">
        <f t="shared" si="89"/>
        <v>4.7227566317606419E-2</v>
      </c>
      <c r="FU41" s="2">
        <f t="shared" si="89"/>
        <v>4.0121700528532332E-2</v>
      </c>
      <c r="FW41" s="2">
        <f t="shared" si="112"/>
        <v>1.931445535620696E-6</v>
      </c>
      <c r="FX41" s="2">
        <f t="shared" si="90"/>
        <v>2.2529313852012473E-6</v>
      </c>
      <c r="FY41" s="2">
        <f t="shared" si="90"/>
        <v>2.9629331321150922E-6</v>
      </c>
      <c r="FZ41" s="2">
        <f t="shared" si="90"/>
        <v>3.2650868529705384E-6</v>
      </c>
      <c r="GA41" s="2">
        <f t="shared" si="90"/>
        <v>3.0467481247202063E-6</v>
      </c>
      <c r="GB41" s="2">
        <f t="shared" si="90"/>
        <v>3.3651034158881064E-6</v>
      </c>
      <c r="GC41" s="2">
        <f t="shared" si="90"/>
        <v>3.6172575814442415E-6</v>
      </c>
      <c r="GD41" s="2">
        <f t="shared" si="90"/>
        <v>3.4620106363028745E-6</v>
      </c>
      <c r="GE41" s="2">
        <f t="shared" si="90"/>
        <v>3.2405712541029311E-6</v>
      </c>
      <c r="GF41" s="2">
        <f t="shared" si="90"/>
        <v>2.6055818745152347E-6</v>
      </c>
      <c r="GG41" s="2">
        <f t="shared" si="90"/>
        <v>2.2050045914706279E-6</v>
      </c>
      <c r="GH41" s="2">
        <f t="shared" si="90"/>
        <v>2.0823166735951717E-6</v>
      </c>
      <c r="GI41" s="2">
        <f t="shared" si="90"/>
        <v>1.9487710898615798E-6</v>
      </c>
      <c r="GJ41" s="2">
        <f t="shared" si="90"/>
        <v>1.3322264603051032E-6</v>
      </c>
      <c r="GK41" s="2">
        <f t="shared" si="90"/>
        <v>1.1659575836075301E-6</v>
      </c>
      <c r="GM41" s="86">
        <f t="shared" si="113"/>
        <v>4.2275477703889835E-9</v>
      </c>
      <c r="GN41" s="86">
        <f t="shared" si="91"/>
        <v>4.1320040607324888E-8</v>
      </c>
      <c r="GO41" s="86">
        <f t="shared" si="91"/>
        <v>6.2433854123658477E-9</v>
      </c>
      <c r="GP41" s="86">
        <f t="shared" si="91"/>
        <v>4.2291422036724268E-10</v>
      </c>
      <c r="GQ41" s="86">
        <f t="shared" si="91"/>
        <v>2.275168415616751E-9</v>
      </c>
      <c r="GR41" s="86">
        <f t="shared" si="91"/>
        <v>1.8480538238559297E-10</v>
      </c>
      <c r="GS41" s="86">
        <f t="shared" si="91"/>
        <v>1.1271191925362807E-10</v>
      </c>
      <c r="GT41" s="86">
        <f t="shared" si="91"/>
        <v>7.4483192788264419E-11</v>
      </c>
      <c r="GU41" s="86">
        <f t="shared" si="91"/>
        <v>9.1903562231011798E-11</v>
      </c>
      <c r="GV41" s="86">
        <f t="shared" si="91"/>
        <v>9.6161850444015798E-12</v>
      </c>
      <c r="GW41" s="86">
        <f t="shared" si="91"/>
        <v>5.3022545776642726E-12</v>
      </c>
      <c r="GX41" s="86">
        <f t="shared" si="91"/>
        <v>2.4483298354416038E-11</v>
      </c>
      <c r="GY41" s="86">
        <f t="shared" si="91"/>
        <v>7.4108163227503145E-10</v>
      </c>
      <c r="GZ41" s="86">
        <f t="shared" si="91"/>
        <v>8.9657841710263043E-13</v>
      </c>
      <c r="HA41" s="86">
        <f t="shared" si="91"/>
        <v>1.2443982081295049E-15</v>
      </c>
      <c r="HC41" s="86">
        <f t="shared" si="145"/>
        <v>1.3313221063315339E-26</v>
      </c>
      <c r="HD41" s="86">
        <f t="shared" si="92"/>
        <v>6.3021741174178983E-21</v>
      </c>
      <c r="HE41" s="86">
        <f t="shared" si="92"/>
        <v>3.0708951762663441E-26</v>
      </c>
      <c r="HF41" s="86">
        <f t="shared" si="92"/>
        <v>3.9764610529724477E-28</v>
      </c>
      <c r="HG41" s="86">
        <f t="shared" si="92"/>
        <v>1.6825329022004936E-26</v>
      </c>
      <c r="HH41" s="86">
        <f t="shared" si="92"/>
        <v>6.2699194365190922E-29</v>
      </c>
      <c r="HI41" s="86">
        <f t="shared" si="92"/>
        <v>5.3135434614209203E-30</v>
      </c>
      <c r="HJ41" s="86">
        <f t="shared" si="92"/>
        <v>3.9152429325409717E-30</v>
      </c>
      <c r="HK41" s="86">
        <f t="shared" si="92"/>
        <v>6.0544325248128824E-29</v>
      </c>
      <c r="HL41" s="86">
        <f t="shared" si="92"/>
        <v>1.8338800223199797E-29</v>
      </c>
      <c r="HM41" s="86">
        <f t="shared" si="92"/>
        <v>6.7264320143383801E-31</v>
      </c>
      <c r="HN41" s="86">
        <f t="shared" si="92"/>
        <v>1.0918971657599535E-28</v>
      </c>
      <c r="HO41" s="86">
        <f t="shared" si="92"/>
        <v>4.3665092301305755E-26</v>
      </c>
      <c r="HP41" s="86">
        <f t="shared" si="92"/>
        <v>9.144661761343933E-31</v>
      </c>
      <c r="HQ41" s="86">
        <f t="shared" si="92"/>
        <v>9.9787837721842068E-41</v>
      </c>
      <c r="HS41" s="86">
        <f t="shared" si="114"/>
        <v>9.4767951643602803E-123</v>
      </c>
      <c r="HT41" s="86">
        <f t="shared" si="93"/>
        <v>2.6556443929123883E-94</v>
      </c>
      <c r="HU41" s="86">
        <f t="shared" si="93"/>
        <v>2.0151962886947947E-117</v>
      </c>
      <c r="HV41" s="86">
        <f t="shared" si="93"/>
        <v>2.9535685354265118E-128</v>
      </c>
      <c r="HW41" s="86">
        <f t="shared" si="93"/>
        <v>2.4508689322019378E-120</v>
      </c>
      <c r="HX41" s="86">
        <f t="shared" si="93"/>
        <v>2.941122992438093E-133</v>
      </c>
      <c r="HY41" s="86">
        <f t="shared" si="93"/>
        <v>1.1851472024162905E-136</v>
      </c>
      <c r="HZ41" s="86">
        <f t="shared" si="93"/>
        <v>1.098837503049777E-137</v>
      </c>
      <c r="IA41" s="86">
        <f t="shared" si="93"/>
        <v>1.3361427586336798E-133</v>
      </c>
      <c r="IB41" s="86">
        <f t="shared" si="93"/>
        <v>2.2444209576482608E-137</v>
      </c>
      <c r="IC41" s="86">
        <f t="shared" si="93"/>
        <v>3.6073775048153474E-145</v>
      </c>
      <c r="ID41" s="86">
        <f t="shared" si="93"/>
        <v>3.1753612098536333E-133</v>
      </c>
      <c r="IE41" s="86">
        <f t="shared" si="93"/>
        <v>2.3321359967324365E-120</v>
      </c>
      <c r="IF41" s="86">
        <f t="shared" si="93"/>
        <v>1.1650859295055367E-98</v>
      </c>
      <c r="IG41" s="86">
        <f t="shared" si="93"/>
        <v>7.2048672432159875E-70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3.0122372396252364E-264</v>
      </c>
      <c r="IW41" s="86">
        <f t="shared" si="129"/>
        <v>6.7897079401670407E-228</v>
      </c>
      <c r="IY41" s="86">
        <f t="shared" si="130"/>
        <v>4.2275477703889835E-9</v>
      </c>
      <c r="IZ41" s="86">
        <f t="shared" si="131"/>
        <v>4.1320040607331188E-8</v>
      </c>
      <c r="JA41" s="86">
        <f t="shared" si="132"/>
        <v>6.2433854123658477E-9</v>
      </c>
      <c r="JB41" s="86">
        <f t="shared" si="133"/>
        <v>4.2291422036724268E-10</v>
      </c>
      <c r="JC41" s="86">
        <f t="shared" si="134"/>
        <v>2.275168415616751E-9</v>
      </c>
      <c r="JD41" s="86">
        <f t="shared" si="135"/>
        <v>1.8480538238559297E-10</v>
      </c>
      <c r="JE41" s="86">
        <f t="shared" si="136"/>
        <v>1.1271191925362807E-10</v>
      </c>
      <c r="JF41" s="86">
        <f t="shared" si="137"/>
        <v>7.4483192788264419E-11</v>
      </c>
      <c r="JG41" s="86">
        <f t="shared" si="138"/>
        <v>9.1903562231011798E-11</v>
      </c>
      <c r="JH41" s="86">
        <f t="shared" si="139"/>
        <v>9.6161850444015798E-12</v>
      </c>
      <c r="JI41" s="86">
        <f t="shared" si="140"/>
        <v>5.3022545776642726E-12</v>
      </c>
      <c r="JJ41" s="86">
        <f t="shared" si="141"/>
        <v>2.4483298354416038E-11</v>
      </c>
      <c r="JK41" s="86">
        <f t="shared" si="142"/>
        <v>7.4108163227503145E-10</v>
      </c>
      <c r="JL41" s="86">
        <f t="shared" si="143"/>
        <v>8.9657841710263043E-13</v>
      </c>
      <c r="JM41" s="86">
        <f t="shared" si="144"/>
        <v>1.2443982081295049E-15</v>
      </c>
    </row>
    <row r="42" spans="2:273" x14ac:dyDescent="0.25">
      <c r="B42" s="2">
        <v>15</v>
      </c>
      <c r="C42" s="37">
        <v>73.75</v>
      </c>
      <c r="D42" s="37">
        <v>73.097999999999999</v>
      </c>
      <c r="E42" s="37">
        <v>71.177000000000007</v>
      </c>
      <c r="F42" s="37">
        <v>68.790000000000006</v>
      </c>
      <c r="G42" s="37">
        <v>65.225999999999999</v>
      </c>
      <c r="H42" s="37">
        <v>65.274000000000001</v>
      </c>
      <c r="I42" s="37">
        <v>68.290000000000006</v>
      </c>
      <c r="J42" s="37">
        <v>64.225999999999999</v>
      </c>
      <c r="K42" s="37">
        <v>63.048000000000002</v>
      </c>
      <c r="L42" s="37">
        <v>60.225999999999999</v>
      </c>
      <c r="M42" s="37">
        <v>60.694000000000003</v>
      </c>
      <c r="N42" s="37">
        <v>64.257999999999996</v>
      </c>
      <c r="O42" s="37">
        <v>61.258000000000003</v>
      </c>
      <c r="P42" s="37">
        <v>58.225999999999999</v>
      </c>
      <c r="Q42" s="37">
        <v>55.79</v>
      </c>
      <c r="S42" s="4">
        <f t="shared" si="8"/>
        <v>73.824842485416852</v>
      </c>
      <c r="T42" s="4">
        <f t="shared" si="9"/>
        <v>73.323024663509713</v>
      </c>
      <c r="U42" s="4">
        <f t="shared" si="10"/>
        <v>71.278090736046821</v>
      </c>
      <c r="V42" s="4">
        <f t="shared" si="11"/>
        <v>68.366188769945111</v>
      </c>
      <c r="W42" s="4">
        <f t="shared" si="12"/>
        <v>67.758090701672614</v>
      </c>
      <c r="X42" s="4">
        <f t="shared" si="13"/>
        <v>66.838120905131802</v>
      </c>
      <c r="Y42" s="4">
        <f t="shared" si="14"/>
        <v>67.578359464744224</v>
      </c>
      <c r="Z42" s="4">
        <f t="shared" si="15"/>
        <v>65.78741582843189</v>
      </c>
      <c r="AA42" s="4">
        <f t="shared" si="16"/>
        <v>65.007910772682408</v>
      </c>
      <c r="AB42" s="4">
        <f t="shared" si="17"/>
        <v>61.770651101316609</v>
      </c>
      <c r="AC42" s="4">
        <f t="shared" si="18"/>
        <v>60.75085289972094</v>
      </c>
      <c r="AD42" s="4">
        <f t="shared" si="19"/>
        <v>61.898296707542904</v>
      </c>
      <c r="AE42" s="4">
        <f t="shared" si="20"/>
        <v>61.894547479602252</v>
      </c>
      <c r="AF42" s="4">
        <f t="shared" si="21"/>
        <v>58.668771875725824</v>
      </c>
      <c r="AG42" s="4">
        <f t="shared" si="22"/>
        <v>54.418190282095544</v>
      </c>
      <c r="AI42" s="4">
        <f t="shared" si="23"/>
        <v>-7.48424854168519E-2</v>
      </c>
      <c r="AJ42" s="4">
        <f t="shared" si="24"/>
        <v>-0.22502466350971417</v>
      </c>
      <c r="AK42" s="4">
        <f t="shared" si="25"/>
        <v>-0.10109073604681384</v>
      </c>
      <c r="AL42" s="4">
        <f t="shared" si="26"/>
        <v>0.42381123005489485</v>
      </c>
      <c r="AM42" s="4">
        <f t="shared" si="27"/>
        <v>-2.5320907016726153</v>
      </c>
      <c r="AN42" s="4">
        <f t="shared" si="28"/>
        <v>-1.5641209051318015</v>
      </c>
      <c r="AO42" s="4">
        <f t="shared" si="29"/>
        <v>0.71164053525578197</v>
      </c>
      <c r="AP42" s="4">
        <f t="shared" si="30"/>
        <v>-1.5614158284318904</v>
      </c>
      <c r="AQ42" s="4">
        <f t="shared" si="31"/>
        <v>-1.9599107726824059</v>
      </c>
      <c r="AR42" s="4">
        <f t="shared" si="32"/>
        <v>-1.5446511013166102</v>
      </c>
      <c r="AS42" s="4">
        <f t="shared" si="33"/>
        <v>-5.6852899720936989E-2</v>
      </c>
      <c r="AT42" s="4">
        <f t="shared" si="34"/>
        <v>2.3597032924570911</v>
      </c>
      <c r="AU42" s="4">
        <f t="shared" si="35"/>
        <v>-0.63654747960224967</v>
      </c>
      <c r="AV42" s="4">
        <f t="shared" si="36"/>
        <v>-0.44277187572582477</v>
      </c>
      <c r="AW42" s="4">
        <f t="shared" si="36"/>
        <v>1.3718097179044548</v>
      </c>
      <c r="AY42" s="2">
        <f t="shared" si="96"/>
        <v>73.824829701461624</v>
      </c>
      <c r="AZ42" s="2">
        <f t="shared" si="37"/>
        <v>73.322920508051638</v>
      </c>
      <c r="BA42" s="2">
        <f t="shared" si="37"/>
        <v>71.278072772984416</v>
      </c>
      <c r="BB42" s="2">
        <f t="shared" si="37"/>
        <v>68.36618728107679</v>
      </c>
      <c r="BC42" s="2">
        <f t="shared" si="37"/>
        <v>67.758083808465017</v>
      </c>
      <c r="BD42" s="2">
        <f t="shared" si="37"/>
        <v>66.838120239755085</v>
      </c>
      <c r="BE42" s="2">
        <f t="shared" si="37"/>
        <v>67.578359030158566</v>
      </c>
      <c r="BF42" s="2">
        <f t="shared" si="37"/>
        <v>65.787415543501453</v>
      </c>
      <c r="BG42" s="2">
        <f t="shared" si="37"/>
        <v>65.00791042217547</v>
      </c>
      <c r="BH42" s="2">
        <f t="shared" si="37"/>
        <v>61.770651058807893</v>
      </c>
      <c r="BI42" s="2">
        <f t="shared" si="37"/>
        <v>60.750852876698602</v>
      </c>
      <c r="BJ42" s="2">
        <f t="shared" si="37"/>
        <v>61.898296611824264</v>
      </c>
      <c r="BK42" s="2">
        <f t="shared" si="37"/>
        <v>61.894545155879065</v>
      </c>
      <c r="BL42" s="2">
        <f t="shared" si="37"/>
        <v>58.668771871509612</v>
      </c>
      <c r="BM42" s="2">
        <f t="shared" si="37"/>
        <v>54.418190282089128</v>
      </c>
      <c r="BO42" s="2">
        <f t="shared" si="38"/>
        <v>73.75</v>
      </c>
      <c r="BP42" s="2">
        <f t="shared" si="39"/>
        <v>73.097999999999999</v>
      </c>
      <c r="BQ42" s="2">
        <f t="shared" si="40"/>
        <v>71.177000000000007</v>
      </c>
      <c r="BR42" s="2">
        <f t="shared" si="41"/>
        <v>68.790000000000006</v>
      </c>
      <c r="BS42" s="2">
        <f t="shared" si="42"/>
        <v>65.225999999999999</v>
      </c>
      <c r="BT42" s="2">
        <f t="shared" si="43"/>
        <v>65.274000000000001</v>
      </c>
      <c r="BU42" s="2">
        <f t="shared" si="44"/>
        <v>68.290000000000006</v>
      </c>
      <c r="BV42" s="2">
        <f t="shared" si="45"/>
        <v>64.225999999999999</v>
      </c>
      <c r="BW42" s="2">
        <f t="shared" si="46"/>
        <v>63.048000000000002</v>
      </c>
      <c r="BX42" s="2">
        <f t="shared" si="47"/>
        <v>60.225999999999999</v>
      </c>
      <c r="BY42" s="2">
        <f t="shared" si="48"/>
        <v>60.694000000000003</v>
      </c>
      <c r="BZ42" s="2">
        <f t="shared" si="49"/>
        <v>64.257999999999996</v>
      </c>
      <c r="CA42" s="2">
        <f t="shared" si="50"/>
        <v>61.258000000000003</v>
      </c>
      <c r="CB42" s="2">
        <f t="shared" si="51"/>
        <v>58.225999999999999</v>
      </c>
      <c r="CC42" s="2">
        <f t="shared" si="52"/>
        <v>55.79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73.381133796436117</v>
      </c>
      <c r="DL42" s="2">
        <f t="shared" si="70"/>
        <v>73.252243031358873</v>
      </c>
      <c r="DM42" s="2">
        <f t="shared" si="70"/>
        <v>71.342105104198112</v>
      </c>
      <c r="DN42" s="2">
        <f t="shared" si="70"/>
        <v>68.150213530655407</v>
      </c>
      <c r="DO42" s="2">
        <f t="shared" si="70"/>
        <v>67.660983086680744</v>
      </c>
      <c r="DP42" s="2">
        <f t="shared" si="70"/>
        <v>66.664972908732423</v>
      </c>
      <c r="DQ42" s="2">
        <f t="shared" si="70"/>
        <v>67.434537282229968</v>
      </c>
      <c r="DR42" s="2">
        <f t="shared" si="70"/>
        <v>65.790364800259297</v>
      </c>
      <c r="DS42" s="2">
        <f t="shared" si="70"/>
        <v>65.006225783972113</v>
      </c>
      <c r="DT42" s="2">
        <f t="shared" si="70"/>
        <v>61.705590806754202</v>
      </c>
      <c r="DU42" s="2">
        <f t="shared" si="70"/>
        <v>60.71495787992496</v>
      </c>
      <c r="DV42" s="2">
        <f t="shared" si="70"/>
        <v>61.8145076923077</v>
      </c>
      <c r="DW42" s="2">
        <f t="shared" si="70"/>
        <v>61.82625588442567</v>
      </c>
      <c r="DX42" s="2">
        <f t="shared" si="70"/>
        <v>58.410249917934138</v>
      </c>
      <c r="DY42" s="2">
        <f t="shared" si="70"/>
        <v>54.276849656226133</v>
      </c>
      <c r="EA42" s="2">
        <f t="shared" si="71"/>
        <v>79.745579005158348</v>
      </c>
      <c r="EB42" s="2">
        <f t="shared" si="72"/>
        <v>74.142776323407105</v>
      </c>
      <c r="EC42" s="2">
        <f t="shared" si="73"/>
        <v>70.449795922125119</v>
      </c>
      <c r="ED42" s="2">
        <f t="shared" si="74"/>
        <v>71.453679919774956</v>
      </c>
      <c r="EE42" s="2">
        <f t="shared" si="75"/>
        <v>69.092889077876947</v>
      </c>
      <c r="EF42" s="2">
        <f t="shared" si="76"/>
        <v>69.398903495814878</v>
      </c>
      <c r="EG42" s="2">
        <f t="shared" si="77"/>
        <v>69.760191341468641</v>
      </c>
      <c r="EH42" s="2">
        <f t="shared" si="78"/>
        <v>65.741499202436188</v>
      </c>
      <c r="EI42" s="2">
        <f t="shared" si="79"/>
        <v>65.033603066793731</v>
      </c>
      <c r="EJ42" s="2">
        <f t="shared" si="80"/>
        <v>62.875661472224344</v>
      </c>
      <c r="EK42" s="2">
        <f t="shared" si="81"/>
        <v>61.382695034957592</v>
      </c>
      <c r="EL42" s="2">
        <f t="shared" si="82"/>
        <v>63.295815407780204</v>
      </c>
      <c r="EM42" s="2">
        <f t="shared" si="83"/>
        <v>62.887676215016143</v>
      </c>
      <c r="EN42" s="2">
        <f t="shared" si="84"/>
        <v>63.425295933574617</v>
      </c>
      <c r="EO42" s="2">
        <f t="shared" si="85"/>
        <v>57.502053030363747</v>
      </c>
      <c r="EQ42" s="2">
        <f t="shared" si="86"/>
        <v>79.745579005158348</v>
      </c>
      <c r="ER42" s="2">
        <f t="shared" si="87"/>
        <v>74.142776323407105</v>
      </c>
      <c r="ES42" s="2">
        <f t="shared" si="87"/>
        <v>70.449795922125119</v>
      </c>
      <c r="ET42" s="2">
        <f t="shared" si="87"/>
        <v>71.453679919774956</v>
      </c>
      <c r="EU42" s="2">
        <f t="shared" si="87"/>
        <v>69.092889077876947</v>
      </c>
      <c r="EV42" s="2">
        <f t="shared" si="87"/>
        <v>69.398903495814878</v>
      </c>
      <c r="EW42" s="2">
        <f t="shared" si="87"/>
        <v>69.760191341468641</v>
      </c>
      <c r="EX42" s="2">
        <f t="shared" si="87"/>
        <v>65.741499202436188</v>
      </c>
      <c r="EY42" s="2">
        <f t="shared" si="87"/>
        <v>65.033603066793731</v>
      </c>
      <c r="EZ42" s="2">
        <f t="shared" si="87"/>
        <v>62.875661472224344</v>
      </c>
      <c r="FA42" s="2">
        <f t="shared" si="87"/>
        <v>61.382695034957592</v>
      </c>
      <c r="FB42" s="2">
        <f t="shared" si="87"/>
        <v>63.295815407780204</v>
      </c>
      <c r="FC42" s="2">
        <f t="shared" si="87"/>
        <v>62.887676215016143</v>
      </c>
      <c r="FD42" s="2">
        <f t="shared" si="87"/>
        <v>63.946226375357121</v>
      </c>
      <c r="FE42" s="2">
        <f t="shared" si="87"/>
        <v>59.646618172724978</v>
      </c>
      <c r="FG42" s="2">
        <f t="shared" si="88"/>
        <v>6.9714781174869359E-2</v>
      </c>
      <c r="FH42" s="2">
        <f t="shared" si="89"/>
        <v>7.9365339088224088E-2</v>
      </c>
      <c r="FI42" s="2">
        <f t="shared" si="89"/>
        <v>7.1760251379376042E-2</v>
      </c>
      <c r="FJ42" s="2">
        <f t="shared" si="89"/>
        <v>6.5377916703714095E-2</v>
      </c>
      <c r="FK42" s="2">
        <f t="shared" si="89"/>
        <v>6.7812218386733597E-2</v>
      </c>
      <c r="FL42" s="2">
        <f t="shared" si="89"/>
        <v>6.3332745842476015E-2</v>
      </c>
      <c r="FM42" s="2">
        <f t="shared" si="89"/>
        <v>6.1841419344925042E-2</v>
      </c>
      <c r="FN42" s="2">
        <f t="shared" si="89"/>
        <v>6.0354459767855431E-2</v>
      </c>
      <c r="FO42" s="2">
        <f t="shared" si="89"/>
        <v>6.1534163720009555E-2</v>
      </c>
      <c r="FP42" s="2">
        <f t="shared" si="89"/>
        <v>5.5603694694410177E-2</v>
      </c>
      <c r="FQ42" s="2">
        <f t="shared" si="89"/>
        <v>5.3756177117159104E-2</v>
      </c>
      <c r="FR42" s="2">
        <f t="shared" si="89"/>
        <v>5.6564155199743428E-2</v>
      </c>
      <c r="FS42" s="2">
        <f t="shared" si="89"/>
        <v>6.4337632778714987E-2</v>
      </c>
      <c r="FT42" s="2">
        <f t="shared" si="89"/>
        <v>5.1549116761120298E-2</v>
      </c>
      <c r="FU42" s="2">
        <f t="shared" si="89"/>
        <v>4.3822936960703648E-2</v>
      </c>
      <c r="FW42" s="2">
        <f t="shared" si="112"/>
        <v>2.1177875222126173E-6</v>
      </c>
      <c r="FX42" s="2">
        <f t="shared" si="90"/>
        <v>2.4702896043407544E-6</v>
      </c>
      <c r="FY42" s="2">
        <f t="shared" si="90"/>
        <v>3.2487906473001993E-6</v>
      </c>
      <c r="FZ42" s="2">
        <f t="shared" si="90"/>
        <v>3.5800954150312172E-6</v>
      </c>
      <c r="GA42" s="2">
        <f t="shared" si="90"/>
        <v>3.3406919059169515E-6</v>
      </c>
      <c r="GB42" s="2">
        <f t="shared" si="90"/>
        <v>3.6897613253736474E-6</v>
      </c>
      <c r="GC42" s="2">
        <f t="shared" si="90"/>
        <v>3.9662426837221423E-6</v>
      </c>
      <c r="GD42" s="2">
        <f t="shared" si="90"/>
        <v>3.7960179096194905E-6</v>
      </c>
      <c r="GE42" s="2">
        <f t="shared" si="90"/>
        <v>3.5532146122793432E-6</v>
      </c>
      <c r="GF42" s="2">
        <f t="shared" si="90"/>
        <v>2.8569629954832298E-6</v>
      </c>
      <c r="GG42" s="2">
        <f t="shared" si="90"/>
        <v>2.417738942605785E-6</v>
      </c>
      <c r="GH42" s="2">
        <f t="shared" si="90"/>
        <v>2.283214371368952E-6</v>
      </c>
      <c r="GI42" s="2">
        <f t="shared" si="90"/>
        <v>2.1367846075621679E-6</v>
      </c>
      <c r="GJ42" s="2">
        <f t="shared" si="90"/>
        <v>1.4607570782972779E-6</v>
      </c>
      <c r="GK42" s="2">
        <f t="shared" si="90"/>
        <v>1.2784469242416181E-6</v>
      </c>
      <c r="GM42" s="86">
        <f t="shared" si="113"/>
        <v>8.4522206849054934E-9</v>
      </c>
      <c r="GN42" s="86">
        <f t="shared" si="91"/>
        <v>7.5735740845104671E-8</v>
      </c>
      <c r="GO42" s="86">
        <f t="shared" si="91"/>
        <v>1.2326494968419647E-8</v>
      </c>
      <c r="GP42" s="86">
        <f t="shared" si="91"/>
        <v>9.3585947950948342E-10</v>
      </c>
      <c r="GQ42" s="86">
        <f t="shared" si="91"/>
        <v>4.662406142811244E-9</v>
      </c>
      <c r="GR42" s="86">
        <f t="shared" si="91"/>
        <v>4.2268638492365866E-10</v>
      </c>
      <c r="GS42" s="86">
        <f t="shared" si="91"/>
        <v>2.6245789891488234E-10</v>
      </c>
      <c r="GT42" s="86">
        <f t="shared" si="91"/>
        <v>1.7578727463507889E-10</v>
      </c>
      <c r="GU42" s="86">
        <f t="shared" si="91"/>
        <v>2.1591366269071351E-10</v>
      </c>
      <c r="GV42" s="86">
        <f t="shared" si="91"/>
        <v>2.4501062242669749E-11</v>
      </c>
      <c r="GW42" s="86">
        <f t="shared" si="91"/>
        <v>1.3759022943699867E-11</v>
      </c>
      <c r="GX42" s="86">
        <f t="shared" si="91"/>
        <v>5.9865572669159323E-11</v>
      </c>
      <c r="GY42" s="86">
        <f t="shared" si="91"/>
        <v>1.5854365116830065E-9</v>
      </c>
      <c r="GZ42" s="86">
        <f t="shared" si="91"/>
        <v>2.5035449036767351E-12</v>
      </c>
      <c r="HA42" s="86">
        <f t="shared" si="91"/>
        <v>4.4902254546727525E-15</v>
      </c>
      <c r="HC42" s="86">
        <f t="shared" si="145"/>
        <v>6.0869111648359833E-26</v>
      </c>
      <c r="HD42" s="86">
        <f t="shared" si="92"/>
        <v>2.0563702540375141E-20</v>
      </c>
      <c r="HE42" s="86">
        <f t="shared" si="92"/>
        <v>1.4074365316189136E-25</v>
      </c>
      <c r="HF42" s="86">
        <f t="shared" si="92"/>
        <v>2.0965111181063369E-27</v>
      </c>
      <c r="HG42" s="86">
        <f t="shared" si="92"/>
        <v>7.9106575385686345E-26</v>
      </c>
      <c r="HH42" s="86">
        <f t="shared" si="92"/>
        <v>3.5238134559639805E-28</v>
      </c>
      <c r="HI42" s="86">
        <f t="shared" si="92"/>
        <v>3.1801212050597213E-29</v>
      </c>
      <c r="HJ42" s="86">
        <f t="shared" si="92"/>
        <v>2.3534956671402259E-29</v>
      </c>
      <c r="HK42" s="86">
        <f t="shared" si="92"/>
        <v>3.3967790716655984E-28</v>
      </c>
      <c r="HL42" s="86">
        <f t="shared" si="92"/>
        <v>1.0435742912294578E-28</v>
      </c>
      <c r="HM42" s="86">
        <f t="shared" si="92"/>
        <v>4.1168305126820691E-30</v>
      </c>
      <c r="HN42" s="86">
        <f t="shared" si="92"/>
        <v>5.7349627459573029E-28</v>
      </c>
      <c r="HO42" s="86">
        <f t="shared" si="92"/>
        <v>1.9388871176501367E-25</v>
      </c>
      <c r="HP42" s="86">
        <f t="shared" si="92"/>
        <v>5.3599357155031486E-30</v>
      </c>
      <c r="HQ42" s="86">
        <f t="shared" si="92"/>
        <v>1.0600169310065345E-39</v>
      </c>
      <c r="HS42" s="86">
        <f t="shared" si="114"/>
        <v>1.2047948795393465E-120</v>
      </c>
      <c r="HT42" s="86">
        <f t="shared" si="93"/>
        <v>1.1203421922343812E-92</v>
      </c>
      <c r="HU42" s="86">
        <f t="shared" si="93"/>
        <v>2.3982729265376171E-115</v>
      </c>
      <c r="HV42" s="86">
        <f t="shared" si="93"/>
        <v>5.7018800332210053E-126</v>
      </c>
      <c r="HW42" s="86">
        <f t="shared" si="93"/>
        <v>3.2742369306659297E-118</v>
      </c>
      <c r="HX42" s="86">
        <f t="shared" si="93"/>
        <v>7.1323320354440055E-131</v>
      </c>
      <c r="HY42" s="86">
        <f t="shared" si="93"/>
        <v>3.3871967545180289E-134</v>
      </c>
      <c r="HZ42" s="86">
        <f t="shared" si="93"/>
        <v>3.211535994029876E-135</v>
      </c>
      <c r="IA42" s="86">
        <f t="shared" si="93"/>
        <v>3.2404795920011722E-131</v>
      </c>
      <c r="IB42" s="86">
        <f t="shared" si="93"/>
        <v>5.8490482788954074E-135</v>
      </c>
      <c r="IC42" s="86">
        <f t="shared" si="93"/>
        <v>1.2082128914026786E-142</v>
      </c>
      <c r="ID42" s="86">
        <f t="shared" si="93"/>
        <v>6.3476289254707475E-131</v>
      </c>
      <c r="IE42" s="86">
        <f t="shared" si="93"/>
        <v>2.7049738137577875E-118</v>
      </c>
      <c r="IF42" s="86">
        <f t="shared" si="93"/>
        <v>5.3376552151594736E-97</v>
      </c>
      <c r="IG42" s="86">
        <f t="shared" si="93"/>
        <v>9.9055977622934391E-69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1.0852011852420794E-260</v>
      </c>
      <c r="IW42" s="86">
        <f t="shared" si="129"/>
        <v>7.34205533239979E-225</v>
      </c>
      <c r="IY42" s="86">
        <f t="shared" si="130"/>
        <v>8.4522206849054934E-9</v>
      </c>
      <c r="IZ42" s="86">
        <f t="shared" si="131"/>
        <v>7.5735740845125238E-8</v>
      </c>
      <c r="JA42" s="86">
        <f t="shared" si="132"/>
        <v>1.2326494968419647E-8</v>
      </c>
      <c r="JB42" s="86">
        <f t="shared" si="133"/>
        <v>9.3585947950948342E-10</v>
      </c>
      <c r="JC42" s="86">
        <f t="shared" si="134"/>
        <v>4.662406142811244E-9</v>
      </c>
      <c r="JD42" s="86">
        <f t="shared" si="135"/>
        <v>4.2268638492365866E-10</v>
      </c>
      <c r="JE42" s="86">
        <f t="shared" si="136"/>
        <v>2.6245789891488234E-10</v>
      </c>
      <c r="JF42" s="86">
        <f t="shared" si="137"/>
        <v>1.7578727463507889E-10</v>
      </c>
      <c r="JG42" s="86">
        <f t="shared" si="138"/>
        <v>2.1591366269071351E-10</v>
      </c>
      <c r="JH42" s="86">
        <f t="shared" si="139"/>
        <v>2.4501062242669749E-11</v>
      </c>
      <c r="JI42" s="86">
        <f t="shared" si="140"/>
        <v>1.3759022943699867E-11</v>
      </c>
      <c r="JJ42" s="86">
        <f t="shared" si="141"/>
        <v>5.9865572669159323E-11</v>
      </c>
      <c r="JK42" s="86">
        <f t="shared" si="142"/>
        <v>1.5854365116830067E-9</v>
      </c>
      <c r="JL42" s="86">
        <f t="shared" si="143"/>
        <v>2.5035449036767351E-12</v>
      </c>
      <c r="JM42" s="86">
        <f t="shared" si="144"/>
        <v>4.4902254546727525E-15</v>
      </c>
    </row>
    <row r="43" spans="2:273" x14ac:dyDescent="0.25">
      <c r="B43" s="2">
        <v>16</v>
      </c>
      <c r="C43" s="37">
        <v>72.188000000000002</v>
      </c>
      <c r="D43" s="37">
        <v>71.180000000000007</v>
      </c>
      <c r="E43" s="37">
        <v>70.838999999999999</v>
      </c>
      <c r="F43" s="37">
        <v>66.209999999999994</v>
      </c>
      <c r="G43" s="37">
        <v>66.629000000000005</v>
      </c>
      <c r="H43" s="37">
        <v>64.516000000000005</v>
      </c>
      <c r="I43" s="37">
        <v>67.629000000000005</v>
      </c>
      <c r="J43" s="37">
        <v>65.451999999999998</v>
      </c>
      <c r="K43" s="37">
        <v>64.935000000000002</v>
      </c>
      <c r="L43" s="37">
        <v>62.29</v>
      </c>
      <c r="M43" s="37">
        <v>59.71</v>
      </c>
      <c r="N43" s="37">
        <v>62.161000000000001</v>
      </c>
      <c r="O43" s="37">
        <v>63.048000000000002</v>
      </c>
      <c r="P43" s="37">
        <v>61.015999999999998</v>
      </c>
      <c r="Q43" s="37">
        <v>52.968000000000004</v>
      </c>
      <c r="S43" s="4">
        <f t="shared" si="8"/>
        <v>73.984605396226073</v>
      </c>
      <c r="T43" s="4">
        <f t="shared" si="9"/>
        <v>73.46069255121742</v>
      </c>
      <c r="U43" s="4">
        <f t="shared" si="10"/>
        <v>71.455106408349764</v>
      </c>
      <c r="V43" s="4">
        <f t="shared" si="11"/>
        <v>68.563348725645184</v>
      </c>
      <c r="W43" s="4">
        <f t="shared" si="12"/>
        <v>67.941651649625499</v>
      </c>
      <c r="X43" s="4">
        <f t="shared" si="13"/>
        <v>67.041087403197878</v>
      </c>
      <c r="Y43" s="4">
        <f t="shared" si="14"/>
        <v>67.771033285747308</v>
      </c>
      <c r="Z43" s="4">
        <f t="shared" si="15"/>
        <v>65.941344264705023</v>
      </c>
      <c r="AA43" s="4">
        <f t="shared" si="16"/>
        <v>65.139417036796402</v>
      </c>
      <c r="AB43" s="4">
        <f t="shared" si="17"/>
        <v>61.896410749552807</v>
      </c>
      <c r="AC43" s="4">
        <f t="shared" si="18"/>
        <v>60.898521692686629</v>
      </c>
      <c r="AD43" s="4">
        <f t="shared" si="19"/>
        <v>62.025067907239325</v>
      </c>
      <c r="AE43" s="4">
        <f t="shared" si="20"/>
        <v>62.044879339403849</v>
      </c>
      <c r="AF43" s="4">
        <f t="shared" si="21"/>
        <v>58.977599165916395</v>
      </c>
      <c r="AG43" s="4">
        <f t="shared" si="22"/>
        <v>54.520780483378616</v>
      </c>
      <c r="AI43" s="4">
        <f t="shared" si="23"/>
        <v>-1.7966053962260702</v>
      </c>
      <c r="AJ43" s="4">
        <f t="shared" si="24"/>
        <v>-2.2806925512174132</v>
      </c>
      <c r="AK43" s="4">
        <f t="shared" si="25"/>
        <v>-0.61610640834976493</v>
      </c>
      <c r="AL43" s="4">
        <f t="shared" si="26"/>
        <v>-2.3533487256451906</v>
      </c>
      <c r="AM43" s="4">
        <f t="shared" si="27"/>
        <v>-1.3126516496254936</v>
      </c>
      <c r="AN43" s="4">
        <f t="shared" si="28"/>
        <v>-2.5250874031978725</v>
      </c>
      <c r="AO43" s="4">
        <f t="shared" si="29"/>
        <v>-0.14203328574730278</v>
      </c>
      <c r="AP43" s="4">
        <f t="shared" si="30"/>
        <v>-0.48934426470502501</v>
      </c>
      <c r="AQ43" s="4">
        <f t="shared" si="31"/>
        <v>-0.2044170367964</v>
      </c>
      <c r="AR43" s="4">
        <f t="shared" si="32"/>
        <v>0.39358925044719228</v>
      </c>
      <c r="AS43" s="4">
        <f t="shared" si="33"/>
        <v>-1.1885216926866278</v>
      </c>
      <c r="AT43" s="4">
        <f t="shared" si="34"/>
        <v>0.13593209276067597</v>
      </c>
      <c r="AU43" s="4">
        <f t="shared" si="35"/>
        <v>1.0031206605961529</v>
      </c>
      <c r="AV43" s="4">
        <f t="shared" ref="AV43:AW58" si="146">IF(OR($B43 &lt; P$230, $B43 &gt; P$233), 0, P43-AF43)</f>
        <v>2.0384008340836033</v>
      </c>
      <c r="AW43" s="4">
        <f t="shared" si="146"/>
        <v>-1.5527804833786121</v>
      </c>
      <c r="AY43" s="2">
        <f t="shared" si="96"/>
        <v>73.984580649500217</v>
      </c>
      <c r="AZ43" s="2">
        <f t="shared" ref="AZ43:AZ106" si="147">IF(OR($B43 &lt; D$230, $B43 &gt; D$233), #N/A, ((1-FH43)*DL43) + (FH43 - FX43)*EB43 + (FX43*ER43))</f>
        <v>73.460507365872743</v>
      </c>
      <c r="BA43" s="2">
        <f t="shared" ref="BA43:BA106" si="148">IF(OR($B43 &lt; E$230, $B43 &gt; E$233), #N/A, ((1-FI43)*DM43) + (FI43 - FY43)*EC43 + (FY43*ES43))</f>
        <v>71.455072065136164</v>
      </c>
      <c r="BB43" s="2">
        <f t="shared" ref="BB43:BB106" si="149">IF(OR($B43 &lt; F$230, $B43 &gt; F$233), #N/A, ((1-FJ43)*DN43) + (FJ43 - FZ43)*ED43 + (FZ43*ET43))</f>
        <v>68.563345544407426</v>
      </c>
      <c r="BC43" s="2">
        <f t="shared" ref="BC43:BC106" si="150">IF(OR($B43 &lt; G$230, $B43 &gt; G$233), #N/A, ((1-FK43)*DO43) + (FK43 - GA43)*EE43 + (GA43*EU43))</f>
        <v>67.941637980527688</v>
      </c>
      <c r="BD43" s="2">
        <f t="shared" ref="BD43:BD106" si="151">IF(OR($B43 &lt; H$230, $B43 &gt; H$233), #N/A, ((1-FL43)*DP43) + (FL43 - GB43)*EF43 + (GB43*EV43))</f>
        <v>67.041085934842954</v>
      </c>
      <c r="BE43" s="2">
        <f t="shared" ref="BE43:BE106" si="152">IF(OR($B43 &lt; I$230, $B43 &gt; I$233), #N/A, ((1-FM43)*DQ43) + (FM43 - GC43)*EG43 + (GC43*EW43))</f>
        <v>67.771032309671753</v>
      </c>
      <c r="BF43" s="2">
        <f t="shared" ref="BF43:BF106" si="153">IF(OR($B43 &lt; J$230, $B43 &gt; J$233), #N/A, ((1-FN43)*DR43) + (FN43 - GD43)*EH43 + (GD43*EX43))</f>
        <v>65.941343616204179</v>
      </c>
      <c r="BG43" s="2">
        <f t="shared" ref="BG43:BG106" si="154">IF(OR($B43 &lt; K$230, $B43 &gt; K$233), #N/A, ((1-FO43)*DS43) + (FO43 - GE43)*EI43 + (GE43*EY43))</f>
        <v>65.1394162427178</v>
      </c>
      <c r="BH43" s="2">
        <f t="shared" ref="BH43:BH106" si="155">IF(OR($B43 &lt; L$230, $B43 &gt; L$233), #N/A, ((1-FP43)*DT43) + (FP43 - GF43)*EJ43 + (GF43*EZ43))</f>
        <v>61.896410645260531</v>
      </c>
      <c r="BI43" s="2">
        <f t="shared" ref="BI43:BI106" si="156">IF(OR($B43 &lt; M$230, $B43 &gt; M$233), #N/A, ((1-FQ43)*DU43) + (FQ43 - GG43)*EK43 + (GG43*FA43))</f>
        <v>60.898521635171264</v>
      </c>
      <c r="BJ43" s="2">
        <f t="shared" ref="BJ43:BJ106" si="157">IF(OR($B43 &lt; N$230, $B43 &gt; N$233), #N/A, ((1-FR43)*DV43) + (FR43 - GH43)*EL43 + (GH43*FB43))</f>
        <v>62.025067681629324</v>
      </c>
      <c r="BK43" s="2">
        <f t="shared" ref="BK43:BK106" si="158">IF(OR($B43 &lt; O$230, $B43 &gt; O$233), #N/A, ((1-FS43)*DW43) + (FS43 - GI43)*EM43 + (GI43*FC43))</f>
        <v>62.044874533331722</v>
      </c>
      <c r="BL43" s="2">
        <f t="shared" ref="BL43:BL106" si="159">IF(OR($B43 &lt; P$230, $B43 &gt; P$233), #N/A, ((1-FT43)*DX43) + (FT43 - GJ43)*EN43 + (GJ43*FD43))</f>
        <v>58.977599154601329</v>
      </c>
      <c r="BM43" s="2">
        <f t="shared" ref="BM43:BM106" si="160">IF(OR($B43 &lt; Q$230, $B43 &gt; Q$233), #N/A, ((1-FU43)*DY43) + (FU43 - GK43)*EO43 + (GK43*FE43))</f>
        <v>54.520780483356482</v>
      </c>
      <c r="BO43" s="2">
        <f t="shared" si="38"/>
        <v>72.188000000000002</v>
      </c>
      <c r="BP43" s="2">
        <f t="shared" si="39"/>
        <v>71.180000000000007</v>
      </c>
      <c r="BQ43" s="2">
        <f t="shared" si="40"/>
        <v>70.838999999999999</v>
      </c>
      <c r="BR43" s="2">
        <f t="shared" si="41"/>
        <v>66.209999999999994</v>
      </c>
      <c r="BS43" s="2">
        <f t="shared" si="42"/>
        <v>66.629000000000005</v>
      </c>
      <c r="BT43" s="2">
        <f t="shared" si="43"/>
        <v>64.516000000000005</v>
      </c>
      <c r="BU43" s="2">
        <f t="shared" si="44"/>
        <v>67.629000000000005</v>
      </c>
      <c r="BV43" s="2">
        <f t="shared" si="45"/>
        <v>65.451999999999998</v>
      </c>
      <c r="BW43" s="2">
        <f t="shared" si="46"/>
        <v>64.935000000000002</v>
      </c>
      <c r="BX43" s="2">
        <f t="shared" si="47"/>
        <v>62.29</v>
      </c>
      <c r="BY43" s="2">
        <f t="shared" si="48"/>
        <v>59.71</v>
      </c>
      <c r="BZ43" s="2">
        <f t="shared" si="49"/>
        <v>62.161000000000001</v>
      </c>
      <c r="CA43" s="2">
        <f t="shared" si="50"/>
        <v>63.048000000000002</v>
      </c>
      <c r="CB43" s="2">
        <f t="shared" si="51"/>
        <v>61.015999999999998</v>
      </c>
      <c r="CC43" s="2">
        <f t="shared" si="52"/>
        <v>52.968000000000004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73.52619676834793</v>
      </c>
      <c r="DL43" s="2">
        <f t="shared" ref="DL43:DY58" si="161">BP$228*$B43+BP$229</f>
        <v>73.40994564459929</v>
      </c>
      <c r="DM43" s="2">
        <f t="shared" si="161"/>
        <v>71.552215493808504</v>
      </c>
      <c r="DN43" s="2">
        <f t="shared" si="161"/>
        <v>68.354116581093336</v>
      </c>
      <c r="DO43" s="2">
        <f t="shared" si="161"/>
        <v>67.861458773784335</v>
      </c>
      <c r="DP43" s="2">
        <f t="shared" si="161"/>
        <v>66.878716203441115</v>
      </c>
      <c r="DQ43" s="2">
        <f t="shared" si="161"/>
        <v>67.63877195121951</v>
      </c>
      <c r="DR43" s="2">
        <f t="shared" si="161"/>
        <v>65.964389109472492</v>
      </c>
      <c r="DS43" s="2">
        <f t="shared" si="161"/>
        <v>65.157630487804866</v>
      </c>
      <c r="DT43" s="2">
        <f t="shared" si="161"/>
        <v>61.842158348968091</v>
      </c>
      <c r="DU43" s="2">
        <f t="shared" si="161"/>
        <v>60.876707129455916</v>
      </c>
      <c r="DV43" s="2">
        <f t="shared" si="161"/>
        <v>61.951388461538471</v>
      </c>
      <c r="DW43" s="2">
        <f t="shared" si="161"/>
        <v>61.992174559548992</v>
      </c>
      <c r="DX43" s="2">
        <f t="shared" si="161"/>
        <v>58.720446766604674</v>
      </c>
      <c r="DY43" s="2">
        <f t="shared" si="161"/>
        <v>54.375223682200158</v>
      </c>
      <c r="EA43" s="2">
        <f t="shared" si="71"/>
        <v>79.563121138383394</v>
      </c>
      <c r="EB43" s="2">
        <f t="shared" si="72"/>
        <v>73.99541438363002</v>
      </c>
      <c r="EC43" s="2">
        <f t="shared" si="73"/>
        <v>70.309058817391744</v>
      </c>
      <c r="ED43" s="2">
        <f t="shared" si="74"/>
        <v>71.291234981142068</v>
      </c>
      <c r="EE43" s="2">
        <f t="shared" si="75"/>
        <v>68.946848927449381</v>
      </c>
      <c r="EF43" s="2">
        <f t="shared" si="76"/>
        <v>69.231176590516895</v>
      </c>
      <c r="EG43" s="2">
        <f t="shared" si="77"/>
        <v>69.600928705761689</v>
      </c>
      <c r="EH43" s="2">
        <f t="shared" si="78"/>
        <v>65.614122969837581</v>
      </c>
      <c r="EI43" s="2">
        <f t="shared" si="79"/>
        <v>64.886070657541367</v>
      </c>
      <c r="EJ43" s="2">
        <f t="shared" si="80"/>
        <v>62.736777189105517</v>
      </c>
      <c r="EK43" s="2">
        <f t="shared" si="81"/>
        <v>61.248724793271109</v>
      </c>
      <c r="EL43" s="2">
        <f t="shared" si="82"/>
        <v>63.145836623901644</v>
      </c>
      <c r="EM43" s="2">
        <f t="shared" si="83"/>
        <v>62.74385410603567</v>
      </c>
      <c r="EN43" s="2">
        <f t="shared" si="84"/>
        <v>63.292618054077067</v>
      </c>
      <c r="EO43" s="2">
        <f t="shared" si="85"/>
        <v>57.417190394432119</v>
      </c>
      <c r="EQ43" s="2">
        <f t="shared" si="86"/>
        <v>79.563121138383394</v>
      </c>
      <c r="ER43" s="2">
        <f t="shared" ref="ER43:FE58" si="162">CV$228*$B43+CV$229</f>
        <v>73.99541438363002</v>
      </c>
      <c r="ES43" s="2">
        <f t="shared" si="162"/>
        <v>70.309058817391744</v>
      </c>
      <c r="ET43" s="2">
        <f t="shared" si="162"/>
        <v>71.291234981142068</v>
      </c>
      <c r="EU43" s="2">
        <f t="shared" si="162"/>
        <v>68.946848927449381</v>
      </c>
      <c r="EV43" s="2">
        <f t="shared" si="162"/>
        <v>69.231176590516895</v>
      </c>
      <c r="EW43" s="2">
        <f t="shared" si="162"/>
        <v>69.600928705761689</v>
      </c>
      <c r="EX43" s="2">
        <f t="shared" si="162"/>
        <v>65.614122969837581</v>
      </c>
      <c r="EY43" s="2">
        <f t="shared" si="162"/>
        <v>64.886070657541367</v>
      </c>
      <c r="EZ43" s="2">
        <f t="shared" si="162"/>
        <v>62.736777189105517</v>
      </c>
      <c r="FA43" s="2">
        <f t="shared" si="162"/>
        <v>61.248724793271109</v>
      </c>
      <c r="FB43" s="2">
        <f t="shared" si="162"/>
        <v>63.145836623901644</v>
      </c>
      <c r="FC43" s="2">
        <f t="shared" si="162"/>
        <v>62.74385410603567</v>
      </c>
      <c r="FD43" s="2">
        <f t="shared" si="162"/>
        <v>63.80765736637121</v>
      </c>
      <c r="FE43" s="2">
        <f t="shared" si="162"/>
        <v>59.538714103583089</v>
      </c>
      <c r="FG43" s="2">
        <f t="shared" si="88"/>
        <v>7.5930035404698074E-2</v>
      </c>
      <c r="FH43" s="2">
        <f t="shared" ref="FH43:FU58" si="163">POWER(10,($B43-D$231)/D$229)/(1+POWER(10,($B43-D$231)/D$229))</f>
        <v>8.6361094799301208E-2</v>
      </c>
      <c r="FI43" s="2">
        <f t="shared" si="163"/>
        <v>7.8142546724147E-2</v>
      </c>
      <c r="FJ43" s="2">
        <f t="shared" si="163"/>
        <v>7.1236135155675021E-2</v>
      </c>
      <c r="FK43" s="2">
        <f t="shared" si="163"/>
        <v>7.3871323111419293E-2</v>
      </c>
      <c r="FL43" s="2">
        <f t="shared" si="163"/>
        <v>6.9021239334730589E-2</v>
      </c>
      <c r="FM43" s="2">
        <f t="shared" si="163"/>
        <v>6.7405602608491003E-2</v>
      </c>
      <c r="FN43" s="2">
        <f t="shared" si="163"/>
        <v>6.5794236612005438E-2</v>
      </c>
      <c r="FO43" s="2">
        <f t="shared" si="163"/>
        <v>6.7072678125464816E-2</v>
      </c>
      <c r="FP43" s="2">
        <f t="shared" si="163"/>
        <v>6.0642917249663496E-2</v>
      </c>
      <c r="FQ43" s="2">
        <f t="shared" si="163"/>
        <v>5.8638360048903639E-2</v>
      </c>
      <c r="FR43" s="2">
        <f t="shared" si="163"/>
        <v>6.168473644355088E-2</v>
      </c>
      <c r="FS43" s="2">
        <f t="shared" si="163"/>
        <v>7.0109628536581967E-2</v>
      </c>
      <c r="FT43" s="2">
        <f t="shared" si="163"/>
        <v>5.6242766706690005E-2</v>
      </c>
      <c r="FU43" s="2">
        <f t="shared" si="163"/>
        <v>4.7848593031092387E-2</v>
      </c>
      <c r="FW43" s="2">
        <f t="shared" si="112"/>
        <v>2.3221073677165152E-6</v>
      </c>
      <c r="FX43" s="2">
        <f t="shared" ref="FX43:FX106" si="164">POWER(10,($B43-D$232)/D$229)/(1+POWER(10,($B43-D$232)/D$229))</f>
        <v>2.7086180437763558E-6</v>
      </c>
      <c r="FY43" s="2">
        <f t="shared" ref="FY43:FY106" si="165">POWER(10,($B43-E$232)/E$229)/(1+POWER(10,($B43-E$232)/E$229))</f>
        <v>3.5622269920631862E-6</v>
      </c>
      <c r="FZ43" s="2">
        <f t="shared" ref="FZ43:FZ106" si="166">POWER(10,($B43-F$232)/F$229)/(1+POWER(10,($B43-F$232)/F$229))</f>
        <v>3.9254952068233716E-6</v>
      </c>
      <c r="GA43" s="2">
        <f t="shared" ref="GA43:GA106" si="167">POWER(10,($B43-G$232)/G$229)/(1+POWER(10,($B43-G$232)/G$229))</f>
        <v>3.6629946542723878E-6</v>
      </c>
      <c r="GB43" s="2">
        <f t="shared" ref="GB43:GB106" si="168">POWER(10,($B43-H$232)/H$229)/(1+POWER(10,($B43-H$232)/H$229))</f>
        <v>4.0457414020354213E-6</v>
      </c>
      <c r="GC43" s="2">
        <f t="shared" ref="GC43:GC106" si="169">POWER(10,($B43-I$232)/I$229)/(1+POWER(10,($B43-I$232)/I$229))</f>
        <v>4.3488969591825056E-6</v>
      </c>
      <c r="GD43" s="2">
        <f t="shared" ref="GD43:GD106" si="170">POWER(10,($B43-J$232)/J$229)/(1+POWER(10,($B43-J$232)/J$229))</f>
        <v>4.1622493457139009E-6</v>
      </c>
      <c r="GE43" s="2">
        <f t="shared" ref="GE43:GE106" si="171">POWER(10,($B43-K$232)/K$229)/(1+POWER(10,($B43-K$232)/K$229))</f>
        <v>3.8960210129955145E-6</v>
      </c>
      <c r="GF43" s="2">
        <f t="shared" ref="GF43:GF106" si="172">POWER(10,($B43-L$232)/L$229)/(1+POWER(10,($B43-L$232)/L$229))</f>
        <v>3.1325967682831098E-6</v>
      </c>
      <c r="GG43" s="2">
        <f t="shared" ref="GG43:GG106" si="173">POWER(10,($B43-M$232)/M$229)/(1+POWER(10,($B43-M$232)/M$229))</f>
        <v>2.6509974161642715E-6</v>
      </c>
      <c r="GH43" s="2">
        <f t="shared" ref="GH43:GH106" si="174">POWER(10,($B43-N$232)/N$229)/(1+POWER(10,($B43-N$232)/N$229))</f>
        <v>2.5034942238561091E-6</v>
      </c>
      <c r="GI43" s="2">
        <f t="shared" ref="GI43:GI106" si="175">POWER(10,($B43-O$232)/O$229)/(1+POWER(10,($B43-O$232)/O$229))</f>
        <v>2.3429372490424541E-6</v>
      </c>
      <c r="GJ43" s="2">
        <f t="shared" ref="GJ43:GJ106" si="176">POWER(10,($B43-P$232)/P$229)/(1+POWER(10,($B43-P$232)/P$229))</f>
        <v>1.6016880604869545E-6</v>
      </c>
      <c r="GK43" s="2">
        <f t="shared" ref="GK43:GK106" si="177">POWER(10,($B43-Q$232)/Q$229)/(1+POWER(10,($B43-Q$232)/Q$229))</f>
        <v>1.4017890044574374E-6</v>
      </c>
      <c r="GM43" s="86">
        <f t="shared" si="113"/>
        <v>1.6679164019289924E-8</v>
      </c>
      <c r="GN43" s="86">
        <f t="shared" ref="GN43:GN106" si="178" xml:space="preserve"> _xlfn.NORM.DIST($B43, D$7, ABS(D$11), TRUE) * _xlfn.NORM.DIST(($B43 - D$7)*D$15, 0, ABS(D$11), TRUE) * 2</f>
        <v>1.3724985906259526E-7</v>
      </c>
      <c r="GO43" s="86">
        <f t="shared" ref="GO43:GO106" si="179" xml:space="preserve"> _xlfn.NORM.DIST($B43, E$7, ABS(E$11), TRUE) * _xlfn.NORM.DIST(($B43 - E$7)*E$15, 0, ABS(E$11), TRUE) * 2</f>
        <v>2.4025394802252987E-8</v>
      </c>
      <c r="GP43" s="86">
        <f t="shared" ref="GP43:GP106" si="180" xml:space="preserve"> _xlfn.NORM.DIST($B43, F$7, ABS(F$11), TRUE) * _xlfn.NORM.DIST(($B43 - F$7)*F$15, 0, ABS(F$11), TRUE) * 2</f>
        <v>2.0394063872870721E-9</v>
      </c>
      <c r="GQ43" s="86">
        <f t="shared" ref="GQ43:GQ106" si="181" xml:space="preserve"> _xlfn.NORM.DIST($B43, G$7, ABS(G$11), TRUE) * _xlfn.NORM.DIST(($B43 - G$7)*G$15, 0, ABS(G$11), TRUE) * 2</f>
        <v>9.4255523096428471E-9</v>
      </c>
      <c r="GR43" s="86">
        <f t="shared" ref="GR43:GR106" si="182" xml:space="preserve"> _xlfn.NORM.DIST($B43, H$7, ABS(H$11), TRUE) * _xlfn.NORM.DIST(($B43 - H$7)*H$15, 0, ABS(H$11), TRUE) * 2</f>
        <v>9.5139272440632999E-10</v>
      </c>
      <c r="GS43" s="86">
        <f t="shared" ref="GS43:GS106" si="183" xml:space="preserve"> _xlfn.NORM.DIST($B43, I$7, ABS(I$11), TRUE) * _xlfn.NORM.DIST(($B43 - I$7)*I$15, 0, ABS(I$11), TRUE) * 2</f>
        <v>6.0123009448730809E-10</v>
      </c>
      <c r="GT43" s="86">
        <f t="shared" ref="GT43:GT106" si="184" xml:space="preserve"> _xlfn.NORM.DIST($B43, J$7, ABS(J$11), TRUE) * _xlfn.NORM.DIST(($B43 - J$7)*J$15, 0, ABS(J$11), TRUE) * 2</f>
        <v>4.0804842697346017E-10</v>
      </c>
      <c r="GU43" s="86">
        <f t="shared" ref="GU43:GU106" si="185" xml:space="preserve"> _xlfn.NORM.DIST($B43, K$7, ABS(K$11), TRUE) * _xlfn.NORM.DIST(($B43 - K$7)*K$15, 0, ABS(K$11), TRUE) * 2</f>
        <v>4.9892290868698861E-10</v>
      </c>
      <c r="GV43" s="86">
        <f t="shared" ref="GV43:GV106" si="186" xml:space="preserve"> _xlfn.NORM.DIST($B43, L$7, ABS(L$11), TRUE) * _xlfn.NORM.DIST(($B43 - L$7)*L$15, 0, ABS(L$11), TRUE) * 2</f>
        <v>6.130783677562632E-11</v>
      </c>
      <c r="GW43" s="86">
        <f t="shared" ref="GW43:GW106" si="187" xml:space="preserve"> _xlfn.NORM.DIST($B43, M$7, ABS(M$11), TRUE) * _xlfn.NORM.DIST(($B43 - M$7)*M$15, 0, ABS(M$11), TRUE) * 2</f>
        <v>3.5054440602755987E-11</v>
      </c>
      <c r="GX43" s="86">
        <f t="shared" ref="GX43:GX106" si="188" xml:space="preserve"> _xlfn.NORM.DIST($B43, N$7, ABS(N$11), TRUE) * _xlfn.NORM.DIST(($B43 - N$7)*N$15, 0, ABS(N$11), TRUE) * 2</f>
        <v>1.4389077057000969E-10</v>
      </c>
      <c r="GY43" s="86">
        <f t="shared" ref="GY43:GY106" si="189" xml:space="preserve"> _xlfn.NORM.DIST($B43, O$7, ABS(O$11), TRUE) * _xlfn.NORM.DIST(($B43 - O$7)*O$15, 0, ABS(O$11), TRUE) * 2</f>
        <v>3.3431744271794211E-9</v>
      </c>
      <c r="GZ43" s="86">
        <f t="shared" ref="GZ43:GZ106" si="190" xml:space="preserve"> _xlfn.NORM.DIST($B43, P$7, ABS(P$11), TRUE) * _xlfn.NORM.DIST(($B43 - P$7)*P$15, 0, ABS(P$11), TRUE) * 2</f>
        <v>6.8529097393222571E-12</v>
      </c>
      <c r="HA43" s="86">
        <f t="shared" ref="HA43:HA106" si="191" xml:space="preserve"> _xlfn.NORM.DIST($B43, Q$7, ABS(Q$11), TRUE) * _xlfn.NORM.DIST(($B43 - Q$7)*Q$15, 0, ABS(Q$11), TRUE) * 2</f>
        <v>1.5801023604833627E-14</v>
      </c>
      <c r="HC43" s="86">
        <f t="shared" si="145"/>
        <v>2.7278270780698232E-25</v>
      </c>
      <c r="HD43" s="86">
        <f t="shared" ref="HD43:HD106" si="192" xml:space="preserve"> _xlfn.NORM.DIST($B43, D$8, ABS(D$12), TRUE) * _xlfn.NORM.DIST(($B43 - D$8)*D$16, 0, ABS(D$12), TRUE) * 2</f>
        <v>6.60620324769936E-20</v>
      </c>
      <c r="HE43" s="86">
        <f t="shared" ref="HE43:HE106" si="193" xml:space="preserve"> _xlfn.NORM.DIST($B43, E$8, ABS(E$12), TRUE) * _xlfn.NORM.DIST(($B43 - E$8)*E$16, 0, ABS(E$12), TRUE) * 2</f>
        <v>6.3203879901370739E-25</v>
      </c>
      <c r="HF43" s="86">
        <f t="shared" ref="HF43:HF106" si="194" xml:space="preserve"> _xlfn.NORM.DIST($B43, F$8, ABS(F$12), TRUE) * _xlfn.NORM.DIST(($B43 - F$8)*F$16, 0, ABS(F$12), TRUE) * 2</f>
        <v>1.080631812170923E-26</v>
      </c>
      <c r="HG43" s="86">
        <f t="shared" ref="HG43:HG106" si="195" xml:space="preserve"> _xlfn.NORM.DIST($B43, G$8, ABS(G$12), TRUE) * _xlfn.NORM.DIST(($B43 - G$8)*G$16, 0, ABS(G$12), TRUE) * 2</f>
        <v>3.6425578852575336E-25</v>
      </c>
      <c r="HH43" s="86">
        <f t="shared" ref="HH43:HH106" si="196" xml:space="preserve"> _xlfn.NORM.DIST($B43, H$8, ABS(H$12), TRUE) * _xlfn.NORM.DIST(($B43 - H$8)*H$16, 0, ABS(H$12), TRUE) * 2</f>
        <v>1.9340949120124661E-27</v>
      </c>
      <c r="HI43" s="86">
        <f t="shared" ref="HI43:HI106" si="197" xml:space="preserve"> _xlfn.NORM.DIST($B43, I$8, ABS(I$12), TRUE) * _xlfn.NORM.DIST(($B43 - I$8)*I$16, 0, ABS(I$12), TRUE) * 2</f>
        <v>1.8572187244933942E-28</v>
      </c>
      <c r="HJ43" s="86">
        <f t="shared" ref="HJ43:HJ106" si="198" xml:space="preserve"> _xlfn.NORM.DIST($B43, J$8, ABS(J$12), TRUE) * _xlfn.NORM.DIST(($B43 - J$8)*J$16, 0, ABS(J$12), TRUE) * 2</f>
        <v>1.3804640418446888E-28</v>
      </c>
      <c r="HK43" s="86">
        <f t="shared" ref="HK43:HK106" si="199" xml:space="preserve"> _xlfn.NORM.DIST($B43, K$8, ABS(K$12), TRUE) * _xlfn.NORM.DIST(($B43 - K$8)*K$16, 0, ABS(K$12), TRUE) * 2</f>
        <v>1.8612368633816475E-27</v>
      </c>
      <c r="HL43" s="86">
        <f t="shared" ref="HL43:HL106" si="200" xml:space="preserve"> _xlfn.NORM.DIST($B43, L$8, ABS(L$12), TRUE) * _xlfn.NORM.DIST(($B43 - L$8)*L$16, 0, ABS(L$12), TRUE) * 2</f>
        <v>5.8001404401170985E-28</v>
      </c>
      <c r="HM43" s="86">
        <f t="shared" ref="HM43:HM106" si="201" xml:space="preserve"> _xlfn.NORM.DIST($B43, M$8, ABS(M$12), TRUE) * _xlfn.NORM.DIST(($B43 - M$8)*M$16, 0, ABS(M$12), TRUE) * 2</f>
        <v>2.4590293980784481E-29</v>
      </c>
      <c r="HN43" s="86">
        <f t="shared" ref="HN43:HN106" si="202" xml:space="preserve"> _xlfn.NORM.DIST($B43, N$8, ABS(N$12), TRUE) * _xlfn.NORM.DIST(($B43 - N$8)*N$16, 0, ABS(N$12), TRUE) * 2</f>
        <v>2.9464946960625358E-27</v>
      </c>
      <c r="HO43" s="86">
        <f t="shared" ref="HO43:HO106" si="203" xml:space="preserve"> _xlfn.NORM.DIST($B43, O$8, ABS(O$12), TRUE) * _xlfn.NORM.DIST(($B43 - O$8)*O$16, 0, ABS(O$12), TRUE) * 2</f>
        <v>8.4418153671650261E-25</v>
      </c>
      <c r="HP43" s="86">
        <f t="shared" ref="HP43:HP106" si="204" xml:space="preserve"> _xlfn.NORM.DIST($B43, P$8, ABS(P$12), TRUE) * _xlfn.NORM.DIST(($B43 - P$8)*P$16, 0, ABS(P$12), TRUE) * 2</f>
        <v>3.0692377747409795E-29</v>
      </c>
      <c r="HQ43" s="86">
        <f t="shared" ref="HQ43:HQ106" si="205" xml:space="preserve"> _xlfn.NORM.DIST($B43, Q$8, ABS(Q$12), TRUE) * _xlfn.NORM.DIST(($B43 - Q$8)*Q$16, 0, ABS(Q$12), TRUE) * 2</f>
        <v>1.0914771403767832E-38</v>
      </c>
      <c r="HS43" s="86">
        <f t="shared" si="114"/>
        <v>1.4680417417303164E-118</v>
      </c>
      <c r="HT43" s="86">
        <f t="shared" ref="HT43:HT106" si="206" xml:space="preserve"> _xlfn.NORM.DIST($B43, D$9, ABS(D$13), TRUE) * _xlfn.NORM.DIST(($B43 - D$9)*D$17, 0, ABS(D$13), TRUE) * 2</f>
        <v>4.5727468126185722E-91</v>
      </c>
      <c r="HU43" s="86">
        <f t="shared" ref="HU43:HU106" si="207" xml:space="preserve"> _xlfn.NORM.DIST($B43, E$9, ABS(E$13), TRUE) * _xlfn.NORM.DIST(($B43 - E$9)*E$17, 0, ABS(E$13), TRUE) * 2</f>
        <v>2.7335330758881198E-113</v>
      </c>
      <c r="HV43" s="86">
        <f t="shared" ref="HV43:HV106" si="208" xml:space="preserve"> _xlfn.NORM.DIST($B43, F$9, ABS(F$13), TRUE) * _xlfn.NORM.DIST(($B43 - F$9)*F$17, 0, ABS(F$13), TRUE) * 2</f>
        <v>1.0492635381124153E-123</v>
      </c>
      <c r="HW43" s="86">
        <f t="shared" ref="HW43:HW106" si="209" xml:space="preserve"> _xlfn.NORM.DIST($B43, G$9, ABS(G$13), TRUE) * _xlfn.NORM.DIST(($B43 - G$9)*G$17, 0, ABS(G$13), TRUE) * 2</f>
        <v>4.1851231728063699E-116</v>
      </c>
      <c r="HX43" s="86">
        <f t="shared" ref="HX43:HX106" si="210" xml:space="preserve"> _xlfn.NORM.DIST($B43, H$9, ABS(H$13), TRUE) * _xlfn.NORM.DIST(($B43 - H$9)*H$17, 0, ABS(H$13), TRUE) * 2</f>
        <v>1.6449821651374037E-128</v>
      </c>
      <c r="HY43" s="86">
        <f t="shared" ref="HY43:HY106" si="211" xml:space="preserve"> _xlfn.NORM.DIST($B43, I$9, ABS(I$13), TRUE) * _xlfn.NORM.DIST(($B43 - I$9)*I$17, 0, ABS(I$13), TRUE) * 2</f>
        <v>9.1912703852873892E-132</v>
      </c>
      <c r="HZ43" s="86">
        <f t="shared" ref="HZ43:HZ106" si="212" xml:space="preserve"> _xlfn.NORM.DIST($B43, J$9, ABS(J$13), TRUE) * _xlfn.NORM.DIST(($B43 - J$9)*J$17, 0, ABS(J$13), TRUE) * 2</f>
        <v>8.9115526647734665E-133</v>
      </c>
      <c r="IA43" s="86">
        <f t="shared" ref="IA43:IA106" si="213" xml:space="preserve"> _xlfn.NORM.DIST($B43, K$9, ABS(K$13), TRUE) * _xlfn.NORM.DIST(($B43 - K$9)*K$17, 0, ABS(K$13), TRUE) * 2</f>
        <v>7.4753798341805313E-129</v>
      </c>
      <c r="IB43" s="86">
        <f t="shared" ref="IB43:IB106" si="214" xml:space="preserve"> _xlfn.NORM.DIST($B43, L$9, ABS(L$13), TRUE) * _xlfn.NORM.DIST(($B43 - L$9)*L$17, 0, ABS(L$13), TRUE) * 2</f>
        <v>1.4500493013571979E-132</v>
      </c>
      <c r="IC43" s="86">
        <f t="shared" ref="IC43:IC106" si="215" xml:space="preserve"> _xlfn.NORM.DIST($B43, M$9, ABS(M$13), TRUE) * _xlfn.NORM.DIST(($B43 - M$9)*M$17, 0, ABS(M$13), TRUE) * 2</f>
        <v>3.8432421393448001E-140</v>
      </c>
      <c r="ID43" s="86">
        <f t="shared" ref="ID43:ID106" si="216" xml:space="preserve"> _xlfn.NORM.DIST($B43, N$9, ABS(N$13), TRUE) * _xlfn.NORM.DIST(($B43 - N$9)*N$17, 0, ABS(N$13), TRUE) * 2</f>
        <v>1.2110128462110353E-128</v>
      </c>
      <c r="IE43" s="86">
        <f t="shared" ref="IE43:IE106" si="217" xml:space="preserve"> _xlfn.NORM.DIST($B43, O$9, ABS(O$13), TRUE) * _xlfn.NORM.DIST(($B43 - O$9)*O$17, 0, ABS(O$13), TRUE) * 2</f>
        <v>3.0094055423435638E-116</v>
      </c>
      <c r="IF43" s="86">
        <f t="shared" ref="IF43:IF106" si="218" xml:space="preserve"> _xlfn.NORM.DIST($B43, P$9, ABS(P$13), TRUE) * _xlfn.NORM.DIST(($B43 - P$9)*P$17, 0, ABS(P$13), TRUE) * 2</f>
        <v>2.3660458267127538E-95</v>
      </c>
      <c r="IG43" s="86">
        <f t="shared" ref="IG43:IG106" si="219" xml:space="preserve"> _xlfn.NORM.DIST($B43, Q$9, ABS(Q$13), TRUE) * _xlfn.NORM.DIST(($B43 - Q$9)*Q$17, 0, ABS(Q$13), TRUE) * 2</f>
        <v>1.3322673746775049E-67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3.6972228002270276E-257</v>
      </c>
      <c r="IW43" s="86">
        <f t="shared" si="129"/>
        <v>7.573576125096125E-222</v>
      </c>
      <c r="IY43" s="86">
        <f t="shared" si="130"/>
        <v>1.6679164019289924E-8</v>
      </c>
      <c r="IZ43" s="86">
        <f t="shared" si="131"/>
        <v>1.3724985906266133E-7</v>
      </c>
      <c r="JA43" s="86">
        <f t="shared" si="132"/>
        <v>2.4025394802252987E-8</v>
      </c>
      <c r="JB43" s="86">
        <f t="shared" si="133"/>
        <v>2.0394063872870721E-9</v>
      </c>
      <c r="JC43" s="86">
        <f t="shared" si="134"/>
        <v>9.4255523096428471E-9</v>
      </c>
      <c r="JD43" s="86">
        <f t="shared" si="135"/>
        <v>9.5139272440632999E-10</v>
      </c>
      <c r="JE43" s="86">
        <f t="shared" si="136"/>
        <v>6.0123009448730809E-10</v>
      </c>
      <c r="JF43" s="86">
        <f t="shared" si="137"/>
        <v>4.0804842697346017E-10</v>
      </c>
      <c r="JG43" s="86">
        <f t="shared" si="138"/>
        <v>4.9892290868698861E-10</v>
      </c>
      <c r="JH43" s="86">
        <f t="shared" si="139"/>
        <v>6.130783677562632E-11</v>
      </c>
      <c r="JI43" s="86">
        <f t="shared" si="140"/>
        <v>3.5054440602755987E-11</v>
      </c>
      <c r="JJ43" s="86">
        <f t="shared" si="141"/>
        <v>1.4389077057000969E-10</v>
      </c>
      <c r="JK43" s="86">
        <f t="shared" si="142"/>
        <v>3.3431744271794219E-9</v>
      </c>
      <c r="JL43" s="86">
        <f t="shared" si="143"/>
        <v>6.8529097393222571E-12</v>
      </c>
      <c r="JM43" s="86">
        <f t="shared" si="144"/>
        <v>1.5801023604833627E-14</v>
      </c>
    </row>
    <row r="44" spans="2:273" x14ac:dyDescent="0.25">
      <c r="B44" s="2">
        <v>17</v>
      </c>
      <c r="C44" s="37">
        <v>74.281000000000006</v>
      </c>
      <c r="D44" s="37">
        <v>72.688999999999993</v>
      </c>
      <c r="E44" s="37">
        <v>69.531999999999996</v>
      </c>
      <c r="F44" s="37">
        <v>69.209999999999994</v>
      </c>
      <c r="G44" s="37">
        <v>68.194000000000003</v>
      </c>
      <c r="H44" s="37">
        <v>66.774000000000001</v>
      </c>
      <c r="I44" s="37">
        <v>69.064999999999998</v>
      </c>
      <c r="J44" s="37">
        <v>64.790000000000006</v>
      </c>
      <c r="K44" s="37">
        <v>63.71</v>
      </c>
      <c r="L44" s="37">
        <v>62.5</v>
      </c>
      <c r="M44" s="37">
        <v>58.241999999999997</v>
      </c>
      <c r="N44" s="37">
        <v>61.225999999999999</v>
      </c>
      <c r="O44" s="37">
        <v>60.935000000000002</v>
      </c>
      <c r="P44" s="37">
        <v>55.805999999999997</v>
      </c>
      <c r="Q44" s="37">
        <v>54.645000000000003</v>
      </c>
      <c r="S44" s="4">
        <f t="shared" si="8"/>
        <v>74.143190159532949</v>
      </c>
      <c r="T44" s="4">
        <f t="shared" si="9"/>
        <v>73.594306610729078</v>
      </c>
      <c r="U44" s="4">
        <f t="shared" si="10"/>
        <v>71.626835811086664</v>
      </c>
      <c r="V44" s="4">
        <f t="shared" si="11"/>
        <v>68.757455667261311</v>
      </c>
      <c r="W44" s="4">
        <f t="shared" si="12"/>
        <v>68.121385237789312</v>
      </c>
      <c r="X44" s="4">
        <f t="shared" si="13"/>
        <v>67.240641056549919</v>
      </c>
      <c r="Y44" s="4">
        <f t="shared" si="14"/>
        <v>67.960400318093122</v>
      </c>
      <c r="Z44" s="4">
        <f t="shared" si="15"/>
        <v>66.09169890674643</v>
      </c>
      <c r="AA44" s="4">
        <f t="shared" si="16"/>
        <v>65.267350244624566</v>
      </c>
      <c r="AB44" s="4">
        <f t="shared" si="17"/>
        <v>62.019657331905144</v>
      </c>
      <c r="AC44" s="4">
        <f t="shared" si="18"/>
        <v>61.043334566462079</v>
      </c>
      <c r="AD44" s="4">
        <f t="shared" si="19"/>
        <v>62.149292229011316</v>
      </c>
      <c r="AE44" s="4">
        <f t="shared" si="20"/>
        <v>62.191848233222103</v>
      </c>
      <c r="AF44" s="4">
        <f t="shared" si="21"/>
        <v>59.283919672344034</v>
      </c>
      <c r="AG44" s="4">
        <f t="shared" si="22"/>
        <v>54.622894839002001</v>
      </c>
      <c r="AI44" s="4">
        <f t="shared" si="23"/>
        <v>0.13780984046705669</v>
      </c>
      <c r="AJ44" s="4">
        <f t="shared" si="24"/>
        <v>-0.90530661072908458</v>
      </c>
      <c r="AK44" s="4">
        <f t="shared" si="25"/>
        <v>-2.0948358110866678</v>
      </c>
      <c r="AL44" s="4">
        <f t="shared" si="26"/>
        <v>0.45254433273868244</v>
      </c>
      <c r="AM44" s="4">
        <f t="shared" si="27"/>
        <v>7.2614762210690742E-2</v>
      </c>
      <c r="AN44" s="4">
        <f t="shared" si="28"/>
        <v>-0.46664105654991772</v>
      </c>
      <c r="AO44" s="4">
        <f t="shared" si="29"/>
        <v>1.1045996819068762</v>
      </c>
      <c r="AP44" s="4">
        <f t="shared" si="30"/>
        <v>-1.3016989067464237</v>
      </c>
      <c r="AQ44" s="4">
        <f t="shared" si="31"/>
        <v>-1.5573502446245655</v>
      </c>
      <c r="AR44" s="4">
        <f t="shared" si="32"/>
        <v>0.48034266809485615</v>
      </c>
      <c r="AS44" s="4">
        <f t="shared" si="33"/>
        <v>-2.8013345664620815</v>
      </c>
      <c r="AT44" s="4">
        <f t="shared" si="34"/>
        <v>-0.92329222901131658</v>
      </c>
      <c r="AU44" s="4">
        <f t="shared" si="35"/>
        <v>-1.2568482332221009</v>
      </c>
      <c r="AV44" s="4">
        <f t="shared" si="146"/>
        <v>-3.4779196723440364</v>
      </c>
      <c r="AW44" s="4">
        <f t="shared" si="146"/>
        <v>2.2105160998002304E-2</v>
      </c>
      <c r="AY44" s="2">
        <f t="shared" si="96"/>
        <v>74.143142894356487</v>
      </c>
      <c r="AZ44" s="2">
        <f t="shared" si="147"/>
        <v>73.593981182587697</v>
      </c>
      <c r="BA44" s="2">
        <f t="shared" si="148"/>
        <v>71.626771012985174</v>
      </c>
      <c r="BB44" s="2">
        <f t="shared" si="149"/>
        <v>68.757448975929023</v>
      </c>
      <c r="BC44" s="2">
        <f t="shared" si="150"/>
        <v>68.121358507281954</v>
      </c>
      <c r="BD44" s="2">
        <f t="shared" si="151"/>
        <v>67.240637868881677</v>
      </c>
      <c r="BE44" s="2">
        <f t="shared" si="152"/>
        <v>67.96039816221851</v>
      </c>
      <c r="BF44" s="2">
        <f t="shared" si="153"/>
        <v>66.091697455574788</v>
      </c>
      <c r="BG44" s="2">
        <f t="shared" si="154"/>
        <v>65.267348475835149</v>
      </c>
      <c r="BH44" s="2">
        <f t="shared" si="155"/>
        <v>62.019657080707233</v>
      </c>
      <c r="BI44" s="2">
        <f t="shared" si="156"/>
        <v>61.04333442543949</v>
      </c>
      <c r="BJ44" s="2">
        <f t="shared" si="157"/>
        <v>62.149291706480334</v>
      </c>
      <c r="BK44" s="2">
        <f t="shared" si="158"/>
        <v>62.191838438976859</v>
      </c>
      <c r="BL44" s="2">
        <f t="shared" si="159"/>
        <v>59.283919642587428</v>
      </c>
      <c r="BM44" s="2">
        <f t="shared" si="160"/>
        <v>54.622894838927571</v>
      </c>
      <c r="BO44" s="2">
        <f t="shared" si="38"/>
        <v>74.281000000000006</v>
      </c>
      <c r="BP44" s="2">
        <f t="shared" si="39"/>
        <v>72.688999999999993</v>
      </c>
      <c r="BQ44" s="2">
        <f t="shared" si="40"/>
        <v>69.531999999999996</v>
      </c>
      <c r="BR44" s="2">
        <f t="shared" si="41"/>
        <v>69.209999999999994</v>
      </c>
      <c r="BS44" s="2">
        <f t="shared" si="42"/>
        <v>68.194000000000003</v>
      </c>
      <c r="BT44" s="2">
        <f t="shared" si="43"/>
        <v>66.774000000000001</v>
      </c>
      <c r="BU44" s="2">
        <f t="shared" si="44"/>
        <v>69.064999999999998</v>
      </c>
      <c r="BV44" s="2">
        <f t="shared" si="45"/>
        <v>64.790000000000006</v>
      </c>
      <c r="BW44" s="2">
        <f t="shared" si="46"/>
        <v>63.71</v>
      </c>
      <c r="BX44" s="2">
        <f t="shared" si="47"/>
        <v>62.5</v>
      </c>
      <c r="BY44" s="2">
        <f t="shared" si="48"/>
        <v>58.241999999999997</v>
      </c>
      <c r="BZ44" s="2">
        <f t="shared" si="49"/>
        <v>61.225999999999999</v>
      </c>
      <c r="CA44" s="2">
        <f t="shared" si="50"/>
        <v>60.935000000000002</v>
      </c>
      <c r="CB44" s="2">
        <f t="shared" si="51"/>
        <v>55.805999999999997</v>
      </c>
      <c r="CC44" s="2">
        <f t="shared" si="52"/>
        <v>54.645000000000003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73.671259740259742</v>
      </c>
      <c r="DL44" s="2">
        <f t="shared" si="161"/>
        <v>73.567648257839707</v>
      </c>
      <c r="DM44" s="2">
        <f t="shared" si="161"/>
        <v>71.762325883418896</v>
      </c>
      <c r="DN44" s="2">
        <f t="shared" si="161"/>
        <v>68.558019631531266</v>
      </c>
      <c r="DO44" s="2">
        <f t="shared" si="161"/>
        <v>68.061934460887926</v>
      </c>
      <c r="DP44" s="2">
        <f t="shared" si="161"/>
        <v>67.092459498149807</v>
      </c>
      <c r="DQ44" s="2">
        <f t="shared" si="161"/>
        <v>67.843006620209067</v>
      </c>
      <c r="DR44" s="2">
        <f t="shared" si="161"/>
        <v>66.138413418685673</v>
      </c>
      <c r="DS44" s="2">
        <f t="shared" si="161"/>
        <v>65.309035191637619</v>
      </c>
      <c r="DT44" s="2">
        <f t="shared" si="161"/>
        <v>61.978725891181973</v>
      </c>
      <c r="DU44" s="2">
        <f t="shared" si="161"/>
        <v>61.038456378986872</v>
      </c>
      <c r="DV44" s="2">
        <f t="shared" si="161"/>
        <v>62.088269230769235</v>
      </c>
      <c r="DW44" s="2">
        <f t="shared" si="161"/>
        <v>62.158093234672322</v>
      </c>
      <c r="DX44" s="2">
        <f t="shared" si="161"/>
        <v>59.03064361527521</v>
      </c>
      <c r="DY44" s="2">
        <f t="shared" si="161"/>
        <v>54.473597708174189</v>
      </c>
      <c r="EA44" s="2">
        <f t="shared" si="71"/>
        <v>79.380663271608455</v>
      </c>
      <c r="EB44" s="2">
        <f t="shared" si="72"/>
        <v>73.84805244385295</v>
      </c>
      <c r="EC44" s="2">
        <f t="shared" si="73"/>
        <v>70.168321712658368</v>
      </c>
      <c r="ED44" s="2">
        <f t="shared" si="74"/>
        <v>71.128790042509166</v>
      </c>
      <c r="EE44" s="2">
        <f t="shared" si="75"/>
        <v>68.800808777021814</v>
      </c>
      <c r="EF44" s="2">
        <f t="shared" si="76"/>
        <v>69.063449685218927</v>
      </c>
      <c r="EG44" s="2">
        <f t="shared" si="77"/>
        <v>69.441666070054723</v>
      </c>
      <c r="EH44" s="2">
        <f t="shared" si="78"/>
        <v>65.486746737238974</v>
      </c>
      <c r="EI44" s="2">
        <f t="shared" si="79"/>
        <v>64.738538248289004</v>
      </c>
      <c r="EJ44" s="2">
        <f t="shared" si="80"/>
        <v>62.597892905986683</v>
      </c>
      <c r="EK44" s="2">
        <f t="shared" si="81"/>
        <v>61.114754551584632</v>
      </c>
      <c r="EL44" s="2">
        <f t="shared" si="82"/>
        <v>62.995857840023092</v>
      </c>
      <c r="EM44" s="2">
        <f t="shared" si="83"/>
        <v>62.60003199705519</v>
      </c>
      <c r="EN44" s="2">
        <f t="shared" si="84"/>
        <v>63.159940174579511</v>
      </c>
      <c r="EO44" s="2">
        <f t="shared" si="85"/>
        <v>57.33232775850049</v>
      </c>
      <c r="EQ44" s="2">
        <f t="shared" si="86"/>
        <v>79.380663271608455</v>
      </c>
      <c r="ER44" s="2">
        <f t="shared" si="162"/>
        <v>73.84805244385295</v>
      </c>
      <c r="ES44" s="2">
        <f t="shared" si="162"/>
        <v>70.168321712658368</v>
      </c>
      <c r="ET44" s="2">
        <f t="shared" si="162"/>
        <v>71.128790042509166</v>
      </c>
      <c r="EU44" s="2">
        <f t="shared" si="162"/>
        <v>68.800808777021814</v>
      </c>
      <c r="EV44" s="2">
        <f t="shared" si="162"/>
        <v>69.063449685218927</v>
      </c>
      <c r="EW44" s="2">
        <f t="shared" si="162"/>
        <v>69.441666070054723</v>
      </c>
      <c r="EX44" s="2">
        <f t="shared" si="162"/>
        <v>65.486746737238974</v>
      </c>
      <c r="EY44" s="2">
        <f t="shared" si="162"/>
        <v>64.738538248289004</v>
      </c>
      <c r="EZ44" s="2">
        <f t="shared" si="162"/>
        <v>62.597892905986683</v>
      </c>
      <c r="FA44" s="2">
        <f t="shared" si="162"/>
        <v>61.114754551584632</v>
      </c>
      <c r="FB44" s="2">
        <f t="shared" si="162"/>
        <v>62.995857840023092</v>
      </c>
      <c r="FC44" s="2">
        <f t="shared" si="162"/>
        <v>62.60003199705519</v>
      </c>
      <c r="FD44" s="2">
        <f t="shared" si="162"/>
        <v>63.669088357385299</v>
      </c>
      <c r="FE44" s="2">
        <f t="shared" si="162"/>
        <v>59.430810034441194</v>
      </c>
      <c r="FG44" s="2">
        <f t="shared" si="88"/>
        <v>8.2650166782883686E-2</v>
      </c>
      <c r="FH44" s="2">
        <f t="shared" si="163"/>
        <v>9.3910597849407751E-2</v>
      </c>
      <c r="FI44" s="2">
        <f t="shared" si="163"/>
        <v>8.5040474121871518E-2</v>
      </c>
      <c r="FJ44" s="2">
        <f t="shared" si="163"/>
        <v>7.7575711757895155E-2</v>
      </c>
      <c r="FK44" s="2">
        <f t="shared" si="163"/>
        <v>8.0425107621761902E-2</v>
      </c>
      <c r="FL44" s="2">
        <f t="shared" si="163"/>
        <v>7.5179659292068129E-2</v>
      </c>
      <c r="FM44" s="2">
        <f t="shared" si="163"/>
        <v>7.3431237666515686E-2</v>
      </c>
      <c r="FN44" s="2">
        <f t="shared" si="163"/>
        <v>7.1686898288508563E-2</v>
      </c>
      <c r="FO44" s="2">
        <f t="shared" si="163"/>
        <v>7.3070883706710457E-2</v>
      </c>
      <c r="FP44" s="2">
        <f t="shared" si="163"/>
        <v>6.610686381310428E-2</v>
      </c>
      <c r="FQ44" s="2">
        <f t="shared" si="163"/>
        <v>6.3933988017389295E-2</v>
      </c>
      <c r="FR44" s="2">
        <f t="shared" si="163"/>
        <v>6.7235832500435244E-2</v>
      </c>
      <c r="FS44" s="2">
        <f t="shared" si="163"/>
        <v>7.6357195106817294E-2</v>
      </c>
      <c r="FT44" s="2">
        <f t="shared" si="163"/>
        <v>6.133614515224467E-2</v>
      </c>
      <c r="FU44" s="2">
        <f t="shared" si="163"/>
        <v>5.2223855590804273E-2</v>
      </c>
      <c r="FW44" s="2">
        <f t="shared" si="112"/>
        <v>2.5461395273860183E-6</v>
      </c>
      <c r="FX44" s="2">
        <f t="shared" si="164"/>
        <v>2.9699398505684274E-6</v>
      </c>
      <c r="FY44" s="2">
        <f t="shared" si="165"/>
        <v>3.9059028841401044E-6</v>
      </c>
      <c r="FZ44" s="2">
        <f t="shared" si="166"/>
        <v>4.3042182732326485E-6</v>
      </c>
      <c r="GA44" s="2">
        <f t="shared" si="167"/>
        <v>4.0163923516092057E-6</v>
      </c>
      <c r="GB44" s="2">
        <f t="shared" si="168"/>
        <v>4.4360655030546375E-6</v>
      </c>
      <c r="GC44" s="2">
        <f t="shared" si="169"/>
        <v>4.7684686922928097E-6</v>
      </c>
      <c r="GD44" s="2">
        <f t="shared" si="170"/>
        <v>4.563813821812659E-6</v>
      </c>
      <c r="GE44" s="2">
        <f t="shared" si="171"/>
        <v>4.2719004867386983E-6</v>
      </c>
      <c r="GF44" s="2">
        <f t="shared" si="172"/>
        <v>3.4348230156337978E-6</v>
      </c>
      <c r="GG44" s="2">
        <f t="shared" si="173"/>
        <v>2.9067601214130509E-6</v>
      </c>
      <c r="GH44" s="2">
        <f t="shared" si="174"/>
        <v>2.7450261676153027E-6</v>
      </c>
      <c r="GI44" s="2">
        <f t="shared" si="175"/>
        <v>2.5689790278086642E-6</v>
      </c>
      <c r="GJ44" s="2">
        <f t="shared" si="176"/>
        <v>1.7562157639623462E-6</v>
      </c>
      <c r="GK44" s="2">
        <f t="shared" si="177"/>
        <v>1.5370308711095982E-6</v>
      </c>
      <c r="GM44" s="86">
        <f t="shared" si="113"/>
        <v>3.2486596257878336E-8</v>
      </c>
      <c r="GN44" s="86">
        <f t="shared" si="178"/>
        <v>2.4592288696107482E-7</v>
      </c>
      <c r="GO44" s="86">
        <f t="shared" si="179"/>
        <v>4.6229403677635506E-8</v>
      </c>
      <c r="GP44" s="86">
        <f t="shared" si="180"/>
        <v>4.3766064122598527E-9</v>
      </c>
      <c r="GQ44" s="86">
        <f t="shared" si="181"/>
        <v>1.8797888702762638E-8</v>
      </c>
      <c r="GR44" s="86">
        <f t="shared" si="182"/>
        <v>2.107391396111312E-9</v>
      </c>
      <c r="GS44" s="86">
        <f t="shared" si="183"/>
        <v>1.3549364471536368E-9</v>
      </c>
      <c r="GT44" s="86">
        <f t="shared" si="184"/>
        <v>9.3161606776884015E-10</v>
      </c>
      <c r="GU44" s="86">
        <f t="shared" si="185"/>
        <v>1.1339612972405665E-9</v>
      </c>
      <c r="GV44" s="86">
        <f t="shared" si="186"/>
        <v>1.5066139066008164E-10</v>
      </c>
      <c r="GW44" s="86">
        <f t="shared" si="187"/>
        <v>8.768650847294143E-11</v>
      </c>
      <c r="GX44" s="86">
        <f t="shared" si="188"/>
        <v>3.3997195035987616E-10</v>
      </c>
      <c r="GY44" s="86">
        <f t="shared" si="189"/>
        <v>6.9486763780428862E-9</v>
      </c>
      <c r="GZ44" s="86">
        <f t="shared" si="190"/>
        <v>1.8388791775183119E-11</v>
      </c>
      <c r="HA44" s="86">
        <f t="shared" si="191"/>
        <v>5.42271652766199E-14</v>
      </c>
      <c r="HC44" s="86">
        <f t="shared" si="145"/>
        <v>1.1982425121658424E-24</v>
      </c>
      <c r="HD44" s="86">
        <f t="shared" si="192"/>
        <v>2.0895087022920407E-19</v>
      </c>
      <c r="HE44" s="86">
        <f t="shared" si="193"/>
        <v>2.7810692979922127E-24</v>
      </c>
      <c r="HF44" s="86">
        <f t="shared" si="194"/>
        <v>5.4455360635054088E-26</v>
      </c>
      <c r="HG44" s="86">
        <f t="shared" si="195"/>
        <v>1.6426585599718547E-24</v>
      </c>
      <c r="HH44" s="86">
        <f t="shared" si="196"/>
        <v>1.0367136334239993E-26</v>
      </c>
      <c r="HI44" s="86">
        <f t="shared" si="197"/>
        <v>1.0583872542227259E-27</v>
      </c>
      <c r="HJ44" s="86">
        <f t="shared" si="198"/>
        <v>7.9012537293061955E-28</v>
      </c>
      <c r="HK44" s="86">
        <f t="shared" si="199"/>
        <v>9.9604439766424364E-27</v>
      </c>
      <c r="HL44" s="86">
        <f t="shared" si="200"/>
        <v>3.1486072127821287E-27</v>
      </c>
      <c r="HM44" s="86">
        <f t="shared" si="201"/>
        <v>1.4334714910313347E-28</v>
      </c>
      <c r="HN44" s="86">
        <f t="shared" si="202"/>
        <v>1.4808427764129358E-26</v>
      </c>
      <c r="HO44" s="86">
        <f t="shared" si="203"/>
        <v>3.6040127723208379E-24</v>
      </c>
      <c r="HP44" s="86">
        <f t="shared" si="204"/>
        <v>1.7170482024204602E-28</v>
      </c>
      <c r="HQ44" s="86">
        <f t="shared" si="205"/>
        <v>1.0893944146544164E-37</v>
      </c>
      <c r="HS44" s="86">
        <f t="shared" si="114"/>
        <v>1.71450185669528E-116</v>
      </c>
      <c r="HT44" s="86">
        <f t="shared" si="206"/>
        <v>1.8057179588449255E-89</v>
      </c>
      <c r="HU44" s="86">
        <f t="shared" si="207"/>
        <v>2.9839750739026485E-111</v>
      </c>
      <c r="HV44" s="86">
        <f t="shared" si="208"/>
        <v>1.8405483753774549E-121</v>
      </c>
      <c r="HW44" s="86">
        <f t="shared" si="209"/>
        <v>5.1181753519535928E-114</v>
      </c>
      <c r="HX44" s="86">
        <f t="shared" si="210"/>
        <v>3.6083012008153984E-126</v>
      </c>
      <c r="HY44" s="86">
        <f t="shared" si="211"/>
        <v>2.3679816438410903E-129</v>
      </c>
      <c r="HZ44" s="86">
        <f t="shared" si="212"/>
        <v>2.3477719045601322E-130</v>
      </c>
      <c r="IA44" s="86">
        <f t="shared" si="213"/>
        <v>1.6403081894847333E-126</v>
      </c>
      <c r="IB44" s="86">
        <f t="shared" si="214"/>
        <v>3.4197758508079166E-130</v>
      </c>
      <c r="IC44" s="86">
        <f t="shared" si="215"/>
        <v>1.1610610517594491E-137</v>
      </c>
      <c r="ID44" s="86">
        <f t="shared" si="216"/>
        <v>2.204983778041367E-126</v>
      </c>
      <c r="IE44" s="86">
        <f t="shared" si="217"/>
        <v>3.2114962551827277E-114</v>
      </c>
      <c r="IF44" s="86">
        <f t="shared" si="218"/>
        <v>1.0147905759363887E-93</v>
      </c>
      <c r="IG44" s="86">
        <f t="shared" si="219"/>
        <v>1.7529059320029511E-66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1.1912023531913453E-253</v>
      </c>
      <c r="IW44" s="86">
        <f t="shared" si="129"/>
        <v>7.4524897992337111E-219</v>
      </c>
      <c r="IY44" s="86">
        <f t="shared" si="130"/>
        <v>3.2486596257878336E-8</v>
      </c>
      <c r="IZ44" s="86">
        <f t="shared" si="131"/>
        <v>2.4592288696128378E-7</v>
      </c>
      <c r="JA44" s="86">
        <f t="shared" si="132"/>
        <v>4.6229403677635506E-8</v>
      </c>
      <c r="JB44" s="86">
        <f t="shared" si="133"/>
        <v>4.3766064122598527E-9</v>
      </c>
      <c r="JC44" s="86">
        <f t="shared" si="134"/>
        <v>1.8797888702762638E-8</v>
      </c>
      <c r="JD44" s="86">
        <f t="shared" si="135"/>
        <v>2.107391396111312E-9</v>
      </c>
      <c r="JE44" s="86">
        <f t="shared" si="136"/>
        <v>1.3549364471536368E-9</v>
      </c>
      <c r="JF44" s="86">
        <f t="shared" si="137"/>
        <v>9.3161606776884015E-10</v>
      </c>
      <c r="JG44" s="86">
        <f t="shared" si="138"/>
        <v>1.1339612972405665E-9</v>
      </c>
      <c r="JH44" s="86">
        <f t="shared" si="139"/>
        <v>1.5066139066008164E-10</v>
      </c>
      <c r="JI44" s="86">
        <f t="shared" si="140"/>
        <v>8.768650847294143E-11</v>
      </c>
      <c r="JJ44" s="86">
        <f t="shared" si="141"/>
        <v>3.3997195035987616E-10</v>
      </c>
      <c r="JK44" s="86">
        <f t="shared" si="142"/>
        <v>6.9486763780428895E-9</v>
      </c>
      <c r="JL44" s="86">
        <f t="shared" si="143"/>
        <v>1.8388791775183119E-11</v>
      </c>
      <c r="JM44" s="86">
        <f t="shared" si="144"/>
        <v>5.42271652766199E-14</v>
      </c>
    </row>
    <row r="45" spans="2:273" x14ac:dyDescent="0.25">
      <c r="B45" s="2">
        <v>18</v>
      </c>
      <c r="C45" s="37">
        <v>71.093999999999994</v>
      </c>
      <c r="D45" s="37">
        <v>72.819999999999993</v>
      </c>
      <c r="E45" s="37">
        <v>69.918999999999997</v>
      </c>
      <c r="F45" s="37">
        <v>66.257999999999996</v>
      </c>
      <c r="G45" s="37">
        <v>67.661000000000001</v>
      </c>
      <c r="H45" s="37">
        <v>68.644999999999996</v>
      </c>
      <c r="I45" s="37">
        <v>68.903000000000006</v>
      </c>
      <c r="J45" s="37">
        <v>64.516000000000005</v>
      </c>
      <c r="K45" s="37">
        <v>65.644999999999996</v>
      </c>
      <c r="L45" s="37">
        <v>61.694000000000003</v>
      </c>
      <c r="M45" s="37">
        <v>62.258000000000003</v>
      </c>
      <c r="N45" s="37">
        <v>61.274000000000001</v>
      </c>
      <c r="O45" s="37">
        <v>62.402999999999999</v>
      </c>
      <c r="P45" s="37">
        <v>58.435000000000002</v>
      </c>
      <c r="Q45" s="37">
        <v>57.274000000000001</v>
      </c>
      <c r="S45" s="4">
        <f t="shared" si="8"/>
        <v>74.300281740014327</v>
      </c>
      <c r="T45" s="4">
        <f t="shared" si="9"/>
        <v>73.723399603640388</v>
      </c>
      <c r="U45" s="4">
        <f t="shared" si="10"/>
        <v>71.792684953241292</v>
      </c>
      <c r="V45" s="4">
        <f t="shared" si="11"/>
        <v>68.948051921352743</v>
      </c>
      <c r="W45" s="4">
        <f t="shared" si="12"/>
        <v>68.296795182577966</v>
      </c>
      <c r="X45" s="4">
        <f t="shared" si="13"/>
        <v>67.436294741304394</v>
      </c>
      <c r="Y45" s="4">
        <f t="shared" si="14"/>
        <v>68.145996381043119</v>
      </c>
      <c r="Z45" s="4">
        <f t="shared" si="15"/>
        <v>66.238041425911206</v>
      </c>
      <c r="AA45" s="4">
        <f t="shared" si="16"/>
        <v>65.391271809065429</v>
      </c>
      <c r="AB45" s="4">
        <f t="shared" si="17"/>
        <v>62.140050239795215</v>
      </c>
      <c r="AC45" s="4">
        <f t="shared" si="18"/>
        <v>61.184918343158877</v>
      </c>
      <c r="AD45" s="4">
        <f t="shared" si="19"/>
        <v>62.270618030294585</v>
      </c>
      <c r="AE45" s="4">
        <f t="shared" si="20"/>
        <v>62.335018779167044</v>
      </c>
      <c r="AF45" s="4">
        <f t="shared" si="21"/>
        <v>59.587308692094389</v>
      </c>
      <c r="AG45" s="4">
        <f t="shared" si="22"/>
        <v>54.724412140216167</v>
      </c>
      <c r="AI45" s="4">
        <f t="shared" si="23"/>
        <v>-3.2062817400143331</v>
      </c>
      <c r="AJ45" s="4">
        <f t="shared" si="24"/>
        <v>-0.90339960364039484</v>
      </c>
      <c r="AK45" s="4">
        <f t="shared" si="25"/>
        <v>-1.8736849532412947</v>
      </c>
      <c r="AL45" s="4">
        <f t="shared" si="26"/>
        <v>-2.6900519213527474</v>
      </c>
      <c r="AM45" s="4">
        <f t="shared" si="27"/>
        <v>-0.63579518257796508</v>
      </c>
      <c r="AN45" s="4">
        <f t="shared" si="28"/>
        <v>1.208705258695602</v>
      </c>
      <c r="AO45" s="4">
        <f t="shared" si="29"/>
        <v>0.75700361895688673</v>
      </c>
      <c r="AP45" s="4">
        <f t="shared" si="30"/>
        <v>-1.7220414259112005</v>
      </c>
      <c r="AQ45" s="4">
        <f t="shared" si="31"/>
        <v>0.25372819093456656</v>
      </c>
      <c r="AR45" s="4">
        <f t="shared" si="32"/>
        <v>-0.44605023979521263</v>
      </c>
      <c r="AS45" s="4">
        <f t="shared" si="33"/>
        <v>1.0730816568411257</v>
      </c>
      <c r="AT45" s="4">
        <f t="shared" si="34"/>
        <v>-0.9966180302945844</v>
      </c>
      <c r="AU45" s="4">
        <f t="shared" si="35"/>
        <v>6.7981220832955103E-2</v>
      </c>
      <c r="AV45" s="4">
        <f t="shared" si="146"/>
        <v>-1.1523086920943868</v>
      </c>
      <c r="AW45" s="4">
        <f t="shared" si="146"/>
        <v>2.5495878597838342</v>
      </c>
      <c r="AY45" s="2">
        <f t="shared" si="96"/>
        <v>74.300192669112363</v>
      </c>
      <c r="AZ45" s="2">
        <f t="shared" si="147"/>
        <v>73.722834370641976</v>
      </c>
      <c r="BA45" s="2">
        <f t="shared" si="148"/>
        <v>71.792564298489509</v>
      </c>
      <c r="BB45" s="2">
        <f t="shared" si="149"/>
        <v>68.948038066379397</v>
      </c>
      <c r="BC45" s="2">
        <f t="shared" si="150"/>
        <v>68.296743633202169</v>
      </c>
      <c r="BD45" s="2">
        <f t="shared" si="151"/>
        <v>67.436287933707661</v>
      </c>
      <c r="BE45" s="2">
        <f t="shared" si="152"/>
        <v>68.145991698351224</v>
      </c>
      <c r="BF45" s="2">
        <f t="shared" si="153"/>
        <v>66.23803823317121</v>
      </c>
      <c r="BG45" s="2">
        <f t="shared" si="154"/>
        <v>65.391267935289292</v>
      </c>
      <c r="BH45" s="2">
        <f t="shared" si="155"/>
        <v>62.140049645818202</v>
      </c>
      <c r="BI45" s="2">
        <f t="shared" si="156"/>
        <v>61.184918003796376</v>
      </c>
      <c r="BJ45" s="2">
        <f t="shared" si="157"/>
        <v>62.270616841087197</v>
      </c>
      <c r="BK45" s="2">
        <f t="shared" si="158"/>
        <v>62.334999112694852</v>
      </c>
      <c r="BL45" s="2">
        <f t="shared" si="159"/>
        <v>59.58730861541094</v>
      </c>
      <c r="BM45" s="2">
        <f t="shared" si="160"/>
        <v>54.724412139972166</v>
      </c>
      <c r="BO45" s="2">
        <f t="shared" si="38"/>
        <v>71.093999999999994</v>
      </c>
      <c r="BP45" s="2">
        <f t="shared" si="39"/>
        <v>72.819999999999993</v>
      </c>
      <c r="BQ45" s="2">
        <f t="shared" si="40"/>
        <v>69.918999999999997</v>
      </c>
      <c r="BR45" s="2">
        <f t="shared" si="41"/>
        <v>66.257999999999996</v>
      </c>
      <c r="BS45" s="2">
        <f t="shared" si="42"/>
        <v>67.661000000000001</v>
      </c>
      <c r="BT45" s="2">
        <f t="shared" si="43"/>
        <v>68.644999999999996</v>
      </c>
      <c r="BU45" s="2">
        <f t="shared" si="44"/>
        <v>68.903000000000006</v>
      </c>
      <c r="BV45" s="2">
        <f t="shared" si="45"/>
        <v>64.516000000000005</v>
      </c>
      <c r="BW45" s="2">
        <f t="shared" si="46"/>
        <v>65.644999999999996</v>
      </c>
      <c r="BX45" s="2">
        <f t="shared" si="47"/>
        <v>61.694000000000003</v>
      </c>
      <c r="BY45" s="2">
        <f t="shared" si="48"/>
        <v>62.258000000000003</v>
      </c>
      <c r="BZ45" s="2">
        <f t="shared" si="49"/>
        <v>61.274000000000001</v>
      </c>
      <c r="CA45" s="2">
        <f t="shared" si="50"/>
        <v>62.402999999999999</v>
      </c>
      <c r="CB45" s="2">
        <f t="shared" si="51"/>
        <v>58.435000000000002</v>
      </c>
      <c r="CC45" s="2">
        <f t="shared" si="52"/>
        <v>57.274000000000001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73.816322712171555</v>
      </c>
      <c r="DL45" s="2">
        <f t="shared" si="161"/>
        <v>73.725350871080124</v>
      </c>
      <c r="DM45" s="2">
        <f t="shared" si="161"/>
        <v>71.972436273029288</v>
      </c>
      <c r="DN45" s="2">
        <f t="shared" si="161"/>
        <v>68.761922681969196</v>
      </c>
      <c r="DO45" s="2">
        <f t="shared" si="161"/>
        <v>68.262410147991517</v>
      </c>
      <c r="DP45" s="2">
        <f t="shared" si="161"/>
        <v>67.3062027928585</v>
      </c>
      <c r="DQ45" s="2">
        <f t="shared" si="161"/>
        <v>68.04724128919861</v>
      </c>
      <c r="DR45" s="2">
        <f t="shared" si="161"/>
        <v>66.312437727898867</v>
      </c>
      <c r="DS45" s="2">
        <f t="shared" si="161"/>
        <v>65.460439895470373</v>
      </c>
      <c r="DT45" s="2">
        <f t="shared" si="161"/>
        <v>62.115293433395856</v>
      </c>
      <c r="DU45" s="2">
        <f t="shared" si="161"/>
        <v>61.200205628517836</v>
      </c>
      <c r="DV45" s="2">
        <f t="shared" si="161"/>
        <v>62.225150000000006</v>
      </c>
      <c r="DW45" s="2">
        <f t="shared" si="161"/>
        <v>62.324011909795651</v>
      </c>
      <c r="DX45" s="2">
        <f t="shared" si="161"/>
        <v>59.340840463945739</v>
      </c>
      <c r="DY45" s="2">
        <f t="shared" si="161"/>
        <v>54.571971734148214</v>
      </c>
      <c r="EA45" s="2">
        <f t="shared" si="71"/>
        <v>79.198205404833516</v>
      </c>
      <c r="EB45" s="2">
        <f t="shared" si="72"/>
        <v>73.70069050407588</v>
      </c>
      <c r="EC45" s="2">
        <f t="shared" si="73"/>
        <v>70.027584607924979</v>
      </c>
      <c r="ED45" s="2">
        <f t="shared" si="74"/>
        <v>70.966345103876279</v>
      </c>
      <c r="EE45" s="2">
        <f t="shared" si="75"/>
        <v>68.654768626594247</v>
      </c>
      <c r="EF45" s="2">
        <f t="shared" si="76"/>
        <v>68.895722779920945</v>
      </c>
      <c r="EG45" s="2">
        <f t="shared" si="77"/>
        <v>69.282403434347771</v>
      </c>
      <c r="EH45" s="2">
        <f t="shared" si="78"/>
        <v>65.359370504640367</v>
      </c>
      <c r="EI45" s="2">
        <f t="shared" si="79"/>
        <v>64.591005839036654</v>
      </c>
      <c r="EJ45" s="2">
        <f t="shared" si="80"/>
        <v>62.459008622867856</v>
      </c>
      <c r="EK45" s="2">
        <f t="shared" si="81"/>
        <v>60.980784309898148</v>
      </c>
      <c r="EL45" s="2">
        <f t="shared" si="82"/>
        <v>62.84587905614454</v>
      </c>
      <c r="EM45" s="2">
        <f t="shared" si="83"/>
        <v>62.45620988807471</v>
      </c>
      <c r="EN45" s="2">
        <f t="shared" si="84"/>
        <v>63.027262295081961</v>
      </c>
      <c r="EO45" s="2">
        <f t="shared" si="85"/>
        <v>57.247465122568862</v>
      </c>
      <c r="EQ45" s="2">
        <f t="shared" si="86"/>
        <v>79.198205404833516</v>
      </c>
      <c r="ER45" s="2">
        <f t="shared" si="162"/>
        <v>73.70069050407588</v>
      </c>
      <c r="ES45" s="2">
        <f t="shared" si="162"/>
        <v>70.027584607924979</v>
      </c>
      <c r="ET45" s="2">
        <f t="shared" si="162"/>
        <v>70.966345103876279</v>
      </c>
      <c r="EU45" s="2">
        <f t="shared" si="162"/>
        <v>68.654768626594247</v>
      </c>
      <c r="EV45" s="2">
        <f t="shared" si="162"/>
        <v>68.895722779920945</v>
      </c>
      <c r="EW45" s="2">
        <f t="shared" si="162"/>
        <v>69.282403434347771</v>
      </c>
      <c r="EX45" s="2">
        <f t="shared" si="162"/>
        <v>65.359370504640367</v>
      </c>
      <c r="EY45" s="2">
        <f t="shared" si="162"/>
        <v>64.591005839036654</v>
      </c>
      <c r="EZ45" s="2">
        <f t="shared" si="162"/>
        <v>62.459008622867856</v>
      </c>
      <c r="FA45" s="2">
        <f t="shared" si="162"/>
        <v>60.980784309898148</v>
      </c>
      <c r="FB45" s="2">
        <f t="shared" si="162"/>
        <v>62.84587905614454</v>
      </c>
      <c r="FC45" s="2">
        <f t="shared" si="162"/>
        <v>62.45620988807471</v>
      </c>
      <c r="FD45" s="2">
        <f t="shared" si="162"/>
        <v>63.530519348399388</v>
      </c>
      <c r="FE45" s="2">
        <f t="shared" si="162"/>
        <v>59.322905965299306</v>
      </c>
      <c r="FG45" s="2">
        <f t="shared" si="88"/>
        <v>8.9907191325545519E-2</v>
      </c>
      <c r="FH45" s="2">
        <f t="shared" si="163"/>
        <v>0.10204634982607272</v>
      </c>
      <c r="FI45" s="2">
        <f t="shared" si="163"/>
        <v>9.2486217724028819E-2</v>
      </c>
      <c r="FJ45" s="2">
        <f t="shared" si="163"/>
        <v>8.4428185161166569E-2</v>
      </c>
      <c r="FK45" s="2">
        <f t="shared" si="163"/>
        <v>8.7505398973196702E-2</v>
      </c>
      <c r="FL45" s="2">
        <f t="shared" si="163"/>
        <v>8.1839260851043247E-2</v>
      </c>
      <c r="FM45" s="2">
        <f t="shared" si="163"/>
        <v>7.9949348788278113E-2</v>
      </c>
      <c r="FN45" s="2">
        <f t="shared" si="163"/>
        <v>7.8063218325023373E-2</v>
      </c>
      <c r="FO45" s="2">
        <f t="shared" si="163"/>
        <v>7.9559754611899694E-2</v>
      </c>
      <c r="FP45" s="2">
        <f t="shared" si="163"/>
        <v>7.2025366293446344E-2</v>
      </c>
      <c r="FQ45" s="2">
        <f t="shared" si="163"/>
        <v>6.9672467641845065E-2</v>
      </c>
      <c r="FR45" s="2">
        <f t="shared" si="163"/>
        <v>7.3247483160502141E-2</v>
      </c>
      <c r="FS45" s="2">
        <f t="shared" si="163"/>
        <v>8.3111731678792003E-2</v>
      </c>
      <c r="FT45" s="2">
        <f t="shared" si="163"/>
        <v>6.6858106222559791E-2</v>
      </c>
      <c r="FU45" s="2">
        <f t="shared" si="163"/>
        <v>5.6975251256650941E-2</v>
      </c>
      <c r="FW45" s="2">
        <f t="shared" si="112"/>
        <v>2.7917857903234218E-6</v>
      </c>
      <c r="FX45" s="2">
        <f t="shared" si="164"/>
        <v>3.2564733569132612E-6</v>
      </c>
      <c r="FY45" s="2">
        <f t="shared" si="165"/>
        <v>4.2827357348299838E-6</v>
      </c>
      <c r="FZ45" s="2">
        <f t="shared" si="166"/>
        <v>4.719479528214427E-6</v>
      </c>
      <c r="GA45" s="2">
        <f t="shared" si="167"/>
        <v>4.4038849342154912E-6</v>
      </c>
      <c r="GB45" s="2">
        <f t="shared" si="168"/>
        <v>4.8640470190300154E-6</v>
      </c>
      <c r="GC45" s="2">
        <f t="shared" si="169"/>
        <v>5.2285195446930192E-6</v>
      </c>
      <c r="GD45" s="2">
        <f t="shared" si="170"/>
        <v>5.004120143517726E-6</v>
      </c>
      <c r="GE45" s="2">
        <f t="shared" si="171"/>
        <v>4.6840438092960274E-6</v>
      </c>
      <c r="GF45" s="2">
        <f t="shared" si="172"/>
        <v>3.7662072961866512E-6</v>
      </c>
      <c r="GG45" s="2">
        <f t="shared" si="173"/>
        <v>3.1871982007333408E-6</v>
      </c>
      <c r="GH45" s="2">
        <f t="shared" si="174"/>
        <v>3.0098605435157282E-6</v>
      </c>
      <c r="GI45" s="2">
        <f t="shared" si="175"/>
        <v>2.8168287921890024E-6</v>
      </c>
      <c r="GJ45" s="2">
        <f t="shared" si="176"/>
        <v>1.9256519666318701E-6</v>
      </c>
      <c r="GK45" s="2">
        <f t="shared" si="177"/>
        <v>1.6853205870545104E-6</v>
      </c>
      <c r="GM45" s="86">
        <f t="shared" si="113"/>
        <v>6.2454858772166432E-8</v>
      </c>
      <c r="GN45" s="86">
        <f t="shared" si="178"/>
        <v>4.3567975688426715E-7</v>
      </c>
      <c r="GO45" s="86">
        <f t="shared" si="179"/>
        <v>8.7819004537628026E-8</v>
      </c>
      <c r="GP45" s="86">
        <f t="shared" si="180"/>
        <v>9.249492763897122E-9</v>
      </c>
      <c r="GQ45" s="86">
        <f t="shared" si="181"/>
        <v>3.6984741547049139E-8</v>
      </c>
      <c r="GR45" s="86">
        <f t="shared" si="182"/>
        <v>4.5938900222767508E-9</v>
      </c>
      <c r="GS45" s="86">
        <f t="shared" si="183"/>
        <v>3.0040039569935341E-9</v>
      </c>
      <c r="GT45" s="86">
        <f t="shared" si="184"/>
        <v>2.0920371764815827E-9</v>
      </c>
      <c r="GU45" s="86">
        <f t="shared" si="185"/>
        <v>2.5350161493471545E-9</v>
      </c>
      <c r="GV45" s="86">
        <f t="shared" si="186"/>
        <v>3.6362111891814005E-10</v>
      </c>
      <c r="GW45" s="86">
        <f t="shared" si="187"/>
        <v>2.1535898104062945E-10</v>
      </c>
      <c r="GX45" s="86">
        <f t="shared" si="188"/>
        <v>7.8961187125642447E-10</v>
      </c>
      <c r="GY45" s="86">
        <f t="shared" si="189"/>
        <v>1.4235862595978566E-8</v>
      </c>
      <c r="GZ45" s="86">
        <f t="shared" si="190"/>
        <v>4.8372251889818325E-11</v>
      </c>
      <c r="HA45" s="86">
        <f t="shared" si="191"/>
        <v>1.8149716667768642E-13</v>
      </c>
      <c r="HC45" s="86">
        <f t="shared" si="145"/>
        <v>5.1592035818172686E-24</v>
      </c>
      <c r="HD45" s="86">
        <f t="shared" si="192"/>
        <v>6.5069890934866926E-19</v>
      </c>
      <c r="HE45" s="86">
        <f t="shared" si="193"/>
        <v>1.1990441507337572E-23</v>
      </c>
      <c r="HF45" s="86">
        <f t="shared" si="194"/>
        <v>2.6827987675317983E-25</v>
      </c>
      <c r="HG45" s="86">
        <f t="shared" si="195"/>
        <v>7.254997814592292E-24</v>
      </c>
      <c r="HH45" s="86">
        <f t="shared" si="196"/>
        <v>5.4269811588205647E-26</v>
      </c>
      <c r="HI45" s="86">
        <f t="shared" si="197"/>
        <v>5.8855984370809809E-27</v>
      </c>
      <c r="HJ45" s="86">
        <f t="shared" si="198"/>
        <v>4.4129441331033923E-27</v>
      </c>
      <c r="HK45" s="86">
        <f t="shared" si="199"/>
        <v>5.2059592779926321E-26</v>
      </c>
      <c r="HL45" s="86">
        <f t="shared" si="200"/>
        <v>1.6694197293756384E-26</v>
      </c>
      <c r="HM45" s="86">
        <f t="shared" si="201"/>
        <v>8.1553235153849121E-28</v>
      </c>
      <c r="HN45" s="86">
        <f t="shared" si="202"/>
        <v>7.280187565514582E-26</v>
      </c>
      <c r="HO45" s="86">
        <f t="shared" si="203"/>
        <v>1.5087107476172801E-23</v>
      </c>
      <c r="HP45" s="86">
        <f t="shared" si="204"/>
        <v>9.3846373791653065E-28</v>
      </c>
      <c r="HQ45" s="86">
        <f t="shared" si="205"/>
        <v>1.0539654797889092E-36</v>
      </c>
      <c r="HS45" s="86">
        <f t="shared" si="114"/>
        <v>1.9191653218118174E-114</v>
      </c>
      <c r="HT45" s="86">
        <f t="shared" si="206"/>
        <v>6.8987371656112043E-88</v>
      </c>
      <c r="HU45" s="86">
        <f t="shared" si="207"/>
        <v>3.1196929194418351E-109</v>
      </c>
      <c r="HV45" s="86">
        <f t="shared" si="208"/>
        <v>3.0775613969306633E-119</v>
      </c>
      <c r="HW45" s="86">
        <f t="shared" si="209"/>
        <v>5.9886856913921502E-112</v>
      </c>
      <c r="HX45" s="86">
        <f t="shared" si="210"/>
        <v>7.5276083176739311E-124</v>
      </c>
      <c r="HY45" s="86">
        <f t="shared" si="211"/>
        <v>5.7922792909582423E-127</v>
      </c>
      <c r="HZ45" s="86">
        <f t="shared" si="212"/>
        <v>5.8724733901119609E-128</v>
      </c>
      <c r="IA45" s="86">
        <f t="shared" si="213"/>
        <v>3.4236277973117971E-124</v>
      </c>
      <c r="IB45" s="86">
        <f t="shared" si="214"/>
        <v>7.6723866468297116E-128</v>
      </c>
      <c r="IC45" s="86">
        <f t="shared" si="215"/>
        <v>3.3313175012659157E-135</v>
      </c>
      <c r="ID45" s="86">
        <f t="shared" si="216"/>
        <v>3.8316170537663635E-124</v>
      </c>
      <c r="IE45" s="86">
        <f t="shared" si="217"/>
        <v>3.2873336479439618E-112</v>
      </c>
      <c r="IF45" s="86">
        <f t="shared" si="218"/>
        <v>4.2112489501348378E-92</v>
      </c>
      <c r="IG45" s="86">
        <f t="shared" si="219"/>
        <v>2.2562274081227241E-65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3.6294457165656809E-250</v>
      </c>
      <c r="IW45" s="86">
        <f t="shared" si="129"/>
        <v>6.9955057127458228E-216</v>
      </c>
      <c r="IY45" s="86">
        <f t="shared" si="130"/>
        <v>6.2454858772166432E-8</v>
      </c>
      <c r="IZ45" s="86">
        <f t="shared" si="131"/>
        <v>4.3567975688491783E-7</v>
      </c>
      <c r="JA45" s="86">
        <f t="shared" si="132"/>
        <v>8.7819004537628039E-8</v>
      </c>
      <c r="JB45" s="86">
        <f t="shared" si="133"/>
        <v>9.249492763897122E-9</v>
      </c>
      <c r="JC45" s="86">
        <f t="shared" si="134"/>
        <v>3.6984741547049145E-8</v>
      </c>
      <c r="JD45" s="86">
        <f t="shared" si="135"/>
        <v>4.5938900222767508E-9</v>
      </c>
      <c r="JE45" s="86">
        <f t="shared" si="136"/>
        <v>3.0040039569935341E-9</v>
      </c>
      <c r="JF45" s="86">
        <f t="shared" si="137"/>
        <v>2.0920371764815827E-9</v>
      </c>
      <c r="JG45" s="86">
        <f t="shared" si="138"/>
        <v>2.5350161493471545E-9</v>
      </c>
      <c r="JH45" s="86">
        <f t="shared" si="139"/>
        <v>3.6362111891814005E-10</v>
      </c>
      <c r="JI45" s="86">
        <f t="shared" si="140"/>
        <v>2.1535898104062945E-10</v>
      </c>
      <c r="JJ45" s="86">
        <f t="shared" si="141"/>
        <v>7.8961187125642457E-10</v>
      </c>
      <c r="JK45" s="86">
        <f t="shared" si="142"/>
        <v>1.423586259597858E-8</v>
      </c>
      <c r="JL45" s="86">
        <f t="shared" si="143"/>
        <v>4.8372251889818325E-11</v>
      </c>
      <c r="JM45" s="86">
        <f t="shared" si="144"/>
        <v>1.8149716667768642E-13</v>
      </c>
    </row>
    <row r="46" spans="2:273" x14ac:dyDescent="0.25">
      <c r="B46" s="2">
        <v>19</v>
      </c>
      <c r="C46" s="37">
        <v>72.5</v>
      </c>
      <c r="D46" s="37">
        <v>72.573999999999998</v>
      </c>
      <c r="E46" s="37">
        <v>71.805999999999997</v>
      </c>
      <c r="F46" s="37">
        <v>66.677000000000007</v>
      </c>
      <c r="G46" s="37">
        <v>69.935000000000002</v>
      </c>
      <c r="H46" s="37">
        <v>67.257999999999996</v>
      </c>
      <c r="I46" s="37">
        <v>68.064999999999998</v>
      </c>
      <c r="J46" s="37">
        <v>66.644999999999996</v>
      </c>
      <c r="K46" s="37">
        <v>65.355000000000004</v>
      </c>
      <c r="L46" s="37">
        <v>62.661000000000001</v>
      </c>
      <c r="M46" s="37">
        <v>58.968000000000004</v>
      </c>
      <c r="N46" s="37">
        <v>61.323</v>
      </c>
      <c r="O46" s="37">
        <v>61.774000000000001</v>
      </c>
      <c r="P46" s="37">
        <v>60.161000000000001</v>
      </c>
      <c r="Q46" s="37">
        <v>52.984000000000002</v>
      </c>
      <c r="S46" s="4">
        <f t="shared" si="8"/>
        <v>74.455531906362495</v>
      </c>
      <c r="T46" s="4">
        <f t="shared" si="9"/>
        <v>73.84749005996288</v>
      </c>
      <c r="U46" s="4">
        <f t="shared" si="10"/>
        <v>71.952022462944598</v>
      </c>
      <c r="V46" s="4">
        <f t="shared" si="11"/>
        <v>69.134636444292056</v>
      </c>
      <c r="W46" s="4">
        <f t="shared" si="12"/>
        <v>68.467345547712455</v>
      </c>
      <c r="X46" s="4">
        <f t="shared" si="13"/>
        <v>67.627515471820502</v>
      </c>
      <c r="Y46" s="4">
        <f t="shared" si="14"/>
        <v>68.327313582929477</v>
      </c>
      <c r="Z46" s="4">
        <f t="shared" si="15"/>
        <v>66.379895899805391</v>
      </c>
      <c r="AA46" s="4">
        <f t="shared" si="16"/>
        <v>65.510705838286498</v>
      </c>
      <c r="AB46" s="4">
        <f t="shared" si="17"/>
        <v>62.257216198794843</v>
      </c>
      <c r="AC46" s="4">
        <f t="shared" si="18"/>
        <v>61.322864601838774</v>
      </c>
      <c r="AD46" s="4">
        <f t="shared" si="19"/>
        <v>62.388659751017094</v>
      </c>
      <c r="AE46" s="4">
        <f t="shared" si="20"/>
        <v>62.473918685752423</v>
      </c>
      <c r="AF46" s="4">
        <f t="shared" si="21"/>
        <v>59.887294055021748</v>
      </c>
      <c r="AG46" s="4">
        <f t="shared" si="22"/>
        <v>54.825194951715503</v>
      </c>
      <c r="AI46" s="4">
        <f t="shared" si="23"/>
        <v>-1.955531906362495</v>
      </c>
      <c r="AJ46" s="4">
        <f t="shared" si="24"/>
        <v>-1.2734900599628816</v>
      </c>
      <c r="AK46" s="4">
        <f t="shared" si="25"/>
        <v>-0.14602246294460031</v>
      </c>
      <c r="AL46" s="4">
        <f t="shared" si="26"/>
        <v>-2.4576364442920493</v>
      </c>
      <c r="AM46" s="4">
        <f t="shared" si="27"/>
        <v>1.4676544522875474</v>
      </c>
      <c r="AN46" s="4">
        <f t="shared" si="28"/>
        <v>-0.36951547182050604</v>
      </c>
      <c r="AO46" s="4">
        <f t="shared" si="29"/>
        <v>-0.26231358292947959</v>
      </c>
      <c r="AP46" s="4">
        <f t="shared" si="30"/>
        <v>0.26510410019460551</v>
      </c>
      <c r="AQ46" s="4">
        <f t="shared" si="31"/>
        <v>-0.15570583828649376</v>
      </c>
      <c r="AR46" s="4">
        <f t="shared" si="32"/>
        <v>0.403783801205158</v>
      </c>
      <c r="AS46" s="4">
        <f t="shared" si="33"/>
        <v>-2.35486460183877</v>
      </c>
      <c r="AT46" s="4">
        <f t="shared" si="34"/>
        <v>-1.065659751017094</v>
      </c>
      <c r="AU46" s="4">
        <f t="shared" si="35"/>
        <v>-0.69991868575242222</v>
      </c>
      <c r="AV46" s="4">
        <f t="shared" si="146"/>
        <v>0.27370594497825351</v>
      </c>
      <c r="AW46" s="4">
        <f t="shared" si="146"/>
        <v>-1.8411949517155008</v>
      </c>
      <c r="AY46" s="2">
        <f t="shared" si="96"/>
        <v>74.455366290684481</v>
      </c>
      <c r="AZ46" s="2">
        <f t="shared" si="147"/>
        <v>73.846519720216278</v>
      </c>
      <c r="BA46" s="2">
        <f t="shared" si="148"/>
        <v>71.951800751874813</v>
      </c>
      <c r="BB46" s="2">
        <f t="shared" si="149"/>
        <v>69.134608203594468</v>
      </c>
      <c r="BC46" s="2">
        <f t="shared" si="150"/>
        <v>68.467247511058986</v>
      </c>
      <c r="BD46" s="2">
        <f t="shared" si="151"/>
        <v>67.627501169939634</v>
      </c>
      <c r="BE46" s="2">
        <f t="shared" si="152"/>
        <v>68.327303580633725</v>
      </c>
      <c r="BF46" s="2">
        <f t="shared" si="153"/>
        <v>66.379888993514697</v>
      </c>
      <c r="BG46" s="2">
        <f t="shared" si="154"/>
        <v>65.51069749689195</v>
      </c>
      <c r="BH46" s="2">
        <f t="shared" si="155"/>
        <v>62.257214819957653</v>
      </c>
      <c r="BI46" s="2">
        <f t="shared" si="156"/>
        <v>61.322863800327909</v>
      </c>
      <c r="BJ46" s="2">
        <f t="shared" si="157"/>
        <v>62.388657091547564</v>
      </c>
      <c r="BK46" s="2">
        <f t="shared" si="158"/>
        <v>62.473879776154064</v>
      </c>
      <c r="BL46" s="2">
        <f t="shared" si="159"/>
        <v>59.887293861374395</v>
      </c>
      <c r="BM46" s="2">
        <f t="shared" si="160"/>
        <v>54.825194950935703</v>
      </c>
      <c r="BO46" s="2">
        <f t="shared" si="38"/>
        <v>72.5</v>
      </c>
      <c r="BP46" s="2">
        <f t="shared" si="39"/>
        <v>72.573999999999998</v>
      </c>
      <c r="BQ46" s="2">
        <f t="shared" si="40"/>
        <v>71.805999999999997</v>
      </c>
      <c r="BR46" s="2">
        <f t="shared" si="41"/>
        <v>66.677000000000007</v>
      </c>
      <c r="BS46" s="2">
        <f t="shared" si="42"/>
        <v>69.935000000000002</v>
      </c>
      <c r="BT46" s="2">
        <f t="shared" si="43"/>
        <v>67.257999999999996</v>
      </c>
      <c r="BU46" s="2">
        <f t="shared" si="44"/>
        <v>68.064999999999998</v>
      </c>
      <c r="BV46" s="2">
        <f t="shared" si="45"/>
        <v>66.644999999999996</v>
      </c>
      <c r="BW46" s="2">
        <f t="shared" si="46"/>
        <v>65.355000000000004</v>
      </c>
      <c r="BX46" s="2">
        <f t="shared" si="47"/>
        <v>62.661000000000001</v>
      </c>
      <c r="BY46" s="2">
        <f t="shared" si="48"/>
        <v>58.968000000000004</v>
      </c>
      <c r="BZ46" s="2">
        <f t="shared" si="49"/>
        <v>61.323</v>
      </c>
      <c r="CA46" s="2">
        <f t="shared" si="50"/>
        <v>61.774000000000001</v>
      </c>
      <c r="CB46" s="2">
        <f t="shared" si="51"/>
        <v>60.161000000000001</v>
      </c>
      <c r="CC46" s="2">
        <f t="shared" si="52"/>
        <v>52.984000000000002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73.961385684083353</v>
      </c>
      <c r="DL46" s="2">
        <f t="shared" si="161"/>
        <v>73.883053484320541</v>
      </c>
      <c r="DM46" s="2">
        <f t="shared" si="161"/>
        <v>72.18254666263968</v>
      </c>
      <c r="DN46" s="2">
        <f t="shared" si="161"/>
        <v>68.96582573240714</v>
      </c>
      <c r="DO46" s="2">
        <f t="shared" si="161"/>
        <v>68.462885835095108</v>
      </c>
      <c r="DP46" s="2">
        <f t="shared" si="161"/>
        <v>67.519946087567192</v>
      </c>
      <c r="DQ46" s="2">
        <f t="shared" si="161"/>
        <v>68.251475958188152</v>
      </c>
      <c r="DR46" s="2">
        <f t="shared" si="161"/>
        <v>66.486462037112062</v>
      </c>
      <c r="DS46" s="2">
        <f t="shared" si="161"/>
        <v>65.611844599303126</v>
      </c>
      <c r="DT46" s="2">
        <f t="shared" si="161"/>
        <v>62.251860975609738</v>
      </c>
      <c r="DU46" s="2">
        <f t="shared" si="161"/>
        <v>61.361954878048792</v>
      </c>
      <c r="DV46" s="2">
        <f t="shared" si="161"/>
        <v>62.362030769230778</v>
      </c>
      <c r="DW46" s="2">
        <f t="shared" si="161"/>
        <v>62.489930584918973</v>
      </c>
      <c r="DX46" s="2">
        <f t="shared" si="161"/>
        <v>59.651037312616275</v>
      </c>
      <c r="DY46" s="2">
        <f t="shared" si="161"/>
        <v>54.670345760122238</v>
      </c>
      <c r="EA46" s="2">
        <f t="shared" si="71"/>
        <v>79.015747538058577</v>
      </c>
      <c r="EB46" s="2">
        <f t="shared" si="72"/>
        <v>73.553328564298795</v>
      </c>
      <c r="EC46" s="2">
        <f t="shared" si="73"/>
        <v>69.886847503191603</v>
      </c>
      <c r="ED46" s="2">
        <f t="shared" si="74"/>
        <v>70.803900165243377</v>
      </c>
      <c r="EE46" s="2">
        <f t="shared" si="75"/>
        <v>68.508728476166695</v>
      </c>
      <c r="EF46" s="2">
        <f t="shared" si="76"/>
        <v>68.727995874622962</v>
      </c>
      <c r="EG46" s="2">
        <f t="shared" si="77"/>
        <v>69.123140798640804</v>
      </c>
      <c r="EH46" s="2">
        <f t="shared" si="78"/>
        <v>65.23199427204176</v>
      </c>
      <c r="EI46" s="2">
        <f t="shared" si="79"/>
        <v>64.443473429784291</v>
      </c>
      <c r="EJ46" s="2">
        <f t="shared" si="80"/>
        <v>62.320124339749022</v>
      </c>
      <c r="EK46" s="2">
        <f t="shared" si="81"/>
        <v>60.846814068211664</v>
      </c>
      <c r="EL46" s="2">
        <f t="shared" si="82"/>
        <v>62.695900272265987</v>
      </c>
      <c r="EM46" s="2">
        <f t="shared" si="83"/>
        <v>62.31238777909423</v>
      </c>
      <c r="EN46" s="2">
        <f t="shared" si="84"/>
        <v>62.894584415584411</v>
      </c>
      <c r="EO46" s="2">
        <f t="shared" si="85"/>
        <v>57.16260248663724</v>
      </c>
      <c r="EQ46" s="2">
        <f t="shared" si="86"/>
        <v>79.015747538058577</v>
      </c>
      <c r="ER46" s="2">
        <f t="shared" si="162"/>
        <v>73.553328564298795</v>
      </c>
      <c r="ES46" s="2">
        <f t="shared" si="162"/>
        <v>69.886847503191603</v>
      </c>
      <c r="ET46" s="2">
        <f t="shared" si="162"/>
        <v>70.803900165243377</v>
      </c>
      <c r="EU46" s="2">
        <f t="shared" si="162"/>
        <v>68.508728476166695</v>
      </c>
      <c r="EV46" s="2">
        <f t="shared" si="162"/>
        <v>68.727995874622962</v>
      </c>
      <c r="EW46" s="2">
        <f t="shared" si="162"/>
        <v>69.123140798640804</v>
      </c>
      <c r="EX46" s="2">
        <f t="shared" si="162"/>
        <v>65.23199427204176</v>
      </c>
      <c r="EY46" s="2">
        <f t="shared" si="162"/>
        <v>64.443473429784291</v>
      </c>
      <c r="EZ46" s="2">
        <f t="shared" si="162"/>
        <v>62.320124339749022</v>
      </c>
      <c r="FA46" s="2">
        <f t="shared" si="162"/>
        <v>60.846814068211664</v>
      </c>
      <c r="FB46" s="2">
        <f t="shared" si="162"/>
        <v>62.695900272265987</v>
      </c>
      <c r="FC46" s="2">
        <f t="shared" si="162"/>
        <v>62.31238777909423</v>
      </c>
      <c r="FD46" s="2">
        <f t="shared" si="162"/>
        <v>63.391950339413476</v>
      </c>
      <c r="FE46" s="2">
        <f t="shared" si="162"/>
        <v>59.215001896157418</v>
      </c>
      <c r="FG46" s="2">
        <f t="shared" si="88"/>
        <v>9.7733526184438105E-2</v>
      </c>
      <c r="FH46" s="2">
        <f t="shared" si="163"/>
        <v>0.1108007368744104</v>
      </c>
      <c r="FI46" s="2">
        <f t="shared" si="163"/>
        <v>0.10051225998633551</v>
      </c>
      <c r="FJ46" s="2">
        <f t="shared" si="163"/>
        <v>9.1825699858566603E-2</v>
      </c>
      <c r="FK46" s="2">
        <f t="shared" si="163"/>
        <v>9.5144517460706984E-2</v>
      </c>
      <c r="FL46" s="2">
        <f t="shared" si="163"/>
        <v>8.9031994810885445E-2</v>
      </c>
      <c r="FM46" s="2">
        <f t="shared" si="163"/>
        <v>8.6991718521303552E-2</v>
      </c>
      <c r="FN46" s="2">
        <f t="shared" si="163"/>
        <v>8.495478844878572E-2</v>
      </c>
      <c r="FO46" s="2">
        <f t="shared" si="163"/>
        <v>8.6571035857409606E-2</v>
      </c>
      <c r="FP46" s="2">
        <f t="shared" si="163"/>
        <v>7.842924847645566E-2</v>
      </c>
      <c r="FQ46" s="2">
        <f t="shared" si="163"/>
        <v>7.5884257225204504E-2</v>
      </c>
      <c r="FR46" s="2">
        <f t="shared" si="163"/>
        <v>7.9750687243725568E-2</v>
      </c>
      <c r="FS46" s="2">
        <f t="shared" si="163"/>
        <v>9.0405289532001026E-2</v>
      </c>
      <c r="FT46" s="2">
        <f t="shared" si="163"/>
        <v>7.2838621145998914E-2</v>
      </c>
      <c r="FU46" s="2">
        <f t="shared" si="163"/>
        <v>6.2130596941462612E-2</v>
      </c>
      <c r="FW46" s="2">
        <f t="shared" si="112"/>
        <v>3.0611314228870964E-6</v>
      </c>
      <c r="FX46" s="2">
        <f t="shared" si="164"/>
        <v>3.5706509103542143E-6</v>
      </c>
      <c r="FY46" s="2">
        <f t="shared" si="165"/>
        <v>4.6959244127724257E-6</v>
      </c>
      <c r="FZ46" s="2">
        <f t="shared" si="166"/>
        <v>5.1748040436039061E-6</v>
      </c>
      <c r="GA46" s="2">
        <f t="shared" si="167"/>
        <v>4.8287617570518896E-6</v>
      </c>
      <c r="GB46" s="2">
        <f t="shared" si="168"/>
        <v>5.333318998591162E-6</v>
      </c>
      <c r="GC46" s="2">
        <f t="shared" si="169"/>
        <v>5.7329547869433712E-6</v>
      </c>
      <c r="GD46" s="2">
        <f t="shared" si="170"/>
        <v>5.4869059792330667E-6</v>
      </c>
      <c r="GE46" s="2">
        <f t="shared" si="171"/>
        <v>5.1359495856953539E-6</v>
      </c>
      <c r="GF46" s="2">
        <f t="shared" si="172"/>
        <v>4.1295626819190018E-6</v>
      </c>
      <c r="GG46" s="2">
        <f t="shared" si="173"/>
        <v>3.4946922592900353E-6</v>
      </c>
      <c r="GH46" s="2">
        <f t="shared" si="174"/>
        <v>3.3002455010518591E-6</v>
      </c>
      <c r="GI46" s="2">
        <f t="shared" si="175"/>
        <v>3.0885905135403157E-6</v>
      </c>
      <c r="GJ46" s="2">
        <f t="shared" si="176"/>
        <v>2.1114350025024595E-6</v>
      </c>
      <c r="GK46" s="2">
        <f t="shared" si="177"/>
        <v>1.8479169767513183E-6</v>
      </c>
      <c r="GM46" s="86">
        <f t="shared" si="113"/>
        <v>1.1851306772597549E-7</v>
      </c>
      <c r="GN46" s="86">
        <f t="shared" si="178"/>
        <v>7.6317276077346488E-7</v>
      </c>
      <c r="GO46" s="86">
        <f t="shared" si="179"/>
        <v>1.6469754118290116E-7</v>
      </c>
      <c r="GP46" s="86">
        <f t="shared" si="180"/>
        <v>1.9250920677928725E-8</v>
      </c>
      <c r="GQ46" s="86">
        <f t="shared" si="181"/>
        <v>7.1788245466638838E-8</v>
      </c>
      <c r="GR46" s="86">
        <f t="shared" si="182"/>
        <v>9.8553611940636082E-9</v>
      </c>
      <c r="GS46" s="86">
        <f t="shared" si="183"/>
        <v>6.5522730621873597E-9</v>
      </c>
      <c r="GT46" s="86">
        <f t="shared" si="184"/>
        <v>4.6207823065748804E-9</v>
      </c>
      <c r="GU46" s="86">
        <f t="shared" si="185"/>
        <v>5.5742639735780213E-9</v>
      </c>
      <c r="GV46" s="86">
        <f t="shared" si="186"/>
        <v>8.6191406558989454E-10</v>
      </c>
      <c r="GW46" s="86">
        <f t="shared" si="187"/>
        <v>5.193261574764541E-10</v>
      </c>
      <c r="GX46" s="86">
        <f t="shared" si="188"/>
        <v>1.8028147464259533E-9</v>
      </c>
      <c r="GY46" s="86">
        <f t="shared" si="189"/>
        <v>2.8748171939084576E-8</v>
      </c>
      <c r="GZ46" s="86">
        <f t="shared" si="190"/>
        <v>1.247415316190123E-10</v>
      </c>
      <c r="HA46" s="86">
        <f t="shared" si="191"/>
        <v>5.9244919081620373E-13</v>
      </c>
      <c r="HC46" s="86">
        <f t="shared" si="145"/>
        <v>2.1773727373603582E-23</v>
      </c>
      <c r="HD46" s="86">
        <f t="shared" si="192"/>
        <v>1.9950863608622561E-18</v>
      </c>
      <c r="HE46" s="86">
        <f t="shared" si="193"/>
        <v>5.0654269735046067E-23</v>
      </c>
      <c r="HF46" s="86">
        <f t="shared" si="194"/>
        <v>1.2921784013539002E-24</v>
      </c>
      <c r="HG46" s="86">
        <f t="shared" si="195"/>
        <v>3.1381860652321259E-23</v>
      </c>
      <c r="HH46" s="86">
        <f t="shared" si="196"/>
        <v>2.7744615644587081E-25</v>
      </c>
      <c r="HI46" s="86">
        <f t="shared" si="197"/>
        <v>3.1937692950803493E-26</v>
      </c>
      <c r="HJ46" s="86">
        <f t="shared" si="198"/>
        <v>2.4050535703031188E-26</v>
      </c>
      <c r="HK46" s="86">
        <f t="shared" si="199"/>
        <v>2.6574815663661253E-25</v>
      </c>
      <c r="HL46" s="86">
        <f t="shared" si="200"/>
        <v>8.6453386251459453E-26</v>
      </c>
      <c r="HM46" s="86">
        <f t="shared" si="201"/>
        <v>4.5281666254350079E-27</v>
      </c>
      <c r="HN46" s="86">
        <f t="shared" si="202"/>
        <v>3.5011337742083663E-25</v>
      </c>
      <c r="HO46" s="86">
        <f t="shared" si="203"/>
        <v>6.1929412665374432E-23</v>
      </c>
      <c r="HP46" s="86">
        <f t="shared" si="204"/>
        <v>5.0111534430749778E-27</v>
      </c>
      <c r="HQ46" s="86">
        <f t="shared" si="205"/>
        <v>9.8841776147843734E-36</v>
      </c>
      <c r="HS46" s="86">
        <f t="shared" si="114"/>
        <v>2.0590282836807611E-112</v>
      </c>
      <c r="HT46" s="86">
        <f t="shared" si="206"/>
        <v>2.5499803866600914E-86</v>
      </c>
      <c r="HU46" s="86">
        <f t="shared" si="207"/>
        <v>3.1237407966261516E-107</v>
      </c>
      <c r="HV46" s="86">
        <f t="shared" si="208"/>
        <v>4.9052794419423461E-117</v>
      </c>
      <c r="HW46" s="86">
        <f t="shared" si="209"/>
        <v>6.7043705247132368E-110</v>
      </c>
      <c r="HX46" s="86">
        <f t="shared" si="210"/>
        <v>1.4935666170904401E-121</v>
      </c>
      <c r="HY46" s="86">
        <f t="shared" si="211"/>
        <v>1.3452089645662472E-124</v>
      </c>
      <c r="HZ46" s="86">
        <f t="shared" si="212"/>
        <v>1.3945996786957509E-125</v>
      </c>
      <c r="IA46" s="86">
        <f t="shared" si="213"/>
        <v>6.7969995880453509E-122</v>
      </c>
      <c r="IB46" s="86">
        <f t="shared" si="214"/>
        <v>1.6375024631389028E-125</v>
      </c>
      <c r="IC46" s="86">
        <f t="shared" si="215"/>
        <v>9.077814577930162E-133</v>
      </c>
      <c r="ID46" s="86">
        <f t="shared" si="216"/>
        <v>6.3544722064035664E-122</v>
      </c>
      <c r="IE46" s="86">
        <f t="shared" si="217"/>
        <v>3.2276797509617883E-110</v>
      </c>
      <c r="IF46" s="86">
        <f t="shared" si="218"/>
        <v>1.6909361798191495E-90</v>
      </c>
      <c r="IG46" s="86">
        <f t="shared" si="219"/>
        <v>2.84095735166419E-64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1.0457796873914794E-246</v>
      </c>
      <c r="IW46" s="86">
        <f t="shared" si="129"/>
        <v>6.264039007935341E-213</v>
      </c>
      <c r="IY46" s="86">
        <f t="shared" si="130"/>
        <v>1.1851306772597552E-7</v>
      </c>
      <c r="IZ46" s="86">
        <f t="shared" si="131"/>
        <v>7.6317276077545996E-7</v>
      </c>
      <c r="JA46" s="86">
        <f t="shared" si="132"/>
        <v>1.6469754118290121E-7</v>
      </c>
      <c r="JB46" s="86">
        <f t="shared" si="133"/>
        <v>1.9250920677928725E-8</v>
      </c>
      <c r="JC46" s="86">
        <f t="shared" si="134"/>
        <v>7.1788245466638864E-8</v>
      </c>
      <c r="JD46" s="86">
        <f t="shared" si="135"/>
        <v>9.8553611940636082E-9</v>
      </c>
      <c r="JE46" s="86">
        <f t="shared" si="136"/>
        <v>6.5522730621873597E-9</v>
      </c>
      <c r="JF46" s="86">
        <f t="shared" si="137"/>
        <v>4.6207823065748804E-9</v>
      </c>
      <c r="JG46" s="86">
        <f t="shared" si="138"/>
        <v>5.5742639735780213E-9</v>
      </c>
      <c r="JH46" s="86">
        <f t="shared" si="139"/>
        <v>8.6191406558989464E-10</v>
      </c>
      <c r="JI46" s="86">
        <f t="shared" si="140"/>
        <v>5.193261574764541E-10</v>
      </c>
      <c r="JJ46" s="86">
        <f t="shared" si="141"/>
        <v>1.8028147464259538E-9</v>
      </c>
      <c r="JK46" s="86">
        <f t="shared" si="142"/>
        <v>2.8748171939084639E-8</v>
      </c>
      <c r="JL46" s="86">
        <f t="shared" si="143"/>
        <v>1.247415316190123E-10</v>
      </c>
      <c r="JM46" s="86">
        <f t="shared" si="144"/>
        <v>5.9244919081620373E-13</v>
      </c>
    </row>
    <row r="47" spans="2:273" x14ac:dyDescent="0.25">
      <c r="B47" s="2">
        <v>20</v>
      </c>
      <c r="C47" s="37">
        <v>71.593999999999994</v>
      </c>
      <c r="D47" s="37">
        <v>74.474999999999994</v>
      </c>
      <c r="E47" s="37">
        <v>71.548000000000002</v>
      </c>
      <c r="F47" s="37">
        <v>68.613</v>
      </c>
      <c r="G47" s="37">
        <v>69.081000000000003</v>
      </c>
      <c r="H47" s="37">
        <v>66.677000000000007</v>
      </c>
      <c r="I47" s="37">
        <v>66.225999999999999</v>
      </c>
      <c r="J47" s="37">
        <v>64.305999999999997</v>
      </c>
      <c r="K47" s="37">
        <v>64.564999999999998</v>
      </c>
      <c r="L47" s="37">
        <v>61.338999999999999</v>
      </c>
      <c r="M47" s="37">
        <v>60.258000000000003</v>
      </c>
      <c r="N47" s="37">
        <v>61.354999999999997</v>
      </c>
      <c r="O47" s="37">
        <v>63.468000000000004</v>
      </c>
      <c r="P47" s="37">
        <v>59.128999999999998</v>
      </c>
      <c r="Q47" s="37">
        <v>54.902999999999999</v>
      </c>
      <c r="S47" s="4">
        <f t="shared" si="8"/>
        <v>74.608561807176727</v>
      </c>
      <c r="T47" s="4">
        <f t="shared" si="9"/>
        <v>73.966097273704946</v>
      </c>
      <c r="U47" s="4">
        <f t="shared" si="10"/>
        <v>72.104185799311921</v>
      </c>
      <c r="V47" s="4">
        <f t="shared" si="11"/>
        <v>69.316664815364845</v>
      </c>
      <c r="W47" s="4">
        <f t="shared" si="12"/>
        <v>68.632463305461087</v>
      </c>
      <c r="X47" s="4">
        <f t="shared" si="13"/>
        <v>67.81372378247525</v>
      </c>
      <c r="Y47" s="4">
        <f t="shared" si="14"/>
        <v>68.503799531039249</v>
      </c>
      <c r="Z47" s="4">
        <f t="shared" si="15"/>
        <v>66.516748468754557</v>
      </c>
      <c r="AA47" s="4">
        <f t="shared" si="16"/>
        <v>65.625138962452311</v>
      </c>
      <c r="AB47" s="4">
        <f t="shared" si="17"/>
        <v>62.370748095751786</v>
      </c>
      <c r="AC47" s="4">
        <f t="shared" si="18"/>
        <v>61.456728357671643</v>
      </c>
      <c r="AD47" s="4">
        <f t="shared" si="19"/>
        <v>62.502996774867242</v>
      </c>
      <c r="AE47" s="4">
        <f t="shared" si="20"/>
        <v>62.608039605818725</v>
      </c>
      <c r="AF47" s="4">
        <f t="shared" si="21"/>
        <v>60.183353271091903</v>
      </c>
      <c r="AG47" s="4">
        <f t="shared" si="22"/>
        <v>54.925088247429343</v>
      </c>
      <c r="AI47" s="4">
        <f t="shared" si="23"/>
        <v>-3.0145618071767331</v>
      </c>
      <c r="AJ47" s="4">
        <f t="shared" si="24"/>
        <v>0.50890272629504807</v>
      </c>
      <c r="AK47" s="4">
        <f t="shared" si="25"/>
        <v>-0.55618579931191903</v>
      </c>
      <c r="AL47" s="4">
        <f t="shared" si="26"/>
        <v>-0.70366481536484571</v>
      </c>
      <c r="AM47" s="4">
        <f t="shared" si="27"/>
        <v>0.44853669453891598</v>
      </c>
      <c r="AN47" s="4">
        <f t="shared" si="28"/>
        <v>-1.1367237824752436</v>
      </c>
      <c r="AO47" s="4">
        <f t="shared" si="29"/>
        <v>-2.2777995310392498</v>
      </c>
      <c r="AP47" s="4">
        <f t="shared" si="30"/>
        <v>-2.2107484687545593</v>
      </c>
      <c r="AQ47" s="4">
        <f t="shared" si="31"/>
        <v>-1.0601389624523136</v>
      </c>
      <c r="AR47" s="4">
        <f t="shared" si="32"/>
        <v>-1.0317480957517873</v>
      </c>
      <c r="AS47" s="4">
        <f t="shared" si="33"/>
        <v>-1.1987283576716408</v>
      </c>
      <c r="AT47" s="4">
        <f t="shared" si="34"/>
        <v>-1.1479967748672451</v>
      </c>
      <c r="AU47" s="4">
        <f t="shared" si="35"/>
        <v>0.85996039418127879</v>
      </c>
      <c r="AV47" s="4">
        <f t="shared" si="146"/>
        <v>-1.0543532710919052</v>
      </c>
      <c r="AW47" s="4">
        <f t="shared" si="146"/>
        <v>-2.2088247429344676E-2</v>
      </c>
      <c r="AY47" s="2">
        <f t="shared" si="96"/>
        <v>74.60825797198558</v>
      </c>
      <c r="AZ47" s="2">
        <f t="shared" si="147"/>
        <v>73.964450840770951</v>
      </c>
      <c r="BA47" s="2">
        <f t="shared" si="148"/>
        <v>72.103783739076505</v>
      </c>
      <c r="BB47" s="2">
        <f t="shared" si="149"/>
        <v>69.316608149466973</v>
      </c>
      <c r="BC47" s="2">
        <f t="shared" si="150"/>
        <v>68.632279439048276</v>
      </c>
      <c r="BD47" s="2">
        <f t="shared" si="151"/>
        <v>67.813694224742235</v>
      </c>
      <c r="BE47" s="2">
        <f t="shared" si="152"/>
        <v>68.503778520566613</v>
      </c>
      <c r="BF47" s="2">
        <f t="shared" si="153"/>
        <v>66.516733780753697</v>
      </c>
      <c r="BG47" s="2">
        <f t="shared" si="154"/>
        <v>65.625121302539128</v>
      </c>
      <c r="BH47" s="2">
        <f t="shared" si="155"/>
        <v>62.370744953463117</v>
      </c>
      <c r="BI47" s="2">
        <f t="shared" si="156"/>
        <v>61.456726499758709</v>
      </c>
      <c r="BJ47" s="2">
        <f t="shared" si="157"/>
        <v>62.502990930677583</v>
      </c>
      <c r="BK47" s="2">
        <f t="shared" si="158"/>
        <v>62.607963754727862</v>
      </c>
      <c r="BL47" s="2">
        <f t="shared" si="159"/>
        <v>60.1833527918958</v>
      </c>
      <c r="BM47" s="2">
        <f t="shared" si="160"/>
        <v>54.92508824499982</v>
      </c>
      <c r="BO47" s="2">
        <f t="shared" si="38"/>
        <v>71.593999999999994</v>
      </c>
      <c r="BP47" s="2">
        <f t="shared" si="39"/>
        <v>74.474999999999994</v>
      </c>
      <c r="BQ47" s="2">
        <f t="shared" si="40"/>
        <v>71.548000000000002</v>
      </c>
      <c r="BR47" s="2">
        <f t="shared" si="41"/>
        <v>68.613</v>
      </c>
      <c r="BS47" s="2">
        <f t="shared" si="42"/>
        <v>69.081000000000003</v>
      </c>
      <c r="BT47" s="2">
        <f t="shared" si="43"/>
        <v>66.677000000000007</v>
      </c>
      <c r="BU47" s="2">
        <f t="shared" si="44"/>
        <v>66.225999999999999</v>
      </c>
      <c r="BV47" s="2">
        <f t="shared" si="45"/>
        <v>64.305999999999997</v>
      </c>
      <c r="BW47" s="2">
        <f t="shared" si="46"/>
        <v>64.564999999999998</v>
      </c>
      <c r="BX47" s="2">
        <f t="shared" si="47"/>
        <v>61.338999999999999</v>
      </c>
      <c r="BY47" s="2">
        <f t="shared" si="48"/>
        <v>60.258000000000003</v>
      </c>
      <c r="BZ47" s="2">
        <f t="shared" si="49"/>
        <v>61.354999999999997</v>
      </c>
      <c r="CA47" s="2">
        <f t="shared" si="50"/>
        <v>63.468000000000004</v>
      </c>
      <c r="CB47" s="2">
        <f t="shared" si="51"/>
        <v>59.128999999999998</v>
      </c>
      <c r="CC47" s="2">
        <f t="shared" si="52"/>
        <v>54.902999999999999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74.106448655995166</v>
      </c>
      <c r="DL47" s="2">
        <f t="shared" si="161"/>
        <v>74.040756097560958</v>
      </c>
      <c r="DM47" s="2">
        <f t="shared" si="161"/>
        <v>72.392657052250058</v>
      </c>
      <c r="DN47" s="2">
        <f t="shared" si="161"/>
        <v>69.16972878284507</v>
      </c>
      <c r="DO47" s="2">
        <f t="shared" si="161"/>
        <v>68.663361522198713</v>
      </c>
      <c r="DP47" s="2">
        <f t="shared" si="161"/>
        <v>67.733689382275884</v>
      </c>
      <c r="DQ47" s="2">
        <f t="shared" si="161"/>
        <v>68.455710627177709</v>
      </c>
      <c r="DR47" s="2">
        <f t="shared" si="161"/>
        <v>66.660486346325257</v>
      </c>
      <c r="DS47" s="2">
        <f t="shared" si="161"/>
        <v>65.763249303135879</v>
      </c>
      <c r="DT47" s="2">
        <f t="shared" si="161"/>
        <v>62.38842851782362</v>
      </c>
      <c r="DU47" s="2">
        <f t="shared" si="161"/>
        <v>61.523704127579748</v>
      </c>
      <c r="DV47" s="2">
        <f t="shared" si="161"/>
        <v>62.498911538461542</v>
      </c>
      <c r="DW47" s="2">
        <f t="shared" si="161"/>
        <v>62.655849260042302</v>
      </c>
      <c r="DX47" s="2">
        <f t="shared" si="161"/>
        <v>59.961234161286804</v>
      </c>
      <c r="DY47" s="2">
        <f t="shared" si="161"/>
        <v>54.768719786096263</v>
      </c>
      <c r="EA47" s="2">
        <f t="shared" si="71"/>
        <v>78.833289671283623</v>
      </c>
      <c r="EB47" s="2">
        <f t="shared" si="72"/>
        <v>73.405966624521724</v>
      </c>
      <c r="EC47" s="2">
        <f t="shared" si="73"/>
        <v>69.746110398458228</v>
      </c>
      <c r="ED47" s="2">
        <f t="shared" si="74"/>
        <v>70.641455226610489</v>
      </c>
      <c r="EE47" s="2">
        <f t="shared" si="75"/>
        <v>68.362688325739128</v>
      </c>
      <c r="EF47" s="2">
        <f t="shared" si="76"/>
        <v>68.560268969324994</v>
      </c>
      <c r="EG47" s="2">
        <f t="shared" si="77"/>
        <v>68.963878162933852</v>
      </c>
      <c r="EH47" s="2">
        <f t="shared" si="78"/>
        <v>65.104618039443153</v>
      </c>
      <c r="EI47" s="2">
        <f t="shared" si="79"/>
        <v>64.295941020531927</v>
      </c>
      <c r="EJ47" s="2">
        <f t="shared" si="80"/>
        <v>62.181240056630187</v>
      </c>
      <c r="EK47" s="2">
        <f t="shared" si="81"/>
        <v>60.712843826525187</v>
      </c>
      <c r="EL47" s="2">
        <f t="shared" si="82"/>
        <v>62.545921488387435</v>
      </c>
      <c r="EM47" s="2">
        <f t="shared" si="83"/>
        <v>62.16856567011375</v>
      </c>
      <c r="EN47" s="2">
        <f t="shared" si="84"/>
        <v>62.761906536086855</v>
      </c>
      <c r="EO47" s="2">
        <f t="shared" si="85"/>
        <v>57.077739850705612</v>
      </c>
      <c r="EQ47" s="2">
        <f t="shared" si="86"/>
        <v>78.833289671283623</v>
      </c>
      <c r="ER47" s="2">
        <f t="shared" si="162"/>
        <v>73.405966624521724</v>
      </c>
      <c r="ES47" s="2">
        <f t="shared" si="162"/>
        <v>69.746110398458228</v>
      </c>
      <c r="ET47" s="2">
        <f t="shared" si="162"/>
        <v>70.641455226610489</v>
      </c>
      <c r="EU47" s="2">
        <f t="shared" si="162"/>
        <v>68.362688325739128</v>
      </c>
      <c r="EV47" s="2">
        <f t="shared" si="162"/>
        <v>68.560268969324994</v>
      </c>
      <c r="EW47" s="2">
        <f t="shared" si="162"/>
        <v>68.963878162933852</v>
      </c>
      <c r="EX47" s="2">
        <f t="shared" si="162"/>
        <v>65.104618039443153</v>
      </c>
      <c r="EY47" s="2">
        <f t="shared" si="162"/>
        <v>64.295941020531927</v>
      </c>
      <c r="EZ47" s="2">
        <f t="shared" si="162"/>
        <v>62.181240056630187</v>
      </c>
      <c r="FA47" s="2">
        <f t="shared" si="162"/>
        <v>60.712843826525187</v>
      </c>
      <c r="FB47" s="2">
        <f t="shared" si="162"/>
        <v>62.545921488387435</v>
      </c>
      <c r="FC47" s="2">
        <f t="shared" si="162"/>
        <v>62.16856567011375</v>
      </c>
      <c r="FD47" s="2">
        <f t="shared" si="162"/>
        <v>63.253381330427565</v>
      </c>
      <c r="FE47" s="2">
        <f t="shared" si="162"/>
        <v>59.107097827015529</v>
      </c>
      <c r="FG47" s="2">
        <f t="shared" si="88"/>
        <v>0.106161665765226</v>
      </c>
      <c r="FH47" s="2">
        <f t="shared" si="163"/>
        <v>0.12020561151506309</v>
      </c>
      <c r="FI47" s="2">
        <f t="shared" si="163"/>
        <v>0.10915103754535453</v>
      </c>
      <c r="FJ47" s="2">
        <f t="shared" si="163"/>
        <v>9.980072536177996E-2</v>
      </c>
      <c r="FK47" s="2">
        <f t="shared" si="163"/>
        <v>0.10337497161846795</v>
      </c>
      <c r="FL47" s="2">
        <f t="shared" si="163"/>
        <v>9.6790247085542694E-2</v>
      </c>
      <c r="FM47" s="2">
        <f t="shared" si="163"/>
        <v>9.4590641878327858E-2</v>
      </c>
      <c r="FN47" s="2">
        <f t="shared" si="163"/>
        <v>9.2393787401995039E-2</v>
      </c>
      <c r="FO47" s="2">
        <f t="shared" si="163"/>
        <v>9.4137000543350183E-2</v>
      </c>
      <c r="FP47" s="2">
        <f t="shared" si="163"/>
        <v>8.5350140923139334E-2</v>
      </c>
      <c r="FQ47" s="2">
        <f t="shared" si="163"/>
        <v>8.260069920051008E-2</v>
      </c>
      <c r="FR47" s="2">
        <f t="shared" si="163"/>
        <v>8.6777208281920329E-2</v>
      </c>
      <c r="FS47" s="2">
        <f t="shared" si="163"/>
        <v>9.8270301533164253E-2</v>
      </c>
      <c r="FT47" s="2">
        <f t="shared" si="163"/>
        <v>7.9308631303554131E-2</v>
      </c>
      <c r="FU47" s="2">
        <f t="shared" si="163"/>
        <v>6.7718920859289877E-2</v>
      </c>
      <c r="FW47" s="2">
        <f t="shared" si="112"/>
        <v>3.356462869452102E-6</v>
      </c>
      <c r="FX47" s="2">
        <f t="shared" si="164"/>
        <v>3.9151395205159627E-6</v>
      </c>
      <c r="FY47" s="2">
        <f t="shared" si="165"/>
        <v>5.1489763965754696E-6</v>
      </c>
      <c r="FZ47" s="2">
        <f t="shared" si="166"/>
        <v>5.6740569703196355E-6</v>
      </c>
      <c r="GA47" s="2">
        <f t="shared" si="167"/>
        <v>5.2946295143672017E-6</v>
      </c>
      <c r="GB47" s="2">
        <f t="shared" si="168"/>
        <v>5.8478649860183529E-6</v>
      </c>
      <c r="GC47" s="2">
        <f t="shared" si="169"/>
        <v>6.2860564465079932E-6</v>
      </c>
      <c r="GD47" s="2">
        <f t="shared" si="170"/>
        <v>6.0162695857034003E-6</v>
      </c>
      <c r="GE47" s="2">
        <f t="shared" si="171"/>
        <v>5.631453946779874E-6</v>
      </c>
      <c r="GF47" s="2">
        <f t="shared" si="172"/>
        <v>4.5279736363282924E-6</v>
      </c>
      <c r="GG47" s="2">
        <f t="shared" si="173"/>
        <v>3.8318525725883245E-6</v>
      </c>
      <c r="GH47" s="2">
        <f t="shared" si="174"/>
        <v>3.618646081639826E-6</v>
      </c>
      <c r="GI47" s="2">
        <f t="shared" si="175"/>
        <v>3.3865711457756083E-6</v>
      </c>
      <c r="GJ47" s="2">
        <f t="shared" si="176"/>
        <v>2.3151419712058319E-6</v>
      </c>
      <c r="GK47" s="2">
        <f t="shared" si="177"/>
        <v>2.0262003120521709E-6</v>
      </c>
      <c r="GM47" s="86">
        <f t="shared" si="113"/>
        <v>2.2197826619932315E-7</v>
      </c>
      <c r="GN47" s="86">
        <f t="shared" si="178"/>
        <v>1.3218170032495026E-6</v>
      </c>
      <c r="GO47" s="86">
        <f t="shared" si="179"/>
        <v>3.0494418085721275E-7</v>
      </c>
      <c r="GP47" s="86">
        <f t="shared" si="180"/>
        <v>3.9458908494116187E-8</v>
      </c>
      <c r="GQ47" s="86">
        <f t="shared" si="181"/>
        <v>1.3746990614279229E-7</v>
      </c>
      <c r="GR47" s="86">
        <f t="shared" si="182"/>
        <v>2.0807886397598262E-8</v>
      </c>
      <c r="GS47" s="86">
        <f t="shared" si="183"/>
        <v>1.4060485152981473E-8</v>
      </c>
      <c r="GT47" s="86">
        <f t="shared" si="184"/>
        <v>1.003880884030258E-8</v>
      </c>
      <c r="GU47" s="86">
        <f t="shared" si="185"/>
        <v>1.205662060522255E-8</v>
      </c>
      <c r="GV47" s="86">
        <f t="shared" si="186"/>
        <v>2.0065664471542168E-9</v>
      </c>
      <c r="GW47" s="86">
        <f t="shared" si="187"/>
        <v>1.2296210848346932E-9</v>
      </c>
      <c r="GX47" s="86">
        <f t="shared" si="188"/>
        <v>4.0463380177298303E-9</v>
      </c>
      <c r="GY47" s="86">
        <f t="shared" si="189"/>
        <v>5.7225269371753279E-8</v>
      </c>
      <c r="GZ47" s="86">
        <f t="shared" si="190"/>
        <v>3.1535854846609492E-10</v>
      </c>
      <c r="HA47" s="86">
        <f t="shared" si="191"/>
        <v>1.8861149026283582E-12</v>
      </c>
      <c r="HC47" s="86">
        <f t="shared" si="145"/>
        <v>9.0073548954524808E-23</v>
      </c>
      <c r="HD47" s="86">
        <f t="shared" si="192"/>
        <v>6.0226997614986015E-18</v>
      </c>
      <c r="HE47" s="86">
        <f t="shared" si="193"/>
        <v>2.0967988983867727E-22</v>
      </c>
      <c r="HF47" s="86">
        <f t="shared" si="194"/>
        <v>6.0847988330664627E-24</v>
      </c>
      <c r="HG47" s="86">
        <f t="shared" si="195"/>
        <v>1.3294557250685759E-22</v>
      </c>
      <c r="HH47" s="86">
        <f t="shared" si="196"/>
        <v>1.3852320349704899E-24</v>
      </c>
      <c r="HI47" s="86">
        <f t="shared" si="197"/>
        <v>1.6911644897475854E-25</v>
      </c>
      <c r="HJ47" s="86">
        <f t="shared" si="198"/>
        <v>1.2790498632923977E-25</v>
      </c>
      <c r="HK47" s="86">
        <f t="shared" si="199"/>
        <v>1.3249200938163144E-24</v>
      </c>
      <c r="HL47" s="86">
        <f t="shared" si="200"/>
        <v>4.3729077478107084E-25</v>
      </c>
      <c r="HM47" s="86">
        <f t="shared" si="201"/>
        <v>2.4537767557403234E-26</v>
      </c>
      <c r="HN47" s="86">
        <f t="shared" si="202"/>
        <v>1.6470608279490735E-24</v>
      </c>
      <c r="HO47" s="86">
        <f t="shared" si="203"/>
        <v>2.4926509125816998E-22</v>
      </c>
      <c r="HP47" s="86">
        <f t="shared" si="204"/>
        <v>2.614239232557784E-26</v>
      </c>
      <c r="HQ47" s="86">
        <f t="shared" si="205"/>
        <v>8.985243774983012E-35</v>
      </c>
      <c r="HS47" s="86">
        <f t="shared" si="114"/>
        <v>2.1173291441309533E-110</v>
      </c>
      <c r="HT47" s="86">
        <f t="shared" si="206"/>
        <v>9.1191066872616935E-85</v>
      </c>
      <c r="HU47" s="86">
        <f t="shared" si="207"/>
        <v>2.9956103679659989E-105</v>
      </c>
      <c r="HV47" s="86">
        <f t="shared" si="208"/>
        <v>7.4527927162873207E-115</v>
      </c>
      <c r="HW47" s="86">
        <f t="shared" si="209"/>
        <v>7.1811720113558613E-108</v>
      </c>
      <c r="HX47" s="86">
        <f t="shared" si="210"/>
        <v>2.8184236179919469E-119</v>
      </c>
      <c r="HY47" s="86">
        <f t="shared" si="211"/>
        <v>2.9661960289886759E-122</v>
      </c>
      <c r="HZ47" s="86">
        <f t="shared" si="212"/>
        <v>3.1444315489152915E-123</v>
      </c>
      <c r="IA47" s="86">
        <f t="shared" si="213"/>
        <v>1.2835662205638267E-119</v>
      </c>
      <c r="IB47" s="86">
        <f t="shared" si="214"/>
        <v>3.3247024077758804E-123</v>
      </c>
      <c r="IC47" s="86">
        <f t="shared" si="215"/>
        <v>2.349370815220246E-130</v>
      </c>
      <c r="ID47" s="86">
        <f t="shared" si="216"/>
        <v>1.0057689291217209E-119</v>
      </c>
      <c r="IE47" s="86">
        <f t="shared" si="217"/>
        <v>3.0398210686918712E-108</v>
      </c>
      <c r="IF47" s="86">
        <f t="shared" si="218"/>
        <v>6.5694034961413158E-89</v>
      </c>
      <c r="IG47" s="86">
        <f t="shared" si="219"/>
        <v>3.4994895174531377E-63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2.8496106866224335E-243</v>
      </c>
      <c r="IW47" s="86">
        <f t="shared" si="129"/>
        <v>5.3506641550063476E-210</v>
      </c>
      <c r="IY47" s="86">
        <f t="shared" si="130"/>
        <v>2.2197826619932323E-7</v>
      </c>
      <c r="IZ47" s="86">
        <f t="shared" si="131"/>
        <v>1.3218170032555252E-6</v>
      </c>
      <c r="JA47" s="86">
        <f t="shared" si="132"/>
        <v>3.0494418085721296E-7</v>
      </c>
      <c r="JB47" s="86">
        <f t="shared" si="133"/>
        <v>3.9458908494116193E-8</v>
      </c>
      <c r="JC47" s="86">
        <f t="shared" si="134"/>
        <v>1.3746990614279242E-7</v>
      </c>
      <c r="JD47" s="86">
        <f t="shared" si="135"/>
        <v>2.0807886397598262E-8</v>
      </c>
      <c r="JE47" s="86">
        <f t="shared" si="136"/>
        <v>1.4060485152981473E-8</v>
      </c>
      <c r="JF47" s="86">
        <f t="shared" si="137"/>
        <v>1.003880884030258E-8</v>
      </c>
      <c r="JG47" s="86">
        <f t="shared" si="138"/>
        <v>1.2056620605222552E-8</v>
      </c>
      <c r="JH47" s="86">
        <f t="shared" si="139"/>
        <v>2.0065664471542172E-9</v>
      </c>
      <c r="JI47" s="86">
        <f t="shared" si="140"/>
        <v>1.2296210848346932E-9</v>
      </c>
      <c r="JJ47" s="86">
        <f t="shared" si="141"/>
        <v>4.0463380177298319E-9</v>
      </c>
      <c r="JK47" s="86">
        <f t="shared" si="142"/>
        <v>5.722526937175353E-8</v>
      </c>
      <c r="JL47" s="86">
        <f t="shared" si="143"/>
        <v>3.1535854846609497E-10</v>
      </c>
      <c r="JM47" s="86">
        <f t="shared" si="144"/>
        <v>1.8861149026283582E-12</v>
      </c>
    </row>
    <row r="48" spans="2:273" x14ac:dyDescent="0.25">
      <c r="B48" s="2">
        <v>21</v>
      </c>
      <c r="C48" s="37">
        <v>72.156000000000006</v>
      </c>
      <c r="D48" s="37">
        <v>70.983999999999995</v>
      </c>
      <c r="E48" s="37">
        <v>69.742000000000004</v>
      </c>
      <c r="F48" s="37">
        <v>66.935000000000002</v>
      </c>
      <c r="G48" s="37">
        <v>67.177000000000007</v>
      </c>
      <c r="H48" s="37">
        <v>67.468000000000004</v>
      </c>
      <c r="I48" s="37">
        <v>66.305999999999997</v>
      </c>
      <c r="J48" s="37">
        <v>65.468000000000004</v>
      </c>
      <c r="K48" s="37">
        <v>65.644999999999996</v>
      </c>
      <c r="L48" s="37">
        <v>63.258000000000003</v>
      </c>
      <c r="M48" s="37">
        <v>60.79</v>
      </c>
      <c r="N48" s="37">
        <v>62.515999999999998</v>
      </c>
      <c r="O48" s="37">
        <v>62.468000000000004</v>
      </c>
      <c r="P48" s="37">
        <v>61.402999999999999</v>
      </c>
      <c r="Q48" s="37">
        <v>55.71</v>
      </c>
      <c r="S48" s="4">
        <f t="shared" si="8"/>
        <v>74.758967980062565</v>
      </c>
      <c r="T48" s="4">
        <f t="shared" si="9"/>
        <v>74.078764567754632</v>
      </c>
      <c r="U48" s="4">
        <f t="shared" si="10"/>
        <v>72.248492001612377</v>
      </c>
      <c r="V48" s="4">
        <f t="shared" si="11"/>
        <v>69.493550999484611</v>
      </c>
      <c r="W48" s="4">
        <f t="shared" si="12"/>
        <v>68.791543838361264</v>
      </c>
      <c r="X48" s="4">
        <f t="shared" si="13"/>
        <v>67.994294474338801</v>
      </c>
      <c r="Y48" s="4">
        <f t="shared" si="14"/>
        <v>68.674857705071886</v>
      </c>
      <c r="Z48" s="4">
        <f t="shared" si="15"/>
        <v>66.648047995905941</v>
      </c>
      <c r="AA48" s="4">
        <f t="shared" si="16"/>
        <v>65.734021257361064</v>
      </c>
      <c r="AB48" s="4">
        <f t="shared" si="17"/>
        <v>62.480204299672515</v>
      </c>
      <c r="AC48" s="4">
        <f t="shared" si="18"/>
        <v>61.58602719823687</v>
      </c>
      <c r="AD48" s="4">
        <f t="shared" si="19"/>
        <v>62.613172879370993</v>
      </c>
      <c r="AE48" s="4">
        <f t="shared" si="20"/>
        <v>62.736839841804702</v>
      </c>
      <c r="AF48" s="4">
        <f t="shared" si="21"/>
        <v>60.474911004356542</v>
      </c>
      <c r="AG48" s="4">
        <f t="shared" si="22"/>
        <v>55.023918060450889</v>
      </c>
      <c r="AI48" s="4">
        <f t="shared" si="23"/>
        <v>-2.6029679800625587</v>
      </c>
      <c r="AJ48" s="4">
        <f t="shared" si="24"/>
        <v>-3.0947645677546376</v>
      </c>
      <c r="AK48" s="4">
        <f t="shared" si="25"/>
        <v>-2.5064920016123722</v>
      </c>
      <c r="AL48" s="4">
        <f t="shared" si="26"/>
        <v>-2.5585509994846092</v>
      </c>
      <c r="AM48" s="4">
        <f t="shared" si="27"/>
        <v>-1.6145438383612571</v>
      </c>
      <c r="AN48" s="4">
        <f t="shared" si="28"/>
        <v>-0.52629447433879761</v>
      </c>
      <c r="AO48" s="4">
        <f t="shared" si="29"/>
        <v>-2.3688577050718891</v>
      </c>
      <c r="AP48" s="4">
        <f t="shared" si="30"/>
        <v>-1.1800479959059373</v>
      </c>
      <c r="AQ48" s="4">
        <f t="shared" si="31"/>
        <v>-8.9021257361068251E-2</v>
      </c>
      <c r="AR48" s="4">
        <f t="shared" si="32"/>
        <v>0.77779570032748779</v>
      </c>
      <c r="AS48" s="4">
        <f t="shared" si="33"/>
        <v>-0.79602719823687096</v>
      </c>
      <c r="AT48" s="4">
        <f t="shared" si="34"/>
        <v>-9.7172879370994281E-2</v>
      </c>
      <c r="AU48" s="4">
        <f t="shared" si="35"/>
        <v>-0.26883984180469866</v>
      </c>
      <c r="AV48" s="4">
        <f t="shared" si="146"/>
        <v>0.92808899564345637</v>
      </c>
      <c r="AW48" s="4">
        <f t="shared" si="146"/>
        <v>0.68608193954911201</v>
      </c>
      <c r="AY48" s="2">
        <f t="shared" si="96"/>
        <v>74.758418001538928</v>
      </c>
      <c r="AZ48" s="2">
        <f t="shared" si="147"/>
        <v>74.076003429333568</v>
      </c>
      <c r="BA48" s="2">
        <f t="shared" si="148"/>
        <v>72.247772460412776</v>
      </c>
      <c r="BB48" s="2">
        <f t="shared" si="149"/>
        <v>69.493439069934738</v>
      </c>
      <c r="BC48" s="2">
        <f t="shared" si="150"/>
        <v>68.79120377081604</v>
      </c>
      <c r="BD48" s="2">
        <f t="shared" si="151"/>
        <v>67.994234380808436</v>
      </c>
      <c r="BE48" s="2">
        <f t="shared" si="152"/>
        <v>68.674814303648319</v>
      </c>
      <c r="BF48" s="2">
        <f t="shared" si="153"/>
        <v>66.648017283272452</v>
      </c>
      <c r="BG48" s="2">
        <f t="shared" si="154"/>
        <v>65.733984496623151</v>
      </c>
      <c r="BH48" s="2">
        <f t="shared" si="155"/>
        <v>62.480197269452596</v>
      </c>
      <c r="BI48" s="2">
        <f t="shared" si="156"/>
        <v>61.586022971436975</v>
      </c>
      <c r="BJ48" s="2">
        <f t="shared" si="157"/>
        <v>62.613160259775093</v>
      </c>
      <c r="BK48" s="2">
        <f t="shared" si="158"/>
        <v>62.736694147789628</v>
      </c>
      <c r="BL48" s="2">
        <f t="shared" si="159"/>
        <v>60.474909842354855</v>
      </c>
      <c r="BM48" s="2">
        <f t="shared" si="160"/>
        <v>55.023918053071789</v>
      </c>
      <c r="BO48" s="2">
        <f t="shared" si="38"/>
        <v>72.156000000000006</v>
      </c>
      <c r="BP48" s="2">
        <f t="shared" si="39"/>
        <v>70.983999999999995</v>
      </c>
      <c r="BQ48" s="2">
        <f t="shared" si="40"/>
        <v>69.742000000000004</v>
      </c>
      <c r="BR48" s="2">
        <f t="shared" si="41"/>
        <v>66.935000000000002</v>
      </c>
      <c r="BS48" s="2">
        <f t="shared" si="42"/>
        <v>67.177000000000007</v>
      </c>
      <c r="BT48" s="2">
        <f t="shared" si="43"/>
        <v>67.468000000000004</v>
      </c>
      <c r="BU48" s="2">
        <f t="shared" si="44"/>
        <v>66.305999999999997</v>
      </c>
      <c r="BV48" s="2">
        <f t="shared" si="45"/>
        <v>65.468000000000004</v>
      </c>
      <c r="BW48" s="2">
        <f t="shared" si="46"/>
        <v>65.644999999999996</v>
      </c>
      <c r="BX48" s="2">
        <f t="shared" si="47"/>
        <v>63.258000000000003</v>
      </c>
      <c r="BY48" s="2">
        <f t="shared" si="48"/>
        <v>60.79</v>
      </c>
      <c r="BZ48" s="2">
        <f t="shared" si="49"/>
        <v>62.515999999999998</v>
      </c>
      <c r="CA48" s="2">
        <f t="shared" si="50"/>
        <v>62.468000000000004</v>
      </c>
      <c r="CB48" s="2">
        <f t="shared" si="51"/>
        <v>61.402999999999999</v>
      </c>
      <c r="CC48" s="2">
        <f t="shared" si="52"/>
        <v>55.71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74.251511627906979</v>
      </c>
      <c r="DL48" s="2">
        <f t="shared" si="161"/>
        <v>74.198458710801376</v>
      </c>
      <c r="DM48" s="2">
        <f t="shared" si="161"/>
        <v>72.602767441860451</v>
      </c>
      <c r="DN48" s="2">
        <f t="shared" si="161"/>
        <v>69.373631833283</v>
      </c>
      <c r="DO48" s="2">
        <f t="shared" si="161"/>
        <v>68.863837209302304</v>
      </c>
      <c r="DP48" s="2">
        <f t="shared" si="161"/>
        <v>67.94743267698459</v>
      </c>
      <c r="DQ48" s="2">
        <f t="shared" si="161"/>
        <v>68.659945296167251</v>
      </c>
      <c r="DR48" s="2">
        <f t="shared" si="161"/>
        <v>66.834510655538452</v>
      </c>
      <c r="DS48" s="2">
        <f t="shared" si="161"/>
        <v>65.914654006968632</v>
      </c>
      <c r="DT48" s="2">
        <f t="shared" si="161"/>
        <v>62.524996060037509</v>
      </c>
      <c r="DU48" s="2">
        <f t="shared" si="161"/>
        <v>61.685453377110704</v>
      </c>
      <c r="DV48" s="2">
        <f t="shared" si="161"/>
        <v>62.635792307692313</v>
      </c>
      <c r="DW48" s="2">
        <f t="shared" si="161"/>
        <v>62.821767935165624</v>
      </c>
      <c r="DX48" s="2">
        <f t="shared" si="161"/>
        <v>60.27143100995734</v>
      </c>
      <c r="DY48" s="2">
        <f t="shared" si="161"/>
        <v>54.867093812070287</v>
      </c>
      <c r="EA48" s="2">
        <f t="shared" si="71"/>
        <v>78.650831804508684</v>
      </c>
      <c r="EB48" s="2">
        <f t="shared" si="72"/>
        <v>73.258604684744654</v>
      </c>
      <c r="EC48" s="2">
        <f t="shared" si="73"/>
        <v>69.605373293724853</v>
      </c>
      <c r="ED48" s="2">
        <f t="shared" si="74"/>
        <v>70.479010287977587</v>
      </c>
      <c r="EE48" s="2">
        <f t="shared" si="75"/>
        <v>68.216648175311562</v>
      </c>
      <c r="EF48" s="2">
        <f t="shared" si="76"/>
        <v>68.392542064027012</v>
      </c>
      <c r="EG48" s="2">
        <f t="shared" si="77"/>
        <v>68.804615527226886</v>
      </c>
      <c r="EH48" s="2">
        <f t="shared" si="78"/>
        <v>64.977241806844546</v>
      </c>
      <c r="EI48" s="2">
        <f t="shared" si="79"/>
        <v>64.148408611279564</v>
      </c>
      <c r="EJ48" s="2">
        <f t="shared" si="80"/>
        <v>62.04235577351136</v>
      </c>
      <c r="EK48" s="2">
        <f t="shared" si="81"/>
        <v>60.578873584838703</v>
      </c>
      <c r="EL48" s="2">
        <f t="shared" si="82"/>
        <v>62.395942704508883</v>
      </c>
      <c r="EM48" s="2">
        <f t="shared" si="83"/>
        <v>62.02474356113327</v>
      </c>
      <c r="EN48" s="2">
        <f t="shared" si="84"/>
        <v>62.629228656589305</v>
      </c>
      <c r="EO48" s="2">
        <f t="shared" si="85"/>
        <v>56.992877214773983</v>
      </c>
      <c r="EQ48" s="2">
        <f t="shared" si="86"/>
        <v>78.650831804508684</v>
      </c>
      <c r="ER48" s="2">
        <f t="shared" si="162"/>
        <v>73.258604684744654</v>
      </c>
      <c r="ES48" s="2">
        <f t="shared" si="162"/>
        <v>69.605373293724853</v>
      </c>
      <c r="ET48" s="2">
        <f t="shared" si="162"/>
        <v>70.479010287977587</v>
      </c>
      <c r="EU48" s="2">
        <f t="shared" si="162"/>
        <v>68.216648175311562</v>
      </c>
      <c r="EV48" s="2">
        <f t="shared" si="162"/>
        <v>68.392542064027012</v>
      </c>
      <c r="EW48" s="2">
        <f t="shared" si="162"/>
        <v>68.804615527226886</v>
      </c>
      <c r="EX48" s="2">
        <f t="shared" si="162"/>
        <v>64.977241806844546</v>
      </c>
      <c r="EY48" s="2">
        <f t="shared" si="162"/>
        <v>64.148408611279564</v>
      </c>
      <c r="EZ48" s="2">
        <f t="shared" si="162"/>
        <v>62.04235577351136</v>
      </c>
      <c r="FA48" s="2">
        <f t="shared" si="162"/>
        <v>60.578873584838703</v>
      </c>
      <c r="FB48" s="2">
        <f t="shared" si="162"/>
        <v>62.395942704508883</v>
      </c>
      <c r="FC48" s="2">
        <f t="shared" si="162"/>
        <v>62.02474356113327</v>
      </c>
      <c r="FD48" s="2">
        <f t="shared" si="162"/>
        <v>63.114812321441654</v>
      </c>
      <c r="FE48" s="2">
        <f t="shared" si="162"/>
        <v>58.999193757873634</v>
      </c>
      <c r="FG48" s="2">
        <f t="shared" si="88"/>
        <v>0.11522379669658835</v>
      </c>
      <c r="FH48" s="2">
        <f t="shared" si="163"/>
        <v>0.13029180923082795</v>
      </c>
      <c r="FI48" s="2">
        <f t="shared" si="163"/>
        <v>0.11843453476697362</v>
      </c>
      <c r="FJ48" s="2">
        <f t="shared" si="163"/>
        <v>0.10838571725630085</v>
      </c>
      <c r="FK48" s="2">
        <f t="shared" si="163"/>
        <v>0.11222909331201181</v>
      </c>
      <c r="FL48" s="2">
        <f t="shared" si="163"/>
        <v>0.10514652170069591</v>
      </c>
      <c r="FM48" s="2">
        <f t="shared" si="163"/>
        <v>0.1027786253755517</v>
      </c>
      <c r="FN48" s="2">
        <f t="shared" si="163"/>
        <v>0.10041269598483066</v>
      </c>
      <c r="FO48" s="2">
        <f t="shared" si="163"/>
        <v>0.10229015219880595</v>
      </c>
      <c r="FP48" s="2">
        <f t="shared" si="163"/>
        <v>9.2820246953201485E-2</v>
      </c>
      <c r="FQ48" s="2">
        <f t="shared" si="163"/>
        <v>8.9853805724743219E-2</v>
      </c>
      <c r="FR48" s="2">
        <f t="shared" si="163"/>
        <v>9.4359330250439952E-2</v>
      </c>
      <c r="FS48" s="2">
        <f t="shared" si="163"/>
        <v>0.10673925434122758</v>
      </c>
      <c r="FT48" s="2">
        <f t="shared" si="163"/>
        <v>8.6299857001301508E-2</v>
      </c>
      <c r="FU48" s="2">
        <f t="shared" si="163"/>
        <v>7.3770349039621957E-2</v>
      </c>
      <c r="FW48" s="2">
        <f t="shared" si="112"/>
        <v>3.6802871607476562E-6</v>
      </c>
      <c r="FX48" s="2">
        <f t="shared" si="164"/>
        <v>4.2928634975798017E-6</v>
      </c>
      <c r="FY48" s="2">
        <f t="shared" si="165"/>
        <v>5.6457375467019943E-6</v>
      </c>
      <c r="FZ48" s="2">
        <f t="shared" si="166"/>
        <v>6.2214763458518624E-6</v>
      </c>
      <c r="GA48" s="2">
        <f t="shared" si="167"/>
        <v>5.8054428536449494E-6</v>
      </c>
      <c r="GB48" s="2">
        <f t="shared" si="168"/>
        <v>6.4120528335328111E-6</v>
      </c>
      <c r="GC48" s="2">
        <f t="shared" si="169"/>
        <v>6.8925196532329524E-6</v>
      </c>
      <c r="GD48" s="2">
        <f t="shared" si="170"/>
        <v>6.5967045938596249E-6</v>
      </c>
      <c r="GE48" s="2">
        <f t="shared" si="171"/>
        <v>6.1747631104025168E-6</v>
      </c>
      <c r="GF48" s="2">
        <f t="shared" si="172"/>
        <v>4.9648221960589577E-6</v>
      </c>
      <c r="GG48" s="2">
        <f t="shared" si="173"/>
        <v>4.2015412434095431E-6</v>
      </c>
      <c r="GH48" s="2">
        <f t="shared" si="174"/>
        <v>3.9677651428491017E-6</v>
      </c>
      <c r="GI48" s="2">
        <f t="shared" si="175"/>
        <v>3.7133002077829982E-6</v>
      </c>
      <c r="GJ48" s="2">
        <f t="shared" si="176"/>
        <v>2.5385021254014821E-6</v>
      </c>
      <c r="GK48" s="2">
        <f t="shared" si="177"/>
        <v>2.2216840288797059E-6</v>
      </c>
      <c r="GM48" s="86">
        <f t="shared" si="113"/>
        <v>4.1039818008418971E-7</v>
      </c>
      <c r="GN48" s="86">
        <f t="shared" si="178"/>
        <v>2.2637009875473539E-6</v>
      </c>
      <c r="GO48" s="86">
        <f t="shared" si="179"/>
        <v>5.5743571777998872E-7</v>
      </c>
      <c r="GP48" s="86">
        <f t="shared" si="180"/>
        <v>7.9653672110645407E-8</v>
      </c>
      <c r="GQ48" s="86">
        <f t="shared" si="181"/>
        <v>2.5971206866775273E-7</v>
      </c>
      <c r="GR48" s="86">
        <f t="shared" si="182"/>
        <v>4.3236861712171667E-8</v>
      </c>
      <c r="GS48" s="86">
        <f t="shared" si="183"/>
        <v>2.9684706893221415E-8</v>
      </c>
      <c r="GT48" s="86">
        <f t="shared" si="184"/>
        <v>2.1452440097915308E-8</v>
      </c>
      <c r="GU48" s="86">
        <f t="shared" si="185"/>
        <v>2.5650880515317922E-8</v>
      </c>
      <c r="GV48" s="86">
        <f t="shared" si="186"/>
        <v>4.5880189048226992E-9</v>
      </c>
      <c r="GW48" s="86">
        <f t="shared" si="187"/>
        <v>2.858667129237714E-9</v>
      </c>
      <c r="GX48" s="86">
        <f t="shared" si="188"/>
        <v>8.9279962724721979E-9</v>
      </c>
      <c r="GY48" s="86">
        <f t="shared" si="189"/>
        <v>1.1228542786544049E-7</v>
      </c>
      <c r="GZ48" s="86">
        <f t="shared" si="190"/>
        <v>7.8159980125704808E-10</v>
      </c>
      <c r="HA48" s="86">
        <f t="shared" si="191"/>
        <v>5.8563748391386856E-12</v>
      </c>
      <c r="HC48" s="86">
        <f t="shared" si="145"/>
        <v>3.6524008937913253E-22</v>
      </c>
      <c r="HD48" s="86">
        <f t="shared" si="192"/>
        <v>1.7900735444506186E-17</v>
      </c>
      <c r="HE48" s="86">
        <f t="shared" si="193"/>
        <v>8.5047147372088145E-22</v>
      </c>
      <c r="HF48" s="86">
        <f t="shared" si="194"/>
        <v>2.8013146389867902E-23</v>
      </c>
      <c r="HG48" s="86">
        <f t="shared" si="195"/>
        <v>5.5160134616587708E-22</v>
      </c>
      <c r="HH48" s="86">
        <f t="shared" si="196"/>
        <v>6.7544871862031324E-24</v>
      </c>
      <c r="HI48" s="86">
        <f t="shared" si="197"/>
        <v>8.738566038591281E-25</v>
      </c>
      <c r="HJ48" s="86">
        <f t="shared" si="198"/>
        <v>6.6377240218311177E-25</v>
      </c>
      <c r="HK48" s="86">
        <f t="shared" si="199"/>
        <v>6.4515142134363375E-24</v>
      </c>
      <c r="HL48" s="86">
        <f t="shared" si="200"/>
        <v>2.1603941523142296E-24</v>
      </c>
      <c r="HM48" s="86">
        <f t="shared" si="201"/>
        <v>1.2977218296208378E-25</v>
      </c>
      <c r="HN48" s="86">
        <f t="shared" si="202"/>
        <v>7.5796253702675397E-24</v>
      </c>
      <c r="HO48" s="86">
        <f t="shared" si="203"/>
        <v>9.8378859272590702E-22</v>
      </c>
      <c r="HP48" s="86">
        <f t="shared" si="204"/>
        <v>1.3324247564289827E-25</v>
      </c>
      <c r="HQ48" s="86">
        <f t="shared" si="205"/>
        <v>7.9176574406813521E-34</v>
      </c>
      <c r="HS48" s="86">
        <f t="shared" si="114"/>
        <v>2.0868500112796356E-108</v>
      </c>
      <c r="HT48" s="86">
        <f t="shared" si="206"/>
        <v>3.1551255363773964E-83</v>
      </c>
      <c r="HU48" s="86">
        <f t="shared" si="207"/>
        <v>2.7513356819551787E-103</v>
      </c>
      <c r="HV48" s="86">
        <f t="shared" si="208"/>
        <v>1.0793774438530028E-112</v>
      </c>
      <c r="HW48" s="86">
        <f t="shared" si="209"/>
        <v>7.3594305264561696E-106</v>
      </c>
      <c r="HX48" s="86">
        <f t="shared" si="210"/>
        <v>5.0582790177540837E-117</v>
      </c>
      <c r="HY48" s="86">
        <f t="shared" si="211"/>
        <v>6.2098419557062055E-120</v>
      </c>
      <c r="HZ48" s="86">
        <f t="shared" si="212"/>
        <v>6.7313095889541134E-121</v>
      </c>
      <c r="IA48" s="86">
        <f t="shared" si="213"/>
        <v>2.3056341638733904E-117</v>
      </c>
      <c r="IB48" s="86">
        <f t="shared" si="214"/>
        <v>6.4216057924690814E-121</v>
      </c>
      <c r="IC48" s="86">
        <f t="shared" si="215"/>
        <v>5.7746743670127758E-128</v>
      </c>
      <c r="ID48" s="86">
        <f t="shared" si="216"/>
        <v>1.5192839941747204E-117</v>
      </c>
      <c r="IE48" s="86">
        <f t="shared" si="217"/>
        <v>2.746105353053973E-106</v>
      </c>
      <c r="IF48" s="86">
        <f t="shared" si="218"/>
        <v>2.4694924556007279E-87</v>
      </c>
      <c r="IG48" s="86">
        <f t="shared" si="219"/>
        <v>4.2169979414596838E-62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7.3430518624629982E-240</v>
      </c>
      <c r="IW48" s="86">
        <f t="shared" si="129"/>
        <v>4.3599260874051917E-207</v>
      </c>
      <c r="IY48" s="86">
        <f t="shared" si="130"/>
        <v>4.1039818008419008E-7</v>
      </c>
      <c r="IZ48" s="86">
        <f t="shared" si="131"/>
        <v>2.2637009875652546E-6</v>
      </c>
      <c r="JA48" s="86">
        <f t="shared" si="132"/>
        <v>5.5743571777998957E-7</v>
      </c>
      <c r="JB48" s="86">
        <f t="shared" si="133"/>
        <v>7.9653672110645433E-8</v>
      </c>
      <c r="JC48" s="86">
        <f t="shared" si="134"/>
        <v>2.5971206866775326E-7</v>
      </c>
      <c r="JD48" s="86">
        <f t="shared" si="135"/>
        <v>4.3236861712171674E-8</v>
      </c>
      <c r="JE48" s="86">
        <f t="shared" si="136"/>
        <v>2.9684706893221415E-8</v>
      </c>
      <c r="JF48" s="86">
        <f t="shared" si="137"/>
        <v>2.1452440097915308E-8</v>
      </c>
      <c r="JG48" s="86">
        <f t="shared" si="138"/>
        <v>2.5650880515317928E-8</v>
      </c>
      <c r="JH48" s="86">
        <f t="shared" si="139"/>
        <v>4.5880189048227017E-9</v>
      </c>
      <c r="JI48" s="86">
        <f t="shared" si="140"/>
        <v>2.858667129237714E-9</v>
      </c>
      <c r="JJ48" s="86">
        <f t="shared" si="141"/>
        <v>8.9279962724722062E-9</v>
      </c>
      <c r="JK48" s="86">
        <f t="shared" si="142"/>
        <v>1.1228542786544146E-7</v>
      </c>
      <c r="JL48" s="86">
        <f t="shared" si="143"/>
        <v>7.8159980125704819E-10</v>
      </c>
      <c r="JM48" s="86">
        <f t="shared" si="144"/>
        <v>5.8563748391386856E-12</v>
      </c>
    </row>
    <row r="49" spans="2:273" x14ac:dyDescent="0.25">
      <c r="B49" s="2">
        <v>22</v>
      </c>
      <c r="C49" s="37">
        <v>72</v>
      </c>
      <c r="D49" s="37">
        <v>73.049000000000007</v>
      </c>
      <c r="E49" s="37">
        <v>70.081000000000003</v>
      </c>
      <c r="F49" s="37">
        <v>70.242000000000004</v>
      </c>
      <c r="G49" s="37">
        <v>67.305999999999997</v>
      </c>
      <c r="H49" s="37">
        <v>66.968000000000004</v>
      </c>
      <c r="I49" s="37">
        <v>66.435000000000002</v>
      </c>
      <c r="J49" s="37">
        <v>66.822999999999993</v>
      </c>
      <c r="K49" s="37">
        <v>63.71</v>
      </c>
      <c r="L49" s="37">
        <v>62.258000000000003</v>
      </c>
      <c r="M49" s="37">
        <v>61.031999999999996</v>
      </c>
      <c r="N49" s="37">
        <v>61.241999999999997</v>
      </c>
      <c r="O49" s="37">
        <v>61.21</v>
      </c>
      <c r="P49" s="37">
        <v>60.548000000000002</v>
      </c>
      <c r="Q49" s="37">
        <v>55.677</v>
      </c>
      <c r="S49" s="4">
        <f t="shared" si="8"/>
        <v>74.906333673642806</v>
      </c>
      <c r="T49" s="4">
        <f t="shared" si="9"/>
        <v>74.185094245303432</v>
      </c>
      <c r="U49" s="4">
        <f t="shared" si="10"/>
        <v>72.384255133382922</v>
      </c>
      <c r="V49" s="4">
        <f t="shared" si="11"/>
        <v>69.664671906980615</v>
      </c>
      <c r="W49" s="4">
        <f t="shared" si="12"/>
        <v>68.94396091149423</v>
      </c>
      <c r="X49" s="4">
        <f t="shared" si="13"/>
        <v>68.168559495550028</v>
      </c>
      <c r="Y49" s="4">
        <f t="shared" si="14"/>
        <v>68.839849650487949</v>
      </c>
      <c r="Z49" s="4">
        <f t="shared" si="15"/>
        <v>66.773208260265207</v>
      </c>
      <c r="AA49" s="4">
        <f t="shared" si="16"/>
        <v>65.836768854960823</v>
      </c>
      <c r="AB49" s="4">
        <f t="shared" si="17"/>
        <v>62.585108734580075</v>
      </c>
      <c r="AC49" s="4">
        <f t="shared" si="18"/>
        <v>61.710241090546674</v>
      </c>
      <c r="AD49" s="4">
        <f t="shared" si="19"/>
        <v>62.718696596566353</v>
      </c>
      <c r="AE49" s="4">
        <f t="shared" si="20"/>
        <v>62.859749913993788</v>
      </c>
      <c r="AF49" s="4">
        <f t="shared" si="21"/>
        <v>60.761337047248155</v>
      </c>
      <c r="AG49" s="4">
        <f t="shared" si="22"/>
        <v>55.121490182237636</v>
      </c>
      <c r="AI49" s="4">
        <f t="shared" si="23"/>
        <v>-2.9063336736428056</v>
      </c>
      <c r="AJ49" s="4">
        <f t="shared" si="24"/>
        <v>-1.1360942453034255</v>
      </c>
      <c r="AK49" s="4">
        <f t="shared" si="25"/>
        <v>-2.303255133382919</v>
      </c>
      <c r="AL49" s="4">
        <f t="shared" si="26"/>
        <v>0.57732809301938914</v>
      </c>
      <c r="AM49" s="4">
        <f t="shared" si="27"/>
        <v>-1.6379609114942326</v>
      </c>
      <c r="AN49" s="4">
        <f t="shared" si="28"/>
        <v>-1.2005594955500243</v>
      </c>
      <c r="AO49" s="4">
        <f t="shared" si="29"/>
        <v>-2.4048496504879466</v>
      </c>
      <c r="AP49" s="4">
        <f t="shared" si="30"/>
        <v>4.9791739734786233E-2</v>
      </c>
      <c r="AQ49" s="4">
        <f t="shared" si="31"/>
        <v>-2.1267688549608224</v>
      </c>
      <c r="AR49" s="4">
        <f t="shared" si="32"/>
        <v>-0.32710873458007228</v>
      </c>
      <c r="AS49" s="4">
        <f t="shared" si="33"/>
        <v>-0.67824109054667758</v>
      </c>
      <c r="AT49" s="4">
        <f t="shared" si="34"/>
        <v>-1.4766965965663559</v>
      </c>
      <c r="AU49" s="4">
        <f t="shared" si="35"/>
        <v>-1.6497499139937872</v>
      </c>
      <c r="AV49" s="4">
        <f t="shared" si="146"/>
        <v>-0.21333704724815306</v>
      </c>
      <c r="AW49" s="4">
        <f t="shared" si="146"/>
        <v>0.55550981776236341</v>
      </c>
      <c r="AY49" s="2">
        <f t="shared" si="96"/>
        <v>74.905351418258505</v>
      </c>
      <c r="AZ49" s="2">
        <f t="shared" si="147"/>
        <v>74.180517505482925</v>
      </c>
      <c r="BA49" s="2">
        <f t="shared" si="148"/>
        <v>72.382984322260171</v>
      </c>
      <c r="BB49" s="2">
        <f t="shared" si="149"/>
        <v>69.66445426414856</v>
      </c>
      <c r="BC49" s="2">
        <f t="shared" si="150"/>
        <v>68.94334064713388</v>
      </c>
      <c r="BD49" s="2">
        <f t="shared" si="151"/>
        <v>68.168439307041481</v>
      </c>
      <c r="BE49" s="2">
        <f t="shared" si="152"/>
        <v>68.839761483876572</v>
      </c>
      <c r="BF49" s="2">
        <f t="shared" si="153"/>
        <v>66.773145119773744</v>
      </c>
      <c r="BG49" s="2">
        <f t="shared" si="154"/>
        <v>65.836693618972149</v>
      </c>
      <c r="BH49" s="2">
        <f t="shared" si="155"/>
        <v>62.585093293364643</v>
      </c>
      <c r="BI49" s="2">
        <f t="shared" si="156"/>
        <v>61.710231652798157</v>
      </c>
      <c r="BJ49" s="2">
        <f t="shared" si="157"/>
        <v>62.718669819779635</v>
      </c>
      <c r="BK49" s="2">
        <f t="shared" si="158"/>
        <v>62.859474176140353</v>
      </c>
      <c r="BL49" s="2">
        <f t="shared" si="159"/>
        <v>60.761334286085393</v>
      </c>
      <c r="BM49" s="2">
        <f t="shared" si="160"/>
        <v>55.121490160388738</v>
      </c>
      <c r="BO49" s="2">
        <f t="shared" si="38"/>
        <v>72</v>
      </c>
      <c r="BP49" s="2">
        <f t="shared" si="39"/>
        <v>73.049000000000007</v>
      </c>
      <c r="BQ49" s="2">
        <f t="shared" si="40"/>
        <v>70.081000000000003</v>
      </c>
      <c r="BR49" s="2">
        <f t="shared" si="41"/>
        <v>70.242000000000004</v>
      </c>
      <c r="BS49" s="2">
        <f t="shared" si="42"/>
        <v>67.305999999999997</v>
      </c>
      <c r="BT49" s="2">
        <f t="shared" si="43"/>
        <v>66.968000000000004</v>
      </c>
      <c r="BU49" s="2">
        <f t="shared" si="44"/>
        <v>66.435000000000002</v>
      </c>
      <c r="BV49" s="2">
        <f t="shared" si="45"/>
        <v>66.822999999999993</v>
      </c>
      <c r="BW49" s="2">
        <f t="shared" si="46"/>
        <v>63.71</v>
      </c>
      <c r="BX49" s="2">
        <f t="shared" si="47"/>
        <v>62.258000000000003</v>
      </c>
      <c r="BY49" s="2">
        <f t="shared" si="48"/>
        <v>61.031999999999996</v>
      </c>
      <c r="BZ49" s="2">
        <f t="shared" si="49"/>
        <v>61.241999999999997</v>
      </c>
      <c r="CA49" s="2">
        <f t="shared" si="50"/>
        <v>61.21</v>
      </c>
      <c r="CB49" s="2">
        <f t="shared" si="51"/>
        <v>60.548000000000002</v>
      </c>
      <c r="CC49" s="2">
        <f t="shared" si="52"/>
        <v>55.677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74.396574599818791</v>
      </c>
      <c r="DL49" s="2">
        <f t="shared" si="161"/>
        <v>74.356161324041807</v>
      </c>
      <c r="DM49" s="2">
        <f t="shared" si="161"/>
        <v>72.812877831470843</v>
      </c>
      <c r="DN49" s="2">
        <f t="shared" si="161"/>
        <v>69.577534883720944</v>
      </c>
      <c r="DO49" s="2">
        <f t="shared" si="161"/>
        <v>69.064312896405895</v>
      </c>
      <c r="DP49" s="2">
        <f t="shared" si="161"/>
        <v>68.161175971693282</v>
      </c>
      <c r="DQ49" s="2">
        <f t="shared" si="161"/>
        <v>68.864179965156794</v>
      </c>
      <c r="DR49" s="2">
        <f t="shared" si="161"/>
        <v>67.008534964751647</v>
      </c>
      <c r="DS49" s="2">
        <f t="shared" si="161"/>
        <v>66.066058710801386</v>
      </c>
      <c r="DT49" s="2">
        <f t="shared" si="161"/>
        <v>62.661563602251391</v>
      </c>
      <c r="DU49" s="2">
        <f t="shared" si="161"/>
        <v>61.847202626641661</v>
      </c>
      <c r="DV49" s="2">
        <f t="shared" si="161"/>
        <v>62.772673076923084</v>
      </c>
      <c r="DW49" s="2">
        <f t="shared" si="161"/>
        <v>62.987686610288954</v>
      </c>
      <c r="DX49" s="2">
        <f t="shared" si="161"/>
        <v>60.581627858627868</v>
      </c>
      <c r="DY49" s="2">
        <f t="shared" si="161"/>
        <v>54.965467838044319</v>
      </c>
      <c r="EA49" s="2">
        <f t="shared" si="71"/>
        <v>78.468373937733745</v>
      </c>
      <c r="EB49" s="2">
        <f t="shared" si="72"/>
        <v>73.111242744967569</v>
      </c>
      <c r="EC49" s="2">
        <f t="shared" si="73"/>
        <v>69.464636188991463</v>
      </c>
      <c r="ED49" s="2">
        <f t="shared" si="74"/>
        <v>70.3165653493447</v>
      </c>
      <c r="EE49" s="2">
        <f t="shared" si="75"/>
        <v>68.070608024883995</v>
      </c>
      <c r="EF49" s="2">
        <f t="shared" si="76"/>
        <v>68.224815158729029</v>
      </c>
      <c r="EG49" s="2">
        <f t="shared" si="77"/>
        <v>68.645352891519934</v>
      </c>
      <c r="EH49" s="2">
        <f t="shared" si="78"/>
        <v>64.849865574245939</v>
      </c>
      <c r="EI49" s="2">
        <f t="shared" si="79"/>
        <v>64.0008762020272</v>
      </c>
      <c r="EJ49" s="2">
        <f t="shared" si="80"/>
        <v>61.903471490392526</v>
      </c>
      <c r="EK49" s="2">
        <f t="shared" si="81"/>
        <v>60.44490334315222</v>
      </c>
      <c r="EL49" s="2">
        <f t="shared" si="82"/>
        <v>62.245963920630331</v>
      </c>
      <c r="EM49" s="2">
        <f t="shared" si="83"/>
        <v>61.880921452152791</v>
      </c>
      <c r="EN49" s="2">
        <f t="shared" si="84"/>
        <v>62.496550777091755</v>
      </c>
      <c r="EO49" s="2">
        <f t="shared" si="85"/>
        <v>56.908014578842355</v>
      </c>
      <c r="EQ49" s="2">
        <f t="shared" si="86"/>
        <v>78.468373937733745</v>
      </c>
      <c r="ER49" s="2">
        <f t="shared" si="162"/>
        <v>73.111242744967569</v>
      </c>
      <c r="ES49" s="2">
        <f t="shared" si="162"/>
        <v>69.464636188991463</v>
      </c>
      <c r="ET49" s="2">
        <f t="shared" si="162"/>
        <v>70.3165653493447</v>
      </c>
      <c r="EU49" s="2">
        <f t="shared" si="162"/>
        <v>68.070608024883995</v>
      </c>
      <c r="EV49" s="2">
        <f t="shared" si="162"/>
        <v>68.224815158729029</v>
      </c>
      <c r="EW49" s="2">
        <f t="shared" si="162"/>
        <v>68.645352891519934</v>
      </c>
      <c r="EX49" s="2">
        <f t="shared" si="162"/>
        <v>64.849865574245939</v>
      </c>
      <c r="EY49" s="2">
        <f t="shared" si="162"/>
        <v>64.0008762020272</v>
      </c>
      <c r="EZ49" s="2">
        <f t="shared" si="162"/>
        <v>61.903471490392526</v>
      </c>
      <c r="FA49" s="2">
        <f t="shared" si="162"/>
        <v>60.44490334315222</v>
      </c>
      <c r="FB49" s="2">
        <f t="shared" si="162"/>
        <v>62.245963920630331</v>
      </c>
      <c r="FC49" s="2">
        <f t="shared" si="162"/>
        <v>61.880921452152791</v>
      </c>
      <c r="FD49" s="2">
        <f t="shared" si="162"/>
        <v>62.976243312455743</v>
      </c>
      <c r="FE49" s="2">
        <f t="shared" si="162"/>
        <v>58.891289688731746</v>
      </c>
      <c r="FG49" s="2">
        <f t="shared" si="88"/>
        <v>0.12495134858493243</v>
      </c>
      <c r="FH49" s="2">
        <f t="shared" si="163"/>
        <v>0.14108859929578133</v>
      </c>
      <c r="FI49" s="2">
        <f t="shared" si="163"/>
        <v>0.12839381236902925</v>
      </c>
      <c r="FJ49" s="2">
        <f t="shared" si="163"/>
        <v>0.11761271621495745</v>
      </c>
      <c r="FK49" s="2">
        <f t="shared" si="163"/>
        <v>0.12173860945930809</v>
      </c>
      <c r="FL49" s="2">
        <f t="shared" si="163"/>
        <v>0.11413306307824157</v>
      </c>
      <c r="FM49" s="2">
        <f t="shared" si="163"/>
        <v>0.11158802644655699</v>
      </c>
      <c r="FN49" s="2">
        <f t="shared" si="163"/>
        <v>0.10904395365645081</v>
      </c>
      <c r="FO49" s="2">
        <f t="shared" si="163"/>
        <v>0.11106286773916396</v>
      </c>
      <c r="FP49" s="2">
        <f t="shared" si="163"/>
        <v>0.10087205458349542</v>
      </c>
      <c r="FQ49" s="2">
        <f t="shared" si="163"/>
        <v>9.7675992176701906E-2</v>
      </c>
      <c r="FR49" s="2">
        <f t="shared" si="163"/>
        <v>0.1025295582927625</v>
      </c>
      <c r="FS49" s="2">
        <f t="shared" si="163"/>
        <v>0.11584429922289387</v>
      </c>
      <c r="FT49" s="2">
        <f t="shared" si="163"/>
        <v>9.3844556636220558E-2</v>
      </c>
      <c r="FU49" s="2">
        <f t="shared" si="163"/>
        <v>8.0315952123485815E-2</v>
      </c>
      <c r="FW49" s="2">
        <f t="shared" si="112"/>
        <v>4.035353194482878E-6</v>
      </c>
      <c r="FX49" s="2">
        <f t="shared" si="164"/>
        <v>4.7070292746156101E-6</v>
      </c>
      <c r="FY49" s="2">
        <f t="shared" si="165"/>
        <v>6.190424749239651E-6</v>
      </c>
      <c r="FZ49" s="2">
        <f t="shared" si="166"/>
        <v>6.8217090664062174E-6</v>
      </c>
      <c r="GA49" s="2">
        <f t="shared" si="167"/>
        <v>6.3655379426477313E-6</v>
      </c>
      <c r="GB49" s="2">
        <f t="shared" si="168"/>
        <v>7.0306717751495395E-6</v>
      </c>
      <c r="GC49" s="2">
        <f t="shared" si="169"/>
        <v>7.557492490693109E-6</v>
      </c>
      <c r="GD49" s="2">
        <f t="shared" si="170"/>
        <v>7.2331381501195409E-6</v>
      </c>
      <c r="GE49" s="2">
        <f t="shared" si="171"/>
        <v>6.7704890835221375E-6</v>
      </c>
      <c r="GF49" s="2">
        <f t="shared" si="172"/>
        <v>5.4438166781340243E-6</v>
      </c>
      <c r="GG49" s="2">
        <f t="shared" si="173"/>
        <v>4.6068964961566002E-6</v>
      </c>
      <c r="GH49" s="2">
        <f t="shared" si="174"/>
        <v>4.3505663011419229E-6</v>
      </c>
      <c r="GI49" s="2">
        <f t="shared" si="175"/>
        <v>4.0715512549245827E-6</v>
      </c>
      <c r="GJ49" s="2">
        <f t="shared" si="176"/>
        <v>2.7834115496802396E-6</v>
      </c>
      <c r="GK49" s="2">
        <f t="shared" si="177"/>
        <v>2.4360275742380882E-6</v>
      </c>
      <c r="GM49" s="86">
        <f t="shared" si="113"/>
        <v>7.4895903331088046E-7</v>
      </c>
      <c r="GN49" s="86">
        <f t="shared" si="178"/>
        <v>3.8332984392668799E-6</v>
      </c>
      <c r="GO49" s="86">
        <f t="shared" si="179"/>
        <v>1.0060449403956706E-6</v>
      </c>
      <c r="GP49" s="86">
        <f t="shared" si="180"/>
        <v>1.583584759996411E-7</v>
      </c>
      <c r="GQ49" s="86">
        <f t="shared" si="181"/>
        <v>4.8407632676774203E-7</v>
      </c>
      <c r="GR49" s="86">
        <f t="shared" si="182"/>
        <v>8.8421698855575207E-8</v>
      </c>
      <c r="GS49" s="86">
        <f t="shared" si="183"/>
        <v>6.1659088020488507E-8</v>
      </c>
      <c r="GT49" s="86">
        <f t="shared" si="184"/>
        <v>4.509275199417058E-8</v>
      </c>
      <c r="GU49" s="86">
        <f t="shared" si="185"/>
        <v>5.3681588864772383E-8</v>
      </c>
      <c r="GV49" s="86">
        <f t="shared" si="186"/>
        <v>1.0303546185329929E-8</v>
      </c>
      <c r="GW49" s="86">
        <f t="shared" si="187"/>
        <v>6.5256649138476734E-9</v>
      </c>
      <c r="GX49" s="86">
        <f t="shared" si="188"/>
        <v>1.9365744351468566E-8</v>
      </c>
      <c r="GY49" s="86">
        <f t="shared" si="189"/>
        <v>2.1718210783621854E-7</v>
      </c>
      <c r="GZ49" s="86">
        <f t="shared" si="190"/>
        <v>1.8991468227289635E-9</v>
      </c>
      <c r="HA49" s="86">
        <f t="shared" si="191"/>
        <v>1.7735427461417946E-11</v>
      </c>
      <c r="HC49" s="86">
        <f t="shared" si="145"/>
        <v>1.4517059818631836E-21</v>
      </c>
      <c r="HD49" s="86">
        <f t="shared" si="192"/>
        <v>5.2384526851855892E-17</v>
      </c>
      <c r="HE49" s="86">
        <f t="shared" si="193"/>
        <v>3.3800839494639492E-21</v>
      </c>
      <c r="HF49" s="86">
        <f t="shared" si="194"/>
        <v>1.2608752949172159E-22</v>
      </c>
      <c r="HG49" s="86">
        <f t="shared" si="195"/>
        <v>2.2414836447020365E-21</v>
      </c>
      <c r="HH49" s="86">
        <f t="shared" si="196"/>
        <v>3.2165552821939575E-23</v>
      </c>
      <c r="HI49" s="86">
        <f t="shared" si="197"/>
        <v>4.4062510195400368E-24</v>
      </c>
      <c r="HJ49" s="86">
        <f t="shared" si="198"/>
        <v>3.3614187067430214E-24</v>
      </c>
      <c r="HK49" s="86">
        <f t="shared" si="199"/>
        <v>3.068236996453849E-23</v>
      </c>
      <c r="HL49" s="86">
        <f t="shared" si="200"/>
        <v>1.0424918783640911E-23</v>
      </c>
      <c r="HM49" s="86">
        <f t="shared" si="201"/>
        <v>6.6983010140985285E-25</v>
      </c>
      <c r="HN49" s="86">
        <f t="shared" si="202"/>
        <v>3.4121293167623422E-23</v>
      </c>
      <c r="HO49" s="86">
        <f t="shared" si="203"/>
        <v>3.8073282158252916E-21</v>
      </c>
      <c r="HP49" s="86">
        <f t="shared" si="204"/>
        <v>6.634866821174401E-25</v>
      </c>
      <c r="HQ49" s="86">
        <f t="shared" si="205"/>
        <v>6.7630643799229958E-33</v>
      </c>
      <c r="HS49" s="86">
        <f t="shared" si="114"/>
        <v>1.9713855611964815E-106</v>
      </c>
      <c r="HT49" s="86">
        <f t="shared" si="206"/>
        <v>1.0561620889145529E-81</v>
      </c>
      <c r="HU49" s="86">
        <f t="shared" si="207"/>
        <v>2.420195805321076E-101</v>
      </c>
      <c r="HV49" s="86">
        <f t="shared" si="208"/>
        <v>1.4901411455417942E-110</v>
      </c>
      <c r="HW49" s="86">
        <f t="shared" si="209"/>
        <v>7.2161473867972012E-104</v>
      </c>
      <c r="HX49" s="86">
        <f t="shared" si="210"/>
        <v>8.6340569723278667E-115</v>
      </c>
      <c r="HY49" s="86">
        <f t="shared" si="211"/>
        <v>1.2343338331830532E-117</v>
      </c>
      <c r="HZ49" s="86">
        <f t="shared" si="212"/>
        <v>1.3681149810183702E-118</v>
      </c>
      <c r="IA49" s="86">
        <f t="shared" si="213"/>
        <v>3.939438918736738E-115</v>
      </c>
      <c r="IB49" s="86">
        <f t="shared" si="214"/>
        <v>1.1799274004041698E-118</v>
      </c>
      <c r="IC49" s="86">
        <f t="shared" si="215"/>
        <v>1.3480618069402685E-125</v>
      </c>
      <c r="ID49" s="86">
        <f t="shared" si="216"/>
        <v>2.1902940299365835E-115</v>
      </c>
      <c r="IE49" s="86">
        <f t="shared" si="217"/>
        <v>2.3795708408992579E-104</v>
      </c>
      <c r="IF49" s="86">
        <f t="shared" si="218"/>
        <v>8.9820022310469945E-86</v>
      </c>
      <c r="IG49" s="86">
        <f t="shared" si="219"/>
        <v>4.9712015957372603E-61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1.7894258501045245E-236</v>
      </c>
      <c r="IW49" s="86">
        <f t="shared" si="129"/>
        <v>3.3889804015593739E-204</v>
      </c>
      <c r="IY49" s="86">
        <f t="shared" si="130"/>
        <v>7.4895903331088194E-7</v>
      </c>
      <c r="IZ49" s="86">
        <f t="shared" si="131"/>
        <v>3.8332984393192647E-6</v>
      </c>
      <c r="JA49" s="86">
        <f t="shared" si="132"/>
        <v>1.006044940395674E-6</v>
      </c>
      <c r="JB49" s="86">
        <f t="shared" si="133"/>
        <v>1.5835847599964123E-7</v>
      </c>
      <c r="JC49" s="86">
        <f t="shared" si="134"/>
        <v>4.8407632676774425E-7</v>
      </c>
      <c r="JD49" s="86">
        <f t="shared" si="135"/>
        <v>8.8421698855575234E-8</v>
      </c>
      <c r="JE49" s="86">
        <f t="shared" si="136"/>
        <v>6.1659088020488507E-8</v>
      </c>
      <c r="JF49" s="86">
        <f t="shared" si="137"/>
        <v>4.5092751994170586E-8</v>
      </c>
      <c r="JG49" s="86">
        <f t="shared" si="138"/>
        <v>5.3681588864772416E-8</v>
      </c>
      <c r="JH49" s="86">
        <f t="shared" si="139"/>
        <v>1.0303546185329939E-8</v>
      </c>
      <c r="JI49" s="86">
        <f t="shared" si="140"/>
        <v>6.5256649138476742E-9</v>
      </c>
      <c r="JJ49" s="86">
        <f t="shared" si="141"/>
        <v>1.93657443514686E-8</v>
      </c>
      <c r="JK49" s="86">
        <f t="shared" si="142"/>
        <v>2.1718210783622235E-7</v>
      </c>
      <c r="JL49" s="86">
        <f t="shared" si="143"/>
        <v>1.8991468227289643E-9</v>
      </c>
      <c r="JM49" s="86">
        <f t="shared" si="144"/>
        <v>1.7735427461417946E-11</v>
      </c>
    </row>
    <row r="50" spans="2:273" x14ac:dyDescent="0.25">
      <c r="B50" s="2">
        <v>23</v>
      </c>
      <c r="C50" s="37">
        <v>73.5</v>
      </c>
      <c r="D50" s="37">
        <v>73.131</v>
      </c>
      <c r="E50" s="37">
        <v>72.742000000000004</v>
      </c>
      <c r="F50" s="37">
        <v>69.225999999999999</v>
      </c>
      <c r="G50" s="37">
        <v>67.451999999999998</v>
      </c>
      <c r="H50" s="37">
        <v>66.838999999999999</v>
      </c>
      <c r="I50" s="37">
        <v>69.081000000000003</v>
      </c>
      <c r="J50" s="37">
        <v>65.661000000000001</v>
      </c>
      <c r="K50" s="37">
        <v>64.370999999999995</v>
      </c>
      <c r="L50" s="37">
        <v>63.71</v>
      </c>
      <c r="M50" s="37">
        <v>61.468000000000004</v>
      </c>
      <c r="N50" s="37">
        <v>64.016000000000005</v>
      </c>
      <c r="O50" s="37">
        <v>61.177</v>
      </c>
      <c r="P50" s="37">
        <v>61.225999999999999</v>
      </c>
      <c r="Q50" s="37">
        <v>56.838999999999999</v>
      </c>
      <c r="S50" s="4">
        <f t="shared" si="8"/>
        <v>75.05024823150724</v>
      </c>
      <c r="T50" s="4">
        <f t="shared" si="9"/>
        <v>74.284798798050716</v>
      </c>
      <c r="U50" s="4">
        <f t="shared" si="10"/>
        <v>72.510813510909742</v>
      </c>
      <c r="V50" s="4">
        <f t="shared" si="11"/>
        <v>69.829376352195524</v>
      </c>
      <c r="W50" s="4">
        <f t="shared" si="12"/>
        <v>69.089083379756104</v>
      </c>
      <c r="X50" s="4">
        <f t="shared" si="13"/>
        <v>68.335814164488013</v>
      </c>
      <c r="Y50" s="4">
        <f t="shared" si="14"/>
        <v>68.998100032687759</v>
      </c>
      <c r="Z50" s="4">
        <f t="shared" si="15"/>
        <v>66.891612524493169</v>
      </c>
      <c r="AA50" s="4">
        <f t="shared" si="16"/>
        <v>65.932769182562922</v>
      </c>
      <c r="AB50" s="4">
        <f t="shared" si="17"/>
        <v>62.684952114594147</v>
      </c>
      <c r="AC50" s="4">
        <f t="shared" si="18"/>
        <v>61.82881318454826</v>
      </c>
      <c r="AD50" s="4">
        <f t="shared" si="19"/>
        <v>62.819042995391619</v>
      </c>
      <c r="AE50" s="4">
        <f t="shared" si="20"/>
        <v>62.976182536543526</v>
      </c>
      <c r="AF50" s="4">
        <f t="shared" si="21"/>
        <v>61.041945037198197</v>
      </c>
      <c r="AG50" s="4">
        <f t="shared" si="22"/>
        <v>55.217588955321141</v>
      </c>
      <c r="AI50" s="4">
        <f t="shared" si="23"/>
        <v>-1.5502482315072399</v>
      </c>
      <c r="AJ50" s="4">
        <f t="shared" si="24"/>
        <v>-1.1537987980507154</v>
      </c>
      <c r="AK50" s="4">
        <f t="shared" si="25"/>
        <v>0.23118648909026263</v>
      </c>
      <c r="AL50" s="4">
        <f t="shared" si="26"/>
        <v>-0.6033763521955251</v>
      </c>
      <c r="AM50" s="4">
        <f t="shared" si="27"/>
        <v>-1.6370833797561062</v>
      </c>
      <c r="AN50" s="4">
        <f t="shared" si="28"/>
        <v>-1.4968141644880149</v>
      </c>
      <c r="AO50" s="4">
        <f t="shared" si="29"/>
        <v>8.2899967312243916E-2</v>
      </c>
      <c r="AP50" s="4">
        <f t="shared" si="30"/>
        <v>-1.2306125244931678</v>
      </c>
      <c r="AQ50" s="4">
        <f t="shared" si="31"/>
        <v>-1.5617691825629265</v>
      </c>
      <c r="AR50" s="4">
        <f t="shared" si="32"/>
        <v>1.0250478854058542</v>
      </c>
      <c r="AS50" s="4">
        <f t="shared" si="33"/>
        <v>-0.36081318454825606</v>
      </c>
      <c r="AT50" s="4">
        <f t="shared" si="34"/>
        <v>1.1969570046083859</v>
      </c>
      <c r="AU50" s="4">
        <f t="shared" si="35"/>
        <v>-1.7991825365435261</v>
      </c>
      <c r="AV50" s="4">
        <f t="shared" si="146"/>
        <v>0.18405496280180245</v>
      </c>
      <c r="AW50" s="4">
        <f t="shared" si="146"/>
        <v>1.6214110446788581</v>
      </c>
      <c r="AY50" s="2">
        <f t="shared" si="96"/>
        <v>75.048517322908012</v>
      </c>
      <c r="AZ50" s="2">
        <f t="shared" si="147"/>
        <v>74.277300750676872</v>
      </c>
      <c r="BA50" s="2">
        <f t="shared" si="148"/>
        <v>72.508598544487526</v>
      </c>
      <c r="BB50" s="2">
        <f t="shared" si="149"/>
        <v>69.828959750907643</v>
      </c>
      <c r="BC50" s="2">
        <f t="shared" si="150"/>
        <v>69.087967705717489</v>
      </c>
      <c r="BD50" s="2">
        <f t="shared" si="151"/>
        <v>68.335577694078253</v>
      </c>
      <c r="BE50" s="2">
        <f t="shared" si="152"/>
        <v>68.99792390146655</v>
      </c>
      <c r="BF50" s="2">
        <f t="shared" si="153"/>
        <v>66.891484899599945</v>
      </c>
      <c r="BG50" s="2">
        <f t="shared" si="154"/>
        <v>65.932617787121004</v>
      </c>
      <c r="BH50" s="2">
        <f t="shared" si="155"/>
        <v>62.684918819228123</v>
      </c>
      <c r="BI50" s="2">
        <f t="shared" si="156"/>
        <v>61.828792502407111</v>
      </c>
      <c r="BJ50" s="2">
        <f t="shared" si="157"/>
        <v>62.818987165943525</v>
      </c>
      <c r="BK50" s="2">
        <f t="shared" si="158"/>
        <v>62.975668343891044</v>
      </c>
      <c r="BL50" s="2">
        <f t="shared" si="159"/>
        <v>61.041938607819247</v>
      </c>
      <c r="BM50" s="2">
        <f t="shared" si="160"/>
        <v>55.217588892254511</v>
      </c>
      <c r="BO50" s="2">
        <f t="shared" si="38"/>
        <v>73.5</v>
      </c>
      <c r="BP50" s="2">
        <f t="shared" si="39"/>
        <v>73.131</v>
      </c>
      <c r="BQ50" s="2">
        <f t="shared" si="40"/>
        <v>72.742000000000004</v>
      </c>
      <c r="BR50" s="2">
        <f t="shared" si="41"/>
        <v>69.225999999999999</v>
      </c>
      <c r="BS50" s="2">
        <f t="shared" si="42"/>
        <v>67.451999999999998</v>
      </c>
      <c r="BT50" s="2">
        <f t="shared" si="43"/>
        <v>66.838999999999999</v>
      </c>
      <c r="BU50" s="2">
        <f t="shared" si="44"/>
        <v>69.081000000000003</v>
      </c>
      <c r="BV50" s="2">
        <f t="shared" si="45"/>
        <v>65.661000000000001</v>
      </c>
      <c r="BW50" s="2">
        <f t="shared" si="46"/>
        <v>64.370999999999995</v>
      </c>
      <c r="BX50" s="2">
        <f t="shared" si="47"/>
        <v>63.71</v>
      </c>
      <c r="BY50" s="2">
        <f t="shared" si="48"/>
        <v>61.468000000000004</v>
      </c>
      <c r="BZ50" s="2">
        <f t="shared" si="49"/>
        <v>64.016000000000005</v>
      </c>
      <c r="CA50" s="2">
        <f t="shared" si="50"/>
        <v>61.177</v>
      </c>
      <c r="CB50" s="2">
        <f t="shared" si="51"/>
        <v>61.225999999999999</v>
      </c>
      <c r="CC50" s="2">
        <f t="shared" si="52"/>
        <v>56.838999999999999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74.54163757173059</v>
      </c>
      <c r="DL50" s="2">
        <f t="shared" si="161"/>
        <v>74.513863937282224</v>
      </c>
      <c r="DM50" s="2">
        <f t="shared" si="161"/>
        <v>73.022988221081235</v>
      </c>
      <c r="DN50" s="2">
        <f t="shared" si="161"/>
        <v>69.781437934158873</v>
      </c>
      <c r="DO50" s="2">
        <f t="shared" si="161"/>
        <v>69.264788583509485</v>
      </c>
      <c r="DP50" s="2">
        <f t="shared" si="161"/>
        <v>68.374919266401974</v>
      </c>
      <c r="DQ50" s="2">
        <f t="shared" si="161"/>
        <v>69.06841463414635</v>
      </c>
      <c r="DR50" s="2">
        <f t="shared" si="161"/>
        <v>67.182559273964827</v>
      </c>
      <c r="DS50" s="2">
        <f t="shared" si="161"/>
        <v>66.217463414634139</v>
      </c>
      <c r="DT50" s="2">
        <f t="shared" si="161"/>
        <v>62.798131144465273</v>
      </c>
      <c r="DU50" s="2">
        <f t="shared" si="161"/>
        <v>62.008951876172617</v>
      </c>
      <c r="DV50" s="2">
        <f t="shared" si="161"/>
        <v>62.909553846153855</v>
      </c>
      <c r="DW50" s="2">
        <f t="shared" si="161"/>
        <v>63.153605285412283</v>
      </c>
      <c r="DX50" s="2">
        <f t="shared" si="161"/>
        <v>60.891824707298404</v>
      </c>
      <c r="DY50" s="2">
        <f t="shared" si="161"/>
        <v>55.063841864018343</v>
      </c>
      <c r="EA50" s="2">
        <f t="shared" si="71"/>
        <v>78.285916070958805</v>
      </c>
      <c r="EB50" s="2">
        <f t="shared" si="72"/>
        <v>72.963880805190499</v>
      </c>
      <c r="EC50" s="2">
        <f t="shared" si="73"/>
        <v>69.323899084258088</v>
      </c>
      <c r="ED50" s="2">
        <f t="shared" si="74"/>
        <v>70.154120410711798</v>
      </c>
      <c r="EE50" s="2">
        <f t="shared" si="75"/>
        <v>67.924567874456429</v>
      </c>
      <c r="EF50" s="2">
        <f t="shared" si="76"/>
        <v>68.057088253431047</v>
      </c>
      <c r="EG50" s="2">
        <f t="shared" si="77"/>
        <v>68.486090255812968</v>
      </c>
      <c r="EH50" s="2">
        <f t="shared" si="78"/>
        <v>64.722489341647332</v>
      </c>
      <c r="EI50" s="2">
        <f t="shared" si="79"/>
        <v>63.853343792774844</v>
      </c>
      <c r="EJ50" s="2">
        <f t="shared" si="80"/>
        <v>61.764587207273699</v>
      </c>
      <c r="EK50" s="2">
        <f t="shared" si="81"/>
        <v>60.310933101465736</v>
      </c>
      <c r="EL50" s="2">
        <f t="shared" si="82"/>
        <v>62.095985136751779</v>
      </c>
      <c r="EM50" s="2">
        <f t="shared" si="83"/>
        <v>61.737099343172311</v>
      </c>
      <c r="EN50" s="2">
        <f t="shared" si="84"/>
        <v>62.363872897594206</v>
      </c>
      <c r="EO50" s="2">
        <f t="shared" si="85"/>
        <v>56.823151942910727</v>
      </c>
      <c r="EQ50" s="2">
        <f t="shared" si="86"/>
        <v>78.285916070958805</v>
      </c>
      <c r="ER50" s="2">
        <f t="shared" si="162"/>
        <v>72.963880805190499</v>
      </c>
      <c r="ES50" s="2">
        <f t="shared" si="162"/>
        <v>69.323899084258088</v>
      </c>
      <c r="ET50" s="2">
        <f t="shared" si="162"/>
        <v>70.154120410711798</v>
      </c>
      <c r="EU50" s="2">
        <f t="shared" si="162"/>
        <v>67.924567874456429</v>
      </c>
      <c r="EV50" s="2">
        <f t="shared" si="162"/>
        <v>68.057088253431047</v>
      </c>
      <c r="EW50" s="2">
        <f t="shared" si="162"/>
        <v>68.486090255812968</v>
      </c>
      <c r="EX50" s="2">
        <f t="shared" si="162"/>
        <v>64.722489341647332</v>
      </c>
      <c r="EY50" s="2">
        <f t="shared" si="162"/>
        <v>63.853343792774844</v>
      </c>
      <c r="EZ50" s="2">
        <f t="shared" si="162"/>
        <v>61.764587207273699</v>
      </c>
      <c r="FA50" s="2">
        <f t="shared" si="162"/>
        <v>60.310933101465736</v>
      </c>
      <c r="FB50" s="2">
        <f t="shared" si="162"/>
        <v>62.095985136751779</v>
      </c>
      <c r="FC50" s="2">
        <f t="shared" si="162"/>
        <v>61.737099343172311</v>
      </c>
      <c r="FD50" s="2">
        <f t="shared" si="162"/>
        <v>62.837674303469832</v>
      </c>
      <c r="FE50" s="2">
        <f t="shared" si="162"/>
        <v>58.783385619589858</v>
      </c>
      <c r="FG50" s="2">
        <f t="shared" si="88"/>
        <v>0.13537447903031483</v>
      </c>
      <c r="FH50" s="2">
        <f t="shared" si="163"/>
        <v>0.15262307163698385</v>
      </c>
      <c r="FI50" s="2">
        <f t="shared" si="163"/>
        <v>0.13905847022531495</v>
      </c>
      <c r="FJ50" s="2">
        <f t="shared" si="163"/>
        <v>0.12751288224844629</v>
      </c>
      <c r="FK50" s="2">
        <f t="shared" si="163"/>
        <v>0.13193414830676303</v>
      </c>
      <c r="FL50" s="2">
        <f t="shared" si="163"/>
        <v>0.12378141439367557</v>
      </c>
      <c r="FM50" s="2">
        <f t="shared" si="163"/>
        <v>0.12105062968779184</v>
      </c>
      <c r="FN50" s="2">
        <f t="shared" si="163"/>
        <v>0.11831955284729845</v>
      </c>
      <c r="FO50" s="2">
        <f t="shared" si="163"/>
        <v>0.12048697742676534</v>
      </c>
      <c r="FP50" s="2">
        <f t="shared" si="163"/>
        <v>0.10953798978761914</v>
      </c>
      <c r="FQ50" s="2">
        <f t="shared" si="163"/>
        <v>0.10609975369477494</v>
      </c>
      <c r="FR50" s="2">
        <f t="shared" si="163"/>
        <v>0.11132025994078461</v>
      </c>
      <c r="FS50" s="2">
        <f t="shared" si="163"/>
        <v>0.12561679850057914</v>
      </c>
      <c r="FT50" s="2">
        <f t="shared" si="163"/>
        <v>0.10197523117285416</v>
      </c>
      <c r="FU50" s="2">
        <f t="shared" si="163"/>
        <v>8.7387547083133094E-2</v>
      </c>
      <c r="FW50" s="2">
        <f t="shared" si="112"/>
        <v>4.4246750688568102E-6</v>
      </c>
      <c r="FX50" s="2">
        <f t="shared" si="164"/>
        <v>5.1611526244116715E-6</v>
      </c>
      <c r="FY50" s="2">
        <f t="shared" si="165"/>
        <v>6.7876617085364614E-6</v>
      </c>
      <c r="FZ50" s="2">
        <f t="shared" si="166"/>
        <v>7.4798503289117373E-6</v>
      </c>
      <c r="GA50" s="2">
        <f t="shared" si="167"/>
        <v>6.9796692743718801E-6</v>
      </c>
      <c r="GB50" s="2">
        <f t="shared" si="168"/>
        <v>7.7089730766440012E-6</v>
      </c>
      <c r="GC50" s="2">
        <f t="shared" si="169"/>
        <v>8.2866196915109556E-6</v>
      </c>
      <c r="GD50" s="2">
        <f t="shared" si="170"/>
        <v>7.9309727367465496E-6</v>
      </c>
      <c r="GE50" s="2">
        <f t="shared" si="171"/>
        <v>7.4236888081199947E-6</v>
      </c>
      <c r="GF50" s="2">
        <f t="shared" si="172"/>
        <v>5.9690231563862357E-6</v>
      </c>
      <c r="GG50" s="2">
        <f t="shared" si="173"/>
        <v>5.0513593147714065E-6</v>
      </c>
      <c r="GH50" s="2">
        <f t="shared" si="174"/>
        <v>4.7702990878169417E-6</v>
      </c>
      <c r="GI50" s="2">
        <f t="shared" si="175"/>
        <v>4.4643654218304131E-6</v>
      </c>
      <c r="GJ50" s="2">
        <f t="shared" si="176"/>
        <v>3.0519492555515481E-6</v>
      </c>
      <c r="GK50" s="2">
        <f t="shared" si="177"/>
        <v>2.6710504925958785E-6</v>
      </c>
      <c r="GM50" s="86">
        <f t="shared" si="113"/>
        <v>1.3491979073842492E-6</v>
      </c>
      <c r="GN50" s="86">
        <f t="shared" si="178"/>
        <v>6.4185805923212836E-6</v>
      </c>
      <c r="GO50" s="86">
        <f t="shared" si="179"/>
        <v>1.7926497260095966E-6</v>
      </c>
      <c r="GP50" s="86">
        <f t="shared" si="180"/>
        <v>3.1006992871897112E-7</v>
      </c>
      <c r="GQ50" s="86">
        <f t="shared" si="181"/>
        <v>8.9018482634753897E-7</v>
      </c>
      <c r="GR50" s="86">
        <f t="shared" si="182"/>
        <v>1.7797139923439135E-7</v>
      </c>
      <c r="GS50" s="86">
        <f t="shared" si="183"/>
        <v>1.2600897731645394E-7</v>
      </c>
      <c r="GT50" s="86">
        <f t="shared" si="184"/>
        <v>9.3235317864190221E-8</v>
      </c>
      <c r="GU50" s="86">
        <f t="shared" si="185"/>
        <v>1.1051038340196081E-7</v>
      </c>
      <c r="GV50" s="86">
        <f t="shared" si="186"/>
        <v>2.2727223022697972E-8</v>
      </c>
      <c r="GW50" s="86">
        <f t="shared" si="187"/>
        <v>1.4627261149552982E-8</v>
      </c>
      <c r="GX50" s="86">
        <f t="shared" si="188"/>
        <v>4.1296263171742126E-8</v>
      </c>
      <c r="GY50" s="86">
        <f t="shared" si="189"/>
        <v>4.1409247647413792E-7</v>
      </c>
      <c r="GZ50" s="86">
        <f t="shared" si="190"/>
        <v>4.5241329857203644E-9</v>
      </c>
      <c r="HA50" s="86">
        <f t="shared" si="191"/>
        <v>5.2386024461727531E-11</v>
      </c>
      <c r="HC50" s="86">
        <f t="shared" si="145"/>
        <v>5.6558832986639545E-21</v>
      </c>
      <c r="HD50" s="86">
        <f t="shared" si="192"/>
        <v>1.509350518544995E-16</v>
      </c>
      <c r="HE50" s="86">
        <f t="shared" si="193"/>
        <v>1.3163234145518612E-20</v>
      </c>
      <c r="HF50" s="86">
        <f t="shared" si="194"/>
        <v>5.5485529309659629E-22</v>
      </c>
      <c r="HG50" s="86">
        <f t="shared" si="195"/>
        <v>8.92087239178348E-21</v>
      </c>
      <c r="HH50" s="86">
        <f t="shared" si="196"/>
        <v>1.4959645425105732E-22</v>
      </c>
      <c r="HI50" s="86">
        <f t="shared" si="197"/>
        <v>2.16808290650663E-23</v>
      </c>
      <c r="HJ50" s="86">
        <f t="shared" si="198"/>
        <v>1.661118315490598E-23</v>
      </c>
      <c r="HK50" s="86">
        <f t="shared" si="199"/>
        <v>1.4251949134498779E-22</v>
      </c>
      <c r="HL50" s="86">
        <f t="shared" si="200"/>
        <v>4.9135132275722342E-23</v>
      </c>
      <c r="HM50" s="86">
        <f t="shared" si="201"/>
        <v>3.374324799868706E-24</v>
      </c>
      <c r="HN50" s="86">
        <f t="shared" si="202"/>
        <v>1.5026071024419052E-22</v>
      </c>
      <c r="HO50" s="86">
        <f t="shared" si="203"/>
        <v>1.4448393390705749E-20</v>
      </c>
      <c r="HP50" s="86">
        <f t="shared" si="204"/>
        <v>3.2278726464945488E-24</v>
      </c>
      <c r="HQ50" s="86">
        <f t="shared" si="205"/>
        <v>5.5998044204076695E-32</v>
      </c>
      <c r="HS50" s="86">
        <f t="shared" si="114"/>
        <v>1.7849665325708399E-104</v>
      </c>
      <c r="HT50" s="86">
        <f t="shared" si="206"/>
        <v>3.420541009561485E-80</v>
      </c>
      <c r="HU50" s="86">
        <f t="shared" si="207"/>
        <v>2.0389513540373321E-99</v>
      </c>
      <c r="HV50" s="86">
        <f t="shared" si="208"/>
        <v>1.9610200577141203E-108</v>
      </c>
      <c r="HW50" s="86">
        <f t="shared" si="209"/>
        <v>6.7698594444834288E-102</v>
      </c>
      <c r="HX50" s="86">
        <f t="shared" si="210"/>
        <v>1.4016624959289921E-112</v>
      </c>
      <c r="HY50" s="86">
        <f t="shared" si="211"/>
        <v>2.3294688970174635E-115</v>
      </c>
      <c r="HZ50" s="86">
        <f t="shared" si="212"/>
        <v>2.6400493458818611E-116</v>
      </c>
      <c r="IA50" s="86">
        <f t="shared" si="213"/>
        <v>6.4025206555623486E-113</v>
      </c>
      <c r="IB50" s="86">
        <f t="shared" si="214"/>
        <v>2.0624739240002313E-116</v>
      </c>
      <c r="IC50" s="86">
        <f t="shared" si="215"/>
        <v>2.9888162211639492E-123</v>
      </c>
      <c r="ID50" s="86">
        <f t="shared" si="216"/>
        <v>3.0136256066992377E-113</v>
      </c>
      <c r="IE50" s="86">
        <f t="shared" si="217"/>
        <v>1.9778486249006276E-102</v>
      </c>
      <c r="IF50" s="86">
        <f t="shared" si="218"/>
        <v>3.1609888380726759E-84</v>
      </c>
      <c r="IG50" s="86">
        <f t="shared" si="219"/>
        <v>5.7329645491912325E-60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4.1237960859076047E-233</v>
      </c>
      <c r="IW50" s="86">
        <f t="shared" si="129"/>
        <v>2.5129149548884867E-201</v>
      </c>
      <c r="IY50" s="86">
        <f t="shared" si="130"/>
        <v>1.3491979073842549E-6</v>
      </c>
      <c r="IZ50" s="86">
        <f t="shared" si="131"/>
        <v>6.4185805924722189E-6</v>
      </c>
      <c r="JA50" s="86">
        <f t="shared" si="132"/>
        <v>1.7926497260096098E-6</v>
      </c>
      <c r="JB50" s="86">
        <f t="shared" si="133"/>
        <v>3.1006992871897165E-7</v>
      </c>
      <c r="JC50" s="86">
        <f t="shared" si="134"/>
        <v>8.9018482634754787E-7</v>
      </c>
      <c r="JD50" s="86">
        <f t="shared" si="135"/>
        <v>1.779713992343915E-7</v>
      </c>
      <c r="JE50" s="86">
        <f t="shared" si="136"/>
        <v>1.2600897731645397E-7</v>
      </c>
      <c r="JF50" s="86">
        <f t="shared" si="137"/>
        <v>9.3235317864190234E-8</v>
      </c>
      <c r="JG50" s="86">
        <f t="shared" si="138"/>
        <v>1.1051038340196096E-7</v>
      </c>
      <c r="JH50" s="86">
        <f t="shared" si="139"/>
        <v>2.2727223022698022E-8</v>
      </c>
      <c r="JI50" s="86">
        <f t="shared" si="140"/>
        <v>1.4627261149552986E-8</v>
      </c>
      <c r="JJ50" s="86">
        <f t="shared" si="141"/>
        <v>4.1296263171742279E-8</v>
      </c>
      <c r="JK50" s="86">
        <f t="shared" si="142"/>
        <v>4.1409247647415237E-7</v>
      </c>
      <c r="JL50" s="86">
        <f t="shared" si="143"/>
        <v>4.5241329857203677E-9</v>
      </c>
      <c r="JM50" s="86">
        <f t="shared" si="144"/>
        <v>5.2386024461727531E-11</v>
      </c>
    </row>
    <row r="51" spans="2:273" x14ac:dyDescent="0.25">
      <c r="B51" s="2">
        <v>24</v>
      </c>
      <c r="C51" s="37">
        <v>72.281000000000006</v>
      </c>
      <c r="D51" s="37">
        <v>73.852000000000004</v>
      </c>
      <c r="E51" s="37">
        <v>71.677000000000007</v>
      </c>
      <c r="F51" s="37">
        <v>67.031999999999996</v>
      </c>
      <c r="G51" s="37">
        <v>68.983999999999995</v>
      </c>
      <c r="H51" s="37">
        <v>65.403000000000006</v>
      </c>
      <c r="I51" s="37">
        <v>68.177000000000007</v>
      </c>
      <c r="J51" s="37">
        <v>66.629000000000005</v>
      </c>
      <c r="K51" s="37">
        <v>65.435000000000002</v>
      </c>
      <c r="L51" s="37">
        <v>62.968000000000004</v>
      </c>
      <c r="M51" s="37">
        <v>62.564999999999998</v>
      </c>
      <c r="N51" s="37">
        <v>62.015999999999998</v>
      </c>
      <c r="O51" s="37">
        <v>61.71</v>
      </c>
      <c r="P51" s="37">
        <v>63.081000000000003</v>
      </c>
      <c r="Q51" s="37">
        <v>56.628999999999998</v>
      </c>
      <c r="S51" s="4">
        <f t="shared" si="8"/>
        <v>75.190338482431272</v>
      </c>
      <c r="T51" s="4">
        <f t="shared" si="9"/>
        <v>74.377774347932373</v>
      </c>
      <c r="U51" s="4">
        <f t="shared" si="10"/>
        <v>72.627571064379609</v>
      </c>
      <c r="V51" s="4">
        <f t="shared" si="11"/>
        <v>69.987000885340535</v>
      </c>
      <c r="W51" s="4">
        <f t="shared" si="12"/>
        <v>69.226301932327019</v>
      </c>
      <c r="X51" s="4">
        <f t="shared" si="13"/>
        <v>68.49532863432097</v>
      </c>
      <c r="Y51" s="4">
        <f t="shared" si="14"/>
        <v>69.148906206077996</v>
      </c>
      <c r="Z51" s="4">
        <f t="shared" si="15"/>
        <v>67.0026218251936</v>
      </c>
      <c r="AA51" s="4">
        <f t="shared" si="16"/>
        <v>66.021390339525055</v>
      </c>
      <c r="AB51" s="4">
        <f t="shared" si="17"/>
        <v>62.779195012379709</v>
      </c>
      <c r="AC51" s="4">
        <f t="shared" si="18"/>
        <v>61.941152131676546</v>
      </c>
      <c r="AD51" s="4">
        <f t="shared" si="19"/>
        <v>62.913657712064726</v>
      </c>
      <c r="AE51" s="4">
        <f t="shared" si="20"/>
        <v>63.085549335589306</v>
      </c>
      <c r="AF51" s="4">
        <f t="shared" si="21"/>
        <v>61.315992271707579</v>
      </c>
      <c r="AG51" s="4">
        <f t="shared" si="22"/>
        <v>55.311976215824671</v>
      </c>
      <c r="AI51" s="4">
        <f t="shared" si="23"/>
        <v>-2.9093384824312665</v>
      </c>
      <c r="AJ51" s="4">
        <f t="shared" si="24"/>
        <v>-0.52577434793236932</v>
      </c>
      <c r="AK51" s="4">
        <f t="shared" si="25"/>
        <v>-0.95057106437960215</v>
      </c>
      <c r="AL51" s="4">
        <f t="shared" si="26"/>
        <v>-2.9550008853405387</v>
      </c>
      <c r="AM51" s="4">
        <f t="shared" si="27"/>
        <v>-0.24230193232702391</v>
      </c>
      <c r="AN51" s="4">
        <f t="shared" si="28"/>
        <v>-3.0923286343209639</v>
      </c>
      <c r="AO51" s="4">
        <f t="shared" si="29"/>
        <v>-0.97190620607798905</v>
      </c>
      <c r="AP51" s="4">
        <f t="shared" si="30"/>
        <v>-0.37362182519359521</v>
      </c>
      <c r="AQ51" s="4">
        <f t="shared" si="31"/>
        <v>-0.58639033952505315</v>
      </c>
      <c r="AR51" s="4">
        <f t="shared" si="32"/>
        <v>0.18880498762029418</v>
      </c>
      <c r="AS51" s="4">
        <f t="shared" si="33"/>
        <v>0.62384786832345185</v>
      </c>
      <c r="AT51" s="4">
        <f t="shared" si="34"/>
        <v>-0.89765771206472778</v>
      </c>
      <c r="AU51" s="4">
        <f t="shared" si="35"/>
        <v>-1.3755493355893051</v>
      </c>
      <c r="AV51" s="4">
        <f t="shared" si="146"/>
        <v>1.7650077282924244</v>
      </c>
      <c r="AW51" s="4">
        <f t="shared" si="146"/>
        <v>1.3170237841753263</v>
      </c>
      <c r="AY51" s="2">
        <f t="shared" si="96"/>
        <v>75.187328978720757</v>
      </c>
      <c r="AZ51" s="2">
        <f t="shared" si="147"/>
        <v>74.365633079907298</v>
      </c>
      <c r="BA51" s="2">
        <f t="shared" si="148"/>
        <v>72.62376115992349</v>
      </c>
      <c r="BB51" s="2">
        <f t="shared" si="149"/>
        <v>69.986215878436354</v>
      </c>
      <c r="BC51" s="2">
        <f t="shared" si="150"/>
        <v>69.22432292826845</v>
      </c>
      <c r="BD51" s="2">
        <f t="shared" si="151"/>
        <v>68.494870946566863</v>
      </c>
      <c r="BE51" s="2">
        <f t="shared" si="152"/>
        <v>69.14856018658493</v>
      </c>
      <c r="BF51" s="2">
        <f t="shared" si="153"/>
        <v>67.002368195931282</v>
      </c>
      <c r="BG51" s="2">
        <f t="shared" si="154"/>
        <v>66.021090805802885</v>
      </c>
      <c r="BH51" s="2">
        <f t="shared" si="155"/>
        <v>62.779124530764989</v>
      </c>
      <c r="BI51" s="2">
        <f t="shared" si="156"/>
        <v>61.941107648788197</v>
      </c>
      <c r="BJ51" s="2">
        <f t="shared" si="157"/>
        <v>62.913543329435804</v>
      </c>
      <c r="BK51" s="2">
        <f t="shared" si="158"/>
        <v>63.084604556787504</v>
      </c>
      <c r="BL51" s="2">
        <f t="shared" si="159"/>
        <v>61.315977601447649</v>
      </c>
      <c r="BM51" s="2">
        <f t="shared" si="160"/>
        <v>55.311976038359333</v>
      </c>
      <c r="BO51" s="2">
        <f t="shared" si="38"/>
        <v>72.281000000000006</v>
      </c>
      <c r="BP51" s="2">
        <f t="shared" si="39"/>
        <v>73.852000000000004</v>
      </c>
      <c r="BQ51" s="2">
        <f t="shared" si="40"/>
        <v>71.677000000000007</v>
      </c>
      <c r="BR51" s="2">
        <f t="shared" si="41"/>
        <v>67.031999999999996</v>
      </c>
      <c r="BS51" s="2">
        <f t="shared" si="42"/>
        <v>68.983999999999995</v>
      </c>
      <c r="BT51" s="2">
        <f t="shared" si="43"/>
        <v>65.403000000000006</v>
      </c>
      <c r="BU51" s="2">
        <f t="shared" si="44"/>
        <v>68.177000000000007</v>
      </c>
      <c r="BV51" s="2">
        <f t="shared" si="45"/>
        <v>66.629000000000005</v>
      </c>
      <c r="BW51" s="2">
        <f t="shared" si="46"/>
        <v>65.435000000000002</v>
      </c>
      <c r="BX51" s="2">
        <f t="shared" si="47"/>
        <v>62.968000000000004</v>
      </c>
      <c r="BY51" s="2">
        <f t="shared" si="48"/>
        <v>62.564999999999998</v>
      </c>
      <c r="BZ51" s="2">
        <f t="shared" si="49"/>
        <v>62.015999999999998</v>
      </c>
      <c r="CA51" s="2">
        <f t="shared" si="50"/>
        <v>61.71</v>
      </c>
      <c r="CB51" s="2">
        <f t="shared" si="51"/>
        <v>63.081000000000003</v>
      </c>
      <c r="CC51" s="2">
        <f t="shared" si="52"/>
        <v>56.628999999999998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74.686700543642402</v>
      </c>
      <c r="DL51" s="2">
        <f t="shared" si="161"/>
        <v>74.671566550522641</v>
      </c>
      <c r="DM51" s="2">
        <f t="shared" si="161"/>
        <v>73.233098610691627</v>
      </c>
      <c r="DN51" s="2">
        <f t="shared" si="161"/>
        <v>69.985340984596803</v>
      </c>
      <c r="DO51" s="2">
        <f t="shared" si="161"/>
        <v>69.465264270613091</v>
      </c>
      <c r="DP51" s="2">
        <f t="shared" si="161"/>
        <v>68.588662561110667</v>
      </c>
      <c r="DQ51" s="2">
        <f t="shared" si="161"/>
        <v>69.272649303135893</v>
      </c>
      <c r="DR51" s="2">
        <f t="shared" si="161"/>
        <v>67.356583583178022</v>
      </c>
      <c r="DS51" s="2">
        <f t="shared" si="161"/>
        <v>66.368868118466892</v>
      </c>
      <c r="DT51" s="2">
        <f t="shared" si="161"/>
        <v>62.934698686679155</v>
      </c>
      <c r="DU51" s="2">
        <f t="shared" si="161"/>
        <v>62.170701125703573</v>
      </c>
      <c r="DV51" s="2">
        <f t="shared" si="161"/>
        <v>63.046434615384619</v>
      </c>
      <c r="DW51" s="2">
        <f t="shared" si="161"/>
        <v>63.319523960535605</v>
      </c>
      <c r="DX51" s="2">
        <f t="shared" si="161"/>
        <v>61.20202155596894</v>
      </c>
      <c r="DY51" s="2">
        <f t="shared" si="161"/>
        <v>55.162215889992368</v>
      </c>
      <c r="EA51" s="2">
        <f t="shared" si="71"/>
        <v>78.103458204183852</v>
      </c>
      <c r="EB51" s="2">
        <f t="shared" si="72"/>
        <v>72.816518865413428</v>
      </c>
      <c r="EC51" s="2">
        <f t="shared" si="73"/>
        <v>69.183161979524712</v>
      </c>
      <c r="ED51" s="2">
        <f t="shared" si="74"/>
        <v>69.99167547207891</v>
      </c>
      <c r="EE51" s="2">
        <f t="shared" si="75"/>
        <v>67.778527724028876</v>
      </c>
      <c r="EF51" s="2">
        <f t="shared" si="76"/>
        <v>67.889361348133079</v>
      </c>
      <c r="EG51" s="2">
        <f t="shared" si="77"/>
        <v>68.326827620106016</v>
      </c>
      <c r="EH51" s="2">
        <f t="shared" si="78"/>
        <v>64.595113109048711</v>
      </c>
      <c r="EI51" s="2">
        <f t="shared" si="79"/>
        <v>63.70581138352248</v>
      </c>
      <c r="EJ51" s="2">
        <f t="shared" si="80"/>
        <v>61.625702924154865</v>
      </c>
      <c r="EK51" s="2">
        <f t="shared" si="81"/>
        <v>60.176962859779259</v>
      </c>
      <c r="EL51" s="2">
        <f t="shared" si="82"/>
        <v>61.946006352873226</v>
      </c>
      <c r="EM51" s="2">
        <f t="shared" si="83"/>
        <v>61.593277234191831</v>
      </c>
      <c r="EN51" s="2">
        <f t="shared" si="84"/>
        <v>62.231195018096649</v>
      </c>
      <c r="EO51" s="2">
        <f t="shared" si="85"/>
        <v>56.738289306979098</v>
      </c>
      <c r="EQ51" s="2">
        <f t="shared" si="86"/>
        <v>78.103458204183852</v>
      </c>
      <c r="ER51" s="2">
        <f t="shared" si="162"/>
        <v>72.816518865413428</v>
      </c>
      <c r="ES51" s="2">
        <f t="shared" si="162"/>
        <v>69.183161979524712</v>
      </c>
      <c r="ET51" s="2">
        <f t="shared" si="162"/>
        <v>69.99167547207891</v>
      </c>
      <c r="EU51" s="2">
        <f t="shared" si="162"/>
        <v>67.778527724028876</v>
      </c>
      <c r="EV51" s="2">
        <f t="shared" si="162"/>
        <v>67.889361348133079</v>
      </c>
      <c r="EW51" s="2">
        <f t="shared" si="162"/>
        <v>68.326827620106016</v>
      </c>
      <c r="EX51" s="2">
        <f t="shared" si="162"/>
        <v>64.595113109048711</v>
      </c>
      <c r="EY51" s="2">
        <f t="shared" si="162"/>
        <v>63.70581138352248</v>
      </c>
      <c r="EZ51" s="2">
        <f t="shared" si="162"/>
        <v>61.625702924154865</v>
      </c>
      <c r="FA51" s="2">
        <f t="shared" si="162"/>
        <v>60.176962859779259</v>
      </c>
      <c r="FB51" s="2">
        <f t="shared" si="162"/>
        <v>61.946006352873226</v>
      </c>
      <c r="FC51" s="2">
        <f t="shared" si="162"/>
        <v>61.593277234191831</v>
      </c>
      <c r="FD51" s="2">
        <f t="shared" si="162"/>
        <v>62.699105294483921</v>
      </c>
      <c r="FE51" s="2">
        <f t="shared" si="162"/>
        <v>58.675481550447969</v>
      </c>
      <c r="FG51" s="2">
        <f t="shared" si="88"/>
        <v>0.14652149342046922</v>
      </c>
      <c r="FH51" s="2">
        <f t="shared" si="163"/>
        <v>0.16491946437341137</v>
      </c>
      <c r="FI51" s="2">
        <f t="shared" si="163"/>
        <v>0.15045604567708318</v>
      </c>
      <c r="FJ51" s="2">
        <f t="shared" si="163"/>
        <v>0.13811596313435145</v>
      </c>
      <c r="FK51" s="2">
        <f t="shared" si="163"/>
        <v>0.14284468006137038</v>
      </c>
      <c r="FL51" s="2">
        <f t="shared" si="163"/>
        <v>0.1341219102773071</v>
      </c>
      <c r="FM51" s="2">
        <f t="shared" si="163"/>
        <v>0.13119715774906571</v>
      </c>
      <c r="FN51" s="2">
        <f t="shared" si="163"/>
        <v>0.1282705683675367</v>
      </c>
      <c r="FO51" s="2">
        <f t="shared" si="163"/>
        <v>0.1305932795574708</v>
      </c>
      <c r="FP51" s="2">
        <f t="shared" si="163"/>
        <v>0.11885000728662425</v>
      </c>
      <c r="FQ51" s="2">
        <f t="shared" si="163"/>
        <v>0.11515728059165559</v>
      </c>
      <c r="FR51" s="2">
        <f t="shared" si="163"/>
        <v>0.12076324325361296</v>
      </c>
      <c r="FS51" s="2">
        <f t="shared" si="163"/>
        <v>0.13608680622709265</v>
      </c>
      <c r="FT51" s="2">
        <f t="shared" si="163"/>
        <v>0.11072426938661241</v>
      </c>
      <c r="FU51" s="2">
        <f t="shared" si="163"/>
        <v>9.5017448556181966E-2</v>
      </c>
      <c r="FW51" s="2">
        <f t="shared" si="112"/>
        <v>4.8515576669642452E-6</v>
      </c>
      <c r="FX51" s="2">
        <f t="shared" si="164"/>
        <v>5.6590885017554376E-6</v>
      </c>
      <c r="FY51" s="2">
        <f t="shared" si="165"/>
        <v>7.4425181923886579E-6</v>
      </c>
      <c r="FZ51" s="2">
        <f t="shared" si="166"/>
        <v>8.2014868775249215E-6</v>
      </c>
      <c r="GA51" s="2">
        <f t="shared" si="167"/>
        <v>7.6530500221833028E-6</v>
      </c>
      <c r="GB51" s="2">
        <f t="shared" si="168"/>
        <v>8.4527146065069588E-6</v>
      </c>
      <c r="GC51" s="2">
        <f t="shared" si="169"/>
        <v>9.0860905473419369E-6</v>
      </c>
      <c r="GD51" s="2">
        <f t="shared" si="170"/>
        <v>8.6961320260645663E-6</v>
      </c>
      <c r="GE51" s="2">
        <f t="shared" si="171"/>
        <v>8.1399070830580948E-6</v>
      </c>
      <c r="GF51" s="2">
        <f t="shared" si="172"/>
        <v>6.544899974170439E-6</v>
      </c>
      <c r="GG51" s="2">
        <f t="shared" si="173"/>
        <v>5.538702650266851E-6</v>
      </c>
      <c r="GH51" s="2">
        <f t="shared" si="174"/>
        <v>5.2305265316285619E-6</v>
      </c>
      <c r="GI51" s="2">
        <f t="shared" si="175"/>
        <v>4.8950772362746995E-6</v>
      </c>
      <c r="GJ51" s="2">
        <f t="shared" si="176"/>
        <v>3.3463948291132543E-6</v>
      </c>
      <c r="GK51" s="2">
        <f t="shared" si="177"/>
        <v>2.928747871196034E-6</v>
      </c>
      <c r="GM51" s="86">
        <f t="shared" si="113"/>
        <v>2.3991970409494508E-6</v>
      </c>
      <c r="GN51" s="86">
        <f t="shared" si="178"/>
        <v>1.0627362332960768E-5</v>
      </c>
      <c r="GO51" s="86">
        <f t="shared" si="179"/>
        <v>3.1538185399390319E-6</v>
      </c>
      <c r="GP51" s="86">
        <f t="shared" si="180"/>
        <v>5.9795614080458057E-7</v>
      </c>
      <c r="GQ51" s="86">
        <f t="shared" si="181"/>
        <v>1.6150984237898327E-6</v>
      </c>
      <c r="GR51" s="86">
        <f t="shared" si="182"/>
        <v>3.5256313825717654E-7</v>
      </c>
      <c r="GS51" s="86">
        <f t="shared" si="183"/>
        <v>2.5336965918846539E-7</v>
      </c>
      <c r="GT51" s="86">
        <f t="shared" si="184"/>
        <v>1.8962974868707572E-7</v>
      </c>
      <c r="GU51" s="86">
        <f t="shared" si="185"/>
        <v>2.2379180596720602E-7</v>
      </c>
      <c r="GV51" s="86">
        <f t="shared" si="186"/>
        <v>4.9239417702120796E-8</v>
      </c>
      <c r="GW51" s="86">
        <f t="shared" si="187"/>
        <v>3.2194892944232787E-8</v>
      </c>
      <c r="GX51" s="86">
        <f t="shared" si="188"/>
        <v>8.6574934361665061E-8</v>
      </c>
      <c r="GY51" s="86">
        <f t="shared" si="189"/>
        <v>7.783076137253121E-7</v>
      </c>
      <c r="GZ51" s="86">
        <f t="shared" si="190"/>
        <v>1.0566322746575626E-8</v>
      </c>
      <c r="HA51" s="86">
        <f t="shared" si="191"/>
        <v>1.5092447881972564E-10</v>
      </c>
      <c r="HC51" s="86">
        <f t="shared" si="145"/>
        <v>2.1599632036919155E-20</v>
      </c>
      <c r="HD51" s="86">
        <f t="shared" si="192"/>
        <v>4.2818816906360302E-16</v>
      </c>
      <c r="HE51" s="86">
        <f t="shared" si="193"/>
        <v>5.0230539509885706E-20</v>
      </c>
      <c r="HF51" s="86">
        <f t="shared" si="194"/>
        <v>2.3871932674991645E-21</v>
      </c>
      <c r="HG51" s="86">
        <f t="shared" si="195"/>
        <v>3.4773096750928647E-20</v>
      </c>
      <c r="HH51" s="86">
        <f t="shared" si="196"/>
        <v>6.7949491185544859E-22</v>
      </c>
      <c r="HI51" s="86">
        <f t="shared" si="197"/>
        <v>1.0410296483036606E-22</v>
      </c>
      <c r="HJ51" s="86">
        <f t="shared" si="198"/>
        <v>8.0104332784355928E-23</v>
      </c>
      <c r="HK51" s="86">
        <f t="shared" si="199"/>
        <v>6.4657768756757106E-22</v>
      </c>
      <c r="HL51" s="86">
        <f t="shared" si="200"/>
        <v>2.262008403491483E-22</v>
      </c>
      <c r="HM51" s="86">
        <f t="shared" si="201"/>
        <v>1.65901794053381E-23</v>
      </c>
      <c r="HN51" s="86">
        <f t="shared" si="202"/>
        <v>6.4730698085178361E-22</v>
      </c>
      <c r="HO51" s="86">
        <f t="shared" si="203"/>
        <v>5.3765303368693134E-20</v>
      </c>
      <c r="HP51" s="86">
        <f t="shared" si="204"/>
        <v>1.5342561014837414E-23</v>
      </c>
      <c r="HQ51" s="86">
        <f t="shared" si="205"/>
        <v>4.4945620853641356E-31</v>
      </c>
      <c r="HS51" s="86">
        <f t="shared" si="114"/>
        <v>1.5490572571903764E-102</v>
      </c>
      <c r="HT51" s="86">
        <f t="shared" si="206"/>
        <v>1.0717908830243569E-78</v>
      </c>
      <c r="HU51" s="86">
        <f t="shared" si="207"/>
        <v>1.6451801228557187E-97</v>
      </c>
      <c r="HV51" s="86">
        <f t="shared" si="208"/>
        <v>2.4600165975588492E-106</v>
      </c>
      <c r="HW51" s="86">
        <f t="shared" si="209"/>
        <v>6.0766996436387868E-100</v>
      </c>
      <c r="HX51" s="86">
        <f t="shared" si="210"/>
        <v>2.1641593375967955E-110</v>
      </c>
      <c r="HY51" s="86">
        <f t="shared" si="211"/>
        <v>4.1740171508435078E-113</v>
      </c>
      <c r="HZ51" s="86">
        <f t="shared" si="212"/>
        <v>4.8369180178583372E-114</v>
      </c>
      <c r="IA51" s="86">
        <f t="shared" si="213"/>
        <v>9.8978544966897825E-111</v>
      </c>
      <c r="IB51" s="86">
        <f t="shared" si="214"/>
        <v>3.4296038470329192E-114</v>
      </c>
      <c r="IC51" s="86">
        <f t="shared" si="215"/>
        <v>6.2935613265550544E-121</v>
      </c>
      <c r="ID51" s="86">
        <f t="shared" si="216"/>
        <v>3.9573123322352445E-111</v>
      </c>
      <c r="IE51" s="86">
        <f t="shared" si="217"/>
        <v>1.5768890805643246E-100</v>
      </c>
      <c r="IF51" s="86">
        <f t="shared" si="218"/>
        <v>1.0763606030186819E-82</v>
      </c>
      <c r="IG51" s="86">
        <f t="shared" si="219"/>
        <v>6.4678158779080447E-59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8.9872608142262703E-230</v>
      </c>
      <c r="IW51" s="86">
        <f t="shared" si="129"/>
        <v>1.7774837591590619E-198</v>
      </c>
      <c r="IY51" s="86">
        <f t="shared" si="130"/>
        <v>2.3991970409494724E-6</v>
      </c>
      <c r="IZ51" s="86">
        <f t="shared" si="131"/>
        <v>1.0627362333388956E-5</v>
      </c>
      <c r="JA51" s="86">
        <f t="shared" si="132"/>
        <v>3.1538185399390823E-6</v>
      </c>
      <c r="JB51" s="86">
        <f t="shared" si="133"/>
        <v>5.9795614080458301E-7</v>
      </c>
      <c r="JC51" s="86">
        <f t="shared" si="134"/>
        <v>1.6150984237898674E-6</v>
      </c>
      <c r="JD51" s="86">
        <f t="shared" si="135"/>
        <v>3.5256313825717723E-7</v>
      </c>
      <c r="JE51" s="86">
        <f t="shared" si="136"/>
        <v>2.533696591884655E-7</v>
      </c>
      <c r="JF51" s="86">
        <f t="shared" si="137"/>
        <v>1.896297486870758E-7</v>
      </c>
      <c r="JG51" s="86">
        <f t="shared" si="138"/>
        <v>2.2379180596720665E-7</v>
      </c>
      <c r="JH51" s="86">
        <f t="shared" si="139"/>
        <v>4.9239417702121021E-8</v>
      </c>
      <c r="JI51" s="86">
        <f t="shared" si="140"/>
        <v>3.2194892944232807E-8</v>
      </c>
      <c r="JJ51" s="86">
        <f t="shared" si="141"/>
        <v>8.6574934361665709E-8</v>
      </c>
      <c r="JK51" s="86">
        <f t="shared" si="142"/>
        <v>7.7830761372536589E-7</v>
      </c>
      <c r="JL51" s="86">
        <f t="shared" si="143"/>
        <v>1.0566322746575641E-8</v>
      </c>
      <c r="JM51" s="86">
        <f t="shared" si="144"/>
        <v>1.5092447881972564E-10</v>
      </c>
    </row>
    <row r="52" spans="2:273" x14ac:dyDescent="0.25">
      <c r="B52" s="2">
        <v>25</v>
      </c>
      <c r="C52" s="37">
        <v>76.061999999999998</v>
      </c>
      <c r="D52" s="37">
        <v>73.671999999999997</v>
      </c>
      <c r="E52" s="37">
        <v>72.661000000000001</v>
      </c>
      <c r="F52" s="37">
        <v>68.677000000000007</v>
      </c>
      <c r="G52" s="37">
        <v>69.048000000000002</v>
      </c>
      <c r="H52" s="37">
        <v>67.629000000000005</v>
      </c>
      <c r="I52" s="37">
        <v>68.451999999999998</v>
      </c>
      <c r="J52" s="37">
        <v>66.629000000000005</v>
      </c>
      <c r="K52" s="37">
        <v>65.031999999999996</v>
      </c>
      <c r="L52" s="37">
        <v>60.484000000000002</v>
      </c>
      <c r="M52" s="37">
        <v>57.902999999999999</v>
      </c>
      <c r="N52" s="37">
        <v>61.081000000000003</v>
      </c>
      <c r="O52" s="37">
        <v>61.564999999999998</v>
      </c>
      <c r="P52" s="37">
        <v>60.902999999999999</v>
      </c>
      <c r="Q52" s="37">
        <v>53.79</v>
      </c>
      <c r="S52" s="4">
        <f t="shared" si="8"/>
        <v>75.326317676420061</v>
      </c>
      <c r="T52" s="4">
        <f t="shared" si="9"/>
        <v>74.4642039430355</v>
      </c>
      <c r="U52" s="4">
        <f t="shared" si="10"/>
        <v>72.734058828612916</v>
      </c>
      <c r="V52" s="4">
        <f t="shared" si="11"/>
        <v>70.13689626536322</v>
      </c>
      <c r="W52" s="4">
        <f t="shared" si="12"/>
        <v>69.355070602820319</v>
      </c>
      <c r="X52" s="4">
        <f t="shared" si="13"/>
        <v>68.646367553109727</v>
      </c>
      <c r="Y52" s="4">
        <f t="shared" si="14"/>
        <v>69.291554908761185</v>
      </c>
      <c r="Z52" s="4">
        <f t="shared" si="15"/>
        <v>67.105589135725396</v>
      </c>
      <c r="AA52" s="4">
        <f t="shared" si="16"/>
        <v>66.10199701397444</v>
      </c>
      <c r="AB52" s="4">
        <f t="shared" si="17"/>
        <v>62.867273874812135</v>
      </c>
      <c r="AC52" s="4">
        <f t="shared" si="18"/>
        <v>62.046636767582513</v>
      </c>
      <c r="AD52" s="4">
        <f t="shared" si="19"/>
        <v>63.001964571646077</v>
      </c>
      <c r="AE52" s="4">
        <f t="shared" si="20"/>
        <v>63.187287783607921</v>
      </c>
      <c r="AF52" s="4">
        <f t="shared" si="21"/>
        <v>61.582681175442985</v>
      </c>
      <c r="AG52" s="4">
        <f t="shared" si="22"/>
        <v>55.404390460137556</v>
      </c>
      <c r="AI52" s="4">
        <f t="shared" si="23"/>
        <v>0.73568232357993679</v>
      </c>
      <c r="AJ52" s="4">
        <f t="shared" si="24"/>
        <v>-0.79220394303550279</v>
      </c>
      <c r="AK52" s="4">
        <f t="shared" si="25"/>
        <v>-7.3058828612914795E-2</v>
      </c>
      <c r="AL52" s="4">
        <f t="shared" si="26"/>
        <v>-1.4598962653632128</v>
      </c>
      <c r="AM52" s="4">
        <f t="shared" si="27"/>
        <v>-0.30707060282031762</v>
      </c>
      <c r="AN52" s="4">
        <f t="shared" si="28"/>
        <v>-1.0173675531097217</v>
      </c>
      <c r="AO52" s="4">
        <f t="shared" si="29"/>
        <v>-0.83955490876118688</v>
      </c>
      <c r="AP52" s="4">
        <f t="shared" si="30"/>
        <v>-0.47658913572539063</v>
      </c>
      <c r="AQ52" s="4">
        <f t="shared" si="31"/>
        <v>-1.0699970139744437</v>
      </c>
      <c r="AR52" s="4">
        <f t="shared" si="32"/>
        <v>-2.3832738748121329</v>
      </c>
      <c r="AS52" s="4">
        <f t="shared" si="33"/>
        <v>-4.1436367675825139</v>
      </c>
      <c r="AT52" s="4">
        <f t="shared" si="34"/>
        <v>-1.9209645716460741</v>
      </c>
      <c r="AU52" s="4">
        <f t="shared" si="35"/>
        <v>-1.6222877836079235</v>
      </c>
      <c r="AV52" s="4">
        <f t="shared" si="146"/>
        <v>-0.67968117544298678</v>
      </c>
      <c r="AW52" s="4">
        <f t="shared" si="146"/>
        <v>-1.6143904601375567</v>
      </c>
      <c r="AY52" s="2">
        <f t="shared" si="96"/>
        <v>75.321154860258559</v>
      </c>
      <c r="AZ52" s="2">
        <f t="shared" si="147"/>
        <v>74.444772555037645</v>
      </c>
      <c r="BA52" s="2">
        <f t="shared" si="148"/>
        <v>72.727591546282156</v>
      </c>
      <c r="BB52" s="2">
        <f t="shared" si="149"/>
        <v>70.135440125896125</v>
      </c>
      <c r="BC52" s="2">
        <f t="shared" si="150"/>
        <v>69.351608779489439</v>
      </c>
      <c r="BD52" s="2">
        <f t="shared" si="151"/>
        <v>68.645496107247808</v>
      </c>
      <c r="BE52" s="2">
        <f t="shared" si="152"/>
        <v>69.29088641584886</v>
      </c>
      <c r="BF52" s="2">
        <f t="shared" si="153"/>
        <v>67.105093571601486</v>
      </c>
      <c r="BG52" s="2">
        <f t="shared" si="154"/>
        <v>66.101414341634253</v>
      </c>
      <c r="BH52" s="2">
        <f t="shared" si="155"/>
        <v>62.867127401791869</v>
      </c>
      <c r="BI52" s="2">
        <f t="shared" si="156"/>
        <v>62.046542868609059</v>
      </c>
      <c r="BJ52" s="2">
        <f t="shared" si="157"/>
        <v>63.001734295645797</v>
      </c>
      <c r="BK52" s="2">
        <f t="shared" si="158"/>
        <v>63.185577338221933</v>
      </c>
      <c r="BL52" s="2">
        <f t="shared" si="159"/>
        <v>61.582648373591212</v>
      </c>
      <c r="BM52" s="2">
        <f t="shared" si="160"/>
        <v>55.404389973314181</v>
      </c>
      <c r="BO52" s="2">
        <f t="shared" si="38"/>
        <v>76.061999999999998</v>
      </c>
      <c r="BP52" s="2">
        <f t="shared" si="39"/>
        <v>73.671999999999997</v>
      </c>
      <c r="BQ52" s="2">
        <f t="shared" si="40"/>
        <v>72.661000000000001</v>
      </c>
      <c r="BR52" s="2">
        <f t="shared" si="41"/>
        <v>68.677000000000007</v>
      </c>
      <c r="BS52" s="2">
        <f t="shared" si="42"/>
        <v>69.048000000000002</v>
      </c>
      <c r="BT52" s="2">
        <f t="shared" si="43"/>
        <v>67.629000000000005</v>
      </c>
      <c r="BU52" s="2">
        <f t="shared" si="44"/>
        <v>68.451999999999998</v>
      </c>
      <c r="BV52" s="2">
        <f t="shared" si="45"/>
        <v>66.629000000000005</v>
      </c>
      <c r="BW52" s="2">
        <f t="shared" si="46"/>
        <v>65.031999999999996</v>
      </c>
      <c r="BX52" s="2">
        <f t="shared" si="47"/>
        <v>60.484000000000002</v>
      </c>
      <c r="BY52" s="2">
        <f t="shared" si="48"/>
        <v>57.902999999999999</v>
      </c>
      <c r="BZ52" s="2">
        <f t="shared" si="49"/>
        <v>61.081000000000003</v>
      </c>
      <c r="CA52" s="2">
        <f t="shared" si="50"/>
        <v>61.564999999999998</v>
      </c>
      <c r="CB52" s="2">
        <f t="shared" si="51"/>
        <v>60.902999999999999</v>
      </c>
      <c r="CC52" s="2">
        <f t="shared" si="52"/>
        <v>53.79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74.831763515554215</v>
      </c>
      <c r="DL52" s="2">
        <f t="shared" si="161"/>
        <v>74.829269163763058</v>
      </c>
      <c r="DM52" s="2">
        <f t="shared" si="161"/>
        <v>73.443209000302005</v>
      </c>
      <c r="DN52" s="2">
        <f t="shared" si="161"/>
        <v>70.189244035034747</v>
      </c>
      <c r="DO52" s="2">
        <f t="shared" si="161"/>
        <v>69.665739957716681</v>
      </c>
      <c r="DP52" s="2">
        <f t="shared" si="161"/>
        <v>68.802405855819359</v>
      </c>
      <c r="DQ52" s="2">
        <f t="shared" si="161"/>
        <v>69.476883972125435</v>
      </c>
      <c r="DR52" s="2">
        <f t="shared" si="161"/>
        <v>67.530607892391217</v>
      </c>
      <c r="DS52" s="2">
        <f t="shared" si="161"/>
        <v>66.520272822299646</v>
      </c>
      <c r="DT52" s="2">
        <f t="shared" si="161"/>
        <v>63.071266228893045</v>
      </c>
      <c r="DU52" s="2">
        <f t="shared" si="161"/>
        <v>62.332450375234529</v>
      </c>
      <c r="DV52" s="2">
        <f t="shared" si="161"/>
        <v>63.183315384615391</v>
      </c>
      <c r="DW52" s="2">
        <f t="shared" si="161"/>
        <v>63.485442635658934</v>
      </c>
      <c r="DX52" s="2">
        <f t="shared" si="161"/>
        <v>61.512218404639469</v>
      </c>
      <c r="DY52" s="2">
        <f t="shared" si="161"/>
        <v>55.260589915966392</v>
      </c>
      <c r="EA52" s="2">
        <f t="shared" si="71"/>
        <v>77.921000337408913</v>
      </c>
      <c r="EB52" s="2">
        <f t="shared" si="72"/>
        <v>72.669156925636344</v>
      </c>
      <c r="EC52" s="2">
        <f t="shared" si="73"/>
        <v>69.042424874791323</v>
      </c>
      <c r="ED52" s="2">
        <f t="shared" si="74"/>
        <v>69.829230533446008</v>
      </c>
      <c r="EE52" s="2">
        <f t="shared" si="75"/>
        <v>67.63248757360131</v>
      </c>
      <c r="EF52" s="2">
        <f t="shared" si="76"/>
        <v>67.721634442835096</v>
      </c>
      <c r="EG52" s="2">
        <f t="shared" si="77"/>
        <v>68.16756498439905</v>
      </c>
      <c r="EH52" s="2">
        <f t="shared" si="78"/>
        <v>64.467736876450104</v>
      </c>
      <c r="EI52" s="2">
        <f t="shared" si="79"/>
        <v>63.558278974270124</v>
      </c>
      <c r="EJ52" s="2">
        <f t="shared" si="80"/>
        <v>61.486818641036031</v>
      </c>
      <c r="EK52" s="2">
        <f t="shared" si="81"/>
        <v>60.042992618092775</v>
      </c>
      <c r="EL52" s="2">
        <f t="shared" si="82"/>
        <v>61.796027568994674</v>
      </c>
      <c r="EM52" s="2">
        <f t="shared" si="83"/>
        <v>61.449455125211351</v>
      </c>
      <c r="EN52" s="2">
        <f t="shared" si="84"/>
        <v>62.098517138599099</v>
      </c>
      <c r="EO52" s="2">
        <f t="shared" si="85"/>
        <v>56.65342667104747</v>
      </c>
      <c r="EQ52" s="2">
        <f t="shared" si="86"/>
        <v>77.921000337408913</v>
      </c>
      <c r="ER52" s="2">
        <f t="shared" si="162"/>
        <v>72.669156925636344</v>
      </c>
      <c r="ES52" s="2">
        <f t="shared" si="162"/>
        <v>69.042424874791323</v>
      </c>
      <c r="ET52" s="2">
        <f t="shared" si="162"/>
        <v>69.829230533446008</v>
      </c>
      <c r="EU52" s="2">
        <f t="shared" si="162"/>
        <v>67.63248757360131</v>
      </c>
      <c r="EV52" s="2">
        <f t="shared" si="162"/>
        <v>67.721634442835096</v>
      </c>
      <c r="EW52" s="2">
        <f t="shared" si="162"/>
        <v>68.16756498439905</v>
      </c>
      <c r="EX52" s="2">
        <f t="shared" si="162"/>
        <v>64.467736876450104</v>
      </c>
      <c r="EY52" s="2">
        <f t="shared" si="162"/>
        <v>63.558278974270124</v>
      </c>
      <c r="EZ52" s="2">
        <f t="shared" si="162"/>
        <v>61.486818641036031</v>
      </c>
      <c r="FA52" s="2">
        <f t="shared" si="162"/>
        <v>60.042992618092775</v>
      </c>
      <c r="FB52" s="2">
        <f t="shared" si="162"/>
        <v>61.796027568994674</v>
      </c>
      <c r="FC52" s="2">
        <f t="shared" si="162"/>
        <v>61.449455125211351</v>
      </c>
      <c r="FD52" s="2">
        <f t="shared" si="162"/>
        <v>62.56053628549801</v>
      </c>
      <c r="FE52" s="2">
        <f t="shared" si="162"/>
        <v>58.567577481306074</v>
      </c>
      <c r="FG52" s="2">
        <f t="shared" si="88"/>
        <v>0.15841820259364697</v>
      </c>
      <c r="FH52" s="2">
        <f t="shared" si="163"/>
        <v>0.17799844005275248</v>
      </c>
      <c r="FI52" s="2">
        <f t="shared" si="163"/>
        <v>0.16261135143428876</v>
      </c>
      <c r="FJ52" s="2">
        <f t="shared" si="163"/>
        <v>0.1494496981396484</v>
      </c>
      <c r="FK52" s="2">
        <f t="shared" si="163"/>
        <v>0.15449689408033387</v>
      </c>
      <c r="FL52" s="2">
        <f t="shared" si="163"/>
        <v>0.14518310411105473</v>
      </c>
      <c r="FM52" s="2">
        <f t="shared" si="163"/>
        <v>0.14205671652220223</v>
      </c>
      <c r="FN52" s="2">
        <f t="shared" si="163"/>
        <v>0.13892662099549394</v>
      </c>
      <c r="FO52" s="2">
        <f t="shared" si="163"/>
        <v>0.14141098940635338</v>
      </c>
      <c r="FP52" s="2">
        <f t="shared" si="163"/>
        <v>0.12883911633661493</v>
      </c>
      <c r="FQ52" s="2">
        <f t="shared" si="163"/>
        <v>0.12488000957152665</v>
      </c>
      <c r="FR52" s="2">
        <f t="shared" si="163"/>
        <v>0.13088926964181979</v>
      </c>
      <c r="FS52" s="2">
        <f t="shared" si="163"/>
        <v>0.14728248375702249</v>
      </c>
      <c r="FT52" s="2">
        <f t="shared" si="163"/>
        <v>0.12012353022387012</v>
      </c>
      <c r="FU52" s="2">
        <f t="shared" si="163"/>
        <v>0.10323816477186355</v>
      </c>
      <c r="FW52" s="2">
        <f t="shared" si="112"/>
        <v>5.3196247092033544E-6</v>
      </c>
      <c r="FX52" s="2">
        <f t="shared" si="164"/>
        <v>6.2050637643870995E-6</v>
      </c>
      <c r="FY52" s="2">
        <f t="shared" si="165"/>
        <v>8.1605530627436734E-6</v>
      </c>
      <c r="FZ52" s="2">
        <f t="shared" si="166"/>
        <v>8.9927444215196882E-6</v>
      </c>
      <c r="GA52" s="2">
        <f t="shared" si="167"/>
        <v>8.3913962875090029E-6</v>
      </c>
      <c r="GB52" s="2">
        <f t="shared" si="168"/>
        <v>9.2682097060062493E-6</v>
      </c>
      <c r="GC52" s="2">
        <f t="shared" si="169"/>
        <v>9.962691439951929E-6</v>
      </c>
      <c r="GD52" s="2">
        <f t="shared" si="170"/>
        <v>9.5351111575266962E-6</v>
      </c>
      <c r="GE52" s="2">
        <f t="shared" si="171"/>
        <v>8.9252236260163474E-6</v>
      </c>
      <c r="GF52" s="2">
        <f t="shared" si="172"/>
        <v>7.1763355861896197E-6</v>
      </c>
      <c r="GG52" s="2">
        <f t="shared" si="173"/>
        <v>6.0730634457113508E-6</v>
      </c>
      <c r="GH52" s="2">
        <f t="shared" si="174"/>
        <v>5.7351554021375526E-6</v>
      </c>
      <c r="GI52" s="2">
        <f t="shared" si="175"/>
        <v>5.3673429231865499E-6</v>
      </c>
      <c r="GJ52" s="2">
        <f t="shared" si="176"/>
        <v>3.6692477811771565E-6</v>
      </c>
      <c r="GK52" s="2">
        <f t="shared" si="177"/>
        <v>3.2113072753792347E-6</v>
      </c>
      <c r="GM52" s="86">
        <f t="shared" si="113"/>
        <v>4.2115017169948361E-6</v>
      </c>
      <c r="GN52" s="86">
        <f t="shared" si="178"/>
        <v>1.7399622864781535E-5</v>
      </c>
      <c r="GO52" s="86">
        <f t="shared" si="179"/>
        <v>5.478344604544284E-6</v>
      </c>
      <c r="GP52" s="86">
        <f t="shared" si="180"/>
        <v>1.1357412158037844E-6</v>
      </c>
      <c r="GQ52" s="86">
        <f t="shared" si="181"/>
        <v>2.8912027472385502E-6</v>
      </c>
      <c r="GR52" s="86">
        <f t="shared" si="182"/>
        <v>6.8742939902684046E-7</v>
      </c>
      <c r="GS52" s="86">
        <f t="shared" si="183"/>
        <v>5.0126300709707647E-7</v>
      </c>
      <c r="GT52" s="86">
        <f t="shared" si="184"/>
        <v>3.7939703357314496E-7</v>
      </c>
      <c r="GU52" s="86">
        <f t="shared" si="185"/>
        <v>4.4581831754621368E-7</v>
      </c>
      <c r="GV52" s="86">
        <f t="shared" si="186"/>
        <v>1.0478415544744864E-7</v>
      </c>
      <c r="GW52" s="86">
        <f t="shared" si="187"/>
        <v>6.9583435878042597E-8</v>
      </c>
      <c r="GX52" s="86">
        <f t="shared" si="188"/>
        <v>1.7843804025189851E-7</v>
      </c>
      <c r="GY52" s="86">
        <f t="shared" si="189"/>
        <v>1.4420964882563709E-6</v>
      </c>
      <c r="GZ52" s="86">
        <f t="shared" si="190"/>
        <v>2.4195444008963543E-8</v>
      </c>
      <c r="HA52" s="86">
        <f t="shared" si="191"/>
        <v>4.2411582376036882E-10</v>
      </c>
      <c r="HC52" s="86">
        <f t="shared" si="145"/>
        <v>8.0857276272348543E-20</v>
      </c>
      <c r="HD52" s="86">
        <f t="shared" si="192"/>
        <v>1.1960224701892842E-15</v>
      </c>
      <c r="HE52" s="86">
        <f t="shared" si="193"/>
        <v>1.8782182084574205E-19</v>
      </c>
      <c r="HF52" s="86">
        <f t="shared" si="194"/>
        <v>1.0041502553644895E-20</v>
      </c>
      <c r="HG52" s="86">
        <f t="shared" si="195"/>
        <v>1.3275369423555059E-19</v>
      </c>
      <c r="HH52" s="86">
        <f t="shared" si="196"/>
        <v>3.0143166194514896E-21</v>
      </c>
      <c r="HI52" s="86">
        <f t="shared" si="197"/>
        <v>4.8779122229404119E-22</v>
      </c>
      <c r="HJ52" s="86">
        <f t="shared" si="198"/>
        <v>3.7695718018817519E-22</v>
      </c>
      <c r="HK52" s="86">
        <f t="shared" si="199"/>
        <v>2.8650443999753971E-21</v>
      </c>
      <c r="HL52" s="86">
        <f t="shared" si="200"/>
        <v>1.0171428115428604E-21</v>
      </c>
      <c r="HM52" s="86">
        <f t="shared" si="201"/>
        <v>7.9608635776148322E-23</v>
      </c>
      <c r="HN52" s="86">
        <f t="shared" si="202"/>
        <v>2.7278648082925218E-21</v>
      </c>
      <c r="HO52" s="86">
        <f t="shared" si="203"/>
        <v>1.9618719302699457E-19</v>
      </c>
      <c r="HP52" s="86">
        <f t="shared" si="204"/>
        <v>7.1249093928338258E-23</v>
      </c>
      <c r="HQ52" s="86">
        <f t="shared" si="205"/>
        <v>3.4969536522882771E-30</v>
      </c>
      <c r="HS52" s="86">
        <f t="shared" si="114"/>
        <v>1.2885001891205132E-100</v>
      </c>
      <c r="HT52" s="86">
        <f t="shared" si="206"/>
        <v>3.2492048953520833E-77</v>
      </c>
      <c r="HU52" s="86">
        <f t="shared" si="207"/>
        <v>1.2713674459756184E-95</v>
      </c>
      <c r="HV52" s="86">
        <f t="shared" si="208"/>
        <v>2.9416855465869023E-104</v>
      </c>
      <c r="HW52" s="86">
        <f t="shared" si="209"/>
        <v>5.2187989238511963E-98</v>
      </c>
      <c r="HX52" s="86">
        <f t="shared" si="210"/>
        <v>3.1779941649208605E-108</v>
      </c>
      <c r="HY52" s="86">
        <f t="shared" si="211"/>
        <v>7.1010967626862713E-111</v>
      </c>
      <c r="HZ52" s="86">
        <f t="shared" si="212"/>
        <v>8.4138253414280896E-112</v>
      </c>
      <c r="IA52" s="86">
        <f t="shared" si="213"/>
        <v>1.4554773158066595E-108</v>
      </c>
      <c r="IB52" s="86">
        <f t="shared" si="214"/>
        <v>5.4252850185526455E-112</v>
      </c>
      <c r="IC52" s="86">
        <f t="shared" si="215"/>
        <v>1.2586423614121797E-118</v>
      </c>
      <c r="ID52" s="86">
        <f t="shared" si="216"/>
        <v>4.959481396646646E-109</v>
      </c>
      <c r="IE52" s="86">
        <f t="shared" si="217"/>
        <v>1.2059343467777772E-98</v>
      </c>
      <c r="IF52" s="86">
        <f t="shared" si="218"/>
        <v>3.5463234938054308E-81</v>
      </c>
      <c r="IG52" s="86">
        <f t="shared" si="219"/>
        <v>7.1383392500511174E-58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1.8522710019337765E-226</v>
      </c>
      <c r="IW52" s="86">
        <f t="shared" si="129"/>
        <v>1.1993693018953802E-195</v>
      </c>
      <c r="IY52" s="86">
        <f t="shared" si="130"/>
        <v>4.2115017169949166E-6</v>
      </c>
      <c r="IZ52" s="86">
        <f t="shared" si="131"/>
        <v>1.739962286597756E-5</v>
      </c>
      <c r="JA52" s="86">
        <f t="shared" si="132"/>
        <v>5.4783446045444721E-6</v>
      </c>
      <c r="JB52" s="86">
        <f t="shared" si="133"/>
        <v>1.1357412158037943E-6</v>
      </c>
      <c r="JC52" s="86">
        <f t="shared" si="134"/>
        <v>2.8912027472386827E-6</v>
      </c>
      <c r="JD52" s="86">
        <f t="shared" si="135"/>
        <v>6.8742939902684343E-7</v>
      </c>
      <c r="JE52" s="86">
        <f t="shared" si="136"/>
        <v>5.01263007097077E-7</v>
      </c>
      <c r="JF52" s="86">
        <f t="shared" si="137"/>
        <v>3.7939703357314533E-7</v>
      </c>
      <c r="JG52" s="86">
        <f t="shared" si="138"/>
        <v>4.4581831754621654E-7</v>
      </c>
      <c r="JH52" s="86">
        <f t="shared" si="139"/>
        <v>1.0478415544744965E-7</v>
      </c>
      <c r="JI52" s="86">
        <f t="shared" si="140"/>
        <v>6.9583435878042676E-8</v>
      </c>
      <c r="JJ52" s="86">
        <f t="shared" si="141"/>
        <v>1.7843804025190123E-7</v>
      </c>
      <c r="JK52" s="86">
        <f t="shared" si="142"/>
        <v>1.442096488256567E-6</v>
      </c>
      <c r="JL52" s="86">
        <f t="shared" si="143"/>
        <v>2.4195444008963616E-8</v>
      </c>
      <c r="JM52" s="86">
        <f t="shared" si="144"/>
        <v>4.2411582376036882E-10</v>
      </c>
    </row>
    <row r="53" spans="2:273" x14ac:dyDescent="0.25">
      <c r="B53" s="2">
        <v>26</v>
      </c>
      <c r="C53" s="37">
        <v>70</v>
      </c>
      <c r="D53" s="37">
        <v>73.212999999999994</v>
      </c>
      <c r="E53" s="37">
        <v>72.194000000000003</v>
      </c>
      <c r="F53" s="37">
        <v>67.661000000000001</v>
      </c>
      <c r="G53" s="37">
        <v>69.290000000000006</v>
      </c>
      <c r="H53" s="37">
        <v>68.096999999999994</v>
      </c>
      <c r="I53" s="37">
        <v>68.338999999999999</v>
      </c>
      <c r="J53" s="37">
        <v>66.903000000000006</v>
      </c>
      <c r="K53" s="37">
        <v>64.677000000000007</v>
      </c>
      <c r="L53" s="37">
        <v>62.194000000000003</v>
      </c>
      <c r="M53" s="37">
        <v>62.161000000000001</v>
      </c>
      <c r="N53" s="37">
        <v>62.935000000000002</v>
      </c>
      <c r="O53" s="37">
        <v>64.031999999999996</v>
      </c>
      <c r="P53" s="37">
        <v>61.854999999999997</v>
      </c>
      <c r="Q53" s="37">
        <v>54.274000000000001</v>
      </c>
      <c r="S53" s="4">
        <f t="shared" si="8"/>
        <v>75.458059563169556</v>
      </c>
      <c r="T53" s="4">
        <f t="shared" si="9"/>
        <v>74.544700147238643</v>
      </c>
      <c r="U53" s="4">
        <f t="shared" si="10"/>
        <v>72.830024641912814</v>
      </c>
      <c r="V53" s="4">
        <f t="shared" si="11"/>
        <v>70.278470203223378</v>
      </c>
      <c r="W53" s="4">
        <f t="shared" si="12"/>
        <v>69.474969672130797</v>
      </c>
      <c r="X53" s="4">
        <f t="shared" si="13"/>
        <v>68.788222446544907</v>
      </c>
      <c r="Y53" s="4">
        <f t="shared" si="14"/>
        <v>69.425350147828766</v>
      </c>
      <c r="Z53" s="4">
        <f t="shared" si="15"/>
        <v>67.199882791911037</v>
      </c>
      <c r="AA53" s="4">
        <f t="shared" si="16"/>
        <v>66.173976714323118</v>
      </c>
      <c r="AB53" s="4">
        <f t="shared" si="17"/>
        <v>62.948611836181897</v>
      </c>
      <c r="AC53" s="4">
        <f t="shared" si="18"/>
        <v>62.144624566685181</v>
      </c>
      <c r="AD53" s="4">
        <f t="shared" si="19"/>
        <v>63.083378973778466</v>
      </c>
      <c r="AE53" s="4">
        <f t="shared" si="20"/>
        <v>63.280903423037749</v>
      </c>
      <c r="AF53" s="4">
        <f t="shared" si="21"/>
        <v>61.841163318091844</v>
      </c>
      <c r="AG53" s="4">
        <f t="shared" si="22"/>
        <v>55.494546340991384</v>
      </c>
      <c r="AI53" s="4">
        <f t="shared" si="23"/>
        <v>-5.4580595631695559</v>
      </c>
      <c r="AJ53" s="4">
        <f t="shared" si="24"/>
        <v>-1.3317001472386494</v>
      </c>
      <c r="AK53" s="4">
        <f t="shared" si="25"/>
        <v>-0.63602464191281172</v>
      </c>
      <c r="AL53" s="4">
        <f t="shared" si="26"/>
        <v>-2.6174702032233768</v>
      </c>
      <c r="AM53" s="4">
        <f t="shared" si="27"/>
        <v>-0.18496967213079074</v>
      </c>
      <c r="AN53" s="4">
        <f t="shared" si="28"/>
        <v>-0.69122244654491283</v>
      </c>
      <c r="AO53" s="4">
        <f t="shared" si="29"/>
        <v>-1.0863501478287674</v>
      </c>
      <c r="AP53" s="4">
        <f t="shared" si="30"/>
        <v>-0.29688279191103106</v>
      </c>
      <c r="AQ53" s="4">
        <f t="shared" si="31"/>
        <v>-1.496976714323111</v>
      </c>
      <c r="AR53" s="4">
        <f t="shared" si="32"/>
        <v>-0.75461183618189409</v>
      </c>
      <c r="AS53" s="4">
        <f t="shared" si="33"/>
        <v>1.6375433314820498E-2</v>
      </c>
      <c r="AT53" s="4">
        <f t="shared" si="34"/>
        <v>-0.14837897377846332</v>
      </c>
      <c r="AU53" s="4">
        <f t="shared" si="35"/>
        <v>0.7510965769622473</v>
      </c>
      <c r="AV53" s="4">
        <f t="shared" si="146"/>
        <v>1.383668190815257E-2</v>
      </c>
      <c r="AW53" s="4">
        <f t="shared" si="146"/>
        <v>-1.2205463409913833</v>
      </c>
      <c r="AY53" s="2">
        <f t="shared" si="96"/>
        <v>75.449320810077026</v>
      </c>
      <c r="AZ53" s="2">
        <f t="shared" si="147"/>
        <v>74.513962720151966</v>
      </c>
      <c r="BA53" s="2">
        <f t="shared" si="148"/>
        <v>72.819190603909433</v>
      </c>
      <c r="BB53" s="2">
        <f t="shared" si="149"/>
        <v>70.27581125978935</v>
      </c>
      <c r="BC53" s="2">
        <f t="shared" si="150"/>
        <v>69.468997779728753</v>
      </c>
      <c r="BD53" s="2">
        <f t="shared" si="151"/>
        <v>68.7865901834477</v>
      </c>
      <c r="BE53" s="2">
        <f t="shared" si="152"/>
        <v>69.424080085394294</v>
      </c>
      <c r="BF53" s="2">
        <f t="shared" si="153"/>
        <v>67.19893079203662</v>
      </c>
      <c r="BG53" s="2">
        <f t="shared" si="154"/>
        <v>66.172862294478278</v>
      </c>
      <c r="BH53" s="2">
        <f t="shared" si="155"/>
        <v>62.948313002759555</v>
      </c>
      <c r="BI53" s="2">
        <f t="shared" si="156"/>
        <v>62.14443003108282</v>
      </c>
      <c r="BJ53" s="2">
        <f t="shared" si="157"/>
        <v>63.082923431022223</v>
      </c>
      <c r="BK53" s="2">
        <f t="shared" si="158"/>
        <v>63.27785227639496</v>
      </c>
      <c r="BL53" s="2">
        <f t="shared" si="159"/>
        <v>61.841091447589108</v>
      </c>
      <c r="BM53" s="2">
        <f t="shared" si="160"/>
        <v>55.494545039104537</v>
      </c>
      <c r="BO53" s="2">
        <f t="shared" si="38"/>
        <v>70</v>
      </c>
      <c r="BP53" s="2">
        <f t="shared" si="39"/>
        <v>73.212999999999994</v>
      </c>
      <c r="BQ53" s="2">
        <f t="shared" si="40"/>
        <v>72.194000000000003</v>
      </c>
      <c r="BR53" s="2">
        <f t="shared" si="41"/>
        <v>67.661000000000001</v>
      </c>
      <c r="BS53" s="2">
        <f t="shared" si="42"/>
        <v>69.290000000000006</v>
      </c>
      <c r="BT53" s="2">
        <f t="shared" si="43"/>
        <v>68.096999999999994</v>
      </c>
      <c r="BU53" s="2">
        <f t="shared" si="44"/>
        <v>68.338999999999999</v>
      </c>
      <c r="BV53" s="2">
        <f t="shared" si="45"/>
        <v>66.903000000000006</v>
      </c>
      <c r="BW53" s="2">
        <f t="shared" si="46"/>
        <v>64.677000000000007</v>
      </c>
      <c r="BX53" s="2">
        <f t="shared" si="47"/>
        <v>62.194000000000003</v>
      </c>
      <c r="BY53" s="2">
        <f t="shared" si="48"/>
        <v>62.161000000000001</v>
      </c>
      <c r="BZ53" s="2">
        <f t="shared" si="49"/>
        <v>62.935000000000002</v>
      </c>
      <c r="CA53" s="2">
        <f t="shared" si="50"/>
        <v>64.031999999999996</v>
      </c>
      <c r="CB53" s="2">
        <f t="shared" si="51"/>
        <v>61.854999999999997</v>
      </c>
      <c r="CC53" s="2">
        <f t="shared" si="52"/>
        <v>54.274000000000001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74.976826487466028</v>
      </c>
      <c r="DL53" s="2">
        <f t="shared" si="161"/>
        <v>74.986971777003475</v>
      </c>
      <c r="DM53" s="2">
        <f t="shared" si="161"/>
        <v>73.653319389912397</v>
      </c>
      <c r="DN53" s="2">
        <f t="shared" si="161"/>
        <v>70.393147085472677</v>
      </c>
      <c r="DO53" s="2">
        <f t="shared" si="161"/>
        <v>69.866215644820272</v>
      </c>
      <c r="DP53" s="2">
        <f t="shared" si="161"/>
        <v>69.016149150528051</v>
      </c>
      <c r="DQ53" s="2">
        <f t="shared" si="161"/>
        <v>69.681118641114992</v>
      </c>
      <c r="DR53" s="2">
        <f t="shared" si="161"/>
        <v>67.704632201604412</v>
      </c>
      <c r="DS53" s="2">
        <f t="shared" si="161"/>
        <v>66.671677526132399</v>
      </c>
      <c r="DT53" s="2">
        <f t="shared" si="161"/>
        <v>63.207833771106927</v>
      </c>
      <c r="DU53" s="2">
        <f t="shared" si="161"/>
        <v>62.494199624765486</v>
      </c>
      <c r="DV53" s="2">
        <f t="shared" si="161"/>
        <v>63.320196153846162</v>
      </c>
      <c r="DW53" s="2">
        <f t="shared" si="161"/>
        <v>63.651361310782256</v>
      </c>
      <c r="DX53" s="2">
        <f t="shared" si="161"/>
        <v>61.822415253309998</v>
      </c>
      <c r="DY53" s="2">
        <f t="shared" si="161"/>
        <v>55.358963941940416</v>
      </c>
      <c r="EA53" s="2">
        <f t="shared" si="71"/>
        <v>77.738542470633973</v>
      </c>
      <c r="EB53" s="2">
        <f t="shared" si="72"/>
        <v>72.521794985859273</v>
      </c>
      <c r="EC53" s="2">
        <f t="shared" si="73"/>
        <v>68.901687770057947</v>
      </c>
      <c r="ED53" s="2">
        <f t="shared" si="74"/>
        <v>69.66678559481312</v>
      </c>
      <c r="EE53" s="2">
        <f t="shared" si="75"/>
        <v>67.486447423173743</v>
      </c>
      <c r="EF53" s="2">
        <f t="shared" si="76"/>
        <v>67.553907537537114</v>
      </c>
      <c r="EG53" s="2">
        <f t="shared" si="77"/>
        <v>68.008302348692098</v>
      </c>
      <c r="EH53" s="2">
        <f t="shared" si="78"/>
        <v>64.340360643851497</v>
      </c>
      <c r="EI53" s="2">
        <f t="shared" si="79"/>
        <v>63.41074656501776</v>
      </c>
      <c r="EJ53" s="2">
        <f t="shared" si="80"/>
        <v>61.347934357917204</v>
      </c>
      <c r="EK53" s="2">
        <f t="shared" si="81"/>
        <v>59.909022376406291</v>
      </c>
      <c r="EL53" s="2">
        <f t="shared" si="82"/>
        <v>61.646048785116122</v>
      </c>
      <c r="EM53" s="2">
        <f t="shared" si="83"/>
        <v>61.305633016230871</v>
      </c>
      <c r="EN53" s="2">
        <f t="shared" si="84"/>
        <v>61.96583925910155</v>
      </c>
      <c r="EO53" s="2">
        <f t="shared" si="85"/>
        <v>56.568564035115848</v>
      </c>
      <c r="EQ53" s="2">
        <f t="shared" si="86"/>
        <v>77.738542470633973</v>
      </c>
      <c r="ER53" s="2">
        <f t="shared" si="162"/>
        <v>72.521794985859273</v>
      </c>
      <c r="ES53" s="2">
        <f t="shared" si="162"/>
        <v>68.901687770057947</v>
      </c>
      <c r="ET53" s="2">
        <f t="shared" si="162"/>
        <v>69.66678559481312</v>
      </c>
      <c r="EU53" s="2">
        <f t="shared" si="162"/>
        <v>67.486447423173743</v>
      </c>
      <c r="EV53" s="2">
        <f t="shared" si="162"/>
        <v>67.553907537537114</v>
      </c>
      <c r="EW53" s="2">
        <f t="shared" si="162"/>
        <v>68.008302348692098</v>
      </c>
      <c r="EX53" s="2">
        <f t="shared" si="162"/>
        <v>64.340360643851497</v>
      </c>
      <c r="EY53" s="2">
        <f t="shared" si="162"/>
        <v>63.41074656501776</v>
      </c>
      <c r="EZ53" s="2">
        <f t="shared" si="162"/>
        <v>61.347934357917204</v>
      </c>
      <c r="FA53" s="2">
        <f t="shared" si="162"/>
        <v>59.909022376406291</v>
      </c>
      <c r="FB53" s="2">
        <f t="shared" si="162"/>
        <v>61.646048785116122</v>
      </c>
      <c r="FC53" s="2">
        <f t="shared" si="162"/>
        <v>61.305633016230871</v>
      </c>
      <c r="FD53" s="2">
        <f t="shared" si="162"/>
        <v>62.421967276512106</v>
      </c>
      <c r="FE53" s="2">
        <f t="shared" si="162"/>
        <v>58.459673412164186</v>
      </c>
      <c r="FG53" s="2">
        <f t="shared" si="88"/>
        <v>0.17108722457006578</v>
      </c>
      <c r="FH53" s="2">
        <f t="shared" si="163"/>
        <v>0.19187632244094058</v>
      </c>
      <c r="FI53" s="2">
        <f t="shared" si="163"/>
        <v>0.17554576043260509</v>
      </c>
      <c r="FJ53" s="2">
        <f t="shared" si="163"/>
        <v>0.16153916086160466</v>
      </c>
      <c r="FK53" s="2">
        <f t="shared" si="163"/>
        <v>0.16691451775782026</v>
      </c>
      <c r="FL53" s="2">
        <f t="shared" si="163"/>
        <v>0.15699113268346454</v>
      </c>
      <c r="FM53" s="2">
        <f t="shared" si="163"/>
        <v>0.15365617664353037</v>
      </c>
      <c r="FN53" s="2">
        <f t="shared" si="163"/>
        <v>0.15031527654252905</v>
      </c>
      <c r="FO53" s="2">
        <f t="shared" si="163"/>
        <v>0.15296712429741843</v>
      </c>
      <c r="FP53" s="2">
        <f t="shared" si="163"/>
        <v>0.13953484070532982</v>
      </c>
      <c r="FQ53" s="2">
        <f t="shared" si="163"/>
        <v>0.13529810921269025</v>
      </c>
      <c r="FR53" s="2">
        <f t="shared" si="163"/>
        <v>0.14172750096900164</v>
      </c>
      <c r="FS53" s="2">
        <f t="shared" si="163"/>
        <v>0.15922945349420439</v>
      </c>
      <c r="FT53" s="2">
        <f t="shared" si="163"/>
        <v>0.1302038599435236</v>
      </c>
      <c r="FU53" s="2">
        <f t="shared" si="163"/>
        <v>0.11208203363420861</v>
      </c>
      <c r="FW53" s="2">
        <f t="shared" si="112"/>
        <v>5.8328495117255074E-6</v>
      </c>
      <c r="FX53" s="2">
        <f t="shared" si="164"/>
        <v>6.8037130502629346E-6</v>
      </c>
      <c r="FY53" s="2">
        <f t="shared" si="165"/>
        <v>8.9478614569784673E-6</v>
      </c>
      <c r="FZ53" s="2">
        <f t="shared" si="166"/>
        <v>9.8603396268168572E-6</v>
      </c>
      <c r="GA53" s="2">
        <f t="shared" si="167"/>
        <v>9.2009756154623121E-6</v>
      </c>
      <c r="GB53" s="2">
        <f t="shared" si="168"/>
        <v>1.0162380772919301E-5</v>
      </c>
      <c r="GC53" s="2">
        <f t="shared" si="169"/>
        <v>1.0923863438983281E-5</v>
      </c>
      <c r="GD53" s="2">
        <f t="shared" si="170"/>
        <v>1.045503186412879E-5</v>
      </c>
      <c r="GE53" s="2">
        <f t="shared" si="171"/>
        <v>9.7863046747449964E-6</v>
      </c>
      <c r="GF53" s="2">
        <f t="shared" si="172"/>
        <v>7.8686900504977825E-6</v>
      </c>
      <c r="GG53" s="2">
        <f t="shared" si="173"/>
        <v>6.6589777504004078E-6</v>
      </c>
      <c r="GH53" s="2">
        <f t="shared" si="174"/>
        <v>6.2884693704168009E-6</v>
      </c>
      <c r="GI53" s="2">
        <f t="shared" si="175"/>
        <v>5.8851714389699594E-6</v>
      </c>
      <c r="GJ53" s="2">
        <f t="shared" si="176"/>
        <v>4.0232487640677645E-6</v>
      </c>
      <c r="GK53" s="2">
        <f t="shared" si="177"/>
        <v>3.5211273176496585E-6</v>
      </c>
      <c r="GM53" s="86">
        <f t="shared" si="113"/>
        <v>7.2978926493108848E-6</v>
      </c>
      <c r="GN53" s="86">
        <f t="shared" si="178"/>
        <v>2.8170218186174951E-5</v>
      </c>
      <c r="GO53" s="86">
        <f t="shared" si="179"/>
        <v>9.3959787693935678E-6</v>
      </c>
      <c r="GP53" s="86">
        <f t="shared" si="180"/>
        <v>2.124708704319126E-6</v>
      </c>
      <c r="GQ53" s="86">
        <f t="shared" si="181"/>
        <v>5.1065503855677987E-6</v>
      </c>
      <c r="GR53" s="86">
        <f t="shared" si="182"/>
        <v>1.3192695975320622E-6</v>
      </c>
      <c r="GS53" s="86">
        <f t="shared" si="183"/>
        <v>9.7576310558646289E-7</v>
      </c>
      <c r="GT53" s="86">
        <f t="shared" si="184"/>
        <v>7.4671100402508264E-7</v>
      </c>
      <c r="GU53" s="86">
        <f t="shared" si="185"/>
        <v>8.7368343293775445E-7</v>
      </c>
      <c r="GV53" s="86">
        <f t="shared" si="186"/>
        <v>2.1903038697913771E-7</v>
      </c>
      <c r="GW53" s="86">
        <f t="shared" si="187"/>
        <v>1.4768263369703911E-7</v>
      </c>
      <c r="GX53" s="86">
        <f t="shared" si="188"/>
        <v>3.6158144127605929E-7</v>
      </c>
      <c r="GY53" s="86">
        <f t="shared" si="189"/>
        <v>2.634119184221018E-6</v>
      </c>
      <c r="GZ53" s="86">
        <f t="shared" si="190"/>
        <v>5.4321864035549825E-8</v>
      </c>
      <c r="HA53" s="86">
        <f t="shared" si="191"/>
        <v>1.1625203478589196E-9</v>
      </c>
      <c r="HC53" s="86">
        <f t="shared" si="145"/>
        <v>2.9670271770511598E-19</v>
      </c>
      <c r="HD53" s="86">
        <f t="shared" si="192"/>
        <v>3.2893258282326137E-15</v>
      </c>
      <c r="HE53" s="86">
        <f t="shared" si="193"/>
        <v>6.8817706390543568E-19</v>
      </c>
      <c r="HF53" s="86">
        <f t="shared" si="194"/>
        <v>4.129678670733805E-20</v>
      </c>
      <c r="HG53" s="86">
        <f t="shared" si="195"/>
        <v>4.9638667091755084E-19</v>
      </c>
      <c r="HH53" s="86">
        <f t="shared" si="196"/>
        <v>1.3059680134202494E-20</v>
      </c>
      <c r="HI53" s="86">
        <f t="shared" si="197"/>
        <v>2.2304463558122963E-21</v>
      </c>
      <c r="HJ53" s="86">
        <f t="shared" si="198"/>
        <v>1.7310588420433399E-21</v>
      </c>
      <c r="HK53" s="86">
        <f t="shared" si="199"/>
        <v>1.2399650328040024E-20</v>
      </c>
      <c r="HL53" s="86">
        <f t="shared" si="200"/>
        <v>4.4674368824720735E-21</v>
      </c>
      <c r="HM53" s="86">
        <f t="shared" si="201"/>
        <v>3.7283548256635152E-22</v>
      </c>
      <c r="HN53" s="86">
        <f t="shared" si="202"/>
        <v>1.1245687688812309E-20</v>
      </c>
      <c r="HO53" s="86">
        <f t="shared" si="203"/>
        <v>7.0198533752493622E-19</v>
      </c>
      <c r="HP53" s="86">
        <f t="shared" si="204"/>
        <v>3.2326873560162387E-22</v>
      </c>
      <c r="HQ53" s="86">
        <f t="shared" si="205"/>
        <v>2.6374439532097368E-29</v>
      </c>
      <c r="HS53" s="86">
        <f t="shared" si="114"/>
        <v>1.0272635599508151E-98</v>
      </c>
      <c r="HT53" s="86">
        <f t="shared" si="206"/>
        <v>9.5300833405862488E-76</v>
      </c>
      <c r="HU53" s="86">
        <f t="shared" si="207"/>
        <v>9.4098045567485363E-94</v>
      </c>
      <c r="HV53" s="86">
        <f t="shared" si="208"/>
        <v>3.3531850758718587E-102</v>
      </c>
      <c r="HW53" s="86">
        <f t="shared" si="209"/>
        <v>4.2883366246289229E-96</v>
      </c>
      <c r="HX53" s="86">
        <f t="shared" si="210"/>
        <v>4.4384968191992384E-106</v>
      </c>
      <c r="HY53" s="86">
        <f t="shared" si="211"/>
        <v>1.1470210926610388E-108</v>
      </c>
      <c r="HZ53" s="86">
        <f t="shared" si="212"/>
        <v>1.3895917141683873E-109</v>
      </c>
      <c r="IA53" s="86">
        <f t="shared" si="213"/>
        <v>2.0358462702825215E-106</v>
      </c>
      <c r="IB53" s="86">
        <f t="shared" si="214"/>
        <v>8.1644153852276903E-110</v>
      </c>
      <c r="IC53" s="86">
        <f t="shared" si="215"/>
        <v>2.3906589887196986E-116</v>
      </c>
      <c r="ID53" s="86">
        <f t="shared" si="216"/>
        <v>5.9319554855113855E-107</v>
      </c>
      <c r="IE53" s="86">
        <f t="shared" si="217"/>
        <v>8.8462939285478478E-97</v>
      </c>
      <c r="IF53" s="86">
        <f t="shared" si="218"/>
        <v>1.1305384747905479E-79</v>
      </c>
      <c r="IG53" s="86">
        <f t="shared" si="219"/>
        <v>7.7072334485887083E-57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3.6101817618375714E-223</v>
      </c>
      <c r="IW53" s="86">
        <f t="shared" si="129"/>
        <v>7.7200476480442433E-193</v>
      </c>
      <c r="IY53" s="86">
        <f t="shared" si="130"/>
        <v>7.2978926493111812E-6</v>
      </c>
      <c r="IZ53" s="86">
        <f t="shared" si="131"/>
        <v>2.8170218189464278E-5</v>
      </c>
      <c r="JA53" s="86">
        <f t="shared" si="132"/>
        <v>9.3959787693942556E-6</v>
      </c>
      <c r="JB53" s="86">
        <f t="shared" si="133"/>
        <v>2.1247087043191675E-6</v>
      </c>
      <c r="JC53" s="86">
        <f t="shared" si="134"/>
        <v>5.106550385568295E-6</v>
      </c>
      <c r="JD53" s="86">
        <f t="shared" si="135"/>
        <v>1.3192695975320753E-6</v>
      </c>
      <c r="JE53" s="86">
        <f t="shared" si="136"/>
        <v>9.7576310558646522E-7</v>
      </c>
      <c r="JF53" s="86">
        <f t="shared" si="137"/>
        <v>7.4671100402508433E-7</v>
      </c>
      <c r="JG53" s="86">
        <f t="shared" si="138"/>
        <v>8.7368343293776683E-7</v>
      </c>
      <c r="JH53" s="86">
        <f t="shared" si="139"/>
        <v>2.1903038697914218E-7</v>
      </c>
      <c r="JI53" s="86">
        <f t="shared" si="140"/>
        <v>1.4768263369703948E-7</v>
      </c>
      <c r="JJ53" s="86">
        <f t="shared" si="141"/>
        <v>3.6158144127607051E-7</v>
      </c>
      <c r="JK53" s="86">
        <f t="shared" si="142"/>
        <v>2.6341191842217202E-6</v>
      </c>
      <c r="JL53" s="86">
        <f t="shared" si="143"/>
        <v>5.4321864035550149E-8</v>
      </c>
      <c r="JM53" s="86">
        <f t="shared" si="144"/>
        <v>1.1625203478589196E-9</v>
      </c>
    </row>
    <row r="54" spans="2:273" x14ac:dyDescent="0.25">
      <c r="B54" s="2">
        <v>27</v>
      </c>
      <c r="C54" s="37">
        <v>75.561999999999998</v>
      </c>
      <c r="D54" s="37">
        <v>73.950999999999993</v>
      </c>
      <c r="E54" s="37">
        <v>72.983999999999995</v>
      </c>
      <c r="F54" s="37">
        <v>71.516000000000005</v>
      </c>
      <c r="G54" s="37">
        <v>70.322999999999993</v>
      </c>
      <c r="H54" s="37">
        <v>65.709999999999994</v>
      </c>
      <c r="I54" s="37">
        <v>69.951999999999998</v>
      </c>
      <c r="J54" s="37">
        <v>67.194000000000003</v>
      </c>
      <c r="K54" s="37">
        <v>64.564999999999998</v>
      </c>
      <c r="L54" s="37">
        <v>65.451999999999998</v>
      </c>
      <c r="M54" s="37">
        <v>61.951999999999998</v>
      </c>
      <c r="N54" s="37">
        <v>61.371000000000002</v>
      </c>
      <c r="O54" s="37">
        <v>59.854999999999997</v>
      </c>
      <c r="P54" s="37">
        <v>61.274000000000001</v>
      </c>
      <c r="Q54" s="37">
        <v>55.758000000000003</v>
      </c>
      <c r="S54" s="4">
        <f t="shared" si="8"/>
        <v>75.585707756562243</v>
      </c>
      <c r="T54" s="4">
        <f t="shared" si="9"/>
        <v>74.620498227683399</v>
      </c>
      <c r="U54" s="4">
        <f t="shared" si="10"/>
        <v>72.915561646802942</v>
      </c>
      <c r="V54" s="4">
        <f t="shared" si="11"/>
        <v>70.411254596960006</v>
      </c>
      <c r="W54" s="4">
        <f t="shared" si="12"/>
        <v>69.585799025650587</v>
      </c>
      <c r="X54" s="4">
        <f t="shared" si="13"/>
        <v>68.920263621926139</v>
      </c>
      <c r="Y54" s="4">
        <f t="shared" si="14"/>
        <v>69.549658484899382</v>
      </c>
      <c r="Z54" s="4">
        <f t="shared" si="15"/>
        <v>67.284924432606203</v>
      </c>
      <c r="AA54" s="4">
        <f t="shared" si="16"/>
        <v>66.236782133626704</v>
      </c>
      <c r="AB54" s="4">
        <f t="shared" si="17"/>
        <v>63.02263737348823</v>
      </c>
      <c r="AC54" s="4">
        <f t="shared" si="18"/>
        <v>62.234466198993182</v>
      </c>
      <c r="AD54" s="4">
        <f t="shared" si="19"/>
        <v>63.157330512944505</v>
      </c>
      <c r="AE54" s="4">
        <f t="shared" si="20"/>
        <v>63.366034621434366</v>
      </c>
      <c r="AF54" s="4">
        <f t="shared" si="21"/>
        <v>62.090547480504561</v>
      </c>
      <c r="AG54" s="4">
        <f t="shared" si="22"/>
        <v>55.582134656703346</v>
      </c>
      <c r="AI54" s="4">
        <f t="shared" si="23"/>
        <v>-2.3707756562245663E-2</v>
      </c>
      <c r="AJ54" s="4">
        <f t="shared" si="24"/>
        <v>-0.66949822768340539</v>
      </c>
      <c r="AK54" s="4">
        <f t="shared" si="25"/>
        <v>6.8438353197052493E-2</v>
      </c>
      <c r="AL54" s="4">
        <f t="shared" si="26"/>
        <v>1.104745403039999</v>
      </c>
      <c r="AM54" s="4">
        <f t="shared" si="27"/>
        <v>0.73720097434940612</v>
      </c>
      <c r="AN54" s="4">
        <f t="shared" si="28"/>
        <v>-3.2102636219261456</v>
      </c>
      <c r="AO54" s="4">
        <f t="shared" si="29"/>
        <v>0.40234151510061622</v>
      </c>
      <c r="AP54" s="4">
        <f t="shared" si="30"/>
        <v>-9.0924432606200867E-2</v>
      </c>
      <c r="AQ54" s="4">
        <f t="shared" si="31"/>
        <v>-1.6717821336267065</v>
      </c>
      <c r="AR54" s="4">
        <f t="shared" si="32"/>
        <v>2.429362626511768</v>
      </c>
      <c r="AS54" s="4">
        <f t="shared" si="33"/>
        <v>-0.28246619899318404</v>
      </c>
      <c r="AT54" s="4">
        <f t="shared" si="34"/>
        <v>-1.7863305129445024</v>
      </c>
      <c r="AU54" s="4">
        <f t="shared" si="35"/>
        <v>-3.5110346214343693</v>
      </c>
      <c r="AV54" s="4">
        <f t="shared" si="146"/>
        <v>-0.8165474805045605</v>
      </c>
      <c r="AW54" s="4">
        <f t="shared" si="146"/>
        <v>0.17586534329665682</v>
      </c>
      <c r="AY54" s="2">
        <f t="shared" si="96"/>
        <v>75.571113455298971</v>
      </c>
      <c r="AZ54" s="2">
        <f t="shared" si="147"/>
        <v>74.572441398753867</v>
      </c>
      <c r="BA54" s="2">
        <f t="shared" si="148"/>
        <v>72.897650652865323</v>
      </c>
      <c r="BB54" s="2">
        <f t="shared" si="149"/>
        <v>70.40647499366338</v>
      </c>
      <c r="BC54" s="2">
        <f t="shared" si="150"/>
        <v>69.575639629247675</v>
      </c>
      <c r="BD54" s="2">
        <f t="shared" si="151"/>
        <v>68.917256032544941</v>
      </c>
      <c r="BE54" s="2">
        <f t="shared" si="152"/>
        <v>69.547285552550974</v>
      </c>
      <c r="BF54" s="2">
        <f t="shared" si="153"/>
        <v>67.283126346617692</v>
      </c>
      <c r="BG54" s="2">
        <f t="shared" si="154"/>
        <v>66.234686482295515</v>
      </c>
      <c r="BH54" s="2">
        <f t="shared" si="155"/>
        <v>63.022038837262961</v>
      </c>
      <c r="BI54" s="2">
        <f t="shared" si="156"/>
        <v>62.234070643219596</v>
      </c>
      <c r="BJ54" s="2">
        <f t="shared" si="157"/>
        <v>63.156444986618475</v>
      </c>
      <c r="BK54" s="2">
        <f t="shared" si="158"/>
        <v>63.360671819617757</v>
      </c>
      <c r="BL54" s="2">
        <f t="shared" si="159"/>
        <v>62.090393170255631</v>
      </c>
      <c r="BM54" s="2">
        <f t="shared" si="160"/>
        <v>55.582131262647501</v>
      </c>
      <c r="BO54" s="2">
        <f t="shared" si="38"/>
        <v>75.561999999999998</v>
      </c>
      <c r="BP54" s="2">
        <f t="shared" si="39"/>
        <v>73.950999999999993</v>
      </c>
      <c r="BQ54" s="2">
        <f t="shared" si="40"/>
        <v>72.983999999999995</v>
      </c>
      <c r="BR54" s="2">
        <f t="shared" si="41"/>
        <v>71.516000000000005</v>
      </c>
      <c r="BS54" s="2">
        <f t="shared" si="42"/>
        <v>70.322999999999993</v>
      </c>
      <c r="BT54" s="2">
        <f t="shared" si="43"/>
        <v>65.709999999999994</v>
      </c>
      <c r="BU54" s="2">
        <f t="shared" si="44"/>
        <v>69.951999999999998</v>
      </c>
      <c r="BV54" s="2">
        <f t="shared" si="45"/>
        <v>67.194000000000003</v>
      </c>
      <c r="BW54" s="2">
        <f t="shared" si="46"/>
        <v>64.564999999999998</v>
      </c>
      <c r="BX54" s="2">
        <f t="shared" si="47"/>
        <v>65.451999999999998</v>
      </c>
      <c r="BY54" s="2">
        <f t="shared" si="48"/>
        <v>61.951999999999998</v>
      </c>
      <c r="BZ54" s="2">
        <f t="shared" si="49"/>
        <v>61.371000000000002</v>
      </c>
      <c r="CA54" s="2">
        <f t="shared" si="50"/>
        <v>59.854999999999997</v>
      </c>
      <c r="CB54" s="2">
        <f t="shared" si="51"/>
        <v>61.274000000000001</v>
      </c>
      <c r="CC54" s="2">
        <f t="shared" si="52"/>
        <v>55.758000000000003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75.121889459377826</v>
      </c>
      <c r="DL54" s="2">
        <f t="shared" si="161"/>
        <v>75.144674390243893</v>
      </c>
      <c r="DM54" s="2">
        <f t="shared" si="161"/>
        <v>73.863429779522789</v>
      </c>
      <c r="DN54" s="2">
        <f t="shared" si="161"/>
        <v>70.597050135910607</v>
      </c>
      <c r="DO54" s="2">
        <f t="shared" si="161"/>
        <v>70.066691331923863</v>
      </c>
      <c r="DP54" s="2">
        <f t="shared" si="161"/>
        <v>69.229892445236757</v>
      </c>
      <c r="DQ54" s="2">
        <f t="shared" si="161"/>
        <v>69.885353310104534</v>
      </c>
      <c r="DR54" s="2">
        <f t="shared" si="161"/>
        <v>67.878656510817592</v>
      </c>
      <c r="DS54" s="2">
        <f t="shared" si="161"/>
        <v>66.823082229965152</v>
      </c>
      <c r="DT54" s="2">
        <f t="shared" si="161"/>
        <v>63.344401313320809</v>
      </c>
      <c r="DU54" s="2">
        <f t="shared" si="161"/>
        <v>62.655948874296442</v>
      </c>
      <c r="DV54" s="2">
        <f t="shared" si="161"/>
        <v>63.457076923076933</v>
      </c>
      <c r="DW54" s="2">
        <f t="shared" si="161"/>
        <v>63.817279985905586</v>
      </c>
      <c r="DX54" s="2">
        <f t="shared" si="161"/>
        <v>62.132612101980534</v>
      </c>
      <c r="DY54" s="2">
        <f t="shared" si="161"/>
        <v>55.457337967914448</v>
      </c>
      <c r="EA54" s="2">
        <f t="shared" si="71"/>
        <v>77.556084603859034</v>
      </c>
      <c r="EB54" s="2">
        <f t="shared" si="72"/>
        <v>72.374433046082203</v>
      </c>
      <c r="EC54" s="2">
        <f t="shared" si="73"/>
        <v>68.760950665324572</v>
      </c>
      <c r="ED54" s="2">
        <f t="shared" si="74"/>
        <v>69.504340656180219</v>
      </c>
      <c r="EE54" s="2">
        <f t="shared" si="75"/>
        <v>67.340407272746177</v>
      </c>
      <c r="EF54" s="2">
        <f t="shared" si="76"/>
        <v>67.386180632239146</v>
      </c>
      <c r="EG54" s="2">
        <f t="shared" si="77"/>
        <v>67.849039712985146</v>
      </c>
      <c r="EH54" s="2">
        <f t="shared" si="78"/>
        <v>64.21298441125289</v>
      </c>
      <c r="EI54" s="2">
        <f t="shared" si="79"/>
        <v>63.263214155765404</v>
      </c>
      <c r="EJ54" s="2">
        <f t="shared" si="80"/>
        <v>61.20905007479837</v>
      </c>
      <c r="EK54" s="2">
        <f t="shared" si="81"/>
        <v>59.775052134719814</v>
      </c>
      <c r="EL54" s="2">
        <f t="shared" si="82"/>
        <v>61.49607000123757</v>
      </c>
      <c r="EM54" s="2">
        <f t="shared" si="83"/>
        <v>61.161810907250398</v>
      </c>
      <c r="EN54" s="2">
        <f t="shared" si="84"/>
        <v>61.833161379603993</v>
      </c>
      <c r="EO54" s="2">
        <f t="shared" si="85"/>
        <v>56.48370139918422</v>
      </c>
      <c r="EQ54" s="2">
        <f t="shared" si="86"/>
        <v>77.556084603859034</v>
      </c>
      <c r="ER54" s="2">
        <f t="shared" si="162"/>
        <v>72.374433046082203</v>
      </c>
      <c r="ES54" s="2">
        <f t="shared" si="162"/>
        <v>68.760950665324572</v>
      </c>
      <c r="ET54" s="2">
        <f t="shared" si="162"/>
        <v>69.504340656180219</v>
      </c>
      <c r="EU54" s="2">
        <f t="shared" si="162"/>
        <v>67.340407272746177</v>
      </c>
      <c r="EV54" s="2">
        <f t="shared" si="162"/>
        <v>67.386180632239146</v>
      </c>
      <c r="EW54" s="2">
        <f t="shared" si="162"/>
        <v>67.849039712985146</v>
      </c>
      <c r="EX54" s="2">
        <f t="shared" si="162"/>
        <v>64.21298441125289</v>
      </c>
      <c r="EY54" s="2">
        <f t="shared" si="162"/>
        <v>63.263214155765404</v>
      </c>
      <c r="EZ54" s="2">
        <f t="shared" si="162"/>
        <v>61.20905007479837</v>
      </c>
      <c r="FA54" s="2">
        <f t="shared" si="162"/>
        <v>59.775052134719814</v>
      </c>
      <c r="FB54" s="2">
        <f t="shared" si="162"/>
        <v>61.49607000123757</v>
      </c>
      <c r="FC54" s="2">
        <f t="shared" si="162"/>
        <v>61.161810907250398</v>
      </c>
      <c r="FD54" s="2">
        <f t="shared" si="162"/>
        <v>62.283398267526195</v>
      </c>
      <c r="FE54" s="2">
        <f t="shared" si="162"/>
        <v>58.351769343022298</v>
      </c>
      <c r="FG54" s="2">
        <f t="shared" si="88"/>
        <v>0.18454724015846616</v>
      </c>
      <c r="FH54" s="2">
        <f t="shared" si="163"/>
        <v>0.20656430989163527</v>
      </c>
      <c r="FI54" s="2">
        <f t="shared" si="163"/>
        <v>0.18927644876979086</v>
      </c>
      <c r="FJ54" s="2">
        <f t="shared" si="163"/>
        <v>0.1744060482519538</v>
      </c>
      <c r="FK54" s="2">
        <f t="shared" si="163"/>
        <v>0.18011758570172684</v>
      </c>
      <c r="FL54" s="2">
        <f t="shared" si="163"/>
        <v>0.16956902401330462</v>
      </c>
      <c r="FM54" s="2">
        <f t="shared" si="163"/>
        <v>0.16601949622680759</v>
      </c>
      <c r="FN54" s="2">
        <f t="shared" si="163"/>
        <v>0.1624613844404196</v>
      </c>
      <c r="FO54" s="2">
        <f t="shared" si="163"/>
        <v>0.16528582953229429</v>
      </c>
      <c r="FP54" s="2">
        <f t="shared" si="163"/>
        <v>0.15096461427156346</v>
      </c>
      <c r="FQ54" s="2">
        <f t="shared" si="163"/>
        <v>0.14643990021622555</v>
      </c>
      <c r="FR54" s="2">
        <f t="shared" si="163"/>
        <v>0.15330488286929528</v>
      </c>
      <c r="FS54" s="2">
        <f t="shared" si="163"/>
        <v>0.17195009723821314</v>
      </c>
      <c r="FT54" s="2">
        <f t="shared" si="163"/>
        <v>0.1409945434965521</v>
      </c>
      <c r="FU54" s="2">
        <f t="shared" si="163"/>
        <v>0.1215807954799541</v>
      </c>
      <c r="FW54" s="2">
        <f t="shared" si="112"/>
        <v>6.3955887119199435E-6</v>
      </c>
      <c r="FX54" s="2">
        <f t="shared" si="164"/>
        <v>7.4601181155322947E-6</v>
      </c>
      <c r="FY54" s="2">
        <f t="shared" si="165"/>
        <v>9.8111265200010271E-6</v>
      </c>
      <c r="FZ54" s="2">
        <f t="shared" si="166"/>
        <v>1.0811637122176796E-5</v>
      </c>
      <c r="GA54" s="2">
        <f t="shared" si="167"/>
        <v>1.0088660189961166E-5</v>
      </c>
      <c r="GB54" s="2">
        <f t="shared" si="168"/>
        <v>1.1142818013455261E-5</v>
      </c>
      <c r="GC54" s="2">
        <f t="shared" si="169"/>
        <v>1.1977765454948487E-5</v>
      </c>
      <c r="GD54" s="2">
        <f t="shared" si="170"/>
        <v>1.1463702915761618E-5</v>
      </c>
      <c r="GE54" s="2">
        <f t="shared" si="171"/>
        <v>1.0730459565347417E-5</v>
      </c>
      <c r="GF54" s="2">
        <f t="shared" si="172"/>
        <v>8.6278405226939165E-6</v>
      </c>
      <c r="GG54" s="2">
        <f t="shared" si="173"/>
        <v>7.3014192211478736E-6</v>
      </c>
      <c r="GH54" s="2">
        <f t="shared" si="174"/>
        <v>6.895165368478202E-6</v>
      </c>
      <c r="GI54" s="2">
        <f t="shared" si="175"/>
        <v>6.4529584994651788E-6</v>
      </c>
      <c r="GJ54" s="2">
        <f t="shared" si="176"/>
        <v>4.4114028351488034E-6</v>
      </c>
      <c r="GK54" s="2">
        <f t="shared" si="177"/>
        <v>3.8608380180739367E-6</v>
      </c>
      <c r="GM54" s="86">
        <f t="shared" si="113"/>
        <v>1.2484078970163536E-5</v>
      </c>
      <c r="GN54" s="86">
        <f t="shared" si="178"/>
        <v>4.5100904427779548E-5</v>
      </c>
      <c r="GO54" s="86">
        <f t="shared" si="179"/>
        <v>1.5911968169148555E-5</v>
      </c>
      <c r="GP54" s="86">
        <f t="shared" si="180"/>
        <v>3.9150700073737619E-6</v>
      </c>
      <c r="GQ54" s="86">
        <f t="shared" si="181"/>
        <v>8.8992929955457253E-6</v>
      </c>
      <c r="GR54" s="86">
        <f t="shared" si="182"/>
        <v>2.4920893752631862E-6</v>
      </c>
      <c r="GS54" s="86">
        <f t="shared" si="183"/>
        <v>1.8689651087146928E-6</v>
      </c>
      <c r="GT54" s="86">
        <f t="shared" si="184"/>
        <v>1.4457481636957557E-6</v>
      </c>
      <c r="GU54" s="86">
        <f t="shared" si="185"/>
        <v>1.6843921379111697E-6</v>
      </c>
      <c r="GV54" s="86">
        <f t="shared" si="186"/>
        <v>4.4972772577267616E-7</v>
      </c>
      <c r="GW54" s="86">
        <f t="shared" si="187"/>
        <v>3.077995932054643E-7</v>
      </c>
      <c r="GX54" s="86">
        <f t="shared" si="188"/>
        <v>7.2037458559322804E-7</v>
      </c>
      <c r="GY54" s="86">
        <f t="shared" si="189"/>
        <v>4.743338132502597E-6</v>
      </c>
      <c r="GZ54" s="86">
        <f t="shared" si="190"/>
        <v>1.195798095464207E-7</v>
      </c>
      <c r="HA54" s="86">
        <f t="shared" si="191"/>
        <v>3.1082748263764264E-9</v>
      </c>
      <c r="HC54" s="86">
        <f t="shared" si="145"/>
        <v>1.0672263645364583E-18</v>
      </c>
      <c r="HD54" s="86">
        <f t="shared" si="192"/>
        <v>8.9071796351299039E-15</v>
      </c>
      <c r="HE54" s="86">
        <f t="shared" si="193"/>
        <v>2.4707761153014273E-18</v>
      </c>
      <c r="HF54" s="86">
        <f t="shared" si="194"/>
        <v>1.6605178904207725E-19</v>
      </c>
      <c r="HG54" s="86">
        <f t="shared" si="195"/>
        <v>1.8178876456059392E-18</v>
      </c>
      <c r="HH54" s="86">
        <f t="shared" si="196"/>
        <v>5.5261241670039017E-20</v>
      </c>
      <c r="HI54" s="86">
        <f t="shared" si="197"/>
        <v>9.9526768193945042E-21</v>
      </c>
      <c r="HJ54" s="86">
        <f t="shared" si="198"/>
        <v>7.7574469375536172E-21</v>
      </c>
      <c r="HK54" s="86">
        <f t="shared" si="199"/>
        <v>5.2415333488580686E-20</v>
      </c>
      <c r="HL54" s="86">
        <f t="shared" si="200"/>
        <v>1.9165800625427161E-20</v>
      </c>
      <c r="HM54" s="86">
        <f t="shared" si="201"/>
        <v>1.7042191600556215E-21</v>
      </c>
      <c r="HN54" s="86">
        <f t="shared" si="202"/>
        <v>4.5352671055563996E-20</v>
      </c>
      <c r="HO54" s="86">
        <f t="shared" si="203"/>
        <v>2.4630725920878534E-18</v>
      </c>
      <c r="HP54" s="86">
        <f t="shared" si="204"/>
        <v>1.4330254861605219E-21</v>
      </c>
      <c r="HQ54" s="86">
        <f t="shared" si="205"/>
        <v>1.9282818207855901E-28</v>
      </c>
      <c r="HS54" s="86">
        <f t="shared" si="114"/>
        <v>7.8498333716165071E-97</v>
      </c>
      <c r="HT54" s="86">
        <f t="shared" si="206"/>
        <v>2.7043920826284871E-74</v>
      </c>
      <c r="HU54" s="86">
        <f t="shared" si="207"/>
        <v>6.6702616002650108E-92</v>
      </c>
      <c r="HV54" s="86">
        <f t="shared" si="208"/>
        <v>3.6435334211790484E-100</v>
      </c>
      <c r="HW54" s="86">
        <f t="shared" si="209"/>
        <v>3.3715029794205367E-94</v>
      </c>
      <c r="HX54" s="86">
        <f t="shared" si="210"/>
        <v>5.8957435392344448E-104</v>
      </c>
      <c r="HY54" s="86">
        <f t="shared" si="211"/>
        <v>1.7591102587269456E-106</v>
      </c>
      <c r="HZ54" s="86">
        <f t="shared" si="212"/>
        <v>2.1789677207304402E-107</v>
      </c>
      <c r="IA54" s="86">
        <f t="shared" si="213"/>
        <v>2.7086979209662428E-104</v>
      </c>
      <c r="IB54" s="86">
        <f t="shared" si="214"/>
        <v>1.1688328398964089E-107</v>
      </c>
      <c r="IC54" s="86">
        <f t="shared" si="215"/>
        <v>4.3126393804606663E-114</v>
      </c>
      <c r="ID54" s="86">
        <f t="shared" si="216"/>
        <v>6.7715170956857518E-105</v>
      </c>
      <c r="IE54" s="86">
        <f t="shared" si="217"/>
        <v>6.2246513118194438E-95</v>
      </c>
      <c r="IF54" s="86">
        <f t="shared" si="218"/>
        <v>3.4872214232819598E-78</v>
      </c>
      <c r="IG54" s="86">
        <f t="shared" si="219"/>
        <v>8.1407104005573962E-56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6.6542836855015111E-220</v>
      </c>
      <c r="IW54" s="86">
        <f t="shared" si="129"/>
        <v>4.7403142337006859E-190</v>
      </c>
      <c r="IY54" s="86">
        <f t="shared" si="130"/>
        <v>1.2484078970164603E-5</v>
      </c>
      <c r="IZ54" s="86">
        <f t="shared" si="131"/>
        <v>4.5100904436686729E-5</v>
      </c>
      <c r="JA54" s="86">
        <f t="shared" si="132"/>
        <v>1.5911968169151025E-5</v>
      </c>
      <c r="JB54" s="86">
        <f t="shared" si="133"/>
        <v>3.9150700073739279E-6</v>
      </c>
      <c r="JC54" s="86">
        <f t="shared" si="134"/>
        <v>8.899292995547543E-6</v>
      </c>
      <c r="JD54" s="86">
        <f t="shared" si="135"/>
        <v>2.4920893752632412E-6</v>
      </c>
      <c r="JE54" s="86">
        <f t="shared" si="136"/>
        <v>1.8689651087147028E-6</v>
      </c>
      <c r="JF54" s="86">
        <f t="shared" si="137"/>
        <v>1.4457481636957635E-6</v>
      </c>
      <c r="JG54" s="86">
        <f t="shared" si="138"/>
        <v>1.6843921379112222E-6</v>
      </c>
      <c r="JH54" s="86">
        <f t="shared" si="139"/>
        <v>4.4972772577269532E-7</v>
      </c>
      <c r="JI54" s="86">
        <f t="shared" si="140"/>
        <v>3.07799593205466E-7</v>
      </c>
      <c r="JJ54" s="86">
        <f t="shared" si="141"/>
        <v>7.2037458559327336E-7</v>
      </c>
      <c r="JK54" s="86">
        <f t="shared" si="142"/>
        <v>4.7433381325050601E-6</v>
      </c>
      <c r="JL54" s="86">
        <f t="shared" si="143"/>
        <v>1.1957980954642213E-7</v>
      </c>
      <c r="JM54" s="86">
        <f t="shared" si="144"/>
        <v>3.1082748263764264E-9</v>
      </c>
    </row>
    <row r="55" spans="2:273" x14ac:dyDescent="0.25">
      <c r="B55" s="2">
        <v>28</v>
      </c>
      <c r="C55" s="37">
        <v>73.625</v>
      </c>
      <c r="D55" s="37">
        <v>72.950999999999993</v>
      </c>
      <c r="E55" s="37">
        <v>71.822999999999993</v>
      </c>
      <c r="F55" s="37">
        <v>67.968000000000004</v>
      </c>
      <c r="G55" s="37">
        <v>69.290000000000006</v>
      </c>
      <c r="H55" s="37">
        <v>66.581000000000003</v>
      </c>
      <c r="I55" s="37">
        <v>67.113</v>
      </c>
      <c r="J55" s="37">
        <v>67.581000000000003</v>
      </c>
      <c r="K55" s="37">
        <v>65.290000000000006</v>
      </c>
      <c r="L55" s="37">
        <v>63.323</v>
      </c>
      <c r="M55" s="37">
        <v>61.628999999999998</v>
      </c>
      <c r="N55" s="37">
        <v>62.902999999999999</v>
      </c>
      <c r="O55" s="37">
        <v>61.258000000000003</v>
      </c>
      <c r="P55" s="37">
        <v>59.694000000000003</v>
      </c>
      <c r="Q55" s="37">
        <v>53.531999999999996</v>
      </c>
      <c r="S55" s="4">
        <f t="shared" si="8"/>
        <v>75.709833529058429</v>
      </c>
      <c r="T55" s="4">
        <f t="shared" si="9"/>
        <v>74.693712936493512</v>
      </c>
      <c r="U55" s="4">
        <f t="shared" si="10"/>
        <v>72.991289061139071</v>
      </c>
      <c r="V55" s="4">
        <f t="shared" si="11"/>
        <v>70.535008953090582</v>
      </c>
      <c r="W55" s="4">
        <f t="shared" si="12"/>
        <v>69.687714012246857</v>
      </c>
      <c r="X55" s="4">
        <f t="shared" si="13"/>
        <v>69.04202155705552</v>
      </c>
      <c r="Y55" s="4">
        <f t="shared" si="14"/>
        <v>69.663980987070417</v>
      </c>
      <c r="Z55" s="4">
        <f t="shared" si="15"/>
        <v>67.360249408811342</v>
      </c>
      <c r="AA55" s="4">
        <f t="shared" si="16"/>
        <v>66.289998404146331</v>
      </c>
      <c r="AB55" s="4">
        <f t="shared" si="17"/>
        <v>63.088815727614197</v>
      </c>
      <c r="AC55" s="4">
        <f t="shared" si="18"/>
        <v>62.315530002349803</v>
      </c>
      <c r="AD55" s="4">
        <f t="shared" si="19"/>
        <v>63.223300270929194</v>
      </c>
      <c r="AE55" s="4">
        <f t="shared" si="20"/>
        <v>63.442549932748364</v>
      </c>
      <c r="AF55" s="4">
        <f t="shared" si="21"/>
        <v>62.329914285340955</v>
      </c>
      <c r="AG55" s="4">
        <f t="shared" si="22"/>
        <v>55.66682311389075</v>
      </c>
      <c r="AI55" s="4">
        <f t="shared" si="23"/>
        <v>-2.0848335290584288</v>
      </c>
      <c r="AJ55" s="4">
        <f t="shared" si="24"/>
        <v>-1.7427129364935183</v>
      </c>
      <c r="AK55" s="4">
        <f t="shared" si="25"/>
        <v>-1.1682890611390775</v>
      </c>
      <c r="AL55" s="4">
        <f t="shared" si="26"/>
        <v>-2.5670089530905784</v>
      </c>
      <c r="AM55" s="4">
        <f t="shared" si="27"/>
        <v>-0.39771401224685121</v>
      </c>
      <c r="AN55" s="4">
        <f t="shared" si="28"/>
        <v>-2.461021557055517</v>
      </c>
      <c r="AO55" s="4">
        <f t="shared" si="29"/>
        <v>-2.5509809870704174</v>
      </c>
      <c r="AP55" s="4">
        <f t="shared" si="30"/>
        <v>0.22075059118866136</v>
      </c>
      <c r="AQ55" s="4">
        <f t="shared" si="31"/>
        <v>-0.99999840414632502</v>
      </c>
      <c r="AR55" s="4">
        <f t="shared" si="32"/>
        <v>0.23418427238580364</v>
      </c>
      <c r="AS55" s="4">
        <f t="shared" si="33"/>
        <v>-0.6865300023498051</v>
      </c>
      <c r="AT55" s="4">
        <f t="shared" si="34"/>
        <v>-0.32030027092919511</v>
      </c>
      <c r="AU55" s="4">
        <f t="shared" si="35"/>
        <v>-2.1845499327483608</v>
      </c>
      <c r="AV55" s="4">
        <f t="shared" si="146"/>
        <v>-2.6359142853409523</v>
      </c>
      <c r="AW55" s="4">
        <f t="shared" si="146"/>
        <v>-2.1348231138907536</v>
      </c>
      <c r="AY55" s="2">
        <f t="shared" si="96"/>
        <v>75.685785018961255</v>
      </c>
      <c r="AZ55" s="2">
        <f t="shared" si="147"/>
        <v>74.619450940237485</v>
      </c>
      <c r="BA55" s="2">
        <f t="shared" si="148"/>
        <v>72.962067069155637</v>
      </c>
      <c r="BB55" s="2">
        <f t="shared" si="149"/>
        <v>70.526551273386886</v>
      </c>
      <c r="BC55" s="2">
        <f t="shared" si="150"/>
        <v>69.670669966309461</v>
      </c>
      <c r="BD55" s="2">
        <f t="shared" si="151"/>
        <v>69.036569937330214</v>
      </c>
      <c r="BE55" s="2">
        <f t="shared" si="152"/>
        <v>69.659621075658237</v>
      </c>
      <c r="BF55" s="2">
        <f t="shared" si="153"/>
        <v>67.356910377008461</v>
      </c>
      <c r="BG55" s="2">
        <f t="shared" si="154"/>
        <v>66.286123731883976</v>
      </c>
      <c r="BH55" s="2">
        <f t="shared" si="155"/>
        <v>63.087638822493822</v>
      </c>
      <c r="BI55" s="2">
        <f t="shared" si="156"/>
        <v>62.314740621209786</v>
      </c>
      <c r="BJ55" s="2">
        <f t="shared" si="157"/>
        <v>63.221608795580089</v>
      </c>
      <c r="BK55" s="2">
        <f t="shared" si="158"/>
        <v>63.433262510044273</v>
      </c>
      <c r="BL55" s="2">
        <f t="shared" si="159"/>
        <v>62.32958962396193</v>
      </c>
      <c r="BM55" s="2">
        <f t="shared" si="160"/>
        <v>55.6668144879065</v>
      </c>
      <c r="BO55" s="2">
        <f t="shared" si="38"/>
        <v>73.625</v>
      </c>
      <c r="BP55" s="2">
        <f t="shared" si="39"/>
        <v>72.950999999999993</v>
      </c>
      <c r="BQ55" s="2">
        <f t="shared" si="40"/>
        <v>71.822999999999993</v>
      </c>
      <c r="BR55" s="2">
        <f t="shared" si="41"/>
        <v>67.968000000000004</v>
      </c>
      <c r="BS55" s="2">
        <f t="shared" si="42"/>
        <v>69.290000000000006</v>
      </c>
      <c r="BT55" s="2">
        <f t="shared" si="43"/>
        <v>66.581000000000003</v>
      </c>
      <c r="BU55" s="2">
        <f t="shared" si="44"/>
        <v>67.113</v>
      </c>
      <c r="BV55" s="2">
        <f t="shared" si="45"/>
        <v>67.581000000000003</v>
      </c>
      <c r="BW55" s="2">
        <f t="shared" si="46"/>
        <v>65.290000000000006</v>
      </c>
      <c r="BX55" s="2">
        <f t="shared" si="47"/>
        <v>63.323</v>
      </c>
      <c r="BY55" s="2">
        <f t="shared" si="48"/>
        <v>61.628999999999998</v>
      </c>
      <c r="BZ55" s="2">
        <f t="shared" si="49"/>
        <v>62.902999999999999</v>
      </c>
      <c r="CA55" s="2">
        <f t="shared" si="50"/>
        <v>61.258000000000003</v>
      </c>
      <c r="CB55" s="2">
        <f t="shared" si="51"/>
        <v>59.694000000000003</v>
      </c>
      <c r="CC55" s="2">
        <f t="shared" si="52"/>
        <v>53.531999999999996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75.266952431289639</v>
      </c>
      <c r="DL55" s="2">
        <f t="shared" si="161"/>
        <v>75.30237700348431</v>
      </c>
      <c r="DM55" s="2">
        <f t="shared" si="161"/>
        <v>74.073540169133182</v>
      </c>
      <c r="DN55" s="2">
        <f t="shared" si="161"/>
        <v>70.800953186348551</v>
      </c>
      <c r="DO55" s="2">
        <f t="shared" si="161"/>
        <v>70.267167019027454</v>
      </c>
      <c r="DP55" s="2">
        <f t="shared" si="161"/>
        <v>69.443635739945449</v>
      </c>
      <c r="DQ55" s="2">
        <f t="shared" si="161"/>
        <v>70.089587979094077</v>
      </c>
      <c r="DR55" s="2">
        <f t="shared" si="161"/>
        <v>68.052680820030787</v>
      </c>
      <c r="DS55" s="2">
        <f t="shared" si="161"/>
        <v>66.974486933797905</v>
      </c>
      <c r="DT55" s="2">
        <f t="shared" si="161"/>
        <v>63.480968855534691</v>
      </c>
      <c r="DU55" s="2">
        <f t="shared" si="161"/>
        <v>62.817698123827398</v>
      </c>
      <c r="DV55" s="2">
        <f t="shared" si="161"/>
        <v>63.593957692307697</v>
      </c>
      <c r="DW55" s="2">
        <f t="shared" si="161"/>
        <v>63.983198661028908</v>
      </c>
      <c r="DX55" s="2">
        <f t="shared" si="161"/>
        <v>62.44280895065107</v>
      </c>
      <c r="DY55" s="2">
        <f t="shared" si="161"/>
        <v>55.555711993888472</v>
      </c>
      <c r="EA55" s="2">
        <f t="shared" si="71"/>
        <v>77.373626737084095</v>
      </c>
      <c r="EB55" s="2">
        <f t="shared" si="72"/>
        <v>72.227071106305118</v>
      </c>
      <c r="EC55" s="2">
        <f t="shared" si="73"/>
        <v>68.620213560591196</v>
      </c>
      <c r="ED55" s="2">
        <f t="shared" si="74"/>
        <v>69.341895717547331</v>
      </c>
      <c r="EE55" s="2">
        <f t="shared" si="75"/>
        <v>67.19436712231861</v>
      </c>
      <c r="EF55" s="2">
        <f t="shared" si="76"/>
        <v>67.218453726941163</v>
      </c>
      <c r="EG55" s="2">
        <f t="shared" si="77"/>
        <v>67.68977707727818</v>
      </c>
      <c r="EH55" s="2">
        <f t="shared" si="78"/>
        <v>64.085608178654283</v>
      </c>
      <c r="EI55" s="2">
        <f t="shared" si="79"/>
        <v>63.11568174651304</v>
      </c>
      <c r="EJ55" s="2">
        <f t="shared" si="80"/>
        <v>61.070165791679543</v>
      </c>
      <c r="EK55" s="2">
        <f t="shared" si="81"/>
        <v>59.641081893033331</v>
      </c>
      <c r="EL55" s="2">
        <f t="shared" si="82"/>
        <v>61.34609121735901</v>
      </c>
      <c r="EM55" s="2">
        <f t="shared" si="83"/>
        <v>61.017988798269919</v>
      </c>
      <c r="EN55" s="2">
        <f t="shared" si="84"/>
        <v>61.700483500106444</v>
      </c>
      <c r="EO55" s="2">
        <f t="shared" si="85"/>
        <v>56.398838763252591</v>
      </c>
      <c r="EQ55" s="2">
        <f t="shared" si="86"/>
        <v>77.373626737084095</v>
      </c>
      <c r="ER55" s="2">
        <f t="shared" si="162"/>
        <v>72.227071106305118</v>
      </c>
      <c r="ES55" s="2">
        <f t="shared" si="162"/>
        <v>68.620213560591196</v>
      </c>
      <c r="ET55" s="2">
        <f t="shared" si="162"/>
        <v>69.341895717547331</v>
      </c>
      <c r="EU55" s="2">
        <f t="shared" si="162"/>
        <v>67.19436712231861</v>
      </c>
      <c r="EV55" s="2">
        <f t="shared" si="162"/>
        <v>67.218453726941163</v>
      </c>
      <c r="EW55" s="2">
        <f t="shared" si="162"/>
        <v>67.68977707727818</v>
      </c>
      <c r="EX55" s="2">
        <f t="shared" si="162"/>
        <v>64.085608178654283</v>
      </c>
      <c r="EY55" s="2">
        <f t="shared" si="162"/>
        <v>63.11568174651304</v>
      </c>
      <c r="EZ55" s="2">
        <f t="shared" si="162"/>
        <v>61.070165791679543</v>
      </c>
      <c r="FA55" s="2">
        <f t="shared" si="162"/>
        <v>59.641081893033331</v>
      </c>
      <c r="FB55" s="2">
        <f t="shared" si="162"/>
        <v>61.34609121735901</v>
      </c>
      <c r="FC55" s="2">
        <f t="shared" si="162"/>
        <v>61.017988798269919</v>
      </c>
      <c r="FD55" s="2">
        <f t="shared" si="162"/>
        <v>62.144829258540284</v>
      </c>
      <c r="FE55" s="2">
        <f t="shared" si="162"/>
        <v>58.243865273880402</v>
      </c>
      <c r="FG55" s="2">
        <f t="shared" si="88"/>
        <v>0.19881221625935092</v>
      </c>
      <c r="FH55" s="2">
        <f t="shared" si="163"/>
        <v>0.22206768564819643</v>
      </c>
      <c r="FI55" s="2">
        <f t="shared" si="163"/>
        <v>0.20381561196729903</v>
      </c>
      <c r="FJ55" s="2">
        <f t="shared" si="163"/>
        <v>0.18806792660957522</v>
      </c>
      <c r="FK55" s="2">
        <f t="shared" si="163"/>
        <v>0.19412167169000405</v>
      </c>
      <c r="FL55" s="2">
        <f t="shared" si="163"/>
        <v>0.1829359577042653</v>
      </c>
      <c r="FM55" s="2">
        <f t="shared" si="163"/>
        <v>0.17916699316204102</v>
      </c>
      <c r="FN55" s="2">
        <f t="shared" si="163"/>
        <v>0.17538636317506559</v>
      </c>
      <c r="FO55" s="2">
        <f t="shared" si="163"/>
        <v>0.17838765330319248</v>
      </c>
      <c r="FP55" s="2">
        <f t="shared" si="163"/>
        <v>0.16315311646066058</v>
      </c>
      <c r="FQ55" s="2">
        <f t="shared" si="163"/>
        <v>0.15833121349124354</v>
      </c>
      <c r="FR55" s="2">
        <f t="shared" si="163"/>
        <v>0.16564546910470312</v>
      </c>
      <c r="FS55" s="2">
        <f t="shared" si="163"/>
        <v>0.18546280918981817</v>
      </c>
      <c r="FT55" s="2">
        <f t="shared" si="163"/>
        <v>0.15252269191189724</v>
      </c>
      <c r="FU55" s="2">
        <f t="shared" si="163"/>
        <v>0.1317651004111918</v>
      </c>
      <c r="FW55" s="2">
        <f t="shared" si="112"/>
        <v>7.0126192470891431E-6</v>
      </c>
      <c r="FX55" s="2">
        <f t="shared" si="164"/>
        <v>8.179850966978343E-6</v>
      </c>
      <c r="FY55" s="2">
        <f t="shared" si="165"/>
        <v>1.0757676125999642E-5</v>
      </c>
      <c r="FZ55" s="2">
        <f t="shared" si="166"/>
        <v>1.1854712003580218E-5</v>
      </c>
      <c r="GA55" s="2">
        <f t="shared" si="167"/>
        <v>1.1061985159564703E-5</v>
      </c>
      <c r="GB55" s="2">
        <f t="shared" si="168"/>
        <v>1.2217843860686784E-5</v>
      </c>
      <c r="GC55" s="2">
        <f t="shared" si="169"/>
        <v>1.3133343483065579E-5</v>
      </c>
      <c r="GD55" s="2">
        <f t="shared" si="170"/>
        <v>1.2569686392155469E-5</v>
      </c>
      <c r="GE55" s="2">
        <f t="shared" si="171"/>
        <v>1.1765702767492395E-5</v>
      </c>
      <c r="GF55" s="2">
        <f t="shared" si="172"/>
        <v>9.4602311382523783E-6</v>
      </c>
      <c r="GG55" s="2">
        <f t="shared" si="173"/>
        <v>8.0058413373525512E-6</v>
      </c>
      <c r="GH55" s="2">
        <f t="shared" si="174"/>
        <v>7.5603934559138471E-6</v>
      </c>
      <c r="GI55" s="2">
        <f t="shared" si="175"/>
        <v>7.0755238902729474E-6</v>
      </c>
      <c r="GJ55" s="2">
        <f t="shared" si="176"/>
        <v>4.8370049644953205E-6</v>
      </c>
      <c r="GK55" s="2">
        <f t="shared" si="177"/>
        <v>4.233323128802229E-6</v>
      </c>
      <c r="GM55" s="86">
        <f t="shared" si="113"/>
        <v>2.1082580212985959E-5</v>
      </c>
      <c r="GN55" s="86">
        <f t="shared" si="178"/>
        <v>7.1405899106878574E-5</v>
      </c>
      <c r="GO55" s="86">
        <f t="shared" si="179"/>
        <v>2.6607537235802788E-5</v>
      </c>
      <c r="GP55" s="86">
        <f t="shared" si="180"/>
        <v>7.1057610733248688E-6</v>
      </c>
      <c r="GQ55" s="86">
        <f t="shared" si="181"/>
        <v>1.5302840533727933E-5</v>
      </c>
      <c r="GR55" s="86">
        <f t="shared" si="182"/>
        <v>4.6337146661513324E-6</v>
      </c>
      <c r="GS55" s="86">
        <f t="shared" si="183"/>
        <v>3.5224682625955328E-6</v>
      </c>
      <c r="GT55" s="86">
        <f t="shared" si="184"/>
        <v>2.7537543655384798E-6</v>
      </c>
      <c r="GU55" s="86">
        <f t="shared" si="185"/>
        <v>3.194746025578222E-6</v>
      </c>
      <c r="GV55" s="86">
        <f t="shared" si="186"/>
        <v>9.0707388842475537E-7</v>
      </c>
      <c r="GW55" s="86">
        <f t="shared" si="187"/>
        <v>6.2998869153291709E-7</v>
      </c>
      <c r="GX55" s="86">
        <f t="shared" si="188"/>
        <v>1.4110909113588505E-6</v>
      </c>
      <c r="GY55" s="86">
        <f t="shared" si="189"/>
        <v>8.4207425632582519E-6</v>
      </c>
      <c r="GZ55" s="86">
        <f t="shared" si="190"/>
        <v>2.5810395775290336E-7</v>
      </c>
      <c r="HA55" s="86">
        <f t="shared" si="191"/>
        <v>8.1068710812495506E-9</v>
      </c>
      <c r="HC55" s="86">
        <f t="shared" si="145"/>
        <v>3.7629395763558787E-18</v>
      </c>
      <c r="HD55" s="86">
        <f t="shared" si="192"/>
        <v>2.3748833948367664E-14</v>
      </c>
      <c r="HE55" s="86">
        <f t="shared" si="193"/>
        <v>8.6925840236238322E-18</v>
      </c>
      <c r="HF55" s="86">
        <f t="shared" si="194"/>
        <v>6.5280587861764873E-19</v>
      </c>
      <c r="HG55" s="86">
        <f t="shared" si="195"/>
        <v>6.5206474954768184E-18</v>
      </c>
      <c r="HH55" s="86">
        <f t="shared" si="196"/>
        <v>2.2837930043901285E-19</v>
      </c>
      <c r="HI55" s="86">
        <f t="shared" si="197"/>
        <v>4.3339300528626076E-20</v>
      </c>
      <c r="HJ55" s="86">
        <f t="shared" si="198"/>
        <v>3.3924737916518515E-20</v>
      </c>
      <c r="HK55" s="86">
        <f t="shared" si="199"/>
        <v>2.1641215816786846E-19</v>
      </c>
      <c r="HL55" s="86">
        <f t="shared" si="200"/>
        <v>8.0313950062068575E-20</v>
      </c>
      <c r="HM55" s="86">
        <f t="shared" si="201"/>
        <v>7.6030551716185133E-21</v>
      </c>
      <c r="HN55" s="86">
        <f t="shared" si="202"/>
        <v>1.789272923170823E-19</v>
      </c>
      <c r="HO55" s="86">
        <f t="shared" si="203"/>
        <v>8.4746397251012231E-18</v>
      </c>
      <c r="HP55" s="86">
        <f t="shared" si="204"/>
        <v>6.2065904331994698E-21</v>
      </c>
      <c r="HQ55" s="86">
        <f t="shared" si="205"/>
        <v>1.3666422733621418E-27</v>
      </c>
      <c r="HS55" s="86">
        <f t="shared" si="114"/>
        <v>5.7493792172425656E-95</v>
      </c>
      <c r="HT55" s="86">
        <f t="shared" si="206"/>
        <v>7.425005718481595E-73</v>
      </c>
      <c r="HU55" s="86">
        <f t="shared" si="207"/>
        <v>4.528545841402978E-90</v>
      </c>
      <c r="HV55" s="86">
        <f t="shared" si="208"/>
        <v>3.7739214743005997E-98</v>
      </c>
      <c r="HW55" s="86">
        <f t="shared" si="209"/>
        <v>2.5361532238466181E-92</v>
      </c>
      <c r="HX55" s="86">
        <f t="shared" si="210"/>
        <v>7.4483835752369172E-102</v>
      </c>
      <c r="HY55" s="86">
        <f t="shared" si="211"/>
        <v>2.5614821924011555E-104</v>
      </c>
      <c r="HZ55" s="86">
        <f t="shared" si="212"/>
        <v>3.2440322465010231E-105</v>
      </c>
      <c r="IA55" s="86">
        <f t="shared" si="213"/>
        <v>3.4280973015883119E-102</v>
      </c>
      <c r="IB55" s="86">
        <f t="shared" si="214"/>
        <v>1.5918618306401595E-105</v>
      </c>
      <c r="IC55" s="86">
        <f t="shared" si="215"/>
        <v>7.3888988707963718E-112</v>
      </c>
      <c r="ID55" s="86">
        <f t="shared" si="216"/>
        <v>7.3773667513853259E-103</v>
      </c>
      <c r="IE55" s="86">
        <f t="shared" si="217"/>
        <v>4.2013170657168946E-93</v>
      </c>
      <c r="IF55" s="86">
        <f t="shared" si="218"/>
        <v>1.040786472722458E-76</v>
      </c>
      <c r="IG55" s="86">
        <f t="shared" si="219"/>
        <v>8.4118059385006528E-55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1.1599028435369282E-216</v>
      </c>
      <c r="IW55" s="86">
        <f t="shared" si="129"/>
        <v>2.7766089794869654E-187</v>
      </c>
      <c r="IY55" s="86">
        <f t="shared" si="130"/>
        <v>2.1082580212989723E-5</v>
      </c>
      <c r="IZ55" s="86">
        <f t="shared" si="131"/>
        <v>7.1405899130627413E-5</v>
      </c>
      <c r="JA55" s="86">
        <f t="shared" si="132"/>
        <v>2.6607537235811482E-5</v>
      </c>
      <c r="JB55" s="86">
        <f t="shared" si="133"/>
        <v>7.1057610733255219E-6</v>
      </c>
      <c r="JC55" s="86">
        <f t="shared" si="134"/>
        <v>1.5302840533734455E-5</v>
      </c>
      <c r="JD55" s="86">
        <f t="shared" si="135"/>
        <v>4.6337146661515611E-6</v>
      </c>
      <c r="JE55" s="86">
        <f t="shared" si="136"/>
        <v>3.522468262595576E-6</v>
      </c>
      <c r="JF55" s="86">
        <f t="shared" si="137"/>
        <v>2.7537543655385136E-6</v>
      </c>
      <c r="JG55" s="86">
        <f t="shared" si="138"/>
        <v>3.1947460255784385E-6</v>
      </c>
      <c r="JH55" s="86">
        <f t="shared" si="139"/>
        <v>9.0707388842483573E-7</v>
      </c>
      <c r="JI55" s="86">
        <f t="shared" si="140"/>
        <v>6.2998869153292471E-7</v>
      </c>
      <c r="JJ55" s="86">
        <f t="shared" si="141"/>
        <v>1.4110909113590294E-6</v>
      </c>
      <c r="JK55" s="86">
        <f t="shared" si="142"/>
        <v>8.4207425632667273E-6</v>
      </c>
      <c r="JL55" s="86">
        <f t="shared" si="143"/>
        <v>2.5810395775290956E-7</v>
      </c>
      <c r="JM55" s="86">
        <f t="shared" si="144"/>
        <v>8.1068710812495506E-9</v>
      </c>
    </row>
    <row r="56" spans="2:273" x14ac:dyDescent="0.25">
      <c r="B56" s="2">
        <v>29</v>
      </c>
      <c r="C56" s="37">
        <v>74.656000000000006</v>
      </c>
      <c r="D56" s="37">
        <v>72.983999999999995</v>
      </c>
      <c r="E56" s="37">
        <v>71.290000000000006</v>
      </c>
      <c r="F56" s="37">
        <v>69.435000000000002</v>
      </c>
      <c r="G56" s="37">
        <v>67.887</v>
      </c>
      <c r="H56" s="37">
        <v>68.774000000000001</v>
      </c>
      <c r="I56" s="37">
        <v>67.677000000000007</v>
      </c>
      <c r="J56" s="37">
        <v>66.677000000000007</v>
      </c>
      <c r="K56" s="37">
        <v>66.855000000000004</v>
      </c>
      <c r="L56" s="37">
        <v>64.855000000000004</v>
      </c>
      <c r="M56" s="37">
        <v>60.113</v>
      </c>
      <c r="N56" s="37">
        <v>61.854999999999997</v>
      </c>
      <c r="O56" s="37">
        <v>61.338999999999999</v>
      </c>
      <c r="P56" s="37">
        <v>60.661000000000001</v>
      </c>
      <c r="Q56" s="37">
        <v>55.161000000000001</v>
      </c>
      <c r="S56" s="4">
        <f t="shared" si="8"/>
        <v>75.831658490478546</v>
      </c>
      <c r="T56" s="4">
        <f t="shared" si="9"/>
        <v>74.767673076614571</v>
      </c>
      <c r="U56" s="4">
        <f t="shared" si="10"/>
        <v>73.058601733220812</v>
      </c>
      <c r="V56" s="4">
        <f t="shared" si="11"/>
        <v>70.649876137389612</v>
      </c>
      <c r="W56" s="4">
        <f t="shared" si="12"/>
        <v>69.781419314161624</v>
      </c>
      <c r="X56" s="4">
        <f t="shared" si="13"/>
        <v>69.153311968922864</v>
      </c>
      <c r="Y56" s="4">
        <f t="shared" si="14"/>
        <v>69.76806529301895</v>
      </c>
      <c r="Z56" s="4">
        <f t="shared" si="15"/>
        <v>67.425601389339192</v>
      </c>
      <c r="AA56" s="4">
        <f t="shared" si="16"/>
        <v>66.333448064777755</v>
      </c>
      <c r="AB56" s="4">
        <f t="shared" si="17"/>
        <v>63.1467008727886</v>
      </c>
      <c r="AC56" s="4">
        <f t="shared" si="18"/>
        <v>62.387242490077256</v>
      </c>
      <c r="AD56" s="4">
        <f t="shared" si="19"/>
        <v>63.280881101304807</v>
      </c>
      <c r="AE56" s="4">
        <f t="shared" si="20"/>
        <v>63.510691671916511</v>
      </c>
      <c r="AF56" s="4">
        <f t="shared" si="21"/>
        <v>62.558341594642883</v>
      </c>
      <c r="AG56" s="4">
        <f t="shared" si="22"/>
        <v>55.748258378185497</v>
      </c>
      <c r="AI56" s="4">
        <f t="shared" si="23"/>
        <v>-1.1756584904785399</v>
      </c>
      <c r="AJ56" s="4">
        <f t="shared" si="24"/>
        <v>-1.7836730766145763</v>
      </c>
      <c r="AK56" s="4">
        <f t="shared" si="25"/>
        <v>-1.7686017332208053</v>
      </c>
      <c r="AL56" s="4">
        <f t="shared" si="26"/>
        <v>-1.2148761373896093</v>
      </c>
      <c r="AM56" s="4">
        <f t="shared" si="27"/>
        <v>-1.8944193141616239</v>
      </c>
      <c r="AN56" s="4">
        <f t="shared" si="28"/>
        <v>-0.37931196892286323</v>
      </c>
      <c r="AO56" s="4">
        <f t="shared" si="29"/>
        <v>-2.0910652930189428</v>
      </c>
      <c r="AP56" s="4">
        <f t="shared" si="30"/>
        <v>-0.74860138933918563</v>
      </c>
      <c r="AQ56" s="4">
        <f t="shared" si="31"/>
        <v>0.52155193522224863</v>
      </c>
      <c r="AR56" s="4">
        <f t="shared" si="32"/>
        <v>1.7082991272114043</v>
      </c>
      <c r="AS56" s="4">
        <f t="shared" si="33"/>
        <v>-2.2742424900772562</v>
      </c>
      <c r="AT56" s="4">
        <f t="shared" si="34"/>
        <v>-1.4258811013048103</v>
      </c>
      <c r="AU56" s="4">
        <f t="shared" si="35"/>
        <v>-2.1716916719165127</v>
      </c>
      <c r="AV56" s="4">
        <f t="shared" si="146"/>
        <v>-1.8973415946428815</v>
      </c>
      <c r="AW56" s="4">
        <f t="shared" si="146"/>
        <v>-0.58725837818549564</v>
      </c>
      <c r="AY56" s="2">
        <f t="shared" si="96"/>
        <v>75.792559632388304</v>
      </c>
      <c r="AZ56" s="2">
        <f t="shared" si="147"/>
        <v>74.654249839101055</v>
      </c>
      <c r="BA56" s="2">
        <f t="shared" si="148"/>
        <v>73.011551612094038</v>
      </c>
      <c r="BB56" s="2">
        <f t="shared" si="149"/>
        <v>70.635143271184816</v>
      </c>
      <c r="BC56" s="2">
        <f t="shared" si="150"/>
        <v>69.753220792271037</v>
      </c>
      <c r="BD56" s="2">
        <f t="shared" si="151"/>
        <v>69.14359096325424</v>
      </c>
      <c r="BE56" s="2">
        <f t="shared" si="152"/>
        <v>69.760187546625161</v>
      </c>
      <c r="BF56" s="2">
        <f t="shared" si="153"/>
        <v>67.419505077313801</v>
      </c>
      <c r="BG56" s="2">
        <f t="shared" si="154"/>
        <v>66.326404432488502</v>
      </c>
      <c r="BH56" s="2">
        <f t="shared" si="155"/>
        <v>63.144429009444416</v>
      </c>
      <c r="BI56" s="2">
        <f t="shared" si="156"/>
        <v>62.38569639517501</v>
      </c>
      <c r="BJ56" s="2">
        <f t="shared" si="157"/>
        <v>63.277706262111245</v>
      </c>
      <c r="BK56" s="2">
        <f t="shared" si="158"/>
        <v>63.49484370797277</v>
      </c>
      <c r="BL56" s="2">
        <f t="shared" si="159"/>
        <v>62.557672236957409</v>
      </c>
      <c r="BM56" s="2">
        <f t="shared" si="160"/>
        <v>55.748237006327976</v>
      </c>
      <c r="BO56" s="2">
        <f t="shared" si="38"/>
        <v>74.656000000000006</v>
      </c>
      <c r="BP56" s="2">
        <f t="shared" si="39"/>
        <v>72.983999999999995</v>
      </c>
      <c r="BQ56" s="2">
        <f t="shared" si="40"/>
        <v>71.290000000000006</v>
      </c>
      <c r="BR56" s="2">
        <f t="shared" si="41"/>
        <v>69.435000000000002</v>
      </c>
      <c r="BS56" s="2">
        <f t="shared" si="42"/>
        <v>67.887</v>
      </c>
      <c r="BT56" s="2">
        <f t="shared" si="43"/>
        <v>68.774000000000001</v>
      </c>
      <c r="BU56" s="2">
        <f t="shared" si="44"/>
        <v>67.677000000000007</v>
      </c>
      <c r="BV56" s="2">
        <f t="shared" si="45"/>
        <v>66.677000000000007</v>
      </c>
      <c r="BW56" s="2">
        <f t="shared" si="46"/>
        <v>66.855000000000004</v>
      </c>
      <c r="BX56" s="2">
        <f t="shared" si="47"/>
        <v>64.855000000000004</v>
      </c>
      <c r="BY56" s="2">
        <f t="shared" si="48"/>
        <v>60.113</v>
      </c>
      <c r="BZ56" s="2">
        <f t="shared" si="49"/>
        <v>61.854999999999997</v>
      </c>
      <c r="CA56" s="2">
        <f t="shared" si="50"/>
        <v>61.338999999999999</v>
      </c>
      <c r="CB56" s="2">
        <f t="shared" si="51"/>
        <v>60.661000000000001</v>
      </c>
      <c r="CC56" s="2">
        <f t="shared" si="52"/>
        <v>55.161000000000001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75.412015403201451</v>
      </c>
      <c r="DL56" s="2">
        <f t="shared" si="161"/>
        <v>75.460079616724727</v>
      </c>
      <c r="DM56" s="2">
        <f t="shared" si="161"/>
        <v>74.283650558743574</v>
      </c>
      <c r="DN56" s="2">
        <f t="shared" si="161"/>
        <v>71.00485623678648</v>
      </c>
      <c r="DO56" s="2">
        <f t="shared" si="161"/>
        <v>70.467642706131059</v>
      </c>
      <c r="DP56" s="2">
        <f t="shared" si="161"/>
        <v>69.657379034654141</v>
      </c>
      <c r="DQ56" s="2">
        <f t="shared" si="161"/>
        <v>70.293822648083633</v>
      </c>
      <c r="DR56" s="2">
        <f t="shared" si="161"/>
        <v>68.226705129243982</v>
      </c>
      <c r="DS56" s="2">
        <f t="shared" si="161"/>
        <v>67.125891637630659</v>
      </c>
      <c r="DT56" s="2">
        <f t="shared" si="161"/>
        <v>63.617536397748573</v>
      </c>
      <c r="DU56" s="2">
        <f t="shared" si="161"/>
        <v>62.979447373358354</v>
      </c>
      <c r="DV56" s="2">
        <f t="shared" si="161"/>
        <v>63.730838461538468</v>
      </c>
      <c r="DW56" s="2">
        <f t="shared" si="161"/>
        <v>64.149117336152244</v>
      </c>
      <c r="DX56" s="2">
        <f t="shared" si="161"/>
        <v>62.753005799321599</v>
      </c>
      <c r="DY56" s="2">
        <f t="shared" si="161"/>
        <v>55.654086019862497</v>
      </c>
      <c r="EA56" s="2">
        <f t="shared" si="71"/>
        <v>77.191168870309141</v>
      </c>
      <c r="EB56" s="2">
        <f t="shared" si="72"/>
        <v>72.079709166528048</v>
      </c>
      <c r="EC56" s="2">
        <f t="shared" si="73"/>
        <v>68.479476455857807</v>
      </c>
      <c r="ED56" s="2">
        <f t="shared" si="74"/>
        <v>69.179450778914429</v>
      </c>
      <c r="EE56" s="2">
        <f t="shared" si="75"/>
        <v>67.048326971891058</v>
      </c>
      <c r="EF56" s="2">
        <f t="shared" si="76"/>
        <v>67.050726821643181</v>
      </c>
      <c r="EG56" s="2">
        <f t="shared" si="77"/>
        <v>67.530514441571228</v>
      </c>
      <c r="EH56" s="2">
        <f t="shared" si="78"/>
        <v>63.958231946055676</v>
      </c>
      <c r="EI56" s="2">
        <f t="shared" si="79"/>
        <v>62.968149337260677</v>
      </c>
      <c r="EJ56" s="2">
        <f t="shared" si="80"/>
        <v>60.931281508560708</v>
      </c>
      <c r="EK56" s="2">
        <f t="shared" si="81"/>
        <v>59.507111651346847</v>
      </c>
      <c r="EL56" s="2">
        <f t="shared" si="82"/>
        <v>61.196112433480458</v>
      </c>
      <c r="EM56" s="2">
        <f t="shared" si="83"/>
        <v>60.874166689289439</v>
      </c>
      <c r="EN56" s="2">
        <f t="shared" si="84"/>
        <v>61.567805620608894</v>
      </c>
      <c r="EO56" s="2">
        <f t="shared" si="85"/>
        <v>56.313976127320963</v>
      </c>
      <c r="EQ56" s="2">
        <f t="shared" si="86"/>
        <v>77.191168870309141</v>
      </c>
      <c r="ER56" s="2">
        <f t="shared" si="162"/>
        <v>72.079709166528048</v>
      </c>
      <c r="ES56" s="2">
        <f t="shared" si="162"/>
        <v>68.479476455857807</v>
      </c>
      <c r="ET56" s="2">
        <f t="shared" si="162"/>
        <v>69.179450778914429</v>
      </c>
      <c r="EU56" s="2">
        <f t="shared" si="162"/>
        <v>67.048326971891058</v>
      </c>
      <c r="EV56" s="2">
        <f t="shared" si="162"/>
        <v>67.050726821643181</v>
      </c>
      <c r="EW56" s="2">
        <f t="shared" si="162"/>
        <v>67.530514441571228</v>
      </c>
      <c r="EX56" s="2">
        <f t="shared" si="162"/>
        <v>63.958231946055676</v>
      </c>
      <c r="EY56" s="2">
        <f t="shared" si="162"/>
        <v>62.968149337260677</v>
      </c>
      <c r="EZ56" s="2">
        <f t="shared" si="162"/>
        <v>60.931281508560708</v>
      </c>
      <c r="FA56" s="2">
        <f t="shared" si="162"/>
        <v>59.507111651346847</v>
      </c>
      <c r="FB56" s="2">
        <f t="shared" si="162"/>
        <v>61.196112433480458</v>
      </c>
      <c r="FC56" s="2">
        <f t="shared" si="162"/>
        <v>60.874166689289439</v>
      </c>
      <c r="FD56" s="2">
        <f t="shared" si="162"/>
        <v>62.006260249554373</v>
      </c>
      <c r="FE56" s="2">
        <f t="shared" si="162"/>
        <v>58.135961204738514</v>
      </c>
      <c r="FG56" s="2">
        <f t="shared" si="88"/>
        <v>0.21389061495942838</v>
      </c>
      <c r="FH56" s="2">
        <f t="shared" si="163"/>
        <v>0.23838504965536714</v>
      </c>
      <c r="FI56" s="2">
        <f t="shared" si="163"/>
        <v>0.21916967411729849</v>
      </c>
      <c r="FJ56" s="2">
        <f t="shared" si="163"/>
        <v>0.20253744942378177</v>
      </c>
      <c r="FK56" s="2">
        <f t="shared" si="163"/>
        <v>0.20893710010631952</v>
      </c>
      <c r="FL56" s="2">
        <f t="shared" si="163"/>
        <v>0.1971064911672378</v>
      </c>
      <c r="FM56" s="2">
        <f t="shared" si="163"/>
        <v>0.19311457918477312</v>
      </c>
      <c r="FN56" s="2">
        <f t="shared" si="163"/>
        <v>0.1891074436427056</v>
      </c>
      <c r="FO56" s="2">
        <f t="shared" si="163"/>
        <v>0.19228878256139686</v>
      </c>
      <c r="FP56" s="2">
        <f t="shared" si="163"/>
        <v>0.17612155503500895</v>
      </c>
      <c r="FQ56" s="2">
        <f t="shared" si="163"/>
        <v>0.17099469225268057</v>
      </c>
      <c r="FR56" s="2">
        <f t="shared" si="163"/>
        <v>0.17876969519045122</v>
      </c>
      <c r="FS56" s="2">
        <f t="shared" si="163"/>
        <v>0.19978121771276799</v>
      </c>
      <c r="FT56" s="2">
        <f t="shared" si="163"/>
        <v>0.1648125703070113</v>
      </c>
      <c r="FU56" s="2">
        <f t="shared" si="163"/>
        <v>0.14266394996985879</v>
      </c>
      <c r="FW56" s="2">
        <f t="shared" si="112"/>
        <v>7.6891789000590705E-6</v>
      </c>
      <c r="FX56" s="2">
        <f t="shared" si="164"/>
        <v>8.9690211548449013E-6</v>
      </c>
      <c r="FY56" s="2">
        <f t="shared" si="165"/>
        <v>1.1795545070954368E-5</v>
      </c>
      <c r="FZ56" s="2">
        <f t="shared" si="166"/>
        <v>1.2998418366915555E-5</v>
      </c>
      <c r="GA56" s="2">
        <f t="shared" si="167"/>
        <v>1.2129212588736803E-5</v>
      </c>
      <c r="GB56" s="2">
        <f t="shared" si="168"/>
        <v>1.3396583605827806E-5</v>
      </c>
      <c r="GC56" s="2">
        <f t="shared" si="169"/>
        <v>1.4400406525154971E-5</v>
      </c>
      <c r="GD56" s="2">
        <f t="shared" si="170"/>
        <v>1.3782370347466444E-5</v>
      </c>
      <c r="GE56" s="2">
        <f t="shared" si="171"/>
        <v>1.2900821902698237E-5</v>
      </c>
      <c r="GF56" s="2">
        <f t="shared" si="172"/>
        <v>1.0372927706134852E-5</v>
      </c>
      <c r="GG56" s="2">
        <f t="shared" si="173"/>
        <v>8.7782236879843016E-6</v>
      </c>
      <c r="GH56" s="2">
        <f t="shared" si="174"/>
        <v>8.2898005319838586E-6</v>
      </c>
      <c r="GI56" s="2">
        <f t="shared" si="175"/>
        <v>7.7581523759975916E-6</v>
      </c>
      <c r="GJ56" s="2">
        <f t="shared" si="176"/>
        <v>5.3036680031665036E-6</v>
      </c>
      <c r="GK56" s="2">
        <f t="shared" si="177"/>
        <v>4.6417446121632694E-6</v>
      </c>
      <c r="GM56" s="86">
        <f t="shared" si="113"/>
        <v>3.5148718016272526E-5</v>
      </c>
      <c r="GN56" s="86">
        <f t="shared" si="178"/>
        <v>1.1180118457727688E-4</v>
      </c>
      <c r="GO56" s="86">
        <f t="shared" si="179"/>
        <v>4.3933383825945658E-5</v>
      </c>
      <c r="GP56" s="86">
        <f t="shared" si="180"/>
        <v>1.2703520684075937E-5</v>
      </c>
      <c r="GQ56" s="86">
        <f t="shared" si="181"/>
        <v>2.596496364875867E-5</v>
      </c>
      <c r="GR56" s="86">
        <f t="shared" si="182"/>
        <v>8.4809068318997382E-6</v>
      </c>
      <c r="GS56" s="86">
        <f t="shared" si="183"/>
        <v>6.532716666598169E-6</v>
      </c>
      <c r="GT56" s="86">
        <f t="shared" si="184"/>
        <v>5.1601447229851495E-6</v>
      </c>
      <c r="GU56" s="86">
        <f t="shared" si="185"/>
        <v>5.9613597962182606E-6</v>
      </c>
      <c r="GV56" s="86">
        <f t="shared" si="186"/>
        <v>1.7971953303655251E-6</v>
      </c>
      <c r="GW56" s="86">
        <f t="shared" si="187"/>
        <v>1.2662962902431884E-6</v>
      </c>
      <c r="GX56" s="86">
        <f t="shared" si="188"/>
        <v>2.7177372088581457E-6</v>
      </c>
      <c r="GY56" s="86">
        <f t="shared" si="189"/>
        <v>1.4738220344932957E-5</v>
      </c>
      <c r="GZ56" s="86">
        <f t="shared" si="190"/>
        <v>5.4625740709474195E-7</v>
      </c>
      <c r="HA56" s="86">
        <f t="shared" si="191"/>
        <v>2.0626010143560708E-8</v>
      </c>
      <c r="HC56" s="86">
        <f t="shared" si="145"/>
        <v>1.3005792896489972E-17</v>
      </c>
      <c r="HD56" s="86">
        <f t="shared" si="192"/>
        <v>6.2347102058546503E-14</v>
      </c>
      <c r="HE56" s="86">
        <f t="shared" si="193"/>
        <v>2.996747152655235E-17</v>
      </c>
      <c r="HF56" s="86">
        <f t="shared" si="194"/>
        <v>2.5092352168293548E-18</v>
      </c>
      <c r="HG56" s="86">
        <f t="shared" si="195"/>
        <v>2.2908394119248141E-17</v>
      </c>
      <c r="HH56" s="86">
        <f t="shared" si="196"/>
        <v>9.2181672179736915E-19</v>
      </c>
      <c r="HI56" s="86">
        <f t="shared" si="197"/>
        <v>1.8417110652321652E-19</v>
      </c>
      <c r="HJ56" s="86">
        <f t="shared" si="198"/>
        <v>1.4478000700402486E-19</v>
      </c>
      <c r="HK56" s="86">
        <f t="shared" si="199"/>
        <v>8.7273635808794399E-19</v>
      </c>
      <c r="HL56" s="86">
        <f t="shared" si="200"/>
        <v>3.2874115520055415E-19</v>
      </c>
      <c r="HM56" s="86">
        <f t="shared" si="201"/>
        <v>3.3106161470152082E-20</v>
      </c>
      <c r="HN56" s="86">
        <f t="shared" si="202"/>
        <v>6.9057446446826176E-19</v>
      </c>
      <c r="HO56" s="86">
        <f t="shared" si="203"/>
        <v>2.8593239201643036E-17</v>
      </c>
      <c r="HP56" s="86">
        <f t="shared" si="204"/>
        <v>2.6264218254005484E-20</v>
      </c>
      <c r="HQ56" s="86">
        <f t="shared" si="205"/>
        <v>9.3894377726198006E-27</v>
      </c>
      <c r="HS56" s="86">
        <f t="shared" si="114"/>
        <v>4.0361217509349136E-93</v>
      </c>
      <c r="HT56" s="86">
        <f t="shared" si="206"/>
        <v>1.9723271574441743E-71</v>
      </c>
      <c r="HU56" s="86">
        <f t="shared" si="207"/>
        <v>2.9446197835401188E-88</v>
      </c>
      <c r="HV56" s="86">
        <f t="shared" si="208"/>
        <v>3.7262223972480791E-96</v>
      </c>
      <c r="HW56" s="86">
        <f t="shared" si="209"/>
        <v>1.8253477122355787E-90</v>
      </c>
      <c r="HX56" s="86">
        <f t="shared" si="210"/>
        <v>8.9496740340371998E-100</v>
      </c>
      <c r="HY56" s="86">
        <f t="shared" si="211"/>
        <v>3.5413366308333437E-102</v>
      </c>
      <c r="HZ56" s="86">
        <f t="shared" si="212"/>
        <v>4.5855482766921965E-103</v>
      </c>
      <c r="IA56" s="86">
        <f t="shared" si="213"/>
        <v>4.1268969501795026E-100</v>
      </c>
      <c r="IB56" s="86">
        <f t="shared" si="214"/>
        <v>2.0624569113886173E-103</v>
      </c>
      <c r="IC56" s="86">
        <f t="shared" si="215"/>
        <v>1.2023425886837483E-109</v>
      </c>
      <c r="ID56" s="86">
        <f t="shared" si="216"/>
        <v>7.6708751309868151E-101</v>
      </c>
      <c r="IE56" s="86">
        <f t="shared" si="217"/>
        <v>2.7200286722486459E-91</v>
      </c>
      <c r="IF56" s="86">
        <f t="shared" si="218"/>
        <v>3.0056089290050892E-75</v>
      </c>
      <c r="IG56" s="86">
        <f t="shared" si="219"/>
        <v>8.5031538661543228E-54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1.9120107671280388E-213</v>
      </c>
      <c r="IW56" s="86">
        <f t="shared" si="129"/>
        <v>1.5514690138287703E-184</v>
      </c>
      <c r="IY56" s="86">
        <f t="shared" si="130"/>
        <v>3.514871801628553E-5</v>
      </c>
      <c r="IZ56" s="86">
        <f t="shared" si="131"/>
        <v>1.1180118463962398E-4</v>
      </c>
      <c r="JA56" s="86">
        <f t="shared" si="132"/>
        <v>4.3933383825975622E-5</v>
      </c>
      <c r="JB56" s="86">
        <f t="shared" si="133"/>
        <v>1.2703520684078446E-5</v>
      </c>
      <c r="JC56" s="86">
        <f t="shared" si="134"/>
        <v>2.5964963648781577E-5</v>
      </c>
      <c r="JD56" s="86">
        <f t="shared" si="135"/>
        <v>8.4809068319006598E-6</v>
      </c>
      <c r="JE56" s="86">
        <f t="shared" si="136"/>
        <v>6.5327166665983528E-6</v>
      </c>
      <c r="JF56" s="86">
        <f t="shared" si="137"/>
        <v>5.1601447229852943E-6</v>
      </c>
      <c r="JG56" s="86">
        <f t="shared" si="138"/>
        <v>5.961359796219133E-6</v>
      </c>
      <c r="JH56" s="86">
        <f t="shared" si="139"/>
        <v>1.7971953303658538E-6</v>
      </c>
      <c r="JI56" s="86">
        <f t="shared" si="140"/>
        <v>1.2662962902432214E-6</v>
      </c>
      <c r="JJ56" s="86">
        <f t="shared" si="141"/>
        <v>2.7177372088588365E-6</v>
      </c>
      <c r="JK56" s="86">
        <f t="shared" si="142"/>
        <v>1.4738220344961549E-5</v>
      </c>
      <c r="JL56" s="86">
        <f t="shared" si="143"/>
        <v>5.462574070947682E-7</v>
      </c>
      <c r="JM56" s="86">
        <f t="shared" si="144"/>
        <v>2.0626010143560708E-8</v>
      </c>
    </row>
    <row r="57" spans="2:273" x14ac:dyDescent="0.25">
      <c r="B57" s="2">
        <v>30</v>
      </c>
      <c r="C57" s="37">
        <v>75.593999999999994</v>
      </c>
      <c r="D57" s="37">
        <v>74.704999999999998</v>
      </c>
      <c r="E57" s="37">
        <v>72.855000000000004</v>
      </c>
      <c r="F57" s="37">
        <v>70.096999999999994</v>
      </c>
      <c r="G57" s="37">
        <v>68.564999999999998</v>
      </c>
      <c r="H57" s="37">
        <v>66.983999999999995</v>
      </c>
      <c r="I57" s="37">
        <v>69.451999999999998</v>
      </c>
      <c r="J57" s="37">
        <v>67.774000000000001</v>
      </c>
      <c r="K57" s="37">
        <v>66.403000000000006</v>
      </c>
      <c r="L57" s="37">
        <v>60.968000000000004</v>
      </c>
      <c r="M57" s="37">
        <v>61.694000000000003</v>
      </c>
      <c r="N57" s="37">
        <v>62.935000000000002</v>
      </c>
      <c r="O57" s="37">
        <v>63.338999999999999</v>
      </c>
      <c r="P57" s="37">
        <v>61.241999999999997</v>
      </c>
      <c r="Q57" s="37">
        <v>54.854999999999997</v>
      </c>
      <c r="S57" s="4">
        <f t="shared" si="8"/>
        <v>75.95336192895482</v>
      </c>
      <c r="T57" s="4">
        <f t="shared" si="9"/>
        <v>74.84734828786857</v>
      </c>
      <c r="U57" s="4">
        <f t="shared" si="10"/>
        <v>73.120007861001696</v>
      </c>
      <c r="V57" s="4">
        <f t="shared" si="11"/>
        <v>70.756611988918252</v>
      </c>
      <c r="W57" s="4">
        <f t="shared" si="12"/>
        <v>69.868440057084626</v>
      </c>
      <c r="X57" s="4">
        <f t="shared" si="13"/>
        <v>69.254424141849654</v>
      </c>
      <c r="Y57" s="4">
        <f t="shared" si="14"/>
        <v>69.86207671596101</v>
      </c>
      <c r="Z57" s="4">
        <f t="shared" si="15"/>
        <v>67.481077936978906</v>
      </c>
      <c r="AA57" s="4">
        <f t="shared" si="16"/>
        <v>66.367351935936654</v>
      </c>
      <c r="AB57" s="4">
        <f t="shared" si="17"/>
        <v>63.196020002888858</v>
      </c>
      <c r="AC57" s="4">
        <f t="shared" si="18"/>
        <v>62.449154475123272</v>
      </c>
      <c r="AD57" s="4">
        <f t="shared" si="19"/>
        <v>63.329873286165316</v>
      </c>
      <c r="AE57" s="4">
        <f t="shared" si="20"/>
        <v>63.571283471779367</v>
      </c>
      <c r="AF57" s="4">
        <f t="shared" si="21"/>
        <v>62.774947577315238</v>
      </c>
      <c r="AG57" s="4">
        <f t="shared" si="22"/>
        <v>55.82607039106113</v>
      </c>
      <c r="AI57" s="4">
        <f t="shared" si="23"/>
        <v>-0.35936192895482577</v>
      </c>
      <c r="AJ57" s="4">
        <f t="shared" si="24"/>
        <v>-0.14234828786857179</v>
      </c>
      <c r="AK57" s="4">
        <f t="shared" si="25"/>
        <v>-0.26500786100169194</v>
      </c>
      <c r="AL57" s="4">
        <f t="shared" si="26"/>
        <v>-0.65961198891825745</v>
      </c>
      <c r="AM57" s="4">
        <f t="shared" si="27"/>
        <v>-1.3034400570846287</v>
      </c>
      <c r="AN57" s="4">
        <f t="shared" si="28"/>
        <v>-2.2704241418496593</v>
      </c>
      <c r="AO57" s="4">
        <f t="shared" si="29"/>
        <v>-0.41007671596101147</v>
      </c>
      <c r="AP57" s="4">
        <f t="shared" si="30"/>
        <v>0.29292206302109491</v>
      </c>
      <c r="AQ57" s="4">
        <f t="shared" si="31"/>
        <v>3.5648064063352081E-2</v>
      </c>
      <c r="AR57" s="4">
        <f t="shared" si="32"/>
        <v>-2.2280200028888544</v>
      </c>
      <c r="AS57" s="4">
        <f t="shared" si="33"/>
        <v>-0.75515447512326972</v>
      </c>
      <c r="AT57" s="4">
        <f t="shared" si="34"/>
        <v>-0.39487328616531414</v>
      </c>
      <c r="AU57" s="4">
        <f t="shared" si="35"/>
        <v>-0.23228347177936826</v>
      </c>
      <c r="AV57" s="4">
        <f t="shared" si="146"/>
        <v>-1.532947577315241</v>
      </c>
      <c r="AW57" s="4">
        <f t="shared" si="146"/>
        <v>-0.97107039106113291</v>
      </c>
      <c r="AY57" s="2">
        <f t="shared" si="96"/>
        <v>75.890641213695432</v>
      </c>
      <c r="AZ57" s="2">
        <f t="shared" si="147"/>
        <v>74.676125576367781</v>
      </c>
      <c r="BA57" s="2">
        <f t="shared" si="148"/>
        <v>73.045247313622014</v>
      </c>
      <c r="BB57" s="2">
        <f t="shared" si="149"/>
        <v>70.731348118562991</v>
      </c>
      <c r="BC57" s="2">
        <f t="shared" si="150"/>
        <v>69.822432534264721</v>
      </c>
      <c r="BD57" s="2">
        <f t="shared" si="151"/>
        <v>69.237372136147513</v>
      </c>
      <c r="BE57" s="2">
        <f t="shared" si="152"/>
        <v>69.848078962234922</v>
      </c>
      <c r="BF57" s="2">
        <f t="shared" si="153"/>
        <v>67.470134585404665</v>
      </c>
      <c r="BG57" s="2">
        <f t="shared" si="154"/>
        <v>66.354762562002932</v>
      </c>
      <c r="BH57" s="2">
        <f t="shared" si="155"/>
        <v>63.191714610918218</v>
      </c>
      <c r="BI57" s="2">
        <f t="shared" si="156"/>
        <v>62.446182426333145</v>
      </c>
      <c r="BJ57" s="2">
        <f t="shared" si="157"/>
        <v>63.324017709690217</v>
      </c>
      <c r="BK57" s="2">
        <f t="shared" si="158"/>
        <v>63.544637808571039</v>
      </c>
      <c r="BL57" s="2">
        <f t="shared" si="159"/>
        <v>62.773595262993119</v>
      </c>
      <c r="BM57" s="2">
        <f t="shared" si="160"/>
        <v>55.826018770845799</v>
      </c>
      <c r="BO57" s="2">
        <f t="shared" si="38"/>
        <v>75.593999999999994</v>
      </c>
      <c r="BP57" s="2">
        <f t="shared" si="39"/>
        <v>74.704999999999998</v>
      </c>
      <c r="BQ57" s="2">
        <f t="shared" si="40"/>
        <v>72.855000000000004</v>
      </c>
      <c r="BR57" s="2">
        <f t="shared" si="41"/>
        <v>70.096999999999994</v>
      </c>
      <c r="BS57" s="2">
        <f t="shared" si="42"/>
        <v>68.564999999999998</v>
      </c>
      <c r="BT57" s="2">
        <f t="shared" si="43"/>
        <v>66.983999999999995</v>
      </c>
      <c r="BU57" s="2">
        <f t="shared" si="44"/>
        <v>69.451999999999998</v>
      </c>
      <c r="BV57" s="2">
        <f t="shared" si="45"/>
        <v>67.774000000000001</v>
      </c>
      <c r="BW57" s="2">
        <f t="shared" si="46"/>
        <v>66.403000000000006</v>
      </c>
      <c r="BX57" s="2">
        <f t="shared" si="47"/>
        <v>60.968000000000004</v>
      </c>
      <c r="BY57" s="2">
        <f t="shared" si="48"/>
        <v>61.694000000000003</v>
      </c>
      <c r="BZ57" s="2">
        <f t="shared" si="49"/>
        <v>62.935000000000002</v>
      </c>
      <c r="CA57" s="2">
        <f t="shared" si="50"/>
        <v>63.338999999999999</v>
      </c>
      <c r="CB57" s="2">
        <f t="shared" si="51"/>
        <v>61.241999999999997</v>
      </c>
      <c r="CC57" s="2">
        <f t="shared" si="52"/>
        <v>54.854999999999997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75.557078375113264</v>
      </c>
      <c r="DL57" s="2">
        <f t="shared" si="161"/>
        <v>75.617782229965144</v>
      </c>
      <c r="DM57" s="2">
        <f t="shared" si="161"/>
        <v>74.493760948353966</v>
      </c>
      <c r="DN57" s="2">
        <f t="shared" si="161"/>
        <v>71.20875928722441</v>
      </c>
      <c r="DO57" s="2">
        <f t="shared" si="161"/>
        <v>70.66811839323465</v>
      </c>
      <c r="DP57" s="2">
        <f t="shared" si="161"/>
        <v>69.871122329362834</v>
      </c>
      <c r="DQ57" s="2">
        <f t="shared" si="161"/>
        <v>70.498057317073176</v>
      </c>
      <c r="DR57" s="2">
        <f t="shared" si="161"/>
        <v>68.400729438457176</v>
      </c>
      <c r="DS57" s="2">
        <f t="shared" si="161"/>
        <v>67.277296341463412</v>
      </c>
      <c r="DT57" s="2">
        <f t="shared" si="161"/>
        <v>63.754103939962462</v>
      </c>
      <c r="DU57" s="2">
        <f t="shared" si="161"/>
        <v>63.141196622889311</v>
      </c>
      <c r="DV57" s="2">
        <f t="shared" si="161"/>
        <v>63.867719230769239</v>
      </c>
      <c r="DW57" s="2">
        <f t="shared" si="161"/>
        <v>64.315036011275566</v>
      </c>
      <c r="DX57" s="2">
        <f t="shared" si="161"/>
        <v>63.063202647992135</v>
      </c>
      <c r="DY57" s="2">
        <f t="shared" si="161"/>
        <v>55.752460045836521</v>
      </c>
      <c r="EA57" s="2">
        <f t="shared" si="71"/>
        <v>77.008711003534202</v>
      </c>
      <c r="EB57" s="2">
        <f t="shared" si="72"/>
        <v>71.932347226750977</v>
      </c>
      <c r="EC57" s="2">
        <f t="shared" si="73"/>
        <v>68.338739351124431</v>
      </c>
      <c r="ED57" s="2">
        <f t="shared" si="74"/>
        <v>69.017005840281541</v>
      </c>
      <c r="EE57" s="2">
        <f t="shared" si="75"/>
        <v>66.902286821463491</v>
      </c>
      <c r="EF57" s="2">
        <f t="shared" si="76"/>
        <v>66.882999916345199</v>
      </c>
      <c r="EG57" s="2">
        <f t="shared" si="77"/>
        <v>67.371251805864262</v>
      </c>
      <c r="EH57" s="2">
        <f t="shared" si="78"/>
        <v>63.830855713457069</v>
      </c>
      <c r="EI57" s="2">
        <f t="shared" si="79"/>
        <v>62.82061692800832</v>
      </c>
      <c r="EJ57" s="2">
        <f t="shared" si="80"/>
        <v>60.792397225441874</v>
      </c>
      <c r="EK57" s="2">
        <f t="shared" si="81"/>
        <v>59.373141409660363</v>
      </c>
      <c r="EL57" s="2">
        <f t="shared" si="82"/>
        <v>61.046133649601906</v>
      </c>
      <c r="EM57" s="2">
        <f t="shared" si="83"/>
        <v>60.730344580308959</v>
      </c>
      <c r="EN57" s="2">
        <f t="shared" si="84"/>
        <v>61.435127741111344</v>
      </c>
      <c r="EO57" s="2">
        <f t="shared" si="85"/>
        <v>56.229113491389334</v>
      </c>
      <c r="EQ57" s="2">
        <f t="shared" si="86"/>
        <v>77.008711003534202</v>
      </c>
      <c r="ER57" s="2">
        <f t="shared" si="162"/>
        <v>71.932347226750977</v>
      </c>
      <c r="ES57" s="2">
        <f t="shared" si="162"/>
        <v>68.338739351124431</v>
      </c>
      <c r="ET57" s="2">
        <f t="shared" si="162"/>
        <v>69.017005840281541</v>
      </c>
      <c r="EU57" s="2">
        <f t="shared" si="162"/>
        <v>66.902286821463491</v>
      </c>
      <c r="EV57" s="2">
        <f t="shared" si="162"/>
        <v>66.882999916345199</v>
      </c>
      <c r="EW57" s="2">
        <f t="shared" si="162"/>
        <v>67.371251805864262</v>
      </c>
      <c r="EX57" s="2">
        <f t="shared" si="162"/>
        <v>63.830855713457069</v>
      </c>
      <c r="EY57" s="2">
        <f t="shared" si="162"/>
        <v>62.82061692800832</v>
      </c>
      <c r="EZ57" s="2">
        <f t="shared" si="162"/>
        <v>60.792397225441874</v>
      </c>
      <c r="FA57" s="2">
        <f t="shared" si="162"/>
        <v>59.373141409660363</v>
      </c>
      <c r="FB57" s="2">
        <f t="shared" si="162"/>
        <v>61.046133649601906</v>
      </c>
      <c r="FC57" s="2">
        <f t="shared" si="162"/>
        <v>60.730344580308959</v>
      </c>
      <c r="FD57" s="2">
        <f t="shared" si="162"/>
        <v>61.867691240568462</v>
      </c>
      <c r="FE57" s="2">
        <f t="shared" si="162"/>
        <v>58.028057135596626</v>
      </c>
      <c r="FG57" s="2">
        <f t="shared" si="88"/>
        <v>0.22978461082471197</v>
      </c>
      <c r="FH57" s="2">
        <f t="shared" si="163"/>
        <v>0.25550760026322994</v>
      </c>
      <c r="FI57" s="2">
        <f t="shared" si="163"/>
        <v>0.23533851374038117</v>
      </c>
      <c r="FJ57" s="2">
        <f t="shared" si="163"/>
        <v>0.21782156625661039</v>
      </c>
      <c r="FK57" s="2">
        <f t="shared" si="163"/>
        <v>0.22456815788290624</v>
      </c>
      <c r="FL57" s="2">
        <f t="shared" si="163"/>
        <v>0.21208976929941717</v>
      </c>
      <c r="FM57" s="2">
        <f t="shared" si="163"/>
        <v>0.20787297211426373</v>
      </c>
      <c r="FN57" s="2">
        <f t="shared" si="163"/>
        <v>0.20363688562368013</v>
      </c>
      <c r="FO57" s="2">
        <f t="shared" si="163"/>
        <v>0.20700025599222582</v>
      </c>
      <c r="FP57" s="2">
        <f t="shared" si="163"/>
        <v>0.18988690753442161</v>
      </c>
      <c r="FQ57" s="2">
        <f t="shared" si="163"/>
        <v>0.1844490479109992</v>
      </c>
      <c r="FR57" s="2">
        <f t="shared" si="163"/>
        <v>0.19269361337397051</v>
      </c>
      <c r="FS57" s="2">
        <f t="shared" si="163"/>
        <v>0.21491339423231615</v>
      </c>
      <c r="FT57" s="2">
        <f t="shared" si="163"/>
        <v>0.17788487451321733</v>
      </c>
      <c r="FU57" s="2">
        <f t="shared" si="163"/>
        <v>0.15430407531265142</v>
      </c>
      <c r="FW57" s="2">
        <f t="shared" si="112"/>
        <v>8.4310107557139204E-6</v>
      </c>
      <c r="FX57" s="2">
        <f t="shared" si="164"/>
        <v>9.8343276272433648E-6</v>
      </c>
      <c r="FY57" s="2">
        <f t="shared" si="165"/>
        <v>1.2933543263386481E-5</v>
      </c>
      <c r="FZ57" s="2">
        <f t="shared" si="166"/>
        <v>1.4252464450168044E-5</v>
      </c>
      <c r="GA57" s="2">
        <f t="shared" si="167"/>
        <v>1.3299401576915105E-5</v>
      </c>
      <c r="GB57" s="2">
        <f t="shared" si="168"/>
        <v>1.4689042841331475E-5</v>
      </c>
      <c r="GC57" s="2">
        <f t="shared" si="169"/>
        <v>1.5789709833387979E-5</v>
      </c>
      <c r="GD57" s="2">
        <f t="shared" si="170"/>
        <v>1.5112048482703206E-5</v>
      </c>
      <c r="GE57" s="2">
        <f t="shared" si="171"/>
        <v>1.4145452322525737E-5</v>
      </c>
      <c r="GF57" s="2">
        <f t="shared" si="172"/>
        <v>1.1373677677609334E-5</v>
      </c>
      <c r="GG57" s="2">
        <f t="shared" si="173"/>
        <v>9.6251227231568103E-6</v>
      </c>
      <c r="GH57" s="2">
        <f t="shared" si="174"/>
        <v>9.0895782639881061E-6</v>
      </c>
      <c r="GI57" s="2">
        <f t="shared" si="175"/>
        <v>8.5066385554822618E-6</v>
      </c>
      <c r="GJ57" s="2">
        <f t="shared" si="176"/>
        <v>5.8153533494059366E-6</v>
      </c>
      <c r="GK57" s="2">
        <f t="shared" si="177"/>
        <v>5.0895694800547486E-6</v>
      </c>
      <c r="GM57" s="86">
        <f t="shared" si="113"/>
        <v>5.7852826217657076E-5</v>
      </c>
      <c r="GN57" s="86">
        <f t="shared" si="178"/>
        <v>1.7311409810723605E-4</v>
      </c>
      <c r="GO57" s="86">
        <f t="shared" si="179"/>
        <v>7.1631617670532796E-5</v>
      </c>
      <c r="GP57" s="86">
        <f t="shared" si="180"/>
        <v>2.2371353998582888E-5</v>
      </c>
      <c r="GQ57" s="86">
        <f t="shared" si="181"/>
        <v>4.3472399383043116E-5</v>
      </c>
      <c r="GR57" s="86">
        <f t="shared" si="182"/>
        <v>1.5279710006985456E-5</v>
      </c>
      <c r="GS57" s="86">
        <f t="shared" si="183"/>
        <v>1.1922131580144577E-5</v>
      </c>
      <c r="GT57" s="86">
        <f t="shared" si="184"/>
        <v>9.5129485993960207E-6</v>
      </c>
      <c r="GU57" s="86">
        <f t="shared" si="185"/>
        <v>1.094416943717638E-5</v>
      </c>
      <c r="GV57" s="86">
        <f t="shared" si="186"/>
        <v>3.498003249103496E-6</v>
      </c>
      <c r="GW57" s="86">
        <f t="shared" si="187"/>
        <v>2.499702568023777E-6</v>
      </c>
      <c r="GX57" s="86">
        <f t="shared" si="188"/>
        <v>5.1466902089805968E-6</v>
      </c>
      <c r="GY57" s="86">
        <f t="shared" si="189"/>
        <v>2.5431936564028568E-5</v>
      </c>
      <c r="GZ57" s="86">
        <f t="shared" si="190"/>
        <v>1.1336499397274919E-6</v>
      </c>
      <c r="HA57" s="86">
        <f t="shared" si="191"/>
        <v>5.1194029690498474E-8</v>
      </c>
      <c r="HC57" s="86">
        <f t="shared" si="145"/>
        <v>4.4064482304649279E-17</v>
      </c>
      <c r="HD57" s="86">
        <f t="shared" si="192"/>
        <v>1.6116303279661239E-13</v>
      </c>
      <c r="HE57" s="86">
        <f t="shared" si="193"/>
        <v>1.0123730212485288E-16</v>
      </c>
      <c r="HF57" s="86">
        <f t="shared" si="194"/>
        <v>9.4301652867816409E-18</v>
      </c>
      <c r="HG57" s="86">
        <f t="shared" si="195"/>
        <v>7.8828352759309246E-17</v>
      </c>
      <c r="HH57" s="86">
        <f t="shared" si="196"/>
        <v>3.6340265354979829E-18</v>
      </c>
      <c r="HI57" s="86">
        <f t="shared" si="197"/>
        <v>7.6377002196139499E-19</v>
      </c>
      <c r="HJ57" s="86">
        <f t="shared" si="198"/>
        <v>6.0297453005024112E-19</v>
      </c>
      <c r="HK57" s="86">
        <f t="shared" si="199"/>
        <v>3.4376882837628193E-18</v>
      </c>
      <c r="HL57" s="86">
        <f t="shared" si="200"/>
        <v>1.3143771488984729E-18</v>
      </c>
      <c r="HM57" s="86">
        <f t="shared" si="201"/>
        <v>1.4069905048751373E-19</v>
      </c>
      <c r="HN57" s="86">
        <f t="shared" si="202"/>
        <v>2.6074028666147468E-18</v>
      </c>
      <c r="HO57" s="86">
        <f t="shared" si="203"/>
        <v>9.4603437054814085E-17</v>
      </c>
      <c r="HP57" s="86">
        <f t="shared" si="204"/>
        <v>1.0859041469262096E-19</v>
      </c>
      <c r="HQ57" s="86">
        <f t="shared" si="205"/>
        <v>6.2535725699173909E-26</v>
      </c>
      <c r="HS57" s="86">
        <f t="shared" si="114"/>
        <v>2.7157588235515675E-91</v>
      </c>
      <c r="HT57" s="86">
        <f t="shared" si="206"/>
        <v>5.068938405278899E-70</v>
      </c>
      <c r="HU57" s="86">
        <f t="shared" si="207"/>
        <v>1.833813580241086E-86</v>
      </c>
      <c r="HV57" s="86">
        <f t="shared" si="208"/>
        <v>3.5071267878461172E-94</v>
      </c>
      <c r="HW57" s="86">
        <f t="shared" si="209"/>
        <v>1.2569987449418389E-88</v>
      </c>
      <c r="HX57" s="86">
        <f t="shared" si="210"/>
        <v>1.022763263276618E-97</v>
      </c>
      <c r="HY57" s="86">
        <f t="shared" si="211"/>
        <v>4.648594590045171E-100</v>
      </c>
      <c r="HZ57" s="86">
        <f t="shared" si="212"/>
        <v>6.1541787406389327E-101</v>
      </c>
      <c r="IA57" s="86">
        <f t="shared" si="213"/>
        <v>4.7257745944540426E-98</v>
      </c>
      <c r="IB57" s="86">
        <f t="shared" si="214"/>
        <v>2.5420955804576139E-101</v>
      </c>
      <c r="IC57" s="86">
        <f t="shared" si="215"/>
        <v>1.8581876078633621E-107</v>
      </c>
      <c r="ID57" s="86">
        <f t="shared" si="216"/>
        <v>7.6123275517457339E-99</v>
      </c>
      <c r="IE57" s="86">
        <f t="shared" si="217"/>
        <v>1.6891956416853808E-89</v>
      </c>
      <c r="IF57" s="86">
        <f t="shared" si="218"/>
        <v>8.3983279011396261E-74</v>
      </c>
      <c r="IG57" s="86">
        <f t="shared" si="219"/>
        <v>8.4088268363123871E-53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2.9806284541089896E-210</v>
      </c>
      <c r="IW57" s="86">
        <f t="shared" si="129"/>
        <v>8.2697548667971902E-182</v>
      </c>
      <c r="IY57" s="86">
        <f t="shared" si="130"/>
        <v>5.7852826217701143E-5</v>
      </c>
      <c r="IZ57" s="86">
        <f t="shared" si="131"/>
        <v>1.7311409826839907E-4</v>
      </c>
      <c r="JA57" s="86">
        <f t="shared" si="132"/>
        <v>7.1631617670634033E-5</v>
      </c>
      <c r="JB57" s="86">
        <f t="shared" si="133"/>
        <v>2.2371353998592317E-5</v>
      </c>
      <c r="JC57" s="86">
        <f t="shared" si="134"/>
        <v>4.3472399383121945E-5</v>
      </c>
      <c r="JD57" s="86">
        <f t="shared" si="135"/>
        <v>1.5279710006989092E-5</v>
      </c>
      <c r="JE57" s="86">
        <f t="shared" si="136"/>
        <v>1.1922131580145341E-5</v>
      </c>
      <c r="JF57" s="86">
        <f t="shared" si="137"/>
        <v>9.5129485993966238E-6</v>
      </c>
      <c r="JG57" s="86">
        <f t="shared" si="138"/>
        <v>1.0944169437179818E-5</v>
      </c>
      <c r="JH57" s="86">
        <f t="shared" si="139"/>
        <v>3.4980032491048102E-6</v>
      </c>
      <c r="JI57" s="86">
        <f t="shared" si="140"/>
        <v>2.4997025680239176E-6</v>
      </c>
      <c r="JJ57" s="86">
        <f t="shared" si="141"/>
        <v>5.1466902089832039E-6</v>
      </c>
      <c r="JK57" s="86">
        <f t="shared" si="142"/>
        <v>2.5431936564123172E-5</v>
      </c>
      <c r="JL57" s="86">
        <f t="shared" si="143"/>
        <v>1.1336499397276005E-6</v>
      </c>
      <c r="JM57" s="86">
        <f t="shared" si="144"/>
        <v>5.1194029690498474E-8</v>
      </c>
    </row>
    <row r="58" spans="2:273" x14ac:dyDescent="0.25">
      <c r="B58" s="2">
        <v>31</v>
      </c>
      <c r="C58" s="37">
        <v>75.281000000000006</v>
      </c>
      <c r="D58" s="37">
        <v>75.474999999999994</v>
      </c>
      <c r="E58" s="37">
        <v>73.161000000000001</v>
      </c>
      <c r="F58" s="37">
        <v>71.805999999999997</v>
      </c>
      <c r="G58" s="37">
        <v>69.918999999999997</v>
      </c>
      <c r="H58" s="37">
        <v>69.613</v>
      </c>
      <c r="I58" s="37">
        <v>72.305999999999997</v>
      </c>
      <c r="J58" s="37">
        <v>68.968000000000004</v>
      </c>
      <c r="K58" s="37">
        <v>64.790000000000006</v>
      </c>
      <c r="L58" s="37">
        <v>62.984000000000002</v>
      </c>
      <c r="M58" s="37">
        <v>60.613</v>
      </c>
      <c r="N58" s="37">
        <v>65.870999999999995</v>
      </c>
      <c r="O58" s="37">
        <v>62.935000000000002</v>
      </c>
      <c r="P58" s="37">
        <v>62.871000000000002</v>
      </c>
      <c r="Q58" s="37">
        <v>54.854999999999997</v>
      </c>
      <c r="S58" s="4">
        <f t="shared" si="8"/>
        <v>76.078495423892392</v>
      </c>
      <c r="T58" s="4">
        <f t="shared" si="9"/>
        <v>74.939881218459504</v>
      </c>
      <c r="U58" s="4">
        <f t="shared" si="10"/>
        <v>73.179576390450407</v>
      </c>
      <c r="V58" s="4">
        <f t="shared" si="11"/>
        <v>70.85691640642024</v>
      </c>
      <c r="W58" s="4">
        <f t="shared" si="12"/>
        <v>69.951492947099609</v>
      </c>
      <c r="X58" s="4">
        <f t="shared" si="13"/>
        <v>69.346398539568881</v>
      </c>
      <c r="Y58" s="4">
        <f t="shared" si="14"/>
        <v>69.946854069440818</v>
      </c>
      <c r="Z58" s="4">
        <f t="shared" si="15"/>
        <v>67.527350230257809</v>
      </c>
      <c r="AA58" s="4">
        <f t="shared" si="16"/>
        <v>66.392570815193181</v>
      </c>
      <c r="AB58" s="4">
        <f t="shared" si="17"/>
        <v>63.236808374741024</v>
      </c>
      <c r="AC58" s="4">
        <f t="shared" si="18"/>
        <v>62.501047376936079</v>
      </c>
      <c r="AD58" s="4">
        <f t="shared" si="19"/>
        <v>63.370433413775324</v>
      </c>
      <c r="AE58" s="4">
        <f t="shared" si="20"/>
        <v>63.626024133009118</v>
      </c>
      <c r="AF58" s="4">
        <f t="shared" si="21"/>
        <v>62.978962514338122</v>
      </c>
      <c r="AG58" s="4">
        <f t="shared" si="22"/>
        <v>55.899880822566779</v>
      </c>
      <c r="AI58" s="4">
        <f t="shared" si="23"/>
        <v>-0.7974954238923857</v>
      </c>
      <c r="AJ58" s="4">
        <f t="shared" si="24"/>
        <v>0.53511878154048986</v>
      </c>
      <c r="AK58" s="4">
        <f t="shared" si="25"/>
        <v>-1.8576390450405711E-2</v>
      </c>
      <c r="AL58" s="4">
        <f t="shared" si="26"/>
        <v>0.94908359357975769</v>
      </c>
      <c r="AM58" s="4">
        <f t="shared" si="27"/>
        <v>-3.2492947099612479E-2</v>
      </c>
      <c r="AN58" s="4">
        <f t="shared" si="28"/>
        <v>0.26660146043111865</v>
      </c>
      <c r="AO58" s="4">
        <f t="shared" si="29"/>
        <v>2.3591459305591798</v>
      </c>
      <c r="AP58" s="4">
        <f t="shared" si="30"/>
        <v>1.4406497697421941</v>
      </c>
      <c r="AQ58" s="4">
        <f t="shared" si="31"/>
        <v>-1.6025708151931752</v>
      </c>
      <c r="AR58" s="4">
        <f t="shared" si="32"/>
        <v>-0.25280837474102213</v>
      </c>
      <c r="AS58" s="4">
        <f t="shared" si="33"/>
        <v>-1.888047376936079</v>
      </c>
      <c r="AT58" s="4">
        <f t="shared" si="34"/>
        <v>2.5005665862246715</v>
      </c>
      <c r="AU58" s="4">
        <f t="shared" si="35"/>
        <v>-0.69102413300911536</v>
      </c>
      <c r="AV58" s="4">
        <f t="shared" si="146"/>
        <v>-0.10796251433811932</v>
      </c>
      <c r="AW58" s="4">
        <f t="shared" si="146"/>
        <v>-1.0448808225667818</v>
      </c>
      <c r="AY58" s="2">
        <f t="shared" si="96"/>
        <v>75.979222923385578</v>
      </c>
      <c r="AZ58" s="2">
        <f t="shared" si="147"/>
        <v>74.684408451379639</v>
      </c>
      <c r="BA58" s="2">
        <f t="shared" si="148"/>
        <v>73.062344708114296</v>
      </c>
      <c r="BB58" s="2">
        <f t="shared" si="149"/>
        <v>70.814269341066165</v>
      </c>
      <c r="BC58" s="2">
        <f t="shared" si="150"/>
        <v>69.877467640569989</v>
      </c>
      <c r="BD58" s="2">
        <f t="shared" si="151"/>
        <v>69.316973410755793</v>
      </c>
      <c r="BE58" s="2">
        <f t="shared" si="152"/>
        <v>69.922394617401963</v>
      </c>
      <c r="BF58" s="2">
        <f t="shared" si="153"/>
        <v>67.508036327095908</v>
      </c>
      <c r="BG58" s="2">
        <f t="shared" si="154"/>
        <v>66.370447136289087</v>
      </c>
      <c r="BH58" s="2">
        <f t="shared" si="155"/>
        <v>63.228798367129258</v>
      </c>
      <c r="BI58" s="2">
        <f t="shared" si="156"/>
        <v>62.495440176182903</v>
      </c>
      <c r="BJ58" s="2">
        <f t="shared" si="157"/>
        <v>63.359821115555086</v>
      </c>
      <c r="BK58" s="2">
        <f t="shared" si="158"/>
        <v>63.581881890563288</v>
      </c>
      <c r="BL58" s="2">
        <f t="shared" si="159"/>
        <v>62.976285265066956</v>
      </c>
      <c r="BM58" s="2">
        <f t="shared" si="160"/>
        <v>55.899759276394782</v>
      </c>
      <c r="BO58" s="2">
        <f t="shared" si="38"/>
        <v>75.281000000000006</v>
      </c>
      <c r="BP58" s="2">
        <f t="shared" si="39"/>
        <v>75.474999999999994</v>
      </c>
      <c r="BQ58" s="2">
        <f t="shared" si="40"/>
        <v>73.161000000000001</v>
      </c>
      <c r="BR58" s="2">
        <f t="shared" si="41"/>
        <v>71.805999999999997</v>
      </c>
      <c r="BS58" s="2">
        <f t="shared" si="42"/>
        <v>69.918999999999997</v>
      </c>
      <c r="BT58" s="2">
        <f t="shared" si="43"/>
        <v>69.613</v>
      </c>
      <c r="BU58" s="2">
        <f t="shared" si="44"/>
        <v>72.305999999999997</v>
      </c>
      <c r="BV58" s="2">
        <f t="shared" si="45"/>
        <v>68.968000000000004</v>
      </c>
      <c r="BW58" s="2">
        <f t="shared" si="46"/>
        <v>64.790000000000006</v>
      </c>
      <c r="BX58" s="2">
        <f t="shared" si="47"/>
        <v>62.984000000000002</v>
      </c>
      <c r="BY58" s="2">
        <f t="shared" si="48"/>
        <v>60.613</v>
      </c>
      <c r="BZ58" s="2">
        <f t="shared" si="49"/>
        <v>65.870999999999995</v>
      </c>
      <c r="CA58" s="2">
        <f t="shared" si="50"/>
        <v>62.935000000000002</v>
      </c>
      <c r="CB58" s="2">
        <f t="shared" si="51"/>
        <v>62.871000000000002</v>
      </c>
      <c r="CC58" s="2">
        <f t="shared" si="52"/>
        <v>54.854999999999997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75.702141347025076</v>
      </c>
      <c r="DL58" s="2">
        <f t="shared" si="161"/>
        <v>75.775484843205561</v>
      </c>
      <c r="DM58" s="2">
        <f t="shared" si="161"/>
        <v>74.703871337964344</v>
      </c>
      <c r="DN58" s="2">
        <f t="shared" si="161"/>
        <v>71.41266233766234</v>
      </c>
      <c r="DO58" s="2">
        <f t="shared" si="161"/>
        <v>70.868594080338241</v>
      </c>
      <c r="DP58" s="2">
        <f t="shared" si="161"/>
        <v>70.084865624071526</v>
      </c>
      <c r="DQ58" s="2">
        <f t="shared" si="161"/>
        <v>70.702291986062718</v>
      </c>
      <c r="DR58" s="2">
        <f t="shared" si="161"/>
        <v>68.574753747670371</v>
      </c>
      <c r="DS58" s="2">
        <f t="shared" si="161"/>
        <v>67.428701045296165</v>
      </c>
      <c r="DT58" s="2">
        <f t="shared" si="161"/>
        <v>63.890671482176344</v>
      </c>
      <c r="DU58" s="2">
        <f t="shared" si="161"/>
        <v>63.302945872420267</v>
      </c>
      <c r="DV58" s="2">
        <f t="shared" si="161"/>
        <v>64.004600000000011</v>
      </c>
      <c r="DW58" s="2">
        <f t="shared" si="161"/>
        <v>64.480954686398888</v>
      </c>
      <c r="DX58" s="2">
        <f t="shared" si="161"/>
        <v>63.373399496662671</v>
      </c>
      <c r="DY58" s="2">
        <f t="shared" si="161"/>
        <v>55.850834071810553</v>
      </c>
      <c r="EA58" s="2">
        <f t="shared" si="71"/>
        <v>76.826253136759263</v>
      </c>
      <c r="EB58" s="2">
        <f t="shared" si="72"/>
        <v>71.784985286973892</v>
      </c>
      <c r="EC58" s="2">
        <f t="shared" si="73"/>
        <v>68.198002246391056</v>
      </c>
      <c r="ED58" s="2">
        <f t="shared" si="74"/>
        <v>68.85456090164864</v>
      </c>
      <c r="EE58" s="2">
        <f t="shared" si="75"/>
        <v>66.756246671035925</v>
      </c>
      <c r="EF58" s="2">
        <f t="shared" si="76"/>
        <v>66.715273011047231</v>
      </c>
      <c r="EG58" s="2">
        <f t="shared" si="77"/>
        <v>67.21198917015731</v>
      </c>
      <c r="EH58" s="2">
        <f t="shared" si="78"/>
        <v>63.703479480858462</v>
      </c>
      <c r="EI58" s="2">
        <f t="shared" si="79"/>
        <v>62.673084518755957</v>
      </c>
      <c r="EJ58" s="2">
        <f t="shared" si="80"/>
        <v>60.653512942323047</v>
      </c>
      <c r="EK58" s="2">
        <f t="shared" si="81"/>
        <v>59.239171167973886</v>
      </c>
      <c r="EL58" s="2">
        <f t="shared" si="82"/>
        <v>60.896154865723354</v>
      </c>
      <c r="EM58" s="2">
        <f t="shared" si="83"/>
        <v>60.586522471328479</v>
      </c>
      <c r="EN58" s="2">
        <f t="shared" si="84"/>
        <v>61.302449861613788</v>
      </c>
      <c r="EO58" s="2">
        <f t="shared" si="85"/>
        <v>56.144250855457706</v>
      </c>
      <c r="EQ58" s="2">
        <f t="shared" si="86"/>
        <v>76.826253136759263</v>
      </c>
      <c r="ER58" s="2">
        <f t="shared" si="162"/>
        <v>71.784985286973892</v>
      </c>
      <c r="ES58" s="2">
        <f t="shared" si="162"/>
        <v>68.198002246391056</v>
      </c>
      <c r="ET58" s="2">
        <f t="shared" si="162"/>
        <v>68.85456090164864</v>
      </c>
      <c r="EU58" s="2">
        <f t="shared" si="162"/>
        <v>66.756246671035925</v>
      </c>
      <c r="EV58" s="2">
        <f t="shared" si="162"/>
        <v>66.715273011047231</v>
      </c>
      <c r="EW58" s="2">
        <f t="shared" si="162"/>
        <v>67.21198917015731</v>
      </c>
      <c r="EX58" s="2">
        <f t="shared" si="162"/>
        <v>63.703479480858462</v>
      </c>
      <c r="EY58" s="2">
        <f t="shared" si="162"/>
        <v>62.673084518755957</v>
      </c>
      <c r="EZ58" s="2">
        <f t="shared" si="162"/>
        <v>60.653512942323047</v>
      </c>
      <c r="FA58" s="2">
        <f t="shared" si="162"/>
        <v>59.239171167973886</v>
      </c>
      <c r="FB58" s="2">
        <f t="shared" si="162"/>
        <v>60.896154865723354</v>
      </c>
      <c r="FC58" s="2">
        <f t="shared" si="162"/>
        <v>60.586522471328479</v>
      </c>
      <c r="FD58" s="2">
        <f t="shared" si="162"/>
        <v>61.729122231582551</v>
      </c>
      <c r="FE58" s="2">
        <f t="shared" si="162"/>
        <v>57.920153066454738</v>
      </c>
      <c r="FG58" s="2">
        <f t="shared" si="88"/>
        <v>0.24648934286689039</v>
      </c>
      <c r="FH58" s="2">
        <f t="shared" si="163"/>
        <v>0.27341849722100076</v>
      </c>
      <c r="FI58" s="2">
        <f t="shared" si="163"/>
        <v>0.25231473408775246</v>
      </c>
      <c r="FJ58" s="2">
        <f t="shared" si="163"/>
        <v>0.23392074613298267</v>
      </c>
      <c r="FK58" s="2">
        <f t="shared" si="163"/>
        <v>0.24101233216003967</v>
      </c>
      <c r="FL58" s="2">
        <f t="shared" si="163"/>
        <v>0.22788873953119554</v>
      </c>
      <c r="FM58" s="2">
        <f t="shared" si="163"/>
        <v>0.22344690698662095</v>
      </c>
      <c r="FN58" s="2">
        <f t="shared" si="163"/>
        <v>0.21898118688204721</v>
      </c>
      <c r="FO58" s="2">
        <f t="shared" si="163"/>
        <v>0.22252717457371859</v>
      </c>
      <c r="FP58" s="2">
        <f t="shared" si="163"/>
        <v>0.20446113679594086</v>
      </c>
      <c r="FQ58" s="2">
        <f t="shared" si="163"/>
        <v>0.19870828354579653</v>
      </c>
      <c r="FR58" s="2">
        <f t="shared" si="163"/>
        <v>0.20742810523981223</v>
      </c>
      <c r="FS58" s="2">
        <f t="shared" si="163"/>
        <v>0.23086107195714717</v>
      </c>
      <c r="FT58" s="2">
        <f t="shared" si="163"/>
        <v>0.19175596813680368</v>
      </c>
      <c r="FU58" s="2">
        <f t="shared" si="163"/>
        <v>0.16670925697472538</v>
      </c>
      <c r="FW58" s="2">
        <f t="shared" si="112"/>
        <v>9.2444119456037985E-6</v>
      </c>
      <c r="FX58" s="2">
        <f t="shared" si="164"/>
        <v>1.0783115586000344E-5</v>
      </c>
      <c r="FY58" s="2">
        <f t="shared" si="165"/>
        <v>1.4181330491643835E-5</v>
      </c>
      <c r="FZ58" s="2">
        <f t="shared" si="166"/>
        <v>1.5627495022295888E-5</v>
      </c>
      <c r="GA58" s="2">
        <f t="shared" si="167"/>
        <v>1.4582485140019859E-5</v>
      </c>
      <c r="GB58" s="2">
        <f t="shared" si="168"/>
        <v>1.6106192372482528E-5</v>
      </c>
      <c r="GC58" s="2">
        <f t="shared" si="169"/>
        <v>1.7313046181688385E-5</v>
      </c>
      <c r="GD58" s="2">
        <f t="shared" si="170"/>
        <v>1.6570007501550568E-5</v>
      </c>
      <c r="GE58" s="2">
        <f t="shared" si="171"/>
        <v>1.5510158879088592E-5</v>
      </c>
      <c r="GF58" s="2">
        <f t="shared" si="172"/>
        <v>1.2470975898908755E-5</v>
      </c>
      <c r="GG58" s="2">
        <f t="shared" si="173"/>
        <v>1.0553727400799695E-5</v>
      </c>
      <c r="GH58" s="2">
        <f t="shared" si="174"/>
        <v>9.9665156385028136E-6</v>
      </c>
      <c r="GI58" s="2">
        <f t="shared" si="175"/>
        <v>9.3273360435645949E-6</v>
      </c>
      <c r="GJ58" s="2">
        <f t="shared" si="176"/>
        <v>6.3764045729794612E-6</v>
      </c>
      <c r="GK58" s="2">
        <f t="shared" si="177"/>
        <v>5.5805992223803461E-6</v>
      </c>
      <c r="GM58" s="86">
        <f t="shared" si="113"/>
        <v>9.4011417528806646E-5</v>
      </c>
      <c r="GN58" s="86">
        <f t="shared" si="178"/>
        <v>2.6509592635839523E-4</v>
      </c>
      <c r="GO58" s="86">
        <f t="shared" si="179"/>
        <v>1.1533114494029662E-4</v>
      </c>
      <c r="GP58" s="86">
        <f t="shared" si="180"/>
        <v>3.8808616583903785E-5</v>
      </c>
      <c r="GQ58" s="86">
        <f t="shared" si="181"/>
        <v>7.1822668525821132E-5</v>
      </c>
      <c r="GR58" s="86">
        <f t="shared" si="182"/>
        <v>2.7099486446860721E-5</v>
      </c>
      <c r="GS58" s="86">
        <f t="shared" si="183"/>
        <v>2.1411185014518492E-5</v>
      </c>
      <c r="GT58" s="86">
        <f t="shared" si="184"/>
        <v>1.7254337337043032E-5</v>
      </c>
      <c r="GU58" s="86">
        <f t="shared" si="185"/>
        <v>1.9767976698225029E-5</v>
      </c>
      <c r="GV58" s="86">
        <f t="shared" si="186"/>
        <v>6.6885350151501705E-6</v>
      </c>
      <c r="GW58" s="86">
        <f t="shared" si="187"/>
        <v>4.8462427293512398E-6</v>
      </c>
      <c r="GX58" s="86">
        <f t="shared" si="188"/>
        <v>9.5836239202676772E-6</v>
      </c>
      <c r="GY58" s="86">
        <f t="shared" si="189"/>
        <v>4.3267884516744975E-5</v>
      </c>
      <c r="GZ58" s="86">
        <f t="shared" si="190"/>
        <v>2.3070316227729708E-6</v>
      </c>
      <c r="HA58" s="86">
        <f t="shared" si="191"/>
        <v>1.2395971533704045E-7</v>
      </c>
      <c r="HC58" s="86">
        <f t="shared" si="145"/>
        <v>1.4634782518445626E-16</v>
      </c>
      <c r="HD58" s="86">
        <f t="shared" si="192"/>
        <v>4.1019767577511744E-13</v>
      </c>
      <c r="HE58" s="86">
        <f t="shared" si="193"/>
        <v>3.3513825719240516E-16</v>
      </c>
      <c r="HF58" s="86">
        <f t="shared" si="194"/>
        <v>3.4651482941247188E-17</v>
      </c>
      <c r="HG58" s="86">
        <f t="shared" si="195"/>
        <v>2.6567944519266381E-16</v>
      </c>
      <c r="HH58" s="86">
        <f t="shared" si="196"/>
        <v>1.3992373565513927E-17</v>
      </c>
      <c r="HI58" s="86">
        <f t="shared" si="197"/>
        <v>3.091073480214286E-18</v>
      </c>
      <c r="HJ58" s="86">
        <f t="shared" si="198"/>
        <v>2.4507086957592141E-18</v>
      </c>
      <c r="HK58" s="86">
        <f t="shared" si="199"/>
        <v>1.3226228565556349E-17</v>
      </c>
      <c r="HL58" s="86">
        <f t="shared" si="200"/>
        <v>5.1332533502792521E-18</v>
      </c>
      <c r="HM58" s="86">
        <f t="shared" si="201"/>
        <v>5.8363186133564786E-19</v>
      </c>
      <c r="HN58" s="86">
        <f t="shared" si="202"/>
        <v>9.6310384471024986E-18</v>
      </c>
      <c r="HO58" s="86">
        <f t="shared" si="203"/>
        <v>3.0694137746942864E-16</v>
      </c>
      <c r="HP58" s="86">
        <f t="shared" si="204"/>
        <v>4.3866975287539758E-19</v>
      </c>
      <c r="HQ58" s="86">
        <f t="shared" si="205"/>
        <v>4.0376094425484042E-25</v>
      </c>
      <c r="HS58" s="86">
        <f t="shared" si="114"/>
        <v>1.7514697992974171E-89</v>
      </c>
      <c r="HT58" s="86">
        <f t="shared" si="206"/>
        <v>1.260410081625151E-68</v>
      </c>
      <c r="HU58" s="86">
        <f t="shared" si="207"/>
        <v>1.0937992490940861E-84</v>
      </c>
      <c r="HV58" s="86">
        <f t="shared" si="208"/>
        <v>3.1466029475971891E-92</v>
      </c>
      <c r="HW58" s="86">
        <f t="shared" si="209"/>
        <v>8.282170672904039E-87</v>
      </c>
      <c r="HX58" s="86">
        <f t="shared" si="210"/>
        <v>1.1116466332522788E-95</v>
      </c>
      <c r="HY58" s="86">
        <f t="shared" si="211"/>
        <v>5.7936966715100366E-98</v>
      </c>
      <c r="HZ58" s="86">
        <f t="shared" si="212"/>
        <v>7.841925048301265E-99</v>
      </c>
      <c r="IA58" s="86">
        <f t="shared" si="213"/>
        <v>5.1475702585324507E-96</v>
      </c>
      <c r="IB58" s="86">
        <f t="shared" si="214"/>
        <v>2.9807619874086436E-99</v>
      </c>
      <c r="IC58" s="86">
        <f t="shared" si="215"/>
        <v>2.7274991685469813E-105</v>
      </c>
      <c r="ID58" s="86">
        <f t="shared" si="216"/>
        <v>7.2097454827676414E-97</v>
      </c>
      <c r="IE58" s="86">
        <f t="shared" si="217"/>
        <v>1.0062496602141391E-87</v>
      </c>
      <c r="IF58" s="86">
        <f t="shared" si="218"/>
        <v>2.2706151452880109E-72</v>
      </c>
      <c r="IG58" s="86">
        <f t="shared" si="219"/>
        <v>8.1349727875738394E-52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4.3941463756315927E-207</v>
      </c>
      <c r="IW58" s="86">
        <f t="shared" si="129"/>
        <v>4.2049775311214181E-179</v>
      </c>
      <c r="IY58" s="86">
        <f t="shared" si="130"/>
        <v>9.4011417528952999E-5</v>
      </c>
      <c r="IZ58" s="86">
        <f t="shared" si="131"/>
        <v>2.6509592676859293E-4</v>
      </c>
      <c r="JA58" s="86">
        <f t="shared" si="132"/>
        <v>1.1533114494063176E-4</v>
      </c>
      <c r="JB58" s="86">
        <f t="shared" si="133"/>
        <v>3.8808616583938439E-5</v>
      </c>
      <c r="JC58" s="86">
        <f t="shared" si="134"/>
        <v>7.1822668526086815E-5</v>
      </c>
      <c r="JD58" s="86">
        <f t="shared" si="135"/>
        <v>2.7099486446874714E-5</v>
      </c>
      <c r="JE58" s="86">
        <f t="shared" si="136"/>
        <v>2.1411185014521582E-5</v>
      </c>
      <c r="JF58" s="86">
        <f t="shared" si="137"/>
        <v>1.7254337337045482E-5</v>
      </c>
      <c r="JG58" s="86">
        <f t="shared" si="138"/>
        <v>1.9767976698238256E-5</v>
      </c>
      <c r="JH58" s="86">
        <f t="shared" si="139"/>
        <v>6.6885350151553036E-6</v>
      </c>
      <c r="JI58" s="86">
        <f t="shared" si="140"/>
        <v>4.8462427293518234E-6</v>
      </c>
      <c r="JJ58" s="86">
        <f t="shared" si="141"/>
        <v>9.583623920277308E-6</v>
      </c>
      <c r="JK58" s="86">
        <f t="shared" si="142"/>
        <v>4.3267884517051919E-5</v>
      </c>
      <c r="JL58" s="86">
        <f t="shared" si="143"/>
        <v>2.3070316227734095E-6</v>
      </c>
      <c r="JM58" s="86">
        <f t="shared" si="144"/>
        <v>1.2395971533704045E-7</v>
      </c>
    </row>
    <row r="59" spans="2:273" x14ac:dyDescent="0.25">
      <c r="B59" s="2">
        <v>32</v>
      </c>
      <c r="C59" s="37">
        <v>74.843999999999994</v>
      </c>
      <c r="D59" s="37">
        <v>74.902000000000001</v>
      </c>
      <c r="E59" s="37">
        <v>74.805999999999997</v>
      </c>
      <c r="F59" s="37">
        <v>71.225999999999999</v>
      </c>
      <c r="G59" s="37">
        <v>71.613</v>
      </c>
      <c r="H59" s="37">
        <v>71.194000000000003</v>
      </c>
      <c r="I59" s="37">
        <v>68.903000000000006</v>
      </c>
      <c r="J59" s="37">
        <v>66.677000000000007</v>
      </c>
      <c r="K59" s="37">
        <v>66.935000000000002</v>
      </c>
      <c r="L59" s="37">
        <v>64.064999999999998</v>
      </c>
      <c r="M59" s="37">
        <v>61.871000000000002</v>
      </c>
      <c r="N59" s="37">
        <v>61.694000000000003</v>
      </c>
      <c r="O59" s="37">
        <v>63.774000000000001</v>
      </c>
      <c r="P59" s="37">
        <v>60.371000000000002</v>
      </c>
      <c r="Q59" s="37">
        <v>55.887</v>
      </c>
      <c r="S59" s="4">
        <f t="shared" si="8"/>
        <v>76.212528927853953</v>
      </c>
      <c r="T59" s="4">
        <f t="shared" si="9"/>
        <v>75.055234789495543</v>
      </c>
      <c r="U59" s="4">
        <f t="shared" si="10"/>
        <v>73.243516223282185</v>
      </c>
      <c r="V59" s="4">
        <f t="shared" si="11"/>
        <v>70.953899672382462</v>
      </c>
      <c r="W59" s="4">
        <f t="shared" si="12"/>
        <v>70.034982931839622</v>
      </c>
      <c r="X59" s="4">
        <f t="shared" si="13"/>
        <v>69.43142682585696</v>
      </c>
      <c r="Y59" s="4">
        <f t="shared" si="14"/>
        <v>70.024283675288629</v>
      </c>
      <c r="Z59" s="4">
        <f t="shared" si="15"/>
        <v>67.565987706898284</v>
      </c>
      <c r="AA59" s="4">
        <f t="shared" si="16"/>
        <v>66.410960738301895</v>
      </c>
      <c r="AB59" s="4">
        <f t="shared" si="17"/>
        <v>63.269620181501843</v>
      </c>
      <c r="AC59" s="4">
        <f t="shared" si="18"/>
        <v>62.543101128909235</v>
      </c>
      <c r="AD59" s="4">
        <f t="shared" si="19"/>
        <v>63.403301305372878</v>
      </c>
      <c r="AE59" s="4">
        <f t="shared" si="20"/>
        <v>63.67789448929134</v>
      </c>
      <c r="AF59" s="4">
        <f t="shared" si="21"/>
        <v>63.16984656367822</v>
      </c>
      <c r="AG59" s="4">
        <f t="shared" si="22"/>
        <v>55.969319184393328</v>
      </c>
      <c r="AI59" s="4">
        <f t="shared" si="23"/>
        <v>-1.3685289278539585</v>
      </c>
      <c r="AJ59" s="4">
        <f t="shared" si="24"/>
        <v>-0.15323478949554215</v>
      </c>
      <c r="AK59" s="4">
        <f t="shared" si="25"/>
        <v>1.5624837767178121</v>
      </c>
      <c r="AL59" s="4">
        <f t="shared" si="26"/>
        <v>0.27210032761753666</v>
      </c>
      <c r="AM59" s="4">
        <f t="shared" si="27"/>
        <v>1.5780170681603778</v>
      </c>
      <c r="AN59" s="4">
        <f t="shared" si="28"/>
        <v>1.7625731741430428</v>
      </c>
      <c r="AO59" s="4">
        <f t="shared" si="29"/>
        <v>-1.1212836752886233</v>
      </c>
      <c r="AP59" s="4">
        <f t="shared" si="30"/>
        <v>-0.888987706898277</v>
      </c>
      <c r="AQ59" s="4">
        <f t="shared" si="31"/>
        <v>0.52403926169810688</v>
      </c>
      <c r="AR59" s="4">
        <f t="shared" si="32"/>
        <v>0.79537981849815509</v>
      </c>
      <c r="AS59" s="4">
        <f t="shared" si="33"/>
        <v>-0.67210112890923313</v>
      </c>
      <c r="AT59" s="4">
        <f t="shared" si="34"/>
        <v>-1.7093013053728754</v>
      </c>
      <c r="AU59" s="4">
        <f t="shared" si="35"/>
        <v>9.6105510708660802E-2</v>
      </c>
      <c r="AV59" s="4">
        <f t="shared" ref="AV59:AW74" si="220">IF(OR($B59 &lt; P$230, $B59 &gt; P$233), 0, P59-AF59)</f>
        <v>-2.798846563678218</v>
      </c>
      <c r="AW59" s="4">
        <f t="shared" si="220"/>
        <v>-8.2319184393327305E-2</v>
      </c>
      <c r="AY59" s="2">
        <f t="shared" si="96"/>
        <v>76.057498141404253</v>
      </c>
      <c r="AZ59" s="2">
        <f t="shared" si="147"/>
        <v>74.678486087665519</v>
      </c>
      <c r="BA59" s="2">
        <f t="shared" si="148"/>
        <v>73.062099081487503</v>
      </c>
      <c r="BB59" s="2">
        <f t="shared" si="149"/>
        <v>70.883030877472692</v>
      </c>
      <c r="BC59" s="2">
        <f t="shared" si="150"/>
        <v>69.91752551736144</v>
      </c>
      <c r="BD59" s="2">
        <f t="shared" si="151"/>
        <v>69.381476318142063</v>
      </c>
      <c r="BE59" s="2">
        <f t="shared" si="152"/>
        <v>69.982252927126396</v>
      </c>
      <c r="BF59" s="2">
        <f t="shared" si="153"/>
        <v>67.532473705751116</v>
      </c>
      <c r="BG59" s="2">
        <f t="shared" si="154"/>
        <v>66.372734961848749</v>
      </c>
      <c r="BH59" s="2">
        <f t="shared" si="155"/>
        <v>63.254990229505353</v>
      </c>
      <c r="BI59" s="2">
        <f t="shared" si="156"/>
        <v>62.532718516060697</v>
      </c>
      <c r="BJ59" s="2">
        <f t="shared" si="157"/>
        <v>63.384402206445792</v>
      </c>
      <c r="BK59" s="2">
        <f t="shared" si="158"/>
        <v>63.605840663219062</v>
      </c>
      <c r="BL59" s="2">
        <f t="shared" si="159"/>
        <v>63.164652685746127</v>
      </c>
      <c r="BM59" s="2">
        <f t="shared" si="160"/>
        <v>55.969040182794771</v>
      </c>
      <c r="BO59" s="2">
        <f t="shared" si="38"/>
        <v>74.843999999999994</v>
      </c>
      <c r="BP59" s="2">
        <f t="shared" si="39"/>
        <v>74.902000000000001</v>
      </c>
      <c r="BQ59" s="2">
        <f t="shared" si="40"/>
        <v>74.805999999999997</v>
      </c>
      <c r="BR59" s="2">
        <f t="shared" si="41"/>
        <v>71.225999999999999</v>
      </c>
      <c r="BS59" s="2">
        <f t="shared" si="42"/>
        <v>71.613</v>
      </c>
      <c r="BT59" s="2">
        <f t="shared" si="43"/>
        <v>71.194000000000003</v>
      </c>
      <c r="BU59" s="2">
        <f t="shared" si="44"/>
        <v>68.903000000000006</v>
      </c>
      <c r="BV59" s="2">
        <f t="shared" si="45"/>
        <v>66.677000000000007</v>
      </c>
      <c r="BW59" s="2">
        <f t="shared" si="46"/>
        <v>66.935000000000002</v>
      </c>
      <c r="BX59" s="2">
        <f t="shared" si="47"/>
        <v>64.064999999999998</v>
      </c>
      <c r="BY59" s="2">
        <f t="shared" si="48"/>
        <v>61.871000000000002</v>
      </c>
      <c r="BZ59" s="2">
        <f t="shared" si="49"/>
        <v>61.694000000000003</v>
      </c>
      <c r="CA59" s="2">
        <f t="shared" si="50"/>
        <v>63.774000000000001</v>
      </c>
      <c r="CB59" s="2">
        <f t="shared" si="51"/>
        <v>60.371000000000002</v>
      </c>
      <c r="CC59" s="2">
        <f t="shared" si="52"/>
        <v>55.887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75.847204318936875</v>
      </c>
      <c r="DL59" s="2">
        <f t="shared" ref="DL59:DY74" si="221">BP$228*$B59+BP$229</f>
        <v>75.933187456445978</v>
      </c>
      <c r="DM59" s="2">
        <f t="shared" si="221"/>
        <v>74.913981727574736</v>
      </c>
      <c r="DN59" s="2">
        <f t="shared" si="221"/>
        <v>71.616565388100284</v>
      </c>
      <c r="DO59" s="2">
        <f t="shared" si="221"/>
        <v>71.069069767441832</v>
      </c>
      <c r="DP59" s="2">
        <f t="shared" si="221"/>
        <v>70.298608918780218</v>
      </c>
      <c r="DQ59" s="2">
        <f t="shared" si="221"/>
        <v>70.906526655052275</v>
      </c>
      <c r="DR59" s="2">
        <f t="shared" si="221"/>
        <v>68.748778056883552</v>
      </c>
      <c r="DS59" s="2">
        <f t="shared" si="221"/>
        <v>67.580105749128919</v>
      </c>
      <c r="DT59" s="2">
        <f t="shared" si="221"/>
        <v>64.027239024390227</v>
      </c>
      <c r="DU59" s="2">
        <f t="shared" si="221"/>
        <v>63.46469512195123</v>
      </c>
      <c r="DV59" s="2">
        <f t="shared" si="221"/>
        <v>64.141480769230782</v>
      </c>
      <c r="DW59" s="2">
        <f t="shared" si="221"/>
        <v>64.646873361522211</v>
      </c>
      <c r="DX59" s="2">
        <f t="shared" si="221"/>
        <v>63.6835963453332</v>
      </c>
      <c r="DY59" s="2">
        <f t="shared" si="221"/>
        <v>55.949208097784577</v>
      </c>
      <c r="EA59" s="2">
        <f t="shared" si="71"/>
        <v>76.643795269984324</v>
      </c>
      <c r="EB59" s="2">
        <f t="shared" si="72"/>
        <v>71.637623347196822</v>
      </c>
      <c r="EC59" s="2">
        <f t="shared" si="73"/>
        <v>68.05726514165768</v>
      </c>
      <c r="ED59" s="2">
        <f t="shared" si="74"/>
        <v>68.692115963015752</v>
      </c>
      <c r="EE59" s="2">
        <f t="shared" si="75"/>
        <v>66.610206520608358</v>
      </c>
      <c r="EF59" s="2">
        <f t="shared" si="76"/>
        <v>66.547546105749248</v>
      </c>
      <c r="EG59" s="2">
        <f t="shared" si="77"/>
        <v>67.052726534450343</v>
      </c>
      <c r="EH59" s="2">
        <f t="shared" si="78"/>
        <v>63.576103248259855</v>
      </c>
      <c r="EI59" s="2">
        <f t="shared" si="79"/>
        <v>62.525552109503593</v>
      </c>
      <c r="EJ59" s="2">
        <f t="shared" si="80"/>
        <v>60.514628659204213</v>
      </c>
      <c r="EK59" s="2">
        <f t="shared" si="81"/>
        <v>59.105200926287402</v>
      </c>
      <c r="EL59" s="2">
        <f t="shared" si="82"/>
        <v>60.746176081844801</v>
      </c>
      <c r="EM59" s="2">
        <f t="shared" si="83"/>
        <v>60.442700362347999</v>
      </c>
      <c r="EN59" s="2">
        <f t="shared" si="84"/>
        <v>61.169771982116238</v>
      </c>
      <c r="EO59" s="2">
        <f t="shared" si="85"/>
        <v>56.059388219526078</v>
      </c>
      <c r="EQ59" s="2">
        <f t="shared" si="86"/>
        <v>76.643795269984324</v>
      </c>
      <c r="ER59" s="2">
        <f t="shared" ref="ER59:FE74" si="222">CV$228*$B59+CV$229</f>
        <v>71.637623347196822</v>
      </c>
      <c r="ES59" s="2">
        <f t="shared" si="222"/>
        <v>68.05726514165768</v>
      </c>
      <c r="ET59" s="2">
        <f t="shared" si="222"/>
        <v>68.692115963015752</v>
      </c>
      <c r="EU59" s="2">
        <f t="shared" si="222"/>
        <v>66.610206520608358</v>
      </c>
      <c r="EV59" s="2">
        <f t="shared" si="222"/>
        <v>66.547546105749248</v>
      </c>
      <c r="EW59" s="2">
        <f t="shared" si="222"/>
        <v>67.052726534450343</v>
      </c>
      <c r="EX59" s="2">
        <f t="shared" si="222"/>
        <v>63.576103248259855</v>
      </c>
      <c r="EY59" s="2">
        <f t="shared" si="222"/>
        <v>62.525552109503593</v>
      </c>
      <c r="EZ59" s="2">
        <f t="shared" si="222"/>
        <v>60.514628659204213</v>
      </c>
      <c r="FA59" s="2">
        <f t="shared" si="222"/>
        <v>59.105200926287402</v>
      </c>
      <c r="FB59" s="2">
        <f t="shared" si="222"/>
        <v>60.746176081844801</v>
      </c>
      <c r="FC59" s="2">
        <f t="shared" si="222"/>
        <v>60.442700362347999</v>
      </c>
      <c r="FD59" s="2">
        <f t="shared" si="222"/>
        <v>61.59055322259664</v>
      </c>
      <c r="FE59" s="2">
        <f t="shared" si="222"/>
        <v>57.812248997312842</v>
      </c>
      <c r="FG59" s="2">
        <f t="shared" si="88"/>
        <v>0.26399223113300996</v>
      </c>
      <c r="FH59" s="2">
        <f t="shared" ref="FH59:FU74" si="223">POWER(10,($B59-D$231)/D$229)/(1+POWER(10,($B59-D$231)/D$229))</f>
        <v>0.29209233918284561</v>
      </c>
      <c r="FI59" s="2">
        <f t="shared" si="223"/>
        <v>0.27008300881077685</v>
      </c>
      <c r="FJ59" s="2">
        <f t="shared" si="223"/>
        <v>0.25082824286023775</v>
      </c>
      <c r="FK59" s="2">
        <f t="shared" si="223"/>
        <v>0.25825960257879271</v>
      </c>
      <c r="FL59" s="2">
        <f t="shared" si="223"/>
        <v>0.24449939826442868</v>
      </c>
      <c r="FM59" s="2">
        <f t="shared" si="223"/>
        <v>0.23983437101079252</v>
      </c>
      <c r="FN59" s="2">
        <f t="shared" si="223"/>
        <v>0.23514030866673721</v>
      </c>
      <c r="FO59" s="2">
        <f t="shared" si="223"/>
        <v>0.23886793441362295</v>
      </c>
      <c r="FP59" s="2">
        <f t="shared" si="223"/>
        <v>0.21985040030022754</v>
      </c>
      <c r="FQ59" s="2">
        <f t="shared" si="223"/>
        <v>0.21378090302712724</v>
      </c>
      <c r="FR59" s="2">
        <f t="shared" si="223"/>
        <v>0.22297809253986617</v>
      </c>
      <c r="FS59" s="2">
        <f t="shared" si="223"/>
        <v>0.24761890115074445</v>
      </c>
      <c r="FT59" s="2">
        <f t="shared" si="223"/>
        <v>0.20643709604695037</v>
      </c>
      <c r="FU59" s="2">
        <f t="shared" si="223"/>
        <v>0.17989959475593223</v>
      </c>
      <c r="FW59" s="2">
        <f t="shared" si="112"/>
        <v>1.0136287094125966E-5</v>
      </c>
      <c r="FX59" s="2">
        <f t="shared" si="164"/>
        <v>1.1823438826197514E-5</v>
      </c>
      <c r="FY59" s="2">
        <f t="shared" si="165"/>
        <v>1.5549498401732431E-5</v>
      </c>
      <c r="FZ59" s="2">
        <f t="shared" si="166"/>
        <v>1.7135181717355442E-5</v>
      </c>
      <c r="GA59" s="2">
        <f t="shared" si="167"/>
        <v>1.5989354506321043E-5</v>
      </c>
      <c r="GB59" s="2">
        <f t="shared" si="168"/>
        <v>1.766006131740929E-5</v>
      </c>
      <c r="GC59" s="2">
        <f t="shared" si="169"/>
        <v>1.8983345938561293E-5</v>
      </c>
      <c r="GD59" s="2">
        <f t="shared" si="170"/>
        <v>1.8168622890211357E-5</v>
      </c>
      <c r="GE59" s="2">
        <f t="shared" si="171"/>
        <v>1.7006525581205872E-5</v>
      </c>
      <c r="GF59" s="2">
        <f t="shared" si="172"/>
        <v>1.3674136705370282E-5</v>
      </c>
      <c r="GG59" s="2">
        <f t="shared" si="173"/>
        <v>1.1571920200433576E-5</v>
      </c>
      <c r="GH59" s="2">
        <f t="shared" si="174"/>
        <v>1.0928056581249762E-5</v>
      </c>
      <c r="GI59" s="2">
        <f t="shared" si="175"/>
        <v>1.0227211396559426E-5</v>
      </c>
      <c r="GJ59" s="2">
        <f t="shared" si="176"/>
        <v>6.9915842829488104E-6</v>
      </c>
      <c r="GK59" s="2">
        <f t="shared" si="177"/>
        <v>6.1190020742453345E-6</v>
      </c>
      <c r="GM59" s="86">
        <f t="shared" si="113"/>
        <v>1.5083073808370322E-4</v>
      </c>
      <c r="GN59" s="86">
        <f t="shared" si="178"/>
        <v>4.0148542554461288E-4</v>
      </c>
      <c r="GO59" s="86">
        <f t="shared" si="179"/>
        <v>1.8337179474929287E-4</v>
      </c>
      <c r="GP59" s="86">
        <f t="shared" si="180"/>
        <v>6.6320179852487086E-5</v>
      </c>
      <c r="GQ59" s="86">
        <f t="shared" si="181"/>
        <v>1.1709654001779717E-4</v>
      </c>
      <c r="GR59" s="86">
        <f t="shared" si="182"/>
        <v>4.7314510836860939E-5</v>
      </c>
      <c r="GS59" s="86">
        <f t="shared" si="183"/>
        <v>3.7841510292180147E-5</v>
      </c>
      <c r="GT59" s="86">
        <f t="shared" si="184"/>
        <v>3.0791118824339559E-5</v>
      </c>
      <c r="GU59" s="86">
        <f t="shared" si="185"/>
        <v>3.5131601601714069E-5</v>
      </c>
      <c r="GV59" s="86">
        <f t="shared" si="186"/>
        <v>1.2564411904446288E-5</v>
      </c>
      <c r="GW59" s="86">
        <f t="shared" si="187"/>
        <v>9.2278417968141143E-6</v>
      </c>
      <c r="GX59" s="86">
        <f t="shared" si="188"/>
        <v>1.7547959309017348E-5</v>
      </c>
      <c r="GY59" s="86">
        <f t="shared" si="189"/>
        <v>7.2579945344576353E-5</v>
      </c>
      <c r="GZ59" s="86">
        <f t="shared" si="190"/>
        <v>4.6040078085223837E-6</v>
      </c>
      <c r="HA59" s="86">
        <f t="shared" si="191"/>
        <v>2.9282970738698294E-7</v>
      </c>
      <c r="HC59" s="86">
        <f t="shared" si="145"/>
        <v>4.7646753592181126E-16</v>
      </c>
      <c r="HD59" s="86">
        <f t="shared" si="192"/>
        <v>1.0280237468364773E-12</v>
      </c>
      <c r="HE59" s="86">
        <f t="shared" si="193"/>
        <v>1.0871872112242793E-15</v>
      </c>
      <c r="HF59" s="86">
        <f t="shared" si="194"/>
        <v>1.2449534336862214E-16</v>
      </c>
      <c r="HG59" s="86">
        <f t="shared" si="195"/>
        <v>8.7705163021643161E-16</v>
      </c>
      <c r="HH59" s="86">
        <f t="shared" si="196"/>
        <v>5.2620963330184494E-17</v>
      </c>
      <c r="HI59" s="86">
        <f t="shared" si="197"/>
        <v>1.2208602743457936E-17</v>
      </c>
      <c r="HJ59" s="86">
        <f t="shared" si="198"/>
        <v>9.7205543873286998E-18</v>
      </c>
      <c r="HK59" s="86">
        <f t="shared" si="199"/>
        <v>4.9704527912393657E-17</v>
      </c>
      <c r="HL59" s="86">
        <f t="shared" si="200"/>
        <v>1.9582868677417765E-17</v>
      </c>
      <c r="HM59" s="86">
        <f t="shared" si="201"/>
        <v>2.3629597911835128E-18</v>
      </c>
      <c r="HN59" s="86">
        <f t="shared" si="202"/>
        <v>3.4802406887539755E-17</v>
      </c>
      <c r="HO59" s="86">
        <f t="shared" si="203"/>
        <v>9.7659075990283642E-16</v>
      </c>
      <c r="HP59" s="86">
        <f t="shared" si="204"/>
        <v>1.7314374482090223E-18</v>
      </c>
      <c r="HQ59" s="86">
        <f t="shared" si="205"/>
        <v>2.5271542060753546E-24</v>
      </c>
      <c r="HS59" s="86">
        <f t="shared" si="114"/>
        <v>1.0826785250169984E-87</v>
      </c>
      <c r="HT59" s="86">
        <f t="shared" si="206"/>
        <v>3.0322460783641091E-67</v>
      </c>
      <c r="HU59" s="86">
        <f t="shared" si="207"/>
        <v>6.2485254200615448E-83</v>
      </c>
      <c r="HV59" s="86">
        <f t="shared" si="208"/>
        <v>2.6911706736348274E-90</v>
      </c>
      <c r="HW59" s="86">
        <f t="shared" si="209"/>
        <v>5.2212514022468809E-85</v>
      </c>
      <c r="HX59" s="86">
        <f t="shared" si="210"/>
        <v>1.1491670804609402E-93</v>
      </c>
      <c r="HY59" s="86">
        <f t="shared" si="211"/>
        <v>6.8559954438792232E-96</v>
      </c>
      <c r="HZ59" s="86">
        <f t="shared" si="212"/>
        <v>9.4874623332998905E-97</v>
      </c>
      <c r="IA59" s="86">
        <f t="shared" si="213"/>
        <v>5.3335024950560652E-94</v>
      </c>
      <c r="IB59" s="86">
        <f t="shared" si="214"/>
        <v>3.3250037542660068E-97</v>
      </c>
      <c r="IC59" s="86">
        <f t="shared" si="215"/>
        <v>3.8023700398028679E-103</v>
      </c>
      <c r="ID59" s="86">
        <f t="shared" si="216"/>
        <v>6.5170827692995401E-95</v>
      </c>
      <c r="IE59" s="86">
        <f t="shared" si="217"/>
        <v>5.7497871794558909E-86</v>
      </c>
      <c r="IF59" s="86">
        <f t="shared" si="218"/>
        <v>5.9399861661809162E-71</v>
      </c>
      <c r="IG59" s="86">
        <f t="shared" si="219"/>
        <v>7.6991519505264063E-51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6.1261940744829881E-204</v>
      </c>
      <c r="IW59" s="86">
        <f t="shared" si="129"/>
        <v>2.0396545074843966E-176</v>
      </c>
      <c r="IY59" s="86">
        <f t="shared" si="130"/>
        <v>1.508307380841797E-4</v>
      </c>
      <c r="IZ59" s="86">
        <f t="shared" si="131"/>
        <v>4.0148542657263663E-4</v>
      </c>
      <c r="JA59" s="86">
        <f t="shared" si="132"/>
        <v>1.8337179475038005E-4</v>
      </c>
      <c r="JB59" s="86">
        <f t="shared" si="133"/>
        <v>6.6320179852611579E-5</v>
      </c>
      <c r="JC59" s="86">
        <f t="shared" si="134"/>
        <v>1.1709654001867422E-4</v>
      </c>
      <c r="JD59" s="86">
        <f t="shared" si="135"/>
        <v>4.7314510836913556E-5</v>
      </c>
      <c r="JE59" s="86">
        <f t="shared" si="136"/>
        <v>3.7841510292192358E-5</v>
      </c>
      <c r="JF59" s="86">
        <f t="shared" si="137"/>
        <v>3.0791118824349283E-5</v>
      </c>
      <c r="JG59" s="86">
        <f t="shared" si="138"/>
        <v>3.5131601601763773E-5</v>
      </c>
      <c r="JH59" s="86">
        <f t="shared" si="139"/>
        <v>1.2564411904465872E-5</v>
      </c>
      <c r="JI59" s="86">
        <f t="shared" si="140"/>
        <v>9.2278417968164775E-6</v>
      </c>
      <c r="JJ59" s="86">
        <f t="shared" si="141"/>
        <v>1.7547959309052151E-5</v>
      </c>
      <c r="JK59" s="86">
        <f t="shared" si="142"/>
        <v>7.2579945345552948E-5</v>
      </c>
      <c r="JL59" s="86">
        <f t="shared" si="143"/>
        <v>4.604007808524115E-6</v>
      </c>
      <c r="JM59" s="86">
        <f t="shared" si="144"/>
        <v>2.9282970738698294E-7</v>
      </c>
    </row>
    <row r="60" spans="2:273" x14ac:dyDescent="0.25">
      <c r="B60" s="2">
        <v>33</v>
      </c>
      <c r="C60" s="37">
        <v>74.968999999999994</v>
      </c>
      <c r="D60" s="37">
        <v>75.704999999999998</v>
      </c>
      <c r="E60" s="37">
        <v>73.951999999999998</v>
      </c>
      <c r="F60" s="37">
        <v>70.677000000000007</v>
      </c>
      <c r="G60" s="37">
        <v>70.644999999999996</v>
      </c>
      <c r="H60" s="37">
        <v>70.790000000000006</v>
      </c>
      <c r="I60" s="37">
        <v>69.435000000000002</v>
      </c>
      <c r="J60" s="37">
        <v>68.177000000000007</v>
      </c>
      <c r="K60" s="37">
        <v>69.338999999999999</v>
      </c>
      <c r="L60" s="37">
        <v>63.225999999999999</v>
      </c>
      <c r="M60" s="37">
        <v>64.274000000000001</v>
      </c>
      <c r="N60" s="37">
        <v>64.225999999999999</v>
      </c>
      <c r="O60" s="37">
        <v>64.822999999999993</v>
      </c>
      <c r="P60" s="37">
        <v>64.274000000000001</v>
      </c>
      <c r="Q60" s="37">
        <v>55.451999999999998</v>
      </c>
      <c r="S60" s="4">
        <f t="shared" si="8"/>
        <v>76.363551831057137</v>
      </c>
      <c r="T60" s="4">
        <f t="shared" si="9"/>
        <v>75.206957896771215</v>
      </c>
      <c r="U60" s="4">
        <f t="shared" si="10"/>
        <v>73.3209074310262</v>
      </c>
      <c r="V60" s="4">
        <f t="shared" si="11"/>
        <v>71.052722938490788</v>
      </c>
      <c r="W60" s="4">
        <f t="shared" si="12"/>
        <v>70.125651754594273</v>
      </c>
      <c r="X60" s="4">
        <f t="shared" si="13"/>
        <v>69.51341430176835</v>
      </c>
      <c r="Y60" s="4">
        <f t="shared" si="14"/>
        <v>70.097833052624082</v>
      </c>
      <c r="Z60" s="4">
        <f t="shared" si="15"/>
        <v>67.599926645562718</v>
      </c>
      <c r="AA60" s="4">
        <f t="shared" si="16"/>
        <v>66.425882811482936</v>
      </c>
      <c r="AB60" s="4">
        <f t="shared" si="17"/>
        <v>63.295850960774118</v>
      </c>
      <c r="AC60" s="4">
        <f t="shared" si="18"/>
        <v>62.576154012297636</v>
      </c>
      <c r="AD60" s="4">
        <f t="shared" si="19"/>
        <v>63.430138144283639</v>
      </c>
      <c r="AE60" s="4">
        <f t="shared" si="20"/>
        <v>63.731707437439979</v>
      </c>
      <c r="AF60" s="4">
        <f t="shared" si="21"/>
        <v>63.347479365049836</v>
      </c>
      <c r="AG60" s="4">
        <f t="shared" si="22"/>
        <v>56.034053075698473</v>
      </c>
      <c r="AI60" s="4">
        <f t="shared" si="23"/>
        <v>-1.394551831057143</v>
      </c>
      <c r="AJ60" s="4">
        <f t="shared" si="24"/>
        <v>0.49804210322878362</v>
      </c>
      <c r="AK60" s="4">
        <f t="shared" si="25"/>
        <v>0.63109256897379851</v>
      </c>
      <c r="AL60" s="4">
        <f t="shared" si="26"/>
        <v>-0.37572293849078164</v>
      </c>
      <c r="AM60" s="4">
        <f t="shared" si="27"/>
        <v>0.51934824540572322</v>
      </c>
      <c r="AN60" s="4">
        <f t="shared" si="28"/>
        <v>1.2765856982316564</v>
      </c>
      <c r="AO60" s="4">
        <f t="shared" si="29"/>
        <v>-0.66283305262408021</v>
      </c>
      <c r="AP60" s="4">
        <f t="shared" si="30"/>
        <v>0.5770733544372888</v>
      </c>
      <c r="AQ60" s="4">
        <f t="shared" si="31"/>
        <v>2.913117188517063</v>
      </c>
      <c r="AR60" s="4">
        <f t="shared" si="32"/>
        <v>-6.9850960774118676E-2</v>
      </c>
      <c r="AS60" s="4">
        <f t="shared" si="33"/>
        <v>1.6978459877023653</v>
      </c>
      <c r="AT60" s="4">
        <f t="shared" si="34"/>
        <v>0.79586185571636037</v>
      </c>
      <c r="AU60" s="4">
        <f t="shared" si="35"/>
        <v>1.0912925625600138</v>
      </c>
      <c r="AV60" s="4">
        <f t="shared" si="220"/>
        <v>0.92652063495016534</v>
      </c>
      <c r="AW60" s="4">
        <f t="shared" si="220"/>
        <v>-0.5820530756984752</v>
      </c>
      <c r="AY60" s="2">
        <f t="shared" si="96"/>
        <v>76.124672832712889</v>
      </c>
      <c r="AZ60" s="2">
        <f t="shared" si="147"/>
        <v>74.657818214403306</v>
      </c>
      <c r="BA60" s="2">
        <f t="shared" si="148"/>
        <v>73.043848316697535</v>
      </c>
      <c r="BB60" s="2">
        <f t="shared" si="149"/>
        <v>70.936792474913887</v>
      </c>
      <c r="BC60" s="2">
        <f t="shared" si="150"/>
        <v>69.941858521636732</v>
      </c>
      <c r="BD60" s="2">
        <f t="shared" si="151"/>
        <v>69.430000085859533</v>
      </c>
      <c r="BE60" s="2">
        <f t="shared" si="152"/>
        <v>70.02680669557617</v>
      </c>
      <c r="BF60" s="2">
        <f t="shared" si="153"/>
        <v>67.542749951130304</v>
      </c>
      <c r="BG60" s="2">
        <f t="shared" si="154"/>
        <v>66.360944492748942</v>
      </c>
      <c r="BH60" s="2">
        <f t="shared" si="155"/>
        <v>63.269618283671122</v>
      </c>
      <c r="BI60" s="2">
        <f t="shared" si="156"/>
        <v>62.557285502608728</v>
      </c>
      <c r="BJ60" s="2">
        <f t="shared" si="157"/>
        <v>63.397065827814536</v>
      </c>
      <c r="BK60" s="2">
        <f t="shared" si="158"/>
        <v>63.615820496307414</v>
      </c>
      <c r="BL60" s="2">
        <f t="shared" si="159"/>
        <v>63.337605517077726</v>
      </c>
      <c r="BM60" s="2">
        <f t="shared" si="160"/>
        <v>56.033428743073749</v>
      </c>
      <c r="BO60" s="2">
        <f t="shared" si="38"/>
        <v>74.968999999999994</v>
      </c>
      <c r="BP60" s="2">
        <f t="shared" si="39"/>
        <v>75.704999999999998</v>
      </c>
      <c r="BQ60" s="2">
        <f t="shared" si="40"/>
        <v>73.951999999999998</v>
      </c>
      <c r="BR60" s="2">
        <f t="shared" si="41"/>
        <v>70.677000000000007</v>
      </c>
      <c r="BS60" s="2">
        <f t="shared" si="42"/>
        <v>70.644999999999996</v>
      </c>
      <c r="BT60" s="2">
        <f t="shared" si="43"/>
        <v>70.790000000000006</v>
      </c>
      <c r="BU60" s="2">
        <f t="shared" si="44"/>
        <v>69.435000000000002</v>
      </c>
      <c r="BV60" s="2">
        <f t="shared" si="45"/>
        <v>68.177000000000007</v>
      </c>
      <c r="BW60" s="2">
        <f t="shared" si="46"/>
        <v>69.338999999999999</v>
      </c>
      <c r="BX60" s="2">
        <f t="shared" si="47"/>
        <v>63.225999999999999</v>
      </c>
      <c r="BY60" s="2">
        <f t="shared" si="48"/>
        <v>64.274000000000001</v>
      </c>
      <c r="BZ60" s="2">
        <f t="shared" si="49"/>
        <v>64.225999999999999</v>
      </c>
      <c r="CA60" s="2">
        <f t="shared" si="50"/>
        <v>64.822999999999993</v>
      </c>
      <c r="CB60" s="2">
        <f t="shared" si="51"/>
        <v>64.274000000000001</v>
      </c>
      <c r="CC60" s="2">
        <f t="shared" si="52"/>
        <v>55.451999999999998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75.992267290848687</v>
      </c>
      <c r="DL60" s="2">
        <f t="shared" si="221"/>
        <v>76.090890069686395</v>
      </c>
      <c r="DM60" s="2">
        <f t="shared" si="221"/>
        <v>75.124092117185128</v>
      </c>
      <c r="DN60" s="2">
        <f t="shared" si="221"/>
        <v>71.820468438538214</v>
      </c>
      <c r="DO60" s="2">
        <f t="shared" si="221"/>
        <v>71.269545454545437</v>
      </c>
      <c r="DP60" s="2">
        <f t="shared" si="221"/>
        <v>70.512352213488924</v>
      </c>
      <c r="DQ60" s="2">
        <f t="shared" si="221"/>
        <v>71.110761324041817</v>
      </c>
      <c r="DR60" s="2">
        <f t="shared" si="221"/>
        <v>68.922802366096747</v>
      </c>
      <c r="DS60" s="2">
        <f t="shared" si="221"/>
        <v>67.731510452961672</v>
      </c>
      <c r="DT60" s="2">
        <f t="shared" si="221"/>
        <v>64.163806566604109</v>
      </c>
      <c r="DU60" s="2">
        <f t="shared" si="221"/>
        <v>63.626444371482187</v>
      </c>
      <c r="DV60" s="2">
        <f t="shared" si="221"/>
        <v>64.278361538461553</v>
      </c>
      <c r="DW60" s="2">
        <f t="shared" si="221"/>
        <v>64.812792036645547</v>
      </c>
      <c r="DX60" s="2">
        <f t="shared" si="221"/>
        <v>63.993793194003729</v>
      </c>
      <c r="DY60" s="2">
        <f t="shared" si="221"/>
        <v>56.047582123758602</v>
      </c>
      <c r="EA60" s="2">
        <f t="shared" si="71"/>
        <v>76.46133740320937</v>
      </c>
      <c r="EB60" s="2">
        <f t="shared" si="72"/>
        <v>71.490261407419752</v>
      </c>
      <c r="EC60" s="2">
        <f t="shared" si="73"/>
        <v>67.916528036924291</v>
      </c>
      <c r="ED60" s="2">
        <f t="shared" si="74"/>
        <v>68.52967102438285</v>
      </c>
      <c r="EE60" s="2">
        <f t="shared" si="75"/>
        <v>66.464166370180791</v>
      </c>
      <c r="EF60" s="2">
        <f t="shared" si="76"/>
        <v>66.379819200451266</v>
      </c>
      <c r="EG60" s="2">
        <f t="shared" si="77"/>
        <v>66.893463898743391</v>
      </c>
      <c r="EH60" s="2">
        <f t="shared" si="78"/>
        <v>63.448727015661248</v>
      </c>
      <c r="EI60" s="2">
        <f t="shared" si="79"/>
        <v>62.378019700251237</v>
      </c>
      <c r="EJ60" s="2">
        <f t="shared" si="80"/>
        <v>60.375744376085386</v>
      </c>
      <c r="EK60" s="2">
        <f t="shared" si="81"/>
        <v>58.971230684600918</v>
      </c>
      <c r="EL60" s="2">
        <f t="shared" si="82"/>
        <v>60.596197297966249</v>
      </c>
      <c r="EM60" s="2">
        <f t="shared" si="83"/>
        <v>60.298878253367519</v>
      </c>
      <c r="EN60" s="2">
        <f t="shared" si="84"/>
        <v>61.037094102618688</v>
      </c>
      <c r="EO60" s="2">
        <f t="shared" si="85"/>
        <v>55.974525583594456</v>
      </c>
      <c r="EQ60" s="2">
        <f t="shared" si="86"/>
        <v>76.46133740320937</v>
      </c>
      <c r="ER60" s="2">
        <f t="shared" si="222"/>
        <v>71.490261407419752</v>
      </c>
      <c r="ES60" s="2">
        <f t="shared" si="222"/>
        <v>67.916528036924291</v>
      </c>
      <c r="ET60" s="2">
        <f t="shared" si="222"/>
        <v>68.52967102438285</v>
      </c>
      <c r="EU60" s="2">
        <f t="shared" si="222"/>
        <v>66.464166370180791</v>
      </c>
      <c r="EV60" s="2">
        <f t="shared" si="222"/>
        <v>66.379819200451266</v>
      </c>
      <c r="EW60" s="2">
        <f t="shared" si="222"/>
        <v>66.893463898743391</v>
      </c>
      <c r="EX60" s="2">
        <f t="shared" si="222"/>
        <v>63.448727015661248</v>
      </c>
      <c r="EY60" s="2">
        <f t="shared" si="222"/>
        <v>62.378019700251237</v>
      </c>
      <c r="EZ60" s="2">
        <f t="shared" si="222"/>
        <v>60.375744376085386</v>
      </c>
      <c r="FA60" s="2">
        <f t="shared" si="222"/>
        <v>58.971230684600918</v>
      </c>
      <c r="FB60" s="2">
        <f t="shared" si="222"/>
        <v>60.596197297966249</v>
      </c>
      <c r="FC60" s="2">
        <f t="shared" si="222"/>
        <v>60.298878253367519</v>
      </c>
      <c r="FD60" s="2">
        <f t="shared" si="222"/>
        <v>61.451984213610729</v>
      </c>
      <c r="FE60" s="2">
        <f t="shared" si="222"/>
        <v>57.704344928170954</v>
      </c>
      <c r="FG60" s="2">
        <f t="shared" si="88"/>
        <v>0.28227239036367591</v>
      </c>
      <c r="FH60" s="2">
        <f t="shared" si="223"/>
        <v>0.31149478918758322</v>
      </c>
      <c r="FI60" s="2">
        <f t="shared" si="223"/>
        <v>0.28861953599340295</v>
      </c>
      <c r="FJ60" s="2">
        <f t="shared" si="223"/>
        <v>0.26852943296454651</v>
      </c>
      <c r="FK60" s="2">
        <f t="shared" si="223"/>
        <v>0.27629181997911884</v>
      </c>
      <c r="FL60" s="2">
        <f t="shared" si="223"/>
        <v>0.26191009828952494</v>
      </c>
      <c r="FM60" s="2">
        <f t="shared" si="223"/>
        <v>0.25702589102758211</v>
      </c>
      <c r="FN60" s="2">
        <f t="shared" si="223"/>
        <v>0.25210694530477396</v>
      </c>
      <c r="FO60" s="2">
        <f t="shared" si="223"/>
        <v>0.25601351034720971</v>
      </c>
      <c r="FP60" s="2">
        <f t="shared" si="223"/>
        <v>0.23605427734821099</v>
      </c>
      <c r="FQ60" s="2">
        <f t="shared" si="223"/>
        <v>0.22966912816192056</v>
      </c>
      <c r="FR60" s="2">
        <f t="shared" si="223"/>
        <v>0.23934177105812085</v>
      </c>
      <c r="FS60" s="2">
        <f t="shared" si="223"/>
        <v>0.26517377110133483</v>
      </c>
      <c r="FT60" s="2">
        <f t="shared" si="223"/>
        <v>0.22193359460658874</v>
      </c>
      <c r="FU60" s="2">
        <f t="shared" si="223"/>
        <v>0.19389074015374669</v>
      </c>
      <c r="FW60" s="2">
        <f t="shared" si="112"/>
        <v>1.111420691963261E-5</v>
      </c>
      <c r="FX60" s="2">
        <f t="shared" si="164"/>
        <v>1.2964128088124925E-5</v>
      </c>
      <c r="FY60" s="2">
        <f t="shared" si="165"/>
        <v>1.7049660380774559E-5</v>
      </c>
      <c r="FZ60" s="2">
        <f t="shared" si="166"/>
        <v>1.8788322079714428E-5</v>
      </c>
      <c r="GA60" s="2">
        <f t="shared" si="167"/>
        <v>1.7531951541374176E-5</v>
      </c>
      <c r="GB60" s="2">
        <f t="shared" si="168"/>
        <v>1.9363839184771478E-5</v>
      </c>
      <c r="GC60" s="2">
        <f t="shared" si="169"/>
        <v>2.0814786789631447E-5</v>
      </c>
      <c r="GD60" s="2">
        <f t="shared" si="170"/>
        <v>1.9921463933209481E-5</v>
      </c>
      <c r="GE60" s="2">
        <f t="shared" si="171"/>
        <v>1.8647253896295548E-5</v>
      </c>
      <c r="GF60" s="2">
        <f t="shared" si="172"/>
        <v>1.4993372968421845E-5</v>
      </c>
      <c r="GG60" s="2">
        <f t="shared" si="173"/>
        <v>1.2688344021535031E-5</v>
      </c>
      <c r="GH60" s="2">
        <f t="shared" si="174"/>
        <v>1.198236313432405E-5</v>
      </c>
      <c r="GI60" s="2">
        <f t="shared" si="175"/>
        <v>1.1213903238883572E-5</v>
      </c>
      <c r="GJ60" s="2">
        <f t="shared" si="176"/>
        <v>7.6661145516848009E-6</v>
      </c>
      <c r="GK60" s="2">
        <f t="shared" si="177"/>
        <v>6.7093483956992094E-6</v>
      </c>
      <c r="GM60" s="86">
        <f t="shared" si="113"/>
        <v>2.3892711589917461E-4</v>
      </c>
      <c r="GN60" s="86">
        <f t="shared" si="178"/>
        <v>6.0137431161983389E-4</v>
      </c>
      <c r="GO60" s="86">
        <f t="shared" si="179"/>
        <v>2.8792256151439675E-4</v>
      </c>
      <c r="GP60" s="86">
        <f t="shared" si="180"/>
        <v>1.1165026010423861E-4</v>
      </c>
      <c r="GQ60" s="86">
        <f t="shared" si="181"/>
        <v>1.8839725552471408E-4</v>
      </c>
      <c r="GR60" s="86">
        <f t="shared" si="182"/>
        <v>8.132614498498379E-5</v>
      </c>
      <c r="GS60" s="86">
        <f t="shared" si="183"/>
        <v>6.5819173410198582E-5</v>
      </c>
      <c r="GT60" s="86">
        <f t="shared" si="184"/>
        <v>5.4064459989411981E-5</v>
      </c>
      <c r="GU60" s="86">
        <f t="shared" si="185"/>
        <v>6.143351554314014E-5</v>
      </c>
      <c r="GV60" s="86">
        <f t="shared" si="186"/>
        <v>2.3188315656823751E-5</v>
      </c>
      <c r="GW60" s="86">
        <f t="shared" si="187"/>
        <v>1.7257926023203889E-5</v>
      </c>
      <c r="GX60" s="86">
        <f t="shared" si="188"/>
        <v>3.1596102421216352E-5</v>
      </c>
      <c r="GY60" s="86">
        <f t="shared" si="189"/>
        <v>1.20045562420861E-4</v>
      </c>
      <c r="GZ60" s="86">
        <f t="shared" si="190"/>
        <v>9.0103681037154457E-6</v>
      </c>
      <c r="HA60" s="86">
        <f t="shared" si="191"/>
        <v>6.7490145158117669E-7</v>
      </c>
      <c r="HC60" s="86">
        <f t="shared" si="145"/>
        <v>1.5206653613878155E-15</v>
      </c>
      <c r="HD60" s="86">
        <f t="shared" si="192"/>
        <v>2.5368748092285393E-12</v>
      </c>
      <c r="HE60" s="86">
        <f t="shared" si="193"/>
        <v>3.4560947433477305E-15</v>
      </c>
      <c r="HF60" s="86">
        <f t="shared" si="194"/>
        <v>4.3733831800260254E-16</v>
      </c>
      <c r="HG60" s="86">
        <f t="shared" si="195"/>
        <v>2.8358826908298333E-15</v>
      </c>
      <c r="HH60" s="86">
        <f t="shared" si="196"/>
        <v>1.9328352727831242E-16</v>
      </c>
      <c r="HI60" s="86">
        <f t="shared" si="197"/>
        <v>4.7058386009136035E-17</v>
      </c>
      <c r="HJ60" s="86">
        <f t="shared" si="198"/>
        <v>3.762716344803154E-17</v>
      </c>
      <c r="HK60" s="86">
        <f t="shared" si="199"/>
        <v>1.8245291021396585E-16</v>
      </c>
      <c r="HL60" s="86">
        <f t="shared" si="200"/>
        <v>7.2975180822372219E-17</v>
      </c>
      <c r="HM60" s="86">
        <f t="shared" si="201"/>
        <v>9.3378610418204401E-18</v>
      </c>
      <c r="HN60" s="86">
        <f t="shared" si="202"/>
        <v>1.230327259076201E-16</v>
      </c>
      <c r="HO60" s="86">
        <f t="shared" si="203"/>
        <v>3.0470690444168947E-15</v>
      </c>
      <c r="HP60" s="86">
        <f t="shared" si="204"/>
        <v>6.6773286649295991E-18</v>
      </c>
      <c r="HQ60" s="86">
        <f t="shared" si="205"/>
        <v>1.5333966271625173E-23</v>
      </c>
      <c r="HS60" s="86">
        <f t="shared" si="114"/>
        <v>6.4147943471360003E-86</v>
      </c>
      <c r="HT60" s="86">
        <f t="shared" si="206"/>
        <v>7.0579031106262163E-66</v>
      </c>
      <c r="HU60" s="86">
        <f t="shared" si="207"/>
        <v>3.4188180102050339E-81</v>
      </c>
      <c r="HV60" s="86">
        <f t="shared" si="208"/>
        <v>2.194069714403214E-88</v>
      </c>
      <c r="HW60" s="86">
        <f t="shared" si="209"/>
        <v>3.1493952395683729E-83</v>
      </c>
      <c r="HX60" s="86">
        <f t="shared" si="210"/>
        <v>1.1298621517890675E-91</v>
      </c>
      <c r="HY60" s="86">
        <f t="shared" si="211"/>
        <v>7.7031272090770672E-94</v>
      </c>
      <c r="HZ60" s="86">
        <f t="shared" si="212"/>
        <v>1.0898163592991149E-94</v>
      </c>
      <c r="IA60" s="86">
        <f t="shared" si="213"/>
        <v>5.2565976241545483E-92</v>
      </c>
      <c r="IB60" s="86">
        <f t="shared" si="214"/>
        <v>3.5284780035817455E-95</v>
      </c>
      <c r="IC60" s="86">
        <f t="shared" si="215"/>
        <v>5.0345399671759604E-101</v>
      </c>
      <c r="ID60" s="86">
        <f t="shared" si="216"/>
        <v>5.6223558572513556E-93</v>
      </c>
      <c r="IE60" s="86">
        <f t="shared" si="217"/>
        <v>3.1515119264907317E-84</v>
      </c>
      <c r="IF60" s="86">
        <f t="shared" si="218"/>
        <v>1.5035553274121172E-69</v>
      </c>
      <c r="IG60" s="86">
        <f t="shared" si="219"/>
        <v>7.1284737965769239E-50</v>
      </c>
      <c r="II60" s="86">
        <f t="shared" si="115"/>
        <v>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8.0771273854109834E-201</v>
      </c>
      <c r="IW60" s="86">
        <f t="shared" si="129"/>
        <v>9.4378225700524109E-174</v>
      </c>
      <c r="IY60" s="86">
        <f t="shared" si="130"/>
        <v>2.3892711590069529E-4</v>
      </c>
      <c r="IZ60" s="86">
        <f t="shared" si="131"/>
        <v>6.0137431415670868E-4</v>
      </c>
      <c r="JA60" s="86">
        <f t="shared" si="132"/>
        <v>2.8792256151785286E-4</v>
      </c>
      <c r="JB60" s="86">
        <f t="shared" si="133"/>
        <v>1.1165026010467595E-4</v>
      </c>
      <c r="JC60" s="86">
        <f t="shared" si="134"/>
        <v>1.8839725552754997E-4</v>
      </c>
      <c r="JD60" s="86">
        <f t="shared" si="135"/>
        <v>8.1326144985177076E-5</v>
      </c>
      <c r="JE60" s="86">
        <f t="shared" si="136"/>
        <v>6.5819173410245637E-5</v>
      </c>
      <c r="JF60" s="86">
        <f t="shared" si="137"/>
        <v>5.4064459989449609E-5</v>
      </c>
      <c r="JG60" s="86">
        <f t="shared" si="138"/>
        <v>6.1433515543322597E-5</v>
      </c>
      <c r="JH60" s="86">
        <f t="shared" si="139"/>
        <v>2.3188315656896725E-5</v>
      </c>
      <c r="JI60" s="86">
        <f t="shared" si="140"/>
        <v>1.7257926023213227E-5</v>
      </c>
      <c r="JJ60" s="86">
        <f t="shared" si="141"/>
        <v>3.1596102421339382E-5</v>
      </c>
      <c r="JK60" s="86">
        <f t="shared" si="142"/>
        <v>1.2004556242390807E-4</v>
      </c>
      <c r="JL60" s="86">
        <f t="shared" si="143"/>
        <v>9.0103681037221237E-6</v>
      </c>
      <c r="JM60" s="86">
        <f t="shared" si="144"/>
        <v>6.7490145158117669E-7</v>
      </c>
    </row>
    <row r="61" spans="2:273" x14ac:dyDescent="0.25">
      <c r="B61" s="2">
        <v>34</v>
      </c>
      <c r="C61" s="37">
        <v>75.688000000000002</v>
      </c>
      <c r="D61" s="37">
        <v>76.623000000000005</v>
      </c>
      <c r="E61" s="37">
        <v>75.290000000000006</v>
      </c>
      <c r="F61" s="37">
        <v>69.242000000000004</v>
      </c>
      <c r="G61" s="37">
        <v>71.805999999999997</v>
      </c>
      <c r="H61" s="37">
        <v>70.290000000000006</v>
      </c>
      <c r="I61" s="37">
        <v>70.274000000000001</v>
      </c>
      <c r="J61" s="37">
        <v>69.257999999999996</v>
      </c>
      <c r="K61" s="37">
        <v>67.677000000000007</v>
      </c>
      <c r="L61" s="37">
        <v>61.887</v>
      </c>
      <c r="M61" s="37">
        <v>63.161000000000001</v>
      </c>
      <c r="N61" s="37">
        <v>63</v>
      </c>
      <c r="O61" s="37">
        <v>62.387</v>
      </c>
      <c r="P61" s="37">
        <v>62.435000000000002</v>
      </c>
      <c r="Q61" s="37">
        <v>55.274000000000001</v>
      </c>
      <c r="S61" s="4">
        <f t="shared" si="8"/>
        <v>76.543148291378316</v>
      </c>
      <c r="T61" s="4">
        <f t="shared" si="9"/>
        <v>75.413062943694356</v>
      </c>
      <c r="U61" s="4">
        <f t="shared" si="10"/>
        <v>73.424598961527607</v>
      </c>
      <c r="V61" s="4">
        <f t="shared" si="11"/>
        <v>71.161454292129804</v>
      </c>
      <c r="W61" s="4">
        <f t="shared" si="12"/>
        <v>70.233402492053827</v>
      </c>
      <c r="X61" s="4">
        <f t="shared" si="13"/>
        <v>69.598749935354917</v>
      </c>
      <c r="Y61" s="4">
        <f t="shared" si="14"/>
        <v>70.173292699712434</v>
      </c>
      <c r="Z61" s="4">
        <f t="shared" si="15"/>
        <v>67.634129421896873</v>
      </c>
      <c r="AA61" s="4">
        <f t="shared" si="16"/>
        <v>66.442915982322887</v>
      </c>
      <c r="AB61" s="4">
        <f t="shared" si="17"/>
        <v>63.31821843925146</v>
      </c>
      <c r="AC61" s="4">
        <f t="shared" si="18"/>
        <v>62.602095544564975</v>
      </c>
      <c r="AD61" s="4">
        <f t="shared" si="19"/>
        <v>63.454018003555426</v>
      </c>
      <c r="AE61" s="4">
        <f t="shared" si="20"/>
        <v>63.79483246266993</v>
      </c>
      <c r="AF61" s="4">
        <f t="shared" si="21"/>
        <v>63.512458857813499</v>
      </c>
      <c r="AG61" s="4">
        <f t="shared" si="22"/>
        <v>56.093844056521881</v>
      </c>
      <c r="AI61" s="4">
        <f t="shared" si="23"/>
        <v>-0.85514829137831327</v>
      </c>
      <c r="AJ61" s="4">
        <f t="shared" si="24"/>
        <v>1.2099370563056482</v>
      </c>
      <c r="AK61" s="4">
        <f t="shared" si="25"/>
        <v>1.8654010384723989</v>
      </c>
      <c r="AL61" s="4">
        <f t="shared" si="26"/>
        <v>-1.9194542921297995</v>
      </c>
      <c r="AM61" s="4">
        <f t="shared" si="27"/>
        <v>1.5725975079461705</v>
      </c>
      <c r="AN61" s="4">
        <f t="shared" si="28"/>
        <v>0.69125006464508942</v>
      </c>
      <c r="AO61" s="4">
        <f t="shared" si="29"/>
        <v>0.10070730028756714</v>
      </c>
      <c r="AP61" s="4">
        <f t="shared" si="30"/>
        <v>1.6238705781031229</v>
      </c>
      <c r="AQ61" s="4">
        <f t="shared" si="31"/>
        <v>1.2340840176771195</v>
      </c>
      <c r="AR61" s="4">
        <f t="shared" si="32"/>
        <v>-1.4312184392514595</v>
      </c>
      <c r="AS61" s="4">
        <f t="shared" si="33"/>
        <v>0.55890445543502665</v>
      </c>
      <c r="AT61" s="4">
        <f t="shared" si="34"/>
        <v>-0.45401800355542576</v>
      </c>
      <c r="AU61" s="4">
        <f t="shared" si="35"/>
        <v>-1.4078324626699299</v>
      </c>
      <c r="AV61" s="4">
        <f t="shared" si="220"/>
        <v>-1.0774588578134967</v>
      </c>
      <c r="AW61" s="4">
        <f t="shared" si="220"/>
        <v>-0.8198440565218803</v>
      </c>
      <c r="AY61" s="2">
        <f t="shared" si="96"/>
        <v>76.179979083587313</v>
      </c>
      <c r="AZ61" s="2">
        <f t="shared" si="147"/>
        <v>74.621951251622789</v>
      </c>
      <c r="BA61" s="2">
        <f t="shared" si="148"/>
        <v>73.007030815885585</v>
      </c>
      <c r="BB61" s="2">
        <f t="shared" si="149"/>
        <v>70.974766153480203</v>
      </c>
      <c r="BC61" s="2">
        <f t="shared" si="150"/>
        <v>69.949788628800391</v>
      </c>
      <c r="BD61" s="2">
        <f t="shared" si="151"/>
        <v>69.461718922633338</v>
      </c>
      <c r="BE61" s="2">
        <f t="shared" si="152"/>
        <v>70.055259553913359</v>
      </c>
      <c r="BF61" s="2">
        <f t="shared" si="153"/>
        <v>67.538222856047568</v>
      </c>
      <c r="BG61" s="2">
        <f t="shared" si="154"/>
        <v>66.334450507705171</v>
      </c>
      <c r="BH61" s="2">
        <f t="shared" si="155"/>
        <v>63.272040763903732</v>
      </c>
      <c r="BI61" s="2">
        <f t="shared" si="156"/>
        <v>62.568441371602049</v>
      </c>
      <c r="BJ61" s="2">
        <f t="shared" si="157"/>
        <v>63.397148426816848</v>
      </c>
      <c r="BK61" s="2">
        <f t="shared" si="158"/>
        <v>63.611184231316955</v>
      </c>
      <c r="BL61" s="2">
        <f t="shared" si="159"/>
        <v>63.494064996749749</v>
      </c>
      <c r="BM61" s="2">
        <f t="shared" si="160"/>
        <v>56.092482081006978</v>
      </c>
      <c r="BO61" s="2">
        <f t="shared" si="38"/>
        <v>75.688000000000002</v>
      </c>
      <c r="BP61" s="2">
        <f t="shared" si="39"/>
        <v>76.623000000000005</v>
      </c>
      <c r="BQ61" s="2">
        <f t="shared" si="40"/>
        <v>75.290000000000006</v>
      </c>
      <c r="BR61" s="2">
        <f t="shared" si="41"/>
        <v>69.242000000000004</v>
      </c>
      <c r="BS61" s="2">
        <f t="shared" si="42"/>
        <v>71.805999999999997</v>
      </c>
      <c r="BT61" s="2">
        <f t="shared" si="43"/>
        <v>70.290000000000006</v>
      </c>
      <c r="BU61" s="2">
        <f t="shared" si="44"/>
        <v>70.274000000000001</v>
      </c>
      <c r="BV61" s="2">
        <f t="shared" si="45"/>
        <v>69.257999999999996</v>
      </c>
      <c r="BW61" s="2">
        <f t="shared" si="46"/>
        <v>67.677000000000007</v>
      </c>
      <c r="BX61" s="2">
        <f t="shared" si="47"/>
        <v>61.887</v>
      </c>
      <c r="BY61" s="2">
        <f t="shared" si="48"/>
        <v>63.161000000000001</v>
      </c>
      <c r="BZ61" s="2">
        <f t="shared" si="49"/>
        <v>63</v>
      </c>
      <c r="CA61" s="2">
        <f t="shared" si="50"/>
        <v>62.387</v>
      </c>
      <c r="CB61" s="2">
        <f t="shared" si="51"/>
        <v>62.435000000000002</v>
      </c>
      <c r="CC61" s="2">
        <f t="shared" si="52"/>
        <v>55.274000000000001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76.1373302627605</v>
      </c>
      <c r="DL61" s="2">
        <f t="shared" si="221"/>
        <v>76.248592682926812</v>
      </c>
      <c r="DM61" s="2">
        <f t="shared" si="221"/>
        <v>75.334202506795521</v>
      </c>
      <c r="DN61" s="2">
        <f t="shared" si="221"/>
        <v>72.024371488976143</v>
      </c>
      <c r="DO61" s="2">
        <f t="shared" si="221"/>
        <v>71.470021141649028</v>
      </c>
      <c r="DP61" s="2">
        <f t="shared" si="221"/>
        <v>70.726095508197616</v>
      </c>
      <c r="DQ61" s="2">
        <f t="shared" si="221"/>
        <v>71.31499599303136</v>
      </c>
      <c r="DR61" s="2">
        <f t="shared" si="221"/>
        <v>69.096826675309941</v>
      </c>
      <c r="DS61" s="2">
        <f t="shared" si="221"/>
        <v>67.882915156794425</v>
      </c>
      <c r="DT61" s="2">
        <f t="shared" si="221"/>
        <v>64.300374108817991</v>
      </c>
      <c r="DU61" s="2">
        <f t="shared" si="221"/>
        <v>63.788193621013143</v>
      </c>
      <c r="DV61" s="2">
        <f t="shared" si="221"/>
        <v>64.41524230769231</v>
      </c>
      <c r="DW61" s="2">
        <f t="shared" si="221"/>
        <v>64.978710711768869</v>
      </c>
      <c r="DX61" s="2">
        <f t="shared" si="221"/>
        <v>64.303990042674258</v>
      </c>
      <c r="DY61" s="2">
        <f t="shared" si="221"/>
        <v>56.145956149732626</v>
      </c>
      <c r="EA61" s="2">
        <f t="shared" si="71"/>
        <v>76.278879536434431</v>
      </c>
      <c r="EB61" s="2">
        <f t="shared" si="72"/>
        <v>71.342899467642667</v>
      </c>
      <c r="EC61" s="2">
        <f t="shared" si="73"/>
        <v>67.775790932190915</v>
      </c>
      <c r="ED61" s="2">
        <f t="shared" si="74"/>
        <v>68.367226085749962</v>
      </c>
      <c r="EE61" s="2">
        <f t="shared" si="75"/>
        <v>66.318126219753239</v>
      </c>
      <c r="EF61" s="2">
        <f t="shared" si="76"/>
        <v>66.212092295153298</v>
      </c>
      <c r="EG61" s="2">
        <f t="shared" si="77"/>
        <v>66.734201263036425</v>
      </c>
      <c r="EH61" s="2">
        <f t="shared" si="78"/>
        <v>63.321350783062641</v>
      </c>
      <c r="EI61" s="2">
        <f t="shared" si="79"/>
        <v>62.230487290998873</v>
      </c>
      <c r="EJ61" s="2">
        <f t="shared" si="80"/>
        <v>60.236860092966552</v>
      </c>
      <c r="EK61" s="2">
        <f t="shared" si="81"/>
        <v>58.837260442914435</v>
      </c>
      <c r="EL61" s="2">
        <f t="shared" si="82"/>
        <v>60.446218514087697</v>
      </c>
      <c r="EM61" s="2">
        <f t="shared" si="83"/>
        <v>60.155056144387039</v>
      </c>
      <c r="EN61" s="2">
        <f t="shared" si="84"/>
        <v>60.904416223121132</v>
      </c>
      <c r="EO61" s="2">
        <f t="shared" si="85"/>
        <v>55.889662947662828</v>
      </c>
      <c r="EQ61" s="2">
        <f t="shared" si="86"/>
        <v>76.278879536434431</v>
      </c>
      <c r="ER61" s="2">
        <f t="shared" si="222"/>
        <v>71.342899467642667</v>
      </c>
      <c r="ES61" s="2">
        <f t="shared" si="222"/>
        <v>67.775790932190915</v>
      </c>
      <c r="ET61" s="2">
        <f t="shared" si="222"/>
        <v>68.367226085749962</v>
      </c>
      <c r="EU61" s="2">
        <f t="shared" si="222"/>
        <v>66.318126219753239</v>
      </c>
      <c r="EV61" s="2">
        <f t="shared" si="222"/>
        <v>66.212092295153298</v>
      </c>
      <c r="EW61" s="2">
        <f t="shared" si="222"/>
        <v>66.734201263036425</v>
      </c>
      <c r="EX61" s="2">
        <f t="shared" si="222"/>
        <v>63.321350783062641</v>
      </c>
      <c r="EY61" s="2">
        <f t="shared" si="222"/>
        <v>62.230487290998873</v>
      </c>
      <c r="EZ61" s="2">
        <f t="shared" si="222"/>
        <v>60.236860092966552</v>
      </c>
      <c r="FA61" s="2">
        <f t="shared" si="222"/>
        <v>58.837260442914435</v>
      </c>
      <c r="FB61" s="2">
        <f t="shared" si="222"/>
        <v>60.446218514087697</v>
      </c>
      <c r="FC61" s="2">
        <f t="shared" si="222"/>
        <v>60.155056144387039</v>
      </c>
      <c r="FD61" s="2">
        <f t="shared" si="222"/>
        <v>61.313415204624818</v>
      </c>
      <c r="FE61" s="2">
        <f t="shared" si="222"/>
        <v>57.596440859029066</v>
      </c>
      <c r="FG61" s="2">
        <f t="shared" si="88"/>
        <v>0.30130017427751588</v>
      </c>
      <c r="FH61" s="2">
        <f t="shared" si="223"/>
        <v>0.33158237988385636</v>
      </c>
      <c r="FI61" s="2">
        <f t="shared" si="223"/>
        <v>0.30789163410060383</v>
      </c>
      <c r="FJ61" s="2">
        <f t="shared" si="223"/>
        <v>0.28700125911592322</v>
      </c>
      <c r="FK61" s="2">
        <f t="shared" si="223"/>
        <v>0.29508220487719516</v>
      </c>
      <c r="FL61" s="2">
        <f t="shared" si="223"/>
        <v>0.28010094939909586</v>
      </c>
      <c r="FM61" s="2">
        <f t="shared" si="223"/>
        <v>0.27500390507989225</v>
      </c>
      <c r="FN61" s="2">
        <f t="shared" si="223"/>
        <v>0.26986586877707702</v>
      </c>
      <c r="FO61" s="2">
        <f t="shared" si="223"/>
        <v>0.27394682176475849</v>
      </c>
      <c r="FP61" s="2">
        <f t="shared" si="223"/>
        <v>0.25306504195698964</v>
      </c>
      <c r="FQ61" s="2">
        <f t="shared" si="223"/>
        <v>0.24636815031293083</v>
      </c>
      <c r="FR61" s="2">
        <f t="shared" si="223"/>
        <v>0.25650989608980002</v>
      </c>
      <c r="FS61" s="2">
        <f t="shared" si="223"/>
        <v>0.28350423135589153</v>
      </c>
      <c r="FT61" s="2">
        <f t="shared" si="223"/>
        <v>0.23824412318906141</v>
      </c>
      <c r="FU61" s="2">
        <f t="shared" si="223"/>
        <v>0.20869310797361745</v>
      </c>
      <c r="FW61" s="2">
        <f t="shared" si="112"/>
        <v>1.2186472487506778E-5</v>
      </c>
      <c r="FX61" s="2">
        <f t="shared" si="164"/>
        <v>1.4214866001311838E-5</v>
      </c>
      <c r="FY61" s="2">
        <f t="shared" si="165"/>
        <v>1.8694550108117337E-5</v>
      </c>
      <c r="FZ61" s="2">
        <f t="shared" si="166"/>
        <v>2.0600948159937245E-5</v>
      </c>
      <c r="GA61" s="2">
        <f t="shared" si="167"/>
        <v>1.9223370085566016E-5</v>
      </c>
      <c r="GB61" s="2">
        <f t="shared" si="168"/>
        <v>2.1231987794374295E-5</v>
      </c>
      <c r="GC61" s="2">
        <f t="shared" si="169"/>
        <v>2.2822914039838436E-5</v>
      </c>
      <c r="GD61" s="2">
        <f t="shared" si="170"/>
        <v>2.1843408855271261E-5</v>
      </c>
      <c r="GE61" s="2">
        <f t="shared" si="171"/>
        <v>2.0446270531301246E-5</v>
      </c>
      <c r="GF61" s="2">
        <f t="shared" si="172"/>
        <v>1.6439882765674737E-5</v>
      </c>
      <c r="GG61" s="2">
        <f t="shared" si="173"/>
        <v>1.3912475533840258E-5</v>
      </c>
      <c r="GH61" s="2">
        <f t="shared" si="174"/>
        <v>1.3138384726600245E-5</v>
      </c>
      <c r="GI61" s="2">
        <f t="shared" si="175"/>
        <v>1.2295787092318209E-5</v>
      </c>
      <c r="GJ61" s="2">
        <f t="shared" si="176"/>
        <v>8.4057212380784937E-6</v>
      </c>
      <c r="GK61" s="2">
        <f t="shared" si="177"/>
        <v>7.356649464210358E-6</v>
      </c>
      <c r="GM61" s="86">
        <f t="shared" si="113"/>
        <v>3.7369845847947579E-4</v>
      </c>
      <c r="GN61" s="86">
        <f t="shared" si="178"/>
        <v>8.9092538483233862E-4</v>
      </c>
      <c r="GO61" s="86">
        <f t="shared" si="179"/>
        <v>4.4646774441809903E-4</v>
      </c>
      <c r="GP61" s="86">
        <f t="shared" si="180"/>
        <v>1.8517663557805983E-4</v>
      </c>
      <c r="GQ61" s="86">
        <f t="shared" si="181"/>
        <v>2.9913507136453962E-4</v>
      </c>
      <c r="GR61" s="86">
        <f t="shared" si="182"/>
        <v>1.3762103281206157E-4</v>
      </c>
      <c r="GS61" s="86">
        <f t="shared" si="183"/>
        <v>1.1267015843930363E-4</v>
      </c>
      <c r="GT61" s="86">
        <f t="shared" si="184"/>
        <v>9.3405771863016445E-5</v>
      </c>
      <c r="GU61" s="86">
        <f t="shared" si="185"/>
        <v>1.0570631592937734E-4</v>
      </c>
      <c r="GV61" s="86">
        <f t="shared" si="186"/>
        <v>4.2046392665139218E-5</v>
      </c>
      <c r="GW61" s="86">
        <f t="shared" si="187"/>
        <v>3.1702023172425664E-5</v>
      </c>
      <c r="GX61" s="86">
        <f t="shared" si="188"/>
        <v>5.5945661323403036E-5</v>
      </c>
      <c r="GY61" s="86">
        <f t="shared" si="189"/>
        <v>1.9578019731442798E-4</v>
      </c>
      <c r="GZ61" s="86">
        <f t="shared" si="190"/>
        <v>1.7293791520556386E-5</v>
      </c>
      <c r="HA61" s="86">
        <f t="shared" si="191"/>
        <v>1.5176615909547424E-6</v>
      </c>
      <c r="HC61" s="86">
        <f t="shared" si="145"/>
        <v>4.7576372667999221E-15</v>
      </c>
      <c r="HD61" s="86">
        <f t="shared" si="192"/>
        <v>6.1643145295822629E-12</v>
      </c>
      <c r="HE61" s="86">
        <f t="shared" si="193"/>
        <v>1.0766442202852754E-14</v>
      </c>
      <c r="HF61" s="86">
        <f t="shared" si="194"/>
        <v>1.5021721125720701E-15</v>
      </c>
      <c r="HG61" s="86">
        <f t="shared" si="195"/>
        <v>8.9815577444890496E-15</v>
      </c>
      <c r="HH61" s="86">
        <f t="shared" si="196"/>
        <v>6.9343268347544625E-16</v>
      </c>
      <c r="HI61" s="86">
        <f t="shared" si="197"/>
        <v>1.7702201366101168E-16</v>
      </c>
      <c r="HJ61" s="86">
        <f t="shared" si="198"/>
        <v>1.4214374101892829E-16</v>
      </c>
      <c r="HK61" s="86">
        <f t="shared" si="199"/>
        <v>6.541920939230045E-16</v>
      </c>
      <c r="HL61" s="86">
        <f t="shared" si="200"/>
        <v>2.6564024144528944E-16</v>
      </c>
      <c r="HM61" s="86">
        <f t="shared" si="201"/>
        <v>3.6017756159083079E-17</v>
      </c>
      <c r="HN61" s="86">
        <f t="shared" si="202"/>
        <v>4.2551162458566741E-16</v>
      </c>
      <c r="HO61" s="86">
        <f t="shared" si="203"/>
        <v>9.323275932281995E-15</v>
      </c>
      <c r="HP61" s="86">
        <f t="shared" si="204"/>
        <v>2.5161100593218952E-17</v>
      </c>
      <c r="HQ61" s="86">
        <f t="shared" si="205"/>
        <v>9.0197975551079491E-23</v>
      </c>
      <c r="HS61" s="86">
        <f t="shared" si="114"/>
        <v>3.6429503967984588E-84</v>
      </c>
      <c r="HT61" s="86">
        <f t="shared" si="206"/>
        <v>1.5894490070084918E-64</v>
      </c>
      <c r="HU61" s="86">
        <f t="shared" si="207"/>
        <v>1.7915709808888672E-79</v>
      </c>
      <c r="HV61" s="86">
        <f t="shared" si="208"/>
        <v>1.7051814148957856E-86</v>
      </c>
      <c r="HW61" s="86">
        <f t="shared" si="209"/>
        <v>1.8176193192132737E-81</v>
      </c>
      <c r="HX61" s="86">
        <f t="shared" si="210"/>
        <v>1.0565613691504053E-89</v>
      </c>
      <c r="HY61" s="86">
        <f t="shared" si="211"/>
        <v>8.2176291298505537E-92</v>
      </c>
      <c r="HZ61" s="86">
        <f t="shared" si="212"/>
        <v>1.1885941305941233E-92</v>
      </c>
      <c r="IA61" s="86">
        <f t="shared" si="213"/>
        <v>4.9281065116776738E-90</v>
      </c>
      <c r="IB61" s="86">
        <f t="shared" si="214"/>
        <v>3.5621661407770257E-93</v>
      </c>
      <c r="IC61" s="86">
        <f t="shared" si="215"/>
        <v>6.3311393761693716E-99</v>
      </c>
      <c r="ID61" s="86">
        <f t="shared" si="216"/>
        <v>4.6293092821255084E-91</v>
      </c>
      <c r="IE61" s="86">
        <f t="shared" si="217"/>
        <v>1.656945647603092E-82</v>
      </c>
      <c r="IF61" s="86">
        <f t="shared" si="218"/>
        <v>3.682530688346562E-68</v>
      </c>
      <c r="IG61" s="86">
        <f t="shared" si="219"/>
        <v>6.4568086527998751E-49</v>
      </c>
      <c r="II61" s="86">
        <f t="shared" si="115"/>
        <v>0</v>
      </c>
      <c r="IJ61" s="86">
        <f t="shared" si="116"/>
        <v>1.5466852222952205E-303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1.0071020247188888E-197</v>
      </c>
      <c r="IW61" s="86">
        <f t="shared" si="129"/>
        <v>4.1659079285063969E-171</v>
      </c>
      <c r="IY61" s="86">
        <f t="shared" si="130"/>
        <v>3.7369845848423343E-4</v>
      </c>
      <c r="IZ61" s="86">
        <f t="shared" si="131"/>
        <v>8.9092539099665312E-4</v>
      </c>
      <c r="JA61" s="86">
        <f t="shared" si="132"/>
        <v>4.4646774442886548E-4</v>
      </c>
      <c r="JB61" s="86">
        <f t="shared" si="133"/>
        <v>1.8517663557956199E-4</v>
      </c>
      <c r="JC61" s="86">
        <f t="shared" si="134"/>
        <v>2.9913507137352115E-4</v>
      </c>
      <c r="JD61" s="86">
        <f t="shared" si="135"/>
        <v>1.37621032812755E-4</v>
      </c>
      <c r="JE61" s="86">
        <f t="shared" si="136"/>
        <v>1.1267015843948066E-4</v>
      </c>
      <c r="JF61" s="86">
        <f t="shared" si="137"/>
        <v>9.3405771863158584E-5</v>
      </c>
      <c r="JG61" s="86">
        <f t="shared" si="138"/>
        <v>1.0570631593003153E-4</v>
      </c>
      <c r="JH61" s="86">
        <f t="shared" si="139"/>
        <v>4.2046392665404861E-5</v>
      </c>
      <c r="JI61" s="86">
        <f t="shared" si="140"/>
        <v>3.170202317246168E-5</v>
      </c>
      <c r="JJ61" s="86">
        <f t="shared" si="141"/>
        <v>5.5945661323828545E-5</v>
      </c>
      <c r="JK61" s="86">
        <f t="shared" si="142"/>
        <v>1.9578019732375125E-4</v>
      </c>
      <c r="JL61" s="86">
        <f t="shared" si="143"/>
        <v>1.7293791520581546E-5</v>
      </c>
      <c r="JM61" s="86">
        <f t="shared" si="144"/>
        <v>1.5176615909547424E-6</v>
      </c>
    </row>
    <row r="62" spans="2:273" x14ac:dyDescent="0.25">
      <c r="B62" s="2">
        <v>35</v>
      </c>
      <c r="C62" s="37">
        <v>74.188000000000002</v>
      </c>
      <c r="D62" s="37">
        <v>76.966999999999999</v>
      </c>
      <c r="E62" s="37">
        <v>74.387</v>
      </c>
      <c r="F62" s="37">
        <v>72.355000000000004</v>
      </c>
      <c r="G62" s="37">
        <v>72.581000000000003</v>
      </c>
      <c r="H62" s="37">
        <v>70.387</v>
      </c>
      <c r="I62" s="37">
        <v>71.418999999999997</v>
      </c>
      <c r="J62" s="37">
        <v>68.5</v>
      </c>
      <c r="K62" s="37">
        <v>69.129000000000005</v>
      </c>
      <c r="L62" s="37">
        <v>64.774000000000001</v>
      </c>
      <c r="M62" s="37">
        <v>63.402999999999999</v>
      </c>
      <c r="N62" s="37">
        <v>64.661000000000001</v>
      </c>
      <c r="O62" s="37">
        <v>65.677000000000007</v>
      </c>
      <c r="P62" s="37">
        <v>63.484000000000002</v>
      </c>
      <c r="Q62" s="37">
        <v>54.918999999999997</v>
      </c>
      <c r="S62" s="4">
        <f t="shared" si="8"/>
        <v>76.767456887463595</v>
      </c>
      <c r="T62" s="4">
        <f t="shared" si="9"/>
        <v>75.696994543210238</v>
      </c>
      <c r="U62" s="4">
        <f t="shared" si="10"/>
        <v>73.572276509051946</v>
      </c>
      <c r="V62" s="4">
        <f t="shared" si="11"/>
        <v>71.29217935709984</v>
      </c>
      <c r="W62" s="4">
        <f t="shared" si="12"/>
        <v>70.372317161984355</v>
      </c>
      <c r="X62" s="4">
        <f t="shared" si="13"/>
        <v>69.697330365176342</v>
      </c>
      <c r="Y62" s="4">
        <f t="shared" si="14"/>
        <v>70.259777955215995</v>
      </c>
      <c r="Z62" s="4">
        <f t="shared" si="15"/>
        <v>67.676486420419664</v>
      </c>
      <c r="AA62" s="4">
        <f t="shared" si="16"/>
        <v>66.470825418505456</v>
      </c>
      <c r="AB62" s="4">
        <f t="shared" si="17"/>
        <v>63.341460473725583</v>
      </c>
      <c r="AC62" s="4">
        <f t="shared" si="18"/>
        <v>62.624445452727784</v>
      </c>
      <c r="AD62" s="4">
        <f t="shared" si="19"/>
        <v>63.480123413073535</v>
      </c>
      <c r="AE62" s="4">
        <f t="shared" si="20"/>
        <v>63.878123234578197</v>
      </c>
      <c r="AF62" s="4">
        <f t="shared" si="21"/>
        <v>63.666560870329391</v>
      </c>
      <c r="AG62" s="4">
        <f t="shared" si="22"/>
        <v>56.148648788480905</v>
      </c>
      <c r="AI62" s="4">
        <f t="shared" si="23"/>
        <v>-2.5794568874635928</v>
      </c>
      <c r="AJ62" s="4">
        <f t="shared" si="24"/>
        <v>1.270005456789761</v>
      </c>
      <c r="AK62" s="4">
        <f t="shared" si="25"/>
        <v>0.81472349094805452</v>
      </c>
      <c r="AL62" s="4">
        <f t="shared" si="26"/>
        <v>1.0628206429001636</v>
      </c>
      <c r="AM62" s="4">
        <f t="shared" si="27"/>
        <v>2.2086828380156476</v>
      </c>
      <c r="AN62" s="4">
        <f t="shared" si="28"/>
        <v>0.68966963482365884</v>
      </c>
      <c r="AO62" s="4">
        <f t="shared" si="29"/>
        <v>1.159222044784002</v>
      </c>
      <c r="AP62" s="4">
        <f t="shared" si="30"/>
        <v>0.82351357958033589</v>
      </c>
      <c r="AQ62" s="4">
        <f t="shared" si="31"/>
        <v>2.6581745814945492</v>
      </c>
      <c r="AR62" s="4">
        <f t="shared" si="32"/>
        <v>1.4325395262744181</v>
      </c>
      <c r="AS62" s="4">
        <f t="shared" si="33"/>
        <v>0.77855454727221485</v>
      </c>
      <c r="AT62" s="4">
        <f t="shared" si="34"/>
        <v>1.1808765869264661</v>
      </c>
      <c r="AU62" s="4">
        <f t="shared" si="35"/>
        <v>1.7988767654218094</v>
      </c>
      <c r="AV62" s="4">
        <f t="shared" si="220"/>
        <v>-0.1825608703293895</v>
      </c>
      <c r="AW62" s="4">
        <f t="shared" si="220"/>
        <v>-1.2296487884809082</v>
      </c>
      <c r="AY62" s="2">
        <f t="shared" si="96"/>
        <v>76.222689503040925</v>
      </c>
      <c r="AZ62" s="2">
        <f t="shared" si="147"/>
        <v>74.570532169900602</v>
      </c>
      <c r="BA62" s="2">
        <f t="shared" si="148"/>
        <v>72.951202895657772</v>
      </c>
      <c r="BB62" s="2">
        <f t="shared" si="149"/>
        <v>70.996233334710496</v>
      </c>
      <c r="BC62" s="2">
        <f t="shared" si="150"/>
        <v>69.940724301090043</v>
      </c>
      <c r="BD62" s="2">
        <f t="shared" si="151"/>
        <v>69.475880054633052</v>
      </c>
      <c r="BE62" s="2">
        <f t="shared" si="152"/>
        <v>70.066883188146178</v>
      </c>
      <c r="BF62" s="2">
        <f t="shared" si="153"/>
        <v>67.518320042231409</v>
      </c>
      <c r="BG62" s="2">
        <f t="shared" si="154"/>
        <v>66.292699237350604</v>
      </c>
      <c r="BH62" s="2">
        <f t="shared" si="155"/>
        <v>63.261658936233417</v>
      </c>
      <c r="BI62" s="2">
        <f t="shared" si="156"/>
        <v>62.565532521751614</v>
      </c>
      <c r="BJ62" s="2">
        <f t="shared" si="157"/>
        <v>63.384031411219894</v>
      </c>
      <c r="BK62" s="2">
        <f t="shared" si="158"/>
        <v>63.591366386374894</v>
      </c>
      <c r="BL62" s="2">
        <f t="shared" si="159"/>
        <v>63.632983155567793</v>
      </c>
      <c r="BM62" s="2">
        <f t="shared" si="160"/>
        <v>56.145752335368556</v>
      </c>
      <c r="BO62" s="2">
        <f t="shared" si="38"/>
        <v>74.188000000000002</v>
      </c>
      <c r="BP62" s="2">
        <f t="shared" si="39"/>
        <v>76.966999999999999</v>
      </c>
      <c r="BQ62" s="2">
        <f t="shared" si="40"/>
        <v>74.387</v>
      </c>
      <c r="BR62" s="2">
        <f t="shared" si="41"/>
        <v>72.355000000000004</v>
      </c>
      <c r="BS62" s="2">
        <f t="shared" si="42"/>
        <v>72.581000000000003</v>
      </c>
      <c r="BT62" s="2">
        <f t="shared" si="43"/>
        <v>70.387</v>
      </c>
      <c r="BU62" s="2">
        <f t="shared" si="44"/>
        <v>71.418999999999997</v>
      </c>
      <c r="BV62" s="2">
        <f t="shared" si="45"/>
        <v>68.5</v>
      </c>
      <c r="BW62" s="2">
        <f t="shared" si="46"/>
        <v>69.129000000000005</v>
      </c>
      <c r="BX62" s="2">
        <f t="shared" si="47"/>
        <v>64.774000000000001</v>
      </c>
      <c r="BY62" s="2">
        <f t="shared" si="48"/>
        <v>63.402999999999999</v>
      </c>
      <c r="BZ62" s="2">
        <f t="shared" si="49"/>
        <v>64.661000000000001</v>
      </c>
      <c r="CA62" s="2">
        <f t="shared" si="50"/>
        <v>65.677000000000007</v>
      </c>
      <c r="CB62" s="2">
        <f t="shared" si="51"/>
        <v>63.484000000000002</v>
      </c>
      <c r="CC62" s="2">
        <f t="shared" si="52"/>
        <v>54.918999999999997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76.282393234672313</v>
      </c>
      <c r="DL62" s="2">
        <f t="shared" si="221"/>
        <v>76.406295296167229</v>
      </c>
      <c r="DM62" s="2">
        <f t="shared" si="221"/>
        <v>75.544312896405913</v>
      </c>
      <c r="DN62" s="2">
        <f t="shared" si="221"/>
        <v>72.228274539414087</v>
      </c>
      <c r="DO62" s="2">
        <f t="shared" si="221"/>
        <v>71.670496828752619</v>
      </c>
      <c r="DP62" s="2">
        <f t="shared" si="221"/>
        <v>70.939838802906309</v>
      </c>
      <c r="DQ62" s="2">
        <f t="shared" si="221"/>
        <v>71.519230662020917</v>
      </c>
      <c r="DR62" s="2">
        <f t="shared" si="221"/>
        <v>69.270850984523136</v>
      </c>
      <c r="DS62" s="2">
        <f t="shared" si="221"/>
        <v>68.034319860627178</v>
      </c>
      <c r="DT62" s="2">
        <f t="shared" si="221"/>
        <v>64.436941651031873</v>
      </c>
      <c r="DU62" s="2">
        <f t="shared" si="221"/>
        <v>63.949942870544099</v>
      </c>
      <c r="DV62" s="2">
        <f t="shared" si="221"/>
        <v>64.552123076923081</v>
      </c>
      <c r="DW62" s="2">
        <f t="shared" si="221"/>
        <v>65.144629386892191</v>
      </c>
      <c r="DX62" s="2">
        <f t="shared" si="221"/>
        <v>64.614186891344801</v>
      </c>
      <c r="DY62" s="2">
        <f t="shared" si="221"/>
        <v>56.244330175706651</v>
      </c>
      <c r="EA62" s="2">
        <f t="shared" si="71"/>
        <v>76.096421669659492</v>
      </c>
      <c r="EB62" s="2">
        <f t="shared" si="72"/>
        <v>71.195537527865596</v>
      </c>
      <c r="EC62" s="2">
        <f t="shared" si="73"/>
        <v>67.63505382745754</v>
      </c>
      <c r="ED62" s="2">
        <f t="shared" si="74"/>
        <v>68.20478114711706</v>
      </c>
      <c r="EE62" s="2">
        <f t="shared" si="75"/>
        <v>66.172086069325672</v>
      </c>
      <c r="EF62" s="2">
        <f t="shared" si="76"/>
        <v>66.044365389855315</v>
      </c>
      <c r="EG62" s="2">
        <f t="shared" si="77"/>
        <v>66.574938627329473</v>
      </c>
      <c r="EH62" s="2">
        <f t="shared" si="78"/>
        <v>63.193974550464034</v>
      </c>
      <c r="EI62" s="2">
        <f t="shared" si="79"/>
        <v>62.082954881746517</v>
      </c>
      <c r="EJ62" s="2">
        <f t="shared" si="80"/>
        <v>60.097975809847725</v>
      </c>
      <c r="EK62" s="2">
        <f t="shared" si="81"/>
        <v>58.703290201227958</v>
      </c>
      <c r="EL62" s="2">
        <f t="shared" si="82"/>
        <v>60.296239730209145</v>
      </c>
      <c r="EM62" s="2">
        <f t="shared" si="83"/>
        <v>60.011234035406559</v>
      </c>
      <c r="EN62" s="2">
        <f t="shared" si="84"/>
        <v>60.771738343623582</v>
      </c>
      <c r="EO62" s="2">
        <f t="shared" si="85"/>
        <v>55.804800311731199</v>
      </c>
      <c r="EQ62" s="2">
        <f t="shared" si="86"/>
        <v>76.096421669659492</v>
      </c>
      <c r="ER62" s="2">
        <f t="shared" si="222"/>
        <v>71.195537527865596</v>
      </c>
      <c r="ES62" s="2">
        <f t="shared" si="222"/>
        <v>67.63505382745754</v>
      </c>
      <c r="ET62" s="2">
        <f t="shared" si="222"/>
        <v>68.20478114711706</v>
      </c>
      <c r="EU62" s="2">
        <f t="shared" si="222"/>
        <v>66.172086069325672</v>
      </c>
      <c r="EV62" s="2">
        <f t="shared" si="222"/>
        <v>66.044365389855315</v>
      </c>
      <c r="EW62" s="2">
        <f t="shared" si="222"/>
        <v>66.574938627329473</v>
      </c>
      <c r="EX62" s="2">
        <f t="shared" si="222"/>
        <v>63.193974550464034</v>
      </c>
      <c r="EY62" s="2">
        <f t="shared" si="222"/>
        <v>62.082954881746517</v>
      </c>
      <c r="EZ62" s="2">
        <f t="shared" si="222"/>
        <v>60.097975809847725</v>
      </c>
      <c r="FA62" s="2">
        <f t="shared" si="222"/>
        <v>58.703290201227958</v>
      </c>
      <c r="FB62" s="2">
        <f t="shared" si="222"/>
        <v>60.296239730209145</v>
      </c>
      <c r="FC62" s="2">
        <f t="shared" si="222"/>
        <v>60.011234035406559</v>
      </c>
      <c r="FD62" s="2">
        <f t="shared" si="222"/>
        <v>61.174846195638906</v>
      </c>
      <c r="FE62" s="2">
        <f t="shared" si="222"/>
        <v>57.488536789887178</v>
      </c>
      <c r="FG62" s="2">
        <f t="shared" si="88"/>
        <v>0.32103688339275432</v>
      </c>
      <c r="FH62" s="2">
        <f t="shared" si="223"/>
        <v>0.35230252640681997</v>
      </c>
      <c r="FI62" s="2">
        <f t="shared" si="223"/>
        <v>0.32785751208082947</v>
      </c>
      <c r="FJ62" s="2">
        <f t="shared" si="223"/>
        <v>0.30621181261595587</v>
      </c>
      <c r="FK62" s="2">
        <f t="shared" si="223"/>
        <v>0.31459499905439242</v>
      </c>
      <c r="FL62" s="2">
        <f t="shared" si="223"/>
        <v>0.29904334571002689</v>
      </c>
      <c r="FM62" s="2">
        <f t="shared" si="223"/>
        <v>0.29374225140513477</v>
      </c>
      <c r="FN62" s="2">
        <f t="shared" si="223"/>
        <v>0.28839338125575487</v>
      </c>
      <c r="FO62" s="2">
        <f t="shared" si="223"/>
        <v>0.29264221392184614</v>
      </c>
      <c r="FP62" s="2">
        <f t="shared" si="223"/>
        <v>0.27086701251321982</v>
      </c>
      <c r="FQ62" s="2">
        <f t="shared" si="223"/>
        <v>0.26386544641860926</v>
      </c>
      <c r="FR62" s="2">
        <f t="shared" si="223"/>
        <v>0.27446515107259456</v>
      </c>
      <c r="FS62" s="2">
        <f t="shared" si="223"/>
        <v>0.30258004579128522</v>
      </c>
      <c r="FT62" s="2">
        <f t="shared" si="223"/>
        <v>0.25535994533382594</v>
      </c>
      <c r="FU62" s="2">
        <f t="shared" si="223"/>
        <v>0.22431108807554509</v>
      </c>
      <c r="FW62" s="2">
        <f t="shared" si="112"/>
        <v>1.3362185660142362E-5</v>
      </c>
      <c r="FX62" s="2">
        <f t="shared" si="164"/>
        <v>1.5586269256141962E-5</v>
      </c>
      <c r="FY62" s="2">
        <f t="shared" si="165"/>
        <v>2.0498129609492659E-5</v>
      </c>
      <c r="FZ62" s="2">
        <f t="shared" si="166"/>
        <v>2.2588445581755766E-5</v>
      </c>
      <c r="GA62" s="2">
        <f t="shared" si="167"/>
        <v>2.1077967063256289E-5</v>
      </c>
      <c r="GB62" s="2">
        <f t="shared" si="168"/>
        <v>2.3280363989256085E-5</v>
      </c>
      <c r="GC62" s="2">
        <f t="shared" si="169"/>
        <v>2.5024772514746643E-5</v>
      </c>
      <c r="GD62" s="2">
        <f t="shared" si="170"/>
        <v>2.3950771065087172E-5</v>
      </c>
      <c r="GE62" s="2">
        <f t="shared" si="171"/>
        <v>2.2418845606169241E-5</v>
      </c>
      <c r="GF62" s="2">
        <f t="shared" si="172"/>
        <v>1.8025944408938074E-5</v>
      </c>
      <c r="GG62" s="2">
        <f t="shared" si="173"/>
        <v>1.5254705601594468E-5</v>
      </c>
      <c r="GH62" s="2">
        <f t="shared" si="174"/>
        <v>1.4405934124761614E-5</v>
      </c>
      <c r="GI62" s="2">
        <f t="shared" si="175"/>
        <v>1.3482046457726222E-5</v>
      </c>
      <c r="GJ62" s="2">
        <f t="shared" si="176"/>
        <v>9.2166825859685399E-6</v>
      </c>
      <c r="GK62" s="2">
        <f t="shared" si="177"/>
        <v>8.0664000089971191E-6</v>
      </c>
      <c r="GM62" s="86">
        <f t="shared" si="113"/>
        <v>5.7712824689632911E-4</v>
      </c>
      <c r="GN62" s="86">
        <f t="shared" si="178"/>
        <v>1.3054883770971914E-3</v>
      </c>
      <c r="GO62" s="86">
        <f t="shared" si="179"/>
        <v>6.8373944521396318E-4</v>
      </c>
      <c r="GP62" s="86">
        <f t="shared" si="180"/>
        <v>3.0258128191692102E-4</v>
      </c>
      <c r="GQ62" s="86">
        <f t="shared" si="181"/>
        <v>4.6874600079116116E-4</v>
      </c>
      <c r="GR62" s="86">
        <f t="shared" si="182"/>
        <v>2.2928500121953844E-4</v>
      </c>
      <c r="GS62" s="86">
        <f t="shared" si="183"/>
        <v>1.8982586260991565E-4</v>
      </c>
      <c r="GT62" s="86">
        <f t="shared" si="184"/>
        <v>1.5879191686520887E-4</v>
      </c>
      <c r="GU62" s="86">
        <f t="shared" si="185"/>
        <v>1.7897908880251646E-4</v>
      </c>
      <c r="GV62" s="86">
        <f t="shared" si="186"/>
        <v>7.4909795672135164E-5</v>
      </c>
      <c r="GW62" s="86">
        <f t="shared" si="187"/>
        <v>5.7202221003470026E-5</v>
      </c>
      <c r="GX62" s="86">
        <f t="shared" si="188"/>
        <v>9.7418721050100237E-5</v>
      </c>
      <c r="GY62" s="86">
        <f t="shared" si="189"/>
        <v>3.1484751579937147E-4</v>
      </c>
      <c r="GZ62" s="86">
        <f t="shared" si="190"/>
        <v>3.2553494466652693E-5</v>
      </c>
      <c r="HA62" s="86">
        <f t="shared" si="191"/>
        <v>3.3299600609201123E-6</v>
      </c>
      <c r="HC62" s="86">
        <f t="shared" si="145"/>
        <v>1.4591857347314635E-14</v>
      </c>
      <c r="HD62" s="86">
        <f t="shared" si="192"/>
        <v>1.4749066181900579E-11</v>
      </c>
      <c r="HE62" s="86">
        <f t="shared" si="193"/>
        <v>3.2867643256002616E-14</v>
      </c>
      <c r="HF62" s="86">
        <f t="shared" si="194"/>
        <v>5.045037967382864E-15</v>
      </c>
      <c r="HG62" s="86">
        <f t="shared" si="195"/>
        <v>2.7862494878843403E-14</v>
      </c>
      <c r="HH62" s="86">
        <f t="shared" si="196"/>
        <v>2.4299213047854074E-15</v>
      </c>
      <c r="HI62" s="86">
        <f t="shared" si="197"/>
        <v>6.4989277299700553E-16</v>
      </c>
      <c r="HJ62" s="86">
        <f t="shared" si="198"/>
        <v>5.2405247513317032E-16</v>
      </c>
      <c r="HK62" s="86">
        <f t="shared" si="199"/>
        <v>2.2912075467579316E-15</v>
      </c>
      <c r="HL62" s="86">
        <f t="shared" si="200"/>
        <v>9.4457656727527945E-16</v>
      </c>
      <c r="HM62" s="86">
        <f t="shared" si="201"/>
        <v>1.3560282366884005E-16</v>
      </c>
      <c r="HN62" s="86">
        <f t="shared" si="202"/>
        <v>1.4397465715211378E-15</v>
      </c>
      <c r="HO62" s="86">
        <f t="shared" si="203"/>
        <v>2.7975353582423016E-14</v>
      </c>
      <c r="HP62" s="86">
        <f t="shared" si="204"/>
        <v>9.2638551583204421E-17</v>
      </c>
      <c r="HQ62" s="86">
        <f t="shared" si="205"/>
        <v>5.1435506006826508E-22</v>
      </c>
      <c r="HS62" s="86">
        <f t="shared" si="114"/>
        <v>1.9829514069027484E-82</v>
      </c>
      <c r="HT62" s="86">
        <f t="shared" si="206"/>
        <v>3.4632048367520829E-63</v>
      </c>
      <c r="HU62" s="86">
        <f t="shared" si="207"/>
        <v>8.9919266623669198E-78</v>
      </c>
      <c r="HV62" s="86">
        <f t="shared" si="208"/>
        <v>1.2632894896508167E-84</v>
      </c>
      <c r="HW62" s="86">
        <f t="shared" si="209"/>
        <v>1.0036978612794619E-79</v>
      </c>
      <c r="HX62" s="86">
        <f t="shared" si="210"/>
        <v>9.3970628441841756E-88</v>
      </c>
      <c r="HY62" s="86">
        <f t="shared" si="211"/>
        <v>8.3235787865549358E-90</v>
      </c>
      <c r="HZ62" s="86">
        <f t="shared" si="212"/>
        <v>1.2308127799470602E-90</v>
      </c>
      <c r="IA62" s="86">
        <f t="shared" si="213"/>
        <v>4.3948059127786218E-88</v>
      </c>
      <c r="IB62" s="86">
        <f t="shared" si="214"/>
        <v>3.4211608486467785E-91</v>
      </c>
      <c r="IC62" s="86">
        <f t="shared" si="215"/>
        <v>7.5617386421131855E-97</v>
      </c>
      <c r="ID62" s="86">
        <f t="shared" si="216"/>
        <v>3.6378756605591137E-89</v>
      </c>
      <c r="IE62" s="86">
        <f t="shared" si="217"/>
        <v>8.3564281711162208E-81</v>
      </c>
      <c r="IF62" s="86">
        <f t="shared" si="218"/>
        <v>8.7270456504220583E-67</v>
      </c>
      <c r="IG62" s="86">
        <f t="shared" si="219"/>
        <v>5.7214723465580378E-48</v>
      </c>
      <c r="II62" s="86">
        <f t="shared" si="115"/>
        <v>0</v>
      </c>
      <c r="IJ62" s="86">
        <f t="shared" si="116"/>
        <v>1.3715501540074634E-298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1.1875195721036605E-194</v>
      </c>
      <c r="IW62" s="86">
        <f t="shared" si="129"/>
        <v>1.7541655848236491E-168</v>
      </c>
      <c r="IY62" s="86">
        <f t="shared" si="130"/>
        <v>5.7712824691092096E-4</v>
      </c>
      <c r="IZ62" s="86">
        <f t="shared" si="131"/>
        <v>1.3054883918462575E-3</v>
      </c>
      <c r="JA62" s="86">
        <f t="shared" si="132"/>
        <v>6.8373944524683088E-4</v>
      </c>
      <c r="JB62" s="86">
        <f t="shared" si="133"/>
        <v>3.0258128192196609E-4</v>
      </c>
      <c r="JC62" s="86">
        <f t="shared" si="134"/>
        <v>4.6874600081902364E-4</v>
      </c>
      <c r="JD62" s="86">
        <f t="shared" si="135"/>
        <v>2.2928500122196835E-4</v>
      </c>
      <c r="JE62" s="86">
        <f t="shared" si="136"/>
        <v>1.8982586261056554E-4</v>
      </c>
      <c r="JF62" s="86">
        <f t="shared" si="137"/>
        <v>1.5879191686573292E-4</v>
      </c>
      <c r="JG62" s="86">
        <f t="shared" si="138"/>
        <v>1.7897908880480767E-4</v>
      </c>
      <c r="JH62" s="86">
        <f t="shared" si="139"/>
        <v>7.4909795673079734E-5</v>
      </c>
      <c r="JI62" s="86">
        <f t="shared" si="140"/>
        <v>5.7202221003605626E-5</v>
      </c>
      <c r="JJ62" s="86">
        <f t="shared" si="141"/>
        <v>9.741872105153999E-5</v>
      </c>
      <c r="JK62" s="86">
        <f t="shared" si="142"/>
        <v>3.1484751582734681E-4</v>
      </c>
      <c r="JL62" s="86">
        <f t="shared" si="143"/>
        <v>3.2553494466745332E-5</v>
      </c>
      <c r="JM62" s="86">
        <f t="shared" si="144"/>
        <v>3.3299600609201127E-6</v>
      </c>
    </row>
    <row r="63" spans="2:273" x14ac:dyDescent="0.25">
      <c r="B63" s="2">
        <v>36</v>
      </c>
      <c r="C63" s="37">
        <v>79.406000000000006</v>
      </c>
      <c r="D63" s="37">
        <v>78.638999999999996</v>
      </c>
      <c r="E63" s="37">
        <v>77.225999999999999</v>
      </c>
      <c r="F63" s="37">
        <v>73.855000000000004</v>
      </c>
      <c r="G63" s="37">
        <v>71.790000000000006</v>
      </c>
      <c r="H63" s="37">
        <v>72.516000000000005</v>
      </c>
      <c r="I63" s="37">
        <v>70.370999999999995</v>
      </c>
      <c r="J63" s="37">
        <v>69</v>
      </c>
      <c r="K63" s="37">
        <v>69.274000000000001</v>
      </c>
      <c r="L63" s="37">
        <v>62.984000000000002</v>
      </c>
      <c r="M63" s="37">
        <v>63.854999999999997</v>
      </c>
      <c r="N63" s="37">
        <v>66.548000000000002</v>
      </c>
      <c r="O63" s="37">
        <v>66.194000000000003</v>
      </c>
      <c r="P63" s="37">
        <v>61.338999999999999</v>
      </c>
      <c r="Q63" s="37">
        <v>55.564999999999998</v>
      </c>
      <c r="S63" s="4">
        <f t="shared" si="8"/>
        <v>77.058408981379429</v>
      </c>
      <c r="T63" s="4">
        <f t="shared" si="9"/>
        <v>76.088650369851806</v>
      </c>
      <c r="U63" s="4">
        <f t="shared" si="10"/>
        <v>73.787687058851674</v>
      </c>
      <c r="V63" s="4">
        <f t="shared" si="11"/>
        <v>71.462395087639791</v>
      </c>
      <c r="W63" s="4">
        <f t="shared" si="12"/>
        <v>70.561871051752163</v>
      </c>
      <c r="X63" s="4">
        <f t="shared" si="13"/>
        <v>69.823878487021233</v>
      </c>
      <c r="Y63" s="4">
        <f t="shared" si="14"/>
        <v>70.371040047908409</v>
      </c>
      <c r="Z63" s="4">
        <f t="shared" si="15"/>
        <v>67.739012479745938</v>
      </c>
      <c r="AA63" s="4">
        <f t="shared" si="16"/>
        <v>66.522837310224688</v>
      </c>
      <c r="AB63" s="4">
        <f t="shared" si="17"/>
        <v>63.373318555508881</v>
      </c>
      <c r="AC63" s="4">
        <f t="shared" si="18"/>
        <v>62.649183003071499</v>
      </c>
      <c r="AD63" s="4">
        <f t="shared" si="19"/>
        <v>63.516701223953156</v>
      </c>
      <c r="AE63" s="4">
        <f t="shared" si="20"/>
        <v>63.997068113409888</v>
      </c>
      <c r="AF63" s="4">
        <f t="shared" si="21"/>
        <v>63.813426880316591</v>
      </c>
      <c r="AG63" s="4">
        <f t="shared" si="22"/>
        <v>56.198797580747971</v>
      </c>
      <c r="AI63" s="4">
        <f t="shared" si="23"/>
        <v>2.3475910186205766</v>
      </c>
      <c r="AJ63" s="4">
        <f t="shared" si="24"/>
        <v>2.5503496301481903</v>
      </c>
      <c r="AK63" s="4">
        <f t="shared" si="25"/>
        <v>3.4383129411483253</v>
      </c>
      <c r="AL63" s="4">
        <f t="shared" si="26"/>
        <v>2.3926049123602127</v>
      </c>
      <c r="AM63" s="4">
        <f t="shared" si="27"/>
        <v>1.2281289482478428</v>
      </c>
      <c r="AN63" s="4">
        <f t="shared" si="28"/>
        <v>2.6921215129787726</v>
      </c>
      <c r="AO63" s="4">
        <f t="shared" si="29"/>
        <v>-4.004790841349859E-5</v>
      </c>
      <c r="AP63" s="4">
        <f t="shared" si="30"/>
        <v>1.2609875202540621</v>
      </c>
      <c r="AQ63" s="4">
        <f t="shared" si="31"/>
        <v>2.7511626897753132</v>
      </c>
      <c r="AR63" s="4">
        <f t="shared" si="32"/>
        <v>-0.38931855550887917</v>
      </c>
      <c r="AS63" s="4">
        <f t="shared" si="33"/>
        <v>1.2058169969284975</v>
      </c>
      <c r="AT63" s="4">
        <f t="shared" si="34"/>
        <v>3.0312987760468459</v>
      </c>
      <c r="AU63" s="4">
        <f t="shared" si="35"/>
        <v>2.1969318865901144</v>
      </c>
      <c r="AV63" s="4">
        <f t="shared" si="220"/>
        <v>-2.4744268803165923</v>
      </c>
      <c r="AW63" s="4">
        <f t="shared" si="220"/>
        <v>-0.63379758074797365</v>
      </c>
      <c r="AY63" s="2">
        <f t="shared" si="96"/>
        <v>76.252132098932137</v>
      </c>
      <c r="AZ63" s="2">
        <f t="shared" si="147"/>
        <v>74.503321061036786</v>
      </c>
      <c r="BA63" s="2">
        <f t="shared" si="148"/>
        <v>72.876054990039549</v>
      </c>
      <c r="BB63" s="2">
        <f t="shared" si="149"/>
        <v>71.000562134976562</v>
      </c>
      <c r="BC63" s="2">
        <f t="shared" si="150"/>
        <v>69.914177002424921</v>
      </c>
      <c r="BD63" s="2">
        <f t="shared" si="151"/>
        <v>69.471822000385089</v>
      </c>
      <c r="BE63" s="2">
        <f t="shared" si="152"/>
        <v>70.061034880967625</v>
      </c>
      <c r="BF63" s="2">
        <f t="shared" si="153"/>
        <v>67.482554313574909</v>
      </c>
      <c r="BG63" s="2">
        <f t="shared" si="154"/>
        <v>66.235223491016285</v>
      </c>
      <c r="BH63" s="2">
        <f t="shared" si="155"/>
        <v>63.237930549664725</v>
      </c>
      <c r="BI63" s="2">
        <f t="shared" si="156"/>
        <v>62.547966175421188</v>
      </c>
      <c r="BJ63" s="2">
        <f t="shared" si="157"/>
        <v>63.357155066064685</v>
      </c>
      <c r="BK63" s="2">
        <f t="shared" si="158"/>
        <v>63.55588828832326</v>
      </c>
      <c r="BL63" s="2">
        <f t="shared" si="159"/>
        <v>63.753361927901622</v>
      </c>
      <c r="BM63" s="2">
        <f t="shared" si="160"/>
        <v>56.192792655061105</v>
      </c>
      <c r="BO63" s="2">
        <f t="shared" si="38"/>
        <v>79.406000000000006</v>
      </c>
      <c r="BP63" s="2">
        <f t="shared" si="39"/>
        <v>78.638999999999996</v>
      </c>
      <c r="BQ63" s="2">
        <f t="shared" si="40"/>
        <v>77.225999999999999</v>
      </c>
      <c r="BR63" s="2">
        <f t="shared" si="41"/>
        <v>73.855000000000004</v>
      </c>
      <c r="BS63" s="2">
        <f t="shared" si="42"/>
        <v>71.790000000000006</v>
      </c>
      <c r="BT63" s="2">
        <f t="shared" si="43"/>
        <v>72.516000000000005</v>
      </c>
      <c r="BU63" s="2">
        <f t="shared" si="44"/>
        <v>70.370999999999995</v>
      </c>
      <c r="BV63" s="2">
        <f t="shared" si="45"/>
        <v>69</v>
      </c>
      <c r="BW63" s="2">
        <f t="shared" si="46"/>
        <v>69.274000000000001</v>
      </c>
      <c r="BX63" s="2">
        <f t="shared" si="47"/>
        <v>62.984000000000002</v>
      </c>
      <c r="BY63" s="2">
        <f t="shared" si="48"/>
        <v>63.854999999999997</v>
      </c>
      <c r="BZ63" s="2">
        <f t="shared" si="49"/>
        <v>66.548000000000002</v>
      </c>
      <c r="CA63" s="2">
        <f t="shared" si="50"/>
        <v>66.194000000000003</v>
      </c>
      <c r="CB63" s="2">
        <f t="shared" si="51"/>
        <v>61.338999999999999</v>
      </c>
      <c r="CC63" s="2">
        <f t="shared" si="52"/>
        <v>55.564999999999998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76.427456206584111</v>
      </c>
      <c r="DL63" s="2">
        <f t="shared" si="221"/>
        <v>76.563997909407647</v>
      </c>
      <c r="DM63" s="2">
        <f t="shared" si="221"/>
        <v>75.754423286016305</v>
      </c>
      <c r="DN63" s="2">
        <f t="shared" si="221"/>
        <v>72.432177589852017</v>
      </c>
      <c r="DO63" s="2">
        <f t="shared" si="221"/>
        <v>71.870972515856209</v>
      </c>
      <c r="DP63" s="2">
        <f t="shared" si="221"/>
        <v>71.153582097615001</v>
      </c>
      <c r="DQ63" s="2">
        <f t="shared" si="221"/>
        <v>71.723465331010459</v>
      </c>
      <c r="DR63" s="2">
        <f t="shared" si="221"/>
        <v>69.444875293736331</v>
      </c>
      <c r="DS63" s="2">
        <f t="shared" si="221"/>
        <v>68.185724564459917</v>
      </c>
      <c r="DT63" s="2">
        <f t="shared" si="221"/>
        <v>64.573509193245769</v>
      </c>
      <c r="DU63" s="2">
        <f t="shared" si="221"/>
        <v>64.111692120075048</v>
      </c>
      <c r="DV63" s="2">
        <f t="shared" si="221"/>
        <v>64.689003846153852</v>
      </c>
      <c r="DW63" s="2">
        <f t="shared" si="221"/>
        <v>65.310548062015528</v>
      </c>
      <c r="DX63" s="2">
        <f t="shared" si="221"/>
        <v>64.92438374001533</v>
      </c>
      <c r="DY63" s="2">
        <f t="shared" si="221"/>
        <v>56.342704201680675</v>
      </c>
      <c r="EA63" s="2">
        <f t="shared" si="71"/>
        <v>75.913963802884552</v>
      </c>
      <c r="EB63" s="2">
        <f t="shared" si="72"/>
        <v>71.048175588088526</v>
      </c>
      <c r="EC63" s="2">
        <f t="shared" si="73"/>
        <v>67.494316722724164</v>
      </c>
      <c r="ED63" s="2">
        <f t="shared" si="74"/>
        <v>68.042336208484173</v>
      </c>
      <c r="EE63" s="2">
        <f t="shared" si="75"/>
        <v>66.026045918898106</v>
      </c>
      <c r="EF63" s="2">
        <f t="shared" si="76"/>
        <v>65.876638484557333</v>
      </c>
      <c r="EG63" s="2">
        <f t="shared" si="77"/>
        <v>66.415675991622507</v>
      </c>
      <c r="EH63" s="2">
        <f t="shared" si="78"/>
        <v>63.06659831786542</v>
      </c>
      <c r="EI63" s="2">
        <f t="shared" si="79"/>
        <v>61.935422472494153</v>
      </c>
      <c r="EJ63" s="2">
        <f t="shared" si="80"/>
        <v>59.959091526728891</v>
      </c>
      <c r="EK63" s="2">
        <f t="shared" si="81"/>
        <v>58.569319959541474</v>
      </c>
      <c r="EL63" s="2">
        <f t="shared" si="82"/>
        <v>60.146260946330592</v>
      </c>
      <c r="EM63" s="2">
        <f t="shared" si="83"/>
        <v>59.86741192642608</v>
      </c>
      <c r="EN63" s="2">
        <f t="shared" si="84"/>
        <v>60.639060464126032</v>
      </c>
      <c r="EO63" s="2">
        <f t="shared" si="85"/>
        <v>55.719937675799571</v>
      </c>
      <c r="EQ63" s="2">
        <f t="shared" si="86"/>
        <v>75.913963802884552</v>
      </c>
      <c r="ER63" s="2">
        <f t="shared" si="222"/>
        <v>71.048175588088526</v>
      </c>
      <c r="ES63" s="2">
        <f t="shared" si="222"/>
        <v>67.494316722724164</v>
      </c>
      <c r="ET63" s="2">
        <f t="shared" si="222"/>
        <v>68.042336208484173</v>
      </c>
      <c r="EU63" s="2">
        <f t="shared" si="222"/>
        <v>66.026045918898106</v>
      </c>
      <c r="EV63" s="2">
        <f t="shared" si="222"/>
        <v>65.876638484557333</v>
      </c>
      <c r="EW63" s="2">
        <f t="shared" si="222"/>
        <v>66.415675991622507</v>
      </c>
      <c r="EX63" s="2">
        <f t="shared" si="222"/>
        <v>63.06659831786542</v>
      </c>
      <c r="EY63" s="2">
        <f t="shared" si="222"/>
        <v>61.935422472494153</v>
      </c>
      <c r="EZ63" s="2">
        <f t="shared" si="222"/>
        <v>59.959091526728891</v>
      </c>
      <c r="FA63" s="2">
        <f t="shared" si="222"/>
        <v>58.569319959541474</v>
      </c>
      <c r="FB63" s="2">
        <f t="shared" si="222"/>
        <v>60.146260946330592</v>
      </c>
      <c r="FC63" s="2">
        <f t="shared" si="222"/>
        <v>59.86741192642608</v>
      </c>
      <c r="FD63" s="2">
        <f t="shared" si="222"/>
        <v>61.036277186652995</v>
      </c>
      <c r="FE63" s="2">
        <f t="shared" si="222"/>
        <v>57.380632720745282</v>
      </c>
      <c r="FG63" s="2">
        <f t="shared" si="88"/>
        <v>0.34143466658674415</v>
      </c>
      <c r="FH63" s="2">
        <f t="shared" si="223"/>
        <v>0.37359376867637334</v>
      </c>
      <c r="FI63" s="2">
        <f t="shared" si="223"/>
        <v>0.34846624240517732</v>
      </c>
      <c r="FJ63" s="2">
        <f t="shared" si="223"/>
        <v>0.32612008737986858</v>
      </c>
      <c r="FK63" s="2">
        <f t="shared" si="223"/>
        <v>0.33478530157242381</v>
      </c>
      <c r="FL63" s="2">
        <f t="shared" si="223"/>
        <v>0.31869965278166495</v>
      </c>
      <c r="FM63" s="2">
        <f t="shared" si="223"/>
        <v>0.31320580824606148</v>
      </c>
      <c r="FN63" s="2">
        <f t="shared" si="223"/>
        <v>0.30765690915977895</v>
      </c>
      <c r="FO63" s="2">
        <f t="shared" si="223"/>
        <v>0.312065088174032</v>
      </c>
      <c r="FP63" s="2">
        <f t="shared" si="223"/>
        <v>0.28943601123761753</v>
      </c>
      <c r="FQ63" s="2">
        <f t="shared" si="223"/>
        <v>0.28214019184581696</v>
      </c>
      <c r="FR63" s="2">
        <f t="shared" si="223"/>
        <v>0.29318163265215513</v>
      </c>
      <c r="FS63" s="2">
        <f t="shared" si="223"/>
        <v>0.3223619123210214</v>
      </c>
      <c r="FT63" s="2">
        <f t="shared" si="223"/>
        <v>0.27326429091775511</v>
      </c>
      <c r="FU63" s="2">
        <f t="shared" si="223"/>
        <v>0.24074228240207146</v>
      </c>
      <c r="FW63" s="2">
        <f t="shared" si="112"/>
        <v>1.4651326341265672E-5</v>
      </c>
      <c r="FX63" s="2">
        <f t="shared" si="164"/>
        <v>1.7089978699774962E-5</v>
      </c>
      <c r="FY63" s="2">
        <f t="shared" si="165"/>
        <v>2.2475707730058851E-5</v>
      </c>
      <c r="FZ63" s="2">
        <f t="shared" si="166"/>
        <v>2.4767684089134327E-5</v>
      </c>
      <c r="GA63" s="2">
        <f t="shared" si="167"/>
        <v>2.3111484305196684E-5</v>
      </c>
      <c r="GB63" s="2">
        <f t="shared" si="168"/>
        <v>2.5526354179091677E-5</v>
      </c>
      <c r="GC63" s="2">
        <f t="shared" si="169"/>
        <v>2.7439051178529364E-5</v>
      </c>
      <c r="GD63" s="2">
        <f t="shared" si="170"/>
        <v>2.6261437570667347E-5</v>
      </c>
      <c r="GE63" s="2">
        <f t="shared" si="171"/>
        <v>2.4581722221325886E-5</v>
      </c>
      <c r="GF63" s="2">
        <f t="shared" si="172"/>
        <v>1.9765020635732806E-5</v>
      </c>
      <c r="GG63" s="2">
        <f t="shared" si="173"/>
        <v>1.6726427463670911E-5</v>
      </c>
      <c r="GH63" s="2">
        <f t="shared" si="174"/>
        <v>1.5795770708989403E-5</v>
      </c>
      <c r="GI63" s="2">
        <f t="shared" si="175"/>
        <v>1.4782750752014628E-5</v>
      </c>
      <c r="GJ63" s="2">
        <f t="shared" si="176"/>
        <v>1.0105882510046314E-5</v>
      </c>
      <c r="GK63" s="2">
        <f t="shared" si="177"/>
        <v>8.8446248480669007E-6</v>
      </c>
      <c r="GM63" s="86">
        <f t="shared" si="113"/>
        <v>8.8010480921668004E-4</v>
      </c>
      <c r="GN63" s="86">
        <f t="shared" si="178"/>
        <v>1.8921459807752393E-3</v>
      </c>
      <c r="GO63" s="86">
        <f t="shared" si="179"/>
        <v>1.0341731754588293E-3</v>
      </c>
      <c r="GP63" s="86">
        <f t="shared" si="180"/>
        <v>4.8713078290179646E-4</v>
      </c>
      <c r="GQ63" s="86">
        <f t="shared" si="181"/>
        <v>7.2493916286754906E-4</v>
      </c>
      <c r="GR63" s="86">
        <f t="shared" si="182"/>
        <v>3.7611560947256123E-4</v>
      </c>
      <c r="GS63" s="86">
        <f t="shared" si="183"/>
        <v>3.1478251556162805E-4</v>
      </c>
      <c r="GT63" s="86">
        <f t="shared" si="184"/>
        <v>2.6564066322863096E-4</v>
      </c>
      <c r="GU63" s="86">
        <f t="shared" si="185"/>
        <v>2.9821422774045501E-4</v>
      </c>
      <c r="GV63" s="86">
        <f t="shared" si="186"/>
        <v>1.3113480331409058E-4</v>
      </c>
      <c r="GW63" s="86">
        <f t="shared" si="187"/>
        <v>1.0138769930312452E-4</v>
      </c>
      <c r="GX63" s="86">
        <f t="shared" si="188"/>
        <v>1.6683220930058566E-4</v>
      </c>
      <c r="GY63" s="86">
        <f t="shared" si="189"/>
        <v>4.9929521713313631E-4</v>
      </c>
      <c r="GZ63" s="86">
        <f t="shared" si="190"/>
        <v>6.0101405859786039E-5</v>
      </c>
      <c r="HA63" s="86">
        <f t="shared" si="191"/>
        <v>7.1294226893633842E-6</v>
      </c>
      <c r="HC63" s="86">
        <f t="shared" si="145"/>
        <v>4.3872849878993538E-14</v>
      </c>
      <c r="HD63" s="86">
        <f t="shared" si="192"/>
        <v>3.4749019402553111E-11</v>
      </c>
      <c r="HE63" s="86">
        <f t="shared" si="193"/>
        <v>9.8328503504243469E-14</v>
      </c>
      <c r="HF63" s="86">
        <f t="shared" si="194"/>
        <v>1.6567495107187206E-14</v>
      </c>
      <c r="HG63" s="86">
        <f t="shared" si="195"/>
        <v>8.466387314319482E-14</v>
      </c>
      <c r="HH63" s="86">
        <f t="shared" si="196"/>
        <v>8.3169450541530139E-15</v>
      </c>
      <c r="HI63" s="86">
        <f t="shared" si="197"/>
        <v>2.3285500844267434E-15</v>
      </c>
      <c r="HJ63" s="86">
        <f t="shared" si="198"/>
        <v>1.8855923403655032E-15</v>
      </c>
      <c r="HK63" s="86">
        <f t="shared" si="199"/>
        <v>7.838509096470928E-15</v>
      </c>
      <c r="HL63" s="86">
        <f t="shared" si="200"/>
        <v>3.2810294602585055E-15</v>
      </c>
      <c r="HM63" s="86">
        <f t="shared" si="201"/>
        <v>4.9832026337105314E-16</v>
      </c>
      <c r="HN63" s="86">
        <f t="shared" si="202"/>
        <v>4.7659465409719554E-15</v>
      </c>
      <c r="HO63" s="86">
        <f t="shared" si="203"/>
        <v>8.2320479428235217E-14</v>
      </c>
      <c r="HP63" s="86">
        <f t="shared" si="204"/>
        <v>3.332680219387481E-16</v>
      </c>
      <c r="HQ63" s="86">
        <f t="shared" si="205"/>
        <v>2.8435300623893722E-21</v>
      </c>
      <c r="HS63" s="86">
        <f t="shared" si="114"/>
        <v>1.0345707604874297E-80</v>
      </c>
      <c r="HT63" s="86">
        <f t="shared" si="206"/>
        <v>7.3008172765449833E-62</v>
      </c>
      <c r="HU63" s="86">
        <f t="shared" si="207"/>
        <v>4.3224834266490837E-76</v>
      </c>
      <c r="HV63" s="86">
        <f t="shared" si="208"/>
        <v>8.9217176661973689E-83</v>
      </c>
      <c r="HW63" s="86">
        <f t="shared" si="209"/>
        <v>5.3030840747010564E-78</v>
      </c>
      <c r="HX63" s="86">
        <f t="shared" si="210"/>
        <v>7.9491165535813206E-86</v>
      </c>
      <c r="HY63" s="86">
        <f t="shared" si="211"/>
        <v>8.0049560885934843E-88</v>
      </c>
      <c r="HZ63" s="86">
        <f t="shared" si="212"/>
        <v>1.2101236967843796E-88</v>
      </c>
      <c r="IA63" s="86">
        <f t="shared" si="213"/>
        <v>3.7280760195606731E-86</v>
      </c>
      <c r="IB63" s="86">
        <f t="shared" si="214"/>
        <v>3.1258382335700348E-89</v>
      </c>
      <c r="IC63" s="86">
        <f t="shared" si="215"/>
        <v>8.5778852129545521E-95</v>
      </c>
      <c r="ID63" s="86">
        <f t="shared" si="216"/>
        <v>2.7284395734878296E-87</v>
      </c>
      <c r="IE63" s="86">
        <f t="shared" si="217"/>
        <v>4.0425671596927439E-79</v>
      </c>
      <c r="IF63" s="86">
        <f t="shared" si="218"/>
        <v>2.0011654351791735E-65</v>
      </c>
      <c r="IG63" s="86">
        <f t="shared" si="219"/>
        <v>4.9598332877333704E-47</v>
      </c>
      <c r="II63" s="86">
        <f t="shared" si="115"/>
        <v>0</v>
      </c>
      <c r="IJ63" s="86">
        <f t="shared" si="116"/>
        <v>1.1068423076346102E-293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1.3242173632920584E-191</v>
      </c>
      <c r="IW63" s="86">
        <f t="shared" si="129"/>
        <v>7.0462001420762201E-166</v>
      </c>
      <c r="IY63" s="86">
        <f t="shared" si="130"/>
        <v>8.8010480926055293E-4</v>
      </c>
      <c r="IZ63" s="86">
        <f t="shared" si="131"/>
        <v>1.8921460155242587E-3</v>
      </c>
      <c r="JA63" s="86">
        <f t="shared" si="132"/>
        <v>1.0341731755571578E-3</v>
      </c>
      <c r="JB63" s="86">
        <f t="shared" si="133"/>
        <v>4.8713078291836394E-4</v>
      </c>
      <c r="JC63" s="86">
        <f t="shared" si="134"/>
        <v>7.2493916295221289E-4</v>
      </c>
      <c r="JD63" s="86">
        <f t="shared" si="135"/>
        <v>3.761156094808782E-4</v>
      </c>
      <c r="JE63" s="86">
        <f t="shared" si="136"/>
        <v>3.1478251556395659E-4</v>
      </c>
      <c r="JF63" s="86">
        <f t="shared" si="137"/>
        <v>2.6564066323051655E-4</v>
      </c>
      <c r="JG63" s="86">
        <f t="shared" si="138"/>
        <v>2.9821422774829352E-4</v>
      </c>
      <c r="JH63" s="86">
        <f t="shared" si="139"/>
        <v>1.3113480331737162E-4</v>
      </c>
      <c r="JI63" s="86">
        <f t="shared" si="140"/>
        <v>1.0138769930362285E-4</v>
      </c>
      <c r="JJ63" s="86">
        <f t="shared" si="141"/>
        <v>1.6683220930535159E-4</v>
      </c>
      <c r="JK63" s="86">
        <f t="shared" si="142"/>
        <v>4.9929521721545674E-4</v>
      </c>
      <c r="JL63" s="86">
        <f t="shared" si="143"/>
        <v>6.0101405860119309E-5</v>
      </c>
      <c r="JM63" s="86">
        <f t="shared" si="144"/>
        <v>7.1294226893633868E-6</v>
      </c>
    </row>
    <row r="64" spans="2:273" x14ac:dyDescent="0.25">
      <c r="B64" s="2">
        <v>37</v>
      </c>
      <c r="C64" s="37">
        <v>74.718999999999994</v>
      </c>
      <c r="D64" s="37">
        <v>78.557000000000002</v>
      </c>
      <c r="E64" s="37">
        <v>78.435000000000002</v>
      </c>
      <c r="F64" s="37">
        <v>72.805999999999997</v>
      </c>
      <c r="G64" s="37">
        <v>69.081000000000003</v>
      </c>
      <c r="H64" s="37">
        <v>70.209999999999994</v>
      </c>
      <c r="I64" s="37">
        <v>71.774000000000001</v>
      </c>
      <c r="J64" s="37">
        <v>68.790000000000006</v>
      </c>
      <c r="K64" s="37">
        <v>68.903000000000006</v>
      </c>
      <c r="L64" s="37">
        <v>64.677000000000007</v>
      </c>
      <c r="M64" s="37">
        <v>65.709999999999994</v>
      </c>
      <c r="N64" s="37">
        <v>63.774000000000001</v>
      </c>
      <c r="O64" s="37">
        <v>65.451999999999998</v>
      </c>
      <c r="P64" s="37">
        <v>61.694000000000003</v>
      </c>
      <c r="Q64" s="37">
        <v>54.613</v>
      </c>
      <c r="S64" s="4">
        <f t="shared" si="8"/>
        <v>77.44511686521588</v>
      </c>
      <c r="T64" s="4">
        <f t="shared" si="9"/>
        <v>76.625392798993573</v>
      </c>
      <c r="U64" s="4">
        <f t="shared" si="10"/>
        <v>74.101982223165749</v>
      </c>
      <c r="V64" s="4">
        <f t="shared" si="11"/>
        <v>71.696694114677413</v>
      </c>
      <c r="W64" s="4">
        <f t="shared" si="12"/>
        <v>70.828325968391297</v>
      </c>
      <c r="X64" s="4">
        <f t="shared" si="13"/>
        <v>69.99958086018583</v>
      </c>
      <c r="Y64" s="4">
        <f t="shared" si="14"/>
        <v>70.527122186572839</v>
      </c>
      <c r="Z64" s="4">
        <f t="shared" si="15"/>
        <v>67.839380511002346</v>
      </c>
      <c r="AA64" s="4">
        <f t="shared" si="16"/>
        <v>66.618258935087752</v>
      </c>
      <c r="AB64" s="4">
        <f t="shared" si="17"/>
        <v>63.425879491134836</v>
      </c>
      <c r="AC64" s="4">
        <f t="shared" si="18"/>
        <v>62.685898467260643</v>
      </c>
      <c r="AD64" s="4">
        <f t="shared" si="19"/>
        <v>63.57633452413377</v>
      </c>
      <c r="AE64" s="4">
        <f t="shared" si="20"/>
        <v>64.173166476568156</v>
      </c>
      <c r="AF64" s="4">
        <f t="shared" si="21"/>
        <v>63.959562394202997</v>
      </c>
      <c r="AG64" s="4">
        <f t="shared" si="22"/>
        <v>56.245300468301153</v>
      </c>
      <c r="AI64" s="4">
        <f t="shared" si="23"/>
        <v>-2.7261168652158858</v>
      </c>
      <c r="AJ64" s="4">
        <f t="shared" si="24"/>
        <v>1.9316072010064289</v>
      </c>
      <c r="AK64" s="4">
        <f t="shared" si="25"/>
        <v>4.3330177768342537</v>
      </c>
      <c r="AL64" s="4">
        <f t="shared" si="26"/>
        <v>1.1093058853225841</v>
      </c>
      <c r="AM64" s="4">
        <f t="shared" si="27"/>
        <v>-1.7473259683912943</v>
      </c>
      <c r="AN64" s="4">
        <f t="shared" si="28"/>
        <v>0.21041913981416371</v>
      </c>
      <c r="AO64" s="4">
        <f t="shared" si="29"/>
        <v>1.2468778134271616</v>
      </c>
      <c r="AP64" s="4">
        <f t="shared" si="30"/>
        <v>0.9506194889976598</v>
      </c>
      <c r="AQ64" s="4">
        <f t="shared" si="31"/>
        <v>2.2847410649122537</v>
      </c>
      <c r="AR64" s="4">
        <f t="shared" si="32"/>
        <v>1.2511205088651707</v>
      </c>
      <c r="AS64" s="4">
        <f t="shared" si="33"/>
        <v>3.0241015327393512</v>
      </c>
      <c r="AT64" s="4">
        <f t="shared" si="34"/>
        <v>0.19766547586623062</v>
      </c>
      <c r="AU64" s="4">
        <f t="shared" si="35"/>
        <v>1.2788335234318424</v>
      </c>
      <c r="AV64" s="4">
        <f t="shared" si="220"/>
        <v>-2.2655623942029948</v>
      </c>
      <c r="AW64" s="4">
        <f t="shared" si="220"/>
        <v>-1.6323004683011533</v>
      </c>
      <c r="AY64" s="2">
        <f t="shared" si="96"/>
        <v>76.267705163349163</v>
      </c>
      <c r="AZ64" s="2">
        <f t="shared" si="147"/>
        <v>74.420201851439273</v>
      </c>
      <c r="BA64" s="2">
        <f t="shared" si="148"/>
        <v>72.78142596412907</v>
      </c>
      <c r="BB64" s="2">
        <f t="shared" si="149"/>
        <v>70.987224245253785</v>
      </c>
      <c r="BC64" s="2">
        <f t="shared" si="150"/>
        <v>69.869776744570416</v>
      </c>
      <c r="BD64" s="2">
        <f t="shared" si="151"/>
        <v>69.448992484303531</v>
      </c>
      <c r="BE64" s="2">
        <f t="shared" si="152"/>
        <v>70.037174805035406</v>
      </c>
      <c r="BF64" s="2">
        <f t="shared" si="153"/>
        <v>67.430538582673435</v>
      </c>
      <c r="BG64" s="2">
        <f t="shared" si="154"/>
        <v>66.161657263835124</v>
      </c>
      <c r="BH64" s="2">
        <f t="shared" si="155"/>
        <v>63.20038347979127</v>
      </c>
      <c r="BI64" s="2">
        <f t="shared" si="156"/>
        <v>62.515225319909852</v>
      </c>
      <c r="BJ64" s="2">
        <f t="shared" si="157"/>
        <v>63.316032632874389</v>
      </c>
      <c r="BK64" s="2">
        <f t="shared" si="158"/>
        <v>63.504372600556422</v>
      </c>
      <c r="BL64" s="2">
        <f t="shared" si="159"/>
        <v>63.854273416906459</v>
      </c>
      <c r="BM64" s="2">
        <f t="shared" si="160"/>
        <v>56.233163989432477</v>
      </c>
      <c r="BO64" s="2">
        <f t="shared" si="38"/>
        <v>74.718999999999994</v>
      </c>
      <c r="BP64" s="2">
        <f t="shared" si="39"/>
        <v>78.557000000000002</v>
      </c>
      <c r="BQ64" s="2">
        <f t="shared" si="40"/>
        <v>78.435000000000002</v>
      </c>
      <c r="BR64" s="2">
        <f t="shared" si="41"/>
        <v>72.805999999999997</v>
      </c>
      <c r="BS64" s="2">
        <f t="shared" si="42"/>
        <v>69.081000000000003</v>
      </c>
      <c r="BT64" s="2">
        <f t="shared" si="43"/>
        <v>70.209999999999994</v>
      </c>
      <c r="BU64" s="2">
        <f t="shared" si="44"/>
        <v>71.774000000000001</v>
      </c>
      <c r="BV64" s="2">
        <f t="shared" si="45"/>
        <v>68.790000000000006</v>
      </c>
      <c r="BW64" s="2">
        <f t="shared" si="46"/>
        <v>68.903000000000006</v>
      </c>
      <c r="BX64" s="2">
        <f t="shared" si="47"/>
        <v>64.677000000000007</v>
      </c>
      <c r="BY64" s="2">
        <f t="shared" si="48"/>
        <v>65.709999999999994</v>
      </c>
      <c r="BZ64" s="2">
        <f t="shared" si="49"/>
        <v>63.774000000000001</v>
      </c>
      <c r="CA64" s="2">
        <f t="shared" si="50"/>
        <v>65.451999999999998</v>
      </c>
      <c r="CB64" s="2">
        <f t="shared" si="51"/>
        <v>61.694000000000003</v>
      </c>
      <c r="CC64" s="2">
        <f t="shared" si="52"/>
        <v>54.613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76.572519178495924</v>
      </c>
      <c r="DL64" s="2">
        <f t="shared" si="221"/>
        <v>76.721700522648078</v>
      </c>
      <c r="DM64" s="2">
        <f t="shared" si="221"/>
        <v>75.964533675626683</v>
      </c>
      <c r="DN64" s="2">
        <f t="shared" si="221"/>
        <v>72.636080640289947</v>
      </c>
      <c r="DO64" s="2">
        <f t="shared" si="221"/>
        <v>72.071448202959814</v>
      </c>
      <c r="DP64" s="2">
        <f t="shared" si="221"/>
        <v>71.367325392323693</v>
      </c>
      <c r="DQ64" s="2">
        <f t="shared" si="221"/>
        <v>71.927700000000002</v>
      </c>
      <c r="DR64" s="2">
        <f t="shared" si="221"/>
        <v>69.618899602949512</v>
      </c>
      <c r="DS64" s="2">
        <f t="shared" si="221"/>
        <v>68.337129268292671</v>
      </c>
      <c r="DT64" s="2">
        <f t="shared" si="221"/>
        <v>64.710076735459651</v>
      </c>
      <c r="DU64" s="2">
        <f t="shared" si="221"/>
        <v>64.273441369606019</v>
      </c>
      <c r="DV64" s="2">
        <f t="shared" si="221"/>
        <v>64.825884615384624</v>
      </c>
      <c r="DW64" s="2">
        <f t="shared" si="221"/>
        <v>65.47646673713885</v>
      </c>
      <c r="DX64" s="2">
        <f t="shared" si="221"/>
        <v>65.234580588685859</v>
      </c>
      <c r="DY64" s="2">
        <f t="shared" si="221"/>
        <v>56.441078227654707</v>
      </c>
      <c r="EA64" s="2">
        <f t="shared" si="71"/>
        <v>75.731505936109613</v>
      </c>
      <c r="EB64" s="2">
        <f t="shared" si="72"/>
        <v>70.900813648311441</v>
      </c>
      <c r="EC64" s="2">
        <f t="shared" si="73"/>
        <v>67.353579617990775</v>
      </c>
      <c r="ED64" s="2">
        <f t="shared" si="74"/>
        <v>67.879891269851271</v>
      </c>
      <c r="EE64" s="2">
        <f t="shared" si="75"/>
        <v>65.880005768470539</v>
      </c>
      <c r="EF64" s="2">
        <f t="shared" si="76"/>
        <v>65.70891157925935</v>
      </c>
      <c r="EG64" s="2">
        <f t="shared" si="77"/>
        <v>66.256413355915555</v>
      </c>
      <c r="EH64" s="2">
        <f t="shared" si="78"/>
        <v>62.939222085266813</v>
      </c>
      <c r="EI64" s="2">
        <f t="shared" si="79"/>
        <v>61.78789006324179</v>
      </c>
      <c r="EJ64" s="2">
        <f t="shared" si="80"/>
        <v>59.820207243610056</v>
      </c>
      <c r="EK64" s="2">
        <f t="shared" si="81"/>
        <v>58.43534971785499</v>
      </c>
      <c r="EL64" s="2">
        <f t="shared" si="82"/>
        <v>59.996282162452033</v>
      </c>
      <c r="EM64" s="2">
        <f t="shared" si="83"/>
        <v>59.7235898174456</v>
      </c>
      <c r="EN64" s="2">
        <f t="shared" si="84"/>
        <v>60.506382584628483</v>
      </c>
      <c r="EO64" s="2">
        <f t="shared" si="85"/>
        <v>55.635075039867942</v>
      </c>
      <c r="EQ64" s="2">
        <f t="shared" si="86"/>
        <v>75.731505936109613</v>
      </c>
      <c r="ER64" s="2">
        <f t="shared" si="222"/>
        <v>70.900813648311441</v>
      </c>
      <c r="ES64" s="2">
        <f t="shared" si="222"/>
        <v>67.353579617990775</v>
      </c>
      <c r="ET64" s="2">
        <f t="shared" si="222"/>
        <v>67.879891269851271</v>
      </c>
      <c r="EU64" s="2">
        <f t="shared" si="222"/>
        <v>65.880005768470539</v>
      </c>
      <c r="EV64" s="2">
        <f t="shared" si="222"/>
        <v>65.70891157925935</v>
      </c>
      <c r="EW64" s="2">
        <f t="shared" si="222"/>
        <v>66.256413355915555</v>
      </c>
      <c r="EX64" s="2">
        <f t="shared" si="222"/>
        <v>62.939222085266813</v>
      </c>
      <c r="EY64" s="2">
        <f t="shared" si="222"/>
        <v>61.78789006324179</v>
      </c>
      <c r="EZ64" s="2">
        <f t="shared" si="222"/>
        <v>59.820207243610056</v>
      </c>
      <c r="FA64" s="2">
        <f t="shared" si="222"/>
        <v>58.43534971785499</v>
      </c>
      <c r="FB64" s="2">
        <f t="shared" si="222"/>
        <v>59.996282162452033</v>
      </c>
      <c r="FC64" s="2">
        <f t="shared" si="222"/>
        <v>59.7235898174456</v>
      </c>
      <c r="FD64" s="2">
        <f t="shared" si="222"/>
        <v>60.897708177667084</v>
      </c>
      <c r="FE64" s="2">
        <f t="shared" si="222"/>
        <v>57.272728651603394</v>
      </c>
      <c r="FG64" s="2">
        <f t="shared" si="88"/>
        <v>0.36243664164178097</v>
      </c>
      <c r="FH64" s="2">
        <f t="shared" si="223"/>
        <v>0.39538625657814308</v>
      </c>
      <c r="FI64" s="2">
        <f t="shared" si="223"/>
        <v>0.3696579601043084</v>
      </c>
      <c r="FJ64" s="2">
        <f t="shared" si="223"/>
        <v>0.34667593457997647</v>
      </c>
      <c r="FK64" s="2">
        <f t="shared" si="223"/>
        <v>0.35559911631012348</v>
      </c>
      <c r="FL64" s="2">
        <f t="shared" si="223"/>
        <v>0.33902308516055257</v>
      </c>
      <c r="FM64" s="2">
        <f t="shared" si="223"/>
        <v>0.33335031600572412</v>
      </c>
      <c r="FN64" s="2">
        <f t="shared" si="223"/>
        <v>0.32761477099500169</v>
      </c>
      <c r="FO64" s="2">
        <f t="shared" si="223"/>
        <v>0.33217171282731456</v>
      </c>
      <c r="FP64" s="2">
        <f t="shared" si="223"/>
        <v>0.30873896699793951</v>
      </c>
      <c r="FQ64" s="2">
        <f t="shared" si="223"/>
        <v>0.30116280363101616</v>
      </c>
      <c r="FR64" s="2">
        <f t="shared" si="223"/>
        <v>0.31262448560200479</v>
      </c>
      <c r="FS64" s="2">
        <f t="shared" si="223"/>
        <v>0.34280137818202877</v>
      </c>
      <c r="FT64" s="2">
        <f t="shared" si="223"/>
        <v>0.29193183255493166</v>
      </c>
      <c r="FU64" s="2">
        <f t="shared" si="223"/>
        <v>0.25797679615054919</v>
      </c>
      <c r="FW64" s="2">
        <f t="shared" si="112"/>
        <v>1.606483716959004E-5</v>
      </c>
      <c r="FX64" s="2">
        <f t="shared" si="164"/>
        <v>1.873875812019698E-5</v>
      </c>
      <c r="FY64" s="2">
        <f t="shared" si="165"/>
        <v>2.4644070030306993E-5</v>
      </c>
      <c r="FZ64" s="2">
        <f t="shared" si="166"/>
        <v>2.715716067953624E-5</v>
      </c>
      <c r="GA64" s="2">
        <f t="shared" si="167"/>
        <v>2.5341182116543431E-5</v>
      </c>
      <c r="GB64" s="2">
        <f t="shared" si="168"/>
        <v>2.7989021854813822E-5</v>
      </c>
      <c r="GC64" s="2">
        <f t="shared" si="169"/>
        <v>3.0086241693704543E-5</v>
      </c>
      <c r="GD64" s="2">
        <f t="shared" si="170"/>
        <v>2.879502073893158E-5</v>
      </c>
      <c r="GE64" s="2">
        <f t="shared" si="171"/>
        <v>2.6953258516978516E-5</v>
      </c>
      <c r="GF64" s="2">
        <f t="shared" si="172"/>
        <v>2.167187284744688E-5</v>
      </c>
      <c r="GG64" s="2">
        <f t="shared" si="173"/>
        <v>1.8340133417160424E-5</v>
      </c>
      <c r="GH64" s="2">
        <f t="shared" si="174"/>
        <v>1.7319691779383677E-5</v>
      </c>
      <c r="GI64" s="2">
        <f t="shared" si="175"/>
        <v>1.6208940761199222E-5</v>
      </c>
      <c r="GJ64" s="2">
        <f t="shared" si="176"/>
        <v>1.1080869021232994E-5</v>
      </c>
      <c r="GK64" s="2">
        <f t="shared" si="177"/>
        <v>9.6979300235974463E-6</v>
      </c>
      <c r="GM64" s="86">
        <f t="shared" si="113"/>
        <v>1.3253313206551484E-3</v>
      </c>
      <c r="GN64" s="86">
        <f t="shared" si="178"/>
        <v>2.7127009913587626E-3</v>
      </c>
      <c r="GO64" s="86">
        <f t="shared" si="179"/>
        <v>1.5449520528493764E-3</v>
      </c>
      <c r="GP64" s="86">
        <f t="shared" si="180"/>
        <v>7.7270956403432153E-4</v>
      </c>
      <c r="GQ64" s="86">
        <f t="shared" si="181"/>
        <v>1.1065643739016889E-3</v>
      </c>
      <c r="GR64" s="86">
        <f t="shared" si="182"/>
        <v>6.074939987570512E-4</v>
      </c>
      <c r="GS64" s="86">
        <f t="shared" si="183"/>
        <v>5.1380070363318754E-4</v>
      </c>
      <c r="GT64" s="86">
        <f t="shared" si="184"/>
        <v>4.3731285016554617E-4</v>
      </c>
      <c r="GU64" s="86">
        <f t="shared" si="185"/>
        <v>4.8898942319831786E-4</v>
      </c>
      <c r="GV64" s="86">
        <f t="shared" si="186"/>
        <v>2.2557315280752178E-4</v>
      </c>
      <c r="GW64" s="86">
        <f t="shared" si="187"/>
        <v>1.7653241504119824E-4</v>
      </c>
      <c r="GX64" s="86">
        <f t="shared" si="188"/>
        <v>2.8099497607850151E-4</v>
      </c>
      <c r="GY64" s="86">
        <f t="shared" si="189"/>
        <v>7.8083292070020886E-4</v>
      </c>
      <c r="GZ64" s="86">
        <f t="shared" si="190"/>
        <v>1.0883603578935816E-4</v>
      </c>
      <c r="HA64" s="86">
        <f t="shared" si="191"/>
        <v>1.4895136628031479E-5</v>
      </c>
      <c r="HC64" s="86">
        <f t="shared" si="145"/>
        <v>1.29315866233521E-13</v>
      </c>
      <c r="HD64" s="86">
        <f t="shared" si="192"/>
        <v>8.0616400842585744E-11</v>
      </c>
      <c r="HE64" s="86">
        <f t="shared" si="193"/>
        <v>2.8827686393551113E-13</v>
      </c>
      <c r="HF64" s="86">
        <f t="shared" si="194"/>
        <v>5.3198855624766952E-14</v>
      </c>
      <c r="HG64" s="86">
        <f t="shared" si="195"/>
        <v>2.5199456633626065E-13</v>
      </c>
      <c r="HH64" s="86">
        <f t="shared" si="196"/>
        <v>2.7805118306096549E-14</v>
      </c>
      <c r="HI64" s="86">
        <f t="shared" si="197"/>
        <v>8.1426253073300478E-15</v>
      </c>
      <c r="HJ64" s="86">
        <f t="shared" si="198"/>
        <v>6.621438156030243E-15</v>
      </c>
      <c r="HK64" s="86">
        <f t="shared" si="199"/>
        <v>2.6194971585422893E-14</v>
      </c>
      <c r="HL64" s="86">
        <f t="shared" si="200"/>
        <v>1.1133150167155972E-14</v>
      </c>
      <c r="HM64" s="86">
        <f t="shared" si="201"/>
        <v>1.7874802700863834E-15</v>
      </c>
      <c r="HN64" s="86">
        <f t="shared" si="202"/>
        <v>1.543496530325537E-14</v>
      </c>
      <c r="HO64" s="86">
        <f t="shared" si="203"/>
        <v>2.3755826202613482E-13</v>
      </c>
      <c r="HP64" s="86">
        <f t="shared" si="204"/>
        <v>1.1714939565320855E-15</v>
      </c>
      <c r="HQ64" s="86">
        <f t="shared" si="205"/>
        <v>1.5240039602909879E-20</v>
      </c>
      <c r="HS64" s="86">
        <f t="shared" si="114"/>
        <v>5.1736696625915657E-79</v>
      </c>
      <c r="HT64" s="86">
        <f t="shared" si="206"/>
        <v>1.4891127407226186E-60</v>
      </c>
      <c r="HU64" s="86">
        <f t="shared" si="207"/>
        <v>1.990109359555557E-74</v>
      </c>
      <c r="HV64" s="86">
        <f t="shared" si="208"/>
        <v>6.0063216229560784E-81</v>
      </c>
      <c r="HW64" s="86">
        <f t="shared" si="209"/>
        <v>2.6809002113311323E-76</v>
      </c>
      <c r="HX64" s="86">
        <f t="shared" si="210"/>
        <v>6.3955244221064599E-84</v>
      </c>
      <c r="HY64" s="86">
        <f t="shared" si="211"/>
        <v>7.309612720749982E-86</v>
      </c>
      <c r="HZ64" s="86">
        <f t="shared" si="212"/>
        <v>1.1296609658514323E-86</v>
      </c>
      <c r="IA64" s="86">
        <f t="shared" si="213"/>
        <v>3.0082677325054869E-84</v>
      </c>
      <c r="IB64" s="86">
        <f t="shared" si="214"/>
        <v>2.7170294329653677E-87</v>
      </c>
      <c r="IC64" s="86">
        <f t="shared" si="215"/>
        <v>9.2418450904168129E-93</v>
      </c>
      <c r="ID64" s="86">
        <f t="shared" si="216"/>
        <v>1.9530652082386268E-85</v>
      </c>
      <c r="IE64" s="86">
        <f t="shared" si="217"/>
        <v>1.8759402241542712E-77</v>
      </c>
      <c r="IF64" s="86">
        <f t="shared" si="218"/>
        <v>4.4401189066789219E-64</v>
      </c>
      <c r="IG64" s="86">
        <f t="shared" si="219"/>
        <v>4.2062649995289042E-46</v>
      </c>
      <c r="II64" s="86">
        <f t="shared" si="115"/>
        <v>0</v>
      </c>
      <c r="IJ64" s="86">
        <f t="shared" si="116"/>
        <v>8.1287658200497801E-289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1.3964629236595489E-188</v>
      </c>
      <c r="IW64" s="86">
        <f t="shared" si="129"/>
        <v>2.6999968164161026E-163</v>
      </c>
      <c r="IY64" s="86">
        <f t="shared" si="130"/>
        <v>1.3253313207844642E-3</v>
      </c>
      <c r="IZ64" s="86">
        <f t="shared" si="131"/>
        <v>2.7127010719751633E-3</v>
      </c>
      <c r="JA64" s="86">
        <f t="shared" si="132"/>
        <v>1.5449520531376532E-3</v>
      </c>
      <c r="JB64" s="86">
        <f t="shared" si="133"/>
        <v>7.727095640875204E-4</v>
      </c>
      <c r="JC64" s="86">
        <f t="shared" si="134"/>
        <v>1.1065643741536835E-3</v>
      </c>
      <c r="JD64" s="86">
        <f t="shared" si="135"/>
        <v>6.0749399878485633E-4</v>
      </c>
      <c r="JE64" s="86">
        <f t="shared" si="136"/>
        <v>5.1380070364133012E-4</v>
      </c>
      <c r="JF64" s="86">
        <f t="shared" si="137"/>
        <v>4.3731285017216761E-4</v>
      </c>
      <c r="JG64" s="86">
        <f t="shared" si="138"/>
        <v>4.8898942322451284E-4</v>
      </c>
      <c r="JH64" s="86">
        <f t="shared" si="139"/>
        <v>2.2557315281865494E-4</v>
      </c>
      <c r="JI64" s="86">
        <f t="shared" si="140"/>
        <v>1.7653241504298571E-4</v>
      </c>
      <c r="JJ64" s="86">
        <f t="shared" si="141"/>
        <v>2.8099497609393649E-4</v>
      </c>
      <c r="JK64" s="86">
        <f t="shared" si="142"/>
        <v>7.8083292093776709E-4</v>
      </c>
      <c r="JL64" s="86">
        <f t="shared" si="143"/>
        <v>1.0883603579052965E-4</v>
      </c>
      <c r="JM64" s="86">
        <f t="shared" si="144"/>
        <v>1.4895136628031494E-5</v>
      </c>
    </row>
    <row r="65" spans="2:273" x14ac:dyDescent="0.25">
      <c r="B65" s="2">
        <v>38</v>
      </c>
      <c r="C65" s="37">
        <v>78.906000000000006</v>
      </c>
      <c r="D65" s="37">
        <v>79.787000000000006</v>
      </c>
      <c r="E65" s="37">
        <v>75.870999999999995</v>
      </c>
      <c r="F65" s="37">
        <v>73.709999999999994</v>
      </c>
      <c r="G65" s="37">
        <v>73.983999999999995</v>
      </c>
      <c r="H65" s="37">
        <v>72.725999999999999</v>
      </c>
      <c r="I65" s="37">
        <v>72.516000000000005</v>
      </c>
      <c r="J65" s="37">
        <v>70.968000000000004</v>
      </c>
      <c r="K65" s="37">
        <v>69.935000000000002</v>
      </c>
      <c r="L65" s="37">
        <v>66.257999999999996</v>
      </c>
      <c r="M65" s="37">
        <v>64.451999999999998</v>
      </c>
      <c r="N65" s="37">
        <v>64.644999999999996</v>
      </c>
      <c r="O65" s="37">
        <v>65.516000000000005</v>
      </c>
      <c r="P65" s="37">
        <v>62.21</v>
      </c>
      <c r="Q65" s="37">
        <v>58.805999999999997</v>
      </c>
      <c r="S65" s="4">
        <f t="shared" si="8"/>
        <v>77.965351229318856</v>
      </c>
      <c r="T65" s="4">
        <f t="shared" si="9"/>
        <v>77.352964647288601</v>
      </c>
      <c r="U65" s="4">
        <f t="shared" si="10"/>
        <v>74.555110667520026</v>
      </c>
      <c r="V65" s="4">
        <f t="shared" si="11"/>
        <v>72.028711695275376</v>
      </c>
      <c r="W65" s="4">
        <f t="shared" si="12"/>
        <v>71.20625405008218</v>
      </c>
      <c r="X65" s="4">
        <f t="shared" si="13"/>
        <v>70.254037382663455</v>
      </c>
      <c r="Y65" s="4">
        <f t="shared" si="14"/>
        <v>70.756368523230037</v>
      </c>
      <c r="Z65" s="4">
        <f t="shared" si="15"/>
        <v>68.00281212825179</v>
      </c>
      <c r="AA65" s="4">
        <f t="shared" si="16"/>
        <v>66.784456216432488</v>
      </c>
      <c r="AB65" s="4">
        <f t="shared" si="17"/>
        <v>63.517341126670402</v>
      </c>
      <c r="AC65" s="4">
        <f t="shared" si="18"/>
        <v>62.749337670713906</v>
      </c>
      <c r="AD65" s="4">
        <f t="shared" si="19"/>
        <v>63.677575404450735</v>
      </c>
      <c r="AE65" s="4">
        <f t="shared" si="20"/>
        <v>64.435506620843583</v>
      </c>
      <c r="AF65" s="4">
        <f t="shared" si="21"/>
        <v>64.115738254854037</v>
      </c>
      <c r="AG65" s="4">
        <f t="shared" si="22"/>
        <v>56.290354892341732</v>
      </c>
      <c r="AI65" s="4">
        <f t="shared" si="23"/>
        <v>0.94064877068115038</v>
      </c>
      <c r="AJ65" s="4">
        <f t="shared" si="24"/>
        <v>2.4340353527114047</v>
      </c>
      <c r="AK65" s="4">
        <f t="shared" si="25"/>
        <v>1.3158893324799692</v>
      </c>
      <c r="AL65" s="4">
        <f t="shared" si="26"/>
        <v>1.6812883047246174</v>
      </c>
      <c r="AM65" s="4">
        <f t="shared" si="27"/>
        <v>2.777745949917815</v>
      </c>
      <c r="AN65" s="4">
        <f t="shared" si="28"/>
        <v>2.4719626173365441</v>
      </c>
      <c r="AO65" s="4">
        <f t="shared" si="29"/>
        <v>1.7596314767699681</v>
      </c>
      <c r="AP65" s="4">
        <f t="shared" si="30"/>
        <v>2.9651878717482134</v>
      </c>
      <c r="AQ65" s="4">
        <f t="shared" si="31"/>
        <v>3.1505437835675139</v>
      </c>
      <c r="AR65" s="4">
        <f t="shared" si="32"/>
        <v>2.7406588733295933</v>
      </c>
      <c r="AS65" s="4">
        <f t="shared" si="33"/>
        <v>1.7026623292860918</v>
      </c>
      <c r="AT65" s="4">
        <f t="shared" si="34"/>
        <v>0.96742459554926086</v>
      </c>
      <c r="AU65" s="4">
        <f t="shared" si="35"/>
        <v>1.0804933791564224</v>
      </c>
      <c r="AV65" s="4">
        <f t="shared" si="220"/>
        <v>-1.905738254854036</v>
      </c>
      <c r="AW65" s="4">
        <f t="shared" si="220"/>
        <v>2.5156451076582655</v>
      </c>
      <c r="AY65" s="2">
        <f t="shared" si="96"/>
        <v>76.268891644127095</v>
      </c>
      <c r="AZ65" s="2">
        <f t="shared" si="147"/>
        <v>74.321190619353203</v>
      </c>
      <c r="BA65" s="2">
        <f t="shared" si="148"/>
        <v>72.667314847796916</v>
      </c>
      <c r="BB65" s="2">
        <f t="shared" si="149"/>
        <v>70.955810761595501</v>
      </c>
      <c r="BC65" s="2">
        <f t="shared" si="150"/>
        <v>69.807286016818708</v>
      </c>
      <c r="BD65" s="2">
        <f t="shared" si="151"/>
        <v>69.406965323648834</v>
      </c>
      <c r="BE65" s="2">
        <f t="shared" si="152"/>
        <v>69.994882437975591</v>
      </c>
      <c r="BF65" s="2">
        <f t="shared" si="153"/>
        <v>67.361999802683698</v>
      </c>
      <c r="BG65" s="2">
        <f t="shared" si="154"/>
        <v>66.071749256108902</v>
      </c>
      <c r="BH65" s="2">
        <f t="shared" si="155"/>
        <v>63.148629122419436</v>
      </c>
      <c r="BI65" s="2">
        <f t="shared" si="156"/>
        <v>62.466883457451132</v>
      </c>
      <c r="BJ65" s="2">
        <f t="shared" si="157"/>
        <v>63.260264088762064</v>
      </c>
      <c r="BK65" s="2">
        <f t="shared" si="158"/>
        <v>63.436556671960787</v>
      </c>
      <c r="BL65" s="2">
        <f t="shared" si="159"/>
        <v>63.934880787333341</v>
      </c>
      <c r="BM65" s="2">
        <f t="shared" si="160"/>
        <v>56.266442572937521</v>
      </c>
      <c r="BO65" s="2">
        <f t="shared" si="38"/>
        <v>78.906000000000006</v>
      </c>
      <c r="BP65" s="2">
        <f t="shared" si="39"/>
        <v>79.787000000000006</v>
      </c>
      <c r="BQ65" s="2">
        <f t="shared" si="40"/>
        <v>75.870999999999995</v>
      </c>
      <c r="BR65" s="2">
        <f t="shared" si="41"/>
        <v>73.709999999999994</v>
      </c>
      <c r="BS65" s="2">
        <f t="shared" si="42"/>
        <v>73.983999999999995</v>
      </c>
      <c r="BT65" s="2">
        <f t="shared" si="43"/>
        <v>72.725999999999999</v>
      </c>
      <c r="BU65" s="2">
        <f t="shared" si="44"/>
        <v>72.516000000000005</v>
      </c>
      <c r="BV65" s="2">
        <f t="shared" si="45"/>
        <v>70.968000000000004</v>
      </c>
      <c r="BW65" s="2">
        <f t="shared" si="46"/>
        <v>69.935000000000002</v>
      </c>
      <c r="BX65" s="2">
        <f t="shared" si="47"/>
        <v>66.257999999999996</v>
      </c>
      <c r="BY65" s="2">
        <f t="shared" si="48"/>
        <v>64.451999999999998</v>
      </c>
      <c r="BZ65" s="2">
        <f t="shared" si="49"/>
        <v>64.644999999999996</v>
      </c>
      <c r="CA65" s="2">
        <f t="shared" si="50"/>
        <v>65.516000000000005</v>
      </c>
      <c r="CB65" s="2">
        <f t="shared" si="51"/>
        <v>62.21</v>
      </c>
      <c r="CC65" s="2">
        <f t="shared" si="52"/>
        <v>58.805999999999997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76.717582150407736</v>
      </c>
      <c r="DL65" s="2">
        <f t="shared" si="221"/>
        <v>76.879403135888495</v>
      </c>
      <c r="DM65" s="2">
        <f t="shared" si="221"/>
        <v>76.174644065237075</v>
      </c>
      <c r="DN65" s="2">
        <f t="shared" si="221"/>
        <v>72.839983690727891</v>
      </c>
      <c r="DO65" s="2">
        <f t="shared" si="221"/>
        <v>72.271923890063405</v>
      </c>
      <c r="DP65" s="2">
        <f t="shared" si="221"/>
        <v>71.581068687032385</v>
      </c>
      <c r="DQ65" s="2">
        <f t="shared" si="221"/>
        <v>72.131934668989558</v>
      </c>
      <c r="DR65" s="2">
        <f t="shared" si="221"/>
        <v>69.792923912162706</v>
      </c>
      <c r="DS65" s="2">
        <f t="shared" si="221"/>
        <v>68.488533972125424</v>
      </c>
      <c r="DT65" s="2">
        <f t="shared" si="221"/>
        <v>64.846644277673533</v>
      </c>
      <c r="DU65" s="2">
        <f t="shared" si="221"/>
        <v>64.435190619136975</v>
      </c>
      <c r="DV65" s="2">
        <f t="shared" si="221"/>
        <v>64.962765384615395</v>
      </c>
      <c r="DW65" s="2">
        <f t="shared" si="221"/>
        <v>65.642385412262172</v>
      </c>
      <c r="DX65" s="2">
        <f t="shared" si="221"/>
        <v>65.544777437356402</v>
      </c>
      <c r="DY65" s="2">
        <f t="shared" si="221"/>
        <v>56.539452253628731</v>
      </c>
      <c r="EA65" s="2">
        <f t="shared" si="71"/>
        <v>75.54904806933466</v>
      </c>
      <c r="EB65" s="2">
        <f t="shared" si="72"/>
        <v>70.753451708534371</v>
      </c>
      <c r="EC65" s="2">
        <f t="shared" si="73"/>
        <v>67.212842513257399</v>
      </c>
      <c r="ED65" s="2">
        <f t="shared" si="74"/>
        <v>67.717446331218383</v>
      </c>
      <c r="EE65" s="2">
        <f t="shared" si="75"/>
        <v>65.733965618042973</v>
      </c>
      <c r="EF65" s="2">
        <f t="shared" si="76"/>
        <v>65.541184673961382</v>
      </c>
      <c r="EG65" s="2">
        <f t="shared" si="77"/>
        <v>66.097150720208589</v>
      </c>
      <c r="EH65" s="2">
        <f t="shared" si="78"/>
        <v>62.811845852668206</v>
      </c>
      <c r="EI65" s="2">
        <f t="shared" si="79"/>
        <v>61.640357653989433</v>
      </c>
      <c r="EJ65" s="2">
        <f t="shared" si="80"/>
        <v>59.681322960491229</v>
      </c>
      <c r="EK65" s="2">
        <f t="shared" si="81"/>
        <v>58.301379476168506</v>
      </c>
      <c r="EL65" s="2">
        <f t="shared" si="82"/>
        <v>59.846303378573481</v>
      </c>
      <c r="EM65" s="2">
        <f t="shared" si="83"/>
        <v>59.579767708465127</v>
      </c>
      <c r="EN65" s="2">
        <f t="shared" si="84"/>
        <v>60.373704705130926</v>
      </c>
      <c r="EO65" s="2">
        <f t="shared" si="85"/>
        <v>55.550212403936314</v>
      </c>
      <c r="EQ65" s="2">
        <f t="shared" si="86"/>
        <v>75.54904806933466</v>
      </c>
      <c r="ER65" s="2">
        <f t="shared" si="222"/>
        <v>70.753451708534371</v>
      </c>
      <c r="ES65" s="2">
        <f t="shared" si="222"/>
        <v>67.212842513257399</v>
      </c>
      <c r="ET65" s="2">
        <f t="shared" si="222"/>
        <v>67.717446331218383</v>
      </c>
      <c r="EU65" s="2">
        <f t="shared" si="222"/>
        <v>65.733965618042973</v>
      </c>
      <c r="EV65" s="2">
        <f t="shared" si="222"/>
        <v>65.541184673961382</v>
      </c>
      <c r="EW65" s="2">
        <f t="shared" si="222"/>
        <v>66.097150720208589</v>
      </c>
      <c r="EX65" s="2">
        <f t="shared" si="222"/>
        <v>62.811845852668206</v>
      </c>
      <c r="EY65" s="2">
        <f t="shared" si="222"/>
        <v>61.640357653989433</v>
      </c>
      <c r="EZ65" s="2">
        <f t="shared" si="222"/>
        <v>59.681322960491229</v>
      </c>
      <c r="FA65" s="2">
        <f t="shared" si="222"/>
        <v>58.301379476168506</v>
      </c>
      <c r="FB65" s="2">
        <f t="shared" si="222"/>
        <v>59.846303378573481</v>
      </c>
      <c r="FC65" s="2">
        <f t="shared" si="222"/>
        <v>59.579767708465127</v>
      </c>
      <c r="FD65" s="2">
        <f t="shared" si="222"/>
        <v>60.759139168681173</v>
      </c>
      <c r="FE65" s="2">
        <f t="shared" si="222"/>
        <v>57.164824582461506</v>
      </c>
      <c r="FG65" s="2">
        <f t="shared" si="88"/>
        <v>0.38397725282312839</v>
      </c>
      <c r="FH65" s="2">
        <f t="shared" si="223"/>
        <v>0.4176024813243116</v>
      </c>
      <c r="FI65" s="2">
        <f t="shared" si="223"/>
        <v>0.39136430293587321</v>
      </c>
      <c r="FJ65" s="2">
        <f t="shared" si="223"/>
        <v>0.36782024159073989</v>
      </c>
      <c r="FK65" s="2">
        <f t="shared" si="223"/>
        <v>0.37697363162935177</v>
      </c>
      <c r="FL65" s="2">
        <f t="shared" si="223"/>
        <v>0.35995780029526186</v>
      </c>
      <c r="FM65" s="2">
        <f t="shared" si="223"/>
        <v>0.3541224092116263</v>
      </c>
      <c r="FN65" s="2">
        <f t="shared" si="223"/>
        <v>0.34821614781586374</v>
      </c>
      <c r="FO65" s="2">
        <f t="shared" si="223"/>
        <v>0.35290924236517696</v>
      </c>
      <c r="FP65" s="2">
        <f t="shared" si="223"/>
        <v>0.32873369360502219</v>
      </c>
      <c r="FQ65" s="2">
        <f t="shared" si="223"/>
        <v>0.32089464703233</v>
      </c>
      <c r="FR65" s="2">
        <f t="shared" si="223"/>
        <v>0.33274971920887686</v>
      </c>
      <c r="FS65" s="2">
        <f t="shared" si="223"/>
        <v>0.36384097564322115</v>
      </c>
      <c r="FT65" s="2">
        <f t="shared" si="223"/>
        <v>0.31132830969241543</v>
      </c>
      <c r="FU65" s="2">
        <f t="shared" si="223"/>
        <v>0.27599661482476373</v>
      </c>
      <c r="FW65" s="2">
        <f t="shared" si="112"/>
        <v>1.7614716379882459E-5</v>
      </c>
      <c r="FX65" s="2">
        <f t="shared" si="164"/>
        <v>2.0546602555772719E-5</v>
      </c>
      <c r="FY65" s="2">
        <f t="shared" si="165"/>
        <v>2.7021621205434065E-5</v>
      </c>
      <c r="FZ65" s="2">
        <f t="shared" si="166"/>
        <v>2.9777156535918609E-5</v>
      </c>
      <c r="GA65" s="2">
        <f t="shared" si="167"/>
        <v>2.77859857221178E-5</v>
      </c>
      <c r="GB65" s="2">
        <f t="shared" si="168"/>
        <v>3.0689269324013405E-5</v>
      </c>
      <c r="GC65" s="2">
        <f t="shared" si="169"/>
        <v>3.298881226552649E-5</v>
      </c>
      <c r="GD65" s="2">
        <f t="shared" si="170"/>
        <v>3.1573024684972718E-5</v>
      </c>
      <c r="GE65" s="2">
        <f t="shared" si="171"/>
        <v>2.9553583427687116E-5</v>
      </c>
      <c r="GF65" s="2">
        <f t="shared" si="172"/>
        <v>2.3762686362286583E-5</v>
      </c>
      <c r="GG65" s="2">
        <f t="shared" si="173"/>
        <v>2.0109520824024987E-5</v>
      </c>
      <c r="GH65" s="2">
        <f t="shared" si="174"/>
        <v>1.8990632667187322E-5</v>
      </c>
      <c r="GI65" s="2">
        <f t="shared" si="175"/>
        <v>1.7772722334081843E-5</v>
      </c>
      <c r="GJ65" s="2">
        <f t="shared" si="176"/>
        <v>1.2149918287081432E-5</v>
      </c>
      <c r="GK65" s="2">
        <f t="shared" si="177"/>
        <v>1.0633558869426773E-5</v>
      </c>
      <c r="GM65" s="86">
        <f t="shared" si="113"/>
        <v>1.9708822350139946E-3</v>
      </c>
      <c r="GN65" s="86">
        <f t="shared" si="178"/>
        <v>3.8470835114042426E-3</v>
      </c>
      <c r="GO65" s="86">
        <f t="shared" si="179"/>
        <v>2.2796807949722149E-3</v>
      </c>
      <c r="GP65" s="86">
        <f t="shared" si="180"/>
        <v>1.2077448377502368E-3</v>
      </c>
      <c r="GQ65" s="86">
        <f t="shared" si="181"/>
        <v>1.6671763977607655E-3</v>
      </c>
      <c r="GR65" s="86">
        <f t="shared" si="182"/>
        <v>9.6618233043904028E-4</v>
      </c>
      <c r="GS65" s="86">
        <f t="shared" si="183"/>
        <v>8.2552323868279379E-4</v>
      </c>
      <c r="GT65" s="86">
        <f t="shared" si="184"/>
        <v>7.0850509581966948E-4</v>
      </c>
      <c r="GU65" s="86">
        <f t="shared" si="185"/>
        <v>7.8910986029536963E-4</v>
      </c>
      <c r="GV65" s="86">
        <f t="shared" si="186"/>
        <v>3.8130202542495097E-4</v>
      </c>
      <c r="GW65" s="86">
        <f t="shared" si="187"/>
        <v>3.0196206730243735E-4</v>
      </c>
      <c r="GX65" s="86">
        <f t="shared" si="188"/>
        <v>4.6549988876178896E-4</v>
      </c>
      <c r="GY65" s="86">
        <f t="shared" si="189"/>
        <v>1.2042638013347127E-3</v>
      </c>
      <c r="GZ65" s="86">
        <f t="shared" si="190"/>
        <v>1.9332365683784558E-4</v>
      </c>
      <c r="HA65" s="86">
        <f t="shared" si="191"/>
        <v>3.0369307894151601E-5</v>
      </c>
      <c r="HC65" s="86">
        <f t="shared" si="145"/>
        <v>3.7366583383717521E-13</v>
      </c>
      <c r="HD65" s="86">
        <f t="shared" si="192"/>
        <v>1.8416700775821074E-10</v>
      </c>
      <c r="HE65" s="86">
        <f t="shared" si="193"/>
        <v>8.2825655848934511E-13</v>
      </c>
      <c r="HF65" s="86">
        <f t="shared" si="194"/>
        <v>1.6703458547754034E-13</v>
      </c>
      <c r="HG65" s="86">
        <f t="shared" si="195"/>
        <v>7.3469066475227069E-13</v>
      </c>
      <c r="HH65" s="86">
        <f t="shared" si="196"/>
        <v>9.0798950134290684E-14</v>
      </c>
      <c r="HI65" s="86">
        <f t="shared" si="197"/>
        <v>2.7789719154295968E-14</v>
      </c>
      <c r="HJ65" s="86">
        <f t="shared" si="198"/>
        <v>2.2693116407491272E-14</v>
      </c>
      <c r="HK65" s="86">
        <f t="shared" si="199"/>
        <v>8.5511330015425708E-14</v>
      </c>
      <c r="HL65" s="86">
        <f t="shared" si="200"/>
        <v>3.6903416789978314E-14</v>
      </c>
      <c r="HM65" s="86">
        <f t="shared" si="201"/>
        <v>6.2585294013299884E-15</v>
      </c>
      <c r="HN65" s="86">
        <f t="shared" si="202"/>
        <v>4.8905833932826439E-14</v>
      </c>
      <c r="HO65" s="86">
        <f t="shared" si="203"/>
        <v>6.7230640708118963E-13</v>
      </c>
      <c r="HP65" s="86">
        <f t="shared" si="204"/>
        <v>4.0237962812890716E-15</v>
      </c>
      <c r="HQ65" s="86">
        <f t="shared" si="205"/>
        <v>7.9186832889588154E-20</v>
      </c>
      <c r="HS65" s="86">
        <f t="shared" si="114"/>
        <v>2.4798684643859789E-77</v>
      </c>
      <c r="HT65" s="86">
        <f t="shared" si="206"/>
        <v>2.9386481891387261E-59</v>
      </c>
      <c r="HU65" s="86">
        <f t="shared" si="207"/>
        <v>8.7757611239274138E-73</v>
      </c>
      <c r="HV65" s="86">
        <f t="shared" si="208"/>
        <v>3.8546456835546897E-79</v>
      </c>
      <c r="HW65" s="86">
        <f t="shared" si="209"/>
        <v>1.2967630448008357E-74</v>
      </c>
      <c r="HX65" s="86">
        <f t="shared" si="210"/>
        <v>4.8940150119124475E-82</v>
      </c>
      <c r="HY65" s="86">
        <f t="shared" si="211"/>
        <v>6.3374950303317306E-84</v>
      </c>
      <c r="HZ65" s="86">
        <f t="shared" si="212"/>
        <v>1.0012634114301556E-84</v>
      </c>
      <c r="IA65" s="86">
        <f t="shared" si="213"/>
        <v>2.3090649063648191E-82</v>
      </c>
      <c r="IB65" s="86">
        <f t="shared" si="214"/>
        <v>2.2467679469284825E-85</v>
      </c>
      <c r="IC65" s="86">
        <f t="shared" si="215"/>
        <v>9.4571041022473653E-91</v>
      </c>
      <c r="ID65" s="86">
        <f t="shared" si="216"/>
        <v>1.3343082704028789E-83</v>
      </c>
      <c r="IE65" s="86">
        <f t="shared" si="217"/>
        <v>8.3503952129222172E-76</v>
      </c>
      <c r="IF65" s="86">
        <f t="shared" si="218"/>
        <v>9.5324183133346118E-63</v>
      </c>
      <c r="IG65" s="86">
        <f t="shared" si="219"/>
        <v>3.4897745433647611E-45</v>
      </c>
      <c r="II65" s="86">
        <f t="shared" si="115"/>
        <v>0</v>
      </c>
      <c r="IJ65" s="86">
        <f t="shared" si="116"/>
        <v>5.432863476512209E-284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1.3926808884100725E-185</v>
      </c>
      <c r="IW65" s="86">
        <f t="shared" si="129"/>
        <v>9.8695158111285189E-161</v>
      </c>
      <c r="IY65" s="86">
        <f t="shared" si="130"/>
        <v>1.9708822353876605E-3</v>
      </c>
      <c r="IZ65" s="86">
        <f t="shared" si="131"/>
        <v>3.8470836955712502E-3</v>
      </c>
      <c r="JA65" s="86">
        <f t="shared" si="132"/>
        <v>2.2796807958004716E-3</v>
      </c>
      <c r="JB65" s="86">
        <f t="shared" si="133"/>
        <v>1.2077448379172713E-3</v>
      </c>
      <c r="JC65" s="86">
        <f t="shared" si="134"/>
        <v>1.6671763984954563E-3</v>
      </c>
      <c r="JD65" s="86">
        <f t="shared" si="135"/>
        <v>9.6618233052983918E-4</v>
      </c>
      <c r="JE65" s="86">
        <f t="shared" si="136"/>
        <v>8.2552323871058352E-4</v>
      </c>
      <c r="JF65" s="86">
        <f t="shared" si="137"/>
        <v>7.0850509584236259E-4</v>
      </c>
      <c r="JG65" s="86">
        <f t="shared" si="138"/>
        <v>7.8910986038088098E-4</v>
      </c>
      <c r="JH65" s="86">
        <f t="shared" si="139"/>
        <v>3.8130202546185439E-4</v>
      </c>
      <c r="JI65" s="86">
        <f t="shared" si="140"/>
        <v>3.0196206730869586E-4</v>
      </c>
      <c r="JJ65" s="86">
        <f t="shared" si="141"/>
        <v>4.6549988881069477E-4</v>
      </c>
      <c r="JK65" s="86">
        <f t="shared" si="142"/>
        <v>1.2042638020070191E-3</v>
      </c>
      <c r="JL65" s="86">
        <f t="shared" si="143"/>
        <v>1.9332365684186938E-4</v>
      </c>
      <c r="JM65" s="86">
        <f t="shared" si="144"/>
        <v>3.0369307894151679E-5</v>
      </c>
    </row>
    <row r="66" spans="2:273" x14ac:dyDescent="0.25">
      <c r="B66" s="2">
        <v>39</v>
      </c>
      <c r="C66" s="37">
        <v>79.781000000000006</v>
      </c>
      <c r="D66" s="37">
        <v>79.426000000000002</v>
      </c>
      <c r="E66" s="37">
        <v>77.838999999999999</v>
      </c>
      <c r="F66" s="37">
        <v>71.548000000000002</v>
      </c>
      <c r="G66" s="37">
        <v>72.5</v>
      </c>
      <c r="H66" s="37">
        <v>72.403000000000006</v>
      </c>
      <c r="I66" s="37">
        <v>72.725999999999999</v>
      </c>
      <c r="J66" s="37">
        <v>70.822999999999993</v>
      </c>
      <c r="K66" s="37">
        <v>69.581000000000003</v>
      </c>
      <c r="L66" s="37">
        <v>65.694000000000003</v>
      </c>
      <c r="M66" s="37">
        <v>64.677000000000007</v>
      </c>
      <c r="N66" s="37">
        <v>66.418999999999997</v>
      </c>
      <c r="O66" s="37">
        <v>67.855000000000004</v>
      </c>
      <c r="P66" s="37">
        <v>62.628999999999998</v>
      </c>
      <c r="Q66" s="37">
        <v>56.371000000000002</v>
      </c>
      <c r="S66" s="4">
        <f t="shared" si="8"/>
        <v>78.667008179802423</v>
      </c>
      <c r="T66" s="4">
        <f t="shared" si="9"/>
        <v>78.326195885027985</v>
      </c>
      <c r="U66" s="4">
        <f t="shared" si="10"/>
        <v>75.197151580555669</v>
      </c>
      <c r="V66" s="4">
        <f t="shared" si="11"/>
        <v>72.503255929908278</v>
      </c>
      <c r="W66" s="4">
        <f t="shared" si="12"/>
        <v>71.74010397157619</v>
      </c>
      <c r="X66" s="4">
        <f t="shared" si="13"/>
        <v>70.627468224918715</v>
      </c>
      <c r="Y66" s="4">
        <f t="shared" si="14"/>
        <v>71.09774692654986</v>
      </c>
      <c r="Z66" s="4">
        <f t="shared" si="15"/>
        <v>68.264304300376736</v>
      </c>
      <c r="AA66" s="4">
        <f t="shared" si="16"/>
        <v>67.059155423408356</v>
      </c>
      <c r="AB66" s="4">
        <f t="shared" si="17"/>
        <v>63.674243820622038</v>
      </c>
      <c r="AC66" s="4">
        <f t="shared" si="18"/>
        <v>62.861395276991203</v>
      </c>
      <c r="AD66" s="4">
        <f t="shared" si="19"/>
        <v>63.846956927252414</v>
      </c>
      <c r="AE66" s="4">
        <f t="shared" si="20"/>
        <v>64.822482281642394</v>
      </c>
      <c r="AF66" s="4">
        <f t="shared" si="21"/>
        <v>64.298885156620301</v>
      </c>
      <c r="AG66" s="4">
        <f t="shared" si="22"/>
        <v>56.338157763333712</v>
      </c>
      <c r="AI66" s="4">
        <f t="shared" si="23"/>
        <v>1.1139918201975831</v>
      </c>
      <c r="AJ66" s="4">
        <f t="shared" si="24"/>
        <v>1.0998041149720166</v>
      </c>
      <c r="AK66" s="4">
        <f t="shared" si="25"/>
        <v>2.6418484194443295</v>
      </c>
      <c r="AL66" s="4">
        <f t="shared" si="26"/>
        <v>-0.9552559299082759</v>
      </c>
      <c r="AM66" s="4">
        <f t="shared" si="27"/>
        <v>0.75989602842381032</v>
      </c>
      <c r="AN66" s="4">
        <f t="shared" si="28"/>
        <v>1.7755317750812907</v>
      </c>
      <c r="AO66" s="4">
        <f t="shared" si="29"/>
        <v>1.6282530734501393</v>
      </c>
      <c r="AP66" s="4">
        <f t="shared" si="30"/>
        <v>2.5586956996232573</v>
      </c>
      <c r="AQ66" s="4">
        <f t="shared" si="31"/>
        <v>2.5218445765916471</v>
      </c>
      <c r="AR66" s="4">
        <f t="shared" si="32"/>
        <v>2.0197561793779641</v>
      </c>
      <c r="AS66" s="4">
        <f t="shared" si="33"/>
        <v>1.8156047230088035</v>
      </c>
      <c r="AT66" s="4">
        <f t="shared" si="34"/>
        <v>2.5720430727475829</v>
      </c>
      <c r="AU66" s="4">
        <f t="shared" si="35"/>
        <v>3.0325177183576102</v>
      </c>
      <c r="AV66" s="4">
        <f t="shared" si="220"/>
        <v>-1.6698851566203032</v>
      </c>
      <c r="AW66" s="4">
        <f t="shared" si="220"/>
        <v>3.2842236666290603E-2</v>
      </c>
      <c r="AY66" s="2">
        <f t="shared" si="96"/>
        <v>76.255272445908957</v>
      </c>
      <c r="AZ66" s="2">
        <f t="shared" si="147"/>
        <v>74.206441042848823</v>
      </c>
      <c r="BA66" s="2">
        <f t="shared" si="148"/>
        <v>72.53388934811575</v>
      </c>
      <c r="BB66" s="2">
        <f t="shared" si="149"/>
        <v>70.906046303867853</v>
      </c>
      <c r="BC66" s="2">
        <f t="shared" si="150"/>
        <v>69.7266114536435</v>
      </c>
      <c r="BD66" s="2">
        <f t="shared" si="151"/>
        <v>69.345455589153772</v>
      </c>
      <c r="BE66" s="2">
        <f t="shared" si="152"/>
        <v>69.933871430032113</v>
      </c>
      <c r="BF66" s="2">
        <f t="shared" si="153"/>
        <v>67.276791308474245</v>
      </c>
      <c r="BG66" s="2">
        <f t="shared" si="154"/>
        <v>65.965374714808604</v>
      </c>
      <c r="BH66" s="2">
        <f t="shared" si="155"/>
        <v>63.082375043327936</v>
      </c>
      <c r="BI66" s="2">
        <f t="shared" si="156"/>
        <v>62.402618631519232</v>
      </c>
      <c r="BJ66" s="2">
        <f t="shared" si="157"/>
        <v>63.189549111830175</v>
      </c>
      <c r="BK66" s="2">
        <f t="shared" si="158"/>
        <v>63.352304117552528</v>
      </c>
      <c r="BL66" s="2">
        <f t="shared" si="159"/>
        <v>63.994459149559454</v>
      </c>
      <c r="BM66" s="2">
        <f t="shared" si="160"/>
        <v>56.292227954876985</v>
      </c>
      <c r="BO66" s="2">
        <f t="shared" si="38"/>
        <v>79.781000000000006</v>
      </c>
      <c r="BP66" s="2">
        <f t="shared" si="39"/>
        <v>79.426000000000002</v>
      </c>
      <c r="BQ66" s="2">
        <f t="shared" si="40"/>
        <v>77.838999999999999</v>
      </c>
      <c r="BR66" s="2">
        <f t="shared" si="41"/>
        <v>71.548000000000002</v>
      </c>
      <c r="BS66" s="2">
        <f t="shared" si="42"/>
        <v>72.5</v>
      </c>
      <c r="BT66" s="2">
        <f t="shared" si="43"/>
        <v>72.403000000000006</v>
      </c>
      <c r="BU66" s="2">
        <f t="shared" si="44"/>
        <v>72.725999999999999</v>
      </c>
      <c r="BV66" s="2">
        <f t="shared" si="45"/>
        <v>70.822999999999993</v>
      </c>
      <c r="BW66" s="2">
        <f t="shared" si="46"/>
        <v>69.581000000000003</v>
      </c>
      <c r="BX66" s="2">
        <f t="shared" si="47"/>
        <v>65.694000000000003</v>
      </c>
      <c r="BY66" s="2">
        <f t="shared" si="48"/>
        <v>64.677000000000007</v>
      </c>
      <c r="BZ66" s="2">
        <f t="shared" si="49"/>
        <v>66.418999999999997</v>
      </c>
      <c r="CA66" s="2">
        <f t="shared" si="50"/>
        <v>67.855000000000004</v>
      </c>
      <c r="CB66" s="2">
        <f t="shared" si="51"/>
        <v>62.628999999999998</v>
      </c>
      <c r="CC66" s="2">
        <f t="shared" si="52"/>
        <v>56.371000000000002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76.862645122319549</v>
      </c>
      <c r="DL66" s="2">
        <f t="shared" si="221"/>
        <v>77.037105749128912</v>
      </c>
      <c r="DM66" s="2">
        <f t="shared" si="221"/>
        <v>76.384754454847467</v>
      </c>
      <c r="DN66" s="2">
        <f t="shared" si="221"/>
        <v>73.043886741165821</v>
      </c>
      <c r="DO66" s="2">
        <f t="shared" si="221"/>
        <v>72.472399577166996</v>
      </c>
      <c r="DP66" s="2">
        <f t="shared" si="221"/>
        <v>71.794811981741077</v>
      </c>
      <c r="DQ66" s="2">
        <f t="shared" si="221"/>
        <v>72.336169337979101</v>
      </c>
      <c r="DR66" s="2">
        <f t="shared" si="221"/>
        <v>69.966948221375901</v>
      </c>
      <c r="DS66" s="2">
        <f t="shared" si="221"/>
        <v>68.639938675958177</v>
      </c>
      <c r="DT66" s="2">
        <f t="shared" si="221"/>
        <v>64.983211819887416</v>
      </c>
      <c r="DU66" s="2">
        <f t="shared" si="221"/>
        <v>64.596939868667931</v>
      </c>
      <c r="DV66" s="2">
        <f t="shared" si="221"/>
        <v>65.099646153846166</v>
      </c>
      <c r="DW66" s="2">
        <f t="shared" si="221"/>
        <v>65.808304087385494</v>
      </c>
      <c r="DX66" s="2">
        <f t="shared" si="221"/>
        <v>65.85497428602693</v>
      </c>
      <c r="DY66" s="2">
        <f t="shared" si="221"/>
        <v>56.637826279602756</v>
      </c>
      <c r="EA66" s="2">
        <f t="shared" si="71"/>
        <v>75.366590202559721</v>
      </c>
      <c r="EB66" s="2">
        <f t="shared" si="72"/>
        <v>70.6060897687573</v>
      </c>
      <c r="EC66" s="2">
        <f t="shared" si="73"/>
        <v>67.072105408524024</v>
      </c>
      <c r="ED66" s="2">
        <f t="shared" si="74"/>
        <v>67.555001392585481</v>
      </c>
      <c r="EE66" s="2">
        <f t="shared" si="75"/>
        <v>65.58792546761542</v>
      </c>
      <c r="EF66" s="2">
        <f t="shared" si="76"/>
        <v>65.3734577686634</v>
      </c>
      <c r="EG66" s="2">
        <f t="shared" si="77"/>
        <v>65.937888084501637</v>
      </c>
      <c r="EH66" s="2">
        <f t="shared" si="78"/>
        <v>62.684469620069599</v>
      </c>
      <c r="EI66" s="2">
        <f t="shared" si="79"/>
        <v>61.49282524473707</v>
      </c>
      <c r="EJ66" s="2">
        <f t="shared" si="80"/>
        <v>59.542438677372395</v>
      </c>
      <c r="EK66" s="2">
        <f t="shared" si="81"/>
        <v>58.167409234482029</v>
      </c>
      <c r="EL66" s="2">
        <f t="shared" si="82"/>
        <v>59.696324594694929</v>
      </c>
      <c r="EM66" s="2">
        <f t="shared" si="83"/>
        <v>59.435945599484647</v>
      </c>
      <c r="EN66" s="2">
        <f t="shared" si="84"/>
        <v>60.241026825633377</v>
      </c>
      <c r="EO66" s="2">
        <f t="shared" si="85"/>
        <v>55.465349768004685</v>
      </c>
      <c r="EQ66" s="2">
        <f t="shared" si="86"/>
        <v>75.366590202559721</v>
      </c>
      <c r="ER66" s="2">
        <f t="shared" si="222"/>
        <v>70.6060897687573</v>
      </c>
      <c r="ES66" s="2">
        <f t="shared" si="222"/>
        <v>67.072105408524024</v>
      </c>
      <c r="ET66" s="2">
        <f t="shared" si="222"/>
        <v>67.555001392585481</v>
      </c>
      <c r="EU66" s="2">
        <f t="shared" si="222"/>
        <v>65.58792546761542</v>
      </c>
      <c r="EV66" s="2">
        <f t="shared" si="222"/>
        <v>65.3734577686634</v>
      </c>
      <c r="EW66" s="2">
        <f t="shared" si="222"/>
        <v>65.937888084501637</v>
      </c>
      <c r="EX66" s="2">
        <f t="shared" si="222"/>
        <v>62.684469620069599</v>
      </c>
      <c r="EY66" s="2">
        <f t="shared" si="222"/>
        <v>61.49282524473707</v>
      </c>
      <c r="EZ66" s="2">
        <f t="shared" si="222"/>
        <v>59.542438677372395</v>
      </c>
      <c r="FA66" s="2">
        <f t="shared" si="222"/>
        <v>58.167409234482029</v>
      </c>
      <c r="FB66" s="2">
        <f t="shared" si="222"/>
        <v>59.696324594694929</v>
      </c>
      <c r="FC66" s="2">
        <f t="shared" si="222"/>
        <v>59.435945599484647</v>
      </c>
      <c r="FD66" s="2">
        <f t="shared" si="222"/>
        <v>60.620570159695262</v>
      </c>
      <c r="FE66" s="2">
        <f t="shared" si="222"/>
        <v>57.056920513319618</v>
      </c>
      <c r="FG66" s="2">
        <f t="shared" si="88"/>
        <v>0.40598287428385377</v>
      </c>
      <c r="FH66" s="2">
        <f t="shared" si="223"/>
        <v>0.44015824481227972</v>
      </c>
      <c r="FI66" s="2">
        <f t="shared" si="223"/>
        <v>0.41350909795661228</v>
      </c>
      <c r="FJ66" s="2">
        <f t="shared" si="223"/>
        <v>0.3894853511288775</v>
      </c>
      <c r="FK66" s="2">
        <f t="shared" si="223"/>
        <v>0.39883774415157935</v>
      </c>
      <c r="FL66" s="2">
        <f t="shared" si="223"/>
        <v>0.38143922781879391</v>
      </c>
      <c r="FM66" s="2">
        <f t="shared" si="223"/>
        <v>0.37545987942329845</v>
      </c>
      <c r="FN66" s="2">
        <f t="shared" si="223"/>
        <v>0.3694012794516297</v>
      </c>
      <c r="FO66" s="2">
        <f t="shared" si="223"/>
        <v>0.37421596661193762</v>
      </c>
      <c r="FP66" s="2">
        <f t="shared" si="223"/>
        <v>0.34936887217481255</v>
      </c>
      <c r="FQ66" s="2">
        <f t="shared" si="223"/>
        <v>0.34128793562028753</v>
      </c>
      <c r="FR66" s="2">
        <f t="shared" si="223"/>
        <v>0.35350423274013598</v>
      </c>
      <c r="FS66" s="2">
        <f t="shared" si="223"/>
        <v>0.38541459563145325</v>
      </c>
      <c r="FT66" s="2">
        <f t="shared" si="223"/>
        <v>0.33141033219664923</v>
      </c>
      <c r="FU66" s="2">
        <f t="shared" si="223"/>
        <v>0.29477510052612776</v>
      </c>
      <c r="FW66" s="2">
        <f t="shared" si="112"/>
        <v>1.9314119618675938E-5</v>
      </c>
      <c r="FX66" s="2">
        <f t="shared" si="164"/>
        <v>2.2528857048290446E-5</v>
      </c>
      <c r="FY66" s="2">
        <f t="shared" si="165"/>
        <v>2.9628541234672634E-5</v>
      </c>
      <c r="FZ66" s="2">
        <f t="shared" si="166"/>
        <v>3.2649909086605174E-5</v>
      </c>
      <c r="GA66" s="2">
        <f t="shared" si="167"/>
        <v>3.046664582943762E-5</v>
      </c>
      <c r="GB66" s="2">
        <f t="shared" si="168"/>
        <v>3.3650015036856192E-5</v>
      </c>
      <c r="GC66" s="2">
        <f t="shared" si="169"/>
        <v>3.6171398243061659E-5</v>
      </c>
      <c r="GD66" s="2">
        <f t="shared" si="170"/>
        <v>3.4619027700049674E-5</v>
      </c>
      <c r="GE66" s="2">
        <f t="shared" si="171"/>
        <v>3.2404767451408193E-5</v>
      </c>
      <c r="GF66" s="2">
        <f t="shared" si="172"/>
        <v>2.6055207744359005E-5</v>
      </c>
      <c r="GG66" s="2">
        <f t="shared" si="173"/>
        <v>2.2049608339317606E-5</v>
      </c>
      <c r="GH66" s="2">
        <f t="shared" si="174"/>
        <v>2.082277649941948E-5</v>
      </c>
      <c r="GI66" s="2">
        <f t="shared" si="175"/>
        <v>1.9487369110821956E-5</v>
      </c>
      <c r="GJ66" s="2">
        <f t="shared" si="176"/>
        <v>1.3322104870505508E-5</v>
      </c>
      <c r="GK66" s="2">
        <f t="shared" si="177"/>
        <v>1.1659453486221398E-5</v>
      </c>
      <c r="GM66" s="86">
        <f t="shared" si="113"/>
        <v>2.8944260153802221E-3</v>
      </c>
      <c r="GN66" s="86">
        <f t="shared" si="178"/>
        <v>5.397113775308343E-3</v>
      </c>
      <c r="GO66" s="86">
        <f t="shared" si="179"/>
        <v>3.3226901537177504E-3</v>
      </c>
      <c r="GP66" s="86">
        <f t="shared" si="180"/>
        <v>1.8601366323956292E-3</v>
      </c>
      <c r="GQ66" s="86">
        <f t="shared" si="181"/>
        <v>2.4793401262026065E-3</v>
      </c>
      <c r="GR66" s="86">
        <f t="shared" si="182"/>
        <v>1.5131982576215297E-3</v>
      </c>
      <c r="GS66" s="86">
        <f t="shared" si="183"/>
        <v>1.3056829154626502E-3</v>
      </c>
      <c r="GT66" s="86">
        <f t="shared" si="184"/>
        <v>1.1297177617694211E-3</v>
      </c>
      <c r="GU66" s="86">
        <f t="shared" si="185"/>
        <v>1.2533313696019037E-3</v>
      </c>
      <c r="GV66" s="86">
        <f t="shared" si="186"/>
        <v>6.3341302144781432E-4</v>
      </c>
      <c r="GW66" s="86">
        <f t="shared" si="187"/>
        <v>5.0744932170557959E-4</v>
      </c>
      <c r="GX66" s="86">
        <f t="shared" si="188"/>
        <v>7.585178384336437E-4</v>
      </c>
      <c r="GY66" s="86">
        <f t="shared" si="189"/>
        <v>1.8317600641532504E-3</v>
      </c>
      <c r="GZ66" s="86">
        <f t="shared" si="190"/>
        <v>3.3685770081826928E-4</v>
      </c>
      <c r="HA66" s="86">
        <f t="shared" si="191"/>
        <v>6.0430088131527422E-5</v>
      </c>
      <c r="HC66" s="86">
        <f t="shared" si="145"/>
        <v>1.0585118991606962E-12</v>
      </c>
      <c r="HD66" s="86">
        <f t="shared" si="192"/>
        <v>4.142979923682717E-10</v>
      </c>
      <c r="HE66" s="86">
        <f t="shared" si="193"/>
        <v>2.3321164522415701E-12</v>
      </c>
      <c r="HF66" s="86">
        <f t="shared" si="194"/>
        <v>5.1283203626133027E-13</v>
      </c>
      <c r="HG66" s="86">
        <f t="shared" si="195"/>
        <v>2.0981853245330449E-12</v>
      </c>
      <c r="HH66" s="86">
        <f t="shared" si="196"/>
        <v>2.8962648320159002E-13</v>
      </c>
      <c r="HI66" s="86">
        <f t="shared" si="197"/>
        <v>9.2565868126366621E-14</v>
      </c>
      <c r="HJ66" s="86">
        <f t="shared" si="198"/>
        <v>7.5906569927848296E-14</v>
      </c>
      <c r="HK66" s="86">
        <f t="shared" si="199"/>
        <v>2.7268221554883468E-13</v>
      </c>
      <c r="HL66" s="86">
        <f t="shared" si="200"/>
        <v>1.1949825654390029E-13</v>
      </c>
      <c r="HM66" s="86">
        <f t="shared" si="201"/>
        <v>2.1389833195733319E-14</v>
      </c>
      <c r="HN66" s="86">
        <f t="shared" si="202"/>
        <v>1.51607126443044E-13</v>
      </c>
      <c r="HO66" s="86">
        <f t="shared" si="203"/>
        <v>1.8659688963849923E-12</v>
      </c>
      <c r="HP66" s="86">
        <f t="shared" si="204"/>
        <v>1.3504754936277421E-14</v>
      </c>
      <c r="HQ66" s="86">
        <f t="shared" si="205"/>
        <v>3.9889985436523602E-19</v>
      </c>
      <c r="HS66" s="86">
        <f t="shared" si="114"/>
        <v>1.1393343027840091E-75</v>
      </c>
      <c r="HT66" s="86">
        <f t="shared" si="206"/>
        <v>5.6109019756384426E-58</v>
      </c>
      <c r="HU66" s="86">
        <f t="shared" si="207"/>
        <v>3.706450052911815E-71</v>
      </c>
      <c r="HV66" s="86">
        <f t="shared" si="208"/>
        <v>2.3581825221835245E-77</v>
      </c>
      <c r="HW66" s="86">
        <f t="shared" si="209"/>
        <v>6.0016366736775033E-73</v>
      </c>
      <c r="HX66" s="86">
        <f t="shared" si="210"/>
        <v>3.5619481293094735E-80</v>
      </c>
      <c r="HY66" s="86">
        <f t="shared" si="211"/>
        <v>5.2171111203793138E-82</v>
      </c>
      <c r="HZ66" s="86">
        <f t="shared" si="212"/>
        <v>8.4261999251659327E-83</v>
      </c>
      <c r="IA66" s="86">
        <f t="shared" si="213"/>
        <v>1.6859513270120316E-80</v>
      </c>
      <c r="IB66" s="86">
        <f t="shared" si="214"/>
        <v>1.767499754681306E-83</v>
      </c>
      <c r="IC66" s="86">
        <f t="shared" si="215"/>
        <v>9.1913619209634552E-89</v>
      </c>
      <c r="ID66" s="86">
        <f t="shared" si="216"/>
        <v>8.7002913341900933E-82</v>
      </c>
      <c r="IE66" s="86">
        <f t="shared" si="217"/>
        <v>3.5655166894193489E-74</v>
      </c>
      <c r="IF66" s="86">
        <f t="shared" si="218"/>
        <v>1.9802021237386392E-61</v>
      </c>
      <c r="IG66" s="86">
        <f t="shared" si="219"/>
        <v>2.8325020992688661E-44</v>
      </c>
      <c r="II66" s="86">
        <f t="shared" si="115"/>
        <v>0</v>
      </c>
      <c r="IJ66" s="86">
        <f t="shared" si="116"/>
        <v>3.3044472074001021E-279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1.3134887364516934E-182</v>
      </c>
      <c r="IW66" s="86">
        <f t="shared" si="129"/>
        <v>3.4415429935517373E-158</v>
      </c>
      <c r="IY66" s="86">
        <f t="shared" si="130"/>
        <v>2.8944260164387339E-3</v>
      </c>
      <c r="IZ66" s="86">
        <f t="shared" si="131"/>
        <v>5.3971141896063356E-3</v>
      </c>
      <c r="JA66" s="86">
        <f t="shared" si="132"/>
        <v>3.3226901560498667E-3</v>
      </c>
      <c r="JB66" s="86">
        <f t="shared" si="133"/>
        <v>1.8601366329084612E-3</v>
      </c>
      <c r="JC66" s="86">
        <f t="shared" si="134"/>
        <v>2.4793401283007919E-3</v>
      </c>
      <c r="JD66" s="86">
        <f t="shared" si="135"/>
        <v>1.5131982579111561E-3</v>
      </c>
      <c r="JE66" s="86">
        <f t="shared" si="136"/>
        <v>1.3056829155552161E-3</v>
      </c>
      <c r="JF66" s="86">
        <f t="shared" si="137"/>
        <v>1.1297177618453276E-3</v>
      </c>
      <c r="JG66" s="86">
        <f t="shared" si="138"/>
        <v>1.2533313698745859E-3</v>
      </c>
      <c r="JH66" s="86">
        <f t="shared" si="139"/>
        <v>6.3341302156731259E-4</v>
      </c>
      <c r="JI66" s="86">
        <f t="shared" si="140"/>
        <v>5.0744932172696938E-4</v>
      </c>
      <c r="JJ66" s="86">
        <f t="shared" si="141"/>
        <v>7.5851783858525083E-4</v>
      </c>
      <c r="JK66" s="86">
        <f t="shared" si="142"/>
        <v>1.8317600660192194E-3</v>
      </c>
      <c r="JL66" s="86">
        <f t="shared" si="143"/>
        <v>3.3685770083177405E-4</v>
      </c>
      <c r="JM66" s="86">
        <f t="shared" si="144"/>
        <v>6.0430088131527821E-5</v>
      </c>
    </row>
    <row r="67" spans="2:273" x14ac:dyDescent="0.25">
      <c r="B67" s="2">
        <v>40</v>
      </c>
      <c r="C67" s="37">
        <v>76.688000000000002</v>
      </c>
      <c r="D67" s="37">
        <v>81.507999999999996</v>
      </c>
      <c r="E67" s="37">
        <v>80.338999999999999</v>
      </c>
      <c r="F67" s="37">
        <v>74.725999999999999</v>
      </c>
      <c r="G67" s="37">
        <v>75.451999999999998</v>
      </c>
      <c r="H67" s="37">
        <v>72.194000000000003</v>
      </c>
      <c r="I67" s="37">
        <v>74.096999999999994</v>
      </c>
      <c r="J67" s="37">
        <v>68.805999999999997</v>
      </c>
      <c r="K67" s="37">
        <v>71.113</v>
      </c>
      <c r="L67" s="37">
        <v>63.435000000000002</v>
      </c>
      <c r="M67" s="37">
        <v>64.081000000000003</v>
      </c>
      <c r="N67" s="37">
        <v>65.677000000000007</v>
      </c>
      <c r="O67" s="37">
        <v>68.129000000000005</v>
      </c>
      <c r="P67" s="37">
        <v>64.935000000000002</v>
      </c>
      <c r="Q67" s="37">
        <v>54.774000000000001</v>
      </c>
      <c r="S67" s="4">
        <f t="shared" si="8"/>
        <v>79.609420877075181</v>
      </c>
      <c r="T67" s="4">
        <f t="shared" si="9"/>
        <v>79.609363420552924</v>
      </c>
      <c r="U67" s="4">
        <f t="shared" si="10"/>
        <v>76.089438629003951</v>
      </c>
      <c r="V67" s="4">
        <f t="shared" si="11"/>
        <v>73.17847429712792</v>
      </c>
      <c r="W67" s="4">
        <f t="shared" si="12"/>
        <v>72.485673675439998</v>
      </c>
      <c r="X67" s="4">
        <f t="shared" si="13"/>
        <v>71.173055249709904</v>
      </c>
      <c r="Y67" s="4">
        <f t="shared" si="14"/>
        <v>71.603377994441516</v>
      </c>
      <c r="Z67" s="4">
        <f t="shared" si="15"/>
        <v>68.671108701269844</v>
      </c>
      <c r="AA67" s="4">
        <f t="shared" si="16"/>
        <v>67.492968044328691</v>
      </c>
      <c r="AB67" s="4">
        <f t="shared" si="17"/>
        <v>63.934160729533737</v>
      </c>
      <c r="AC67" s="4">
        <f t="shared" si="18"/>
        <v>63.053575593342423</v>
      </c>
      <c r="AD67" s="4">
        <f t="shared" si="19"/>
        <v>64.121355701886728</v>
      </c>
      <c r="AE67" s="4">
        <f t="shared" si="20"/>
        <v>65.383534557671638</v>
      </c>
      <c r="AF67" s="4">
        <f t="shared" si="21"/>
        <v>64.534548780331122</v>
      </c>
      <c r="AG67" s="4">
        <f t="shared" si="22"/>
        <v>56.396153959573233</v>
      </c>
      <c r="AI67" s="4">
        <f t="shared" si="23"/>
        <v>-2.9214208770751782</v>
      </c>
      <c r="AJ67" s="4">
        <f t="shared" si="24"/>
        <v>1.8986365794470714</v>
      </c>
      <c r="AK67" s="4">
        <f t="shared" si="25"/>
        <v>4.249561370996048</v>
      </c>
      <c r="AL67" s="4">
        <f t="shared" si="26"/>
        <v>1.547525702872079</v>
      </c>
      <c r="AM67" s="4">
        <f t="shared" si="27"/>
        <v>2.9663263245600007</v>
      </c>
      <c r="AN67" s="4">
        <f t="shared" si="28"/>
        <v>1.0209447502900986</v>
      </c>
      <c r="AO67" s="4">
        <f t="shared" si="29"/>
        <v>2.4936220055584783</v>
      </c>
      <c r="AP67" s="4">
        <f t="shared" si="30"/>
        <v>0.13489129873015315</v>
      </c>
      <c r="AQ67" s="4">
        <f t="shared" si="31"/>
        <v>3.6200319556713083</v>
      </c>
      <c r="AR67" s="4">
        <f t="shared" si="32"/>
        <v>-0.49916072953373458</v>
      </c>
      <c r="AS67" s="4">
        <f t="shared" si="33"/>
        <v>1.0274244066575804</v>
      </c>
      <c r="AT67" s="4">
        <f t="shared" si="34"/>
        <v>1.555644298113279</v>
      </c>
      <c r="AU67" s="4">
        <f t="shared" si="35"/>
        <v>2.7454654423283671</v>
      </c>
      <c r="AV67" s="4">
        <f t="shared" si="220"/>
        <v>0.40045121966888075</v>
      </c>
      <c r="AW67" s="4">
        <f t="shared" si="220"/>
        <v>-1.6221539595732324</v>
      </c>
      <c r="AY67" s="2">
        <f t="shared" si="96"/>
        <v>76.226538100950137</v>
      </c>
      <c r="AZ67" s="2">
        <f t="shared" si="147"/>
        <v>74.076246606668249</v>
      </c>
      <c r="BA67" s="2">
        <f t="shared" si="148"/>
        <v>72.381490593484742</v>
      </c>
      <c r="BB67" s="2">
        <f t="shared" si="149"/>
        <v>70.837800770571377</v>
      </c>
      <c r="BC67" s="2">
        <f t="shared" si="150"/>
        <v>69.62781263685585</v>
      </c>
      <c r="BD67" s="2">
        <f t="shared" si="151"/>
        <v>69.264332343009272</v>
      </c>
      <c r="BE67" s="2">
        <f t="shared" si="152"/>
        <v>69.854002251199958</v>
      </c>
      <c r="BF67" s="2">
        <f t="shared" si="153"/>
        <v>67.174902975172543</v>
      </c>
      <c r="BG67" s="2">
        <f t="shared" si="154"/>
        <v>65.842545017825287</v>
      </c>
      <c r="BH67" s="2">
        <f t="shared" si="155"/>
        <v>63.001436360570189</v>
      </c>
      <c r="BI67" s="2">
        <f t="shared" si="156"/>
        <v>62.322226158718259</v>
      </c>
      <c r="BJ67" s="2">
        <f t="shared" si="157"/>
        <v>63.10369869152597</v>
      </c>
      <c r="BK67" s="2">
        <f t="shared" si="158"/>
        <v>63.251614060694472</v>
      </c>
      <c r="BL67" s="2">
        <f t="shared" si="159"/>
        <v>64.032415709118766</v>
      </c>
      <c r="BM67" s="2">
        <f t="shared" si="160"/>
        <v>56.310151376059963</v>
      </c>
      <c r="BO67" s="2">
        <f t="shared" si="38"/>
        <v>76.688000000000002</v>
      </c>
      <c r="BP67" s="2">
        <f t="shared" si="39"/>
        <v>81.507999999999996</v>
      </c>
      <c r="BQ67" s="2">
        <f t="shared" si="40"/>
        <v>80.338999999999999</v>
      </c>
      <c r="BR67" s="2">
        <f t="shared" si="41"/>
        <v>74.725999999999999</v>
      </c>
      <c r="BS67" s="2">
        <f t="shared" si="42"/>
        <v>75.451999999999998</v>
      </c>
      <c r="BT67" s="2">
        <f t="shared" si="43"/>
        <v>72.194000000000003</v>
      </c>
      <c r="BU67" s="2">
        <f t="shared" si="44"/>
        <v>74.096999999999994</v>
      </c>
      <c r="BV67" s="2">
        <f t="shared" si="45"/>
        <v>68.805999999999997</v>
      </c>
      <c r="BW67" s="2">
        <f t="shared" si="46"/>
        <v>71.113</v>
      </c>
      <c r="BX67" s="2">
        <f t="shared" si="47"/>
        <v>63.435000000000002</v>
      </c>
      <c r="BY67" s="2">
        <f t="shared" si="48"/>
        <v>64.081000000000003</v>
      </c>
      <c r="BZ67" s="2">
        <f t="shared" si="49"/>
        <v>65.677000000000007</v>
      </c>
      <c r="CA67" s="2">
        <f t="shared" si="50"/>
        <v>68.129000000000005</v>
      </c>
      <c r="CB67" s="2">
        <f t="shared" si="51"/>
        <v>64.935000000000002</v>
      </c>
      <c r="CC67" s="2">
        <f t="shared" si="52"/>
        <v>54.774000000000001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77.007708094231347</v>
      </c>
      <c r="DL67" s="2">
        <f t="shared" si="221"/>
        <v>77.194808362369329</v>
      </c>
      <c r="DM67" s="2">
        <f t="shared" si="221"/>
        <v>76.594864844457859</v>
      </c>
      <c r="DN67" s="2">
        <f t="shared" si="221"/>
        <v>73.247789791603751</v>
      </c>
      <c r="DO67" s="2">
        <f t="shared" si="221"/>
        <v>72.672875264270587</v>
      </c>
      <c r="DP67" s="2">
        <f t="shared" si="221"/>
        <v>72.008555276449783</v>
      </c>
      <c r="DQ67" s="2">
        <f t="shared" si="221"/>
        <v>72.540404006968643</v>
      </c>
      <c r="DR67" s="2">
        <f t="shared" si="221"/>
        <v>70.140972530589096</v>
      </c>
      <c r="DS67" s="2">
        <f t="shared" si="221"/>
        <v>68.791343379790931</v>
      </c>
      <c r="DT67" s="2">
        <f t="shared" si="221"/>
        <v>65.119779362101298</v>
      </c>
      <c r="DU67" s="2">
        <f t="shared" si="221"/>
        <v>64.758689118198888</v>
      </c>
      <c r="DV67" s="2">
        <f t="shared" si="221"/>
        <v>65.236526923076923</v>
      </c>
      <c r="DW67" s="2">
        <f t="shared" si="221"/>
        <v>65.97422276250883</v>
      </c>
      <c r="DX67" s="2">
        <f t="shared" si="221"/>
        <v>66.165171134697459</v>
      </c>
      <c r="DY67" s="2">
        <f t="shared" si="221"/>
        <v>56.73620030557678</v>
      </c>
      <c r="EA67" s="2">
        <f t="shared" si="71"/>
        <v>75.184132335784781</v>
      </c>
      <c r="EB67" s="2">
        <f t="shared" si="72"/>
        <v>70.458727828980216</v>
      </c>
      <c r="EC67" s="2">
        <f t="shared" si="73"/>
        <v>66.931368303790634</v>
      </c>
      <c r="ED67" s="2">
        <f t="shared" si="74"/>
        <v>67.392556453952594</v>
      </c>
      <c r="EE67" s="2">
        <f t="shared" si="75"/>
        <v>65.441885317187854</v>
      </c>
      <c r="EF67" s="2">
        <f t="shared" si="76"/>
        <v>65.205730863365417</v>
      </c>
      <c r="EG67" s="2">
        <f t="shared" si="77"/>
        <v>65.778625448794685</v>
      </c>
      <c r="EH67" s="2">
        <f t="shared" si="78"/>
        <v>62.557093387470992</v>
      </c>
      <c r="EI67" s="2">
        <f t="shared" si="79"/>
        <v>61.345292835484713</v>
      </c>
      <c r="EJ67" s="2">
        <f t="shared" si="80"/>
        <v>59.403554394253568</v>
      </c>
      <c r="EK67" s="2">
        <f t="shared" si="81"/>
        <v>58.033438992795546</v>
      </c>
      <c r="EL67" s="2">
        <f t="shared" si="82"/>
        <v>59.546345810816376</v>
      </c>
      <c r="EM67" s="2">
        <f t="shared" si="83"/>
        <v>59.292123490504167</v>
      </c>
      <c r="EN67" s="2">
        <f t="shared" si="84"/>
        <v>60.108348946135827</v>
      </c>
      <c r="EO67" s="2">
        <f t="shared" si="85"/>
        <v>55.380487132073057</v>
      </c>
      <c r="EQ67" s="2">
        <f t="shared" si="86"/>
        <v>75.184132335784781</v>
      </c>
      <c r="ER67" s="2">
        <f t="shared" si="222"/>
        <v>70.458727828980216</v>
      </c>
      <c r="ES67" s="2">
        <f t="shared" si="222"/>
        <v>66.931368303790634</v>
      </c>
      <c r="ET67" s="2">
        <f t="shared" si="222"/>
        <v>67.392556453952594</v>
      </c>
      <c r="EU67" s="2">
        <f t="shared" si="222"/>
        <v>65.441885317187854</v>
      </c>
      <c r="EV67" s="2">
        <f t="shared" si="222"/>
        <v>65.205730863365417</v>
      </c>
      <c r="EW67" s="2">
        <f t="shared" si="222"/>
        <v>65.778625448794685</v>
      </c>
      <c r="EX67" s="2">
        <f t="shared" si="222"/>
        <v>62.557093387470992</v>
      </c>
      <c r="EY67" s="2">
        <f t="shared" si="222"/>
        <v>61.345292835484713</v>
      </c>
      <c r="EZ67" s="2">
        <f t="shared" si="222"/>
        <v>59.403554394253568</v>
      </c>
      <c r="FA67" s="2">
        <f t="shared" si="222"/>
        <v>58.033438992795546</v>
      </c>
      <c r="FB67" s="2">
        <f t="shared" si="222"/>
        <v>59.546345810816376</v>
      </c>
      <c r="FC67" s="2">
        <f t="shared" si="222"/>
        <v>59.292123490504167</v>
      </c>
      <c r="FD67" s="2">
        <f t="shared" si="222"/>
        <v>60.482001150709351</v>
      </c>
      <c r="FE67" s="2">
        <f t="shared" si="222"/>
        <v>56.949016444177722</v>
      </c>
      <c r="FG67" s="2">
        <f t="shared" si="88"/>
        <v>0.4283726572164282</v>
      </c>
      <c r="FH67" s="2">
        <f t="shared" si="223"/>
        <v>0.46296384674190322</v>
      </c>
      <c r="FI67" s="2">
        <f t="shared" si="223"/>
        <v>0.43600928848495274</v>
      </c>
      <c r="FJ67" s="2">
        <f t="shared" si="223"/>
        <v>0.41159572677237827</v>
      </c>
      <c r="FK67" s="2">
        <f t="shared" si="223"/>
        <v>0.42111282821562129</v>
      </c>
      <c r="FL67" s="2">
        <f t="shared" si="223"/>
        <v>0.40339464416608173</v>
      </c>
      <c r="FM67" s="2">
        <f t="shared" si="223"/>
        <v>0.39729218173245701</v>
      </c>
      <c r="FN67" s="2">
        <f t="shared" si="223"/>
        <v>0.39110190173693316</v>
      </c>
      <c r="FO67" s="2">
        <f t="shared" si="223"/>
        <v>0.39602180302422252</v>
      </c>
      <c r="FP67" s="2">
        <f t="shared" si="223"/>
        <v>0.3705842603197454</v>
      </c>
      <c r="FQ67" s="2">
        <f t="shared" si="223"/>
        <v>0.36228585019869597</v>
      </c>
      <c r="FR67" s="2">
        <f t="shared" si="223"/>
        <v>0.37482607134514323</v>
      </c>
      <c r="FS67" s="2">
        <f t="shared" si="223"/>
        <v>0.40744810739657844</v>
      </c>
      <c r="FT67" s="2">
        <f t="shared" si="223"/>
        <v>0.35212539137861865</v>
      </c>
      <c r="FU67" s="2">
        <f t="shared" si="223"/>
        <v>0.31427664083229728</v>
      </c>
      <c r="FW67" s="2">
        <f t="shared" si="112"/>
        <v>2.117747157766063E-5</v>
      </c>
      <c r="FX67" s="2">
        <f t="shared" si="164"/>
        <v>2.4702346845852026E-5</v>
      </c>
      <c r="FY67" s="2">
        <f t="shared" si="165"/>
        <v>3.2486956583115616E-5</v>
      </c>
      <c r="FZ67" s="2">
        <f t="shared" si="166"/>
        <v>3.5799800649992717E-5</v>
      </c>
      <c r="GA67" s="2">
        <f t="shared" si="167"/>
        <v>3.3405914669350781E-5</v>
      </c>
      <c r="GB67" s="2">
        <f t="shared" si="168"/>
        <v>3.6896388003946925E-5</v>
      </c>
      <c r="GC67" s="2">
        <f t="shared" si="169"/>
        <v>3.9661011090465872E-5</v>
      </c>
      <c r="GD67" s="2">
        <f t="shared" si="170"/>
        <v>3.7958882262822788E-5</v>
      </c>
      <c r="GE67" s="2">
        <f t="shared" si="171"/>
        <v>3.5531009879061981E-5</v>
      </c>
      <c r="GF67" s="2">
        <f t="shared" si="172"/>
        <v>2.8568895372340169E-5</v>
      </c>
      <c r="GG67" s="2">
        <f t="shared" si="173"/>
        <v>2.417686334596164E-5</v>
      </c>
      <c r="GH67" s="2">
        <f t="shared" si="174"/>
        <v>2.2831674547222511E-5</v>
      </c>
      <c r="GI67" s="2">
        <f t="shared" si="175"/>
        <v>2.1367435157162739E-5</v>
      </c>
      <c r="GJ67" s="2">
        <f t="shared" si="176"/>
        <v>1.4607378742485729E-5</v>
      </c>
      <c r="GK67" s="2">
        <f t="shared" si="177"/>
        <v>1.2784322145720242E-5</v>
      </c>
      <c r="GM67" s="86">
        <f t="shared" si="113"/>
        <v>4.1980789358267035E-3</v>
      </c>
      <c r="GN67" s="86">
        <f t="shared" si="178"/>
        <v>7.4905014339742091E-3</v>
      </c>
      <c r="GO67" s="86">
        <f t="shared" si="179"/>
        <v>4.7839130193065016E-3</v>
      </c>
      <c r="GP67" s="86">
        <f t="shared" si="180"/>
        <v>2.8232512970058385E-3</v>
      </c>
      <c r="GQ67" s="86">
        <f t="shared" si="181"/>
        <v>3.6396676818038305E-3</v>
      </c>
      <c r="GR67" s="86">
        <f t="shared" si="182"/>
        <v>2.3338728115904483E-3</v>
      </c>
      <c r="GS67" s="86">
        <f t="shared" si="183"/>
        <v>2.0330359148554192E-3</v>
      </c>
      <c r="GT67" s="86">
        <f t="shared" si="184"/>
        <v>1.7729568258203212E-3</v>
      </c>
      <c r="GU67" s="86">
        <f t="shared" si="185"/>
        <v>1.9593415795181048E-3</v>
      </c>
      <c r="GV67" s="86">
        <f t="shared" si="186"/>
        <v>1.0341102557413662E-3</v>
      </c>
      <c r="GW67" s="86">
        <f t="shared" si="187"/>
        <v>8.3785877997000398E-4</v>
      </c>
      <c r="GX67" s="86">
        <f t="shared" si="188"/>
        <v>1.2157990596109605E-3</v>
      </c>
      <c r="GY67" s="86">
        <f t="shared" si="189"/>
        <v>2.7480278460974721E-3</v>
      </c>
      <c r="GZ67" s="86">
        <f t="shared" si="190"/>
        <v>5.7581659847286755E-4</v>
      </c>
      <c r="HA67" s="86">
        <f t="shared" si="191"/>
        <v>1.1736255146058707E-4</v>
      </c>
      <c r="HC67" s="86">
        <f t="shared" si="145"/>
        <v>2.9396411532120042E-12</v>
      </c>
      <c r="HD67" s="86">
        <f t="shared" si="192"/>
        <v>9.1776532714131251E-10</v>
      </c>
      <c r="HE67" s="86">
        <f t="shared" si="193"/>
        <v>6.4353423226697236E-12</v>
      </c>
      <c r="HF67" s="86">
        <f t="shared" si="194"/>
        <v>1.5396244827974694E-12</v>
      </c>
      <c r="HG67" s="86">
        <f t="shared" si="195"/>
        <v>5.8696895697182934E-12</v>
      </c>
      <c r="HH67" s="86">
        <f t="shared" si="196"/>
        <v>9.0240943609803586E-13</v>
      </c>
      <c r="HI67" s="86">
        <f t="shared" si="197"/>
        <v>3.0093391495730697E-13</v>
      </c>
      <c r="HJ67" s="86">
        <f t="shared" si="198"/>
        <v>2.4780751349783201E-13</v>
      </c>
      <c r="HK67" s="86">
        <f t="shared" si="199"/>
        <v>8.494227619041534E-13</v>
      </c>
      <c r="HL67" s="86">
        <f t="shared" si="200"/>
        <v>3.7801520877945586E-13</v>
      </c>
      <c r="HM67" s="86">
        <f t="shared" si="201"/>
        <v>7.1359632785178706E-14</v>
      </c>
      <c r="HN67" s="86">
        <f t="shared" si="202"/>
        <v>4.5982037104584218E-13</v>
      </c>
      <c r="HO67" s="86">
        <f t="shared" si="203"/>
        <v>5.0791032336259738E-12</v>
      </c>
      <c r="HP67" s="86">
        <f t="shared" si="204"/>
        <v>4.4289193276668653E-14</v>
      </c>
      <c r="HQ67" s="86">
        <f t="shared" si="205"/>
        <v>1.9481595663242497E-18</v>
      </c>
      <c r="HS67" s="86">
        <f t="shared" si="114"/>
        <v>5.0172695907443596E-74</v>
      </c>
      <c r="HT67" s="86">
        <f t="shared" si="206"/>
        <v>1.0365351319935685E-56</v>
      </c>
      <c r="HU67" s="86">
        <f t="shared" si="207"/>
        <v>1.4993337748273972E-69</v>
      </c>
      <c r="HV67" s="86">
        <f t="shared" si="208"/>
        <v>1.3752725821579822E-75</v>
      </c>
      <c r="HW67" s="86">
        <f t="shared" si="209"/>
        <v>2.657719703489781E-71</v>
      </c>
      <c r="HX67" s="86">
        <f t="shared" si="210"/>
        <v>2.4657236914920216E-78</v>
      </c>
      <c r="HY67" s="86">
        <f t="shared" si="211"/>
        <v>4.0778676004855235E-80</v>
      </c>
      <c r="HZ67" s="86">
        <f t="shared" si="212"/>
        <v>6.7328622611532393E-81</v>
      </c>
      <c r="IA67" s="86">
        <f t="shared" si="213"/>
        <v>1.1709666128042308E-78</v>
      </c>
      <c r="IB67" s="86">
        <f t="shared" si="214"/>
        <v>1.3228148064016199E-81</v>
      </c>
      <c r="IC67" s="86">
        <f t="shared" si="215"/>
        <v>8.4844754876854108E-87</v>
      </c>
      <c r="ID67" s="86">
        <f t="shared" si="216"/>
        <v>5.414405613406944E-80</v>
      </c>
      <c r="IE67" s="86">
        <f t="shared" si="217"/>
        <v>1.4603820545771464E-72</v>
      </c>
      <c r="IF67" s="86">
        <f t="shared" si="218"/>
        <v>3.980292402037561E-60</v>
      </c>
      <c r="IG67" s="86">
        <f t="shared" si="219"/>
        <v>2.2491385577711923E-43</v>
      </c>
      <c r="II67" s="86">
        <f t="shared" si="115"/>
        <v>0</v>
      </c>
      <c r="IJ67" s="86">
        <f t="shared" si="116"/>
        <v>1.8290906626122119E-274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1.1715318173577742E-179</v>
      </c>
      <c r="IW67" s="86">
        <f t="shared" si="129"/>
        <v>1.1448161799317162E-155</v>
      </c>
      <c r="IY67" s="86">
        <f t="shared" si="130"/>
        <v>4.1980789387663451E-3</v>
      </c>
      <c r="IZ67" s="86">
        <f t="shared" si="131"/>
        <v>7.4905023517395364E-3</v>
      </c>
      <c r="JA67" s="86">
        <f t="shared" si="132"/>
        <v>4.7839130257418443E-3</v>
      </c>
      <c r="JB67" s="86">
        <f t="shared" si="133"/>
        <v>2.8232512985454628E-3</v>
      </c>
      <c r="JC67" s="86">
        <f t="shared" si="134"/>
        <v>3.6396676876735202E-3</v>
      </c>
      <c r="JD67" s="86">
        <f t="shared" si="135"/>
        <v>2.3338728124928576E-3</v>
      </c>
      <c r="JE67" s="86">
        <f t="shared" si="136"/>
        <v>2.0330359151563529E-3</v>
      </c>
      <c r="JF67" s="86">
        <f t="shared" si="137"/>
        <v>1.7729568260681286E-3</v>
      </c>
      <c r="JG67" s="86">
        <f t="shared" si="138"/>
        <v>1.9593415803675278E-3</v>
      </c>
      <c r="JH67" s="86">
        <f t="shared" si="139"/>
        <v>1.0341102561193813E-3</v>
      </c>
      <c r="JI67" s="86">
        <f t="shared" si="140"/>
        <v>8.3785878004136356E-4</v>
      </c>
      <c r="JJ67" s="86">
        <f t="shared" si="141"/>
        <v>1.2157990600707809E-3</v>
      </c>
      <c r="JK67" s="86">
        <f t="shared" si="142"/>
        <v>2.7480278511765755E-3</v>
      </c>
      <c r="JL67" s="86">
        <f t="shared" si="143"/>
        <v>5.7581659851715678E-4</v>
      </c>
      <c r="JM67" s="86">
        <f t="shared" si="144"/>
        <v>1.1736255146058902E-4</v>
      </c>
    </row>
    <row r="68" spans="2:273" x14ac:dyDescent="0.25">
      <c r="B68" s="2">
        <v>41</v>
      </c>
      <c r="C68" s="37">
        <v>80.25</v>
      </c>
      <c r="D68" s="37">
        <v>84.245999999999995</v>
      </c>
      <c r="E68" s="37">
        <v>80.031999999999996</v>
      </c>
      <c r="F68" s="37">
        <v>76.338999999999999</v>
      </c>
      <c r="G68" s="37">
        <v>76</v>
      </c>
      <c r="H68" s="37">
        <v>74.918999999999997</v>
      </c>
      <c r="I68" s="37">
        <v>76.855000000000004</v>
      </c>
      <c r="J68" s="37">
        <v>71.855000000000004</v>
      </c>
      <c r="K68" s="37">
        <v>69.177000000000007</v>
      </c>
      <c r="L68" s="37">
        <v>64.418999999999997</v>
      </c>
      <c r="M68" s="37">
        <v>65.805999999999997</v>
      </c>
      <c r="N68" s="37">
        <v>63.951999999999998</v>
      </c>
      <c r="O68" s="37">
        <v>67.225999999999999</v>
      </c>
      <c r="P68" s="37">
        <v>66.774000000000001</v>
      </c>
      <c r="Q68" s="37">
        <v>56.387</v>
      </c>
      <c r="S68" s="4">
        <f t="shared" si="8"/>
        <v>80.864323642005317</v>
      </c>
      <c r="T68" s="4">
        <f t="shared" si="9"/>
        <v>81.276046650800097</v>
      </c>
      <c r="U68" s="4">
        <f t="shared" si="10"/>
        <v>77.305281270423649</v>
      </c>
      <c r="V68" s="4">
        <f t="shared" si="11"/>
        <v>74.127828594828443</v>
      </c>
      <c r="W68" s="4">
        <f t="shared" si="12"/>
        <v>73.511301510442195</v>
      </c>
      <c r="X68" s="4">
        <f t="shared" si="13"/>
        <v>71.959209407667799</v>
      </c>
      <c r="Y68" s="4">
        <f t="shared" si="14"/>
        <v>72.341072731516022</v>
      </c>
      <c r="Z68" s="4">
        <f t="shared" si="15"/>
        <v>69.285295539690125</v>
      </c>
      <c r="AA68" s="4">
        <f t="shared" si="16"/>
        <v>68.151947939552599</v>
      </c>
      <c r="AB68" s="4">
        <f t="shared" si="17"/>
        <v>64.348760703841904</v>
      </c>
      <c r="AC68" s="4">
        <f t="shared" si="18"/>
        <v>63.369874273496443</v>
      </c>
      <c r="AD68" s="4">
        <f t="shared" si="19"/>
        <v>64.550605288509445</v>
      </c>
      <c r="AE68" s="4">
        <f t="shared" si="20"/>
        <v>66.18074634527261</v>
      </c>
      <c r="AF68" s="4">
        <f t="shared" si="21"/>
        <v>64.859918917141201</v>
      </c>
      <c r="AG68" s="4">
        <f t="shared" si="22"/>
        <v>56.476874358187153</v>
      </c>
      <c r="AI68" s="4">
        <f t="shared" si="23"/>
        <v>-0.61432364200531708</v>
      </c>
      <c r="AJ68" s="4">
        <f t="shared" si="24"/>
        <v>2.9699533491998977</v>
      </c>
      <c r="AK68" s="4">
        <f t="shared" si="25"/>
        <v>2.7267187295763478</v>
      </c>
      <c r="AL68" s="4">
        <f t="shared" si="26"/>
        <v>2.2111714051715552</v>
      </c>
      <c r="AM68" s="4">
        <f t="shared" si="27"/>
        <v>2.4886984895578053</v>
      </c>
      <c r="AN68" s="4">
        <f t="shared" si="28"/>
        <v>2.9597905923321974</v>
      </c>
      <c r="AO68" s="4">
        <f t="shared" si="29"/>
        <v>4.5139272684839824</v>
      </c>
      <c r="AP68" s="4">
        <f t="shared" si="30"/>
        <v>2.5697044603098789</v>
      </c>
      <c r="AQ68" s="4">
        <f t="shared" si="31"/>
        <v>1.0250520604474076</v>
      </c>
      <c r="AR68" s="4">
        <f t="shared" si="32"/>
        <v>7.0239296158092657E-2</v>
      </c>
      <c r="AS68" s="4">
        <f t="shared" si="33"/>
        <v>2.4361257265035547</v>
      </c>
      <c r="AT68" s="4">
        <f t="shared" si="34"/>
        <v>-0.59860528850944661</v>
      </c>
      <c r="AU68" s="4">
        <f t="shared" si="35"/>
        <v>1.0452536547273894</v>
      </c>
      <c r="AV68" s="4">
        <f t="shared" si="220"/>
        <v>1.9140810828588002</v>
      </c>
      <c r="AW68" s="4">
        <f t="shared" si="220"/>
        <v>-8.9874358187152836E-2</v>
      </c>
      <c r="AY68" s="2">
        <f t="shared" si="96"/>
        <v>76.182498280824035</v>
      </c>
      <c r="AZ68" s="2">
        <f t="shared" si="147"/>
        <v>73.93103932822109</v>
      </c>
      <c r="BA68" s="2">
        <f t="shared" si="148"/>
        <v>72.210633699604585</v>
      </c>
      <c r="BB68" s="2">
        <f t="shared" si="149"/>
        <v>70.75109812907813</v>
      </c>
      <c r="BC68" s="2">
        <f t="shared" si="150"/>
        <v>69.511107512503884</v>
      </c>
      <c r="BD68" s="2">
        <f t="shared" si="151"/>
        <v>69.163628304459465</v>
      </c>
      <c r="BE68" s="2">
        <f t="shared" si="152"/>
        <v>69.755291981303245</v>
      </c>
      <c r="BF68" s="2">
        <f t="shared" si="153"/>
        <v>67.056468643041967</v>
      </c>
      <c r="BG68" s="2">
        <f t="shared" si="154"/>
        <v>65.703414469122535</v>
      </c>
      <c r="BH68" s="2">
        <f t="shared" si="155"/>
        <v>62.905745333611492</v>
      </c>
      <c r="BI68" s="2">
        <f t="shared" si="156"/>
        <v>62.22562948615731</v>
      </c>
      <c r="BJ68" s="2">
        <f t="shared" si="157"/>
        <v>63.002644843975965</v>
      </c>
      <c r="BK68" s="2">
        <f t="shared" si="158"/>
        <v>63.134627523288209</v>
      </c>
      <c r="BL68" s="2">
        <f t="shared" si="159"/>
        <v>64.048308396751125</v>
      </c>
      <c r="BM68" s="2">
        <f t="shared" si="160"/>
        <v>56.319884248405074</v>
      </c>
      <c r="BO68" s="2">
        <f t="shared" si="38"/>
        <v>80.25</v>
      </c>
      <c r="BP68" s="2" t="str">
        <f t="shared" si="39"/>
        <v/>
      </c>
      <c r="BQ68" s="2">
        <f t="shared" si="40"/>
        <v>80.031999999999996</v>
      </c>
      <c r="BR68" s="2">
        <f t="shared" si="41"/>
        <v>76.338999999999999</v>
      </c>
      <c r="BS68" s="2">
        <f t="shared" si="42"/>
        <v>76</v>
      </c>
      <c r="BT68" s="2">
        <f t="shared" si="43"/>
        <v>74.918999999999997</v>
      </c>
      <c r="BU68" s="2">
        <f t="shared" si="44"/>
        <v>76.855000000000004</v>
      </c>
      <c r="BV68" s="2">
        <f t="shared" si="45"/>
        <v>71.855000000000004</v>
      </c>
      <c r="BW68" s="2">
        <f t="shared" si="46"/>
        <v>69.177000000000007</v>
      </c>
      <c r="BX68" s="2">
        <f t="shared" si="47"/>
        <v>64.418999999999997</v>
      </c>
      <c r="BY68" s="2">
        <f t="shared" si="48"/>
        <v>65.805999999999997</v>
      </c>
      <c r="BZ68" s="2">
        <f t="shared" si="49"/>
        <v>63.951999999999998</v>
      </c>
      <c r="CA68" s="2">
        <f t="shared" si="50"/>
        <v>67.225999999999999</v>
      </c>
      <c r="CB68" s="2">
        <f t="shared" si="51"/>
        <v>66.774000000000001</v>
      </c>
      <c r="CC68" s="2">
        <f t="shared" si="52"/>
        <v>56.387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77.15277106614316</v>
      </c>
      <c r="DL68" s="2">
        <f t="shared" si="221"/>
        <v>77.352510975609746</v>
      </c>
      <c r="DM68" s="2">
        <f t="shared" si="221"/>
        <v>76.804975234068252</v>
      </c>
      <c r="DN68" s="2">
        <f t="shared" si="221"/>
        <v>73.451692842041695</v>
      </c>
      <c r="DO68" s="2">
        <f t="shared" si="221"/>
        <v>72.873350951374192</v>
      </c>
      <c r="DP68" s="2">
        <f t="shared" si="221"/>
        <v>72.222298571158476</v>
      </c>
      <c r="DQ68" s="2">
        <f t="shared" si="221"/>
        <v>72.744638675958186</v>
      </c>
      <c r="DR68" s="2">
        <f t="shared" si="221"/>
        <v>70.314996839802291</v>
      </c>
      <c r="DS68" s="2">
        <f t="shared" si="221"/>
        <v>68.942748083623684</v>
      </c>
      <c r="DT68" s="2">
        <f t="shared" si="221"/>
        <v>65.25634690431518</v>
      </c>
      <c r="DU68" s="2">
        <f t="shared" si="221"/>
        <v>64.920438367729844</v>
      </c>
      <c r="DV68" s="2">
        <f t="shared" si="221"/>
        <v>65.373407692307694</v>
      </c>
      <c r="DW68" s="2">
        <f t="shared" si="221"/>
        <v>66.140141437632153</v>
      </c>
      <c r="DX68" s="2">
        <f t="shared" si="221"/>
        <v>66.475367983367988</v>
      </c>
      <c r="DY68" s="2">
        <f t="shared" si="221"/>
        <v>56.834574331550812</v>
      </c>
      <c r="EA68" s="2">
        <f t="shared" si="71"/>
        <v>75.001674469009842</v>
      </c>
      <c r="EB68" s="2">
        <f t="shared" si="72"/>
        <v>70.311365889203145</v>
      </c>
      <c r="EC68" s="2">
        <f t="shared" si="73"/>
        <v>66.790631199057259</v>
      </c>
      <c r="ED68" s="2">
        <f t="shared" si="74"/>
        <v>67.230111515319692</v>
      </c>
      <c r="EE68" s="2">
        <f t="shared" si="75"/>
        <v>65.295845166760287</v>
      </c>
      <c r="EF68" s="2">
        <f t="shared" si="76"/>
        <v>65.038003958067435</v>
      </c>
      <c r="EG68" s="2">
        <f t="shared" si="77"/>
        <v>65.619362813087719</v>
      </c>
      <c r="EH68" s="2">
        <f t="shared" si="78"/>
        <v>62.429717154872385</v>
      </c>
      <c r="EI68" s="2">
        <f t="shared" si="79"/>
        <v>61.19776042623235</v>
      </c>
      <c r="EJ68" s="2">
        <f t="shared" si="80"/>
        <v>59.264670111134734</v>
      </c>
      <c r="EK68" s="2">
        <f t="shared" si="81"/>
        <v>57.899468751109062</v>
      </c>
      <c r="EL68" s="2">
        <f t="shared" si="82"/>
        <v>59.396367026937824</v>
      </c>
      <c r="EM68" s="2">
        <f t="shared" si="83"/>
        <v>59.148301381523687</v>
      </c>
      <c r="EN68" s="2">
        <f t="shared" si="84"/>
        <v>59.97567106663827</v>
      </c>
      <c r="EO68" s="2">
        <f t="shared" si="85"/>
        <v>55.295624496141436</v>
      </c>
      <c r="EQ68" s="2">
        <f t="shared" si="86"/>
        <v>75.001674469009842</v>
      </c>
      <c r="ER68" s="2">
        <f t="shared" si="222"/>
        <v>70.311365889203145</v>
      </c>
      <c r="ES68" s="2">
        <f t="shared" si="222"/>
        <v>66.790631199057259</v>
      </c>
      <c r="ET68" s="2">
        <f t="shared" si="222"/>
        <v>67.230111515319692</v>
      </c>
      <c r="EU68" s="2">
        <f t="shared" si="222"/>
        <v>65.295845166760287</v>
      </c>
      <c r="EV68" s="2">
        <f t="shared" si="222"/>
        <v>65.038003958067435</v>
      </c>
      <c r="EW68" s="2">
        <f t="shared" si="222"/>
        <v>65.619362813087719</v>
      </c>
      <c r="EX68" s="2">
        <f t="shared" si="222"/>
        <v>62.429717154872385</v>
      </c>
      <c r="EY68" s="2">
        <f t="shared" si="222"/>
        <v>61.19776042623235</v>
      </c>
      <c r="EZ68" s="2">
        <f t="shared" si="222"/>
        <v>59.264670111134734</v>
      </c>
      <c r="FA68" s="2">
        <f t="shared" si="222"/>
        <v>57.899468751109062</v>
      </c>
      <c r="FB68" s="2">
        <f t="shared" si="222"/>
        <v>59.396367026937824</v>
      </c>
      <c r="FC68" s="2">
        <f t="shared" si="222"/>
        <v>59.148301381523687</v>
      </c>
      <c r="FD68" s="2">
        <f t="shared" si="222"/>
        <v>60.34343214172344</v>
      </c>
      <c r="FE68" s="2">
        <f t="shared" si="222"/>
        <v>56.841112375035834</v>
      </c>
      <c r="FG68" s="2">
        <f t="shared" si="88"/>
        <v>0.45105960681271384</v>
      </c>
      <c r="FH68" s="2">
        <f t="shared" si="223"/>
        <v>0.48592545749327637</v>
      </c>
      <c r="FI68" s="2">
        <f t="shared" si="223"/>
        <v>0.45877608342607851</v>
      </c>
      <c r="FJ68" s="2">
        <f t="shared" si="223"/>
        <v>0.43406885985149352</v>
      </c>
      <c r="FK68" s="2">
        <f t="shared" si="223"/>
        <v>0.44371374096438382</v>
      </c>
      <c r="FL68" s="2">
        <f t="shared" si="223"/>
        <v>0.4257439917797331</v>
      </c>
      <c r="FM68" s="2">
        <f t="shared" si="223"/>
        <v>0.41954118720263317</v>
      </c>
      <c r="FN68" s="2">
        <f t="shared" si="223"/>
        <v>0.41324193014838972</v>
      </c>
      <c r="FO68" s="2">
        <f t="shared" si="223"/>
        <v>0.41824903509171346</v>
      </c>
      <c r="FP68" s="2">
        <f t="shared" si="223"/>
        <v>0.39231114291396352</v>
      </c>
      <c r="FQ68" s="2">
        <f t="shared" si="223"/>
        <v>0.38382289466017472</v>
      </c>
      <c r="FR68" s="2">
        <f t="shared" si="223"/>
        <v>0.39664492531690304</v>
      </c>
      <c r="FS68" s="2">
        <f t="shared" si="223"/>
        <v>0.4298602213759396</v>
      </c>
      <c r="FT68" s="2">
        <f t="shared" si="223"/>
        <v>0.37341210028887778</v>
      </c>
      <c r="FU68" s="2">
        <f t="shared" si="223"/>
        <v>0.3344564816270641</v>
      </c>
      <c r="FW68" s="2">
        <f t="shared" si="112"/>
        <v>2.3220588390870705E-5</v>
      </c>
      <c r="FX68" s="2">
        <f t="shared" si="164"/>
        <v>2.7085520158805899E-5</v>
      </c>
      <c r="FY68" s="2">
        <f t="shared" si="165"/>
        <v>3.5621127905742018E-5</v>
      </c>
      <c r="FZ68" s="2">
        <f t="shared" si="166"/>
        <v>3.925356526109314E-5</v>
      </c>
      <c r="GA68" s="2">
        <f t="shared" si="167"/>
        <v>3.6628739004847404E-5</v>
      </c>
      <c r="GB68" s="2">
        <f t="shared" si="168"/>
        <v>4.0455940951876777E-5</v>
      </c>
      <c r="GC68" s="2">
        <f t="shared" si="169"/>
        <v>4.3487267497016676E-5</v>
      </c>
      <c r="GD68" s="2">
        <f t="shared" si="170"/>
        <v>4.1620934326779029E-5</v>
      </c>
      <c r="GE68" s="2">
        <f t="shared" si="171"/>
        <v>3.8958844069678954E-5</v>
      </c>
      <c r="GF68" s="2">
        <f t="shared" si="172"/>
        <v>3.1325084523104244E-5</v>
      </c>
      <c r="GG68" s="2">
        <f t="shared" si="173"/>
        <v>2.6509341675876163E-5</v>
      </c>
      <c r="GH68" s="2">
        <f t="shared" si="174"/>
        <v>2.5034378177770584E-5</v>
      </c>
      <c r="GI68" s="2">
        <f t="shared" si="175"/>
        <v>2.342887845889612E-5</v>
      </c>
      <c r="GJ68" s="2">
        <f t="shared" si="176"/>
        <v>1.6016649721779881E-5</v>
      </c>
      <c r="GK68" s="2">
        <f t="shared" si="177"/>
        <v>1.4017713195688338E-5</v>
      </c>
      <c r="GM68" s="86">
        <f t="shared" si="113"/>
        <v>6.0137784843349567E-3</v>
      </c>
      <c r="GN68" s="86">
        <f t="shared" si="178"/>
        <v>1.028489757443847E-2</v>
      </c>
      <c r="GO68" s="86">
        <f t="shared" si="179"/>
        <v>6.804194091704901E-3</v>
      </c>
      <c r="GP68" s="86">
        <f t="shared" si="180"/>
        <v>4.2229449516392138E-3</v>
      </c>
      <c r="GQ68" s="86">
        <f t="shared" si="181"/>
        <v>5.274500925305332E-3</v>
      </c>
      <c r="GR68" s="86">
        <f t="shared" si="182"/>
        <v>3.54511292138979E-3</v>
      </c>
      <c r="GS68" s="86">
        <f t="shared" si="183"/>
        <v>3.1165806628239735E-3</v>
      </c>
      <c r="GT68" s="86">
        <f t="shared" si="184"/>
        <v>2.7387635898226711E-3</v>
      </c>
      <c r="GU68" s="86">
        <f t="shared" si="185"/>
        <v>3.015071292316417E-3</v>
      </c>
      <c r="GV68" s="86">
        <f t="shared" si="186"/>
        <v>1.6593445913313794E-3</v>
      </c>
      <c r="GW68" s="86">
        <f t="shared" si="187"/>
        <v>1.359297135856597E-3</v>
      </c>
      <c r="GX68" s="86">
        <f t="shared" si="188"/>
        <v>1.9170530863766655E-3</v>
      </c>
      <c r="GY68" s="86">
        <f t="shared" si="189"/>
        <v>4.0663342125326733E-3</v>
      </c>
      <c r="GZ68" s="86">
        <f t="shared" si="190"/>
        <v>9.6566696979915809E-4</v>
      </c>
      <c r="HA68" s="86">
        <f t="shared" si="191"/>
        <v>2.2248285722730534E-4</v>
      </c>
      <c r="HC68" s="86">
        <f t="shared" si="145"/>
        <v>8.0035902417398693E-12</v>
      </c>
      <c r="HD68" s="86">
        <f t="shared" si="192"/>
        <v>2.0020448801324176E-9</v>
      </c>
      <c r="HE68" s="86">
        <f t="shared" si="193"/>
        <v>1.7403447306006897E-11</v>
      </c>
      <c r="HF68" s="86">
        <f t="shared" si="194"/>
        <v>4.5199333325660163E-12</v>
      </c>
      <c r="HG68" s="86">
        <f t="shared" si="195"/>
        <v>1.6085134776998326E-11</v>
      </c>
      <c r="HH68" s="86">
        <f t="shared" si="196"/>
        <v>2.7465266843804884E-12</v>
      </c>
      <c r="HI68" s="86">
        <f t="shared" si="197"/>
        <v>9.5488665540168374E-13</v>
      </c>
      <c r="HJ68" s="86">
        <f t="shared" si="198"/>
        <v>7.8959844631055657E-13</v>
      </c>
      <c r="HK68" s="86">
        <f t="shared" si="199"/>
        <v>2.5848287790022561E-12</v>
      </c>
      <c r="HL68" s="86">
        <f t="shared" si="200"/>
        <v>1.1681975112755192E-12</v>
      </c>
      <c r="HM68" s="86">
        <f t="shared" si="201"/>
        <v>2.3238832652484872E-13</v>
      </c>
      <c r="HN68" s="86">
        <f t="shared" si="202"/>
        <v>1.3644966169172597E-12</v>
      </c>
      <c r="HO68" s="86">
        <f t="shared" si="203"/>
        <v>1.3558789296523247E-11</v>
      </c>
      <c r="HP68" s="86">
        <f t="shared" si="204"/>
        <v>1.4193026784349081E-13</v>
      </c>
      <c r="HQ68" s="86">
        <f t="shared" si="205"/>
        <v>9.2244600138093229E-18</v>
      </c>
      <c r="HS68" s="86">
        <f t="shared" si="114"/>
        <v>2.1177692444008645E-72</v>
      </c>
      <c r="HT68" s="86">
        <f t="shared" si="206"/>
        <v>1.8526904456234931E-55</v>
      </c>
      <c r="HU68" s="86">
        <f t="shared" si="207"/>
        <v>5.8090706813610244E-68</v>
      </c>
      <c r="HV68" s="86">
        <f t="shared" si="208"/>
        <v>7.6457476871143891E-74</v>
      </c>
      <c r="HW68" s="86">
        <f t="shared" si="209"/>
        <v>1.126108921077192E-69</v>
      </c>
      <c r="HX68" s="86">
        <f t="shared" si="210"/>
        <v>1.6234434402719709E-76</v>
      </c>
      <c r="HY68" s="86">
        <f t="shared" si="211"/>
        <v>3.0264128431517838E-78</v>
      </c>
      <c r="HZ68" s="86">
        <f t="shared" si="212"/>
        <v>5.1080327748455317E-79</v>
      </c>
      <c r="IA68" s="86">
        <f t="shared" si="213"/>
        <v>7.736347699313488E-77</v>
      </c>
      <c r="IB68" s="86">
        <f t="shared" si="214"/>
        <v>9.4184317541491388E-80</v>
      </c>
      <c r="IC68" s="86">
        <f t="shared" si="215"/>
        <v>7.4386620593334566E-85</v>
      </c>
      <c r="ID68" s="86">
        <f t="shared" si="216"/>
        <v>3.2159433105064244E-78</v>
      </c>
      <c r="IE68" s="86">
        <f t="shared" si="217"/>
        <v>5.7377321960265005E-71</v>
      </c>
      <c r="IF68" s="86">
        <f t="shared" si="218"/>
        <v>7.7414191548282449E-59</v>
      </c>
      <c r="IG68" s="86">
        <f t="shared" si="219"/>
        <v>1.747174499045289E-42</v>
      </c>
      <c r="II68" s="86">
        <f t="shared" si="115"/>
        <v>0</v>
      </c>
      <c r="IJ68" s="86">
        <f t="shared" si="116"/>
        <v>9.2137959953113168E-270</v>
      </c>
      <c r="IK68" s="86">
        <f t="shared" si="117"/>
        <v>0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9.8817827049317035E-177</v>
      </c>
      <c r="IW68" s="86">
        <f t="shared" si="129"/>
        <v>3.6328208906897949E-153</v>
      </c>
      <c r="IY68" s="86">
        <f t="shared" si="130"/>
        <v>6.0137784923385467E-3</v>
      </c>
      <c r="IZ68" s="86">
        <f t="shared" si="131"/>
        <v>1.0284899576483351E-2</v>
      </c>
      <c r="JA68" s="86">
        <f t="shared" si="132"/>
        <v>6.8041941091083486E-3</v>
      </c>
      <c r="JB68" s="86">
        <f t="shared" si="133"/>
        <v>4.2229449561591468E-3</v>
      </c>
      <c r="JC68" s="86">
        <f t="shared" si="134"/>
        <v>5.274500941390467E-3</v>
      </c>
      <c r="JD68" s="86">
        <f t="shared" si="135"/>
        <v>3.5451129241363165E-3</v>
      </c>
      <c r="JE68" s="86">
        <f t="shared" si="136"/>
        <v>3.1165806637788603E-3</v>
      </c>
      <c r="JF68" s="86">
        <f t="shared" si="137"/>
        <v>2.7387635906122696E-3</v>
      </c>
      <c r="JG68" s="86">
        <f t="shared" si="138"/>
        <v>3.0150712949012456E-3</v>
      </c>
      <c r="JH68" s="86">
        <f t="shared" si="139"/>
        <v>1.6593445924995768E-3</v>
      </c>
      <c r="JI68" s="86">
        <f t="shared" si="140"/>
        <v>1.3592971360889853E-3</v>
      </c>
      <c r="JJ68" s="86">
        <f t="shared" si="141"/>
        <v>1.9170530877411622E-3</v>
      </c>
      <c r="JK68" s="86">
        <f t="shared" si="142"/>
        <v>4.0663342260914628E-3</v>
      </c>
      <c r="JL68" s="86">
        <f t="shared" si="143"/>
        <v>9.6566696994108839E-4</v>
      </c>
      <c r="JM68" s="86">
        <f t="shared" si="144"/>
        <v>2.2248285722731455E-4</v>
      </c>
    </row>
    <row r="69" spans="2:273" x14ac:dyDescent="0.25">
      <c r="B69" s="2">
        <v>42</v>
      </c>
      <c r="C69" s="37">
        <v>83.375</v>
      </c>
      <c r="D69" s="37">
        <v>85.59</v>
      </c>
      <c r="E69" s="37">
        <v>81.290000000000006</v>
      </c>
      <c r="F69" s="37">
        <v>76.644999999999996</v>
      </c>
      <c r="G69" s="37">
        <v>77.855000000000004</v>
      </c>
      <c r="H69" s="37">
        <v>76.725999999999999</v>
      </c>
      <c r="I69" s="37">
        <v>76.274000000000001</v>
      </c>
      <c r="J69" s="37">
        <v>71.161000000000001</v>
      </c>
      <c r="K69" s="37">
        <v>71.887</v>
      </c>
      <c r="L69" s="37">
        <v>65.790000000000006</v>
      </c>
      <c r="M69" s="37">
        <v>65.468000000000004</v>
      </c>
      <c r="N69" s="37">
        <v>66.387</v>
      </c>
      <c r="O69" s="37">
        <v>70.031999999999996</v>
      </c>
      <c r="P69" s="37">
        <v>67.548000000000002</v>
      </c>
      <c r="Q69" s="37">
        <v>56.79</v>
      </c>
      <c r="S69" s="4">
        <f t="shared" si="8"/>
        <v>82.516232904134952</v>
      </c>
      <c r="T69" s="4">
        <f t="shared" si="9"/>
        <v>83.408311826682521</v>
      </c>
      <c r="U69" s="4">
        <f t="shared" si="10"/>
        <v>78.930053609769885</v>
      </c>
      <c r="V69" s="4">
        <f t="shared" si="11"/>
        <v>75.441563020005262</v>
      </c>
      <c r="W69" s="4">
        <f t="shared" si="12"/>
        <v>74.898536542091293</v>
      </c>
      <c r="X69" s="4">
        <f t="shared" si="13"/>
        <v>73.071457551578533</v>
      </c>
      <c r="Y69" s="4">
        <f t="shared" si="14"/>
        <v>73.3965744197573</v>
      </c>
      <c r="Z69" s="4">
        <f t="shared" si="15"/>
        <v>70.186129232403147</v>
      </c>
      <c r="AA69" s="4">
        <f t="shared" si="16"/>
        <v>69.119881864095177</v>
      </c>
      <c r="AB69" s="4">
        <f t="shared" si="17"/>
        <v>64.987044649401881</v>
      </c>
      <c r="AC69" s="4">
        <f t="shared" si="18"/>
        <v>63.869935460335803</v>
      </c>
      <c r="AD69" s="4">
        <f t="shared" si="19"/>
        <v>65.200164478175168</v>
      </c>
      <c r="AE69" s="4">
        <f t="shared" si="20"/>
        <v>67.290052133084714</v>
      </c>
      <c r="AF69" s="4">
        <f t="shared" si="21"/>
        <v>65.327350918436551</v>
      </c>
      <c r="AG69" s="4">
        <f t="shared" si="22"/>
        <v>56.600514687701398</v>
      </c>
      <c r="AI69" s="4">
        <f t="shared" si="23"/>
        <v>0.85876709586504774</v>
      </c>
      <c r="AJ69" s="4">
        <f t="shared" si="24"/>
        <v>2.1816881733174824</v>
      </c>
      <c r="AK69" s="4">
        <f t="shared" si="25"/>
        <v>2.359946390230121</v>
      </c>
      <c r="AL69" s="4">
        <f t="shared" si="26"/>
        <v>1.2034369799947342</v>
      </c>
      <c r="AM69" s="4">
        <f t="shared" si="27"/>
        <v>2.9564634579087112</v>
      </c>
      <c r="AN69" s="4">
        <f t="shared" si="28"/>
        <v>3.6545424484214664</v>
      </c>
      <c r="AO69" s="4">
        <f t="shared" si="29"/>
        <v>2.8774255802427007</v>
      </c>
      <c r="AP69" s="4">
        <f t="shared" si="30"/>
        <v>0.97487076759685465</v>
      </c>
      <c r="AQ69" s="4">
        <f t="shared" si="31"/>
        <v>2.7671181359048234</v>
      </c>
      <c r="AR69" s="4">
        <f t="shared" si="32"/>
        <v>0.80295535059812551</v>
      </c>
      <c r="AS69" s="4">
        <f t="shared" si="33"/>
        <v>1.5980645396642004</v>
      </c>
      <c r="AT69" s="4">
        <f t="shared" si="34"/>
        <v>1.1868355218248325</v>
      </c>
      <c r="AU69" s="4">
        <f t="shared" si="35"/>
        <v>2.7419478669152824</v>
      </c>
      <c r="AV69" s="4">
        <f t="shared" si="220"/>
        <v>2.220649081563451</v>
      </c>
      <c r="AW69" s="4">
        <f t="shared" si="220"/>
        <v>0.18948531229860066</v>
      </c>
      <c r="AY69" s="2">
        <f t="shared" si="96"/>
        <v>76.123088686523488</v>
      </c>
      <c r="AZ69" s="2">
        <f t="shared" si="147"/>
        <v>73.77138491844471</v>
      </c>
      <c r="BA69" s="2">
        <f t="shared" si="148"/>
        <v>72.022003921226897</v>
      </c>
      <c r="BB69" s="2">
        <f t="shared" si="149"/>
        <v>70.646121734233063</v>
      </c>
      <c r="BC69" s="2">
        <f t="shared" si="150"/>
        <v>69.376874026275914</v>
      </c>
      <c r="BD69" s="2">
        <f t="shared" si="151"/>
        <v>69.043545884679631</v>
      </c>
      <c r="BE69" s="2">
        <f t="shared" si="152"/>
        <v>69.637920686229592</v>
      </c>
      <c r="BF69" s="2">
        <f t="shared" si="153"/>
        <v>66.921770336903165</v>
      </c>
      <c r="BG69" s="2">
        <f t="shared" si="154"/>
        <v>65.548283858372969</v>
      </c>
      <c r="BH69" s="2">
        <f t="shared" si="155"/>
        <v>62.79535866334782</v>
      </c>
      <c r="BI69" s="2">
        <f t="shared" si="156"/>
        <v>62.112888618974331</v>
      </c>
      <c r="BJ69" s="2">
        <f t="shared" si="157"/>
        <v>62.886447926900395</v>
      </c>
      <c r="BK69" s="2">
        <f t="shared" si="158"/>
        <v>63.001630544234935</v>
      </c>
      <c r="BL69" s="2">
        <f t="shared" si="159"/>
        <v>64.04186217420596</v>
      </c>
      <c r="BM69" s="2">
        <f t="shared" si="160"/>
        <v>56.321146454723284</v>
      </c>
      <c r="BO69" s="2">
        <f t="shared" si="38"/>
        <v>83.375</v>
      </c>
      <c r="BP69" s="2" t="str">
        <f t="shared" si="39"/>
        <v/>
      </c>
      <c r="BQ69" s="2">
        <f t="shared" si="40"/>
        <v>81.290000000000006</v>
      </c>
      <c r="BR69" s="2">
        <f t="shared" si="41"/>
        <v>76.644999999999996</v>
      </c>
      <c r="BS69" s="2">
        <f t="shared" si="42"/>
        <v>77.855000000000004</v>
      </c>
      <c r="BT69" s="2">
        <f t="shared" si="43"/>
        <v>76.725999999999999</v>
      </c>
      <c r="BU69" s="2">
        <f t="shared" si="44"/>
        <v>76.274000000000001</v>
      </c>
      <c r="BV69" s="2">
        <f t="shared" si="45"/>
        <v>71.161000000000001</v>
      </c>
      <c r="BW69" s="2">
        <f t="shared" si="46"/>
        <v>71.887</v>
      </c>
      <c r="BX69" s="2">
        <f t="shared" si="47"/>
        <v>65.790000000000006</v>
      </c>
      <c r="BY69" s="2">
        <f t="shared" si="48"/>
        <v>65.468000000000004</v>
      </c>
      <c r="BZ69" s="2">
        <f t="shared" si="49"/>
        <v>66.387</v>
      </c>
      <c r="CA69" s="2">
        <f t="shared" si="50"/>
        <v>70.031999999999996</v>
      </c>
      <c r="CB69" s="2">
        <f t="shared" si="51"/>
        <v>67.548000000000002</v>
      </c>
      <c r="CC69" s="2">
        <f t="shared" si="52"/>
        <v>56.79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77.297834038054972</v>
      </c>
      <c r="DL69" s="2">
        <f t="shared" si="221"/>
        <v>77.510213588850164</v>
      </c>
      <c r="DM69" s="2">
        <f t="shared" si="221"/>
        <v>77.01508562367863</v>
      </c>
      <c r="DN69" s="2">
        <f t="shared" si="221"/>
        <v>73.655595892479624</v>
      </c>
      <c r="DO69" s="2">
        <f t="shared" si="221"/>
        <v>73.073826638477783</v>
      </c>
      <c r="DP69" s="2">
        <f t="shared" si="221"/>
        <v>72.436041865867168</v>
      </c>
      <c r="DQ69" s="2">
        <f t="shared" si="221"/>
        <v>72.948873344947742</v>
      </c>
      <c r="DR69" s="2">
        <f t="shared" si="221"/>
        <v>70.489021149015471</v>
      </c>
      <c r="DS69" s="2">
        <f t="shared" si="221"/>
        <v>69.094152787456437</v>
      </c>
      <c r="DT69" s="2">
        <f t="shared" si="221"/>
        <v>65.392914446529062</v>
      </c>
      <c r="DU69" s="2">
        <f t="shared" si="221"/>
        <v>65.0821876172608</v>
      </c>
      <c r="DV69" s="2">
        <f t="shared" si="221"/>
        <v>65.510288461538465</v>
      </c>
      <c r="DW69" s="2">
        <f t="shared" si="221"/>
        <v>66.306060112755475</v>
      </c>
      <c r="DX69" s="2">
        <f t="shared" si="221"/>
        <v>66.785564832038531</v>
      </c>
      <c r="DY69" s="2">
        <f t="shared" si="221"/>
        <v>56.932948357524836</v>
      </c>
      <c r="EA69" s="2">
        <f t="shared" si="71"/>
        <v>74.819216602234889</v>
      </c>
      <c r="EB69" s="2">
        <f t="shared" si="72"/>
        <v>70.164003949426075</v>
      </c>
      <c r="EC69" s="2">
        <f t="shared" si="73"/>
        <v>66.649894094323884</v>
      </c>
      <c r="ED69" s="2">
        <f t="shared" si="74"/>
        <v>67.067666576686804</v>
      </c>
      <c r="EE69" s="2">
        <f t="shared" si="75"/>
        <v>65.149805016332721</v>
      </c>
      <c r="EF69" s="2">
        <f t="shared" si="76"/>
        <v>64.870277052769467</v>
      </c>
      <c r="EG69" s="2">
        <f t="shared" si="77"/>
        <v>65.460100177380767</v>
      </c>
      <c r="EH69" s="2">
        <f t="shared" si="78"/>
        <v>62.302340922273778</v>
      </c>
      <c r="EI69" s="2">
        <f t="shared" si="79"/>
        <v>61.050228016979986</v>
      </c>
      <c r="EJ69" s="2">
        <f t="shared" si="80"/>
        <v>59.125785828015907</v>
      </c>
      <c r="EK69" s="2">
        <f t="shared" si="81"/>
        <v>57.765498509422585</v>
      </c>
      <c r="EL69" s="2">
        <f t="shared" si="82"/>
        <v>59.246388243059272</v>
      </c>
      <c r="EM69" s="2">
        <f t="shared" si="83"/>
        <v>59.004479272543207</v>
      </c>
      <c r="EN69" s="2">
        <f t="shared" si="84"/>
        <v>59.842993187140721</v>
      </c>
      <c r="EO69" s="2">
        <f t="shared" si="85"/>
        <v>55.210761860209807</v>
      </c>
      <c r="EQ69" s="2">
        <f t="shared" si="86"/>
        <v>74.819216602234889</v>
      </c>
      <c r="ER69" s="2">
        <f t="shared" si="222"/>
        <v>70.164003949426075</v>
      </c>
      <c r="ES69" s="2">
        <f t="shared" si="222"/>
        <v>66.649894094323884</v>
      </c>
      <c r="ET69" s="2">
        <f t="shared" si="222"/>
        <v>67.067666576686804</v>
      </c>
      <c r="EU69" s="2">
        <f t="shared" si="222"/>
        <v>65.149805016332721</v>
      </c>
      <c r="EV69" s="2">
        <f t="shared" si="222"/>
        <v>64.870277052769467</v>
      </c>
      <c r="EW69" s="2">
        <f t="shared" si="222"/>
        <v>65.460100177380767</v>
      </c>
      <c r="EX69" s="2">
        <f t="shared" si="222"/>
        <v>62.302340922273778</v>
      </c>
      <c r="EY69" s="2">
        <f t="shared" si="222"/>
        <v>61.050228016979986</v>
      </c>
      <c r="EZ69" s="2">
        <f t="shared" si="222"/>
        <v>59.125785828015907</v>
      </c>
      <c r="FA69" s="2">
        <f t="shared" si="222"/>
        <v>57.765498509422585</v>
      </c>
      <c r="FB69" s="2">
        <f t="shared" si="222"/>
        <v>59.246388243059272</v>
      </c>
      <c r="FC69" s="2">
        <f t="shared" si="222"/>
        <v>59.004479272543207</v>
      </c>
      <c r="FD69" s="2">
        <f t="shared" si="222"/>
        <v>60.204863132737529</v>
      </c>
      <c r="FE69" s="2">
        <f t="shared" si="222"/>
        <v>56.733208305893946</v>
      </c>
      <c r="FG69" s="2">
        <f t="shared" si="88"/>
        <v>0.47395186306466197</v>
      </c>
      <c r="FH69" s="2">
        <f t="shared" si="223"/>
        <v>0.50894663423987929</v>
      </c>
      <c r="FI69" s="2">
        <f t="shared" si="223"/>
        <v>0.48171629904870167</v>
      </c>
      <c r="FJ69" s="2">
        <f t="shared" si="223"/>
        <v>0.45681640072126434</v>
      </c>
      <c r="FK69" s="2">
        <f t="shared" si="223"/>
        <v>0.46655004093755598</v>
      </c>
      <c r="FL69" s="2">
        <f t="shared" si="223"/>
        <v>0.44840093037448209</v>
      </c>
      <c r="FM69" s="2">
        <f t="shared" si="223"/>
        <v>0.44212217203446585</v>
      </c>
      <c r="FN69" s="2">
        <f t="shared" si="223"/>
        <v>0.43573838397399794</v>
      </c>
      <c r="FO69" s="2">
        <f t="shared" si="223"/>
        <v>0.44081328832137218</v>
      </c>
      <c r="FP69" s="2">
        <f t="shared" si="223"/>
        <v>0.41447302924469076</v>
      </c>
      <c r="FQ69" s="2">
        <f t="shared" si="223"/>
        <v>0.40582549764285114</v>
      </c>
      <c r="FR69" s="2">
        <f t="shared" si="223"/>
        <v>0.41888287538448521</v>
      </c>
      <c r="FS69" s="2">
        <f t="shared" si="223"/>
        <v>0.45256358052244416</v>
      </c>
      <c r="FT69" s="2">
        <f t="shared" si="223"/>
        <v>0.39520067682204574</v>
      </c>
      <c r="FU69" s="2">
        <f t="shared" si="223"/>
        <v>0.35526077106258896</v>
      </c>
      <c r="FW69" s="2">
        <f t="shared" si="112"/>
        <v>2.5460811832845507E-5</v>
      </c>
      <c r="FX69" s="2">
        <f t="shared" si="164"/>
        <v>2.96986046780584E-5</v>
      </c>
      <c r="FY69" s="2">
        <f t="shared" si="165"/>
        <v>3.9057655842705646E-5</v>
      </c>
      <c r="FZ69" s="2">
        <f t="shared" si="166"/>
        <v>4.3040515430369421E-5</v>
      </c>
      <c r="GA69" s="2">
        <f t="shared" si="167"/>
        <v>4.0162471741893168E-5</v>
      </c>
      <c r="GB69" s="2">
        <f t="shared" si="168"/>
        <v>4.4358884020310016E-5</v>
      </c>
      <c r="GC69" s="2">
        <f t="shared" si="169"/>
        <v>4.768264056431979E-5</v>
      </c>
      <c r="GD69" s="2">
        <f t="shared" si="170"/>
        <v>4.5636263739425557E-5</v>
      </c>
      <c r="GE69" s="2">
        <f t="shared" si="171"/>
        <v>4.2717362508491796E-5</v>
      </c>
      <c r="GF69" s="2">
        <f t="shared" si="172"/>
        <v>3.4347168368338113E-5</v>
      </c>
      <c r="GG69" s="2">
        <f t="shared" si="173"/>
        <v>2.9066840801127279E-5</v>
      </c>
      <c r="GH69" s="2">
        <f t="shared" si="174"/>
        <v>2.7449583527727346E-5</v>
      </c>
      <c r="GI69" s="2">
        <f t="shared" si="175"/>
        <v>2.5689196323027321E-5</v>
      </c>
      <c r="GJ69" s="2">
        <f t="shared" si="176"/>
        <v>1.756188005756807E-5</v>
      </c>
      <c r="GK69" s="2">
        <f t="shared" si="177"/>
        <v>1.5370096092286323E-5</v>
      </c>
      <c r="GM69" s="86">
        <f t="shared" si="113"/>
        <v>8.5089677984268863E-3</v>
      </c>
      <c r="GN69" s="86">
        <f t="shared" si="178"/>
        <v>1.3971744608510459E-2</v>
      </c>
      <c r="GO69" s="86">
        <f t="shared" si="179"/>
        <v>9.5607970282921145E-3</v>
      </c>
      <c r="GP69" s="86">
        <f t="shared" si="180"/>
        <v>6.225449401910662E-3</v>
      </c>
      <c r="GQ69" s="86">
        <f t="shared" si="181"/>
        <v>7.5460501678512914E-3</v>
      </c>
      <c r="GR69" s="86">
        <f t="shared" si="182"/>
        <v>5.3037564007551484E-3</v>
      </c>
      <c r="GS69" s="86">
        <f t="shared" si="183"/>
        <v>4.7039958990808869E-3</v>
      </c>
      <c r="GT69" s="86">
        <f t="shared" si="184"/>
        <v>4.1645514841789164E-3</v>
      </c>
      <c r="GU69" s="86">
        <f t="shared" si="185"/>
        <v>4.567281572220654E-3</v>
      </c>
      <c r="GV69" s="86">
        <f t="shared" si="186"/>
        <v>2.6171366309617025E-3</v>
      </c>
      <c r="GW69" s="86">
        <f t="shared" si="187"/>
        <v>2.166971705064605E-3</v>
      </c>
      <c r="GX69" s="86">
        <f t="shared" si="188"/>
        <v>2.9737981722135738E-3</v>
      </c>
      <c r="GY69" s="86">
        <f t="shared" si="189"/>
        <v>5.9352638361168612E-3</v>
      </c>
      <c r="GZ69" s="86">
        <f t="shared" si="190"/>
        <v>1.5889412038738097E-3</v>
      </c>
      <c r="HA69" s="86">
        <f t="shared" si="191"/>
        <v>4.117085941894729E-4</v>
      </c>
      <c r="HC69" s="86">
        <f t="shared" si="145"/>
        <v>2.1363547616756961E-11</v>
      </c>
      <c r="HD69" s="86">
        <f t="shared" si="192"/>
        <v>4.3007592697413934E-9</v>
      </c>
      <c r="HE69" s="86">
        <f t="shared" si="193"/>
        <v>4.6126191436089191E-11</v>
      </c>
      <c r="HF69" s="86">
        <f t="shared" si="194"/>
        <v>1.2975790739685421E-11</v>
      </c>
      <c r="HG69" s="86">
        <f t="shared" si="195"/>
        <v>4.317966128044085E-11</v>
      </c>
      <c r="HH69" s="86">
        <f t="shared" si="196"/>
        <v>8.165563952204295E-12</v>
      </c>
      <c r="HI69" s="86">
        <f t="shared" si="197"/>
        <v>2.9573331058511792E-12</v>
      </c>
      <c r="HJ69" s="86">
        <f t="shared" si="198"/>
        <v>2.4556249951562493E-12</v>
      </c>
      <c r="HK69" s="86">
        <f t="shared" si="199"/>
        <v>7.6840069531776377E-12</v>
      </c>
      <c r="HL69" s="86">
        <f t="shared" si="200"/>
        <v>3.5268707438863557E-12</v>
      </c>
      <c r="HM69" s="86">
        <f t="shared" si="201"/>
        <v>7.3875299344349583E-13</v>
      </c>
      <c r="HN69" s="86">
        <f t="shared" si="202"/>
        <v>3.9616740326128497E-12</v>
      </c>
      <c r="HO69" s="86">
        <f t="shared" si="203"/>
        <v>3.549866910330618E-11</v>
      </c>
      <c r="HP69" s="86">
        <f t="shared" si="204"/>
        <v>4.444517707609626E-13</v>
      </c>
      <c r="HQ69" s="86">
        <f t="shared" si="205"/>
        <v>4.2346696677682755E-17</v>
      </c>
      <c r="HS69" s="86">
        <f t="shared" si="114"/>
        <v>8.568129277575771E-71</v>
      </c>
      <c r="HT69" s="86">
        <f t="shared" si="206"/>
        <v>3.2039848952362251E-54</v>
      </c>
      <c r="HU69" s="86">
        <f t="shared" si="207"/>
        <v>2.1556813276096788E-66</v>
      </c>
      <c r="HV69" s="86">
        <f t="shared" si="208"/>
        <v>4.0520275474319508E-72</v>
      </c>
      <c r="HW69" s="86">
        <f t="shared" si="209"/>
        <v>4.5654623265022005E-68</v>
      </c>
      <c r="HX69" s="86">
        <f t="shared" si="210"/>
        <v>1.0166402946350923E-74</v>
      </c>
      <c r="HY69" s="86">
        <f t="shared" si="211"/>
        <v>2.1326359528795197E-76</v>
      </c>
      <c r="HZ69" s="86">
        <f t="shared" si="212"/>
        <v>3.6795529990657628E-77</v>
      </c>
      <c r="IA69" s="86">
        <f t="shared" si="213"/>
        <v>4.8620663994075765E-75</v>
      </c>
      <c r="IB69" s="86">
        <f t="shared" si="214"/>
        <v>6.3796870029282508E-78</v>
      </c>
      <c r="IC69" s="86">
        <f t="shared" si="215"/>
        <v>6.1942775823269031E-83</v>
      </c>
      <c r="ID69" s="86">
        <f t="shared" si="216"/>
        <v>1.8230889571338029E-76</v>
      </c>
      <c r="IE69" s="86">
        <f t="shared" si="217"/>
        <v>2.1624450229329916E-69</v>
      </c>
      <c r="IF69" s="86">
        <f t="shared" si="218"/>
        <v>1.4568924673948677E-57</v>
      </c>
      <c r="IG69" s="86">
        <f t="shared" si="219"/>
        <v>1.3277963996141103E-41</v>
      </c>
      <c r="II69" s="86">
        <f t="shared" si="115"/>
        <v>0</v>
      </c>
      <c r="IJ69" s="86">
        <f t="shared" si="116"/>
        <v>4.2238595327260997E-265</v>
      </c>
      <c r="IK69" s="86">
        <f t="shared" si="117"/>
        <v>0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7.8826179663916536E-174</v>
      </c>
      <c r="IW69" s="86">
        <f t="shared" si="129"/>
        <v>1.0997104559361357E-150</v>
      </c>
      <c r="IY69" s="86">
        <f t="shared" si="130"/>
        <v>8.5089678197904344E-3</v>
      </c>
      <c r="IZ69" s="86">
        <f t="shared" si="131"/>
        <v>1.3971748909269728E-2</v>
      </c>
      <c r="JA69" s="86">
        <f t="shared" si="132"/>
        <v>9.5607970744183059E-3</v>
      </c>
      <c r="JB69" s="86">
        <f t="shared" si="133"/>
        <v>6.2254494148864525E-3</v>
      </c>
      <c r="JC69" s="86">
        <f t="shared" si="134"/>
        <v>7.5460502110309526E-3</v>
      </c>
      <c r="JD69" s="86">
        <f t="shared" si="135"/>
        <v>5.3037564089207121E-3</v>
      </c>
      <c r="JE69" s="86">
        <f t="shared" si="136"/>
        <v>4.70399590203822E-3</v>
      </c>
      <c r="JF69" s="86">
        <f t="shared" si="137"/>
        <v>4.1645514866345415E-3</v>
      </c>
      <c r="JG69" s="86">
        <f t="shared" si="138"/>
        <v>4.567281579904661E-3</v>
      </c>
      <c r="JH69" s="86">
        <f t="shared" si="139"/>
        <v>2.6171366344885732E-3</v>
      </c>
      <c r="JI69" s="86">
        <f t="shared" si="140"/>
        <v>2.1669717058033578E-3</v>
      </c>
      <c r="JJ69" s="86">
        <f t="shared" si="141"/>
        <v>2.9737981761752477E-3</v>
      </c>
      <c r="JK69" s="86">
        <f t="shared" si="142"/>
        <v>5.9352638716155303E-3</v>
      </c>
      <c r="JL69" s="86">
        <f t="shared" si="143"/>
        <v>1.5889412043182615E-3</v>
      </c>
      <c r="JM69" s="86">
        <f t="shared" si="144"/>
        <v>4.1170859418951524E-4</v>
      </c>
    </row>
    <row r="70" spans="2:273" x14ac:dyDescent="0.25">
      <c r="B70" s="2">
        <v>43</v>
      </c>
      <c r="C70" s="37">
        <v>82.781000000000006</v>
      </c>
      <c r="D70" s="37">
        <v>84.902000000000001</v>
      </c>
      <c r="E70" s="37">
        <v>79.855000000000004</v>
      </c>
      <c r="F70" s="37">
        <v>79.113</v>
      </c>
      <c r="G70" s="37">
        <v>80.983999999999995</v>
      </c>
      <c r="H70" s="37">
        <v>76.064999999999998</v>
      </c>
      <c r="I70" s="37">
        <v>76.048000000000002</v>
      </c>
      <c r="J70" s="37">
        <v>73.742000000000004</v>
      </c>
      <c r="K70" s="37">
        <v>70.774000000000001</v>
      </c>
      <c r="L70" s="37">
        <v>66.338999999999999</v>
      </c>
      <c r="M70" s="37">
        <v>66.113</v>
      </c>
      <c r="N70" s="37">
        <v>68.5</v>
      </c>
      <c r="O70" s="37">
        <v>70.855000000000004</v>
      </c>
      <c r="P70" s="37">
        <v>72.564999999999998</v>
      </c>
      <c r="Q70" s="37">
        <v>56.918999999999997</v>
      </c>
      <c r="S70" s="4">
        <f t="shared" si="8"/>
        <v>84.661977410930874</v>
      </c>
      <c r="T70" s="4">
        <f t="shared" si="9"/>
        <v>86.09506311364008</v>
      </c>
      <c r="U70" s="4">
        <f t="shared" si="10"/>
        <v>81.060397733169452</v>
      </c>
      <c r="V70" s="4">
        <f t="shared" si="11"/>
        <v>77.227268027701356</v>
      </c>
      <c r="W70" s="4">
        <f t="shared" si="12"/>
        <v>76.742006894653201</v>
      </c>
      <c r="X70" s="4">
        <f t="shared" si="13"/>
        <v>74.613542872521677</v>
      </c>
      <c r="Y70" s="4">
        <f t="shared" si="14"/>
        <v>74.875086971903329</v>
      </c>
      <c r="Z70" s="4">
        <f t="shared" si="15"/>
        <v>71.471868128327515</v>
      </c>
      <c r="AA70" s="4">
        <f t="shared" si="16"/>
        <v>70.499898624749065</v>
      </c>
      <c r="AB70" s="4">
        <f t="shared" si="17"/>
        <v>65.938412384520348</v>
      </c>
      <c r="AC70" s="4">
        <f t="shared" si="18"/>
        <v>64.632206478136354</v>
      </c>
      <c r="AD70" s="4">
        <f t="shared" si="19"/>
        <v>66.153527540380423</v>
      </c>
      <c r="AE70" s="4">
        <f t="shared" si="20"/>
        <v>68.801765223677123</v>
      </c>
      <c r="AF70" s="4">
        <f t="shared" si="21"/>
        <v>66.008155687642045</v>
      </c>
      <c r="AG70" s="4">
        <f t="shared" si="22"/>
        <v>56.798361327975989</v>
      </c>
      <c r="AI70" s="4">
        <f t="shared" si="23"/>
        <v>-1.8809774109308677</v>
      </c>
      <c r="AJ70" s="4">
        <f t="shared" si="24"/>
        <v>-1.1930631136400791</v>
      </c>
      <c r="AK70" s="4">
        <f t="shared" si="25"/>
        <v>-1.2053977331694483</v>
      </c>
      <c r="AL70" s="4">
        <f t="shared" si="26"/>
        <v>1.8857319722986432</v>
      </c>
      <c r="AM70" s="4">
        <f t="shared" si="27"/>
        <v>4.2419931053467934</v>
      </c>
      <c r="AN70" s="4">
        <f t="shared" si="28"/>
        <v>1.4514571274783208</v>
      </c>
      <c r="AO70" s="4">
        <f t="shared" si="29"/>
        <v>1.1729130280966729</v>
      </c>
      <c r="AP70" s="4">
        <f t="shared" si="30"/>
        <v>2.2701318716724899</v>
      </c>
      <c r="AQ70" s="4">
        <f t="shared" si="31"/>
        <v>0.27410137525093603</v>
      </c>
      <c r="AR70" s="4">
        <f t="shared" si="32"/>
        <v>0.40058761547965105</v>
      </c>
      <c r="AS70" s="4">
        <f t="shared" si="33"/>
        <v>1.4807935218636459</v>
      </c>
      <c r="AT70" s="4">
        <f t="shared" si="34"/>
        <v>2.3464724596195765</v>
      </c>
      <c r="AU70" s="4">
        <f t="shared" si="35"/>
        <v>2.0532347763228813</v>
      </c>
      <c r="AV70" s="4">
        <f t="shared" si="220"/>
        <v>6.5568443123579527</v>
      </c>
      <c r="AW70" s="4">
        <f t="shared" si="220"/>
        <v>0.12063867202400758</v>
      </c>
      <c r="AY70" s="2">
        <f t="shared" si="96"/>
        <v>76.048374954159215</v>
      </c>
      <c r="AZ70" s="2">
        <f t="shared" si="147"/>
        <v>73.597974461347789</v>
      </c>
      <c r="BA70" s="2">
        <f t="shared" si="148"/>
        <v>71.816448353520485</v>
      </c>
      <c r="BB70" s="2">
        <f t="shared" si="149"/>
        <v>70.52321580102803</v>
      </c>
      <c r="BC70" s="2">
        <f t="shared" si="150"/>
        <v>69.22564773866165</v>
      </c>
      <c r="BD70" s="2">
        <f t="shared" si="151"/>
        <v>68.904459166654476</v>
      </c>
      <c r="BE70" s="2">
        <f t="shared" si="152"/>
        <v>69.502233945083916</v>
      </c>
      <c r="BF70" s="2">
        <f t="shared" si="153"/>
        <v>66.771238924417375</v>
      </c>
      <c r="BG70" s="2">
        <f t="shared" si="154"/>
        <v>65.377600459677481</v>
      </c>
      <c r="BH70" s="2">
        <f t="shared" si="155"/>
        <v>62.670462070612203</v>
      </c>
      <c r="BI70" s="2">
        <f t="shared" si="156"/>
        <v>61.98420562440586</v>
      </c>
      <c r="BJ70" s="2">
        <f t="shared" si="157"/>
        <v>62.755301118133865</v>
      </c>
      <c r="BK70" s="2">
        <f t="shared" si="158"/>
        <v>62.85305373437761</v>
      </c>
      <c r="BL70" s="2">
        <f t="shared" si="159"/>
        <v>64.012982238030034</v>
      </c>
      <c r="BM70" s="2">
        <f t="shared" si="160"/>
        <v>56.313714158374147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>
        <f t="shared" si="41"/>
        <v>79.113</v>
      </c>
      <c r="BS70" s="2" t="str">
        <f t="shared" si="42"/>
        <v/>
      </c>
      <c r="BT70" s="2">
        <f t="shared" si="43"/>
        <v>76.064999999999998</v>
      </c>
      <c r="BU70" s="2">
        <f t="shared" si="44"/>
        <v>76.048000000000002</v>
      </c>
      <c r="BV70" s="2">
        <f t="shared" si="45"/>
        <v>73.742000000000004</v>
      </c>
      <c r="BW70" s="2">
        <f t="shared" si="46"/>
        <v>70.774000000000001</v>
      </c>
      <c r="BX70" s="2">
        <f t="shared" si="47"/>
        <v>66.338999999999999</v>
      </c>
      <c r="BY70" s="2">
        <f t="shared" si="48"/>
        <v>66.113</v>
      </c>
      <c r="BZ70" s="2">
        <f t="shared" si="49"/>
        <v>68.5</v>
      </c>
      <c r="CA70" s="2">
        <f t="shared" si="50"/>
        <v>70.855000000000004</v>
      </c>
      <c r="CB70" s="2">
        <f t="shared" si="51"/>
        <v>72.564999999999998</v>
      </c>
      <c r="CC70" s="2">
        <f t="shared" si="52"/>
        <v>56.918999999999997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77.442897009966785</v>
      </c>
      <c r="DL70" s="2">
        <f t="shared" si="221"/>
        <v>77.667916202090581</v>
      </c>
      <c r="DM70" s="2">
        <f t="shared" si="221"/>
        <v>77.225196013289022</v>
      </c>
      <c r="DN70" s="2">
        <f t="shared" si="221"/>
        <v>73.859498942917554</v>
      </c>
      <c r="DO70" s="2">
        <f t="shared" si="221"/>
        <v>73.274302325581374</v>
      </c>
      <c r="DP70" s="2">
        <f t="shared" si="221"/>
        <v>72.64978516057586</v>
      </c>
      <c r="DQ70" s="2">
        <f t="shared" si="221"/>
        <v>73.153108013937285</v>
      </c>
      <c r="DR70" s="2">
        <f t="shared" si="221"/>
        <v>70.663045458228666</v>
      </c>
      <c r="DS70" s="2">
        <f t="shared" si="221"/>
        <v>69.24555749128919</v>
      </c>
      <c r="DT70" s="2">
        <f t="shared" si="221"/>
        <v>65.529481988742944</v>
      </c>
      <c r="DU70" s="2">
        <f t="shared" si="221"/>
        <v>65.243936866791756</v>
      </c>
      <c r="DV70" s="2">
        <f t="shared" si="221"/>
        <v>65.647169230769236</v>
      </c>
      <c r="DW70" s="2">
        <f t="shared" si="221"/>
        <v>66.471978787878811</v>
      </c>
      <c r="DX70" s="2">
        <f t="shared" si="221"/>
        <v>67.09576168070906</v>
      </c>
      <c r="DY70" s="2">
        <f t="shared" si="221"/>
        <v>57.031322383498861</v>
      </c>
      <c r="EA70" s="2">
        <f t="shared" si="71"/>
        <v>74.636758735459949</v>
      </c>
      <c r="EB70" s="2">
        <f t="shared" si="72"/>
        <v>70.01664200964899</v>
      </c>
      <c r="EC70" s="2">
        <f t="shared" si="73"/>
        <v>66.509156989590508</v>
      </c>
      <c r="ED70" s="2">
        <f t="shared" si="74"/>
        <v>66.905221638053902</v>
      </c>
      <c r="EE70" s="2">
        <f t="shared" si="75"/>
        <v>65.003764865905154</v>
      </c>
      <c r="EF70" s="2">
        <f t="shared" si="76"/>
        <v>64.702550147471484</v>
      </c>
      <c r="EG70" s="2">
        <f t="shared" si="77"/>
        <v>65.300837541673801</v>
      </c>
      <c r="EH70" s="2">
        <f t="shared" si="78"/>
        <v>62.174964689675164</v>
      </c>
      <c r="EI70" s="2">
        <f t="shared" si="79"/>
        <v>60.90269560772763</v>
      </c>
      <c r="EJ70" s="2">
        <f t="shared" si="80"/>
        <v>58.986901544897073</v>
      </c>
      <c r="EK70" s="2">
        <f t="shared" si="81"/>
        <v>57.631528267736101</v>
      </c>
      <c r="EL70" s="2">
        <f t="shared" si="82"/>
        <v>59.09640945918072</v>
      </c>
      <c r="EM70" s="2">
        <f t="shared" si="83"/>
        <v>58.860657163562728</v>
      </c>
      <c r="EN70" s="2">
        <f t="shared" si="84"/>
        <v>59.710315307643171</v>
      </c>
      <c r="EO70" s="2">
        <f t="shared" si="85"/>
        <v>55.125899224278179</v>
      </c>
      <c r="EQ70" s="2">
        <f t="shared" si="86"/>
        <v>74.636758735459949</v>
      </c>
      <c r="ER70" s="2">
        <f t="shared" si="222"/>
        <v>70.01664200964899</v>
      </c>
      <c r="ES70" s="2">
        <f t="shared" si="222"/>
        <v>66.509156989590508</v>
      </c>
      <c r="ET70" s="2">
        <f t="shared" si="222"/>
        <v>66.905221638053902</v>
      </c>
      <c r="EU70" s="2">
        <f t="shared" si="222"/>
        <v>65.003764865905154</v>
      </c>
      <c r="EV70" s="2">
        <f t="shared" si="222"/>
        <v>64.702550147471484</v>
      </c>
      <c r="EW70" s="2">
        <f t="shared" si="222"/>
        <v>65.300837541673801</v>
      </c>
      <c r="EX70" s="2">
        <f t="shared" si="222"/>
        <v>62.174964689675164</v>
      </c>
      <c r="EY70" s="2">
        <f t="shared" si="222"/>
        <v>60.90269560772763</v>
      </c>
      <c r="EZ70" s="2">
        <f t="shared" si="222"/>
        <v>58.986901544897073</v>
      </c>
      <c r="FA70" s="2">
        <f t="shared" si="222"/>
        <v>57.631528267736101</v>
      </c>
      <c r="FB70" s="2">
        <f t="shared" si="222"/>
        <v>59.09640945918072</v>
      </c>
      <c r="FC70" s="2">
        <f t="shared" si="222"/>
        <v>58.860657163562728</v>
      </c>
      <c r="FD70" s="2">
        <f t="shared" si="222"/>
        <v>60.066294123751618</v>
      </c>
      <c r="FE70" s="2">
        <f t="shared" si="222"/>
        <v>56.625304236752058</v>
      </c>
      <c r="FG70" s="2">
        <f t="shared" si="88"/>
        <v>0.49695414815317562</v>
      </c>
      <c r="FH70" s="2">
        <f t="shared" si="223"/>
        <v>0.53192992936566563</v>
      </c>
      <c r="FI70" s="2">
        <f t="shared" si="223"/>
        <v>0.50473385248104241</v>
      </c>
      <c r="FJ70" s="2">
        <f t="shared" si="223"/>
        <v>0.47974548549512236</v>
      </c>
      <c r="FK70" s="2">
        <f t="shared" si="223"/>
        <v>0.4895273864194809</v>
      </c>
      <c r="FL70" s="2">
        <f t="shared" si="223"/>
        <v>0.47127409567549533</v>
      </c>
      <c r="FM70" s="2">
        <f t="shared" si="223"/>
        <v>0.46494502217534678</v>
      </c>
      <c r="FN70" s="2">
        <f t="shared" si="223"/>
        <v>0.4585025331320573</v>
      </c>
      <c r="FO70" s="2">
        <f t="shared" si="223"/>
        <v>0.46362472321793657</v>
      </c>
      <c r="FP70" s="2">
        <f t="shared" si="223"/>
        <v>0.4369865900265722</v>
      </c>
      <c r="FQ70" s="2">
        <f t="shared" si="223"/>
        <v>0.42821285798955633</v>
      </c>
      <c r="FR70" s="2">
        <f t="shared" si="223"/>
        <v>0.44145537517308697</v>
      </c>
      <c r="FS70" s="2">
        <f t="shared" si="223"/>
        <v>0.47546605335133046</v>
      </c>
      <c r="FT70" s="2">
        <f t="shared" si="223"/>
        <v>0.41741367301994881</v>
      </c>
      <c r="FU70" s="2">
        <f t="shared" si="223"/>
        <v>0.37662683538301045</v>
      </c>
      <c r="FW70" s="2">
        <f t="shared" si="112"/>
        <v>2.7917156454747921E-5</v>
      </c>
      <c r="FX70" s="2">
        <f t="shared" si="164"/>
        <v>3.2563779181418903E-5</v>
      </c>
      <c r="FY70" s="2">
        <f t="shared" si="165"/>
        <v>4.2825706647641746E-5</v>
      </c>
      <c r="FZ70" s="2">
        <f t="shared" si="166"/>
        <v>4.7192790753455748E-5</v>
      </c>
      <c r="GA70" s="2">
        <f t="shared" si="167"/>
        <v>4.4037103933107873E-5</v>
      </c>
      <c r="GB70" s="2">
        <f t="shared" si="168"/>
        <v>4.8638340977703203E-5</v>
      </c>
      <c r="GC70" s="2">
        <f t="shared" si="169"/>
        <v>5.2282735195204796E-5</v>
      </c>
      <c r="GD70" s="2">
        <f t="shared" si="170"/>
        <v>5.0038947827016191E-5</v>
      </c>
      <c r="GE70" s="2">
        <f t="shared" si="171"/>
        <v>4.683846355222309E-5</v>
      </c>
      <c r="GF70" s="2">
        <f t="shared" si="172"/>
        <v>3.7660796416570295E-5</v>
      </c>
      <c r="GG70" s="2">
        <f t="shared" si="173"/>
        <v>3.1871067792644071E-5</v>
      </c>
      <c r="GH70" s="2">
        <f t="shared" si="174"/>
        <v>3.0097790123798854E-5</v>
      </c>
      <c r="GI70" s="2">
        <f t="shared" si="175"/>
        <v>2.8167573832793199E-5</v>
      </c>
      <c r="GJ70" s="2">
        <f t="shared" si="176"/>
        <v>1.9256185939907795E-5</v>
      </c>
      <c r="GK70" s="2">
        <f t="shared" si="177"/>
        <v>1.6852950246929057E-5</v>
      </c>
      <c r="GM70" s="86">
        <f t="shared" si="113"/>
        <v>1.1892267990278697E-2</v>
      </c>
      <c r="GN70" s="86">
        <f t="shared" si="178"/>
        <v>1.8779596721106382E-2</v>
      </c>
      <c r="GO70" s="86">
        <f t="shared" si="179"/>
        <v>1.3272760727263104E-2</v>
      </c>
      <c r="GP70" s="86">
        <f t="shared" si="180"/>
        <v>9.0457765569997451E-3</v>
      </c>
      <c r="GQ70" s="86">
        <f t="shared" si="181"/>
        <v>1.0658674413067613E-2</v>
      </c>
      <c r="GR70" s="86">
        <f t="shared" si="182"/>
        <v>7.8157218425240031E-3</v>
      </c>
      <c r="GS70" s="86">
        <f t="shared" si="183"/>
        <v>6.991049375407384E-3</v>
      </c>
      <c r="GT70" s="86">
        <f t="shared" si="184"/>
        <v>6.2340563852431767E-3</v>
      </c>
      <c r="GU70" s="86">
        <f t="shared" si="185"/>
        <v>6.8111863349156788E-3</v>
      </c>
      <c r="GV70" s="86">
        <f t="shared" si="186"/>
        <v>4.0575978301520639E-3</v>
      </c>
      <c r="GW70" s="86">
        <f t="shared" si="187"/>
        <v>3.3948428284902347E-3</v>
      </c>
      <c r="GX70" s="86">
        <f t="shared" si="188"/>
        <v>4.5386311184320658E-3</v>
      </c>
      <c r="GY70" s="86">
        <f t="shared" si="189"/>
        <v>8.5459352607451158E-3</v>
      </c>
      <c r="GZ70" s="86">
        <f t="shared" si="190"/>
        <v>2.5654291450796472E-3</v>
      </c>
      <c r="HA70" s="86">
        <f t="shared" si="191"/>
        <v>7.4378710958922277E-4</v>
      </c>
      <c r="HC70" s="86">
        <f t="shared" si="145"/>
        <v>5.5907011873142959E-11</v>
      </c>
      <c r="HD70" s="86">
        <f t="shared" si="192"/>
        <v>9.0981219005761964E-9</v>
      </c>
      <c r="HE70" s="86">
        <f t="shared" si="193"/>
        <v>1.1981617241999937E-10</v>
      </c>
      <c r="HF70" s="86">
        <f t="shared" si="194"/>
        <v>3.6427356354996582E-11</v>
      </c>
      <c r="HG70" s="86">
        <f t="shared" si="195"/>
        <v>1.1354964209807307E-10</v>
      </c>
      <c r="HH70" s="86">
        <f t="shared" si="196"/>
        <v>2.3714745960868006E-11</v>
      </c>
      <c r="HI70" s="86">
        <f t="shared" si="197"/>
        <v>8.9397244136057619E-12</v>
      </c>
      <c r="HJ70" s="86">
        <f t="shared" si="198"/>
        <v>7.4540004085123878E-12</v>
      </c>
      <c r="HK70" s="86">
        <f t="shared" si="199"/>
        <v>2.2315134540802829E-11</v>
      </c>
      <c r="HL70" s="86">
        <f t="shared" si="200"/>
        <v>1.0402469350886823E-11</v>
      </c>
      <c r="HM70" s="86">
        <f t="shared" si="201"/>
        <v>2.2925276544974145E-12</v>
      </c>
      <c r="HN70" s="86">
        <f t="shared" si="202"/>
        <v>1.1254177215886714E-11</v>
      </c>
      <c r="HO70" s="86">
        <f t="shared" si="203"/>
        <v>9.1152148146084493E-11</v>
      </c>
      <c r="HP70" s="86">
        <f t="shared" si="204"/>
        <v>1.3600445926304003E-12</v>
      </c>
      <c r="HQ70" s="86">
        <f t="shared" si="205"/>
        <v>1.8848076209690035E-16</v>
      </c>
      <c r="HS70" s="86">
        <f t="shared" si="114"/>
        <v>3.3226977670731084E-69</v>
      </c>
      <c r="HT70" s="86">
        <f t="shared" si="206"/>
        <v>5.3610287605255666E-53</v>
      </c>
      <c r="HU70" s="86">
        <f t="shared" si="207"/>
        <v>7.6618469035904874E-65</v>
      </c>
      <c r="HV70" s="86">
        <f t="shared" si="208"/>
        <v>2.0471400730604616E-70</v>
      </c>
      <c r="HW70" s="86">
        <f t="shared" si="209"/>
        <v>1.7710210091658962E-66</v>
      </c>
      <c r="HX70" s="86">
        <f t="shared" si="210"/>
        <v>6.0553101754807532E-73</v>
      </c>
      <c r="HY70" s="86">
        <f t="shared" si="211"/>
        <v>1.4269223141787667E-74</v>
      </c>
      <c r="HZ70" s="86">
        <f t="shared" si="212"/>
        <v>2.516665023439223E-75</v>
      </c>
      <c r="IA70" s="86">
        <f t="shared" si="213"/>
        <v>2.9067034759525647E-73</v>
      </c>
      <c r="IB70" s="86">
        <f t="shared" si="214"/>
        <v>4.1111449807144596E-76</v>
      </c>
      <c r="IC70" s="86">
        <f t="shared" si="215"/>
        <v>4.8990723665271952E-81</v>
      </c>
      <c r="ID70" s="86">
        <f t="shared" si="216"/>
        <v>9.8639425016845812E-75</v>
      </c>
      <c r="IE70" s="86">
        <f t="shared" si="217"/>
        <v>7.8177571403107824E-68</v>
      </c>
      <c r="IF70" s="86">
        <f t="shared" si="218"/>
        <v>2.6529979970833242E-56</v>
      </c>
      <c r="IG70" s="86">
        <f t="shared" si="219"/>
        <v>9.8719486788232017E-41</v>
      </c>
      <c r="II70" s="86">
        <f t="shared" si="115"/>
        <v>0</v>
      </c>
      <c r="IJ70" s="86">
        <f t="shared" si="116"/>
        <v>1.7621725946203606E-260</v>
      </c>
      <c r="IK70" s="86">
        <f t="shared" si="117"/>
        <v>0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0</v>
      </c>
      <c r="IV70" s="86">
        <f t="shared" si="128"/>
        <v>5.9464822684407164E-171</v>
      </c>
      <c r="IW70" s="86">
        <f t="shared" si="129"/>
        <v>3.1756991050793112E-148</v>
      </c>
      <c r="IY70" s="86">
        <f t="shared" si="130"/>
        <v>1.1892268046185709E-2</v>
      </c>
      <c r="IZ70" s="86">
        <f t="shared" si="131"/>
        <v>1.8779605819228284E-2</v>
      </c>
      <c r="JA70" s="86">
        <f t="shared" si="132"/>
        <v>1.3272760847079276E-2</v>
      </c>
      <c r="JB70" s="86">
        <f t="shared" si="133"/>
        <v>9.045776593427101E-3</v>
      </c>
      <c r="JC70" s="86">
        <f t="shared" si="134"/>
        <v>1.0658674526617255E-2</v>
      </c>
      <c r="JD70" s="86">
        <f t="shared" si="135"/>
        <v>7.8157218662387486E-3</v>
      </c>
      <c r="JE70" s="86">
        <f t="shared" si="136"/>
        <v>6.9910493843471089E-3</v>
      </c>
      <c r="JF70" s="86">
        <f t="shared" si="137"/>
        <v>6.2340563926971768E-3</v>
      </c>
      <c r="JG70" s="86">
        <f t="shared" si="138"/>
        <v>6.811186357230813E-3</v>
      </c>
      <c r="JH70" s="86">
        <f t="shared" si="139"/>
        <v>4.0575978405545336E-3</v>
      </c>
      <c r="JI70" s="86">
        <f t="shared" si="140"/>
        <v>3.3948428307827624E-3</v>
      </c>
      <c r="JJ70" s="86">
        <f t="shared" si="141"/>
        <v>4.5386311296862431E-3</v>
      </c>
      <c r="JK70" s="86">
        <f t="shared" si="142"/>
        <v>8.5459353518972641E-3</v>
      </c>
      <c r="JL70" s="86">
        <f t="shared" si="143"/>
        <v>2.5654291464396917E-3</v>
      </c>
      <c r="JM70" s="86">
        <f t="shared" si="144"/>
        <v>7.4378710958941121E-4</v>
      </c>
    </row>
    <row r="71" spans="2:273" x14ac:dyDescent="0.25">
      <c r="B71" s="2">
        <v>44</v>
      </c>
      <c r="C71" s="37">
        <v>83.811999999999998</v>
      </c>
      <c r="D71" s="37">
        <v>87.77</v>
      </c>
      <c r="E71" s="37">
        <v>83.968000000000004</v>
      </c>
      <c r="F71" s="37">
        <v>81.548000000000002</v>
      </c>
      <c r="G71" s="37">
        <v>83.031999999999996</v>
      </c>
      <c r="H71" s="37">
        <v>79.661000000000001</v>
      </c>
      <c r="I71" s="37">
        <v>79.081000000000003</v>
      </c>
      <c r="J71" s="37">
        <v>74.338999999999999</v>
      </c>
      <c r="K71" s="37">
        <v>74.435000000000002</v>
      </c>
      <c r="L71" s="37">
        <v>67.274000000000001</v>
      </c>
      <c r="M71" s="37">
        <v>70.370999999999995</v>
      </c>
      <c r="N71" s="37">
        <v>69.064999999999998</v>
      </c>
      <c r="O71" s="37">
        <v>72.483999999999995</v>
      </c>
      <c r="P71" s="37">
        <v>69.274000000000001</v>
      </c>
      <c r="Q71" s="37">
        <v>58.838999999999999</v>
      </c>
      <c r="S71" s="4">
        <f t="shared" si="8"/>
        <v>87.409098868620177</v>
      </c>
      <c r="T71" s="4">
        <f t="shared" si="9"/>
        <v>89.4294219956559</v>
      </c>
      <c r="U71" s="4">
        <f t="shared" si="10"/>
        <v>83.802287185420937</v>
      </c>
      <c r="V71" s="4">
        <f t="shared" si="11"/>
        <v>79.609082076934897</v>
      </c>
      <c r="W71" s="4">
        <f t="shared" si="12"/>
        <v>79.148182361489702</v>
      </c>
      <c r="X71" s="4">
        <f t="shared" si="13"/>
        <v>76.707249698165342</v>
      </c>
      <c r="Y71" s="4">
        <f t="shared" si="14"/>
        <v>76.901569796674025</v>
      </c>
      <c r="Z71" s="4">
        <f t="shared" si="15"/>
        <v>73.260490261963284</v>
      </c>
      <c r="AA71" s="4">
        <f t="shared" si="16"/>
        <v>72.414875789517581</v>
      </c>
      <c r="AB71" s="4">
        <f t="shared" si="17"/>
        <v>67.315053795774404</v>
      </c>
      <c r="AC71" s="4">
        <f t="shared" si="18"/>
        <v>65.756653678374121</v>
      </c>
      <c r="AD71" s="4">
        <f t="shared" si="19"/>
        <v>67.513936833243051</v>
      </c>
      <c r="AE71" s="4">
        <f t="shared" si="20"/>
        <v>70.820078304347064</v>
      </c>
      <c r="AF71" s="4">
        <f t="shared" si="21"/>
        <v>66.996247084294097</v>
      </c>
      <c r="AG71" s="4">
        <f t="shared" si="22"/>
        <v>57.117057605514432</v>
      </c>
      <c r="AI71" s="4">
        <f t="shared" si="23"/>
        <v>-3.5970988686201792</v>
      </c>
      <c r="AJ71" s="4">
        <f t="shared" si="24"/>
        <v>-1.6594219956559044</v>
      </c>
      <c r="AK71" s="4">
        <f t="shared" si="25"/>
        <v>0.1657128145790665</v>
      </c>
      <c r="AL71" s="4">
        <f t="shared" si="26"/>
        <v>1.9389179230651052</v>
      </c>
      <c r="AM71" s="4">
        <f t="shared" si="27"/>
        <v>3.883817638510294</v>
      </c>
      <c r="AN71" s="4">
        <f t="shared" si="28"/>
        <v>2.9537503018346598</v>
      </c>
      <c r="AO71" s="4">
        <f t="shared" si="29"/>
        <v>2.1794302033259783</v>
      </c>
      <c r="AP71" s="4">
        <f t="shared" si="30"/>
        <v>1.0785097380367148</v>
      </c>
      <c r="AQ71" s="4">
        <f t="shared" si="31"/>
        <v>2.0201242104824217</v>
      </c>
      <c r="AR71" s="4">
        <f t="shared" si="32"/>
        <v>-4.1053795774402602E-2</v>
      </c>
      <c r="AS71" s="4">
        <f t="shared" si="33"/>
        <v>4.6143463216258738</v>
      </c>
      <c r="AT71" s="4">
        <f t="shared" si="34"/>
        <v>1.551063166756947</v>
      </c>
      <c r="AU71" s="4">
        <f t="shared" si="35"/>
        <v>1.663921695652931</v>
      </c>
      <c r="AV71" s="4">
        <f t="shared" si="220"/>
        <v>2.2777529157059035</v>
      </c>
      <c r="AW71" s="4">
        <f t="shared" si="220"/>
        <v>1.7219423944855663</v>
      </c>
      <c r="AY71" s="2">
        <f t="shared" si="96"/>
        <v>75.958553341195326</v>
      </c>
      <c r="AZ71" s="2">
        <f t="shared" si="147"/>
        <v>73.411612864459485</v>
      </c>
      <c r="BA71" s="2">
        <f t="shared" si="148"/>
        <v>71.594963359226966</v>
      </c>
      <c r="BB71" s="2">
        <f t="shared" si="149"/>
        <v>70.382882821972728</v>
      </c>
      <c r="BC71" s="2">
        <f t="shared" si="150"/>
        <v>69.058115363023759</v>
      </c>
      <c r="BD71" s="2">
        <f t="shared" si="151"/>
        <v>68.746911575915263</v>
      </c>
      <c r="BE71" s="2">
        <f t="shared" si="152"/>
        <v>69.348741250945196</v>
      </c>
      <c r="BF71" s="2">
        <f t="shared" si="153"/>
        <v>66.605451005174501</v>
      </c>
      <c r="BG71" s="2">
        <f t="shared" si="154"/>
        <v>65.19195429462286</v>
      </c>
      <c r="BH71" s="2">
        <f t="shared" si="155"/>
        <v>62.531371817147473</v>
      </c>
      <c r="BI71" s="2">
        <f t="shared" si="156"/>
        <v>61.839926817272101</v>
      </c>
      <c r="BJ71" s="2">
        <f t="shared" si="157"/>
        <v>62.609531724612779</v>
      </c>
      <c r="BK71" s="2">
        <f t="shared" si="158"/>
        <v>62.689468131146853</v>
      </c>
      <c r="BL71" s="2">
        <f t="shared" si="159"/>
        <v>63.961763421359713</v>
      </c>
      <c r="BM71" s="2">
        <f t="shared" si="160"/>
        <v>56.297426800050687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>
        <f t="shared" si="45"/>
        <v>74.338999999999999</v>
      </c>
      <c r="BW71" s="2" t="str">
        <f t="shared" si="46"/>
        <v/>
      </c>
      <c r="BX71" s="2">
        <f t="shared" si="47"/>
        <v>67.274000000000001</v>
      </c>
      <c r="BY71" s="2">
        <f t="shared" si="48"/>
        <v>70.370999999999995</v>
      </c>
      <c r="BZ71" s="2">
        <f t="shared" si="49"/>
        <v>69.064999999999998</v>
      </c>
      <c r="CA71" s="2" t="str">
        <f t="shared" si="50"/>
        <v/>
      </c>
      <c r="CB71" s="2">
        <f t="shared" si="51"/>
        <v>69.274000000000001</v>
      </c>
      <c r="CC71" s="2">
        <f t="shared" si="52"/>
        <v>58.838999999999999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77.587959981878583</v>
      </c>
      <c r="DL71" s="2">
        <f t="shared" si="221"/>
        <v>77.825618815330998</v>
      </c>
      <c r="DM71" s="2">
        <f t="shared" si="221"/>
        <v>77.435306402899414</v>
      </c>
      <c r="DN71" s="2">
        <f t="shared" si="221"/>
        <v>74.063401993355484</v>
      </c>
      <c r="DO71" s="2">
        <f t="shared" si="221"/>
        <v>73.474778012684965</v>
      </c>
      <c r="DP71" s="2">
        <f t="shared" si="221"/>
        <v>72.863528455284552</v>
      </c>
      <c r="DQ71" s="2">
        <f t="shared" si="221"/>
        <v>73.357342682926827</v>
      </c>
      <c r="DR71" s="2">
        <f t="shared" si="221"/>
        <v>70.837069767441861</v>
      </c>
      <c r="DS71" s="2">
        <f t="shared" si="221"/>
        <v>69.396962195121944</v>
      </c>
      <c r="DT71" s="2">
        <f t="shared" si="221"/>
        <v>65.666049530956826</v>
      </c>
      <c r="DU71" s="2">
        <f t="shared" si="221"/>
        <v>65.405686116322713</v>
      </c>
      <c r="DV71" s="2">
        <f t="shared" si="221"/>
        <v>65.784050000000008</v>
      </c>
      <c r="DW71" s="2">
        <f t="shared" si="221"/>
        <v>66.637897463002133</v>
      </c>
      <c r="DX71" s="2">
        <f t="shared" si="221"/>
        <v>67.405958529379589</v>
      </c>
      <c r="DY71" s="2">
        <f t="shared" si="221"/>
        <v>57.129696409472885</v>
      </c>
      <c r="EA71" s="2">
        <f t="shared" si="71"/>
        <v>74.45430086868501</v>
      </c>
      <c r="EB71" s="2">
        <f t="shared" si="72"/>
        <v>69.86928006987192</v>
      </c>
      <c r="EC71" s="2">
        <f t="shared" si="73"/>
        <v>66.368419884857133</v>
      </c>
      <c r="ED71" s="2">
        <f t="shared" si="74"/>
        <v>66.742776699421015</v>
      </c>
      <c r="EE71" s="2">
        <f t="shared" si="75"/>
        <v>64.857724715477588</v>
      </c>
      <c r="EF71" s="2">
        <f t="shared" si="76"/>
        <v>64.534823242173502</v>
      </c>
      <c r="EG71" s="2">
        <f t="shared" si="77"/>
        <v>65.141574905966849</v>
      </c>
      <c r="EH71" s="2">
        <f t="shared" si="78"/>
        <v>62.047588457076557</v>
      </c>
      <c r="EI71" s="2">
        <f t="shared" si="79"/>
        <v>60.755163198475266</v>
      </c>
      <c r="EJ71" s="2">
        <f t="shared" si="80"/>
        <v>58.848017261778239</v>
      </c>
      <c r="EK71" s="2">
        <f t="shared" si="81"/>
        <v>57.497558026049617</v>
      </c>
      <c r="EL71" s="2">
        <f t="shared" si="82"/>
        <v>58.946430675302167</v>
      </c>
      <c r="EM71" s="2">
        <f t="shared" si="83"/>
        <v>58.716835054582248</v>
      </c>
      <c r="EN71" s="2">
        <f t="shared" si="84"/>
        <v>59.577637428145621</v>
      </c>
      <c r="EO71" s="2">
        <f t="shared" si="85"/>
        <v>55.04103658834655</v>
      </c>
      <c r="EQ71" s="2">
        <f t="shared" si="86"/>
        <v>74.45430086868501</v>
      </c>
      <c r="ER71" s="2">
        <f t="shared" si="222"/>
        <v>69.86928006987192</v>
      </c>
      <c r="ES71" s="2">
        <f t="shared" si="222"/>
        <v>66.368419884857133</v>
      </c>
      <c r="ET71" s="2">
        <f t="shared" si="222"/>
        <v>66.742776699421015</v>
      </c>
      <c r="EU71" s="2">
        <f t="shared" si="222"/>
        <v>64.857724715477588</v>
      </c>
      <c r="EV71" s="2">
        <f t="shared" si="222"/>
        <v>64.534823242173502</v>
      </c>
      <c r="EW71" s="2">
        <f t="shared" si="222"/>
        <v>65.141574905966849</v>
      </c>
      <c r="EX71" s="2">
        <f t="shared" si="222"/>
        <v>62.047588457076557</v>
      </c>
      <c r="EY71" s="2">
        <f t="shared" si="222"/>
        <v>60.755163198475266</v>
      </c>
      <c r="EZ71" s="2">
        <f t="shared" si="222"/>
        <v>58.848017261778239</v>
      </c>
      <c r="FA71" s="2">
        <f t="shared" si="222"/>
        <v>57.497558026049617</v>
      </c>
      <c r="FB71" s="2">
        <f t="shared" si="222"/>
        <v>58.946430675302167</v>
      </c>
      <c r="FC71" s="2">
        <f t="shared" si="222"/>
        <v>58.716835054582248</v>
      </c>
      <c r="FD71" s="2">
        <f t="shared" si="222"/>
        <v>59.927725114765714</v>
      </c>
      <c r="FE71" s="2">
        <f t="shared" si="222"/>
        <v>56.517400167610162</v>
      </c>
      <c r="FG71" s="2">
        <f t="shared" si="88"/>
        <v>0.51996933355737252</v>
      </c>
      <c r="FH71" s="2">
        <f t="shared" si="223"/>
        <v>0.55477853471117211</v>
      </c>
      <c r="FI71" s="2">
        <f t="shared" si="223"/>
        <v>0.52773135733803467</v>
      </c>
      <c r="FJ71" s="2">
        <f t="shared" si="223"/>
        <v>0.50276021836990525</v>
      </c>
      <c r="FK71" s="2">
        <f t="shared" si="223"/>
        <v>0.51254906954011359</v>
      </c>
      <c r="FL71" s="2">
        <f t="shared" si="223"/>
        <v>0.49426852962557838</v>
      </c>
      <c r="FM71" s="2">
        <f t="shared" si="223"/>
        <v>0.48791562040290515</v>
      </c>
      <c r="FN71" s="2">
        <f t="shared" si="223"/>
        <v>0.48144123786657189</v>
      </c>
      <c r="FO71" s="2">
        <f t="shared" si="223"/>
        <v>0.48658941293714159</v>
      </c>
      <c r="FP71" s="2">
        <f t="shared" si="223"/>
        <v>0.45976281572909083</v>
      </c>
      <c r="FQ71" s="2">
        <f t="shared" si="223"/>
        <v>0.45089802015681107</v>
      </c>
      <c r="FR71" s="2">
        <f t="shared" si="223"/>
        <v>0.46427244990382921</v>
      </c>
      <c r="FS71" s="2">
        <f t="shared" si="223"/>
        <v>0.49847219075792271</v>
      </c>
      <c r="FT71" s="2">
        <f t="shared" si="223"/>
        <v>0.43996694249172497</v>
      </c>
      <c r="FU71" s="2">
        <f t="shared" si="223"/>
        <v>0.39848369874461953</v>
      </c>
      <c r="FW71" s="2">
        <f t="shared" si="112"/>
        <v>3.0610470904801786E-5</v>
      </c>
      <c r="FX71" s="2">
        <f t="shared" si="164"/>
        <v>3.5705361681102464E-5</v>
      </c>
      <c r="FY71" s="2">
        <f t="shared" si="165"/>
        <v>4.6957259558050588E-5</v>
      </c>
      <c r="FZ71" s="2">
        <f t="shared" si="166"/>
        <v>5.174563047455875E-5</v>
      </c>
      <c r="GA71" s="2">
        <f t="shared" si="167"/>
        <v>4.8285519137104794E-5</v>
      </c>
      <c r="GB71" s="2">
        <f t="shared" si="168"/>
        <v>5.3330630122546026E-5</v>
      </c>
      <c r="GC71" s="2">
        <f t="shared" si="169"/>
        <v>5.7326590012696089E-5</v>
      </c>
      <c r="GD71" s="2">
        <f t="shared" si="170"/>
        <v>5.48663503737773E-5</v>
      </c>
      <c r="GE71" s="2">
        <f t="shared" si="171"/>
        <v>5.1357121948650752E-5</v>
      </c>
      <c r="GF71" s="2">
        <f t="shared" si="172"/>
        <v>4.1294092080315244E-5</v>
      </c>
      <c r="GG71" s="2">
        <f t="shared" si="173"/>
        <v>3.4945823468811394E-5</v>
      </c>
      <c r="GH71" s="2">
        <f t="shared" si="174"/>
        <v>3.300147479380018E-5</v>
      </c>
      <c r="GI71" s="2">
        <f t="shared" si="175"/>
        <v>3.0885046614045292E-5</v>
      </c>
      <c r="GJ71" s="2">
        <f t="shared" si="176"/>
        <v>2.1113948798449773E-5</v>
      </c>
      <c r="GK71" s="2">
        <f t="shared" si="177"/>
        <v>1.8478862440880632E-5</v>
      </c>
      <c r="GM71" s="86">
        <f t="shared" si="113"/>
        <v>1.6418690423333316E-2</v>
      </c>
      <c r="GN71" s="86">
        <f t="shared" si="178"/>
        <v>2.4976517126592244E-2</v>
      </c>
      <c r="GO71" s="86">
        <f t="shared" si="179"/>
        <v>1.8205638053537913E-2</v>
      </c>
      <c r="GP71" s="86">
        <f t="shared" si="180"/>
        <v>1.2956084820135204E-2</v>
      </c>
      <c r="GQ71" s="86">
        <f t="shared" si="181"/>
        <v>1.4864846952402833E-2</v>
      </c>
      <c r="GR71" s="86">
        <f t="shared" si="182"/>
        <v>1.134542198232494E-2</v>
      </c>
      <c r="GS71" s="86">
        <f t="shared" si="183"/>
        <v>1.0231490854852277E-2</v>
      </c>
      <c r="GT71" s="86">
        <f t="shared" si="184"/>
        <v>9.1874739800336912E-3</v>
      </c>
      <c r="GU71" s="86">
        <f t="shared" si="185"/>
        <v>1.0000625670645785E-2</v>
      </c>
      <c r="GV71" s="86">
        <f t="shared" si="186"/>
        <v>6.1844330949734853E-3</v>
      </c>
      <c r="GW71" s="86">
        <f t="shared" si="187"/>
        <v>5.2269552332298843E-3</v>
      </c>
      <c r="GX71" s="86">
        <f t="shared" si="188"/>
        <v>6.8156603639736007E-3</v>
      </c>
      <c r="GY71" s="86">
        <f t="shared" si="189"/>
        <v>1.2139240878187638E-2</v>
      </c>
      <c r="GZ71" s="86">
        <f t="shared" si="190"/>
        <v>4.0646344073127262E-3</v>
      </c>
      <c r="HA71" s="86">
        <f t="shared" si="191"/>
        <v>1.31194411855819E-3</v>
      </c>
      <c r="HC71" s="86">
        <f t="shared" si="145"/>
        <v>1.4344001080609872E-10</v>
      </c>
      <c r="HD71" s="86">
        <f t="shared" si="192"/>
        <v>1.8953967204293294E-8</v>
      </c>
      <c r="HE71" s="86">
        <f t="shared" si="193"/>
        <v>3.0503245843069949E-10</v>
      </c>
      <c r="HF71" s="86">
        <f t="shared" si="194"/>
        <v>1.0000492044281791E-10</v>
      </c>
      <c r="HG71" s="86">
        <f t="shared" si="195"/>
        <v>2.9251745431891404E-10</v>
      </c>
      <c r="HH71" s="86">
        <f t="shared" si="196"/>
        <v>6.7280456905870412E-11</v>
      </c>
      <c r="HI71" s="86">
        <f t="shared" si="197"/>
        <v>2.6377381611456184E-11</v>
      </c>
      <c r="HJ71" s="86">
        <f t="shared" si="198"/>
        <v>2.2084954528937521E-11</v>
      </c>
      <c r="HK71" s="86">
        <f t="shared" si="199"/>
        <v>6.3310425857018082E-11</v>
      </c>
      <c r="HL71" s="86">
        <f t="shared" si="200"/>
        <v>2.9975386394744872E-11</v>
      </c>
      <c r="HM71" s="86">
        <f t="shared" si="201"/>
        <v>6.9449297929102235E-12</v>
      </c>
      <c r="HN71" s="86">
        <f t="shared" si="202"/>
        <v>3.1281285860573531E-11</v>
      </c>
      <c r="HO71" s="86">
        <f t="shared" si="203"/>
        <v>2.2955786260405645E-10</v>
      </c>
      <c r="HP71" s="86">
        <f t="shared" si="204"/>
        <v>4.0669369576824241E-12</v>
      </c>
      <c r="HQ71" s="86">
        <f t="shared" si="205"/>
        <v>8.1337453091922876E-16</v>
      </c>
      <c r="HS71" s="86">
        <f t="shared" si="114"/>
        <v>1.2350781805015121E-67</v>
      </c>
      <c r="HT71" s="86">
        <f t="shared" si="206"/>
        <v>8.6791512145054992E-52</v>
      </c>
      <c r="HU71" s="86">
        <f t="shared" si="207"/>
        <v>2.6082840799550246E-63</v>
      </c>
      <c r="HV71" s="86">
        <f t="shared" si="208"/>
        <v>9.8593213314468581E-69</v>
      </c>
      <c r="HW71" s="86">
        <f t="shared" si="209"/>
        <v>6.5735314312267918E-65</v>
      </c>
      <c r="HX71" s="86">
        <f t="shared" si="210"/>
        <v>3.4304094577856898E-71</v>
      </c>
      <c r="HY71" s="86">
        <f t="shared" si="211"/>
        <v>9.065266587849607E-73</v>
      </c>
      <c r="HZ71" s="86">
        <f t="shared" si="212"/>
        <v>1.6343546516348691E-73</v>
      </c>
      <c r="IA71" s="86">
        <f t="shared" si="213"/>
        <v>1.6530160486810763E-71</v>
      </c>
      <c r="IB71" s="86">
        <f t="shared" si="214"/>
        <v>2.5204049378287051E-74</v>
      </c>
      <c r="IC71" s="86">
        <f t="shared" si="215"/>
        <v>3.6801523930238978E-79</v>
      </c>
      <c r="ID71" s="86">
        <f t="shared" si="216"/>
        <v>5.0937515973243988E-73</v>
      </c>
      <c r="IE71" s="86">
        <f t="shared" si="217"/>
        <v>2.7111459809350472E-66</v>
      </c>
      <c r="IF71" s="86">
        <f t="shared" si="218"/>
        <v>4.6746607092954185E-55</v>
      </c>
      <c r="IG71" s="86">
        <f t="shared" si="219"/>
        <v>7.1804487711233922E-40</v>
      </c>
      <c r="II71" s="86">
        <f t="shared" si="115"/>
        <v>0</v>
      </c>
      <c r="IJ71" s="86">
        <f t="shared" si="116"/>
        <v>6.6904621926581636E-256</v>
      </c>
      <c r="IK71" s="86">
        <f t="shared" si="117"/>
        <v>0</v>
      </c>
      <c r="IL71" s="86">
        <f t="shared" si="118"/>
        <v>0</v>
      </c>
      <c r="IM71" s="86">
        <f t="shared" si="119"/>
        <v>0</v>
      </c>
      <c r="IN71" s="86">
        <f t="shared" si="120"/>
        <v>0</v>
      </c>
      <c r="IO71" s="86">
        <f t="shared" si="121"/>
        <v>0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0</v>
      </c>
      <c r="IT71" s="86">
        <f t="shared" si="126"/>
        <v>0</v>
      </c>
      <c r="IU71" s="86">
        <f t="shared" si="127"/>
        <v>0</v>
      </c>
      <c r="IV71" s="86">
        <f t="shared" si="128"/>
        <v>4.242333080594677E-168</v>
      </c>
      <c r="IW71" s="86">
        <f t="shared" si="129"/>
        <v>8.7483763814581902E-146</v>
      </c>
      <c r="IY71" s="86">
        <f t="shared" si="130"/>
        <v>1.6418690566773326E-2</v>
      </c>
      <c r="IZ71" s="86">
        <f t="shared" si="131"/>
        <v>2.4976536080559449E-2</v>
      </c>
      <c r="JA71" s="86">
        <f t="shared" si="132"/>
        <v>1.8205638358570371E-2</v>
      </c>
      <c r="JB71" s="86">
        <f t="shared" si="133"/>
        <v>1.2956084920140125E-2</v>
      </c>
      <c r="JC71" s="86">
        <f t="shared" si="134"/>
        <v>1.4864847244920288E-2</v>
      </c>
      <c r="JD71" s="86">
        <f t="shared" si="135"/>
        <v>1.1345422049605397E-2</v>
      </c>
      <c r="JE71" s="86">
        <f t="shared" si="136"/>
        <v>1.0231490881229658E-2</v>
      </c>
      <c r="JF71" s="86">
        <f t="shared" si="137"/>
        <v>9.1874740021186466E-3</v>
      </c>
      <c r="JG71" s="86">
        <f t="shared" si="138"/>
        <v>1.0000625733956211E-2</v>
      </c>
      <c r="JH71" s="86">
        <f t="shared" si="139"/>
        <v>6.184433124948872E-3</v>
      </c>
      <c r="JI71" s="86">
        <f t="shared" si="140"/>
        <v>5.2269552401748142E-3</v>
      </c>
      <c r="JJ71" s="86">
        <f t="shared" si="141"/>
        <v>6.8156603952548864E-3</v>
      </c>
      <c r="JK71" s="86">
        <f t="shared" si="142"/>
        <v>1.21392411077455E-2</v>
      </c>
      <c r="JL71" s="86">
        <f t="shared" si="143"/>
        <v>4.0646344113796631E-3</v>
      </c>
      <c r="JM71" s="86">
        <f t="shared" si="144"/>
        <v>1.3119441185590033E-3</v>
      </c>
    </row>
    <row r="72" spans="2:273" x14ac:dyDescent="0.25">
      <c r="B72" s="2">
        <v>45</v>
      </c>
      <c r="C72" s="37">
        <v>91.561999999999998</v>
      </c>
      <c r="D72" s="37">
        <v>90.459000000000003</v>
      </c>
      <c r="E72" s="37">
        <v>86.725999999999999</v>
      </c>
      <c r="F72" s="37">
        <v>82.048000000000002</v>
      </c>
      <c r="G72" s="37">
        <v>86.338999999999999</v>
      </c>
      <c r="H72" s="37">
        <v>83.516000000000005</v>
      </c>
      <c r="I72" s="37">
        <v>78.644999999999996</v>
      </c>
      <c r="J72" s="37">
        <v>77.548000000000002</v>
      </c>
      <c r="K72" s="37">
        <v>74.274000000000001</v>
      </c>
      <c r="L72" s="37">
        <v>68.935000000000002</v>
      </c>
      <c r="M72" s="37">
        <v>69.031999999999996</v>
      </c>
      <c r="N72" s="37">
        <v>73.370999999999995</v>
      </c>
      <c r="O72" s="37">
        <v>74.918999999999997</v>
      </c>
      <c r="P72" s="37">
        <v>72.370999999999995</v>
      </c>
      <c r="Q72" s="37">
        <v>59.79</v>
      </c>
      <c r="S72" s="4">
        <f t="shared" si="8"/>
        <v>90.872863258398041</v>
      </c>
      <c r="T72" s="4">
        <f t="shared" si="9"/>
        <v>93.505042837411168</v>
      </c>
      <c r="U72" s="4">
        <f t="shared" si="10"/>
        <v>87.267725487240241</v>
      </c>
      <c r="V72" s="4">
        <f t="shared" si="11"/>
        <v>82.725054156849581</v>
      </c>
      <c r="W72" s="4">
        <f t="shared" si="12"/>
        <v>82.232735292544319</v>
      </c>
      <c r="X72" s="4">
        <f t="shared" si="13"/>
        <v>79.490417764723389</v>
      </c>
      <c r="Y72" s="4">
        <f t="shared" si="14"/>
        <v>79.619211619613722</v>
      </c>
      <c r="Z72" s="4">
        <f t="shared" si="15"/>
        <v>75.688764411066714</v>
      </c>
      <c r="AA72" s="4">
        <f t="shared" si="16"/>
        <v>75.006050018841378</v>
      </c>
      <c r="AB72" s="4">
        <f t="shared" si="17"/>
        <v>69.252997816391101</v>
      </c>
      <c r="AC72" s="4">
        <f t="shared" si="18"/>
        <v>67.366436379609524</v>
      </c>
      <c r="AD72" s="4">
        <f t="shared" si="19"/>
        <v>69.404840798440446</v>
      </c>
      <c r="AE72" s="4">
        <f t="shared" si="20"/>
        <v>73.461175363710453</v>
      </c>
      <c r="AF72" s="4">
        <f t="shared" si="21"/>
        <v>68.411017540250555</v>
      </c>
      <c r="AG72" s="4">
        <f t="shared" si="22"/>
        <v>57.623502362281805</v>
      </c>
      <c r="AI72" s="4">
        <f t="shared" si="23"/>
        <v>0.68913674160195626</v>
      </c>
      <c r="AJ72" s="4">
        <f t="shared" si="24"/>
        <v>-3.0460428374111643</v>
      </c>
      <c r="AK72" s="4">
        <f t="shared" si="25"/>
        <v>-0.54172548724024239</v>
      </c>
      <c r="AL72" s="4">
        <f t="shared" si="26"/>
        <v>-0.6770541568495787</v>
      </c>
      <c r="AM72" s="4">
        <f t="shared" si="27"/>
        <v>4.1062647074556793</v>
      </c>
      <c r="AN72" s="4">
        <f t="shared" si="28"/>
        <v>4.025582235276616</v>
      </c>
      <c r="AO72" s="4">
        <f t="shared" si="29"/>
        <v>-0.97421161961372604</v>
      </c>
      <c r="AP72" s="4">
        <f t="shared" si="30"/>
        <v>1.8592355889332879</v>
      </c>
      <c r="AQ72" s="4">
        <f t="shared" si="31"/>
        <v>-0.73205001884137744</v>
      </c>
      <c r="AR72" s="4">
        <f t="shared" si="32"/>
        <v>-0.31799781639109881</v>
      </c>
      <c r="AS72" s="4">
        <f t="shared" si="33"/>
        <v>1.665563620390472</v>
      </c>
      <c r="AT72" s="4">
        <f t="shared" si="34"/>
        <v>3.9661592015595488</v>
      </c>
      <c r="AU72" s="4">
        <f t="shared" si="35"/>
        <v>1.4578246362895442</v>
      </c>
      <c r="AV72" s="4">
        <f t="shared" si="220"/>
        <v>3.9599824597494404</v>
      </c>
      <c r="AW72" s="4">
        <f t="shared" si="220"/>
        <v>2.1664976377181944</v>
      </c>
      <c r="AY72" s="2">
        <f t="shared" si="96"/>
        <v>75.853948105587264</v>
      </c>
      <c r="AZ72" s="2">
        <f t="shared" si="147"/>
        <v>73.213204488225657</v>
      </c>
      <c r="BA72" s="2">
        <f t="shared" si="148"/>
        <v>71.358678106758262</v>
      </c>
      <c r="BB72" s="2">
        <f t="shared" si="149"/>
        <v>70.225776906255163</v>
      </c>
      <c r="BC72" s="2">
        <f t="shared" si="150"/>
        <v>68.875104363437828</v>
      </c>
      <c r="BD72" s="2">
        <f t="shared" si="151"/>
        <v>68.57160918371757</v>
      </c>
      <c r="BE72" s="2">
        <f t="shared" si="152"/>
        <v>69.178110192818778</v>
      </c>
      <c r="BF72" s="2">
        <f t="shared" si="153"/>
        <v>66.425121992861534</v>
      </c>
      <c r="BG72" s="2">
        <f t="shared" si="154"/>
        <v>64.992070655916208</v>
      </c>
      <c r="BH72" s="2">
        <f t="shared" si="155"/>
        <v>62.378532958004179</v>
      </c>
      <c r="BI72" s="2">
        <f t="shared" si="156"/>
        <v>61.680541363220378</v>
      </c>
      <c r="BJ72" s="2">
        <f t="shared" si="157"/>
        <v>62.449599120170085</v>
      </c>
      <c r="BK72" s="2">
        <f t="shared" si="158"/>
        <v>62.511577388146229</v>
      </c>
      <c r="BL72" s="2">
        <f t="shared" si="159"/>
        <v>63.888495222087016</v>
      </c>
      <c r="BM72" s="2">
        <f t="shared" si="160"/>
        <v>56.272192964755675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>
        <f t="shared" si="47"/>
        <v>68.935000000000002</v>
      </c>
      <c r="BY72" s="2">
        <f t="shared" si="48"/>
        <v>69.031999999999996</v>
      </c>
      <c r="BZ72" s="2" t="str">
        <f t="shared" si="49"/>
        <v/>
      </c>
      <c r="CA72" s="2" t="str">
        <f t="shared" si="50"/>
        <v/>
      </c>
      <c r="CB72" s="2">
        <f t="shared" si="51"/>
        <v>72.370999999999995</v>
      </c>
      <c r="CC72" s="2">
        <f t="shared" si="52"/>
        <v>59.79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77.733022953790396</v>
      </c>
      <c r="DL72" s="2">
        <f t="shared" si="221"/>
        <v>77.983321428571415</v>
      </c>
      <c r="DM72" s="2">
        <f t="shared" si="221"/>
        <v>77.645416792509806</v>
      </c>
      <c r="DN72" s="2">
        <f t="shared" si="221"/>
        <v>74.267305043793428</v>
      </c>
      <c r="DO72" s="2">
        <f t="shared" si="221"/>
        <v>73.675253699788556</v>
      </c>
      <c r="DP72" s="2">
        <f t="shared" si="221"/>
        <v>73.077271749993258</v>
      </c>
      <c r="DQ72" s="2">
        <f t="shared" si="221"/>
        <v>73.561577351916384</v>
      </c>
      <c r="DR72" s="2">
        <f t="shared" si="221"/>
        <v>71.011094076655056</v>
      </c>
      <c r="DS72" s="2">
        <f t="shared" si="221"/>
        <v>69.548366898954697</v>
      </c>
      <c r="DT72" s="2">
        <f t="shared" si="221"/>
        <v>65.802617073170723</v>
      </c>
      <c r="DU72" s="2">
        <f t="shared" si="221"/>
        <v>65.567435365853669</v>
      </c>
      <c r="DV72" s="2">
        <f t="shared" si="221"/>
        <v>65.920930769230779</v>
      </c>
      <c r="DW72" s="2">
        <f t="shared" si="221"/>
        <v>66.803816138125455</v>
      </c>
      <c r="DX72" s="2">
        <f t="shared" si="221"/>
        <v>67.716155378050132</v>
      </c>
      <c r="DY72" s="2">
        <f t="shared" si="221"/>
        <v>57.228070435446909</v>
      </c>
      <c r="EA72" s="2">
        <f t="shared" si="71"/>
        <v>74.271843001910071</v>
      </c>
      <c r="EB72" s="2">
        <f t="shared" si="72"/>
        <v>69.721918130094835</v>
      </c>
      <c r="EC72" s="2">
        <f t="shared" si="73"/>
        <v>66.227682780123743</v>
      </c>
      <c r="ED72" s="2">
        <f t="shared" si="74"/>
        <v>66.580331760788113</v>
      </c>
      <c r="EE72" s="2">
        <f t="shared" si="75"/>
        <v>64.711684565050035</v>
      </c>
      <c r="EF72" s="2">
        <f t="shared" si="76"/>
        <v>64.367096336875534</v>
      </c>
      <c r="EG72" s="2">
        <f t="shared" si="77"/>
        <v>64.982312270259882</v>
      </c>
      <c r="EH72" s="2">
        <f t="shared" si="78"/>
        <v>61.92021222447795</v>
      </c>
      <c r="EI72" s="2">
        <f t="shared" si="79"/>
        <v>60.60763078922291</v>
      </c>
      <c r="EJ72" s="2">
        <f t="shared" si="80"/>
        <v>58.709132978659412</v>
      </c>
      <c r="EK72" s="2">
        <f t="shared" si="81"/>
        <v>57.363587784363133</v>
      </c>
      <c r="EL72" s="2">
        <f t="shared" si="82"/>
        <v>58.796451891423615</v>
      </c>
      <c r="EM72" s="2">
        <f t="shared" si="83"/>
        <v>58.573012945601768</v>
      </c>
      <c r="EN72" s="2">
        <f t="shared" si="84"/>
        <v>59.444959548648065</v>
      </c>
      <c r="EO72" s="2">
        <f t="shared" si="85"/>
        <v>54.956173952414922</v>
      </c>
      <c r="EQ72" s="2">
        <f t="shared" si="86"/>
        <v>74.271843001910071</v>
      </c>
      <c r="ER72" s="2">
        <f t="shared" si="222"/>
        <v>69.721918130094835</v>
      </c>
      <c r="ES72" s="2">
        <f t="shared" si="222"/>
        <v>66.227682780123743</v>
      </c>
      <c r="ET72" s="2">
        <f t="shared" si="222"/>
        <v>66.580331760788113</v>
      </c>
      <c r="EU72" s="2">
        <f t="shared" si="222"/>
        <v>64.711684565050035</v>
      </c>
      <c r="EV72" s="2">
        <f t="shared" si="222"/>
        <v>64.367096336875534</v>
      </c>
      <c r="EW72" s="2">
        <f t="shared" si="222"/>
        <v>64.982312270259882</v>
      </c>
      <c r="EX72" s="2">
        <f t="shared" si="222"/>
        <v>61.92021222447795</v>
      </c>
      <c r="EY72" s="2">
        <f t="shared" si="222"/>
        <v>60.60763078922291</v>
      </c>
      <c r="EZ72" s="2">
        <f t="shared" si="222"/>
        <v>58.709132978659412</v>
      </c>
      <c r="FA72" s="2">
        <f t="shared" si="222"/>
        <v>57.363587784363133</v>
      </c>
      <c r="FB72" s="2">
        <f t="shared" si="222"/>
        <v>58.796451891423615</v>
      </c>
      <c r="FC72" s="2">
        <f t="shared" si="222"/>
        <v>58.573012945601768</v>
      </c>
      <c r="FD72" s="2">
        <f t="shared" si="222"/>
        <v>59.789156105779803</v>
      </c>
      <c r="FE72" s="2">
        <f t="shared" si="222"/>
        <v>56.409496098468274</v>
      </c>
      <c r="FG72" s="2">
        <f t="shared" si="88"/>
        <v>0.54290007290210707</v>
      </c>
      <c r="FH72" s="2">
        <f t="shared" si="223"/>
        <v>0.57739790299613825</v>
      </c>
      <c r="FI72" s="2">
        <f t="shared" si="223"/>
        <v>0.55061176577871096</v>
      </c>
      <c r="FJ72" s="2">
        <f t="shared" si="223"/>
        <v>0.52576326061565104</v>
      </c>
      <c r="FK72" s="2">
        <f t="shared" si="223"/>
        <v>0.53551763412496411</v>
      </c>
      <c r="FL72" s="2">
        <f t="shared" si="223"/>
        <v>0.51728723620078454</v>
      </c>
      <c r="FM72" s="2">
        <f t="shared" si="223"/>
        <v>0.51093737253439009</v>
      </c>
      <c r="FN72" s="2">
        <f t="shared" si="223"/>
        <v>0.50445844070619739</v>
      </c>
      <c r="FO72" s="2">
        <f t="shared" si="223"/>
        <v>0.50961086281017476</v>
      </c>
      <c r="FP72" s="2">
        <f t="shared" si="223"/>
        <v>0.48270836581081278</v>
      </c>
      <c r="FQ72" s="2">
        <f t="shared" si="223"/>
        <v>0.47378915368965219</v>
      </c>
      <c r="FR72" s="2">
        <f t="shared" si="223"/>
        <v>0.48724007869178054</v>
      </c>
      <c r="FS72" s="2">
        <f t="shared" si="223"/>
        <v>0.52148479918436241</v>
      </c>
      <c r="FT72" s="2">
        <f t="shared" si="223"/>
        <v>0.46277082581331569</v>
      </c>
      <c r="FU72" s="2">
        <f t="shared" si="223"/>
        <v>0.42075284878137714</v>
      </c>
      <c r="FW72" s="2">
        <f t="shared" si="112"/>
        <v>3.3563614799279503E-5</v>
      </c>
      <c r="FX72" s="2">
        <f t="shared" si="164"/>
        <v>3.9150015705196159E-5</v>
      </c>
      <c r="FY72" s="2">
        <f t="shared" si="165"/>
        <v>5.1487378000108363E-5</v>
      </c>
      <c r="FZ72" s="2">
        <f t="shared" si="166"/>
        <v>5.6737672308131058E-5</v>
      </c>
      <c r="GA72" s="2">
        <f t="shared" si="167"/>
        <v>5.2943772284738023E-5</v>
      </c>
      <c r="GB72" s="2">
        <f t="shared" si="168"/>
        <v>5.8475572244920271E-5</v>
      </c>
      <c r="GC72" s="2">
        <f t="shared" si="169"/>
        <v>6.2857008360756475E-5</v>
      </c>
      <c r="GD72" s="2">
        <f t="shared" si="170"/>
        <v>6.0159438438436128E-5</v>
      </c>
      <c r="GE72" s="2">
        <f t="shared" si="171"/>
        <v>5.6311685417830928E-5</v>
      </c>
      <c r="GF72" s="2">
        <f t="shared" si="172"/>
        <v>4.5277891209403625E-5</v>
      </c>
      <c r="GG72" s="2">
        <f t="shared" si="173"/>
        <v>3.8317204292982683E-5</v>
      </c>
      <c r="GH72" s="2">
        <f t="shared" si="174"/>
        <v>3.6185282340826839E-5</v>
      </c>
      <c r="GI72" s="2">
        <f t="shared" si="175"/>
        <v>3.3864679291444383E-5</v>
      </c>
      <c r="GJ72" s="2">
        <f t="shared" si="176"/>
        <v>2.3150937332698079E-5</v>
      </c>
      <c r="GK72" s="2">
        <f t="shared" si="177"/>
        <v>2.0261633633366223E-5</v>
      </c>
      <c r="GM72" s="86">
        <f t="shared" si="113"/>
        <v>2.2393817549765549E-2</v>
      </c>
      <c r="GN72" s="86">
        <f t="shared" si="178"/>
        <v>3.2871107001922951E-2</v>
      </c>
      <c r="GO72" s="86">
        <f t="shared" si="179"/>
        <v>2.4675038013954442E-2</v>
      </c>
      <c r="GP72" s="86">
        <f t="shared" si="180"/>
        <v>1.8293217687150181E-2</v>
      </c>
      <c r="GQ72" s="86">
        <f t="shared" si="181"/>
        <v>2.0470204524157831E-2</v>
      </c>
      <c r="GR72" s="86">
        <f t="shared" si="182"/>
        <v>1.6224640481569762E-2</v>
      </c>
      <c r="GS72" s="86">
        <f t="shared" si="183"/>
        <v>1.4746661203550912E-2</v>
      </c>
      <c r="GT72" s="86">
        <f t="shared" si="184"/>
        <v>1.3331573009527151E-2</v>
      </c>
      <c r="GU72" s="86">
        <f t="shared" si="185"/>
        <v>1.4458012636298642E-2</v>
      </c>
      <c r="GV72" s="86">
        <f t="shared" si="186"/>
        <v>9.267394562232547E-3</v>
      </c>
      <c r="GW72" s="86">
        <f t="shared" si="187"/>
        <v>7.9100400766177765E-3</v>
      </c>
      <c r="GX72" s="86">
        <f t="shared" si="188"/>
        <v>1.007156837463582E-2</v>
      </c>
      <c r="GY72" s="86">
        <f t="shared" si="189"/>
        <v>1.7012491803175857E-2</v>
      </c>
      <c r="GZ72" s="86">
        <f t="shared" si="190"/>
        <v>6.3202330602292831E-3</v>
      </c>
      <c r="HA72" s="86">
        <f t="shared" si="191"/>
        <v>2.2596269353783466E-3</v>
      </c>
      <c r="HC72" s="86">
        <f t="shared" si="145"/>
        <v>3.608216472366959E-10</v>
      </c>
      <c r="HD72" s="86">
        <f t="shared" si="192"/>
        <v>3.8886340647977231E-8</v>
      </c>
      <c r="HE72" s="86">
        <f t="shared" si="193"/>
        <v>7.6110942281468973E-10</v>
      </c>
      <c r="HF72" s="86">
        <f t="shared" si="194"/>
        <v>2.6848704074174797E-10</v>
      </c>
      <c r="HG72" s="86">
        <f t="shared" si="195"/>
        <v>7.3821894291782977E-10</v>
      </c>
      <c r="HH72" s="86">
        <f t="shared" si="196"/>
        <v>1.8646884869066966E-10</v>
      </c>
      <c r="HI72" s="86">
        <f t="shared" si="197"/>
        <v>7.5968159532299307E-11</v>
      </c>
      <c r="HJ72" s="86">
        <f t="shared" si="198"/>
        <v>6.3869270966002962E-11</v>
      </c>
      <c r="HK72" s="86">
        <f t="shared" si="199"/>
        <v>1.7547837301871699E-10</v>
      </c>
      <c r="HL72" s="86">
        <f t="shared" si="200"/>
        <v>8.4388420932504225E-11</v>
      </c>
      <c r="HM72" s="86">
        <f t="shared" si="201"/>
        <v>2.0538423270405312E-11</v>
      </c>
      <c r="HN72" s="86">
        <f t="shared" si="202"/>
        <v>8.5074381088531977E-11</v>
      </c>
      <c r="HO72" s="86">
        <f t="shared" si="203"/>
        <v>5.6701559006117877E-10</v>
      </c>
      <c r="HP72" s="86">
        <f t="shared" si="204"/>
        <v>1.1884333086045323E-11</v>
      </c>
      <c r="HQ72" s="86">
        <f t="shared" si="205"/>
        <v>3.4032803784921641E-15</v>
      </c>
      <c r="HS72" s="86">
        <f t="shared" si="114"/>
        <v>4.4004613552687087E-66</v>
      </c>
      <c r="HT72" s="86">
        <f t="shared" si="206"/>
        <v>1.3595000358431086E-50</v>
      </c>
      <c r="HU72" s="86">
        <f t="shared" si="207"/>
        <v>8.5045311655917376E-62</v>
      </c>
      <c r="HV72" s="86">
        <f t="shared" si="208"/>
        <v>4.5266027005165484E-67</v>
      </c>
      <c r="HW72" s="86">
        <f t="shared" si="209"/>
        <v>2.3345942175487587E-63</v>
      </c>
      <c r="HX72" s="86">
        <f t="shared" si="210"/>
        <v>1.8484071952794847E-69</v>
      </c>
      <c r="HY72" s="86">
        <f t="shared" si="211"/>
        <v>5.4683856863689743E-71</v>
      </c>
      <c r="HZ72" s="86">
        <f t="shared" si="212"/>
        <v>1.0077652247268215E-71</v>
      </c>
      <c r="IA72" s="86">
        <f t="shared" si="213"/>
        <v>8.9423470282301251E-70</v>
      </c>
      <c r="IB72" s="86">
        <f t="shared" si="214"/>
        <v>1.4700207934134772E-72</v>
      </c>
      <c r="IC72" s="86">
        <f t="shared" si="215"/>
        <v>2.6257172541100463E-77</v>
      </c>
      <c r="ID72" s="86">
        <f t="shared" si="216"/>
        <v>2.5105620647478772E-71</v>
      </c>
      <c r="IE72" s="86">
        <f t="shared" si="217"/>
        <v>9.0190051228733671E-65</v>
      </c>
      <c r="IF72" s="86">
        <f t="shared" si="218"/>
        <v>7.9701830863531567E-54</v>
      </c>
      <c r="IG72" s="86">
        <f t="shared" si="219"/>
        <v>5.1095037105638615E-39</v>
      </c>
      <c r="II72" s="86">
        <f t="shared" si="115"/>
        <v>0</v>
      </c>
      <c r="IJ72" s="86">
        <f t="shared" si="116"/>
        <v>2.3117087601983422E-251</v>
      </c>
      <c r="IK72" s="86">
        <f t="shared" si="117"/>
        <v>0</v>
      </c>
      <c r="IL72" s="86">
        <f t="shared" si="118"/>
        <v>0</v>
      </c>
      <c r="IM72" s="86">
        <f t="shared" si="119"/>
        <v>0</v>
      </c>
      <c r="IN72" s="86">
        <f t="shared" si="120"/>
        <v>0</v>
      </c>
      <c r="IO72" s="86">
        <f t="shared" si="121"/>
        <v>0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0</v>
      </c>
      <c r="IT72" s="86">
        <f t="shared" si="126"/>
        <v>0</v>
      </c>
      <c r="IU72" s="86">
        <f t="shared" si="127"/>
        <v>0</v>
      </c>
      <c r="IV72" s="86">
        <f t="shared" si="128"/>
        <v>2.862232531917233E-165</v>
      </c>
      <c r="IW72" s="86">
        <f t="shared" si="129"/>
        <v>2.2990223914593082E-143</v>
      </c>
      <c r="IY72" s="86">
        <f t="shared" si="130"/>
        <v>2.2393817910587196E-2</v>
      </c>
      <c r="IZ72" s="86">
        <f t="shared" si="131"/>
        <v>3.2871145888263599E-2</v>
      </c>
      <c r="JA72" s="86">
        <f t="shared" si="132"/>
        <v>2.4675038775063864E-2</v>
      </c>
      <c r="JB72" s="86">
        <f t="shared" si="133"/>
        <v>1.8293217955637223E-2</v>
      </c>
      <c r="JC72" s="86">
        <f t="shared" si="134"/>
        <v>2.0470205262376775E-2</v>
      </c>
      <c r="JD72" s="86">
        <f t="shared" si="135"/>
        <v>1.6224640668038609E-2</v>
      </c>
      <c r="JE72" s="86">
        <f t="shared" si="136"/>
        <v>1.4746661279519071E-2</v>
      </c>
      <c r="JF72" s="86">
        <f t="shared" si="137"/>
        <v>1.3331573073396422E-2</v>
      </c>
      <c r="JG72" s="86">
        <f t="shared" si="138"/>
        <v>1.4458012811777015E-2</v>
      </c>
      <c r="JH72" s="86">
        <f t="shared" si="139"/>
        <v>9.2673946466209686E-3</v>
      </c>
      <c r="JI72" s="86">
        <f t="shared" si="140"/>
        <v>7.9100400971561999E-3</v>
      </c>
      <c r="JJ72" s="86">
        <f t="shared" si="141"/>
        <v>1.0071568459710202E-2</v>
      </c>
      <c r="JK72" s="86">
        <f t="shared" si="142"/>
        <v>1.7012492370191448E-2</v>
      </c>
      <c r="JL72" s="86">
        <f t="shared" si="143"/>
        <v>6.320233072113616E-3</v>
      </c>
      <c r="JM72" s="86">
        <f t="shared" si="144"/>
        <v>2.2596269353817497E-3</v>
      </c>
    </row>
    <row r="73" spans="2:273" x14ac:dyDescent="0.25">
      <c r="B73" s="2">
        <v>46</v>
      </c>
      <c r="C73" s="37">
        <v>90.968999999999994</v>
      </c>
      <c r="D73" s="37">
        <v>95.212999999999994</v>
      </c>
      <c r="E73" s="37">
        <v>88.225999999999999</v>
      </c>
      <c r="F73" s="37">
        <v>86.951999999999998</v>
      </c>
      <c r="G73" s="37">
        <v>88.838999999999999</v>
      </c>
      <c r="H73" s="37">
        <v>84.435000000000002</v>
      </c>
      <c r="I73" s="37">
        <v>81.725999999999999</v>
      </c>
      <c r="J73" s="37">
        <v>78.194000000000003</v>
      </c>
      <c r="K73" s="37">
        <v>77.370999999999995</v>
      </c>
      <c r="L73" s="37">
        <v>73.016000000000005</v>
      </c>
      <c r="M73" s="37">
        <v>70</v>
      </c>
      <c r="N73" s="37">
        <v>72.177000000000007</v>
      </c>
      <c r="O73" s="37">
        <v>79.016000000000005</v>
      </c>
      <c r="P73" s="37">
        <v>74.677000000000007</v>
      </c>
      <c r="Q73" s="37">
        <v>56.451999999999998</v>
      </c>
      <c r="S73" s="4">
        <f t="shared" si="8"/>
        <v>95.171680997548663</v>
      </c>
      <c r="T73" s="4">
        <f t="shared" si="9"/>
        <v>98.411342616968284</v>
      </c>
      <c r="U73" s="4">
        <f t="shared" si="10"/>
        <v>91.569921346261239</v>
      </c>
      <c r="V73" s="4">
        <f t="shared" si="11"/>
        <v>86.72223285781908</v>
      </c>
      <c r="W73" s="4">
        <f t="shared" si="12"/>
        <v>86.116252530445593</v>
      </c>
      <c r="X73" s="4">
        <f t="shared" si="13"/>
        <v>83.112628104458921</v>
      </c>
      <c r="Y73" s="4">
        <f t="shared" si="14"/>
        <v>83.185490760543445</v>
      </c>
      <c r="Z73" s="4">
        <f t="shared" si="15"/>
        <v>78.909058489919531</v>
      </c>
      <c r="AA73" s="4">
        <f t="shared" si="16"/>
        <v>78.429226452155831</v>
      </c>
      <c r="AB73" s="4">
        <f t="shared" si="17"/>
        <v>71.911029112931118</v>
      </c>
      <c r="AC73" s="4">
        <f t="shared" si="18"/>
        <v>69.607790721020052</v>
      </c>
      <c r="AD73" s="4">
        <f t="shared" si="19"/>
        <v>71.968459176810569</v>
      </c>
      <c r="AE73" s="4">
        <f t="shared" si="20"/>
        <v>76.849617689553938</v>
      </c>
      <c r="AF73" s="4">
        <f t="shared" si="21"/>
        <v>70.398594834827279</v>
      </c>
      <c r="AG73" s="4">
        <f t="shared" si="22"/>
        <v>58.409871963889174</v>
      </c>
      <c r="AI73" s="4">
        <f t="shared" si="23"/>
        <v>-4.2026809975486685</v>
      </c>
      <c r="AJ73" s="4">
        <f t="shared" si="24"/>
        <v>-3.19834261696829</v>
      </c>
      <c r="AK73" s="4">
        <f t="shared" si="25"/>
        <v>-3.34392134626124</v>
      </c>
      <c r="AL73" s="4">
        <f t="shared" si="26"/>
        <v>0.22976714218091843</v>
      </c>
      <c r="AM73" s="4">
        <f t="shared" si="27"/>
        <v>2.7227474695544061</v>
      </c>
      <c r="AN73" s="4">
        <f t="shared" si="28"/>
        <v>1.3223718955410817</v>
      </c>
      <c r="AO73" s="4">
        <f t="shared" si="29"/>
        <v>-1.4594907605434457</v>
      </c>
      <c r="AP73" s="4">
        <f t="shared" si="30"/>
        <v>-0.71505848991952803</v>
      </c>
      <c r="AQ73" s="4">
        <f t="shared" si="31"/>
        <v>-1.0582264521558358</v>
      </c>
      <c r="AR73" s="4">
        <f t="shared" si="32"/>
        <v>1.1049708870688875</v>
      </c>
      <c r="AS73" s="4">
        <f t="shared" si="33"/>
        <v>0.39220927897994784</v>
      </c>
      <c r="AT73" s="4">
        <f t="shared" si="34"/>
        <v>0.20854082318943767</v>
      </c>
      <c r="AU73" s="4">
        <f t="shared" si="35"/>
        <v>2.1663823104460675</v>
      </c>
      <c r="AV73" s="4">
        <f t="shared" si="220"/>
        <v>4.2784051651727282</v>
      </c>
      <c r="AW73" s="4">
        <f t="shared" si="220"/>
        <v>-1.9578719638891755</v>
      </c>
      <c r="AY73" s="2">
        <f t="shared" si="96"/>
        <v>75.735005646693665</v>
      </c>
      <c r="AZ73" s="2">
        <f t="shared" si="147"/>
        <v>73.003736493638058</v>
      </c>
      <c r="BA73" s="2">
        <f t="shared" si="148"/>
        <v>71.108834793892882</v>
      </c>
      <c r="BB73" s="2">
        <f t="shared" si="149"/>
        <v>70.052693212507208</v>
      </c>
      <c r="BC73" s="2">
        <f t="shared" si="150"/>
        <v>68.677568940269481</v>
      </c>
      <c r="BD73" s="2">
        <f t="shared" si="151"/>
        <v>68.379409791868483</v>
      </c>
      <c r="BE73" s="2">
        <f t="shared" si="152"/>
        <v>68.99115652562844</v>
      </c>
      <c r="BF73" s="2">
        <f t="shared" si="153"/>
        <v>66.231095534154619</v>
      </c>
      <c r="BG73" s="2">
        <f t="shared" si="154"/>
        <v>64.778799067188629</v>
      </c>
      <c r="BH73" s="2">
        <f t="shared" si="155"/>
        <v>62.212514260578615</v>
      </c>
      <c r="BI73" s="2">
        <f t="shared" si="156"/>
        <v>61.506676193295085</v>
      </c>
      <c r="BJ73" s="2">
        <f t="shared" si="157"/>
        <v>62.276089262679207</v>
      </c>
      <c r="BK73" s="2">
        <f t="shared" si="158"/>
        <v>62.3202065115591</v>
      </c>
      <c r="BL73" s="2">
        <f t="shared" si="159"/>
        <v>63.793662059639637</v>
      </c>
      <c r="BM73" s="2">
        <f t="shared" si="160"/>
        <v>56.237994827970134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>
        <f t="shared" si="51"/>
        <v>74.677000000000007</v>
      </c>
      <c r="CC73" s="2">
        <f t="shared" si="52"/>
        <v>56.451999999999998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77.878085925702209</v>
      </c>
      <c r="DL73" s="2">
        <f t="shared" si="221"/>
        <v>78.141024041811832</v>
      </c>
      <c r="DM73" s="2">
        <f t="shared" si="221"/>
        <v>77.855527182120198</v>
      </c>
      <c r="DN73" s="2">
        <f t="shared" si="221"/>
        <v>74.471208094231358</v>
      </c>
      <c r="DO73" s="2">
        <f t="shared" si="221"/>
        <v>73.875729386892161</v>
      </c>
      <c r="DP73" s="2">
        <f t="shared" si="221"/>
        <v>73.29101504470195</v>
      </c>
      <c r="DQ73" s="2">
        <f t="shared" si="221"/>
        <v>73.765812020905926</v>
      </c>
      <c r="DR73" s="2">
        <f t="shared" si="221"/>
        <v>71.18511838586825</v>
      </c>
      <c r="DS73" s="2">
        <f t="shared" si="221"/>
        <v>69.69977160278745</v>
      </c>
      <c r="DT73" s="2">
        <f t="shared" si="221"/>
        <v>65.939184615384605</v>
      </c>
      <c r="DU73" s="2">
        <f t="shared" si="221"/>
        <v>65.729184615384625</v>
      </c>
      <c r="DV73" s="2">
        <f t="shared" si="221"/>
        <v>66.05781153846155</v>
      </c>
      <c r="DW73" s="2">
        <f t="shared" si="221"/>
        <v>66.969734813248792</v>
      </c>
      <c r="DX73" s="2">
        <f t="shared" si="221"/>
        <v>68.026352226720661</v>
      </c>
      <c r="DY73" s="2">
        <f t="shared" si="221"/>
        <v>57.326444461420941</v>
      </c>
      <c r="EA73" s="2">
        <f t="shared" si="71"/>
        <v>74.089385135135117</v>
      </c>
      <c r="EB73" s="2">
        <f t="shared" si="72"/>
        <v>69.574556190317765</v>
      </c>
      <c r="EC73" s="2">
        <f t="shared" si="73"/>
        <v>66.086945675390368</v>
      </c>
      <c r="ED73" s="2">
        <f t="shared" si="74"/>
        <v>66.417886822155225</v>
      </c>
      <c r="EE73" s="2">
        <f t="shared" si="75"/>
        <v>64.565644414622469</v>
      </c>
      <c r="EF73" s="2">
        <f t="shared" si="76"/>
        <v>64.199369431577551</v>
      </c>
      <c r="EG73" s="2">
        <f t="shared" si="77"/>
        <v>64.82304963455293</v>
      </c>
      <c r="EH73" s="2">
        <f t="shared" si="78"/>
        <v>61.792835991879343</v>
      </c>
      <c r="EI73" s="2">
        <f t="shared" si="79"/>
        <v>60.460098379970546</v>
      </c>
      <c r="EJ73" s="2">
        <f t="shared" si="80"/>
        <v>58.570248695540577</v>
      </c>
      <c r="EK73" s="2">
        <f t="shared" si="81"/>
        <v>57.229617542676657</v>
      </c>
      <c r="EL73" s="2">
        <f t="shared" si="82"/>
        <v>58.646473107545063</v>
      </c>
      <c r="EM73" s="2">
        <f t="shared" si="83"/>
        <v>58.429190836621288</v>
      </c>
      <c r="EN73" s="2">
        <f t="shared" si="84"/>
        <v>59.312281669150515</v>
      </c>
      <c r="EO73" s="2">
        <f t="shared" si="85"/>
        <v>54.871311316483293</v>
      </c>
      <c r="EQ73" s="2">
        <f t="shared" si="86"/>
        <v>74.089385135135117</v>
      </c>
      <c r="ER73" s="2">
        <f t="shared" si="222"/>
        <v>69.574556190317765</v>
      </c>
      <c r="ES73" s="2">
        <f t="shared" si="222"/>
        <v>66.086945675390368</v>
      </c>
      <c r="ET73" s="2">
        <f t="shared" si="222"/>
        <v>66.417886822155225</v>
      </c>
      <c r="EU73" s="2">
        <f t="shared" si="222"/>
        <v>64.565644414622469</v>
      </c>
      <c r="EV73" s="2">
        <f t="shared" si="222"/>
        <v>64.199369431577551</v>
      </c>
      <c r="EW73" s="2">
        <f t="shared" si="222"/>
        <v>64.82304963455293</v>
      </c>
      <c r="EX73" s="2">
        <f t="shared" si="222"/>
        <v>61.792835991879343</v>
      </c>
      <c r="EY73" s="2">
        <f t="shared" si="222"/>
        <v>60.460098379970546</v>
      </c>
      <c r="EZ73" s="2">
        <f t="shared" si="222"/>
        <v>58.570248695540577</v>
      </c>
      <c r="FA73" s="2">
        <f t="shared" si="222"/>
        <v>57.229617542676657</v>
      </c>
      <c r="FB73" s="2">
        <f t="shared" si="222"/>
        <v>58.646473107545063</v>
      </c>
      <c r="FC73" s="2">
        <f t="shared" si="222"/>
        <v>58.429190836621288</v>
      </c>
      <c r="FD73" s="2">
        <f t="shared" si="222"/>
        <v>59.650587096793892</v>
      </c>
      <c r="FE73" s="2">
        <f t="shared" si="222"/>
        <v>56.301592029326386</v>
      </c>
      <c r="FG73" s="2">
        <f t="shared" si="88"/>
        <v>0.56565044258555974</v>
      </c>
      <c r="FH73" s="2">
        <f t="shared" si="223"/>
        <v>0.59969728915492093</v>
      </c>
      <c r="FI73" s="2">
        <f t="shared" si="223"/>
        <v>0.57327999847468747</v>
      </c>
      <c r="FJ73" s="2">
        <f t="shared" si="223"/>
        <v>0.54865747093001194</v>
      </c>
      <c r="FK73" s="2">
        <f t="shared" si="223"/>
        <v>0.55833652024718772</v>
      </c>
      <c r="FL73" s="2">
        <f t="shared" si="223"/>
        <v>0.54023280953045849</v>
      </c>
      <c r="FM73" s="2">
        <f t="shared" si="223"/>
        <v>0.53391282122890826</v>
      </c>
      <c r="FN73" s="2">
        <f t="shared" si="223"/>
        <v>0.52745676118982798</v>
      </c>
      <c r="FO73" s="2">
        <f t="shared" si="223"/>
        <v>0.53259162060479803</v>
      </c>
      <c r="FP73" s="2">
        <f t="shared" si="223"/>
        <v>0.50572706769919529</v>
      </c>
      <c r="FQ73" s="2">
        <f t="shared" si="223"/>
        <v>0.49679099958490491</v>
      </c>
      <c r="FR73" s="2">
        <f t="shared" si="223"/>
        <v>0.5102617173717019</v>
      </c>
      <c r="FS73" s="2">
        <f t="shared" si="223"/>
        <v>0.54440657578882967</v>
      </c>
      <c r="FT73" s="2">
        <f t="shared" si="223"/>
        <v>0.48573152200359904</v>
      </c>
      <c r="FU73" s="2">
        <f t="shared" si="223"/>
        <v>0.44334923805578696</v>
      </c>
      <c r="FW73" s="2">
        <f t="shared" si="112"/>
        <v>3.6801652641629137E-5</v>
      </c>
      <c r="FX73" s="2">
        <f t="shared" si="164"/>
        <v>4.2926976458945272E-5</v>
      </c>
      <c r="FY73" s="2">
        <f t="shared" si="165"/>
        <v>5.6454506921055363E-5</v>
      </c>
      <c r="FZ73" s="2">
        <f t="shared" si="166"/>
        <v>6.2211280044453411E-5</v>
      </c>
      <c r="GA73" s="2">
        <f t="shared" si="167"/>
        <v>5.8051395409921931E-5</v>
      </c>
      <c r="GB73" s="2">
        <f t="shared" si="168"/>
        <v>6.4116828250915803E-5</v>
      </c>
      <c r="GC73" s="2">
        <f t="shared" si="169"/>
        <v>6.8920921183095526E-5</v>
      </c>
      <c r="GD73" s="2">
        <f t="shared" si="170"/>
        <v>6.5963129685070766E-5</v>
      </c>
      <c r="GE73" s="2">
        <f t="shared" si="171"/>
        <v>6.1744199801760271E-5</v>
      </c>
      <c r="GF73" s="2">
        <f t="shared" si="172"/>
        <v>4.96460036083636E-5</v>
      </c>
      <c r="GG73" s="2">
        <f t="shared" si="173"/>
        <v>4.2013823728776784E-5</v>
      </c>
      <c r="GH73" s="2">
        <f t="shared" si="174"/>
        <v>3.9676234594665374E-5</v>
      </c>
      <c r="GI73" s="2">
        <f t="shared" si="175"/>
        <v>3.7131761145442634E-5</v>
      </c>
      <c r="GJ73" s="2">
        <f t="shared" si="176"/>
        <v>2.5384441307890939E-5</v>
      </c>
      <c r="GK73" s="2">
        <f t="shared" si="177"/>
        <v>2.2216396068486163E-5</v>
      </c>
      <c r="GM73" s="86">
        <f t="shared" si="113"/>
        <v>3.0176274490826258E-2</v>
      </c>
      <c r="GN73" s="86">
        <f t="shared" si="178"/>
        <v>4.2811694850760647E-2</v>
      </c>
      <c r="GO73" s="86">
        <f t="shared" si="179"/>
        <v>3.3048301957993159E-2</v>
      </c>
      <c r="GP73" s="86">
        <f t="shared" si="180"/>
        <v>2.5464396473269851E-2</v>
      </c>
      <c r="GQ73" s="86">
        <f t="shared" si="181"/>
        <v>2.7836945732329737E-2</v>
      </c>
      <c r="GR73" s="86">
        <f t="shared" si="182"/>
        <v>2.285979482858691E-2</v>
      </c>
      <c r="GS73" s="86">
        <f t="shared" si="183"/>
        <v>2.0933747834198352E-2</v>
      </c>
      <c r="GT73" s="86">
        <f t="shared" si="184"/>
        <v>1.9048758286268605E-2</v>
      </c>
      <c r="GU73" s="86">
        <f t="shared" si="185"/>
        <v>2.0582960610119678E-2</v>
      </c>
      <c r="GV73" s="86">
        <f t="shared" si="186"/>
        <v>1.3654765001324943E-2</v>
      </c>
      <c r="GW73" s="86">
        <f t="shared" si="187"/>
        <v>1.1766596299608367E-2</v>
      </c>
      <c r="GX73" s="86">
        <f t="shared" si="188"/>
        <v>1.4646436093088125E-2</v>
      </c>
      <c r="GY73" s="86">
        <f t="shared" si="189"/>
        <v>2.352466693902416E-2</v>
      </c>
      <c r="GZ73" s="86">
        <f t="shared" si="190"/>
        <v>9.645825935139702E-3</v>
      </c>
      <c r="HA73" s="86">
        <f t="shared" si="191"/>
        <v>3.8007052921555213E-3</v>
      </c>
      <c r="HC73" s="86">
        <f t="shared" si="145"/>
        <v>8.8989885442626584E-10</v>
      </c>
      <c r="HD73" s="86">
        <f t="shared" si="192"/>
        <v>7.8568744134402097E-8</v>
      </c>
      <c r="HE73" s="86">
        <f t="shared" si="193"/>
        <v>1.8613442013195489E-9</v>
      </c>
      <c r="HF73" s="86">
        <f t="shared" si="194"/>
        <v>7.049241646351593E-10</v>
      </c>
      <c r="HG73" s="86">
        <f t="shared" si="195"/>
        <v>1.8251323049040571E-9</v>
      </c>
      <c r="HH73" s="86">
        <f t="shared" si="196"/>
        <v>5.0487031240467243E-10</v>
      </c>
      <c r="HI73" s="86">
        <f t="shared" si="197"/>
        <v>2.1356650915040647E-10</v>
      </c>
      <c r="HJ73" s="86">
        <f t="shared" si="198"/>
        <v>1.8029551417379268E-10</v>
      </c>
      <c r="HK73" s="86">
        <f t="shared" si="199"/>
        <v>4.7517525690608455E-10</v>
      </c>
      <c r="HL73" s="86">
        <f t="shared" si="200"/>
        <v>2.3211299077015604E-10</v>
      </c>
      <c r="HM73" s="86">
        <f t="shared" si="201"/>
        <v>5.9295373611123534E-11</v>
      </c>
      <c r="HN73" s="86">
        <f t="shared" si="202"/>
        <v>2.2639368985120115E-10</v>
      </c>
      <c r="HO73" s="86">
        <f t="shared" si="203"/>
        <v>1.3736716671119364E-9</v>
      </c>
      <c r="HP73" s="86">
        <f t="shared" si="204"/>
        <v>3.3937746629223444E-11</v>
      </c>
      <c r="HQ73" s="86">
        <f t="shared" si="205"/>
        <v>1.38069115693044E-14</v>
      </c>
      <c r="HS73" s="86">
        <f t="shared" si="114"/>
        <v>1.5028081644474468E-64</v>
      </c>
      <c r="HT73" s="86">
        <f t="shared" si="206"/>
        <v>2.0604187900759357E-49</v>
      </c>
      <c r="HU73" s="86">
        <f t="shared" si="207"/>
        <v>2.6559600664612434E-60</v>
      </c>
      <c r="HV73" s="86">
        <f t="shared" si="208"/>
        <v>1.9811862034976793E-65</v>
      </c>
      <c r="HW73" s="86">
        <f t="shared" si="209"/>
        <v>7.9334722162652835E-62</v>
      </c>
      <c r="HX73" s="86">
        <f t="shared" si="210"/>
        <v>9.473122523728005E-68</v>
      </c>
      <c r="HY73" s="86">
        <f t="shared" si="211"/>
        <v>3.1321151804380031E-69</v>
      </c>
      <c r="HZ73" s="86">
        <f t="shared" si="212"/>
        <v>5.9001941560530222E-70</v>
      </c>
      <c r="IA73" s="86">
        <f t="shared" si="213"/>
        <v>4.6017789481322786E-68</v>
      </c>
      <c r="IB73" s="86">
        <f t="shared" si="214"/>
        <v>8.1568755164750351E-71</v>
      </c>
      <c r="IC73" s="86">
        <f t="shared" si="215"/>
        <v>1.7793518001049158E-75</v>
      </c>
      <c r="ID73" s="86">
        <f t="shared" si="216"/>
        <v>1.1810046112378004E-69</v>
      </c>
      <c r="IE73" s="86">
        <f t="shared" si="217"/>
        <v>2.878066281904847E-63</v>
      </c>
      <c r="IF73" s="86">
        <f t="shared" si="218"/>
        <v>1.314900397585583E-52</v>
      </c>
      <c r="IG73" s="86">
        <f t="shared" si="219"/>
        <v>3.5570130071079283E-38</v>
      </c>
      <c r="II73" s="86">
        <f t="shared" si="115"/>
        <v>0</v>
      </c>
      <c r="IJ73" s="86">
        <f t="shared" si="116"/>
        <v>7.2690904141917019E-247</v>
      </c>
      <c r="IK73" s="86">
        <f t="shared" si="117"/>
        <v>1.7087089383050671E-304</v>
      </c>
      <c r="IL73" s="86">
        <f t="shared" si="118"/>
        <v>0</v>
      </c>
      <c r="IM73" s="86">
        <f t="shared" si="119"/>
        <v>0</v>
      </c>
      <c r="IN73" s="86">
        <f t="shared" si="120"/>
        <v>0</v>
      </c>
      <c r="IO73" s="86">
        <f t="shared" si="121"/>
        <v>0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0</v>
      </c>
      <c r="IT73" s="86">
        <f t="shared" si="126"/>
        <v>0</v>
      </c>
      <c r="IU73" s="86">
        <f t="shared" si="127"/>
        <v>0</v>
      </c>
      <c r="IV73" s="86">
        <f t="shared" si="128"/>
        <v>1.8262537503531271E-162</v>
      </c>
      <c r="IW73" s="86">
        <f t="shared" si="129"/>
        <v>5.7635105595435326E-141</v>
      </c>
      <c r="IY73" s="86">
        <f t="shared" si="130"/>
        <v>3.0176275380725114E-2</v>
      </c>
      <c r="IZ73" s="86">
        <f t="shared" si="131"/>
        <v>4.2811773419504782E-2</v>
      </c>
      <c r="JA73" s="86">
        <f t="shared" si="132"/>
        <v>3.3048303819337363E-2</v>
      </c>
      <c r="JB73" s="86">
        <f t="shared" si="133"/>
        <v>2.5464397178194015E-2</v>
      </c>
      <c r="JC73" s="86">
        <f t="shared" si="134"/>
        <v>2.7836947557462043E-2</v>
      </c>
      <c r="JD73" s="86">
        <f t="shared" si="135"/>
        <v>2.2859795333457222E-2</v>
      </c>
      <c r="JE73" s="86">
        <f t="shared" si="136"/>
        <v>2.093374804776486E-2</v>
      </c>
      <c r="JF73" s="86">
        <f t="shared" si="137"/>
        <v>1.904875846656412E-2</v>
      </c>
      <c r="JG73" s="86">
        <f t="shared" si="138"/>
        <v>2.0582961085294935E-2</v>
      </c>
      <c r="JH73" s="86">
        <f t="shared" si="139"/>
        <v>1.3654765233437933E-2</v>
      </c>
      <c r="JI73" s="86">
        <f t="shared" si="140"/>
        <v>1.1766596358903741E-2</v>
      </c>
      <c r="JJ73" s="86">
        <f t="shared" si="141"/>
        <v>1.4646436319481815E-2</v>
      </c>
      <c r="JK73" s="86">
        <f t="shared" si="142"/>
        <v>2.3524668312695826E-2</v>
      </c>
      <c r="JL73" s="86">
        <f t="shared" si="143"/>
        <v>9.6458259690774487E-3</v>
      </c>
      <c r="JM73" s="86">
        <f t="shared" si="144"/>
        <v>3.8007052921693284E-3</v>
      </c>
    </row>
    <row r="74" spans="2:273" x14ac:dyDescent="0.25">
      <c r="B74" s="2">
        <v>47</v>
      </c>
      <c r="C74" s="37">
        <v>91</v>
      </c>
      <c r="D74" s="37">
        <v>97.869</v>
      </c>
      <c r="E74" s="37">
        <v>92.564999999999998</v>
      </c>
      <c r="F74" s="37">
        <v>85.516000000000005</v>
      </c>
      <c r="G74" s="37">
        <v>93.483999999999995</v>
      </c>
      <c r="H74" s="37">
        <v>86.435000000000002</v>
      </c>
      <c r="I74" s="37">
        <v>86.935000000000002</v>
      </c>
      <c r="J74" s="37">
        <v>80.757999999999996</v>
      </c>
      <c r="K74" s="37">
        <v>82.144999999999996</v>
      </c>
      <c r="L74" s="37">
        <v>74.355000000000004</v>
      </c>
      <c r="M74" s="37">
        <v>72.790000000000006</v>
      </c>
      <c r="N74" s="37">
        <v>76.355000000000004</v>
      </c>
      <c r="O74" s="37">
        <v>80.951999999999998</v>
      </c>
      <c r="P74" s="37">
        <v>72.790000000000006</v>
      </c>
      <c r="Q74" s="37">
        <v>59.984000000000002</v>
      </c>
      <c r="S74" s="4">
        <f t="shared" si="8"/>
        <v>100.42083630727859</v>
      </c>
      <c r="T74" s="4">
        <f t="shared" si="9"/>
        <v>104.22771606183883</v>
      </c>
      <c r="U74" s="4">
        <f t="shared" si="10"/>
        <v>96.816890358103706</v>
      </c>
      <c r="V74" s="4">
        <f t="shared" si="11"/>
        <v>91.749170734842139</v>
      </c>
      <c r="W74" s="4">
        <f t="shared" si="12"/>
        <v>90.918148935937467</v>
      </c>
      <c r="X74" s="4">
        <f t="shared" si="13"/>
        <v>87.728145958776182</v>
      </c>
      <c r="Y74" s="4">
        <f t="shared" si="14"/>
        <v>87.765315204570427</v>
      </c>
      <c r="Z74" s="4">
        <f t="shared" si="15"/>
        <v>83.083335140559214</v>
      </c>
      <c r="AA74" s="4">
        <f t="shared" si="16"/>
        <v>82.848063436856108</v>
      </c>
      <c r="AB74" s="4">
        <f t="shared" si="17"/>
        <v>75.466638129833768</v>
      </c>
      <c r="AC74" s="4">
        <f t="shared" si="18"/>
        <v>72.647292125713321</v>
      </c>
      <c r="AD74" s="4">
        <f t="shared" si="19"/>
        <v>75.361804662277095</v>
      </c>
      <c r="AE74" s="4">
        <f t="shared" si="20"/>
        <v>81.112747026936759</v>
      </c>
      <c r="AF74" s="4">
        <f t="shared" si="21"/>
        <v>73.130463896590342</v>
      </c>
      <c r="AG74" s="4">
        <f t="shared" si="22"/>
        <v>59.597872854465706</v>
      </c>
      <c r="AI74" s="4">
        <f t="shared" si="23"/>
        <v>-9.4208363072785914</v>
      </c>
      <c r="AJ74" s="4">
        <f t="shared" si="24"/>
        <v>-6.3587160618388339</v>
      </c>
      <c r="AK74" s="4">
        <f t="shared" si="25"/>
        <v>-4.251890358103708</v>
      </c>
      <c r="AL74" s="4">
        <f t="shared" si="26"/>
        <v>-6.2331707348421332</v>
      </c>
      <c r="AM74" s="4">
        <f t="shared" si="27"/>
        <v>2.5658510640625281</v>
      </c>
      <c r="AN74" s="4">
        <f t="shared" si="28"/>
        <v>-1.2931459587761793</v>
      </c>
      <c r="AO74" s="4">
        <f t="shared" si="29"/>
        <v>-0.83031520457042518</v>
      </c>
      <c r="AP74" s="4">
        <f t="shared" si="30"/>
        <v>-2.3253351405592184</v>
      </c>
      <c r="AQ74" s="4">
        <f t="shared" si="31"/>
        <v>-0.70306343685611239</v>
      </c>
      <c r="AR74" s="4">
        <f t="shared" si="32"/>
        <v>-1.1116381298337643</v>
      </c>
      <c r="AS74" s="4">
        <f t="shared" si="33"/>
        <v>0.14270787428668541</v>
      </c>
      <c r="AT74" s="4">
        <f t="shared" si="34"/>
        <v>0.99319533772290924</v>
      </c>
      <c r="AU74" s="4">
        <f t="shared" si="35"/>
        <v>-0.16074702693676102</v>
      </c>
      <c r="AV74" s="4">
        <f t="shared" si="220"/>
        <v>-0.34046389659033593</v>
      </c>
      <c r="AW74" s="4">
        <f t="shared" si="220"/>
        <v>0.38612714553429583</v>
      </c>
      <c r="AY74" s="2">
        <f t="shared" si="96"/>
        <v>75.60228563064463</v>
      </c>
      <c r="AZ74" s="2">
        <f t="shared" si="147"/>
        <v>72.784260544311607</v>
      </c>
      <c r="BA74" s="2">
        <f t="shared" si="148"/>
        <v>70.846766287058117</v>
      </c>
      <c r="BB74" s="2">
        <f t="shared" si="149"/>
        <v>69.864553835291375</v>
      </c>
      <c r="BC74" s="2">
        <f t="shared" si="150"/>
        <v>68.466572905283272</v>
      </c>
      <c r="BD74" s="2">
        <f t="shared" si="151"/>
        <v>68.171308152451104</v>
      </c>
      <c r="BE74" s="2">
        <f t="shared" si="152"/>
        <v>68.78883043397785</v>
      </c>
      <c r="BF74" s="2">
        <f t="shared" si="153"/>
        <v>66.024329586936801</v>
      </c>
      <c r="BG74" s="2">
        <f t="shared" si="154"/>
        <v>64.553099028854447</v>
      </c>
      <c r="BH74" s="2">
        <f t="shared" si="155"/>
        <v>62.033999883113303</v>
      </c>
      <c r="BI74" s="2">
        <f t="shared" si="156"/>
        <v>61.319087296055137</v>
      </c>
      <c r="BJ74" s="2">
        <f t="shared" si="157"/>
        <v>62.089705903523409</v>
      </c>
      <c r="BK74" s="2">
        <f t="shared" si="158"/>
        <v>62.116287523141175</v>
      </c>
      <c r="BL74" s="2">
        <f t="shared" si="159"/>
        <v>63.677938572172884</v>
      </c>
      <c r="BM74" s="2">
        <f t="shared" si="160"/>
        <v>56.194890936314131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59.984000000000002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78.023148897614021</v>
      </c>
      <c r="DL74" s="2">
        <f t="shared" si="221"/>
        <v>78.298726655052249</v>
      </c>
      <c r="DM74" s="2">
        <f t="shared" si="221"/>
        <v>78.065637571730576</v>
      </c>
      <c r="DN74" s="2">
        <f t="shared" si="221"/>
        <v>74.675111144669287</v>
      </c>
      <c r="DO74" s="2">
        <f t="shared" si="221"/>
        <v>74.076205073995752</v>
      </c>
      <c r="DP74" s="2">
        <f t="shared" si="221"/>
        <v>73.504758339410643</v>
      </c>
      <c r="DQ74" s="2">
        <f t="shared" si="221"/>
        <v>73.970046689895469</v>
      </c>
      <c r="DR74" s="2">
        <f t="shared" si="221"/>
        <v>71.359142695081431</v>
      </c>
      <c r="DS74" s="2">
        <f t="shared" si="221"/>
        <v>69.851176306620204</v>
      </c>
      <c r="DT74" s="2">
        <f t="shared" si="221"/>
        <v>66.075752157598487</v>
      </c>
      <c r="DU74" s="2">
        <f t="shared" si="221"/>
        <v>65.890933864915581</v>
      </c>
      <c r="DV74" s="2">
        <f t="shared" si="221"/>
        <v>66.194692307692321</v>
      </c>
      <c r="DW74" s="2">
        <f t="shared" si="221"/>
        <v>67.135653488372114</v>
      </c>
      <c r="DX74" s="2">
        <f t="shared" si="221"/>
        <v>68.33654907539119</v>
      </c>
      <c r="DY74" s="2">
        <f t="shared" si="221"/>
        <v>57.424818487394965</v>
      </c>
      <c r="EA74" s="2">
        <f t="shared" si="71"/>
        <v>73.906927268360178</v>
      </c>
      <c r="EB74" s="2">
        <f t="shared" si="72"/>
        <v>69.427194250540694</v>
      </c>
      <c r="EC74" s="2">
        <f t="shared" si="73"/>
        <v>65.946208570656992</v>
      </c>
      <c r="ED74" s="2">
        <f t="shared" si="74"/>
        <v>66.255441883522323</v>
      </c>
      <c r="EE74" s="2">
        <f t="shared" si="75"/>
        <v>64.419604264194902</v>
      </c>
      <c r="EF74" s="2">
        <f t="shared" si="76"/>
        <v>64.031642526279569</v>
      </c>
      <c r="EG74" s="2">
        <f t="shared" si="77"/>
        <v>64.663786998845964</v>
      </c>
      <c r="EH74" s="2">
        <f t="shared" si="78"/>
        <v>61.665459759280736</v>
      </c>
      <c r="EI74" s="2">
        <f t="shared" si="79"/>
        <v>60.312565970718182</v>
      </c>
      <c r="EJ74" s="2">
        <f t="shared" si="80"/>
        <v>58.43136441242175</v>
      </c>
      <c r="EK74" s="2">
        <f t="shared" si="81"/>
        <v>57.095647300990173</v>
      </c>
      <c r="EL74" s="2">
        <f t="shared" si="82"/>
        <v>58.496494323666511</v>
      </c>
      <c r="EM74" s="2">
        <f t="shared" si="83"/>
        <v>58.285368727640808</v>
      </c>
      <c r="EN74" s="2">
        <f t="shared" si="84"/>
        <v>59.179603789652965</v>
      </c>
      <c r="EO74" s="2">
        <f t="shared" si="85"/>
        <v>54.786448680551665</v>
      </c>
      <c r="EQ74" s="2">
        <f t="shared" si="86"/>
        <v>73.906927268360178</v>
      </c>
      <c r="ER74" s="2">
        <f t="shared" si="222"/>
        <v>69.427194250540694</v>
      </c>
      <c r="ES74" s="2">
        <f t="shared" si="222"/>
        <v>65.946208570656992</v>
      </c>
      <c r="ET74" s="2">
        <f t="shared" si="222"/>
        <v>66.255441883522323</v>
      </c>
      <c r="EU74" s="2">
        <f t="shared" si="222"/>
        <v>64.419604264194902</v>
      </c>
      <c r="EV74" s="2">
        <f t="shared" si="222"/>
        <v>64.031642526279569</v>
      </c>
      <c r="EW74" s="2">
        <f t="shared" si="222"/>
        <v>64.663786998845964</v>
      </c>
      <c r="EX74" s="2">
        <f t="shared" si="222"/>
        <v>61.665459759280736</v>
      </c>
      <c r="EY74" s="2">
        <f t="shared" si="222"/>
        <v>60.312565970718182</v>
      </c>
      <c r="EZ74" s="2">
        <f t="shared" si="222"/>
        <v>58.43136441242175</v>
      </c>
      <c r="FA74" s="2">
        <f t="shared" si="222"/>
        <v>57.095647300990173</v>
      </c>
      <c r="FB74" s="2">
        <f t="shared" si="222"/>
        <v>58.496494323666511</v>
      </c>
      <c r="FC74" s="2">
        <f t="shared" si="222"/>
        <v>58.285368727640808</v>
      </c>
      <c r="FD74" s="2">
        <f t="shared" si="222"/>
        <v>59.512018087807981</v>
      </c>
      <c r="FE74" s="2">
        <f t="shared" si="222"/>
        <v>56.193687960184491</v>
      </c>
      <c r="FG74" s="2">
        <f t="shared" si="88"/>
        <v>0.58812753175494825</v>
      </c>
      <c r="FH74" s="2">
        <f t="shared" si="223"/>
        <v>0.62159115914814178</v>
      </c>
      <c r="FI74" s="2">
        <f t="shared" si="223"/>
        <v>0.59564450470669716</v>
      </c>
      <c r="FJ74" s="2">
        <f t="shared" si="223"/>
        <v>0.57134753874199007</v>
      </c>
      <c r="FK74" s="2">
        <f t="shared" si="223"/>
        <v>0.58091167681064981</v>
      </c>
      <c r="FL74" s="2">
        <f t="shared" si="223"/>
        <v>0.56300907665106703</v>
      </c>
      <c r="FM74" s="2">
        <f t="shared" si="223"/>
        <v>0.55674529058121558</v>
      </c>
      <c r="FN74" s="2">
        <f t="shared" si="223"/>
        <v>0.55033913771226373</v>
      </c>
      <c r="FO74" s="2">
        <f t="shared" si="223"/>
        <v>0.55543492093649427</v>
      </c>
      <c r="FP74" s="2">
        <f t="shared" si="223"/>
        <v>0.52872151560278302</v>
      </c>
      <c r="FQ74" s="2">
        <f t="shared" si="223"/>
        <v>0.51980643673535909</v>
      </c>
      <c r="FR74" s="2">
        <f t="shared" si="223"/>
        <v>0.53323991052022623</v>
      </c>
      <c r="FS74" s="2">
        <f t="shared" si="223"/>
        <v>0.56714174751775892</v>
      </c>
      <c r="FT74" s="2">
        <f t="shared" si="223"/>
        <v>0.5087526036330271</v>
      </c>
      <c r="FU74" s="2">
        <f t="shared" si="223"/>
        <v>0.46618249946460366</v>
      </c>
      <c r="FW74" s="2">
        <f t="shared" si="112"/>
        <v>4.0352066431267154E-5</v>
      </c>
      <c r="FX74" s="2">
        <f t="shared" si="164"/>
        <v>4.7068298779413791E-5</v>
      </c>
      <c r="FY74" s="2">
        <f t="shared" si="165"/>
        <v>6.1900798762266548E-5</v>
      </c>
      <c r="FZ74" s="2">
        <f t="shared" si="166"/>
        <v>6.8212902706870561E-5</v>
      </c>
      <c r="GA74" s="2">
        <f t="shared" si="167"/>
        <v>6.365173282879334E-5</v>
      </c>
      <c r="GB74" s="2">
        <f t="shared" si="168"/>
        <v>7.0302269301870889E-5</v>
      </c>
      <c r="GC74" s="2">
        <f t="shared" si="169"/>
        <v>7.5569784844197697E-5</v>
      </c>
      <c r="GD74" s="2">
        <f t="shared" si="170"/>
        <v>7.2326673161825095E-5</v>
      </c>
      <c r="GE74" s="2">
        <f t="shared" si="171"/>
        <v>6.7700765529575663E-5</v>
      </c>
      <c r="GF74" s="2">
        <f t="shared" si="172"/>
        <v>5.4435499749407455E-5</v>
      </c>
      <c r="GG74" s="2">
        <f t="shared" si="173"/>
        <v>4.6067054926180626E-5</v>
      </c>
      <c r="GH74" s="2">
        <f t="shared" si="174"/>
        <v>4.3503959609673482E-5</v>
      </c>
      <c r="GI74" s="2">
        <f t="shared" si="175"/>
        <v>4.071402062624983E-5</v>
      </c>
      <c r="GJ74" s="2">
        <f t="shared" si="176"/>
        <v>2.7833418250082005E-5</v>
      </c>
      <c r="GK74" s="2">
        <f t="shared" si="177"/>
        <v>2.4359741673359106E-5</v>
      </c>
      <c r="GM74" s="86">
        <f t="shared" si="113"/>
        <v>4.0177742706344353E-2</v>
      </c>
      <c r="GN74" s="86">
        <f t="shared" si="178"/>
        <v>5.5183224559735129E-2</v>
      </c>
      <c r="GO74" s="86">
        <f t="shared" si="179"/>
        <v>4.3743594224828188E-2</v>
      </c>
      <c r="GP74" s="86">
        <f t="shared" si="180"/>
        <v>3.4949861045036862E-2</v>
      </c>
      <c r="GQ74" s="86">
        <f t="shared" si="181"/>
        <v>3.7384746783417709E-2</v>
      </c>
      <c r="GR74" s="86">
        <f t="shared" si="182"/>
        <v>3.173626107138891E-2</v>
      </c>
      <c r="GS74" s="86">
        <f t="shared" si="183"/>
        <v>2.927133445362028E-2</v>
      </c>
      <c r="GT74" s="86">
        <f t="shared" si="184"/>
        <v>2.6803749111865664E-2</v>
      </c>
      <c r="GU74" s="86">
        <f t="shared" si="185"/>
        <v>2.8858199648571045E-2</v>
      </c>
      <c r="GV74" s="86">
        <f t="shared" si="186"/>
        <v>1.9784511085400289E-2</v>
      </c>
      <c r="GW74" s="86">
        <f t="shared" si="187"/>
        <v>1.7207210205511712E-2</v>
      </c>
      <c r="GX74" s="86">
        <f t="shared" si="188"/>
        <v>2.0963101304322308E-2</v>
      </c>
      <c r="GY74" s="86">
        <f t="shared" si="189"/>
        <v>3.2099310054817962E-2</v>
      </c>
      <c r="GZ74" s="86">
        <f t="shared" si="190"/>
        <v>1.4450709445659874E-2</v>
      </c>
      <c r="HA74" s="86">
        <f t="shared" si="191"/>
        <v>6.2438744720974991E-3</v>
      </c>
      <c r="HC74" s="86">
        <f t="shared" si="145"/>
        <v>2.1519019747125735E-9</v>
      </c>
      <c r="HD74" s="86">
        <f t="shared" si="192"/>
        <v>1.5633850214692136E-7</v>
      </c>
      <c r="HE74" s="86">
        <f t="shared" si="193"/>
        <v>4.4616288500529773E-9</v>
      </c>
      <c r="HF74" s="86">
        <f t="shared" si="194"/>
        <v>1.8100392814660211E-9</v>
      </c>
      <c r="HG74" s="86">
        <f t="shared" si="195"/>
        <v>4.4206708748490322E-9</v>
      </c>
      <c r="HH74" s="86">
        <f t="shared" si="196"/>
        <v>1.3354248161321379E-9</v>
      </c>
      <c r="HI74" s="86">
        <f t="shared" si="197"/>
        <v>5.8606549831528521E-10</v>
      </c>
      <c r="HJ74" s="86">
        <f t="shared" si="198"/>
        <v>4.9680406439962579E-10</v>
      </c>
      <c r="HK74" s="86">
        <f t="shared" si="199"/>
        <v>1.2571169824673998E-9</v>
      </c>
      <c r="HL74" s="86">
        <f t="shared" si="200"/>
        <v>6.2376915169863001E-10</v>
      </c>
      <c r="HM74" s="86">
        <f t="shared" si="201"/>
        <v>1.6712369342555787E-10</v>
      </c>
      <c r="HN74" s="86">
        <f t="shared" si="202"/>
        <v>5.8950786296299729E-10</v>
      </c>
      <c r="HO74" s="86">
        <f t="shared" si="203"/>
        <v>3.264104023541097E-9</v>
      </c>
      <c r="HP74" s="86">
        <f t="shared" si="204"/>
        <v>9.4710951269607838E-11</v>
      </c>
      <c r="HQ74" s="86">
        <f t="shared" si="205"/>
        <v>5.4311968115318562E-14</v>
      </c>
      <c r="HS74" s="86">
        <f t="shared" si="114"/>
        <v>4.9193975831858171E-63</v>
      </c>
      <c r="HT74" s="86">
        <f t="shared" si="206"/>
        <v>3.0213956690525114E-48</v>
      </c>
      <c r="HU74" s="86">
        <f t="shared" si="207"/>
        <v>7.9445637518381927E-59</v>
      </c>
      <c r="HV74" s="86">
        <f t="shared" si="208"/>
        <v>8.2662302630330303E-64</v>
      </c>
      <c r="HW74" s="86">
        <f t="shared" si="209"/>
        <v>2.5796222226867173E-60</v>
      </c>
      <c r="HX74" s="86">
        <f t="shared" si="210"/>
        <v>4.6177905360150466E-66</v>
      </c>
      <c r="HY74" s="86">
        <f t="shared" si="211"/>
        <v>1.7034058231419012E-67</v>
      </c>
      <c r="HZ74" s="86">
        <f t="shared" si="212"/>
        <v>3.2799624329938166E-68</v>
      </c>
      <c r="IA74" s="86">
        <f t="shared" si="213"/>
        <v>2.2526903960905943E-66</v>
      </c>
      <c r="IB74" s="86">
        <f t="shared" si="214"/>
        <v>4.3059900667423066E-69</v>
      </c>
      <c r="IC74" s="86">
        <f t="shared" si="215"/>
        <v>1.1452728143843456E-73</v>
      </c>
      <c r="ID74" s="86">
        <f t="shared" si="216"/>
        <v>5.3025060131962201E-68</v>
      </c>
      <c r="IE74" s="86">
        <f t="shared" si="217"/>
        <v>8.8101002679965237E-62</v>
      </c>
      <c r="IF74" s="86">
        <f t="shared" si="218"/>
        <v>2.0990614037716634E-51</v>
      </c>
      <c r="IG74" s="86">
        <f t="shared" si="219"/>
        <v>2.4225514098426985E-37</v>
      </c>
      <c r="II74" s="86">
        <f t="shared" si="115"/>
        <v>0</v>
      </c>
      <c r="IJ74" s="86">
        <f t="shared" si="116"/>
        <v>2.0801642507311799E-242</v>
      </c>
      <c r="IK74" s="86">
        <f t="shared" si="117"/>
        <v>7.8109888832019069E-299</v>
      </c>
      <c r="IL74" s="86">
        <f t="shared" si="118"/>
        <v>0</v>
      </c>
      <c r="IM74" s="86">
        <f t="shared" si="119"/>
        <v>5.6990534361116341E-304</v>
      </c>
      <c r="IN74" s="86">
        <f t="shared" si="120"/>
        <v>0</v>
      </c>
      <c r="IO74" s="86">
        <f t="shared" si="121"/>
        <v>0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0</v>
      </c>
      <c r="IT74" s="86">
        <f t="shared" si="126"/>
        <v>0</v>
      </c>
      <c r="IU74" s="86">
        <f t="shared" si="127"/>
        <v>0</v>
      </c>
      <c r="IV74" s="86">
        <f t="shared" si="128"/>
        <v>1.1019805815670555E-159</v>
      </c>
      <c r="IW74" s="86">
        <f t="shared" si="129"/>
        <v>1.3783505070840884E-138</v>
      </c>
      <c r="IY74" s="86">
        <f t="shared" si="130"/>
        <v>4.017774485824633E-2</v>
      </c>
      <c r="IZ74" s="86">
        <f t="shared" si="131"/>
        <v>5.5183380898237273E-2</v>
      </c>
      <c r="JA74" s="86">
        <f t="shared" si="132"/>
        <v>4.3743598686457039E-2</v>
      </c>
      <c r="JB74" s="86">
        <f t="shared" si="133"/>
        <v>3.494986285507614E-2</v>
      </c>
      <c r="JC74" s="86">
        <f t="shared" si="134"/>
        <v>3.7384751204088587E-2</v>
      </c>
      <c r="JD74" s="86">
        <f t="shared" si="135"/>
        <v>3.173626240681373E-2</v>
      </c>
      <c r="JE74" s="86">
        <f t="shared" si="136"/>
        <v>2.9271335039685778E-2</v>
      </c>
      <c r="JF74" s="86">
        <f t="shared" si="137"/>
        <v>2.6803749608669727E-2</v>
      </c>
      <c r="JG74" s="86">
        <f t="shared" si="138"/>
        <v>2.8858200905688029E-2</v>
      </c>
      <c r="JH74" s="86">
        <f t="shared" si="139"/>
        <v>1.978451170916944E-2</v>
      </c>
      <c r="JI74" s="86">
        <f t="shared" si="140"/>
        <v>1.7207210372635406E-2</v>
      </c>
      <c r="JJ74" s="86">
        <f t="shared" si="141"/>
        <v>2.0963101893830171E-2</v>
      </c>
      <c r="JK74" s="86">
        <f t="shared" si="142"/>
        <v>3.2099313318921983E-2</v>
      </c>
      <c r="JL74" s="86">
        <f t="shared" si="143"/>
        <v>1.4450709540370825E-2</v>
      </c>
      <c r="JM74" s="86">
        <f t="shared" si="144"/>
        <v>6.2438744721518107E-3</v>
      </c>
    </row>
    <row r="75" spans="2:273" x14ac:dyDescent="0.25">
      <c r="B75" s="2">
        <v>48</v>
      </c>
      <c r="C75" s="37">
        <v>101.09399999999999</v>
      </c>
      <c r="D75" s="37">
        <v>104.639</v>
      </c>
      <c r="E75" s="37">
        <v>94.903000000000006</v>
      </c>
      <c r="F75" s="37">
        <v>91.887</v>
      </c>
      <c r="G75" s="37">
        <v>93.983999999999995</v>
      </c>
      <c r="H75" s="37">
        <v>86.71</v>
      </c>
      <c r="I75" s="37">
        <v>89.064999999999998</v>
      </c>
      <c r="J75" s="37">
        <v>84.113</v>
      </c>
      <c r="K75" s="37">
        <v>83.435000000000002</v>
      </c>
      <c r="L75" s="37">
        <v>75.661000000000001</v>
      </c>
      <c r="M75" s="37">
        <v>73.918999999999997</v>
      </c>
      <c r="N75" s="37">
        <v>79.887</v>
      </c>
      <c r="O75" s="37">
        <v>85.435000000000002</v>
      </c>
      <c r="P75" s="37">
        <v>77.322999999999993</v>
      </c>
      <c r="Q75" s="37">
        <v>61.194000000000003</v>
      </c>
      <c r="S75" s="4">
        <f t="shared" si="8"/>
        <v>106.72457203757214</v>
      </c>
      <c r="T75" s="4">
        <f t="shared" si="9"/>
        <v>111.01691935537916</v>
      </c>
      <c r="U75" s="4">
        <f t="shared" si="10"/>
        <v>103.10358147852695</v>
      </c>
      <c r="V75" s="4">
        <f t="shared" si="11"/>
        <v>97.94574638868275</v>
      </c>
      <c r="W75" s="4">
        <f t="shared" si="12"/>
        <v>96.748782911536679</v>
      </c>
      <c r="X75" s="4">
        <f t="shared" si="13"/>
        <v>93.485912501099079</v>
      </c>
      <c r="Y75" s="4">
        <f t="shared" si="14"/>
        <v>93.520934757266971</v>
      </c>
      <c r="Z75" s="4">
        <f t="shared" si="15"/>
        <v>88.373952870467576</v>
      </c>
      <c r="AA75" s="4">
        <f t="shared" si="16"/>
        <v>88.424104950819526</v>
      </c>
      <c r="AB75" s="4">
        <f t="shared" si="17"/>
        <v>80.108251307682323</v>
      </c>
      <c r="AC75" s="4">
        <f t="shared" si="18"/>
        <v>76.665690692366894</v>
      </c>
      <c r="AD75" s="4">
        <f t="shared" si="19"/>
        <v>79.749599296737102</v>
      </c>
      <c r="AE75" s="4">
        <f t="shared" si="20"/>
        <v>86.372993344868803</v>
      </c>
      <c r="AF75" s="4">
        <f t="shared" si="21"/>
        <v>76.798379838317189</v>
      </c>
      <c r="AG75" s="4">
        <f t="shared" si="22"/>
        <v>61.340917602145915</v>
      </c>
      <c r="AI75" s="4">
        <f t="shared" si="23"/>
        <v>-5.6305720375721506</v>
      </c>
      <c r="AJ75" s="4">
        <f t="shared" si="24"/>
        <v>-6.3779193553791629</v>
      </c>
      <c r="AK75" s="4">
        <f t="shared" si="25"/>
        <v>-8.2005814785269422</v>
      </c>
      <c r="AL75" s="4">
        <f t="shared" si="26"/>
        <v>-6.0587463886827493</v>
      </c>
      <c r="AM75" s="4">
        <f t="shared" si="27"/>
        <v>-2.7647829115366847</v>
      </c>
      <c r="AN75" s="4">
        <f t="shared" si="28"/>
        <v>-6.7759125010990857</v>
      </c>
      <c r="AO75" s="4">
        <f t="shared" si="29"/>
        <v>-4.4559347572669736</v>
      </c>
      <c r="AP75" s="4">
        <f t="shared" si="30"/>
        <v>-4.2609528704675768</v>
      </c>
      <c r="AQ75" s="4">
        <f t="shared" si="31"/>
        <v>-4.9891049508195238</v>
      </c>
      <c r="AR75" s="4">
        <f t="shared" si="32"/>
        <v>-4.4472513076823219</v>
      </c>
      <c r="AS75" s="4">
        <f t="shared" si="33"/>
        <v>-2.7466906923668972</v>
      </c>
      <c r="AT75" s="4">
        <f t="shared" si="34"/>
        <v>0.13740070326289811</v>
      </c>
      <c r="AU75" s="4">
        <f t="shared" si="35"/>
        <v>-0.9379933448688007</v>
      </c>
      <c r="AV75" s="4">
        <f t="shared" ref="AV75:AW90" si="224">IF(OR($B75 &lt; P$230, $B75 &gt; P$233), 0, P75-AF75)</f>
        <v>0.52462016168280456</v>
      </c>
      <c r="AW75" s="4">
        <f t="shared" si="224"/>
        <v>-0.14691760214591199</v>
      </c>
      <c r="AY75" s="2">
        <f t="shared" si="96"/>
        <v>75.456449462296447</v>
      </c>
      <c r="AZ75" s="2">
        <f t="shared" si="147"/>
        <v>72.555873555386228</v>
      </c>
      <c r="BA75" s="2">
        <f t="shared" si="148"/>
        <v>70.573872015717939</v>
      </c>
      <c r="BB75" s="2">
        <f t="shared" si="149"/>
        <v>69.66239067285531</v>
      </c>
      <c r="BC75" s="2">
        <f t="shared" si="150"/>
        <v>68.243270091279001</v>
      </c>
      <c r="BD75" s="2">
        <f t="shared" si="151"/>
        <v>67.948417860468538</v>
      </c>
      <c r="BE75" s="2">
        <f t="shared" si="152"/>
        <v>68.572199478693236</v>
      </c>
      <c r="BF75" s="2">
        <f t="shared" si="153"/>
        <v>65.805879643201749</v>
      </c>
      <c r="BG75" s="2">
        <f t="shared" si="154"/>
        <v>64.316023055660324</v>
      </c>
      <c r="BH75" s="2">
        <f t="shared" si="155"/>
        <v>61.843778062834524</v>
      </c>
      <c r="BI75" s="2">
        <f t="shared" si="156"/>
        <v>61.118647629054891</v>
      </c>
      <c r="BJ75" s="2">
        <f t="shared" si="157"/>
        <v>61.891258762982709</v>
      </c>
      <c r="BK75" s="2">
        <f t="shared" si="158"/>
        <v>61.900842575706697</v>
      </c>
      <c r="BL75" s="2">
        <f t="shared" si="159"/>
        <v>63.542179997253243</v>
      </c>
      <c r="BM75" s="2">
        <f t="shared" si="160"/>
        <v>56.143017142998659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78.168211869525834</v>
      </c>
      <c r="DL75" s="2">
        <f t="shared" ref="DL75:DY90" si="225">BP$228*$B75+BP$229</f>
        <v>78.456429268292666</v>
      </c>
      <c r="DM75" s="2">
        <f t="shared" si="225"/>
        <v>78.275747961340969</v>
      </c>
      <c r="DN75" s="2">
        <f t="shared" si="225"/>
        <v>74.879014195107231</v>
      </c>
      <c r="DO75" s="2">
        <f t="shared" si="225"/>
        <v>74.276680761099342</v>
      </c>
      <c r="DP75" s="2">
        <f t="shared" si="225"/>
        <v>73.718501634119335</v>
      </c>
      <c r="DQ75" s="2">
        <f t="shared" si="225"/>
        <v>74.174281358885025</v>
      </c>
      <c r="DR75" s="2">
        <f t="shared" si="225"/>
        <v>71.533167004294626</v>
      </c>
      <c r="DS75" s="2">
        <f t="shared" si="225"/>
        <v>70.002581010452957</v>
      </c>
      <c r="DT75" s="2">
        <f t="shared" si="225"/>
        <v>66.212319699812369</v>
      </c>
      <c r="DU75" s="2">
        <f t="shared" si="225"/>
        <v>66.052683114446538</v>
      </c>
      <c r="DV75" s="2">
        <f t="shared" si="225"/>
        <v>66.331573076923078</v>
      </c>
      <c r="DW75" s="2">
        <f t="shared" si="225"/>
        <v>67.301572163495436</v>
      </c>
      <c r="DX75" s="2">
        <f t="shared" si="225"/>
        <v>68.646745924061719</v>
      </c>
      <c r="DY75" s="2">
        <f t="shared" si="225"/>
        <v>57.52319251336899</v>
      </c>
      <c r="EA75" s="2">
        <f t="shared" si="71"/>
        <v>73.724469401585239</v>
      </c>
      <c r="EB75" s="2">
        <f t="shared" si="72"/>
        <v>69.279832310763609</v>
      </c>
      <c r="EC75" s="2">
        <f t="shared" si="73"/>
        <v>65.805471465923603</v>
      </c>
      <c r="ED75" s="2">
        <f t="shared" si="74"/>
        <v>66.092996944889435</v>
      </c>
      <c r="EE75" s="2">
        <f t="shared" si="75"/>
        <v>64.273564113767335</v>
      </c>
      <c r="EF75" s="2">
        <f t="shared" si="76"/>
        <v>63.863915620981594</v>
      </c>
      <c r="EG75" s="2">
        <f t="shared" si="77"/>
        <v>64.504524363139012</v>
      </c>
      <c r="EH75" s="2">
        <f t="shared" si="78"/>
        <v>61.538083526682129</v>
      </c>
      <c r="EI75" s="2">
        <f t="shared" si="79"/>
        <v>60.165033561465826</v>
      </c>
      <c r="EJ75" s="2">
        <f t="shared" si="80"/>
        <v>58.292480129302916</v>
      </c>
      <c r="EK75" s="2">
        <f t="shared" si="81"/>
        <v>56.961677059303689</v>
      </c>
      <c r="EL75" s="2">
        <f t="shared" si="82"/>
        <v>58.346515539787958</v>
      </c>
      <c r="EM75" s="2">
        <f t="shared" si="83"/>
        <v>58.141546618660328</v>
      </c>
      <c r="EN75" s="2">
        <f t="shared" si="84"/>
        <v>59.046925910155409</v>
      </c>
      <c r="EO75" s="2">
        <f t="shared" si="85"/>
        <v>54.701586044620043</v>
      </c>
      <c r="EQ75" s="2">
        <f t="shared" si="86"/>
        <v>73.724469401585239</v>
      </c>
      <c r="ER75" s="2">
        <f t="shared" ref="ER75:FE90" si="226">CV$228*$B75+CV$229</f>
        <v>69.279832310763609</v>
      </c>
      <c r="ES75" s="2">
        <f t="shared" si="226"/>
        <v>65.805471465923603</v>
      </c>
      <c r="ET75" s="2">
        <f t="shared" si="226"/>
        <v>66.092996944889435</v>
      </c>
      <c r="EU75" s="2">
        <f t="shared" si="226"/>
        <v>64.273564113767335</v>
      </c>
      <c r="EV75" s="2">
        <f t="shared" si="226"/>
        <v>63.863915620981594</v>
      </c>
      <c r="EW75" s="2">
        <f t="shared" si="226"/>
        <v>64.504524363139012</v>
      </c>
      <c r="EX75" s="2">
        <f t="shared" si="226"/>
        <v>61.538083526682129</v>
      </c>
      <c r="EY75" s="2">
        <f t="shared" si="226"/>
        <v>60.165033561465826</v>
      </c>
      <c r="EZ75" s="2">
        <f t="shared" si="226"/>
        <v>58.292480129302916</v>
      </c>
      <c r="FA75" s="2">
        <f t="shared" si="226"/>
        <v>56.961677059303689</v>
      </c>
      <c r="FB75" s="2">
        <f t="shared" si="226"/>
        <v>58.346515539787958</v>
      </c>
      <c r="FC75" s="2">
        <f t="shared" si="226"/>
        <v>58.141546618660328</v>
      </c>
      <c r="FD75" s="2">
        <f t="shared" si="226"/>
        <v>59.37344907882207</v>
      </c>
      <c r="FE75" s="2">
        <f t="shared" si="226"/>
        <v>56.085783891042603</v>
      </c>
      <c r="FG75" s="2">
        <f t="shared" si="88"/>
        <v>0.61024292627068677</v>
      </c>
      <c r="FH75" s="2">
        <f t="shared" ref="FH75:FU90" si="227">POWER(10,($B75-D$231)/D$229)/(1+POWER(10,($B75-D$231)/D$229))</f>
        <v>0.64300042163944637</v>
      </c>
      <c r="FI75" s="2">
        <f t="shared" si="227"/>
        <v>0.61761869902831257</v>
      </c>
      <c r="FJ75" s="2">
        <f t="shared" si="227"/>
        <v>0.59374155247903881</v>
      </c>
      <c r="FK75" s="2">
        <f t="shared" si="227"/>
        <v>0.6031530854365833</v>
      </c>
      <c r="FL75" s="2">
        <f t="shared" si="227"/>
        <v>0.58552269633228093</v>
      </c>
      <c r="FM75" s="2">
        <f t="shared" si="227"/>
        <v>0.57934050283334904</v>
      </c>
      <c r="FN75" s="2">
        <f t="shared" si="227"/>
        <v>0.57301045798378281</v>
      </c>
      <c r="FO75" s="2">
        <f t="shared" si="227"/>
        <v>0.57804630516705791</v>
      </c>
      <c r="FP75" s="2">
        <f t="shared" si="227"/>
        <v>0.55159471326220777</v>
      </c>
      <c r="FQ75" s="2">
        <f t="shared" si="227"/>
        <v>0.54273811451268628</v>
      </c>
      <c r="FR75" s="2">
        <f t="shared" si="227"/>
        <v>0.55607793598109345</v>
      </c>
      <c r="FS75" s="2">
        <f t="shared" si="227"/>
        <v>0.58959765574386891</v>
      </c>
      <c r="FT75" s="2">
        <f t="shared" si="227"/>
        <v>0.53173662469313809</v>
      </c>
      <c r="FU75" s="2">
        <f t="shared" si="227"/>
        <v>0.48915834202666697</v>
      </c>
      <c r="FW75" s="2">
        <f t="shared" si="112"/>
        <v>4.4244988761279895E-5</v>
      </c>
      <c r="FX75" s="2">
        <f t="shared" si="164"/>
        <v>5.1609128980793433E-5</v>
      </c>
      <c r="FY75" s="2">
        <f t="shared" si="165"/>
        <v>6.7872470827022894E-5</v>
      </c>
      <c r="FZ75" s="2">
        <f t="shared" si="166"/>
        <v>7.4793468293581701E-5</v>
      </c>
      <c r="GA75" s="2">
        <f t="shared" si="167"/>
        <v>6.9792308598631538E-5</v>
      </c>
      <c r="GB75" s="2">
        <f t="shared" si="168"/>
        <v>7.708438259356956E-5</v>
      </c>
      <c r="GC75" s="2">
        <f t="shared" si="169"/>
        <v>8.2860017250054388E-5</v>
      </c>
      <c r="GD75" s="2">
        <f t="shared" si="170"/>
        <v>7.9304066741944259E-5</v>
      </c>
      <c r="GE75" s="2">
        <f t="shared" si="171"/>
        <v>7.4231928408574684E-5</v>
      </c>
      <c r="GF75" s="2">
        <f t="shared" si="172"/>
        <v>5.9687025104747545E-5</v>
      </c>
      <c r="GG75" s="2">
        <f t="shared" si="173"/>
        <v>5.0511296791328098E-5</v>
      </c>
      <c r="GH75" s="2">
        <f t="shared" si="174"/>
        <v>4.7700942948287765E-5</v>
      </c>
      <c r="GI75" s="2">
        <f t="shared" si="175"/>
        <v>4.4641860540097048E-5</v>
      </c>
      <c r="GJ75" s="2">
        <f t="shared" si="176"/>
        <v>3.0518654283057476E-5</v>
      </c>
      <c r="GK75" s="2">
        <f t="shared" si="177"/>
        <v>2.6709862835428209E-5</v>
      </c>
      <c r="GM75" s="86">
        <f t="shared" si="113"/>
        <v>5.285974980015877E-2</v>
      </c>
      <c r="GN75" s="86">
        <f t="shared" si="178"/>
        <v>7.0401434712874689E-2</v>
      </c>
      <c r="GO75" s="86">
        <f t="shared" si="179"/>
        <v>5.7225696894438224E-2</v>
      </c>
      <c r="GP75" s="86">
        <f t="shared" si="180"/>
        <v>4.7301147297806274E-2</v>
      </c>
      <c r="GQ75" s="86">
        <f t="shared" si="181"/>
        <v>4.958832438041505E-2</v>
      </c>
      <c r="GR75" s="86">
        <f t="shared" si="182"/>
        <v>4.3418269070884766E-2</v>
      </c>
      <c r="GS75" s="86">
        <f t="shared" si="183"/>
        <v>4.0320681912348562E-2</v>
      </c>
      <c r="GT75" s="86">
        <f t="shared" si="184"/>
        <v>3.7146288786796079E-2</v>
      </c>
      <c r="GU75" s="86">
        <f t="shared" si="185"/>
        <v>3.9851162862909663E-2</v>
      </c>
      <c r="GV75" s="86">
        <f t="shared" si="186"/>
        <v>2.8192316353532917E-2</v>
      </c>
      <c r="GW75" s="86">
        <f t="shared" si="187"/>
        <v>2.4740403901887534E-2</v>
      </c>
      <c r="GX75" s="86">
        <f t="shared" si="188"/>
        <v>2.9533481491342061E-2</v>
      </c>
      <c r="GY75" s="86">
        <f t="shared" si="189"/>
        <v>4.3224020650604239E-2</v>
      </c>
      <c r="GZ75" s="86">
        <f t="shared" si="190"/>
        <v>2.1253751037210649E-2</v>
      </c>
      <c r="HA75" s="86">
        <f t="shared" si="191"/>
        <v>1.0020026635185881E-2</v>
      </c>
      <c r="HC75" s="86">
        <f t="shared" si="145"/>
        <v>5.1020717347169445E-9</v>
      </c>
      <c r="HD75" s="86">
        <f t="shared" si="192"/>
        <v>3.0637515305435126E-7</v>
      </c>
      <c r="HE75" s="86">
        <f t="shared" si="193"/>
        <v>1.0482297583108178E-8</v>
      </c>
      <c r="HF75" s="86">
        <f t="shared" si="194"/>
        <v>4.5453795569185218E-9</v>
      </c>
      <c r="HG75" s="86">
        <f t="shared" si="195"/>
        <v>1.0490015382322306E-8</v>
      </c>
      <c r="HH75" s="86">
        <f t="shared" si="196"/>
        <v>3.4509258883175067E-9</v>
      </c>
      <c r="HI75" s="86">
        <f t="shared" si="197"/>
        <v>1.5699329469073829E-9</v>
      </c>
      <c r="HJ75" s="86">
        <f t="shared" si="198"/>
        <v>1.3362969884236742E-9</v>
      </c>
      <c r="HK75" s="86">
        <f t="shared" si="199"/>
        <v>3.2493736923568787E-9</v>
      </c>
      <c r="HL75" s="86">
        <f t="shared" si="200"/>
        <v>1.6378198679314366E-9</v>
      </c>
      <c r="HM75" s="86">
        <f t="shared" si="201"/>
        <v>4.5986287764225661E-10</v>
      </c>
      <c r="HN75" s="86">
        <f t="shared" si="202"/>
        <v>1.5020473319203106E-9</v>
      </c>
      <c r="HO75" s="86">
        <f t="shared" si="203"/>
        <v>7.6075817258360567E-9</v>
      </c>
      <c r="HP75" s="86">
        <f t="shared" si="204"/>
        <v>2.5830636047159172E-10</v>
      </c>
      <c r="HQ75" s="86">
        <f t="shared" si="205"/>
        <v>2.0715899361661291E-13</v>
      </c>
      <c r="HS75" s="86">
        <f t="shared" si="114"/>
        <v>1.5435648067382819E-61</v>
      </c>
      <c r="HT75" s="86">
        <f t="shared" si="206"/>
        <v>4.2868381995509192E-47</v>
      </c>
      <c r="HU75" s="86">
        <f t="shared" si="207"/>
        <v>2.2761330899790584E-57</v>
      </c>
      <c r="HV75" s="86">
        <f t="shared" si="208"/>
        <v>3.287916521662423E-62</v>
      </c>
      <c r="HW75" s="86">
        <f t="shared" si="209"/>
        <v>8.0258594226603007E-59</v>
      </c>
      <c r="HX75" s="86">
        <f t="shared" si="210"/>
        <v>2.1410297348771435E-64</v>
      </c>
      <c r="HY75" s="86">
        <f t="shared" si="211"/>
        <v>8.7963439790099449E-66</v>
      </c>
      <c r="HZ75" s="86">
        <f t="shared" si="212"/>
        <v>1.7312863133931505E-66</v>
      </c>
      <c r="IA75" s="86">
        <f t="shared" si="213"/>
        <v>1.0490123163277673E-64</v>
      </c>
      <c r="IB75" s="86">
        <f t="shared" si="214"/>
        <v>2.1625827693365012E-67</v>
      </c>
      <c r="IC75" s="86">
        <f t="shared" si="215"/>
        <v>7.0014978854651549E-72</v>
      </c>
      <c r="ID75" s="86">
        <f t="shared" si="216"/>
        <v>2.2722769384987274E-66</v>
      </c>
      <c r="IE75" s="86">
        <f t="shared" si="217"/>
        <v>2.5870233021428186E-60</v>
      </c>
      <c r="IF75" s="86">
        <f t="shared" si="218"/>
        <v>3.2423999001060602E-50</v>
      </c>
      <c r="IG75" s="86">
        <f t="shared" si="219"/>
        <v>1.6141452661457161E-36</v>
      </c>
      <c r="II75" s="86">
        <f t="shared" si="115"/>
        <v>0</v>
      </c>
      <c r="IJ75" s="86">
        <f t="shared" si="116"/>
        <v>5.4173445918869712E-238</v>
      </c>
      <c r="IK75" s="86">
        <f t="shared" si="117"/>
        <v>3.1570528715952742E-293</v>
      </c>
      <c r="IL75" s="86">
        <f t="shared" si="118"/>
        <v>0</v>
      </c>
      <c r="IM75" s="86">
        <f t="shared" si="119"/>
        <v>2.9914487546210191E-298</v>
      </c>
      <c r="IN75" s="86">
        <f t="shared" si="120"/>
        <v>0</v>
      </c>
      <c r="IO75" s="86">
        <f t="shared" si="121"/>
        <v>0</v>
      </c>
      <c r="IP75" s="86">
        <f t="shared" si="122"/>
        <v>0</v>
      </c>
      <c r="IQ75" s="86">
        <f t="shared" si="123"/>
        <v>0</v>
      </c>
      <c r="IR75" s="86">
        <f t="shared" si="124"/>
        <v>0</v>
      </c>
      <c r="IS75" s="86">
        <f t="shared" si="125"/>
        <v>0</v>
      </c>
      <c r="IT75" s="86">
        <f t="shared" si="126"/>
        <v>0</v>
      </c>
      <c r="IU75" s="86">
        <f t="shared" si="127"/>
        <v>6.1339300947229612E-308</v>
      </c>
      <c r="IV75" s="86">
        <f t="shared" si="128"/>
        <v>6.2884548537169467E-157</v>
      </c>
      <c r="IW75" s="86">
        <f t="shared" si="129"/>
        <v>3.1445715521808173E-136</v>
      </c>
      <c r="IY75" s="86">
        <f t="shared" si="130"/>
        <v>5.2859754902230507E-2</v>
      </c>
      <c r="IZ75" s="86">
        <f t="shared" si="131"/>
        <v>7.0401741088027742E-2</v>
      </c>
      <c r="JA75" s="86">
        <f t="shared" si="132"/>
        <v>5.722570737673581E-2</v>
      </c>
      <c r="JB75" s="86">
        <f t="shared" si="133"/>
        <v>4.7301151843185833E-2</v>
      </c>
      <c r="JC75" s="86">
        <f t="shared" si="134"/>
        <v>4.9588334870430434E-2</v>
      </c>
      <c r="JD75" s="86">
        <f t="shared" si="135"/>
        <v>4.3418272521810651E-2</v>
      </c>
      <c r="JE75" s="86">
        <f t="shared" si="136"/>
        <v>4.0320683482281509E-2</v>
      </c>
      <c r="JF75" s="86">
        <f t="shared" si="137"/>
        <v>3.7146290123093069E-2</v>
      </c>
      <c r="JG75" s="86">
        <f t="shared" si="138"/>
        <v>3.9851166112283357E-2</v>
      </c>
      <c r="JH75" s="86">
        <f t="shared" si="139"/>
        <v>2.8192317991352786E-2</v>
      </c>
      <c r="JI75" s="86">
        <f t="shared" si="140"/>
        <v>2.4740404361750411E-2</v>
      </c>
      <c r="JJ75" s="86">
        <f t="shared" si="141"/>
        <v>2.9533482993389391E-2</v>
      </c>
      <c r="JK75" s="86">
        <f t="shared" si="142"/>
        <v>4.3224028258185963E-2</v>
      </c>
      <c r="JL75" s="86">
        <f t="shared" si="143"/>
        <v>2.1253751295517008E-2</v>
      </c>
      <c r="JM75" s="86">
        <f t="shared" si="144"/>
        <v>1.002002663539304E-2</v>
      </c>
    </row>
    <row r="76" spans="2:273" x14ac:dyDescent="0.25">
      <c r="B76" s="2">
        <v>49</v>
      </c>
      <c r="C76" s="37">
        <v>106.78100000000001</v>
      </c>
      <c r="D76" s="37">
        <v>113.295</v>
      </c>
      <c r="E76" s="37">
        <v>104.581</v>
      </c>
      <c r="F76" s="37">
        <v>95.838999999999999</v>
      </c>
      <c r="G76" s="37">
        <v>96.516000000000005</v>
      </c>
      <c r="H76" s="37">
        <v>91.71</v>
      </c>
      <c r="I76" s="37">
        <v>92.968000000000004</v>
      </c>
      <c r="J76" s="37">
        <v>91.805999999999997</v>
      </c>
      <c r="K76" s="37">
        <v>88.418999999999997</v>
      </c>
      <c r="L76" s="37">
        <v>79.516000000000005</v>
      </c>
      <c r="M76" s="37">
        <v>75.757999999999996</v>
      </c>
      <c r="N76" s="37">
        <v>82.725999999999999</v>
      </c>
      <c r="O76" s="37">
        <v>91.29</v>
      </c>
      <c r="P76" s="37">
        <v>78.774000000000001</v>
      </c>
      <c r="Q76" s="37">
        <v>60.71</v>
      </c>
      <c r="S76" s="4">
        <f t="shared" si="8"/>
        <v>114.16675398221609</v>
      </c>
      <c r="T76" s="4">
        <f t="shared" si="9"/>
        <v>118.81792818361976</v>
      </c>
      <c r="U76" s="4">
        <f t="shared" si="10"/>
        <v>110.50280800470817</v>
      </c>
      <c r="V76" s="4">
        <f t="shared" si="11"/>
        <v>105.43050928460781</v>
      </c>
      <c r="W76" s="4">
        <f t="shared" si="12"/>
        <v>103.69997222885264</v>
      </c>
      <c r="X76" s="4">
        <f t="shared" si="13"/>
        <v>100.51669061617366</v>
      </c>
      <c r="Y76" s="4">
        <f t="shared" si="14"/>
        <v>100.59863905961514</v>
      </c>
      <c r="Z76" s="4">
        <f t="shared" si="15"/>
        <v>94.931184546543562</v>
      </c>
      <c r="AA76" s="4">
        <f t="shared" si="16"/>
        <v>95.303555096362388</v>
      </c>
      <c r="AB76" s="4">
        <f t="shared" si="17"/>
        <v>86.023234631844844</v>
      </c>
      <c r="AC76" s="4">
        <f t="shared" si="18"/>
        <v>81.847692895906192</v>
      </c>
      <c r="AD76" s="4">
        <f t="shared" si="19"/>
        <v>85.293741448068261</v>
      </c>
      <c r="AE76" s="4">
        <f t="shared" si="20"/>
        <v>92.7381837105969</v>
      </c>
      <c r="AF76" s="4">
        <f t="shared" si="21"/>
        <v>81.604618440885105</v>
      </c>
      <c r="AG76" s="4">
        <f t="shared" si="22"/>
        <v>63.822571775570182</v>
      </c>
      <c r="AI76" s="4">
        <f t="shared" si="23"/>
        <v>-7.3857539822160874</v>
      </c>
      <c r="AJ76" s="4">
        <f t="shared" si="24"/>
        <v>-5.5229281836197543</v>
      </c>
      <c r="AK76" s="4">
        <f t="shared" si="25"/>
        <v>-5.9218080047081685</v>
      </c>
      <c r="AL76" s="4">
        <f t="shared" si="26"/>
        <v>-9.5915092846078096</v>
      </c>
      <c r="AM76" s="4">
        <f t="shared" si="27"/>
        <v>-7.1839722288526389</v>
      </c>
      <c r="AN76" s="4">
        <f t="shared" si="28"/>
        <v>-8.8066906161736682</v>
      </c>
      <c r="AO76" s="4">
        <f t="shared" si="29"/>
        <v>-7.6306390596151346</v>
      </c>
      <c r="AP76" s="4">
        <f t="shared" si="30"/>
        <v>-3.125184546543565</v>
      </c>
      <c r="AQ76" s="4">
        <f t="shared" si="31"/>
        <v>-6.8845550963623907</v>
      </c>
      <c r="AR76" s="4">
        <f t="shared" si="32"/>
        <v>-6.5072346318448382</v>
      </c>
      <c r="AS76" s="4">
        <f t="shared" si="33"/>
        <v>-6.0896928959061967</v>
      </c>
      <c r="AT76" s="4">
        <f t="shared" si="34"/>
        <v>-2.5677414480682614</v>
      </c>
      <c r="AU76" s="4">
        <f t="shared" si="35"/>
        <v>-1.4481837105968935</v>
      </c>
      <c r="AV76" s="4">
        <f t="shared" si="224"/>
        <v>-2.8306184408851038</v>
      </c>
      <c r="AW76" s="4">
        <f t="shared" si="224"/>
        <v>-3.1125717755701814</v>
      </c>
      <c r="AY76" s="2">
        <f t="shared" si="96"/>
        <v>75.298246580725092</v>
      </c>
      <c r="AZ76" s="2">
        <f t="shared" si="147"/>
        <v>72.319698194473801</v>
      </c>
      <c r="BA76" s="2">
        <f t="shared" si="148"/>
        <v>70.291593017839801</v>
      </c>
      <c r="BB76" s="2">
        <f t="shared" si="149"/>
        <v>69.447325937637416</v>
      </c>
      <c r="BC76" s="2">
        <f t="shared" si="150"/>
        <v>68.008883043312224</v>
      </c>
      <c r="BD76" s="2">
        <f t="shared" si="151"/>
        <v>67.711950608846635</v>
      </c>
      <c r="BE76" s="2">
        <f t="shared" si="152"/>
        <v>68.342428868765154</v>
      </c>
      <c r="BF76" s="2">
        <f t="shared" si="153"/>
        <v>65.576879715935732</v>
      </c>
      <c r="BG76" s="2">
        <f t="shared" si="154"/>
        <v>64.068697636733958</v>
      </c>
      <c r="BH76" s="2">
        <f t="shared" si="155"/>
        <v>61.64272720893355</v>
      </c>
      <c r="BI76" s="2">
        <f t="shared" si="156"/>
        <v>60.90633205666613</v>
      </c>
      <c r="BJ76" s="2">
        <f t="shared" si="157"/>
        <v>61.681649091581022</v>
      </c>
      <c r="BK76" s="2">
        <f t="shared" si="158"/>
        <v>61.674965160324561</v>
      </c>
      <c r="BL76" s="2">
        <f t="shared" si="159"/>
        <v>63.387407915290787</v>
      </c>
      <c r="BM76" s="2">
        <f t="shared" si="160"/>
        <v>56.082585598471397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78.313274841437632</v>
      </c>
      <c r="DL76" s="2">
        <f t="shared" si="225"/>
        <v>78.614131881533083</v>
      </c>
      <c r="DM76" s="2">
        <f t="shared" si="225"/>
        <v>78.485858350951361</v>
      </c>
      <c r="DN76" s="2">
        <f t="shared" si="225"/>
        <v>75.082917245545161</v>
      </c>
      <c r="DO76" s="2">
        <f t="shared" si="225"/>
        <v>74.477156448202933</v>
      </c>
      <c r="DP76" s="2">
        <f t="shared" si="225"/>
        <v>73.932244928828027</v>
      </c>
      <c r="DQ76" s="2">
        <f t="shared" si="225"/>
        <v>74.378516027874568</v>
      </c>
      <c r="DR76" s="2">
        <f t="shared" si="225"/>
        <v>71.70719131350782</v>
      </c>
      <c r="DS76" s="2">
        <f t="shared" si="225"/>
        <v>70.15398571428571</v>
      </c>
      <c r="DT76" s="2">
        <f t="shared" si="225"/>
        <v>66.348887242026251</v>
      </c>
      <c r="DU76" s="2">
        <f t="shared" si="225"/>
        <v>66.214432363977494</v>
      </c>
      <c r="DV76" s="2">
        <f t="shared" si="225"/>
        <v>66.468453846153849</v>
      </c>
      <c r="DW76" s="2">
        <f t="shared" si="225"/>
        <v>67.467490838618772</v>
      </c>
      <c r="DX76" s="2">
        <f t="shared" si="225"/>
        <v>68.956942772732262</v>
      </c>
      <c r="DY76" s="2">
        <f t="shared" si="225"/>
        <v>57.621566539343014</v>
      </c>
      <c r="EA76" s="2">
        <f t="shared" si="71"/>
        <v>73.5420115348103</v>
      </c>
      <c r="EB76" s="2">
        <f t="shared" si="72"/>
        <v>69.132470370986539</v>
      </c>
      <c r="EC76" s="2">
        <f t="shared" si="73"/>
        <v>65.664734361190227</v>
      </c>
      <c r="ED76" s="2">
        <f t="shared" si="74"/>
        <v>65.930552006256534</v>
      </c>
      <c r="EE76" s="2">
        <f t="shared" si="75"/>
        <v>64.127523963339769</v>
      </c>
      <c r="EF76" s="2">
        <f t="shared" si="76"/>
        <v>63.696188715683618</v>
      </c>
      <c r="EG76" s="2">
        <f t="shared" si="77"/>
        <v>64.345261727432046</v>
      </c>
      <c r="EH76" s="2">
        <f t="shared" si="78"/>
        <v>61.410707294083522</v>
      </c>
      <c r="EI76" s="2">
        <f t="shared" si="79"/>
        <v>60.017501152213462</v>
      </c>
      <c r="EJ76" s="2">
        <f t="shared" si="80"/>
        <v>58.153595846184089</v>
      </c>
      <c r="EK76" s="2">
        <f t="shared" si="81"/>
        <v>56.827706817617212</v>
      </c>
      <c r="EL76" s="2">
        <f t="shared" si="82"/>
        <v>58.196536755909399</v>
      </c>
      <c r="EM76" s="2">
        <f t="shared" si="83"/>
        <v>57.997724509679855</v>
      </c>
      <c r="EN76" s="2">
        <f t="shared" si="84"/>
        <v>58.914248030657859</v>
      </c>
      <c r="EO76" s="2">
        <f t="shared" si="85"/>
        <v>54.616723408688415</v>
      </c>
      <c r="EQ76" s="2">
        <f t="shared" si="86"/>
        <v>73.5420115348103</v>
      </c>
      <c r="ER76" s="2">
        <f t="shared" si="226"/>
        <v>69.132470370986539</v>
      </c>
      <c r="ES76" s="2">
        <f t="shared" si="226"/>
        <v>65.664734361190227</v>
      </c>
      <c r="ET76" s="2">
        <f t="shared" si="226"/>
        <v>65.930552006256534</v>
      </c>
      <c r="EU76" s="2">
        <f t="shared" si="226"/>
        <v>64.127523963339769</v>
      </c>
      <c r="EV76" s="2">
        <f t="shared" si="226"/>
        <v>63.696188715683618</v>
      </c>
      <c r="EW76" s="2">
        <f t="shared" si="226"/>
        <v>64.345261727432046</v>
      </c>
      <c r="EX76" s="2">
        <f t="shared" si="226"/>
        <v>61.410707294083522</v>
      </c>
      <c r="EY76" s="2">
        <f t="shared" si="226"/>
        <v>60.017501152213462</v>
      </c>
      <c r="EZ76" s="2">
        <f t="shared" si="226"/>
        <v>58.153595846184089</v>
      </c>
      <c r="FA76" s="2">
        <f t="shared" si="226"/>
        <v>56.827706817617212</v>
      </c>
      <c r="FB76" s="2">
        <f t="shared" si="226"/>
        <v>58.196536755909399</v>
      </c>
      <c r="FC76" s="2">
        <f t="shared" si="226"/>
        <v>57.997724509679855</v>
      </c>
      <c r="FD76" s="2">
        <f t="shared" si="226"/>
        <v>59.234880069836159</v>
      </c>
      <c r="FE76" s="2">
        <f t="shared" si="226"/>
        <v>55.977879821900714</v>
      </c>
      <c r="FG76" s="2">
        <f t="shared" si="88"/>
        <v>0.63191403763540677</v>
      </c>
      <c r="FH76" s="2">
        <f t="shared" si="227"/>
        <v>0.66385344805421831</v>
      </c>
      <c r="FI76" s="2">
        <f t="shared" si="227"/>
        <v>0.6391222282582586</v>
      </c>
      <c r="FJ76" s="2">
        <f t="shared" si="227"/>
        <v>0.6157524487457825</v>
      </c>
      <c r="FK76" s="2">
        <f t="shared" si="227"/>
        <v>0.62497614425931169</v>
      </c>
      <c r="FL76" s="2">
        <f t="shared" si="227"/>
        <v>0.60768465808088579</v>
      </c>
      <c r="FM76" s="2">
        <f t="shared" si="227"/>
        <v>0.60160811022632854</v>
      </c>
      <c r="FN76" s="2">
        <f t="shared" si="227"/>
        <v>0.59537912029069928</v>
      </c>
      <c r="FO76" s="2">
        <f t="shared" si="227"/>
        <v>0.60033515961945128</v>
      </c>
      <c r="FP76" s="2">
        <f t="shared" si="227"/>
        <v>0.5742517020786293</v>
      </c>
      <c r="FQ76" s="2">
        <f t="shared" si="227"/>
        <v>0.5654900935470073</v>
      </c>
      <c r="FR76" s="2">
        <f t="shared" si="227"/>
        <v>0.57868142322390792</v>
      </c>
      <c r="FS76" s="2">
        <f t="shared" si="227"/>
        <v>0.61168623143241463</v>
      </c>
      <c r="FT76" s="2">
        <f t="shared" si="227"/>
        <v>0.55458676478519364</v>
      </c>
      <c r="FU76" s="2">
        <f t="shared" si="227"/>
        <v>0.51218008319957242</v>
      </c>
      <c r="FW76" s="2">
        <f t="shared" si="112"/>
        <v>4.8513458377074051E-5</v>
      </c>
      <c r="FX76" s="2">
        <f t="shared" si="164"/>
        <v>5.6588002888905967E-5</v>
      </c>
      <c r="FY76" s="2">
        <f t="shared" si="165"/>
        <v>7.4420197060852102E-5</v>
      </c>
      <c r="FZ76" s="2">
        <f t="shared" si="166"/>
        <v>8.2008815427237199E-5</v>
      </c>
      <c r="GA76" s="2">
        <f t="shared" si="167"/>
        <v>7.6525229359158893E-5</v>
      </c>
      <c r="GB76" s="2">
        <f t="shared" si="168"/>
        <v>8.4520716199638167E-5</v>
      </c>
      <c r="GC76" s="2">
        <f t="shared" si="169"/>
        <v>9.0853475947238495E-5</v>
      </c>
      <c r="GD76" s="2">
        <f t="shared" si="170"/>
        <v>8.69545147491811E-5</v>
      </c>
      <c r="GE76" s="2">
        <f t="shared" si="171"/>
        <v>8.1393108039551235E-5</v>
      </c>
      <c r="GF76" s="2">
        <f t="shared" si="172"/>
        <v>6.5445144754368561E-5</v>
      </c>
      <c r="GG76" s="2">
        <f t="shared" si="173"/>
        <v>5.5384265689856126E-5</v>
      </c>
      <c r="GH76" s="2">
        <f t="shared" si="174"/>
        <v>5.2302803175488393E-5</v>
      </c>
      <c r="GI76" s="2">
        <f t="shared" si="175"/>
        <v>4.8948615897448208E-5</v>
      </c>
      <c r="GJ76" s="2">
        <f t="shared" si="176"/>
        <v>3.3462940469233942E-5</v>
      </c>
      <c r="GK76" s="2">
        <f t="shared" si="177"/>
        <v>2.9286706751539891E-5</v>
      </c>
      <c r="GM76" s="86">
        <f t="shared" si="113"/>
        <v>6.8726513089621757E-2</v>
      </c>
      <c r="GN76" s="86">
        <f t="shared" si="178"/>
        <v>8.8904027068356192E-2</v>
      </c>
      <c r="GO76" s="86">
        <f t="shared" si="179"/>
        <v>7.3997884114088155E-2</v>
      </c>
      <c r="GP76" s="86">
        <f t="shared" si="180"/>
        <v>6.3133712892665311E-2</v>
      </c>
      <c r="GQ76" s="86">
        <f t="shared" si="181"/>
        <v>6.4970821196328202E-2</v>
      </c>
      <c r="GR76" s="86">
        <f t="shared" si="182"/>
        <v>5.8542845286796569E-2</v>
      </c>
      <c r="GS76" s="86">
        <f t="shared" si="183"/>
        <v>5.4721097214189364E-2</v>
      </c>
      <c r="GT76" s="86">
        <f t="shared" si="184"/>
        <v>5.0708171784023065E-2</v>
      </c>
      <c r="GU76" s="86">
        <f t="shared" si="185"/>
        <v>5.4209531200765479E-2</v>
      </c>
      <c r="GV76" s="86">
        <f t="shared" si="186"/>
        <v>3.9514359112400962E-2</v>
      </c>
      <c r="GW76" s="86">
        <f t="shared" si="187"/>
        <v>3.4977890731135684E-2</v>
      </c>
      <c r="GX76" s="86">
        <f t="shared" si="188"/>
        <v>4.0960034315991642E-2</v>
      </c>
      <c r="GY76" s="86">
        <f t="shared" si="189"/>
        <v>5.7445477229849454E-2</v>
      </c>
      <c r="GZ76" s="86">
        <f t="shared" si="190"/>
        <v>3.0692829075344426E-2</v>
      </c>
      <c r="HA76" s="86">
        <f t="shared" si="191"/>
        <v>1.5710030128439946E-2</v>
      </c>
      <c r="HC76" s="86">
        <f t="shared" si="145"/>
        <v>1.1861015162113261E-8</v>
      </c>
      <c r="HD76" s="86">
        <f t="shared" si="192"/>
        <v>5.9131803913576028E-7</v>
      </c>
      <c r="HE76" s="86">
        <f t="shared" si="193"/>
        <v>2.4139348059035434E-8</v>
      </c>
      <c r="HF76" s="86">
        <f t="shared" si="194"/>
        <v>1.1163478305192528E-8</v>
      </c>
      <c r="HG76" s="86">
        <f t="shared" si="195"/>
        <v>2.4387553143601231E-8</v>
      </c>
      <c r="HH76" s="86">
        <f t="shared" si="196"/>
        <v>8.7124363125147123E-9</v>
      </c>
      <c r="HI76" s="86">
        <f t="shared" si="197"/>
        <v>4.1053403533067632E-9</v>
      </c>
      <c r="HJ76" s="86">
        <f t="shared" si="198"/>
        <v>3.5087265961815956E-9</v>
      </c>
      <c r="HK76" s="86">
        <f t="shared" si="199"/>
        <v>8.2061006867224573E-9</v>
      </c>
      <c r="HL76" s="86">
        <f t="shared" si="200"/>
        <v>4.2018133548105857E-9</v>
      </c>
      <c r="HM76" s="86">
        <f t="shared" si="201"/>
        <v>1.2353841347400025E-9</v>
      </c>
      <c r="HN76" s="86">
        <f t="shared" si="202"/>
        <v>3.7450351212811256E-9</v>
      </c>
      <c r="HO76" s="86">
        <f t="shared" si="203"/>
        <v>1.7391612165265942E-8</v>
      </c>
      <c r="HP76" s="86">
        <f t="shared" si="204"/>
        <v>6.8848890893808401E-10</v>
      </c>
      <c r="HQ76" s="86">
        <f t="shared" si="205"/>
        <v>7.6618025138035696E-13</v>
      </c>
      <c r="HS76" s="86">
        <f t="shared" si="114"/>
        <v>4.6424149856356327E-60</v>
      </c>
      <c r="HT76" s="86">
        <f t="shared" si="206"/>
        <v>5.8849881861728362E-46</v>
      </c>
      <c r="HU76" s="86">
        <f t="shared" si="207"/>
        <v>6.2460597806607172E-56</v>
      </c>
      <c r="HV76" s="86">
        <f t="shared" si="208"/>
        <v>1.2467144942718888E-60</v>
      </c>
      <c r="HW76" s="86">
        <f t="shared" si="209"/>
        <v>2.3893040413075889E-57</v>
      </c>
      <c r="HX76" s="86">
        <f t="shared" si="210"/>
        <v>9.4419230721912271E-63</v>
      </c>
      <c r="HY76" s="86">
        <f t="shared" si="211"/>
        <v>4.3131233957804032E-64</v>
      </c>
      <c r="HZ76" s="86">
        <f t="shared" si="212"/>
        <v>8.6769737034310875E-65</v>
      </c>
      <c r="IA76" s="86">
        <f t="shared" si="213"/>
        <v>4.6469164703202902E-63</v>
      </c>
      <c r="IB76" s="86">
        <f t="shared" si="214"/>
        <v>1.0332959711533447E-65</v>
      </c>
      <c r="IC76" s="86">
        <f t="shared" si="215"/>
        <v>4.0654584517587694E-70</v>
      </c>
      <c r="ID76" s="86">
        <f t="shared" si="216"/>
        <v>9.2938036769608527E-65</v>
      </c>
      <c r="IE76" s="86">
        <f t="shared" si="217"/>
        <v>7.2872025944957355E-59</v>
      </c>
      <c r="IF76" s="86">
        <f t="shared" si="218"/>
        <v>4.8463930123556469E-49</v>
      </c>
      <c r="IG76" s="86">
        <f t="shared" si="219"/>
        <v>1.0521934427735799E-35</v>
      </c>
      <c r="II76" s="86">
        <f t="shared" si="115"/>
        <v>0</v>
      </c>
      <c r="IJ76" s="86">
        <f t="shared" si="116"/>
        <v>1.2839474774413756E-233</v>
      </c>
      <c r="IK76" s="86">
        <f t="shared" si="117"/>
        <v>1.1282266339925524E-287</v>
      </c>
      <c r="IL76" s="86">
        <f t="shared" si="118"/>
        <v>0</v>
      </c>
      <c r="IM76" s="86">
        <f t="shared" si="119"/>
        <v>1.3843857325095771E-292</v>
      </c>
      <c r="IN76" s="86">
        <f t="shared" si="120"/>
        <v>0</v>
      </c>
      <c r="IO76" s="86">
        <f t="shared" si="121"/>
        <v>0</v>
      </c>
      <c r="IP76" s="86">
        <f t="shared" si="122"/>
        <v>0</v>
      </c>
      <c r="IQ76" s="86">
        <f t="shared" si="123"/>
        <v>0</v>
      </c>
      <c r="IR76" s="86">
        <f t="shared" si="124"/>
        <v>0</v>
      </c>
      <c r="IS76" s="86">
        <f t="shared" si="125"/>
        <v>0</v>
      </c>
      <c r="IT76" s="86">
        <f t="shared" si="126"/>
        <v>0</v>
      </c>
      <c r="IU76" s="86">
        <f t="shared" si="127"/>
        <v>2.3918861390946833E-302</v>
      </c>
      <c r="IV76" s="86">
        <f t="shared" si="128"/>
        <v>3.3936865240014513E-154</v>
      </c>
      <c r="IW76" s="86">
        <f t="shared" si="129"/>
        <v>6.8437334855779929E-134</v>
      </c>
      <c r="IY76" s="86">
        <f t="shared" si="130"/>
        <v>6.8726524950636914E-2</v>
      </c>
      <c r="IZ76" s="86">
        <f t="shared" si="131"/>
        <v>8.8904618386395323E-2</v>
      </c>
      <c r="JA76" s="86">
        <f t="shared" si="132"/>
        <v>7.3997908253436218E-2</v>
      </c>
      <c r="JB76" s="86">
        <f t="shared" si="133"/>
        <v>6.313372405614362E-2</v>
      </c>
      <c r="JC76" s="86">
        <f t="shared" si="134"/>
        <v>6.4970845583881345E-2</v>
      </c>
      <c r="JD76" s="86">
        <f t="shared" si="135"/>
        <v>5.8542853999232883E-2</v>
      </c>
      <c r="JE76" s="86">
        <f t="shared" si="136"/>
        <v>5.4721101319529716E-2</v>
      </c>
      <c r="JF76" s="86">
        <f t="shared" si="137"/>
        <v>5.0708175292749659E-2</v>
      </c>
      <c r="JG76" s="86">
        <f t="shared" si="138"/>
        <v>5.4209539406866167E-2</v>
      </c>
      <c r="JH76" s="86">
        <f t="shared" si="139"/>
        <v>3.9514363314214318E-2</v>
      </c>
      <c r="JI76" s="86">
        <f t="shared" si="140"/>
        <v>3.497789196651982E-2</v>
      </c>
      <c r="JJ76" s="86">
        <f t="shared" si="141"/>
        <v>4.0960038061026764E-2</v>
      </c>
      <c r="JK76" s="86">
        <f t="shared" si="142"/>
        <v>5.7445494621461618E-2</v>
      </c>
      <c r="JL76" s="86">
        <f t="shared" si="143"/>
        <v>3.0692829763833335E-2</v>
      </c>
      <c r="JM76" s="86">
        <f t="shared" si="144"/>
        <v>1.5710030129206125E-2</v>
      </c>
    </row>
    <row r="77" spans="2:273" x14ac:dyDescent="0.25">
      <c r="B77" s="2">
        <v>50</v>
      </c>
      <c r="C77" s="37">
        <v>117.25</v>
      </c>
      <c r="D77" s="37">
        <v>123.47499999999999</v>
      </c>
      <c r="E77" s="37">
        <v>112.774</v>
      </c>
      <c r="F77" s="37">
        <v>106.532</v>
      </c>
      <c r="G77" s="37">
        <v>103.29</v>
      </c>
      <c r="H77" s="37">
        <v>101.274</v>
      </c>
      <c r="I77" s="37">
        <v>101.01600000000001</v>
      </c>
      <c r="J77" s="37">
        <v>93.822999999999993</v>
      </c>
      <c r="K77" s="37">
        <v>94.742000000000004</v>
      </c>
      <c r="L77" s="37">
        <v>86.468000000000004</v>
      </c>
      <c r="M77" s="37">
        <v>80.564999999999998</v>
      </c>
      <c r="N77" s="37">
        <v>86.725999999999999</v>
      </c>
      <c r="O77" s="37">
        <v>94.468000000000004</v>
      </c>
      <c r="P77" s="37">
        <v>82.194000000000003</v>
      </c>
      <c r="Q77" s="37">
        <v>63.451999999999998</v>
      </c>
      <c r="S77" s="4">
        <f t="shared" si="8"/>
        <v>122.80051288594268</v>
      </c>
      <c r="T77" s="4">
        <f t="shared" si="9"/>
        <v>127.63869673788258</v>
      </c>
      <c r="U77" s="4">
        <f t="shared" si="10"/>
        <v>119.05546264546631</v>
      </c>
      <c r="V77" s="4">
        <f t="shared" si="11"/>
        <v>114.28612560732549</v>
      </c>
      <c r="W77" s="4">
        <f t="shared" si="12"/>
        <v>111.83434151627699</v>
      </c>
      <c r="X77" s="4">
        <f t="shared" si="13"/>
        <v>108.91787596885375</v>
      </c>
      <c r="Y77" s="4">
        <f t="shared" si="14"/>
        <v>109.1126887587548</v>
      </c>
      <c r="Z77" s="4">
        <f t="shared" si="15"/>
        <v>102.87777902100689</v>
      </c>
      <c r="AA77" s="4">
        <f t="shared" si="16"/>
        <v>103.60122745464191</v>
      </c>
      <c r="AB77" s="4">
        <f t="shared" si="17"/>
        <v>93.381596555974767</v>
      </c>
      <c r="AC77" s="4">
        <f t="shared" si="18"/>
        <v>88.367426392901137</v>
      </c>
      <c r="AD77" s="4">
        <f t="shared" si="19"/>
        <v>92.139336855061728</v>
      </c>
      <c r="AE77" s="4">
        <f t="shared" si="20"/>
        <v>100.2902124833826</v>
      </c>
      <c r="AF77" s="4">
        <f t="shared" si="21"/>
        <v>87.746956657615357</v>
      </c>
      <c r="AG77" s="4">
        <f t="shared" si="22"/>
        <v>67.249480227351555</v>
      </c>
      <c r="AI77" s="4">
        <f t="shared" si="23"/>
        <v>-5.5505128859426804</v>
      </c>
      <c r="AJ77" s="4">
        <f t="shared" si="24"/>
        <v>-4.1636967378825886</v>
      </c>
      <c r="AK77" s="4">
        <f t="shared" si="25"/>
        <v>-6.2814626454663056</v>
      </c>
      <c r="AL77" s="4">
        <f t="shared" si="26"/>
        <v>-7.7541256073254914</v>
      </c>
      <c r="AM77" s="4">
        <f t="shared" si="27"/>
        <v>-8.5443415162769867</v>
      </c>
      <c r="AN77" s="4">
        <f t="shared" si="28"/>
        <v>-7.6438759688537488</v>
      </c>
      <c r="AO77" s="4">
        <f t="shared" si="29"/>
        <v>-8.0966887587547944</v>
      </c>
      <c r="AP77" s="4">
        <f t="shared" si="30"/>
        <v>-9.0547790210068939</v>
      </c>
      <c r="AQ77" s="4">
        <f t="shared" si="31"/>
        <v>-8.8592274546419105</v>
      </c>
      <c r="AR77" s="4">
        <f t="shared" si="32"/>
        <v>-6.9135965559747632</v>
      </c>
      <c r="AS77" s="4">
        <f t="shared" si="33"/>
        <v>-7.8024263929011397</v>
      </c>
      <c r="AT77" s="4">
        <f t="shared" si="34"/>
        <v>-5.4133368550617291</v>
      </c>
      <c r="AU77" s="4">
        <f t="shared" si="35"/>
        <v>-5.8222124833826001</v>
      </c>
      <c r="AV77" s="4">
        <f t="shared" si="224"/>
        <v>-5.5529566576153542</v>
      </c>
      <c r="AW77" s="4">
        <f t="shared" si="224"/>
        <v>-3.7974802273515564</v>
      </c>
      <c r="AY77" s="2">
        <f t="shared" si="96"/>
        <v>75.128499137626534</v>
      </c>
      <c r="AZ77" s="2">
        <f t="shared" si="147"/>
        <v>72.076863810841928</v>
      </c>
      <c r="BA77" s="2">
        <f t="shared" si="148"/>
        <v>70.00138703353656</v>
      </c>
      <c r="BB77" s="2">
        <f t="shared" si="149"/>
        <v>69.220551062040343</v>
      </c>
      <c r="BC77" s="2">
        <f t="shared" si="150"/>
        <v>67.764680792922647</v>
      </c>
      <c r="BD77" s="2">
        <f t="shared" si="151"/>
        <v>67.463193602318697</v>
      </c>
      <c r="BE77" s="2">
        <f t="shared" si="152"/>
        <v>68.100759813891599</v>
      </c>
      <c r="BF77" s="2">
        <f t="shared" si="153"/>
        <v>65.33852180434647</v>
      </c>
      <c r="BG77" s="2">
        <f t="shared" si="154"/>
        <v>63.812302834309804</v>
      </c>
      <c r="BH77" s="2">
        <f t="shared" si="155"/>
        <v>61.431799917103611</v>
      </c>
      <c r="BI77" s="2">
        <f t="shared" si="156"/>
        <v>60.683199863127015</v>
      </c>
      <c r="BJ77" s="2">
        <f t="shared" si="157"/>
        <v>61.461853158451817</v>
      </c>
      <c r="BK77" s="2">
        <f t="shared" si="158"/>
        <v>61.43980011692053</v>
      </c>
      <c r="BL77" s="2">
        <f t="shared" si="159"/>
        <v>63.214791858094628</v>
      </c>
      <c r="BM77" s="2">
        <f t="shared" si="160"/>
        <v>56.013881786590481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78.458337813349445</v>
      </c>
      <c r="DL77" s="2">
        <f t="shared" si="225"/>
        <v>78.771834494773515</v>
      </c>
      <c r="DM77" s="2">
        <f t="shared" si="225"/>
        <v>78.695968740561753</v>
      </c>
      <c r="DN77" s="2">
        <f t="shared" si="225"/>
        <v>75.286820295983091</v>
      </c>
      <c r="DO77" s="2">
        <f t="shared" si="225"/>
        <v>74.677632135306538</v>
      </c>
      <c r="DP77" s="2">
        <f t="shared" si="225"/>
        <v>74.145988223536719</v>
      </c>
      <c r="DQ77" s="2">
        <f t="shared" si="225"/>
        <v>74.58275069686411</v>
      </c>
      <c r="DR77" s="2">
        <f t="shared" si="225"/>
        <v>71.881215622721015</v>
      </c>
      <c r="DS77" s="2">
        <f t="shared" si="225"/>
        <v>70.305390418118463</v>
      </c>
      <c r="DT77" s="2">
        <f t="shared" si="225"/>
        <v>66.485454784240133</v>
      </c>
      <c r="DU77" s="2">
        <f t="shared" si="225"/>
        <v>66.37618161350845</v>
      </c>
      <c r="DV77" s="2">
        <f t="shared" si="225"/>
        <v>66.605334615384621</v>
      </c>
      <c r="DW77" s="2">
        <f t="shared" si="225"/>
        <v>67.633409513742095</v>
      </c>
      <c r="DX77" s="2">
        <f t="shared" si="225"/>
        <v>69.267139621402791</v>
      </c>
      <c r="DY77" s="2">
        <f t="shared" si="225"/>
        <v>57.719940565317046</v>
      </c>
      <c r="EA77" s="2">
        <f t="shared" si="71"/>
        <v>73.359553668035346</v>
      </c>
      <c r="EB77" s="2">
        <f t="shared" si="72"/>
        <v>68.985108431209468</v>
      </c>
      <c r="EC77" s="2">
        <f t="shared" si="73"/>
        <v>65.523997256456852</v>
      </c>
      <c r="ED77" s="2">
        <f t="shared" si="74"/>
        <v>65.768107067623646</v>
      </c>
      <c r="EE77" s="2">
        <f t="shared" si="75"/>
        <v>63.981483812912209</v>
      </c>
      <c r="EF77" s="2">
        <f t="shared" si="76"/>
        <v>63.528461810385636</v>
      </c>
      <c r="EG77" s="2">
        <f t="shared" si="77"/>
        <v>64.185999091725094</v>
      </c>
      <c r="EH77" s="2">
        <f t="shared" si="78"/>
        <v>61.283331061484915</v>
      </c>
      <c r="EI77" s="2">
        <f t="shared" si="79"/>
        <v>59.869968742961106</v>
      </c>
      <c r="EJ77" s="2">
        <f t="shared" si="80"/>
        <v>58.014711563065255</v>
      </c>
      <c r="EK77" s="2">
        <f t="shared" si="81"/>
        <v>56.693736575930728</v>
      </c>
      <c r="EL77" s="2">
        <f t="shared" si="82"/>
        <v>58.046557972030847</v>
      </c>
      <c r="EM77" s="2">
        <f t="shared" si="83"/>
        <v>57.853902400699376</v>
      </c>
      <c r="EN77" s="2">
        <f t="shared" si="84"/>
        <v>58.781570151160309</v>
      </c>
      <c r="EO77" s="2">
        <f t="shared" si="85"/>
        <v>54.531860772756787</v>
      </c>
      <c r="EQ77" s="2">
        <f t="shared" si="86"/>
        <v>73.359553668035346</v>
      </c>
      <c r="ER77" s="2">
        <f t="shared" si="226"/>
        <v>68.985108431209468</v>
      </c>
      <c r="ES77" s="2">
        <f t="shared" si="226"/>
        <v>65.523997256456852</v>
      </c>
      <c r="ET77" s="2">
        <f t="shared" si="226"/>
        <v>65.768107067623646</v>
      </c>
      <c r="EU77" s="2">
        <f t="shared" si="226"/>
        <v>63.981483812912209</v>
      </c>
      <c r="EV77" s="2">
        <f t="shared" si="226"/>
        <v>63.528461810385636</v>
      </c>
      <c r="EW77" s="2">
        <f t="shared" si="226"/>
        <v>64.185999091725094</v>
      </c>
      <c r="EX77" s="2">
        <f t="shared" si="226"/>
        <v>61.283331061484915</v>
      </c>
      <c r="EY77" s="2">
        <f t="shared" si="226"/>
        <v>59.869968742961106</v>
      </c>
      <c r="EZ77" s="2">
        <f t="shared" si="226"/>
        <v>58.014711563065255</v>
      </c>
      <c r="FA77" s="2">
        <f t="shared" si="226"/>
        <v>56.693736575930728</v>
      </c>
      <c r="FB77" s="2">
        <f t="shared" si="226"/>
        <v>58.046557972030847</v>
      </c>
      <c r="FC77" s="2">
        <f t="shared" si="226"/>
        <v>57.853902400699376</v>
      </c>
      <c r="FD77" s="2">
        <f t="shared" si="226"/>
        <v>59.096311060850248</v>
      </c>
      <c r="FE77" s="2">
        <f t="shared" si="226"/>
        <v>55.869975752758826</v>
      </c>
      <c r="FG77" s="2">
        <f t="shared" si="88"/>
        <v>0.65306523689243112</v>
      </c>
      <c r="FH77" s="2">
        <f t="shared" si="227"/>
        <v>0.6840868581023164</v>
      </c>
      <c r="FI77" s="2">
        <f t="shared" si="227"/>
        <v>0.66008203233033658</v>
      </c>
      <c r="FJ77" s="2">
        <f t="shared" si="227"/>
        <v>0.63729929544145703</v>
      </c>
      <c r="FK77" s="2">
        <f t="shared" si="227"/>
        <v>0.64630286847372675</v>
      </c>
      <c r="FL77" s="2">
        <f t="shared" si="227"/>
        <v>0.62941163140791301</v>
      </c>
      <c r="FM77" s="2">
        <f t="shared" si="227"/>
        <v>0.6234630901221615</v>
      </c>
      <c r="FN77" s="2">
        <f t="shared" si="227"/>
        <v>0.617358471926157</v>
      </c>
      <c r="FO77" s="2">
        <f t="shared" si="227"/>
        <v>0.62221611985897529</v>
      </c>
      <c r="FP77" s="2">
        <f t="shared" si="227"/>
        <v>0.59660111694845819</v>
      </c>
      <c r="FQ77" s="2">
        <f t="shared" si="227"/>
        <v>0.58796943626190268</v>
      </c>
      <c r="FR77" s="2">
        <f t="shared" si="227"/>
        <v>0.60095988845869974</v>
      </c>
      <c r="FS77" s="2">
        <f t="shared" si="227"/>
        <v>0.63332531233207923</v>
      </c>
      <c r="FT77" s="2">
        <f t="shared" si="227"/>
        <v>0.57720845097893225</v>
      </c>
      <c r="FU77" s="2">
        <f t="shared" si="227"/>
        <v>0.53515026582764591</v>
      </c>
      <c r="FW77" s="2">
        <f t="shared" si="112"/>
        <v>5.3193700357328356E-5</v>
      </c>
      <c r="FX77" s="2">
        <f t="shared" si="164"/>
        <v>6.2047172583910403E-5</v>
      </c>
      <c r="FY77" s="2">
        <f t="shared" si="165"/>
        <v>8.1599537551232072E-5</v>
      </c>
      <c r="FZ77" s="2">
        <f t="shared" si="166"/>
        <v>8.9920166553511427E-5</v>
      </c>
      <c r="GA77" s="2">
        <f t="shared" si="167"/>
        <v>8.3907625955821676E-5</v>
      </c>
      <c r="GB77" s="2">
        <f t="shared" si="168"/>
        <v>9.2674366730875499E-5</v>
      </c>
      <c r="GC77" s="2">
        <f t="shared" si="169"/>
        <v>9.9617982230549708E-5</v>
      </c>
      <c r="GD77" s="2">
        <f t="shared" si="170"/>
        <v>9.5342929626378436E-5</v>
      </c>
      <c r="GE77" s="2">
        <f t="shared" si="171"/>
        <v>8.9245067470501344E-5</v>
      </c>
      <c r="GF77" s="2">
        <f t="shared" si="172"/>
        <v>7.1758721179916336E-5</v>
      </c>
      <c r="GG77" s="2">
        <f t="shared" si="173"/>
        <v>6.0727315249567983E-5</v>
      </c>
      <c r="GH77" s="2">
        <f t="shared" si="174"/>
        <v>5.7348593893492822E-5</v>
      </c>
      <c r="GI77" s="2">
        <f t="shared" si="175"/>
        <v>5.3670836603800321E-5</v>
      </c>
      <c r="GJ77" s="2">
        <f t="shared" si="176"/>
        <v>3.6691266147649497E-5</v>
      </c>
      <c r="GK77" s="2">
        <f t="shared" si="177"/>
        <v>3.2112144656118525E-5</v>
      </c>
      <c r="GM77" s="86">
        <f t="shared" si="113"/>
        <v>8.8313186085116638E-2</v>
      </c>
      <c r="GN77" s="86">
        <f t="shared" si="178"/>
        <v>0.11113867845851137</v>
      </c>
      <c r="GO77" s="86">
        <f t="shared" si="179"/>
        <v>9.458942567248986E-2</v>
      </c>
      <c r="GP77" s="86">
        <f t="shared" si="180"/>
        <v>8.3112813622735704E-2</v>
      </c>
      <c r="GQ77" s="86">
        <f t="shared" si="181"/>
        <v>8.4092339075140313E-2</v>
      </c>
      <c r="GR77" s="86">
        <f t="shared" si="182"/>
        <v>7.7806436615698166E-2</v>
      </c>
      <c r="GS77" s="86">
        <f t="shared" si="183"/>
        <v>7.3177859666290437E-2</v>
      </c>
      <c r="GT77" s="86">
        <f t="shared" si="184"/>
        <v>6.8192932216150692E-2</v>
      </c>
      <c r="GU77" s="86">
        <f t="shared" si="185"/>
        <v>7.2649131320606949E-2</v>
      </c>
      <c r="GV77" s="86">
        <f t="shared" si="186"/>
        <v>5.4482536753765222E-2</v>
      </c>
      <c r="GW77" s="86">
        <f t="shared" si="187"/>
        <v>4.8632855333303061E-2</v>
      </c>
      <c r="GX77" s="86">
        <f t="shared" si="188"/>
        <v>5.5930430438921416E-2</v>
      </c>
      <c r="GY77" s="86">
        <f t="shared" si="189"/>
        <v>7.5359046352613826E-2</v>
      </c>
      <c r="GZ77" s="86">
        <f t="shared" si="190"/>
        <v>4.3526792362305368E-2</v>
      </c>
      <c r="HA77" s="86">
        <f t="shared" si="191"/>
        <v>2.4068800824638928E-2</v>
      </c>
      <c r="HC77" s="86">
        <f t="shared" si="145"/>
        <v>2.703696439544037E-8</v>
      </c>
      <c r="HD77" s="86">
        <f t="shared" si="192"/>
        <v>1.1240296083760331E-6</v>
      </c>
      <c r="HE77" s="86">
        <f t="shared" si="193"/>
        <v>5.4489261952315754E-8</v>
      </c>
      <c r="HF77" s="86">
        <f t="shared" si="194"/>
        <v>2.6815599563260298E-8</v>
      </c>
      <c r="HG77" s="86">
        <f t="shared" si="195"/>
        <v>5.5548865011739741E-8</v>
      </c>
      <c r="HH77" s="86">
        <f t="shared" si="196"/>
        <v>2.1490343689262906E-8</v>
      </c>
      <c r="HI77" s="86">
        <f t="shared" si="197"/>
        <v>1.0480023957172861E-8</v>
      </c>
      <c r="HJ77" s="86">
        <f t="shared" si="198"/>
        <v>8.9936619658349484E-9</v>
      </c>
      <c r="HK77" s="86">
        <f t="shared" si="199"/>
        <v>2.024879144061444E-8</v>
      </c>
      <c r="HL77" s="86">
        <f t="shared" si="200"/>
        <v>1.0532877724862837E-8</v>
      </c>
      <c r="HM77" s="86">
        <f t="shared" si="201"/>
        <v>3.240185875496643E-9</v>
      </c>
      <c r="HN77" s="86">
        <f t="shared" si="202"/>
        <v>9.137272337631606E-9</v>
      </c>
      <c r="HO77" s="86">
        <f t="shared" si="203"/>
        <v>3.8998974774920641E-8</v>
      </c>
      <c r="HP77" s="86">
        <f t="shared" si="204"/>
        <v>1.7934760062976363E-9</v>
      </c>
      <c r="HQ77" s="86">
        <f t="shared" si="205"/>
        <v>2.7478138810828689E-12</v>
      </c>
      <c r="HS77" s="86">
        <f t="shared" si="114"/>
        <v>1.3383534893462227E-58</v>
      </c>
      <c r="HT77" s="86">
        <f t="shared" si="206"/>
        <v>7.8169043418224914E-45</v>
      </c>
      <c r="HU77" s="86">
        <f t="shared" si="207"/>
        <v>1.6417135298889306E-54</v>
      </c>
      <c r="HV77" s="86">
        <f t="shared" si="208"/>
        <v>4.5065906599426757E-59</v>
      </c>
      <c r="HW77" s="86">
        <f t="shared" si="209"/>
        <v>6.8060883433714679E-56</v>
      </c>
      <c r="HX77" s="86">
        <f t="shared" si="210"/>
        <v>3.9604950530679627E-61</v>
      </c>
      <c r="HY77" s="86">
        <f t="shared" si="211"/>
        <v>2.0081177324776098E-62</v>
      </c>
      <c r="HZ77" s="86">
        <f t="shared" si="212"/>
        <v>4.1292293034232434E-63</v>
      </c>
      <c r="IA77" s="86">
        <f t="shared" si="213"/>
        <v>1.9581965957412904E-61</v>
      </c>
      <c r="IB77" s="86">
        <f t="shared" si="214"/>
        <v>4.6971111974096695E-64</v>
      </c>
      <c r="IC77" s="86">
        <f t="shared" si="215"/>
        <v>2.2421588873945514E-68</v>
      </c>
      <c r="ID77" s="86">
        <f t="shared" si="216"/>
        <v>3.6281025838021251E-63</v>
      </c>
      <c r="IE77" s="86">
        <f t="shared" si="217"/>
        <v>1.9690829111513634E-57</v>
      </c>
      <c r="IF77" s="86">
        <f t="shared" si="218"/>
        <v>7.0094319536606158E-48</v>
      </c>
      <c r="IG77" s="86">
        <f t="shared" si="219"/>
        <v>6.7101659779610113E-35</v>
      </c>
      <c r="II77" s="86">
        <f t="shared" si="115"/>
        <v>8.6732822866041224E-303</v>
      </c>
      <c r="IJ77" s="86">
        <f t="shared" si="116"/>
        <v>2.7693683643479602E-229</v>
      </c>
      <c r="IK77" s="86">
        <f t="shared" si="117"/>
        <v>3.5649239539629153E-282</v>
      </c>
      <c r="IL77" s="86">
        <f t="shared" si="118"/>
        <v>2.5971600539441909E-306</v>
      </c>
      <c r="IM77" s="86">
        <f t="shared" si="119"/>
        <v>5.648461201602407E-287</v>
      </c>
      <c r="IN77" s="86">
        <f t="shared" si="120"/>
        <v>0</v>
      </c>
      <c r="IO77" s="86">
        <f t="shared" si="121"/>
        <v>0</v>
      </c>
      <c r="IP77" s="86">
        <f t="shared" si="122"/>
        <v>0</v>
      </c>
      <c r="IQ77" s="86">
        <f t="shared" si="123"/>
        <v>0</v>
      </c>
      <c r="IR77" s="86">
        <f t="shared" si="124"/>
        <v>0</v>
      </c>
      <c r="IS77" s="86">
        <f t="shared" si="125"/>
        <v>0</v>
      </c>
      <c r="IT77" s="86">
        <f t="shared" si="126"/>
        <v>0</v>
      </c>
      <c r="IU77" s="86">
        <f t="shared" si="127"/>
        <v>8.2827540056495403E-297</v>
      </c>
      <c r="IV77" s="86">
        <f t="shared" si="128"/>
        <v>1.7320398230141228E-151</v>
      </c>
      <c r="IW77" s="86">
        <f t="shared" si="129"/>
        <v>1.4208723727703448E-131</v>
      </c>
      <c r="IY77" s="86">
        <f t="shared" si="130"/>
        <v>8.8313213122081027E-2</v>
      </c>
      <c r="IZ77" s="86">
        <f t="shared" si="131"/>
        <v>0.11113980248811975</v>
      </c>
      <c r="JA77" s="86">
        <f t="shared" si="132"/>
        <v>9.458948016175181E-2</v>
      </c>
      <c r="JB77" s="86">
        <f t="shared" si="133"/>
        <v>8.3112840438335264E-2</v>
      </c>
      <c r="JC77" s="86">
        <f t="shared" si="134"/>
        <v>8.4092394624005321E-2</v>
      </c>
      <c r="JD77" s="86">
        <f t="shared" si="135"/>
        <v>7.7806458106041851E-2</v>
      </c>
      <c r="JE77" s="86">
        <f t="shared" si="136"/>
        <v>7.3177870146314397E-2</v>
      </c>
      <c r="JF77" s="86">
        <f t="shared" si="137"/>
        <v>6.819294120981266E-2</v>
      </c>
      <c r="JG77" s="86">
        <f t="shared" si="138"/>
        <v>7.2649151569398385E-2</v>
      </c>
      <c r="JH77" s="86">
        <f t="shared" si="139"/>
        <v>5.4482547286642945E-2</v>
      </c>
      <c r="JI77" s="86">
        <f t="shared" si="140"/>
        <v>4.8632858573488938E-2</v>
      </c>
      <c r="JJ77" s="86">
        <f t="shared" si="141"/>
        <v>5.5930439576193751E-2</v>
      </c>
      <c r="JK77" s="86">
        <f t="shared" si="142"/>
        <v>7.5359085351588598E-2</v>
      </c>
      <c r="JL77" s="86">
        <f t="shared" si="143"/>
        <v>4.3526794155781375E-2</v>
      </c>
      <c r="JM77" s="86">
        <f t="shared" si="144"/>
        <v>2.406880082738674E-2</v>
      </c>
    </row>
    <row r="78" spans="2:273" x14ac:dyDescent="0.25">
      <c r="B78" s="2">
        <v>51</v>
      </c>
      <c r="C78" s="37">
        <v>125.75</v>
      </c>
      <c r="D78" s="37">
        <v>135.16399999999999</v>
      </c>
      <c r="E78" s="37">
        <v>126.145</v>
      </c>
      <c r="F78" s="37">
        <v>118.419</v>
      </c>
      <c r="G78" s="37">
        <v>111.613</v>
      </c>
      <c r="H78" s="37">
        <v>110.71</v>
      </c>
      <c r="I78" s="37">
        <v>110.613</v>
      </c>
      <c r="J78" s="37">
        <v>105.113</v>
      </c>
      <c r="K78" s="37">
        <v>106.952</v>
      </c>
      <c r="L78" s="37">
        <v>93.805999999999997</v>
      </c>
      <c r="M78" s="37">
        <v>88.983999999999995</v>
      </c>
      <c r="N78" s="37">
        <v>93.951999999999998</v>
      </c>
      <c r="O78" s="37">
        <v>103.339</v>
      </c>
      <c r="P78" s="37">
        <v>87.774000000000001</v>
      </c>
      <c r="Q78" s="37">
        <v>69.096999999999994</v>
      </c>
      <c r="S78" s="4">
        <f t="shared" si="8"/>
        <v>132.63734383742093</v>
      </c>
      <c r="T78" s="4">
        <f t="shared" si="9"/>
        <v>137.44934267927167</v>
      </c>
      <c r="U78" s="4">
        <f t="shared" si="10"/>
        <v>128.76069170443066</v>
      </c>
      <c r="V78" s="4">
        <f t="shared" si="11"/>
        <v>124.54391066007372</v>
      </c>
      <c r="W78" s="4">
        <f t="shared" si="12"/>
        <v>121.17417878311518</v>
      </c>
      <c r="X78" s="4">
        <f t="shared" si="13"/>
        <v>118.73694641399244</v>
      </c>
      <c r="Y78" s="4">
        <f t="shared" si="14"/>
        <v>119.12743718938951</v>
      </c>
      <c r="Z78" s="4">
        <f t="shared" si="15"/>
        <v>112.29139681400399</v>
      </c>
      <c r="AA78" s="4">
        <f t="shared" si="16"/>
        <v>113.38262152555025</v>
      </c>
      <c r="AB78" s="4">
        <f t="shared" si="17"/>
        <v>102.31592585801374</v>
      </c>
      <c r="AC78" s="4">
        <f t="shared" si="18"/>
        <v>96.369876182488568</v>
      </c>
      <c r="AD78" s="4">
        <f t="shared" si="19"/>
        <v>100.39779242918924</v>
      </c>
      <c r="AE78" s="4">
        <f t="shared" si="20"/>
        <v>109.07272839957551</v>
      </c>
      <c r="AF78" s="4">
        <f t="shared" si="21"/>
        <v>95.398337107752653</v>
      </c>
      <c r="AG78" s="4">
        <f t="shared" si="22"/>
        <v>71.837198434908245</v>
      </c>
      <c r="AI78" s="4">
        <f t="shared" si="23"/>
        <v>-6.8873438374209286</v>
      </c>
      <c r="AJ78" s="4">
        <f t="shared" si="24"/>
        <v>-2.2853426792716789</v>
      </c>
      <c r="AK78" s="4">
        <f t="shared" si="25"/>
        <v>-2.6156917044306596</v>
      </c>
      <c r="AL78" s="4">
        <f t="shared" si="26"/>
        <v>-6.1249106600737235</v>
      </c>
      <c r="AM78" s="4">
        <f t="shared" si="27"/>
        <v>-9.5611787831151815</v>
      </c>
      <c r="AN78" s="4">
        <f t="shared" si="28"/>
        <v>-8.026946413992448</v>
      </c>
      <c r="AO78" s="4">
        <f t="shared" si="29"/>
        <v>-8.5144371893895112</v>
      </c>
      <c r="AP78" s="4">
        <f t="shared" si="30"/>
        <v>-7.1783968140039889</v>
      </c>
      <c r="AQ78" s="4">
        <f t="shared" si="31"/>
        <v>-6.4306215255502508</v>
      </c>
      <c r="AR78" s="4">
        <f t="shared" si="32"/>
        <v>-8.5099258580137445</v>
      </c>
      <c r="AS78" s="4">
        <f t="shared" si="33"/>
        <v>-7.3858761824885732</v>
      </c>
      <c r="AT78" s="4">
        <f t="shared" si="34"/>
        <v>-6.4457924291892397</v>
      </c>
      <c r="AU78" s="4">
        <f t="shared" si="35"/>
        <v>-5.7337283995755115</v>
      </c>
      <c r="AV78" s="4">
        <f t="shared" si="224"/>
        <v>-7.6243371077526518</v>
      </c>
      <c r="AW78" s="4">
        <f t="shared" si="224"/>
        <v>-2.7401984349082511</v>
      </c>
      <c r="AY78" s="2">
        <f t="shared" si="96"/>
        <v>74.948085663471332</v>
      </c>
      <c r="AZ78" s="2">
        <f t="shared" si="147"/>
        <v>71.82848840314891</v>
      </c>
      <c r="BA78" s="2">
        <f t="shared" si="148"/>
        <v>69.704704492573171</v>
      </c>
      <c r="BB78" s="2">
        <f t="shared" si="149"/>
        <v>68.983304794867294</v>
      </c>
      <c r="BC78" s="2">
        <f t="shared" si="150"/>
        <v>67.511956521443196</v>
      </c>
      <c r="BD78" s="2">
        <f t="shared" si="151"/>
        <v>67.20348598278683</v>
      </c>
      <c r="BE78" s="2">
        <f t="shared" si="152"/>
        <v>67.848486776983762</v>
      </c>
      <c r="BF78" s="2">
        <f t="shared" si="153"/>
        <v>65.092034601682215</v>
      </c>
      <c r="BG78" s="2">
        <f t="shared" si="154"/>
        <v>63.548051277436144</v>
      </c>
      <c r="BH78" s="2">
        <f t="shared" si="155"/>
        <v>61.212005511243802</v>
      </c>
      <c r="BI78" s="2">
        <f t="shared" si="156"/>
        <v>60.450375497551249</v>
      </c>
      <c r="BJ78" s="2">
        <f t="shared" si="157"/>
        <v>61.232904294422895</v>
      </c>
      <c r="BK78" s="2">
        <f t="shared" si="158"/>
        <v>61.196523187553197</v>
      </c>
      <c r="BL78" s="2">
        <f t="shared" si="159"/>
        <v>63.025627477869456</v>
      </c>
      <c r="BM78" s="2">
        <f t="shared" si="160"/>
        <v>55.937259689910697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78.603400785261258</v>
      </c>
      <c r="DL78" s="2">
        <f t="shared" si="225"/>
        <v>78.929537108013932</v>
      </c>
      <c r="DM78" s="2">
        <f t="shared" si="225"/>
        <v>78.906079130172145</v>
      </c>
      <c r="DN78" s="2">
        <f t="shared" si="225"/>
        <v>75.490723346421021</v>
      </c>
      <c r="DO78" s="2">
        <f t="shared" si="225"/>
        <v>74.878107822410129</v>
      </c>
      <c r="DP78" s="2">
        <f t="shared" si="225"/>
        <v>74.359731518245425</v>
      </c>
      <c r="DQ78" s="2">
        <f t="shared" si="225"/>
        <v>74.786985365853667</v>
      </c>
      <c r="DR78" s="2">
        <f t="shared" si="225"/>
        <v>72.05523993193421</v>
      </c>
      <c r="DS78" s="2">
        <f t="shared" si="225"/>
        <v>70.456795121951217</v>
      </c>
      <c r="DT78" s="2">
        <f t="shared" si="225"/>
        <v>66.622022326454015</v>
      </c>
      <c r="DU78" s="2">
        <f t="shared" si="225"/>
        <v>66.537930863039406</v>
      </c>
      <c r="DV78" s="2">
        <f t="shared" si="225"/>
        <v>66.742215384615392</v>
      </c>
      <c r="DW78" s="2">
        <f t="shared" si="225"/>
        <v>67.799328188865417</v>
      </c>
      <c r="DX78" s="2">
        <f t="shared" si="225"/>
        <v>69.57733647007332</v>
      </c>
      <c r="DY78" s="2">
        <f t="shared" si="225"/>
        <v>57.81831459129107</v>
      </c>
      <c r="EA78" s="2">
        <f t="shared" si="71"/>
        <v>73.177095801260407</v>
      </c>
      <c r="EB78" s="2">
        <f t="shared" si="72"/>
        <v>68.837746491432384</v>
      </c>
      <c r="EC78" s="2">
        <f t="shared" si="73"/>
        <v>65.383260151723476</v>
      </c>
      <c r="ED78" s="2">
        <f t="shared" si="74"/>
        <v>65.605662128990744</v>
      </c>
      <c r="EE78" s="2">
        <f t="shared" si="75"/>
        <v>63.83544366248465</v>
      </c>
      <c r="EF78" s="2">
        <f t="shared" si="76"/>
        <v>63.360734905087661</v>
      </c>
      <c r="EG78" s="2">
        <f t="shared" si="77"/>
        <v>64.026736456018142</v>
      </c>
      <c r="EH78" s="2">
        <f t="shared" si="78"/>
        <v>61.155954828886301</v>
      </c>
      <c r="EI78" s="2">
        <f t="shared" si="79"/>
        <v>59.722436333708742</v>
      </c>
      <c r="EJ78" s="2">
        <f t="shared" si="80"/>
        <v>57.875827279946421</v>
      </c>
      <c r="EK78" s="2">
        <f t="shared" si="81"/>
        <v>56.559766334244244</v>
      </c>
      <c r="EL78" s="2">
        <f t="shared" si="82"/>
        <v>57.896579188152295</v>
      </c>
      <c r="EM78" s="2">
        <f t="shared" si="83"/>
        <v>57.710080291718896</v>
      </c>
      <c r="EN78" s="2">
        <f t="shared" si="84"/>
        <v>58.64889227166276</v>
      </c>
      <c r="EO78" s="2">
        <f t="shared" si="85"/>
        <v>54.446998136825158</v>
      </c>
      <c r="EQ78" s="2">
        <f t="shared" si="86"/>
        <v>73.177095801260407</v>
      </c>
      <c r="ER78" s="2">
        <f t="shared" si="226"/>
        <v>68.837746491432384</v>
      </c>
      <c r="ES78" s="2">
        <f t="shared" si="226"/>
        <v>65.383260151723476</v>
      </c>
      <c r="ET78" s="2">
        <f t="shared" si="226"/>
        <v>65.605662128990744</v>
      </c>
      <c r="EU78" s="2">
        <f t="shared" si="226"/>
        <v>63.83544366248465</v>
      </c>
      <c r="EV78" s="2">
        <f t="shared" si="226"/>
        <v>63.360734905087661</v>
      </c>
      <c r="EW78" s="2">
        <f t="shared" si="226"/>
        <v>64.026736456018142</v>
      </c>
      <c r="EX78" s="2">
        <f t="shared" si="226"/>
        <v>61.155954828886301</v>
      </c>
      <c r="EY78" s="2">
        <f t="shared" si="226"/>
        <v>59.722436333708742</v>
      </c>
      <c r="EZ78" s="2">
        <f t="shared" si="226"/>
        <v>57.875827279946421</v>
      </c>
      <c r="FA78" s="2">
        <f t="shared" si="226"/>
        <v>56.559766334244244</v>
      </c>
      <c r="FB78" s="2">
        <f t="shared" si="226"/>
        <v>57.896579188152295</v>
      </c>
      <c r="FC78" s="2">
        <f t="shared" si="226"/>
        <v>57.710080291718896</v>
      </c>
      <c r="FD78" s="2">
        <f t="shared" si="226"/>
        <v>58.957742051864336</v>
      </c>
      <c r="FE78" s="2">
        <f t="shared" si="226"/>
        <v>55.762071683616931</v>
      </c>
      <c r="FG78" s="2">
        <f t="shared" si="88"/>
        <v>0.67362876442946285</v>
      </c>
      <c r="FH78" s="2">
        <f t="shared" si="227"/>
        <v>0.70364605991700757</v>
      </c>
      <c r="FI78" s="2">
        <f t="shared" si="227"/>
        <v>0.68043317390133051</v>
      </c>
      <c r="FJ78" s="2">
        <f t="shared" si="227"/>
        <v>0.65830837143216026</v>
      </c>
      <c r="FK78" s="2">
        <f t="shared" si="227"/>
        <v>0.66706287489020655</v>
      </c>
      <c r="FL78" s="2">
        <f t="shared" si="227"/>
        <v>0.6506271241958379</v>
      </c>
      <c r="FM78" s="2">
        <f t="shared" si="227"/>
        <v>0.64482695958154768</v>
      </c>
      <c r="FN78" s="2">
        <f t="shared" si="227"/>
        <v>0.63886807844899585</v>
      </c>
      <c r="FO78" s="2">
        <f t="shared" si="227"/>
        <v>0.64361029669348635</v>
      </c>
      <c r="FP78" s="2">
        <f t="shared" si="227"/>
        <v>0.61855661649924676</v>
      </c>
      <c r="FQ78" s="2">
        <f t="shared" si="227"/>
        <v>0.61008769177142608</v>
      </c>
      <c r="FR78" s="2">
        <f t="shared" si="227"/>
        <v>0.62282813444163354</v>
      </c>
      <c r="FS78" s="2">
        <f t="shared" si="227"/>
        <v>0.65443976286672956</v>
      </c>
      <c r="FT78" s="2">
        <f t="shared" si="227"/>
        <v>0.59951090005124419</v>
      </c>
      <c r="FU78" s="2">
        <f t="shared" si="227"/>
        <v>0.55797230272911391</v>
      </c>
      <c r="FW78" s="2">
        <f t="shared" si="112"/>
        <v>5.8325433285979451E-5</v>
      </c>
      <c r="FX78" s="2">
        <f t="shared" si="164"/>
        <v>6.8032964611706837E-5</v>
      </c>
      <c r="FY78" s="2">
        <f t="shared" si="165"/>
        <v>8.9471409369805996E-5</v>
      </c>
      <c r="FZ78" s="2">
        <f t="shared" si="166"/>
        <v>9.8594646677854019E-5</v>
      </c>
      <c r="GA78" s="2">
        <f t="shared" si="167"/>
        <v>9.2002137569803901E-5</v>
      </c>
      <c r="GB78" s="2">
        <f t="shared" si="168"/>
        <v>1.0161451392075012E-4</v>
      </c>
      <c r="GC78" s="2">
        <f t="shared" si="169"/>
        <v>1.0922789567428806E-4</v>
      </c>
      <c r="GD78" s="2">
        <f t="shared" si="170"/>
        <v>1.0454048187466601E-4</v>
      </c>
      <c r="GE78" s="2">
        <f t="shared" si="171"/>
        <v>9.7854428048230015E-5</v>
      </c>
      <c r="GF78" s="2">
        <f t="shared" si="172"/>
        <v>7.8681328434101897E-5</v>
      </c>
      <c r="GG78" s="2">
        <f t="shared" si="173"/>
        <v>6.6585786964539026E-5</v>
      </c>
      <c r="GH78" s="2">
        <f t="shared" si="174"/>
        <v>6.2881134869352662E-5</v>
      </c>
      <c r="GI78" s="2">
        <f t="shared" si="175"/>
        <v>5.8848597382938685E-5</v>
      </c>
      <c r="GJ78" s="2">
        <f t="shared" si="176"/>
        <v>4.0231030905669376E-5</v>
      </c>
      <c r="GK78" s="2">
        <f t="shared" si="177"/>
        <v>3.5210157361474068E-5</v>
      </c>
      <c r="GM78" s="86">
        <f t="shared" si="113"/>
        <v>0.11216880082442383</v>
      </c>
      <c r="GN78" s="86">
        <f t="shared" si="178"/>
        <v>0.1375479392998771</v>
      </c>
      <c r="GO78" s="86">
        <f t="shared" si="179"/>
        <v>0.11953853250231543</v>
      </c>
      <c r="GP78" s="86">
        <f t="shared" si="180"/>
        <v>0.10793191817140424</v>
      </c>
      <c r="GQ78" s="86">
        <f t="shared" si="181"/>
        <v>0.10753321084803587</v>
      </c>
      <c r="GR78" s="86">
        <f t="shared" si="182"/>
        <v>0.10194323304370742</v>
      </c>
      <c r="GS78" s="86">
        <f t="shared" si="183"/>
        <v>9.6441525403321404E-2</v>
      </c>
      <c r="GT78" s="86">
        <f t="shared" si="184"/>
        <v>9.0356837145882427E-2</v>
      </c>
      <c r="GU78" s="86">
        <f t="shared" si="185"/>
        <v>9.5932939037385437E-2</v>
      </c>
      <c r="GV78" s="86">
        <f t="shared" si="186"/>
        <v>7.3909953078104815E-2</v>
      </c>
      <c r="GW78" s="86">
        <f t="shared" si="187"/>
        <v>6.6508873918473863E-2</v>
      </c>
      <c r="GX78" s="86">
        <f t="shared" si="188"/>
        <v>7.520364833784815E-2</v>
      </c>
      <c r="GY78" s="86">
        <f t="shared" si="189"/>
        <v>9.7592288753002979E-2</v>
      </c>
      <c r="GZ78" s="86">
        <f t="shared" si="190"/>
        <v>6.0626581158600042E-2</v>
      </c>
      <c r="HA78" s="86">
        <f t="shared" si="191"/>
        <v>3.603999790054143E-2</v>
      </c>
      <c r="HC78" s="86">
        <f t="shared" si="145"/>
        <v>6.0431713964289226E-8</v>
      </c>
      <c r="HD78" s="86">
        <f t="shared" si="192"/>
        <v>2.1044228295942294E-6</v>
      </c>
      <c r="HE78" s="86">
        <f t="shared" si="193"/>
        <v>1.2056566632241179E-7</v>
      </c>
      <c r="HF78" s="86">
        <f t="shared" si="194"/>
        <v>6.3000824554338204E-8</v>
      </c>
      <c r="HG78" s="86">
        <f t="shared" si="195"/>
        <v>1.2396766074683308E-7</v>
      </c>
      <c r="HH78" s="86">
        <f t="shared" si="196"/>
        <v>5.1791638898218985E-8</v>
      </c>
      <c r="HI78" s="86">
        <f t="shared" si="197"/>
        <v>2.6117594350496952E-8</v>
      </c>
      <c r="HJ78" s="86">
        <f t="shared" si="198"/>
        <v>2.2504879657243873E-8</v>
      </c>
      <c r="HK78" s="86">
        <f t="shared" si="199"/>
        <v>4.8820153375583867E-8</v>
      </c>
      <c r="HL78" s="86">
        <f t="shared" si="200"/>
        <v>2.5799366115608614E-8</v>
      </c>
      <c r="HM78" s="86">
        <f t="shared" si="201"/>
        <v>8.2974318651724075E-9</v>
      </c>
      <c r="HN78" s="86">
        <f t="shared" si="202"/>
        <v>2.1816065906342349E-8</v>
      </c>
      <c r="HO78" s="86">
        <f t="shared" si="203"/>
        <v>8.5782130419174108E-8</v>
      </c>
      <c r="HP78" s="86">
        <f t="shared" si="204"/>
        <v>4.5660580745393457E-9</v>
      </c>
      <c r="HQ78" s="86">
        <f t="shared" si="205"/>
        <v>9.5561696017886353E-12</v>
      </c>
      <c r="HS78" s="86">
        <f t="shared" si="114"/>
        <v>3.69834307493449E-57</v>
      </c>
      <c r="HT78" s="86">
        <f t="shared" si="206"/>
        <v>1.0046307025020503E-43</v>
      </c>
      <c r="HU78" s="86">
        <f t="shared" si="207"/>
        <v>4.1330753142797494E-53</v>
      </c>
      <c r="HV78" s="86">
        <f t="shared" si="208"/>
        <v>1.5529808682026947E-57</v>
      </c>
      <c r="HW78" s="86">
        <f t="shared" si="209"/>
        <v>1.8551198797470714E-54</v>
      </c>
      <c r="HX78" s="86">
        <f t="shared" si="210"/>
        <v>1.5801262909004841E-59</v>
      </c>
      <c r="HY78" s="86">
        <f t="shared" si="211"/>
        <v>8.8776118831777536E-61</v>
      </c>
      <c r="HZ78" s="86">
        <f t="shared" si="212"/>
        <v>1.8658344499397242E-61</v>
      </c>
      <c r="IA78" s="86">
        <f t="shared" si="213"/>
        <v>7.8497692013798677E-60</v>
      </c>
      <c r="IB78" s="86">
        <f t="shared" si="214"/>
        <v>2.0313883191903374E-62</v>
      </c>
      <c r="IC78" s="86">
        <f t="shared" si="215"/>
        <v>1.1745279081184068E-66</v>
      </c>
      <c r="ID78" s="86">
        <f t="shared" si="216"/>
        <v>1.3518272761515296E-61</v>
      </c>
      <c r="IE78" s="86">
        <f t="shared" si="217"/>
        <v>5.1040100756490775E-56</v>
      </c>
      <c r="IF78" s="86">
        <f t="shared" si="218"/>
        <v>9.8098132331254727E-47</v>
      </c>
      <c r="IG78" s="86">
        <f t="shared" si="219"/>
        <v>4.1865570754743746E-34</v>
      </c>
      <c r="II78" s="86">
        <f t="shared" si="115"/>
        <v>3.4073310195780778E-297</v>
      </c>
      <c r="IJ78" s="86">
        <f t="shared" si="116"/>
        <v>5.4361019697625487E-225</v>
      </c>
      <c r="IK78" s="86">
        <f t="shared" si="117"/>
        <v>9.9596577863033699E-277</v>
      </c>
      <c r="IL78" s="86">
        <f t="shared" si="118"/>
        <v>2.4643106415583038E-300</v>
      </c>
      <c r="IM78" s="86">
        <f t="shared" si="119"/>
        <v>2.0318959984533108E-281</v>
      </c>
      <c r="IN78" s="86">
        <f t="shared" si="120"/>
        <v>0</v>
      </c>
      <c r="IO78" s="86">
        <f t="shared" si="121"/>
        <v>0</v>
      </c>
      <c r="IP78" s="86">
        <f t="shared" si="122"/>
        <v>0</v>
      </c>
      <c r="IQ78" s="86">
        <f t="shared" si="123"/>
        <v>0</v>
      </c>
      <c r="IR78" s="86">
        <f t="shared" si="124"/>
        <v>0</v>
      </c>
      <c r="IS78" s="86">
        <f t="shared" si="125"/>
        <v>0</v>
      </c>
      <c r="IT78" s="86">
        <f t="shared" si="126"/>
        <v>0</v>
      </c>
      <c r="IU78" s="86">
        <f t="shared" si="127"/>
        <v>2.5470783458144989E-291</v>
      </c>
      <c r="IV78" s="86">
        <f t="shared" si="128"/>
        <v>8.3599371577216759E-149</v>
      </c>
      <c r="IW78" s="86">
        <f t="shared" si="129"/>
        <v>2.8141550278037829E-129</v>
      </c>
      <c r="IY78" s="86">
        <f t="shared" si="130"/>
        <v>0.1121688612561378</v>
      </c>
      <c r="IZ78" s="86">
        <f t="shared" si="131"/>
        <v>0.13755004372270671</v>
      </c>
      <c r="JA78" s="86">
        <f t="shared" si="132"/>
        <v>0.11953865306798175</v>
      </c>
      <c r="JB78" s="86">
        <f t="shared" si="133"/>
        <v>0.1079319811722288</v>
      </c>
      <c r="JC78" s="86">
        <f t="shared" si="134"/>
        <v>0.10753333481569662</v>
      </c>
      <c r="JD78" s="86">
        <f t="shared" si="135"/>
        <v>0.10194328483534632</v>
      </c>
      <c r="JE78" s="86">
        <f t="shared" si="136"/>
        <v>9.6441551520915755E-2</v>
      </c>
      <c r="JF78" s="86">
        <f t="shared" si="137"/>
        <v>9.0356859650762081E-2</v>
      </c>
      <c r="JG78" s="86">
        <f t="shared" si="138"/>
        <v>9.5932987857538815E-2</v>
      </c>
      <c r="JH78" s="86">
        <f t="shared" si="139"/>
        <v>7.390997887747093E-2</v>
      </c>
      <c r="JI78" s="86">
        <f t="shared" si="140"/>
        <v>6.6508882215905729E-2</v>
      </c>
      <c r="JJ78" s="86">
        <f t="shared" si="141"/>
        <v>7.5203670153914062E-2</v>
      </c>
      <c r="JK78" s="86">
        <f t="shared" si="142"/>
        <v>9.7592374535133392E-2</v>
      </c>
      <c r="JL78" s="86">
        <f t="shared" si="143"/>
        <v>6.0626585724658115E-2</v>
      </c>
      <c r="JM78" s="86">
        <f t="shared" si="144"/>
        <v>3.6039997910097599E-2</v>
      </c>
    </row>
    <row r="79" spans="2:273" x14ac:dyDescent="0.25">
      <c r="B79" s="2">
        <v>52</v>
      </c>
      <c r="C79" s="37">
        <v>146</v>
      </c>
      <c r="D79" s="37">
        <v>150.24600000000001</v>
      </c>
      <c r="E79" s="37">
        <v>139.339</v>
      </c>
      <c r="F79" s="37">
        <v>135.452</v>
      </c>
      <c r="G79" s="37">
        <v>124.565</v>
      </c>
      <c r="H79" s="37">
        <v>125.452</v>
      </c>
      <c r="I79" s="37">
        <v>129.69399999999999</v>
      </c>
      <c r="J79" s="37">
        <v>118.71</v>
      </c>
      <c r="K79" s="37">
        <v>119.952</v>
      </c>
      <c r="L79" s="37">
        <v>107.32299999999999</v>
      </c>
      <c r="M79" s="37">
        <v>98.516000000000005</v>
      </c>
      <c r="N79" s="37">
        <v>102.17700000000001</v>
      </c>
      <c r="O79" s="37">
        <v>114.90300000000001</v>
      </c>
      <c r="P79" s="37">
        <v>100.742</v>
      </c>
      <c r="Q79" s="37">
        <v>74.805999999999997</v>
      </c>
      <c r="S79" s="4">
        <f t="shared" si="8"/>
        <v>143.63593244273952</v>
      </c>
      <c r="T79" s="4">
        <f t="shared" si="9"/>
        <v>148.17630970304515</v>
      </c>
      <c r="U79" s="4">
        <f t="shared" si="10"/>
        <v>139.56685643416026</v>
      </c>
      <c r="V79" s="4">
        <f t="shared" si="11"/>
        <v>136.16881945458198</v>
      </c>
      <c r="W79" s="4">
        <f t="shared" si="12"/>
        <v>131.69070691737366</v>
      </c>
      <c r="X79" s="4">
        <f t="shared" si="13"/>
        <v>129.95498168230651</v>
      </c>
      <c r="Y79" s="4">
        <f t="shared" si="14"/>
        <v>130.63912413684625</v>
      </c>
      <c r="Z79" s="4">
        <f t="shared" si="15"/>
        <v>123.18629032825706</v>
      </c>
      <c r="AA79" s="4">
        <f t="shared" si="16"/>
        <v>124.64561608739118</v>
      </c>
      <c r="AB79" s="4">
        <f t="shared" si="17"/>
        <v>112.89883238375317</v>
      </c>
      <c r="AC79" s="4">
        <f t="shared" si="18"/>
        <v>105.94928288562987</v>
      </c>
      <c r="AD79" s="4">
        <f t="shared" si="19"/>
        <v>110.12803710773582</v>
      </c>
      <c r="AE79" s="4">
        <f t="shared" si="20"/>
        <v>119.07878046502208</v>
      </c>
      <c r="AF79" s="4">
        <f t="shared" si="21"/>
        <v>104.68178573905196</v>
      </c>
      <c r="AG79" s="4">
        <f t="shared" si="22"/>
        <v>77.788016146437869</v>
      </c>
      <c r="AI79" s="4">
        <f t="shared" si="23"/>
        <v>2.3640675572604835</v>
      </c>
      <c r="AJ79" s="4">
        <f t="shared" si="24"/>
        <v>2.0696902969548603</v>
      </c>
      <c r="AK79" s="4">
        <f t="shared" si="25"/>
        <v>-0.22785643416025891</v>
      </c>
      <c r="AL79" s="4">
        <f t="shared" si="26"/>
        <v>-0.71681945458198015</v>
      </c>
      <c r="AM79" s="4">
        <f t="shared" si="27"/>
        <v>-7.1257069173736625</v>
      </c>
      <c r="AN79" s="4">
        <f t="shared" si="28"/>
        <v>-4.5029816823065119</v>
      </c>
      <c r="AO79" s="4">
        <f t="shared" si="29"/>
        <v>-0.9451241368462604</v>
      </c>
      <c r="AP79" s="4">
        <f t="shared" si="30"/>
        <v>-4.4762903282570647</v>
      </c>
      <c r="AQ79" s="4">
        <f t="shared" si="31"/>
        <v>-4.6936160873911774</v>
      </c>
      <c r="AR79" s="4">
        <f t="shared" si="32"/>
        <v>-5.5758323837531805</v>
      </c>
      <c r="AS79" s="4">
        <f t="shared" si="33"/>
        <v>-7.4332828856298647</v>
      </c>
      <c r="AT79" s="4">
        <f t="shared" si="34"/>
        <v>-7.9510371077358144</v>
      </c>
      <c r="AU79" s="4">
        <f t="shared" si="35"/>
        <v>-4.175780465022072</v>
      </c>
      <c r="AV79" s="4">
        <f t="shared" si="224"/>
        <v>-3.9397857390519562</v>
      </c>
      <c r="AW79" s="4">
        <f t="shared" si="224"/>
        <v>-2.9820161464378714</v>
      </c>
      <c r="AY79" s="2">
        <f t="shared" si="96"/>
        <v>74.757924333808049</v>
      </c>
      <c r="AZ79" s="2">
        <f t="shared" si="147"/>
        <v>71.57566214110625</v>
      </c>
      <c r="BA79" s="2">
        <f t="shared" si="148"/>
        <v>69.40296614473921</v>
      </c>
      <c r="BB79" s="2">
        <f t="shared" si="149"/>
        <v>68.736851277850974</v>
      </c>
      <c r="BC79" s="2">
        <f t="shared" si="150"/>
        <v>67.252005875912801</v>
      </c>
      <c r="BD79" s="2">
        <f t="shared" si="151"/>
        <v>66.934195121980551</v>
      </c>
      <c r="BE79" s="2">
        <f t="shared" si="152"/>
        <v>67.58693445896661</v>
      </c>
      <c r="BF79" s="2">
        <f t="shared" si="153"/>
        <v>64.838662212495549</v>
      </c>
      <c r="BG79" s="2">
        <f t="shared" si="154"/>
        <v>63.277167300680965</v>
      </c>
      <c r="BH79" s="2">
        <f t="shared" si="155"/>
        <v>60.984391768256899</v>
      </c>
      <c r="BI79" s="2">
        <f t="shared" si="156"/>
        <v>60.209028273801422</v>
      </c>
      <c r="BJ79" s="2">
        <f t="shared" si="157"/>
        <v>60.995874164146088</v>
      </c>
      <c r="BK79" s="2">
        <f t="shared" si="158"/>
        <v>60.946320834419041</v>
      </c>
      <c r="BL79" s="2">
        <f t="shared" si="159"/>
        <v>62.82131212037217</v>
      </c>
      <c r="BM79" s="2">
        <f t="shared" si="160"/>
        <v>55.853135257187709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78.748463757173056</v>
      </c>
      <c r="DL79" s="2">
        <f t="shared" si="225"/>
        <v>79.087239721254349</v>
      </c>
      <c r="DM79" s="2">
        <f t="shared" si="225"/>
        <v>79.116189519782537</v>
      </c>
      <c r="DN79" s="2">
        <f t="shared" si="225"/>
        <v>75.694626396858965</v>
      </c>
      <c r="DO79" s="2">
        <f t="shared" si="225"/>
        <v>75.07858350951372</v>
      </c>
      <c r="DP79" s="2">
        <f t="shared" si="225"/>
        <v>74.573474812954117</v>
      </c>
      <c r="DQ79" s="2">
        <f t="shared" si="225"/>
        <v>74.991220034843209</v>
      </c>
      <c r="DR79" s="2">
        <f t="shared" si="225"/>
        <v>72.229264241147391</v>
      </c>
      <c r="DS79" s="2">
        <f t="shared" si="225"/>
        <v>70.60819982578397</v>
      </c>
      <c r="DT79" s="2">
        <f t="shared" si="225"/>
        <v>66.758589868667897</v>
      </c>
      <c r="DU79" s="2">
        <f t="shared" si="225"/>
        <v>66.699680112570363</v>
      </c>
      <c r="DV79" s="2">
        <f t="shared" si="225"/>
        <v>66.879096153846163</v>
      </c>
      <c r="DW79" s="2">
        <f t="shared" si="225"/>
        <v>67.965246863988739</v>
      </c>
      <c r="DX79" s="2">
        <f t="shared" si="225"/>
        <v>69.887533318743863</v>
      </c>
      <c r="DY79" s="2">
        <f t="shared" si="225"/>
        <v>57.916688617265095</v>
      </c>
      <c r="EA79" s="2">
        <f t="shared" si="71"/>
        <v>72.994637934485468</v>
      </c>
      <c r="EB79" s="2">
        <f t="shared" si="72"/>
        <v>68.690384551655313</v>
      </c>
      <c r="EC79" s="2">
        <f t="shared" si="73"/>
        <v>65.242523046990087</v>
      </c>
      <c r="ED79" s="2">
        <f t="shared" si="74"/>
        <v>65.443217190357856</v>
      </c>
      <c r="EE79" s="2">
        <f t="shared" si="75"/>
        <v>63.689403512057083</v>
      </c>
      <c r="EF79" s="2">
        <f t="shared" si="76"/>
        <v>63.193007999789678</v>
      </c>
      <c r="EG79" s="2">
        <f t="shared" si="77"/>
        <v>63.867473820311176</v>
      </c>
      <c r="EH79" s="2">
        <f t="shared" si="78"/>
        <v>61.028578596287694</v>
      </c>
      <c r="EI79" s="2">
        <f t="shared" si="79"/>
        <v>59.574903924456379</v>
      </c>
      <c r="EJ79" s="2">
        <f t="shared" si="80"/>
        <v>57.736942996827594</v>
      </c>
      <c r="EK79" s="2">
        <f t="shared" si="81"/>
        <v>56.425796092557761</v>
      </c>
      <c r="EL79" s="2">
        <f t="shared" si="82"/>
        <v>57.746600404273742</v>
      </c>
      <c r="EM79" s="2">
        <f t="shared" si="83"/>
        <v>57.566258182738416</v>
      </c>
      <c r="EN79" s="2">
        <f t="shared" si="84"/>
        <v>58.516214392165203</v>
      </c>
      <c r="EO79" s="2">
        <f t="shared" si="85"/>
        <v>54.36213550089353</v>
      </c>
      <c r="EQ79" s="2">
        <f t="shared" si="86"/>
        <v>72.994637934485468</v>
      </c>
      <c r="ER79" s="2">
        <f t="shared" si="226"/>
        <v>68.690384551655313</v>
      </c>
      <c r="ES79" s="2">
        <f t="shared" si="226"/>
        <v>65.242523046990087</v>
      </c>
      <c r="ET79" s="2">
        <f t="shared" si="226"/>
        <v>65.443217190357856</v>
      </c>
      <c r="EU79" s="2">
        <f t="shared" si="226"/>
        <v>63.689403512057083</v>
      </c>
      <c r="EV79" s="2">
        <f t="shared" si="226"/>
        <v>63.193007999789678</v>
      </c>
      <c r="EW79" s="2">
        <f t="shared" si="226"/>
        <v>63.867473820311176</v>
      </c>
      <c r="EX79" s="2">
        <f t="shared" si="226"/>
        <v>61.028578596287694</v>
      </c>
      <c r="EY79" s="2">
        <f t="shared" si="226"/>
        <v>59.574903924456379</v>
      </c>
      <c r="EZ79" s="2">
        <f t="shared" si="226"/>
        <v>57.736942996827594</v>
      </c>
      <c r="FA79" s="2">
        <f t="shared" si="226"/>
        <v>56.425796092557761</v>
      </c>
      <c r="FB79" s="2">
        <f t="shared" si="226"/>
        <v>57.746600404273742</v>
      </c>
      <c r="FC79" s="2">
        <f t="shared" si="226"/>
        <v>57.566258182738416</v>
      </c>
      <c r="FD79" s="2">
        <f t="shared" si="226"/>
        <v>58.819173042878425</v>
      </c>
      <c r="FE79" s="2">
        <f t="shared" si="226"/>
        <v>55.654167614475043</v>
      </c>
      <c r="FG79" s="2">
        <f t="shared" si="88"/>
        <v>0.69354539854684616</v>
      </c>
      <c r="FH79" s="2">
        <f t="shared" si="227"/>
        <v>0.72248554564002776</v>
      </c>
      <c r="FI79" s="2">
        <f t="shared" si="227"/>
        <v>0.70011942366438373</v>
      </c>
      <c r="FJ79" s="2">
        <f t="shared" si="227"/>
        <v>0.67871401666373832</v>
      </c>
      <c r="FK79" s="2">
        <f t="shared" si="227"/>
        <v>0.68719412945872294</v>
      </c>
      <c r="FL79" s="2">
        <f t="shared" si="227"/>
        <v>0.67126241975740097</v>
      </c>
      <c r="FM79" s="2">
        <f t="shared" si="227"/>
        <v>0.66562877587081792</v>
      </c>
      <c r="FN79" s="2">
        <f t="shared" si="227"/>
        <v>0.65983478717158628</v>
      </c>
      <c r="FO79" s="2">
        <f t="shared" si="227"/>
        <v>0.66444628972752329</v>
      </c>
      <c r="FP79" s="2">
        <f t="shared" si="227"/>
        <v>0.6400381418645732</v>
      </c>
      <c r="FQ79" s="2">
        <f t="shared" si="227"/>
        <v>0.63176222606034216</v>
      </c>
      <c r="FR79" s="2">
        <f t="shared" si="227"/>
        <v>0.64420747088500174</v>
      </c>
      <c r="FS79" s="2">
        <f t="shared" si="227"/>
        <v>0.67496236842963619</v>
      </c>
      <c r="FT79" s="2">
        <f t="shared" si="227"/>
        <v>0.62140852861416107</v>
      </c>
      <c r="FU79" s="2">
        <f t="shared" si="227"/>
        <v>0.58055209024915733</v>
      </c>
      <c r="FW79" s="2">
        <f t="shared" si="112"/>
        <v>6.3952206011137715E-5</v>
      </c>
      <c r="FX79" s="2">
        <f t="shared" si="164"/>
        <v>7.4596172688990009E-5</v>
      </c>
      <c r="FY79" s="2">
        <f t="shared" si="165"/>
        <v>9.8102602726584561E-5</v>
      </c>
      <c r="FZ79" s="2">
        <f t="shared" si="166"/>
        <v>1.0810585201058357E-4</v>
      </c>
      <c r="GA79" s="2">
        <f t="shared" si="167"/>
        <v>1.008774424354735E-4</v>
      </c>
      <c r="GB79" s="2">
        <f t="shared" si="168"/>
        <v>1.114170066396952E-4</v>
      </c>
      <c r="GC79" s="2">
        <f t="shared" si="169"/>
        <v>1.1976474392337264E-4</v>
      </c>
      <c r="GD79" s="2">
        <f t="shared" si="170"/>
        <v>1.1462520289416259E-4</v>
      </c>
      <c r="GE79" s="2">
        <f t="shared" si="171"/>
        <v>1.0729423380553708E-4</v>
      </c>
      <c r="GF79" s="2">
        <f t="shared" si="172"/>
        <v>8.6271706180236372E-5</v>
      </c>
      <c r="GG79" s="2">
        <f t="shared" si="173"/>
        <v>7.3009394561707706E-5</v>
      </c>
      <c r="GH79" s="2">
        <f t="shared" si="174"/>
        <v>6.8947375052807701E-5</v>
      </c>
      <c r="GI79" s="2">
        <f t="shared" si="175"/>
        <v>6.4525837551684958E-5</v>
      </c>
      <c r="GJ79" s="2">
        <f t="shared" si="176"/>
        <v>4.4112276978274464E-5</v>
      </c>
      <c r="GK79" s="2">
        <f t="shared" si="177"/>
        <v>3.8607038681034997E-5</v>
      </c>
      <c r="GM79" s="86">
        <f t="shared" si="113"/>
        <v>0.14083254608155898</v>
      </c>
      <c r="GN79" s="86">
        <f t="shared" si="178"/>
        <v>0.16855119035928381</v>
      </c>
      <c r="GO79" s="86">
        <f t="shared" si="179"/>
        <v>0.14937087458569126</v>
      </c>
      <c r="GP79" s="86">
        <f t="shared" si="180"/>
        <v>0.1382835306130748</v>
      </c>
      <c r="GQ79" s="86">
        <f t="shared" si="181"/>
        <v>0.1358719824958258</v>
      </c>
      <c r="GR79" s="86">
        <f t="shared" si="182"/>
        <v>0.13169483331305995</v>
      </c>
      <c r="GS79" s="86">
        <f t="shared" si="183"/>
        <v>0.12527804656347805</v>
      </c>
      <c r="GT79" s="86">
        <f t="shared" si="184"/>
        <v>0.11798040495838803</v>
      </c>
      <c r="GU79" s="86">
        <f t="shared" si="185"/>
        <v>0.12484057646518909</v>
      </c>
      <c r="GV79" s="86">
        <f t="shared" si="186"/>
        <v>9.8664955582173502E-2</v>
      </c>
      <c r="GW79" s="86">
        <f t="shared" si="187"/>
        <v>8.9477441011149683E-2</v>
      </c>
      <c r="GX79" s="86">
        <f t="shared" si="188"/>
        <v>9.9586118309685875E-2</v>
      </c>
      <c r="GY79" s="86">
        <f t="shared" si="189"/>
        <v>0.12478206854769247</v>
      </c>
      <c r="GZ79" s="86">
        <f t="shared" si="190"/>
        <v>8.2951851545383287E-2</v>
      </c>
      <c r="HA79" s="86">
        <f t="shared" si="191"/>
        <v>5.2754396240191945E-2</v>
      </c>
      <c r="HC79" s="86">
        <f t="shared" si="145"/>
        <v>1.3245050247997269E-7</v>
      </c>
      <c r="HD79" s="86">
        <f t="shared" si="192"/>
        <v>3.8805838716637386E-6</v>
      </c>
      <c r="HE79" s="86">
        <f t="shared" si="193"/>
        <v>2.6150225485875951E-7</v>
      </c>
      <c r="HF79" s="86">
        <f t="shared" si="194"/>
        <v>1.4477336637963601E-7</v>
      </c>
      <c r="HG79" s="86">
        <f t="shared" si="195"/>
        <v>2.7106911512430407E-7</v>
      </c>
      <c r="HH79" s="86">
        <f t="shared" si="196"/>
        <v>1.2195572060547686E-7</v>
      </c>
      <c r="HI79" s="86">
        <f t="shared" si="197"/>
        <v>6.3544138795566194E-8</v>
      </c>
      <c r="HJ79" s="86">
        <f t="shared" si="198"/>
        <v>5.497730220324545E-8</v>
      </c>
      <c r="HK79" s="86">
        <f t="shared" si="199"/>
        <v>1.1501394600619638E-7</v>
      </c>
      <c r="HL79" s="86">
        <f t="shared" si="200"/>
        <v>6.1749807407033181E-8</v>
      </c>
      <c r="HM79" s="86">
        <f t="shared" si="201"/>
        <v>2.0746065804081379E-8</v>
      </c>
      <c r="HN79" s="86">
        <f t="shared" si="202"/>
        <v>5.097379962457674E-8</v>
      </c>
      <c r="HO79" s="86">
        <f t="shared" si="203"/>
        <v>1.8508940737218164E-7</v>
      </c>
      <c r="HP79" s="86">
        <f t="shared" si="204"/>
        <v>1.1361761821864625E-8</v>
      </c>
      <c r="HQ79" s="86">
        <f t="shared" si="205"/>
        <v>3.222792089927486E-11</v>
      </c>
      <c r="HS79" s="86">
        <f t="shared" si="114"/>
        <v>9.7961359595743146E-56</v>
      </c>
      <c r="HT79" s="86">
        <f t="shared" si="206"/>
        <v>1.2492873940393709E-42</v>
      </c>
      <c r="HU79" s="86">
        <f t="shared" si="207"/>
        <v>9.9663465254841259E-52</v>
      </c>
      <c r="HV79" s="86">
        <f t="shared" si="208"/>
        <v>5.1017959077964133E-56</v>
      </c>
      <c r="HW79" s="86">
        <f t="shared" si="209"/>
        <v>4.8383426841478515E-53</v>
      </c>
      <c r="HX79" s="86">
        <f t="shared" si="210"/>
        <v>5.9963857073230362E-58</v>
      </c>
      <c r="HY79" s="86">
        <f t="shared" si="211"/>
        <v>3.7266190893469618E-59</v>
      </c>
      <c r="HZ79" s="86">
        <f t="shared" si="212"/>
        <v>8.0053944926865619E-60</v>
      </c>
      <c r="IA79" s="86">
        <f t="shared" si="213"/>
        <v>2.9934276245288761E-58</v>
      </c>
      <c r="IB79" s="86">
        <f t="shared" si="214"/>
        <v>8.3582053003220443E-61</v>
      </c>
      <c r="IC79" s="86">
        <f t="shared" si="215"/>
        <v>5.8438931712469303E-65</v>
      </c>
      <c r="ID79" s="86">
        <f t="shared" si="216"/>
        <v>4.8075106440097516E-60</v>
      </c>
      <c r="IE79" s="86">
        <f t="shared" si="217"/>
        <v>1.2691272589022332E-54</v>
      </c>
      <c r="IF79" s="86">
        <f t="shared" si="218"/>
        <v>1.3284769144762414E-45</v>
      </c>
      <c r="IG79" s="86">
        <f t="shared" si="219"/>
        <v>2.55545527609508E-33</v>
      </c>
      <c r="II79" s="86">
        <f t="shared" si="115"/>
        <v>1.1861129817301515E-291</v>
      </c>
      <c r="IJ79" s="86">
        <f t="shared" si="116"/>
        <v>9.7111041210689754E-221</v>
      </c>
      <c r="IK79" s="86">
        <f t="shared" si="117"/>
        <v>2.4602520651854527E-271</v>
      </c>
      <c r="IL79" s="86">
        <f t="shared" si="118"/>
        <v>2.0398528202449126E-294</v>
      </c>
      <c r="IM79" s="86">
        <f t="shared" si="119"/>
        <v>6.4442431069889816E-276</v>
      </c>
      <c r="IN79" s="86">
        <f t="shared" si="120"/>
        <v>3.4406779765480587E-306</v>
      </c>
      <c r="IO79" s="86">
        <f t="shared" si="121"/>
        <v>0</v>
      </c>
      <c r="IP79" s="86">
        <f t="shared" si="122"/>
        <v>0</v>
      </c>
      <c r="IQ79" s="86">
        <f t="shared" si="123"/>
        <v>6.4169389687614946E-308</v>
      </c>
      <c r="IR79" s="86">
        <f t="shared" si="124"/>
        <v>0</v>
      </c>
      <c r="IS79" s="86">
        <f t="shared" si="125"/>
        <v>0</v>
      </c>
      <c r="IT79" s="86">
        <f t="shared" si="126"/>
        <v>0</v>
      </c>
      <c r="IU79" s="86">
        <f t="shared" si="127"/>
        <v>6.9557480313201231E-286</v>
      </c>
      <c r="IV79" s="86">
        <f t="shared" si="128"/>
        <v>3.8159948314612728E-146</v>
      </c>
      <c r="IW79" s="86">
        <f t="shared" si="129"/>
        <v>5.3170720163313E-127</v>
      </c>
      <c r="IY79" s="86">
        <f t="shared" si="130"/>
        <v>0.14083267853206147</v>
      </c>
      <c r="IZ79" s="86">
        <f t="shared" si="131"/>
        <v>0.16855507094315547</v>
      </c>
      <c r="JA79" s="86">
        <f t="shared" si="132"/>
        <v>0.14937113608794611</v>
      </c>
      <c r="JB79" s="86">
        <f t="shared" si="133"/>
        <v>0.13828367538644118</v>
      </c>
      <c r="JC79" s="86">
        <f t="shared" si="134"/>
        <v>0.13587225356494093</v>
      </c>
      <c r="JD79" s="86">
        <f t="shared" si="135"/>
        <v>0.13169495526878056</v>
      </c>
      <c r="JE79" s="86">
        <f t="shared" si="136"/>
        <v>0.12527811010761683</v>
      </c>
      <c r="JF79" s="86">
        <f t="shared" si="137"/>
        <v>0.11798045993569023</v>
      </c>
      <c r="JG79" s="86">
        <f t="shared" si="138"/>
        <v>0.1248406914791351</v>
      </c>
      <c r="JH79" s="86">
        <f t="shared" si="139"/>
        <v>9.8665017331980909E-2</v>
      </c>
      <c r="JI79" s="86">
        <f t="shared" si="140"/>
        <v>8.9477461757215493E-2</v>
      </c>
      <c r="JJ79" s="86">
        <f t="shared" si="141"/>
        <v>9.9586169283485501E-2</v>
      </c>
      <c r="JK79" s="86">
        <f t="shared" si="142"/>
        <v>0.12478225363709984</v>
      </c>
      <c r="JL79" s="86">
        <f t="shared" si="143"/>
        <v>8.295186290714511E-2</v>
      </c>
      <c r="JM79" s="86">
        <f t="shared" si="144"/>
        <v>5.2754396272419866E-2</v>
      </c>
    </row>
    <row r="80" spans="2:273" x14ac:dyDescent="0.25">
      <c r="B80" s="2">
        <v>53</v>
      </c>
      <c r="C80" s="37">
        <v>155.15600000000001</v>
      </c>
      <c r="D80" s="37">
        <v>164.55699999999999</v>
      </c>
      <c r="E80" s="37">
        <v>154.53200000000001</v>
      </c>
      <c r="F80" s="37">
        <v>154.29</v>
      </c>
      <c r="G80" s="37">
        <v>139.661</v>
      </c>
      <c r="H80" s="37">
        <v>144.69399999999999</v>
      </c>
      <c r="I80" s="37">
        <v>146.32300000000001</v>
      </c>
      <c r="J80" s="37">
        <v>133.24199999999999</v>
      </c>
      <c r="K80" s="37">
        <v>139.274</v>
      </c>
      <c r="L80" s="37">
        <v>123.5</v>
      </c>
      <c r="M80" s="37">
        <v>116.048</v>
      </c>
      <c r="N80" s="37">
        <v>121.21</v>
      </c>
      <c r="O80" s="37">
        <v>127.887</v>
      </c>
      <c r="P80" s="37">
        <v>116.081</v>
      </c>
      <c r="Q80" s="37">
        <v>82.5</v>
      </c>
      <c r="S80" s="4">
        <f t="shared" si="8"/>
        <v>155.69010945807401</v>
      </c>
      <c r="T80" s="4">
        <f t="shared" si="9"/>
        <v>159.69785815265021</v>
      </c>
      <c r="U80" s="4">
        <f t="shared" si="10"/>
        <v>151.3641238077013</v>
      </c>
      <c r="V80" s="4">
        <f t="shared" si="11"/>
        <v>149.04655334611357</v>
      </c>
      <c r="W80" s="4">
        <f t="shared" si="12"/>
        <v>143.2948514127435</v>
      </c>
      <c r="X80" s="4">
        <f t="shared" si="13"/>
        <v>142.47206436262016</v>
      </c>
      <c r="Y80" s="4">
        <f t="shared" si="14"/>
        <v>143.55926813118916</v>
      </c>
      <c r="Z80" s="4">
        <f t="shared" si="15"/>
        <v>135.49609006045372</v>
      </c>
      <c r="AA80" s="4">
        <f t="shared" si="16"/>
        <v>137.3037351661726</v>
      </c>
      <c r="AB80" s="4">
        <f t="shared" si="17"/>
        <v>125.11989132400234</v>
      </c>
      <c r="AC80" s="4">
        <f t="shared" si="18"/>
        <v>117.12624962489306</v>
      </c>
      <c r="AD80" s="4">
        <f t="shared" si="19"/>
        <v>121.31746889639737</v>
      </c>
      <c r="AE80" s="4">
        <f t="shared" si="20"/>
        <v>130.23955671298069</v>
      </c>
      <c r="AF80" s="4">
        <f t="shared" si="21"/>
        <v>115.64134037988565</v>
      </c>
      <c r="AG80" s="4">
        <f t="shared" si="22"/>
        <v>85.260836955002915</v>
      </c>
      <c r="AI80" s="4">
        <f t="shared" si="23"/>
        <v>-0.53410945807399912</v>
      </c>
      <c r="AJ80" s="4">
        <f t="shared" si="24"/>
        <v>4.8591418473497754</v>
      </c>
      <c r="AK80" s="4">
        <f t="shared" si="25"/>
        <v>3.1678761922987064</v>
      </c>
      <c r="AL80" s="4">
        <f t="shared" si="26"/>
        <v>5.2434466538864228</v>
      </c>
      <c r="AM80" s="4">
        <f t="shared" si="27"/>
        <v>-3.6338514127434962</v>
      </c>
      <c r="AN80" s="4">
        <f t="shared" si="28"/>
        <v>2.2219356373798291</v>
      </c>
      <c r="AO80" s="4">
        <f t="shared" si="29"/>
        <v>2.7637318688108508</v>
      </c>
      <c r="AP80" s="4">
        <f t="shared" si="30"/>
        <v>-2.2540900604537342</v>
      </c>
      <c r="AQ80" s="4">
        <f t="shared" si="31"/>
        <v>1.9702648338274003</v>
      </c>
      <c r="AR80" s="4">
        <f t="shared" si="32"/>
        <v>-1.6198913240023387</v>
      </c>
      <c r="AS80" s="4">
        <f t="shared" si="33"/>
        <v>-1.0782496248930613</v>
      </c>
      <c r="AT80" s="4">
        <f t="shared" si="34"/>
        <v>-0.10746889639737844</v>
      </c>
      <c r="AU80" s="4">
        <f t="shared" si="35"/>
        <v>-2.3525567129806859</v>
      </c>
      <c r="AV80" s="4">
        <f t="shared" si="224"/>
        <v>0.43965962011435522</v>
      </c>
      <c r="AW80" s="4">
        <f t="shared" si="224"/>
        <v>-2.7608369550029153</v>
      </c>
      <c r="AY80" s="2">
        <f t="shared" si="96"/>
        <v>74.55895642011572</v>
      </c>
      <c r="AZ80" s="2">
        <f t="shared" si="147"/>
        <v>71.319432841927465</v>
      </c>
      <c r="BA80" s="2">
        <f t="shared" si="148"/>
        <v>69.097542950702547</v>
      </c>
      <c r="BB80" s="2">
        <f t="shared" si="149"/>
        <v>68.482458840552113</v>
      </c>
      <c r="BC80" s="2">
        <f t="shared" si="150"/>
        <v>66.986106617835802</v>
      </c>
      <c r="BD80" s="2">
        <f t="shared" si="151"/>
        <v>66.656693590580289</v>
      </c>
      <c r="BE80" s="2">
        <f t="shared" si="152"/>
        <v>67.317435311920335</v>
      </c>
      <c r="BF80" s="2">
        <f t="shared" si="153"/>
        <v>64.579643603818624</v>
      </c>
      <c r="BG80" s="2">
        <f t="shared" si="154"/>
        <v>63.000866928186184</v>
      </c>
      <c r="BH80" s="2">
        <f t="shared" si="155"/>
        <v>60.750026491307018</v>
      </c>
      <c r="BI80" s="2">
        <f t="shared" si="156"/>
        <v>59.960351768989433</v>
      </c>
      <c r="BJ80" s="2">
        <f t="shared" si="157"/>
        <v>60.75185394636862</v>
      </c>
      <c r="BK80" s="2">
        <f t="shared" si="158"/>
        <v>60.690370986730066</v>
      </c>
      <c r="BL80" s="2">
        <f t="shared" si="159"/>
        <v>62.603318739738533</v>
      </c>
      <c r="BM80" s="2">
        <f t="shared" si="160"/>
        <v>55.7619784251604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78.893526729084869</v>
      </c>
      <c r="DL80" s="2">
        <f t="shared" si="225"/>
        <v>79.244942334494766</v>
      </c>
      <c r="DM80" s="2">
        <f t="shared" si="225"/>
        <v>79.32629990939293</v>
      </c>
      <c r="DN80" s="2">
        <f t="shared" si="225"/>
        <v>75.898529447296895</v>
      </c>
      <c r="DO80" s="2">
        <f t="shared" si="225"/>
        <v>75.279059196617311</v>
      </c>
      <c r="DP80" s="2">
        <f t="shared" si="225"/>
        <v>74.78721810766281</v>
      </c>
      <c r="DQ80" s="2">
        <f t="shared" si="225"/>
        <v>75.195454703832752</v>
      </c>
      <c r="DR80" s="2">
        <f t="shared" si="225"/>
        <v>72.403288550360585</v>
      </c>
      <c r="DS80" s="2">
        <f t="shared" si="225"/>
        <v>70.759604529616723</v>
      </c>
      <c r="DT80" s="2">
        <f t="shared" si="225"/>
        <v>66.895157410881779</v>
      </c>
      <c r="DU80" s="2">
        <f t="shared" si="225"/>
        <v>66.861429362101319</v>
      </c>
      <c r="DV80" s="2">
        <f t="shared" si="225"/>
        <v>67.015976923076934</v>
      </c>
      <c r="DW80" s="2">
        <f t="shared" si="225"/>
        <v>68.131165539112075</v>
      </c>
      <c r="DX80" s="2">
        <f t="shared" si="225"/>
        <v>70.197730167414392</v>
      </c>
      <c r="DY80" s="2">
        <f t="shared" si="225"/>
        <v>58.015062643239119</v>
      </c>
      <c r="EA80" s="2">
        <f t="shared" si="71"/>
        <v>72.812180067710528</v>
      </c>
      <c r="EB80" s="2">
        <f t="shared" si="72"/>
        <v>68.543022611878243</v>
      </c>
      <c r="EC80" s="2">
        <f t="shared" si="73"/>
        <v>65.101785942256711</v>
      </c>
      <c r="ED80" s="2">
        <f t="shared" si="74"/>
        <v>65.280772251724954</v>
      </c>
      <c r="EE80" s="2">
        <f t="shared" si="75"/>
        <v>63.543363361629517</v>
      </c>
      <c r="EF80" s="2">
        <f t="shared" si="76"/>
        <v>63.025281094491703</v>
      </c>
      <c r="EG80" s="2">
        <f t="shared" si="77"/>
        <v>63.708211184604217</v>
      </c>
      <c r="EH80" s="2">
        <f t="shared" si="78"/>
        <v>60.901202363689087</v>
      </c>
      <c r="EI80" s="2">
        <f t="shared" si="79"/>
        <v>59.427371515204023</v>
      </c>
      <c r="EJ80" s="2">
        <f t="shared" si="80"/>
        <v>57.59805871370876</v>
      </c>
      <c r="EK80" s="2">
        <f t="shared" si="81"/>
        <v>56.291825850871284</v>
      </c>
      <c r="EL80" s="2">
        <f t="shared" si="82"/>
        <v>57.59662162039519</v>
      </c>
      <c r="EM80" s="2">
        <f t="shared" si="83"/>
        <v>57.422436073757936</v>
      </c>
      <c r="EN80" s="2">
        <f t="shared" si="84"/>
        <v>58.383536512667654</v>
      </c>
      <c r="EO80" s="2">
        <f t="shared" si="85"/>
        <v>54.277272864961901</v>
      </c>
      <c r="EQ80" s="2">
        <f t="shared" si="86"/>
        <v>72.812180067710528</v>
      </c>
      <c r="ER80" s="2">
        <f t="shared" si="226"/>
        <v>68.543022611878243</v>
      </c>
      <c r="ES80" s="2">
        <f t="shared" si="226"/>
        <v>65.101785942256711</v>
      </c>
      <c r="ET80" s="2">
        <f t="shared" si="226"/>
        <v>65.280772251724954</v>
      </c>
      <c r="EU80" s="2">
        <f t="shared" si="226"/>
        <v>63.543363361629517</v>
      </c>
      <c r="EV80" s="2">
        <f t="shared" si="226"/>
        <v>63.025281094491703</v>
      </c>
      <c r="EW80" s="2">
        <f t="shared" si="226"/>
        <v>63.708211184604217</v>
      </c>
      <c r="EX80" s="2">
        <f t="shared" si="226"/>
        <v>60.901202363689087</v>
      </c>
      <c r="EY80" s="2">
        <f t="shared" si="226"/>
        <v>59.427371515204023</v>
      </c>
      <c r="EZ80" s="2">
        <f t="shared" si="226"/>
        <v>57.59805871370876</v>
      </c>
      <c r="FA80" s="2">
        <f t="shared" si="226"/>
        <v>56.291825850871284</v>
      </c>
      <c r="FB80" s="2">
        <f t="shared" si="226"/>
        <v>57.59662162039519</v>
      </c>
      <c r="FC80" s="2">
        <f t="shared" si="226"/>
        <v>57.422436073757936</v>
      </c>
      <c r="FD80" s="2">
        <f t="shared" si="226"/>
        <v>58.680604033892514</v>
      </c>
      <c r="FE80" s="2">
        <f t="shared" si="226"/>
        <v>55.546263545333154</v>
      </c>
      <c r="FG80" s="2">
        <f t="shared" si="88"/>
        <v>0.71276487763806695</v>
      </c>
      <c r="FH80" s="2">
        <f t="shared" si="227"/>
        <v>0.74056895379416909</v>
      </c>
      <c r="FI80" s="2">
        <f t="shared" si="227"/>
        <v>0.71909360012739376</v>
      </c>
      <c r="FJ80" s="2">
        <f t="shared" si="227"/>
        <v>0.6984592386269296</v>
      </c>
      <c r="FK80" s="2">
        <f t="shared" si="227"/>
        <v>0.70664344878959939</v>
      </c>
      <c r="FL80" s="2">
        <f t="shared" si="227"/>
        <v>0.69125727403385162</v>
      </c>
      <c r="FM80" s="2">
        <f t="shared" si="227"/>
        <v>0.68580590101753902</v>
      </c>
      <c r="FN80" s="2">
        <f t="shared" si="227"/>
        <v>0.68019355963511374</v>
      </c>
      <c r="FO80" s="2">
        <f t="shared" si="227"/>
        <v>0.68466096589813563</v>
      </c>
      <c r="FP80" s="2">
        <f t="shared" si="227"/>
        <v>0.66097296799089822</v>
      </c>
      <c r="FQ80" s="2">
        <f t="shared" si="227"/>
        <v>0.65291735738049228</v>
      </c>
      <c r="FR80" s="2">
        <f t="shared" si="227"/>
        <v>0.66502672161914178</v>
      </c>
      <c r="FS80" s="2">
        <f t="shared" si="227"/>
        <v>0.69483448773779843</v>
      </c>
      <c r="FT80" s="2">
        <f t="shared" si="227"/>
        <v>0.64282218644433675</v>
      </c>
      <c r="FU80" s="2">
        <f t="shared" si="227"/>
        <v>0.60279953399265807</v>
      </c>
      <c r="FW80" s="2">
        <f t="shared" si="112"/>
        <v>7.0121766835625735E-5</v>
      </c>
      <c r="FX80" s="2">
        <f t="shared" si="164"/>
        <v>8.1792488216508893E-5</v>
      </c>
      <c r="FY80" s="2">
        <f t="shared" si="165"/>
        <v>1.0756634678470965E-4</v>
      </c>
      <c r="FZ80" s="2">
        <f t="shared" si="166"/>
        <v>1.185344733074101E-4</v>
      </c>
      <c r="GA80" s="2">
        <f t="shared" si="167"/>
        <v>1.1060883961556603E-4</v>
      </c>
      <c r="GB80" s="2">
        <f t="shared" si="168"/>
        <v>1.2216500527023106E-4</v>
      </c>
      <c r="GC80" s="2">
        <f t="shared" si="169"/>
        <v>1.3131791304133889E-4</v>
      </c>
      <c r="GD80" s="2">
        <f t="shared" si="170"/>
        <v>1.2568264579857118E-4</v>
      </c>
      <c r="GE80" s="2">
        <f t="shared" si="171"/>
        <v>1.1764457013552405E-4</v>
      </c>
      <c r="GF80" s="2">
        <f t="shared" si="172"/>
        <v>9.4594257430667084E-5</v>
      </c>
      <c r="GG80" s="2">
        <f t="shared" si="173"/>
        <v>8.0052645374528069E-5</v>
      </c>
      <c r="GH80" s="2">
        <f t="shared" si="174"/>
        <v>7.5598790549726298E-5</v>
      </c>
      <c r="GI80" s="2">
        <f t="shared" si="175"/>
        <v>7.0750733516182295E-5</v>
      </c>
      <c r="GJ80" s="2">
        <f t="shared" si="176"/>
        <v>4.8367944041084122E-5</v>
      </c>
      <c r="GK80" s="2">
        <f t="shared" si="177"/>
        <v>4.2331618457246873E-5</v>
      </c>
      <c r="GM80" s="86">
        <f t="shared" si="113"/>
        <v>0.1747996720161516</v>
      </c>
      <c r="GN80" s="86">
        <f t="shared" si="178"/>
        <v>0.20452350284234611</v>
      </c>
      <c r="GO80" s="86">
        <f t="shared" si="179"/>
        <v>0.18457398572742992</v>
      </c>
      <c r="GP80" s="86">
        <f t="shared" si="180"/>
        <v>0.17482301214002163</v>
      </c>
      <c r="GQ80" s="86">
        <f t="shared" si="181"/>
        <v>0.16965855621712445</v>
      </c>
      <c r="GR80" s="86">
        <f t="shared" si="182"/>
        <v>0.16777174307228507</v>
      </c>
      <c r="GS80" s="86">
        <f t="shared" si="183"/>
        <v>0.16042998394224811</v>
      </c>
      <c r="GT80" s="86">
        <f t="shared" si="184"/>
        <v>0.15183051603727954</v>
      </c>
      <c r="GU80" s="86">
        <f t="shared" si="185"/>
        <v>0.16012858258100973</v>
      </c>
      <c r="GV80" s="86">
        <f t="shared" si="186"/>
        <v>0.12963281881010583</v>
      </c>
      <c r="GW80" s="86">
        <f t="shared" si="187"/>
        <v>0.11844279944730016</v>
      </c>
      <c r="GX80" s="86">
        <f t="shared" si="188"/>
        <v>0.12989718255616664</v>
      </c>
      <c r="GY80" s="86">
        <f t="shared" si="189"/>
        <v>0.15754538815611002</v>
      </c>
      <c r="GZ80" s="86">
        <f t="shared" si="190"/>
        <v>0.11150819339981416</v>
      </c>
      <c r="HA80" s="86">
        <f t="shared" si="191"/>
        <v>7.550389928570056E-2</v>
      </c>
      <c r="HC80" s="86">
        <f t="shared" si="145"/>
        <v>2.8466595685915977E-7</v>
      </c>
      <c r="HD80" s="86">
        <f t="shared" si="192"/>
        <v>7.0482416653605628E-6</v>
      </c>
      <c r="HE80" s="86">
        <f t="shared" si="193"/>
        <v>5.5600513328620887E-7</v>
      </c>
      <c r="HF80" s="86">
        <f t="shared" si="194"/>
        <v>3.2540836404766974E-7</v>
      </c>
      <c r="HG80" s="86">
        <f t="shared" si="195"/>
        <v>5.8076852653733587E-7</v>
      </c>
      <c r="HH80" s="86">
        <f t="shared" si="196"/>
        <v>2.8059865491558173E-7</v>
      </c>
      <c r="HI80" s="86">
        <f t="shared" si="197"/>
        <v>1.509398334817466E-7</v>
      </c>
      <c r="HJ80" s="86">
        <f t="shared" si="198"/>
        <v>1.3112068272809971E-7</v>
      </c>
      <c r="HK80" s="86">
        <f t="shared" si="199"/>
        <v>2.6476936272609281E-7</v>
      </c>
      <c r="HL80" s="86">
        <f t="shared" si="200"/>
        <v>1.444243860385072E-7</v>
      </c>
      <c r="HM80" s="86">
        <f t="shared" si="201"/>
        <v>5.0647659020700074E-8</v>
      </c>
      <c r="HN80" s="86">
        <f t="shared" si="202"/>
        <v>1.1655759176962388E-7</v>
      </c>
      <c r="HO80" s="86">
        <f t="shared" si="203"/>
        <v>3.9175894261869995E-7</v>
      </c>
      <c r="HP80" s="86">
        <f t="shared" si="204"/>
        <v>2.7632502740341233E-8</v>
      </c>
      <c r="HQ80" s="86">
        <f t="shared" si="205"/>
        <v>1.0540110850679974E-10</v>
      </c>
      <c r="HS80" s="86">
        <f t="shared" si="114"/>
        <v>2.4872273906108919E-54</v>
      </c>
      <c r="HT80" s="86">
        <f t="shared" si="206"/>
        <v>1.5031572510218606E-41</v>
      </c>
      <c r="HU80" s="86">
        <f t="shared" si="207"/>
        <v>2.3019054021245588E-50</v>
      </c>
      <c r="HV80" s="86">
        <f t="shared" si="208"/>
        <v>1.5977955858355141E-54</v>
      </c>
      <c r="HW80" s="86">
        <f t="shared" si="209"/>
        <v>1.2074623940716348E-51</v>
      </c>
      <c r="HX80" s="86">
        <f t="shared" si="210"/>
        <v>2.1644371362671376E-56</v>
      </c>
      <c r="HY80" s="86">
        <f t="shared" si="211"/>
        <v>1.4854156045686495E-57</v>
      </c>
      <c r="HZ80" s="86">
        <f t="shared" si="212"/>
        <v>3.2613703374274457E-58</v>
      </c>
      <c r="IA80" s="86">
        <f t="shared" si="213"/>
        <v>1.0859106855260546E-56</v>
      </c>
      <c r="IB80" s="86">
        <f t="shared" si="214"/>
        <v>3.271848165386051E-59</v>
      </c>
      <c r="IC80" s="86">
        <f t="shared" si="215"/>
        <v>2.7617547921062664E-63</v>
      </c>
      <c r="ID80" s="86">
        <f t="shared" si="216"/>
        <v>1.6318438403548882E-58</v>
      </c>
      <c r="IE80" s="86">
        <f t="shared" si="217"/>
        <v>3.0272395402366896E-53</v>
      </c>
      <c r="IF80" s="86">
        <f t="shared" si="218"/>
        <v>1.7408619813054488E-44</v>
      </c>
      <c r="IG80" s="86">
        <f t="shared" si="219"/>
        <v>1.5260492543573058E-32</v>
      </c>
      <c r="II80" s="86">
        <f t="shared" si="115"/>
        <v>3.6586377793491955E-286</v>
      </c>
      <c r="IJ80" s="86">
        <f t="shared" si="116"/>
        <v>1.5787906483567336E-216</v>
      </c>
      <c r="IK80" s="86">
        <f t="shared" si="117"/>
        <v>5.373492893613439E-266</v>
      </c>
      <c r="IL80" s="86">
        <f t="shared" si="118"/>
        <v>1.4730236764045486E-288</v>
      </c>
      <c r="IM80" s="86">
        <f t="shared" si="119"/>
        <v>1.8019482834053231E-270</v>
      </c>
      <c r="IN80" s="86">
        <f t="shared" si="120"/>
        <v>4.4817480070412123E-300</v>
      </c>
      <c r="IO80" s="86">
        <f t="shared" si="121"/>
        <v>2.6026324413243465E-305</v>
      </c>
      <c r="IP80" s="86">
        <f t="shared" si="122"/>
        <v>0</v>
      </c>
      <c r="IQ80" s="86">
        <f t="shared" si="123"/>
        <v>8.5444037749287797E-302</v>
      </c>
      <c r="IR80" s="86">
        <f t="shared" si="124"/>
        <v>0</v>
      </c>
      <c r="IS80" s="86">
        <f t="shared" si="125"/>
        <v>0</v>
      </c>
      <c r="IT80" s="86">
        <f t="shared" si="126"/>
        <v>0</v>
      </c>
      <c r="IU80" s="86">
        <f t="shared" si="127"/>
        <v>1.6868641758102257E-280</v>
      </c>
      <c r="IV80" s="86">
        <f t="shared" si="128"/>
        <v>1.647300461335365E-143</v>
      </c>
      <c r="IW80" s="86">
        <f t="shared" si="129"/>
        <v>9.5836129924511211E-125</v>
      </c>
      <c r="IY80" s="86">
        <f t="shared" si="130"/>
        <v>0.17479995668210846</v>
      </c>
      <c r="IZ80" s="86">
        <f t="shared" si="131"/>
        <v>0.20453055108401147</v>
      </c>
      <c r="JA80" s="86">
        <f t="shared" si="132"/>
        <v>0.18457454173256321</v>
      </c>
      <c r="JB80" s="86">
        <f t="shared" si="133"/>
        <v>0.17482333754838569</v>
      </c>
      <c r="JC80" s="86">
        <f t="shared" si="134"/>
        <v>0.16965913698565099</v>
      </c>
      <c r="JD80" s="86">
        <f t="shared" si="135"/>
        <v>0.16777202367093999</v>
      </c>
      <c r="JE80" s="86">
        <f t="shared" si="136"/>
        <v>0.1604301348820816</v>
      </c>
      <c r="JF80" s="86">
        <f t="shared" si="137"/>
        <v>0.15183064715796227</v>
      </c>
      <c r="JG80" s="86">
        <f t="shared" si="138"/>
        <v>0.16012884735037244</v>
      </c>
      <c r="JH80" s="86">
        <f t="shared" si="139"/>
        <v>0.12963296323449186</v>
      </c>
      <c r="JI80" s="86">
        <f t="shared" si="140"/>
        <v>0.11844285009495918</v>
      </c>
      <c r="JJ80" s="86">
        <f t="shared" si="141"/>
        <v>0.12989729911375841</v>
      </c>
      <c r="JK80" s="86">
        <f t="shared" si="142"/>
        <v>0.15754577991505264</v>
      </c>
      <c r="JL80" s="86">
        <f t="shared" si="143"/>
        <v>0.1115082210323169</v>
      </c>
      <c r="JM80" s="86">
        <f t="shared" si="144"/>
        <v>7.5503899391101664E-2</v>
      </c>
    </row>
    <row r="81" spans="2:273" x14ac:dyDescent="0.25">
      <c r="B81" s="2">
        <v>54</v>
      </c>
      <c r="C81" s="37">
        <v>172.90600000000001</v>
      </c>
      <c r="D81" s="37">
        <v>179.262</v>
      </c>
      <c r="E81" s="37">
        <v>171.726</v>
      </c>
      <c r="F81" s="37">
        <v>170.774</v>
      </c>
      <c r="G81" s="37">
        <v>159.435</v>
      </c>
      <c r="H81" s="37">
        <v>164.048</v>
      </c>
      <c r="I81" s="37">
        <v>164.339</v>
      </c>
      <c r="J81" s="37">
        <v>153.62899999999999</v>
      </c>
      <c r="K81" s="37">
        <v>156.90299999999999</v>
      </c>
      <c r="L81" s="37">
        <v>145.21</v>
      </c>
      <c r="M81" s="37">
        <v>132.85499999999999</v>
      </c>
      <c r="N81" s="37">
        <v>134</v>
      </c>
      <c r="O81" s="37">
        <v>143.435</v>
      </c>
      <c r="P81" s="37">
        <v>131.80600000000001</v>
      </c>
      <c r="Q81" s="37">
        <v>93.822999999999993</v>
      </c>
      <c r="S81" s="4">
        <f t="shared" si="8"/>
        <v>168.61336547728891</v>
      </c>
      <c r="T81" s="4">
        <f t="shared" si="9"/>
        <v>171.84032791801999</v>
      </c>
      <c r="U81" s="4">
        <f t="shared" si="10"/>
        <v>163.97906586064892</v>
      </c>
      <c r="V81" s="4">
        <f t="shared" si="11"/>
        <v>162.97444276701728</v>
      </c>
      <c r="W81" s="4">
        <f t="shared" si="12"/>
        <v>155.83067057760206</v>
      </c>
      <c r="X81" s="4">
        <f t="shared" si="13"/>
        <v>156.09657260077554</v>
      </c>
      <c r="Y81" s="4">
        <f t="shared" si="14"/>
        <v>157.70175933339078</v>
      </c>
      <c r="Z81" s="4">
        <f t="shared" si="15"/>
        <v>149.05988056273384</v>
      </c>
      <c r="AA81" s="4">
        <f t="shared" si="16"/>
        <v>151.1731878458238</v>
      </c>
      <c r="AB81" s="4">
        <f t="shared" si="17"/>
        <v>138.8645060633211</v>
      </c>
      <c r="AC81" s="4">
        <f t="shared" si="18"/>
        <v>129.82586839443817</v>
      </c>
      <c r="AD81" s="4">
        <f t="shared" si="19"/>
        <v>133.86442018617794</v>
      </c>
      <c r="AE81" s="4">
        <f t="shared" si="20"/>
        <v>142.41518606373543</v>
      </c>
      <c r="AF81" s="4">
        <f t="shared" si="21"/>
        <v>128.2085358158304</v>
      </c>
      <c r="AG81" s="4">
        <f t="shared" si="22"/>
        <v>94.333810334088724</v>
      </c>
      <c r="AI81" s="4">
        <f t="shared" si="23"/>
        <v>4.2926345227110971</v>
      </c>
      <c r="AJ81" s="4">
        <f t="shared" si="24"/>
        <v>7.4216720819800059</v>
      </c>
      <c r="AK81" s="4">
        <f t="shared" si="25"/>
        <v>7.7469341393510831</v>
      </c>
      <c r="AL81" s="4">
        <f t="shared" si="26"/>
        <v>7.7995572329827212</v>
      </c>
      <c r="AM81" s="4">
        <f t="shared" si="27"/>
        <v>3.6043294223979387</v>
      </c>
      <c r="AN81" s="4">
        <f t="shared" si="28"/>
        <v>7.9514273992244568</v>
      </c>
      <c r="AO81" s="4">
        <f t="shared" si="29"/>
        <v>6.6372406666092161</v>
      </c>
      <c r="AP81" s="4">
        <f t="shared" si="30"/>
        <v>4.5691194372661528</v>
      </c>
      <c r="AQ81" s="4">
        <f t="shared" si="31"/>
        <v>5.7298121541761873</v>
      </c>
      <c r="AR81" s="4">
        <f t="shared" si="32"/>
        <v>6.3454939366789063</v>
      </c>
      <c r="AS81" s="4">
        <f t="shared" si="33"/>
        <v>3.0291316055618154</v>
      </c>
      <c r="AT81" s="4">
        <f t="shared" si="34"/>
        <v>0.13557981382206208</v>
      </c>
      <c r="AU81" s="4">
        <f t="shared" si="35"/>
        <v>1.0198139362645691</v>
      </c>
      <c r="AV81" s="4">
        <f t="shared" si="224"/>
        <v>3.5974641841696098</v>
      </c>
      <c r="AW81" s="4">
        <f t="shared" si="224"/>
        <v>-0.51081033408873111</v>
      </c>
      <c r="AY81" s="2">
        <f t="shared" si="96"/>
        <v>74.352130451293291</v>
      </c>
      <c r="AZ81" s="2">
        <f t="shared" si="147"/>
        <v>71.060793678345931</v>
      </c>
      <c r="BA81" s="2">
        <f t="shared" si="148"/>
        <v>68.78973869739346</v>
      </c>
      <c r="BB81" s="2">
        <f t="shared" si="149"/>
        <v>68.221380162860711</v>
      </c>
      <c r="BC81" s="2">
        <f t="shared" si="150"/>
        <v>66.715500170450014</v>
      </c>
      <c r="BD81" s="2">
        <f t="shared" si="151"/>
        <v>66.372337523544473</v>
      </c>
      <c r="BE81" s="2">
        <f t="shared" si="152"/>
        <v>67.041308297194263</v>
      </c>
      <c r="BF81" s="2">
        <f t="shared" si="153"/>
        <v>64.316193433411229</v>
      </c>
      <c r="BG81" s="2">
        <f t="shared" si="154"/>
        <v>62.7203393170022</v>
      </c>
      <c r="BH81" s="2">
        <f t="shared" si="155"/>
        <v>60.509979566930667</v>
      </c>
      <c r="BI81" s="2">
        <f t="shared" si="156"/>
        <v>59.705543640497417</v>
      </c>
      <c r="BJ81" s="2">
        <f t="shared" si="157"/>
        <v>60.501936066350801</v>
      </c>
      <c r="BK81" s="2">
        <f t="shared" si="158"/>
        <v>60.42982528930586</v>
      </c>
      <c r="BL81" s="2">
        <f t="shared" si="159"/>
        <v>62.373169126874942</v>
      </c>
      <c r="BM81" s="2">
        <f t="shared" si="160"/>
        <v>55.664304009204756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79.038589700996681</v>
      </c>
      <c r="DL81" s="2">
        <f t="shared" si="225"/>
        <v>79.402644947735183</v>
      </c>
      <c r="DM81" s="2">
        <f t="shared" si="225"/>
        <v>79.536410299003308</v>
      </c>
      <c r="DN81" s="2">
        <f t="shared" si="225"/>
        <v>76.102432497734839</v>
      </c>
      <c r="DO81" s="2">
        <f t="shared" si="225"/>
        <v>75.479534883720902</v>
      </c>
      <c r="DP81" s="2">
        <f t="shared" si="225"/>
        <v>75.000961402371502</v>
      </c>
      <c r="DQ81" s="2">
        <f t="shared" si="225"/>
        <v>75.399689372822309</v>
      </c>
      <c r="DR81" s="2">
        <f t="shared" si="225"/>
        <v>72.57731285957378</v>
      </c>
      <c r="DS81" s="2">
        <f t="shared" si="225"/>
        <v>70.911009233449477</v>
      </c>
      <c r="DT81" s="2">
        <f t="shared" si="225"/>
        <v>67.031724953095676</v>
      </c>
      <c r="DU81" s="2">
        <f t="shared" si="225"/>
        <v>67.023178611632275</v>
      </c>
      <c r="DV81" s="2">
        <f t="shared" si="225"/>
        <v>67.152857692307705</v>
      </c>
      <c r="DW81" s="2">
        <f t="shared" si="225"/>
        <v>68.297084214235397</v>
      </c>
      <c r="DX81" s="2">
        <f t="shared" si="225"/>
        <v>70.507927016084921</v>
      </c>
      <c r="DY81" s="2">
        <f t="shared" si="225"/>
        <v>58.113436669213144</v>
      </c>
      <c r="EA81" s="2">
        <f t="shared" si="71"/>
        <v>72.629722200935589</v>
      </c>
      <c r="EB81" s="2">
        <f t="shared" si="72"/>
        <v>68.395660672101158</v>
      </c>
      <c r="EC81" s="2">
        <f t="shared" si="73"/>
        <v>64.961048837523336</v>
      </c>
      <c r="ED81" s="2">
        <f t="shared" si="74"/>
        <v>65.118327313092067</v>
      </c>
      <c r="EE81" s="2">
        <f t="shared" si="75"/>
        <v>63.397323211201957</v>
      </c>
      <c r="EF81" s="2">
        <f t="shared" si="76"/>
        <v>62.857554189193721</v>
      </c>
      <c r="EG81" s="2">
        <f t="shared" si="77"/>
        <v>63.548948548897258</v>
      </c>
      <c r="EH81" s="2">
        <f t="shared" si="78"/>
        <v>60.77382613109048</v>
      </c>
      <c r="EI81" s="2">
        <f t="shared" si="79"/>
        <v>59.279839105951659</v>
      </c>
      <c r="EJ81" s="2">
        <f t="shared" si="80"/>
        <v>57.459174430589933</v>
      </c>
      <c r="EK81" s="2">
        <f t="shared" si="81"/>
        <v>56.1578556091848</v>
      </c>
      <c r="EL81" s="2">
        <f t="shared" si="82"/>
        <v>57.446642836516638</v>
      </c>
      <c r="EM81" s="2">
        <f t="shared" si="83"/>
        <v>57.278613964777456</v>
      </c>
      <c r="EN81" s="2">
        <f t="shared" si="84"/>
        <v>58.250858633170104</v>
      </c>
      <c r="EO81" s="2">
        <f t="shared" si="85"/>
        <v>54.192410229030273</v>
      </c>
      <c r="EQ81" s="2">
        <f t="shared" si="86"/>
        <v>72.629722200935589</v>
      </c>
      <c r="ER81" s="2">
        <f t="shared" si="226"/>
        <v>68.395660672101158</v>
      </c>
      <c r="ES81" s="2">
        <f t="shared" si="226"/>
        <v>64.961048837523336</v>
      </c>
      <c r="ET81" s="2">
        <f t="shared" si="226"/>
        <v>65.118327313092067</v>
      </c>
      <c r="EU81" s="2">
        <f t="shared" si="226"/>
        <v>63.397323211201957</v>
      </c>
      <c r="EV81" s="2">
        <f t="shared" si="226"/>
        <v>62.857554189193721</v>
      </c>
      <c r="EW81" s="2">
        <f t="shared" si="226"/>
        <v>63.548948548897258</v>
      </c>
      <c r="EX81" s="2">
        <f t="shared" si="226"/>
        <v>60.77382613109048</v>
      </c>
      <c r="EY81" s="2">
        <f t="shared" si="226"/>
        <v>59.279839105951659</v>
      </c>
      <c r="EZ81" s="2">
        <f t="shared" si="226"/>
        <v>57.459174430589933</v>
      </c>
      <c r="FA81" s="2">
        <f t="shared" si="226"/>
        <v>56.1578556091848</v>
      </c>
      <c r="FB81" s="2">
        <f t="shared" si="226"/>
        <v>57.446642836516638</v>
      </c>
      <c r="FC81" s="2">
        <f t="shared" si="226"/>
        <v>57.278613964777456</v>
      </c>
      <c r="FD81" s="2">
        <f t="shared" si="226"/>
        <v>58.542035024906603</v>
      </c>
      <c r="FE81" s="2">
        <f t="shared" si="226"/>
        <v>55.438359476191266</v>
      </c>
      <c r="FG81" s="2">
        <f t="shared" si="88"/>
        <v>0.73124608203535391</v>
      </c>
      <c r="FH81" s="2">
        <f t="shared" si="227"/>
        <v>0.75786891854251648</v>
      </c>
      <c r="FI81" s="2">
        <f t="shared" si="227"/>
        <v>0.73731767339090348</v>
      </c>
      <c r="FJ81" s="2">
        <f t="shared" si="227"/>
        <v>0.71749607295211271</v>
      </c>
      <c r="FK81" s="2">
        <f t="shared" si="227"/>
        <v>0.72536675824052388</v>
      </c>
      <c r="FL81" s="2">
        <f t="shared" si="227"/>
        <v>0.7105603664071668</v>
      </c>
      <c r="FM81" s="2">
        <f t="shared" si="227"/>
        <v>0.70530452060461901</v>
      </c>
      <c r="FN81" s="2">
        <f t="shared" si="227"/>
        <v>0.69988805987534386</v>
      </c>
      <c r="FO81" s="2">
        <f t="shared" si="227"/>
        <v>0.70419999249115228</v>
      </c>
      <c r="FP81" s="2">
        <f t="shared" si="227"/>
        <v>0.6812965228892679</v>
      </c>
      <c r="FQ81" s="2">
        <f t="shared" si="227"/>
        <v>0.67348526771698525</v>
      </c>
      <c r="FR81" s="2">
        <f t="shared" si="227"/>
        <v>0.68522299627323202</v>
      </c>
      <c r="FS81" s="2">
        <f t="shared" si="227"/>
        <v>0.71400645886542891</v>
      </c>
      <c r="FT81" s="2">
        <f t="shared" si="227"/>
        <v>0.66368017843818883</v>
      </c>
      <c r="FU81" s="2">
        <f t="shared" si="227"/>
        <v>0.62462993523202648</v>
      </c>
      <c r="FW81" s="2">
        <f t="shared" si="112"/>
        <v>7.6886468256305918E-5</v>
      </c>
      <c r="FX81" s="2">
        <f t="shared" si="164"/>
        <v>8.9682972232172346E-5</v>
      </c>
      <c r="FY81" s="2">
        <f t="shared" si="165"/>
        <v>1.1794292989923497E-4</v>
      </c>
      <c r="FZ81" s="2">
        <f t="shared" si="166"/>
        <v>1.2996897914866419E-4</v>
      </c>
      <c r="GA81" s="2">
        <f t="shared" si="167"/>
        <v>1.2127888673077104E-4</v>
      </c>
      <c r="GB81" s="2">
        <f t="shared" si="168"/>
        <v>1.3394968584478967E-4</v>
      </c>
      <c r="GC81" s="2">
        <f t="shared" si="169"/>
        <v>1.4398540421636018E-4</v>
      </c>
      <c r="GD81" s="2">
        <f t="shared" si="170"/>
        <v>1.3780660975907608E-4</v>
      </c>
      <c r="GE81" s="2">
        <f t="shared" si="171"/>
        <v>1.2899324195741172E-4</v>
      </c>
      <c r="GF81" s="2">
        <f t="shared" si="172"/>
        <v>1.0371959417867931E-4</v>
      </c>
      <c r="GG81" s="2">
        <f t="shared" si="173"/>
        <v>8.7775302278703945E-5</v>
      </c>
      <c r="GH81" s="2">
        <f t="shared" si="174"/>
        <v>8.2891820909888856E-5</v>
      </c>
      <c r="GI81" s="2">
        <f t="shared" si="175"/>
        <v>7.7576107134637022E-5</v>
      </c>
      <c r="GJ81" s="2">
        <f t="shared" si="176"/>
        <v>5.3034148552014339E-5</v>
      </c>
      <c r="GK81" s="2">
        <f t="shared" si="177"/>
        <v>4.6415507081263516E-5</v>
      </c>
      <c r="GM81" s="86">
        <f t="shared" si="113"/>
        <v>0.21446733320248176</v>
      </c>
      <c r="GN81" s="86">
        <f t="shared" si="178"/>
        <v>0.24576905520828268</v>
      </c>
      <c r="GO81" s="86">
        <f t="shared" si="179"/>
        <v>0.22556703778954951</v>
      </c>
      <c r="GP81" s="86">
        <f t="shared" si="180"/>
        <v>0.21812651099568714</v>
      </c>
      <c r="GQ81" s="86">
        <f t="shared" si="181"/>
        <v>0.20938348546707153</v>
      </c>
      <c r="GR81" s="86">
        <f t="shared" si="182"/>
        <v>0.21080815409641354</v>
      </c>
      <c r="GS81" s="86">
        <f t="shared" si="183"/>
        <v>0.20256987551167685</v>
      </c>
      <c r="GT81" s="86">
        <f t="shared" si="184"/>
        <v>0.19261419390987705</v>
      </c>
      <c r="GU81" s="86">
        <f t="shared" si="185"/>
        <v>0.20248270097886045</v>
      </c>
      <c r="GV81" s="86">
        <f t="shared" si="186"/>
        <v>0.16766485983460713</v>
      </c>
      <c r="GW81" s="86">
        <f t="shared" si="187"/>
        <v>0.15429359483055241</v>
      </c>
      <c r="GX81" s="86">
        <f t="shared" si="188"/>
        <v>0.16692343587819095</v>
      </c>
      <c r="GY81" s="86">
        <f t="shared" si="189"/>
        <v>0.19644389317938118</v>
      </c>
      <c r="GZ81" s="86">
        <f t="shared" si="190"/>
        <v>0.14727509369406702</v>
      </c>
      <c r="HA81" s="86">
        <f t="shared" si="191"/>
        <v>0.10568069844649412</v>
      </c>
      <c r="HC81" s="86">
        <f t="shared" si="145"/>
        <v>5.9996091290093924E-7</v>
      </c>
      <c r="HD81" s="86">
        <f t="shared" si="192"/>
        <v>1.2609435869392136E-5</v>
      </c>
      <c r="HE81" s="86">
        <f t="shared" si="193"/>
        <v>1.1589030613718354E-6</v>
      </c>
      <c r="HF81" s="86">
        <f t="shared" si="194"/>
        <v>7.1545318011409805E-7</v>
      </c>
      <c r="HG81" s="86">
        <f t="shared" si="195"/>
        <v>1.2192461627127796E-6</v>
      </c>
      <c r="HH81" s="86">
        <f t="shared" si="196"/>
        <v>6.308492615102567E-7</v>
      </c>
      <c r="HI81" s="86">
        <f t="shared" si="197"/>
        <v>3.5005312182615383E-7</v>
      </c>
      <c r="HJ81" s="86">
        <f t="shared" si="198"/>
        <v>3.053201927236366E-7</v>
      </c>
      <c r="HK81" s="86">
        <f t="shared" si="199"/>
        <v>5.9561606126763932E-7</v>
      </c>
      <c r="HL81" s="86">
        <f t="shared" si="200"/>
        <v>3.3009470490028753E-7</v>
      </c>
      <c r="HM81" s="86">
        <f t="shared" si="201"/>
        <v>1.2073377946560193E-7</v>
      </c>
      <c r="HN81" s="86">
        <f t="shared" si="202"/>
        <v>2.608376266799158E-7</v>
      </c>
      <c r="HO81" s="86">
        <f t="shared" si="203"/>
        <v>8.1343185210257785E-7</v>
      </c>
      <c r="HP81" s="86">
        <f t="shared" si="204"/>
        <v>6.5686748991546929E-8</v>
      </c>
      <c r="HQ81" s="86">
        <f t="shared" si="205"/>
        <v>3.3429967473063755E-10</v>
      </c>
      <c r="HS81" s="86">
        <f t="shared" si="114"/>
        <v>6.0532855550517773E-53</v>
      </c>
      <c r="HT81" s="86">
        <f t="shared" si="206"/>
        <v>1.7499860247130764E-40</v>
      </c>
      <c r="HU81" s="86">
        <f t="shared" si="207"/>
        <v>5.0924875226248232E-49</v>
      </c>
      <c r="HV81" s="86">
        <f t="shared" si="208"/>
        <v>4.7704877063878475E-53</v>
      </c>
      <c r="HW81" s="86">
        <f t="shared" si="209"/>
        <v>2.8834015461825949E-50</v>
      </c>
      <c r="HX81" s="86">
        <f t="shared" si="210"/>
        <v>7.4312241008297776E-55</v>
      </c>
      <c r="HY81" s="86">
        <f t="shared" si="211"/>
        <v>5.6220854596769836E-56</v>
      </c>
      <c r="HZ81" s="86">
        <f t="shared" si="212"/>
        <v>1.2616170819735992E-56</v>
      </c>
      <c r="IA81" s="86">
        <f t="shared" si="213"/>
        <v>3.7474444542842586E-55</v>
      </c>
      <c r="IB81" s="86">
        <f t="shared" si="214"/>
        <v>1.2185276940696472E-57</v>
      </c>
      <c r="IC81" s="86">
        <f t="shared" si="215"/>
        <v>1.2396923186416895E-61</v>
      </c>
      <c r="ID81" s="86">
        <f t="shared" si="216"/>
        <v>5.2868646940798048E-57</v>
      </c>
      <c r="IE81" s="86">
        <f t="shared" si="217"/>
        <v>6.9268897677358575E-52</v>
      </c>
      <c r="IF81" s="86">
        <f t="shared" si="218"/>
        <v>2.2074632803494544E-43</v>
      </c>
      <c r="IG81" s="86">
        <f t="shared" si="219"/>
        <v>8.9157801744946993E-32</v>
      </c>
      <c r="II81" s="86">
        <f t="shared" si="115"/>
        <v>9.9998883509737291E-281</v>
      </c>
      <c r="IJ81" s="86">
        <f t="shared" si="116"/>
        <v>2.3359104614137749E-212</v>
      </c>
      <c r="IK81" s="86">
        <f t="shared" si="117"/>
        <v>1.037711204483272E-260</v>
      </c>
      <c r="IL81" s="86">
        <f t="shared" si="118"/>
        <v>9.2795952088933774E-283</v>
      </c>
      <c r="IM81" s="86">
        <f t="shared" si="119"/>
        <v>4.4423581741578452E-265</v>
      </c>
      <c r="IN81" s="86">
        <f t="shared" si="120"/>
        <v>5.0600705512107333E-294</v>
      </c>
      <c r="IO81" s="86">
        <f t="shared" si="121"/>
        <v>4.2080287906531994E-299</v>
      </c>
      <c r="IP81" s="86">
        <f t="shared" si="122"/>
        <v>4.0054429447303866E-302</v>
      </c>
      <c r="IQ81" s="86">
        <f t="shared" si="123"/>
        <v>9.865105359185246E-296</v>
      </c>
      <c r="IR81" s="86">
        <f t="shared" si="124"/>
        <v>0</v>
      </c>
      <c r="IS81" s="86">
        <f t="shared" si="125"/>
        <v>0</v>
      </c>
      <c r="IT81" s="86">
        <f t="shared" si="126"/>
        <v>7.5734061697579076E-304</v>
      </c>
      <c r="IU81" s="86">
        <f t="shared" si="127"/>
        <v>3.6328869576907352E-275</v>
      </c>
      <c r="IV81" s="86">
        <f t="shared" si="128"/>
        <v>6.7251009766298674E-141</v>
      </c>
      <c r="IW81" s="86">
        <f t="shared" si="129"/>
        <v>1.6478543987966699E-122</v>
      </c>
      <c r="IY81" s="86">
        <f t="shared" si="130"/>
        <v>0.21446793316339466</v>
      </c>
      <c r="IZ81" s="86">
        <f t="shared" si="131"/>
        <v>0.24578166464415208</v>
      </c>
      <c r="JA81" s="86">
        <f t="shared" si="132"/>
        <v>0.22556819669261088</v>
      </c>
      <c r="JB81" s="86">
        <f t="shared" si="133"/>
        <v>0.21812722644886726</v>
      </c>
      <c r="JC81" s="86">
        <f t="shared" si="134"/>
        <v>0.20938470471323425</v>
      </c>
      <c r="JD81" s="86">
        <f t="shared" si="135"/>
        <v>0.21080878494567507</v>
      </c>
      <c r="JE81" s="86">
        <f t="shared" si="136"/>
        <v>0.20257022556479867</v>
      </c>
      <c r="JF81" s="86">
        <f t="shared" si="137"/>
        <v>0.19261449923006976</v>
      </c>
      <c r="JG81" s="86">
        <f t="shared" si="138"/>
        <v>0.20248329659492173</v>
      </c>
      <c r="JH81" s="86">
        <f t="shared" si="139"/>
        <v>0.16766518992931204</v>
      </c>
      <c r="JI81" s="86">
        <f t="shared" si="140"/>
        <v>0.15429371556433188</v>
      </c>
      <c r="JJ81" s="86">
        <f t="shared" si="141"/>
        <v>0.16692369671581764</v>
      </c>
      <c r="JK81" s="86">
        <f t="shared" si="142"/>
        <v>0.19644470661123328</v>
      </c>
      <c r="JL81" s="86">
        <f t="shared" si="143"/>
        <v>0.14727515938081601</v>
      </c>
      <c r="JM81" s="86">
        <f t="shared" si="144"/>
        <v>0.10568069878079379</v>
      </c>
    </row>
    <row r="82" spans="2:273" x14ac:dyDescent="0.25">
      <c r="B82" s="2">
        <v>55</v>
      </c>
      <c r="C82" s="37">
        <v>186.90600000000001</v>
      </c>
      <c r="D82" s="37">
        <v>192.59</v>
      </c>
      <c r="E82" s="37">
        <v>185.41900000000001</v>
      </c>
      <c r="F82" s="37">
        <v>187.98400000000001</v>
      </c>
      <c r="G82" s="37">
        <v>176.35499999999999</v>
      </c>
      <c r="H82" s="37">
        <v>179.41900000000001</v>
      </c>
      <c r="I82" s="37">
        <v>181.435</v>
      </c>
      <c r="J82" s="37">
        <v>172</v>
      </c>
      <c r="K82" s="37">
        <v>175.14500000000001</v>
      </c>
      <c r="L82" s="37">
        <v>163.80600000000001</v>
      </c>
      <c r="M82" s="37">
        <v>150.85499999999999</v>
      </c>
      <c r="N82" s="37">
        <v>153.69399999999999</v>
      </c>
      <c r="O82" s="37">
        <v>160.82300000000001</v>
      </c>
      <c r="P82" s="37">
        <v>149.19399999999999</v>
      </c>
      <c r="Q82" s="37">
        <v>106.758</v>
      </c>
      <c r="S82" s="4">
        <f t="shared" si="8"/>
        <v>182.1143116054086</v>
      </c>
      <c r="T82" s="4">
        <f t="shared" si="9"/>
        <v>184.37186513615382</v>
      </c>
      <c r="U82" s="4">
        <f t="shared" si="10"/>
        <v>177.16959873890499</v>
      </c>
      <c r="V82" s="4">
        <f t="shared" si="11"/>
        <v>177.65666486805557</v>
      </c>
      <c r="W82" s="4">
        <f t="shared" si="12"/>
        <v>169.07256614887834</v>
      </c>
      <c r="X82" s="4">
        <f t="shared" si="13"/>
        <v>170.54012331286683</v>
      </c>
      <c r="Y82" s="4">
        <f t="shared" si="14"/>
        <v>172.77490819341591</v>
      </c>
      <c r="Z82" s="4">
        <f t="shared" si="15"/>
        <v>163.61357589722371</v>
      </c>
      <c r="AA82" s="4">
        <f t="shared" si="16"/>
        <v>165.96538411056414</v>
      </c>
      <c r="AB82" s="4">
        <f t="shared" si="17"/>
        <v>153.89611233444293</v>
      </c>
      <c r="AC82" s="4">
        <f t="shared" si="18"/>
        <v>143.85875628220674</v>
      </c>
      <c r="AD82" s="4">
        <f t="shared" si="19"/>
        <v>147.56277332718446</v>
      </c>
      <c r="AE82" s="4">
        <f t="shared" si="20"/>
        <v>155.38716519325345</v>
      </c>
      <c r="AF82" s="4">
        <f t="shared" si="21"/>
        <v>142.16022025424624</v>
      </c>
      <c r="AG82" s="4">
        <f t="shared" si="22"/>
        <v>104.9591699475279</v>
      </c>
      <c r="AI82" s="4">
        <f t="shared" si="23"/>
        <v>4.7916883945914037</v>
      </c>
      <c r="AJ82" s="4">
        <f t="shared" si="24"/>
        <v>8.2181348638461884</v>
      </c>
      <c r="AK82" s="4">
        <f t="shared" si="25"/>
        <v>8.2494012610950165</v>
      </c>
      <c r="AL82" s="4">
        <f t="shared" si="26"/>
        <v>10.327335131944437</v>
      </c>
      <c r="AM82" s="4">
        <f t="shared" si="27"/>
        <v>7.2824338511216524</v>
      </c>
      <c r="AN82" s="4">
        <f t="shared" si="28"/>
        <v>8.8788766871331859</v>
      </c>
      <c r="AO82" s="4">
        <f t="shared" si="29"/>
        <v>8.6600918065840915</v>
      </c>
      <c r="AP82" s="4">
        <f t="shared" si="30"/>
        <v>8.3864241027762887</v>
      </c>
      <c r="AQ82" s="4">
        <f t="shared" si="31"/>
        <v>9.1796158894358655</v>
      </c>
      <c r="AR82" s="4">
        <f t="shared" si="32"/>
        <v>9.9098876655570791</v>
      </c>
      <c r="AS82" s="4">
        <f t="shared" si="33"/>
        <v>6.9962437177932486</v>
      </c>
      <c r="AT82" s="4">
        <f t="shared" si="34"/>
        <v>6.1312266728155294</v>
      </c>
      <c r="AU82" s="4">
        <f t="shared" si="35"/>
        <v>5.4358348067465556</v>
      </c>
      <c r="AV82" s="4">
        <f t="shared" si="224"/>
        <v>7.0337797457537476</v>
      </c>
      <c r="AW82" s="4">
        <f t="shared" si="224"/>
        <v>1.7988300524720984</v>
      </c>
      <c r="AY82" s="2">
        <f t="shared" si="96"/>
        <v>74.138387530460193</v>
      </c>
      <c r="AZ82" s="2">
        <f t="shared" si="147"/>
        <v>70.800673270865403</v>
      </c>
      <c r="BA82" s="2">
        <f t="shared" si="148"/>
        <v>68.480775639186575</v>
      </c>
      <c r="BB82" s="2">
        <f t="shared" si="149"/>
        <v>67.954834337226785</v>
      </c>
      <c r="BC82" s="2">
        <f t="shared" si="150"/>
        <v>66.441375495394496</v>
      </c>
      <c r="BD82" s="2">
        <f t="shared" si="151"/>
        <v>66.082446979315094</v>
      </c>
      <c r="BE82" s="2">
        <f t="shared" si="152"/>
        <v>66.759839491904458</v>
      </c>
      <c r="BF82" s="2">
        <f t="shared" si="153"/>
        <v>64.049484786985047</v>
      </c>
      <c r="BG82" s="2">
        <f t="shared" si="154"/>
        <v>62.436730159712617</v>
      </c>
      <c r="BH82" s="2">
        <f t="shared" si="155"/>
        <v>60.2653060768546</v>
      </c>
      <c r="BI82" s="2">
        <f t="shared" si="156"/>
        <v>59.445786517327917</v>
      </c>
      <c r="BJ82" s="2">
        <f t="shared" si="157"/>
        <v>60.247197054829606</v>
      </c>
      <c r="BK82" s="2">
        <f t="shared" si="158"/>
        <v>60.165793310525949</v>
      </c>
      <c r="BL82" s="2">
        <f t="shared" si="159"/>
        <v>62.132407399039465</v>
      </c>
      <c r="BM82" s="2">
        <f t="shared" si="160"/>
        <v>55.560661819315051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79.183652672908494</v>
      </c>
      <c r="DL82" s="2">
        <f t="shared" si="225"/>
        <v>79.5603475609756</v>
      </c>
      <c r="DM82" s="2">
        <f t="shared" si="225"/>
        <v>79.7465206886137</v>
      </c>
      <c r="DN82" s="2">
        <f t="shared" si="225"/>
        <v>76.306335548172768</v>
      </c>
      <c r="DO82" s="2">
        <f t="shared" si="225"/>
        <v>75.680010570824507</v>
      </c>
      <c r="DP82" s="2">
        <f t="shared" si="225"/>
        <v>75.214704697080194</v>
      </c>
      <c r="DQ82" s="2">
        <f t="shared" si="225"/>
        <v>75.603924041811851</v>
      </c>
      <c r="DR82" s="2">
        <f t="shared" si="225"/>
        <v>72.751337168786975</v>
      </c>
      <c r="DS82" s="2">
        <f t="shared" si="225"/>
        <v>71.06241393728223</v>
      </c>
      <c r="DT82" s="2">
        <f t="shared" si="225"/>
        <v>67.168292495309558</v>
      </c>
      <c r="DU82" s="2">
        <f t="shared" si="225"/>
        <v>67.184927861163231</v>
      </c>
      <c r="DV82" s="2">
        <f t="shared" si="225"/>
        <v>67.289738461538462</v>
      </c>
      <c r="DW82" s="2">
        <f t="shared" si="225"/>
        <v>68.463002889358719</v>
      </c>
      <c r="DX82" s="2">
        <f t="shared" si="225"/>
        <v>70.818123864755449</v>
      </c>
      <c r="DY82" s="2">
        <f t="shared" si="225"/>
        <v>58.211810695187168</v>
      </c>
      <c r="EA82" s="2">
        <f t="shared" si="71"/>
        <v>72.447264334160636</v>
      </c>
      <c r="EB82" s="2">
        <f t="shared" si="72"/>
        <v>68.248298732324088</v>
      </c>
      <c r="EC82" s="2">
        <f t="shared" si="73"/>
        <v>64.820311732789961</v>
      </c>
      <c r="ED82" s="2">
        <f t="shared" si="74"/>
        <v>64.955882374459165</v>
      </c>
      <c r="EE82" s="2">
        <f t="shared" si="75"/>
        <v>63.251283060774391</v>
      </c>
      <c r="EF82" s="2">
        <f t="shared" si="76"/>
        <v>62.689827283895745</v>
      </c>
      <c r="EG82" s="2">
        <f t="shared" si="77"/>
        <v>63.389685913190299</v>
      </c>
      <c r="EH82" s="2">
        <f t="shared" si="78"/>
        <v>60.646449898491873</v>
      </c>
      <c r="EI82" s="2">
        <f t="shared" si="79"/>
        <v>59.132306696699303</v>
      </c>
      <c r="EJ82" s="2">
        <f t="shared" si="80"/>
        <v>57.320290147471098</v>
      </c>
      <c r="EK82" s="2">
        <f t="shared" si="81"/>
        <v>56.023885367498316</v>
      </c>
      <c r="EL82" s="2">
        <f t="shared" si="82"/>
        <v>57.296664052638086</v>
      </c>
      <c r="EM82" s="2">
        <f t="shared" si="83"/>
        <v>57.134791855796976</v>
      </c>
      <c r="EN82" s="2">
        <f t="shared" si="84"/>
        <v>58.118180753672547</v>
      </c>
      <c r="EO82" s="2">
        <f t="shared" si="85"/>
        <v>54.107547593098644</v>
      </c>
      <c r="EQ82" s="2">
        <f t="shared" si="86"/>
        <v>72.447264334160636</v>
      </c>
      <c r="ER82" s="2">
        <f t="shared" si="226"/>
        <v>68.248298732324088</v>
      </c>
      <c r="ES82" s="2">
        <f t="shared" si="226"/>
        <v>64.820311732789961</v>
      </c>
      <c r="ET82" s="2">
        <f t="shared" si="226"/>
        <v>64.955882374459165</v>
      </c>
      <c r="EU82" s="2">
        <f t="shared" si="226"/>
        <v>63.251283060774391</v>
      </c>
      <c r="EV82" s="2">
        <f t="shared" si="226"/>
        <v>62.689827283895745</v>
      </c>
      <c r="EW82" s="2">
        <f t="shared" si="226"/>
        <v>63.389685913190299</v>
      </c>
      <c r="EX82" s="2">
        <f t="shared" si="226"/>
        <v>60.646449898491873</v>
      </c>
      <c r="EY82" s="2">
        <f t="shared" si="226"/>
        <v>59.132306696699303</v>
      </c>
      <c r="EZ82" s="2">
        <f t="shared" si="226"/>
        <v>57.320290147471098</v>
      </c>
      <c r="FA82" s="2">
        <f t="shared" si="226"/>
        <v>56.023885367498316</v>
      </c>
      <c r="FB82" s="2">
        <f t="shared" si="226"/>
        <v>57.296664052638086</v>
      </c>
      <c r="FC82" s="2">
        <f t="shared" si="226"/>
        <v>57.134791855796976</v>
      </c>
      <c r="FD82" s="2">
        <f t="shared" si="226"/>
        <v>58.403466015920692</v>
      </c>
      <c r="FE82" s="2">
        <f t="shared" si="226"/>
        <v>55.330455407049371</v>
      </c>
      <c r="FG82" s="2">
        <f t="shared" si="88"/>
        <v>0.7489569913046481</v>
      </c>
      <c r="FH82" s="2">
        <f t="shared" si="227"/>
        <v>0.77436673256956001</v>
      </c>
      <c r="FI82" s="2">
        <f t="shared" si="227"/>
        <v>0.7547626515727951</v>
      </c>
      <c r="FJ82" s="2">
        <f t="shared" si="227"/>
        <v>0.73578570680218758</v>
      </c>
      <c r="FK82" s="2">
        <f t="shared" si="227"/>
        <v>0.74332911940980917</v>
      </c>
      <c r="FL82" s="2">
        <f t="shared" si="227"/>
        <v>0.72912950893650519</v>
      </c>
      <c r="FM82" s="2">
        <f t="shared" si="227"/>
        <v>0.72407991859787935</v>
      </c>
      <c r="FN82" s="2">
        <f t="shared" si="227"/>
        <v>0.71887099710180002</v>
      </c>
      <c r="FO82" s="2">
        <f t="shared" si="227"/>
        <v>0.72301812579080837</v>
      </c>
      <c r="FP82" s="2">
        <f t="shared" si="227"/>
        <v>0.70095296230002402</v>
      </c>
      <c r="FQ82" s="2">
        <f t="shared" si="227"/>
        <v>0.69340667309779547</v>
      </c>
      <c r="FR82" s="2">
        <f t="shared" si="227"/>
        <v>0.70474221631296874</v>
      </c>
      <c r="FS82" s="2">
        <f t="shared" si="227"/>
        <v>0.73243776570288777</v>
      </c>
      <c r="FT82" s="2">
        <f t="shared" si="227"/>
        <v>0.68391905217386106</v>
      </c>
      <c r="FU82" s="2">
        <f t="shared" si="227"/>
        <v>0.64596519468135061</v>
      </c>
      <c r="FW82" s="2">
        <f t="shared" si="112"/>
        <v>8.4303710667716673E-5</v>
      </c>
      <c r="FX82" s="2">
        <f t="shared" si="164"/>
        <v>9.8334572782781286E-5</v>
      </c>
      <c r="FY82" s="2">
        <f t="shared" si="165"/>
        <v>1.2932037949735711E-4</v>
      </c>
      <c r="FZ82" s="2">
        <f t="shared" si="166"/>
        <v>1.425063648995837E-4</v>
      </c>
      <c r="GA82" s="2">
        <f t="shared" si="167"/>
        <v>1.3297809900689433E-4</v>
      </c>
      <c r="GB82" s="2">
        <f t="shared" si="168"/>
        <v>1.4687101186204666E-4</v>
      </c>
      <c r="GC82" s="2">
        <f t="shared" si="169"/>
        <v>1.5787466317778538E-4</v>
      </c>
      <c r="GD82" s="2">
        <f t="shared" si="170"/>
        <v>1.5109993396128214E-4</v>
      </c>
      <c r="GE82" s="2">
        <f t="shared" si="171"/>
        <v>1.4143651707367695E-4</v>
      </c>
      <c r="GF82" s="2">
        <f t="shared" si="172"/>
        <v>1.1372513551877617E-4</v>
      </c>
      <c r="GG82" s="2">
        <f t="shared" si="173"/>
        <v>9.6242890084913358E-5</v>
      </c>
      <c r="GH82" s="2">
        <f t="shared" si="174"/>
        <v>9.0888347409157622E-5</v>
      </c>
      <c r="GI82" s="2">
        <f t="shared" si="175"/>
        <v>8.5059873392435834E-5</v>
      </c>
      <c r="GJ82" s="2">
        <f t="shared" si="176"/>
        <v>5.815049000323815E-5</v>
      </c>
      <c r="GK82" s="2">
        <f t="shared" si="177"/>
        <v>5.0893363572757663E-5</v>
      </c>
      <c r="GM82" s="86">
        <f t="shared" si="113"/>
        <v>0.26003911924639073</v>
      </c>
      <c r="GN82" s="86">
        <f t="shared" si="178"/>
        <v>0.29247873169730326</v>
      </c>
      <c r="GO82" s="86">
        <f t="shared" si="179"/>
        <v>0.27266024217089729</v>
      </c>
      <c r="GP82" s="86">
        <f t="shared" si="180"/>
        <v>0.26864226722148965</v>
      </c>
      <c r="GQ82" s="86">
        <f t="shared" si="181"/>
        <v>0.25544493336087642</v>
      </c>
      <c r="GR82" s="86">
        <f t="shared" si="182"/>
        <v>0.26131190114606107</v>
      </c>
      <c r="GS82" s="86">
        <f t="shared" si="183"/>
        <v>0.2522457005817515</v>
      </c>
      <c r="GT82" s="86">
        <f t="shared" si="184"/>
        <v>0.24092560881711311</v>
      </c>
      <c r="GU82" s="86">
        <f t="shared" si="185"/>
        <v>0.25246321591356202</v>
      </c>
      <c r="GV82" s="86">
        <f t="shared" si="186"/>
        <v>0.21351278223642492</v>
      </c>
      <c r="GW82" s="86">
        <f t="shared" si="187"/>
        <v>0.19784000067908716</v>
      </c>
      <c r="GX82" s="86">
        <f t="shared" si="188"/>
        <v>0.2113588016537517</v>
      </c>
      <c r="GY82" s="86">
        <f t="shared" si="189"/>
        <v>0.24193859592133887</v>
      </c>
      <c r="GZ82" s="86">
        <f t="shared" si="190"/>
        <v>0.19108103889518399</v>
      </c>
      <c r="HA82" s="86">
        <f t="shared" si="191"/>
        <v>0.14466194420281653</v>
      </c>
      <c r="HC82" s="86">
        <f t="shared" si="145"/>
        <v>1.2400208675507217E-6</v>
      </c>
      <c r="HD82" s="86">
        <f t="shared" si="192"/>
        <v>2.2220506262757906E-5</v>
      </c>
      <c r="HE82" s="86">
        <f t="shared" si="193"/>
        <v>2.3680707098334044E-6</v>
      </c>
      <c r="HF82" s="86">
        <f t="shared" si="194"/>
        <v>1.5387290118678959E-6</v>
      </c>
      <c r="HG82" s="86">
        <f t="shared" si="195"/>
        <v>2.5081868106277257E-6</v>
      </c>
      <c r="HH82" s="86">
        <f t="shared" si="196"/>
        <v>1.3859230051251587E-6</v>
      </c>
      <c r="HI82" s="86">
        <f t="shared" si="197"/>
        <v>7.9265208411665707E-7</v>
      </c>
      <c r="HJ82" s="86">
        <f t="shared" si="198"/>
        <v>6.9414955838280197E-7</v>
      </c>
      <c r="HK82" s="86">
        <f t="shared" si="199"/>
        <v>1.3093725965978981E-6</v>
      </c>
      <c r="HL82" s="86">
        <f t="shared" si="200"/>
        <v>7.3730218060220018E-7</v>
      </c>
      <c r="HM82" s="86">
        <f t="shared" si="201"/>
        <v>2.810342563316692E-7</v>
      </c>
      <c r="HN82" s="86">
        <f t="shared" si="202"/>
        <v>5.7128138876892261E-7</v>
      </c>
      <c r="HO82" s="86">
        <f t="shared" si="203"/>
        <v>1.6569196529115638E-6</v>
      </c>
      <c r="HP82" s="86">
        <f t="shared" si="204"/>
        <v>1.5262719397928033E-7</v>
      </c>
      <c r="HQ82" s="86">
        <f t="shared" si="205"/>
        <v>1.0282980877167175E-9</v>
      </c>
      <c r="HS82" s="86">
        <f t="shared" si="114"/>
        <v>1.4121596275685202E-51</v>
      </c>
      <c r="HT82" s="86">
        <f t="shared" si="206"/>
        <v>1.9713098262902163E-39</v>
      </c>
      <c r="HU82" s="86">
        <f t="shared" si="207"/>
        <v>1.079110121160491E-47</v>
      </c>
      <c r="HV82" s="86">
        <f t="shared" si="208"/>
        <v>1.357844806747172E-51</v>
      </c>
      <c r="HW82" s="86">
        <f t="shared" si="209"/>
        <v>6.5886044515447264E-49</v>
      </c>
      <c r="HX82" s="86">
        <f t="shared" si="210"/>
        <v>2.4268230574115187E-53</v>
      </c>
      <c r="HY82" s="86">
        <f t="shared" si="211"/>
        <v>2.0205325097820519E-54</v>
      </c>
      <c r="HZ82" s="86">
        <f t="shared" si="212"/>
        <v>4.6341222180444707E-55</v>
      </c>
      <c r="IA82" s="86">
        <f t="shared" si="213"/>
        <v>1.2302530032070638E-53</v>
      </c>
      <c r="IB82" s="86">
        <f t="shared" si="214"/>
        <v>4.3175963875195252E-56</v>
      </c>
      <c r="IC82" s="86">
        <f t="shared" si="215"/>
        <v>5.2855569618942469E-60</v>
      </c>
      <c r="ID82" s="86">
        <f t="shared" si="216"/>
        <v>1.6348619828838759E-55</v>
      </c>
      <c r="IE82" s="86">
        <f t="shared" si="217"/>
        <v>1.5204831897390053E-50</v>
      </c>
      <c r="IF82" s="86">
        <f t="shared" si="218"/>
        <v>2.7085900786137194E-42</v>
      </c>
      <c r="IG82" s="86">
        <f t="shared" si="219"/>
        <v>5.0961509082954612E-31</v>
      </c>
      <c r="II82" s="86">
        <f t="shared" si="115"/>
        <v>2.4218879620951248E-275</v>
      </c>
      <c r="IJ82" s="86">
        <f t="shared" si="116"/>
        <v>3.1453165942683158E-208</v>
      </c>
      <c r="IK82" s="86">
        <f t="shared" si="117"/>
        <v>1.7719031531343847E-255</v>
      </c>
      <c r="IL82" s="86">
        <f t="shared" si="118"/>
        <v>5.0998531590727149E-277</v>
      </c>
      <c r="IM82" s="86">
        <f t="shared" si="119"/>
        <v>9.6557623002945894E-260</v>
      </c>
      <c r="IN82" s="86">
        <f t="shared" si="120"/>
        <v>4.9519058202148629E-288</v>
      </c>
      <c r="IO82" s="86">
        <f t="shared" si="121"/>
        <v>5.868566577233134E-293</v>
      </c>
      <c r="IP82" s="86">
        <f t="shared" si="122"/>
        <v>6.01419977411982E-296</v>
      </c>
      <c r="IQ82" s="86">
        <f t="shared" si="123"/>
        <v>9.8761738331298524E-290</v>
      </c>
      <c r="IR82" s="86">
        <f t="shared" si="124"/>
        <v>2.4053635205556752E-303</v>
      </c>
      <c r="IS82" s="86">
        <f t="shared" si="125"/>
        <v>0</v>
      </c>
      <c r="IT82" s="86">
        <f t="shared" si="126"/>
        <v>5.7139522885994923E-298</v>
      </c>
      <c r="IU82" s="86">
        <f t="shared" si="127"/>
        <v>6.9480019423536927E-270</v>
      </c>
      <c r="IV82" s="86">
        <f t="shared" si="128"/>
        <v>2.5964886897206244E-138</v>
      </c>
      <c r="IW82" s="86">
        <f t="shared" si="129"/>
        <v>2.7029742375120594E-120</v>
      </c>
      <c r="IY82" s="86">
        <f t="shared" si="130"/>
        <v>0.26004035926725827</v>
      </c>
      <c r="IZ82" s="86">
        <f t="shared" si="131"/>
        <v>0.29250095220356603</v>
      </c>
      <c r="JA82" s="86">
        <f t="shared" si="132"/>
        <v>0.27266261024160715</v>
      </c>
      <c r="JB82" s="86">
        <f t="shared" si="133"/>
        <v>0.26864380595050152</v>
      </c>
      <c r="JC82" s="86">
        <f t="shared" si="134"/>
        <v>0.25544744154768706</v>
      </c>
      <c r="JD82" s="86">
        <f t="shared" si="135"/>
        <v>0.2613132870690662</v>
      </c>
      <c r="JE82" s="86">
        <f t="shared" si="136"/>
        <v>0.25224649323383563</v>
      </c>
      <c r="JF82" s="86">
        <f t="shared" si="137"/>
        <v>0.2409263029666715</v>
      </c>
      <c r="JG82" s="86">
        <f t="shared" si="138"/>
        <v>0.25246452528615865</v>
      </c>
      <c r="JH82" s="86">
        <f t="shared" si="139"/>
        <v>0.21351351953860553</v>
      </c>
      <c r="JI82" s="86">
        <f t="shared" si="140"/>
        <v>0.1978402817133435</v>
      </c>
      <c r="JJ82" s="86">
        <f t="shared" si="141"/>
        <v>0.21135937293514048</v>
      </c>
      <c r="JK82" s="86">
        <f t="shared" si="142"/>
        <v>0.24194025284099177</v>
      </c>
      <c r="JL82" s="86">
        <f t="shared" si="143"/>
        <v>0.19108119152237796</v>
      </c>
      <c r="JM82" s="86">
        <f t="shared" si="144"/>
        <v>0.14466194523111461</v>
      </c>
    </row>
    <row r="83" spans="2:273" x14ac:dyDescent="0.25">
      <c r="B83" s="2">
        <v>56</v>
      </c>
      <c r="C83" s="37">
        <v>200.96899999999999</v>
      </c>
      <c r="D83" s="37">
        <v>203.65600000000001</v>
      </c>
      <c r="E83" s="37">
        <v>199.387</v>
      </c>
      <c r="F83" s="37">
        <v>202.40299999999999</v>
      </c>
      <c r="G83" s="37">
        <v>192.69399999999999</v>
      </c>
      <c r="H83" s="37">
        <v>194.90299999999999</v>
      </c>
      <c r="I83" s="37">
        <v>198.64500000000001</v>
      </c>
      <c r="J83" s="37">
        <v>188.35499999999999</v>
      </c>
      <c r="K83" s="37">
        <v>191.87100000000001</v>
      </c>
      <c r="L83" s="37">
        <v>180.91900000000001</v>
      </c>
      <c r="M83" s="37">
        <v>168.96799999999999</v>
      </c>
      <c r="N83" s="37">
        <v>169.12899999999999</v>
      </c>
      <c r="O83" s="37">
        <v>174.67699999999999</v>
      </c>
      <c r="P83" s="37">
        <v>162.387</v>
      </c>
      <c r="Q83" s="37">
        <v>119.565</v>
      </c>
      <c r="S83" s="4">
        <f t="shared" si="8"/>
        <v>195.75513422092627</v>
      </c>
      <c r="T83" s="4">
        <f t="shared" si="9"/>
        <v>196.98402707956936</v>
      </c>
      <c r="U83" s="4">
        <f t="shared" si="10"/>
        <v>190.61231969853952</v>
      </c>
      <c r="V83" s="4">
        <f t="shared" si="11"/>
        <v>192.69857057319444</v>
      </c>
      <c r="W83" s="4">
        <f t="shared" si="12"/>
        <v>182.72703601377611</v>
      </c>
      <c r="X83" s="4">
        <f t="shared" si="13"/>
        <v>185.41760168534051</v>
      </c>
      <c r="Y83" s="4">
        <f t="shared" si="14"/>
        <v>188.37449380735424</v>
      </c>
      <c r="Z83" s="4">
        <f t="shared" si="15"/>
        <v>178.7862515816816</v>
      </c>
      <c r="AA83" s="4">
        <f t="shared" si="16"/>
        <v>181.2827305877943</v>
      </c>
      <c r="AB83" s="4">
        <f t="shared" si="17"/>
        <v>169.83725416959666</v>
      </c>
      <c r="AC83" s="4">
        <f t="shared" si="18"/>
        <v>158.90287273524035</v>
      </c>
      <c r="AD83" s="4">
        <f t="shared" si="19"/>
        <v>162.0840272644466</v>
      </c>
      <c r="AE83" s="4">
        <f t="shared" si="20"/>
        <v>168.84691201179828</v>
      </c>
      <c r="AF83" s="4">
        <f t="shared" si="21"/>
        <v>157.05772272145722</v>
      </c>
      <c r="AG83" s="4">
        <f t="shared" si="22"/>
        <v>116.90477851975629</v>
      </c>
      <c r="AI83" s="4">
        <f t="shared" si="23"/>
        <v>5.2138657790737284</v>
      </c>
      <c r="AJ83" s="4">
        <f t="shared" si="24"/>
        <v>6.6719729204306475</v>
      </c>
      <c r="AK83" s="4">
        <f t="shared" si="25"/>
        <v>8.7746803014604779</v>
      </c>
      <c r="AL83" s="4">
        <f t="shared" si="26"/>
        <v>9.7044294268055467</v>
      </c>
      <c r="AM83" s="4">
        <f t="shared" si="27"/>
        <v>9.9669639862238739</v>
      </c>
      <c r="AN83" s="4">
        <f t="shared" si="28"/>
        <v>9.4853983146594771</v>
      </c>
      <c r="AO83" s="4">
        <f t="shared" si="29"/>
        <v>10.270506192645769</v>
      </c>
      <c r="AP83" s="4">
        <f t="shared" si="30"/>
        <v>9.5687484183183926</v>
      </c>
      <c r="AQ83" s="4">
        <f t="shared" si="31"/>
        <v>10.588269412205705</v>
      </c>
      <c r="AR83" s="4">
        <f t="shared" si="32"/>
        <v>11.081745830403349</v>
      </c>
      <c r="AS83" s="4">
        <f t="shared" si="33"/>
        <v>10.065127264759639</v>
      </c>
      <c r="AT83" s="4">
        <f t="shared" si="34"/>
        <v>7.0449727355533867</v>
      </c>
      <c r="AU83" s="4">
        <f t="shared" si="35"/>
        <v>5.8300879882017114</v>
      </c>
      <c r="AV83" s="4">
        <f t="shared" si="224"/>
        <v>5.3292772785427758</v>
      </c>
      <c r="AW83" s="4">
        <f t="shared" si="224"/>
        <v>2.6602214802437061</v>
      </c>
      <c r="AY83" s="2">
        <f t="shared" si="96"/>
        <v>73.918648155475324</v>
      </c>
      <c r="AZ83" s="2">
        <f t="shared" si="147"/>
        <v>70.539928200897933</v>
      </c>
      <c r="BA83" s="2">
        <f t="shared" si="148"/>
        <v>68.171783306234914</v>
      </c>
      <c r="BB83" s="2">
        <f t="shared" si="149"/>
        <v>67.683991228674714</v>
      </c>
      <c r="BC83" s="2">
        <f t="shared" si="150"/>
        <v>66.164855586197291</v>
      </c>
      <c r="BD83" s="2">
        <f t="shared" si="151"/>
        <v>65.788288747703902</v>
      </c>
      <c r="BE83" s="2">
        <f t="shared" si="152"/>
        <v>66.474265011449916</v>
      </c>
      <c r="BF83" s="2">
        <f t="shared" si="153"/>
        <v>63.780634225746226</v>
      </c>
      <c r="BG83" s="2">
        <f t="shared" si="154"/>
        <v>62.15112741558719</v>
      </c>
      <c r="BH83" s="2">
        <f t="shared" si="155"/>
        <v>60.017030943707255</v>
      </c>
      <c r="BI83" s="2">
        <f t="shared" si="156"/>
        <v>59.182230524967295</v>
      </c>
      <c r="BJ83" s="2">
        <f t="shared" si="157"/>
        <v>59.98868201168829</v>
      </c>
      <c r="BK83" s="2">
        <f t="shared" si="158"/>
        <v>59.899329038675106</v>
      </c>
      <c r="BL83" s="2">
        <f t="shared" si="159"/>
        <v>61.882574621161652</v>
      </c>
      <c r="BM83" s="2">
        <f t="shared" si="160"/>
        <v>55.451626376828933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79.328715644820306</v>
      </c>
      <c r="DL83" s="2">
        <f t="shared" si="225"/>
        <v>79.718050174216017</v>
      </c>
      <c r="DM83" s="2">
        <f t="shared" si="225"/>
        <v>79.956631078224092</v>
      </c>
      <c r="DN83" s="2">
        <f t="shared" si="225"/>
        <v>76.510238598610698</v>
      </c>
      <c r="DO83" s="2">
        <f t="shared" si="225"/>
        <v>75.880486257928098</v>
      </c>
      <c r="DP83" s="2">
        <f t="shared" si="225"/>
        <v>75.428447991788886</v>
      </c>
      <c r="DQ83" s="2">
        <f t="shared" si="225"/>
        <v>75.808158710801393</v>
      </c>
      <c r="DR83" s="2">
        <f t="shared" si="225"/>
        <v>72.925361478000156</v>
      </c>
      <c r="DS83" s="2">
        <f t="shared" si="225"/>
        <v>71.213818641114983</v>
      </c>
      <c r="DT83" s="2">
        <f t="shared" si="225"/>
        <v>67.30486003752344</v>
      </c>
      <c r="DU83" s="2">
        <f t="shared" si="225"/>
        <v>67.346677110694188</v>
      </c>
      <c r="DV83" s="2">
        <f t="shared" si="225"/>
        <v>67.426619230769234</v>
      </c>
      <c r="DW83" s="2">
        <f t="shared" si="225"/>
        <v>68.628921564482056</v>
      </c>
      <c r="DX83" s="2">
        <f t="shared" si="225"/>
        <v>71.128320713425992</v>
      </c>
      <c r="DY83" s="2">
        <f t="shared" si="225"/>
        <v>58.3101847211612</v>
      </c>
      <c r="EA83" s="2">
        <f t="shared" si="71"/>
        <v>72.264806467385696</v>
      </c>
      <c r="EB83" s="2">
        <f t="shared" si="72"/>
        <v>68.100936792547017</v>
      </c>
      <c r="EC83" s="2">
        <f t="shared" si="73"/>
        <v>64.679574628056571</v>
      </c>
      <c r="ED83" s="2">
        <f t="shared" si="74"/>
        <v>64.793437435826277</v>
      </c>
      <c r="EE83" s="2">
        <f t="shared" si="75"/>
        <v>63.105242910346831</v>
      </c>
      <c r="EF83" s="2">
        <f t="shared" si="76"/>
        <v>62.52210037859777</v>
      </c>
      <c r="EG83" s="2">
        <f t="shared" si="77"/>
        <v>63.230423277483339</v>
      </c>
      <c r="EH83" s="2">
        <f t="shared" si="78"/>
        <v>60.519073665893266</v>
      </c>
      <c r="EI83" s="2">
        <f t="shared" si="79"/>
        <v>58.984774287446939</v>
      </c>
      <c r="EJ83" s="2">
        <f t="shared" si="80"/>
        <v>57.181405864352264</v>
      </c>
      <c r="EK83" s="2">
        <f t="shared" si="81"/>
        <v>55.889915125811839</v>
      </c>
      <c r="EL83" s="2">
        <f t="shared" si="82"/>
        <v>57.146685268759533</v>
      </c>
      <c r="EM83" s="2">
        <f t="shared" si="83"/>
        <v>56.990969746816496</v>
      </c>
      <c r="EN83" s="2">
        <f t="shared" si="84"/>
        <v>57.985502874174998</v>
      </c>
      <c r="EO83" s="2">
        <f t="shared" si="85"/>
        <v>54.022684957167023</v>
      </c>
      <c r="EQ83" s="2">
        <f t="shared" si="86"/>
        <v>72.264806467385696</v>
      </c>
      <c r="ER83" s="2">
        <f t="shared" si="226"/>
        <v>68.100936792547017</v>
      </c>
      <c r="ES83" s="2">
        <f t="shared" si="226"/>
        <v>64.679574628056571</v>
      </c>
      <c r="ET83" s="2">
        <f t="shared" si="226"/>
        <v>64.793437435826277</v>
      </c>
      <c r="EU83" s="2">
        <f t="shared" si="226"/>
        <v>63.105242910346831</v>
      </c>
      <c r="EV83" s="2">
        <f t="shared" si="226"/>
        <v>62.52210037859777</v>
      </c>
      <c r="EW83" s="2">
        <f t="shared" si="226"/>
        <v>63.230423277483339</v>
      </c>
      <c r="EX83" s="2">
        <f t="shared" si="226"/>
        <v>60.519073665893266</v>
      </c>
      <c r="EY83" s="2">
        <f t="shared" si="226"/>
        <v>58.984774287446939</v>
      </c>
      <c r="EZ83" s="2">
        <f t="shared" si="226"/>
        <v>57.181405864352264</v>
      </c>
      <c r="FA83" s="2">
        <f t="shared" si="226"/>
        <v>55.889915125811839</v>
      </c>
      <c r="FB83" s="2">
        <f t="shared" si="226"/>
        <v>57.146685268759533</v>
      </c>
      <c r="FC83" s="2">
        <f t="shared" si="226"/>
        <v>56.990969746816496</v>
      </c>
      <c r="FD83" s="2">
        <f t="shared" si="226"/>
        <v>58.264897006934781</v>
      </c>
      <c r="FE83" s="2">
        <f t="shared" si="226"/>
        <v>55.222551337907483</v>
      </c>
      <c r="FG83" s="2">
        <f t="shared" si="88"/>
        <v>0.76587444054734422</v>
      </c>
      <c r="FH83" s="2">
        <f t="shared" si="227"/>
        <v>0.79005185468883532</v>
      </c>
      <c r="FI83" s="2">
        <f t="shared" si="227"/>
        <v>0.77140827556868485</v>
      </c>
      <c r="FJ83" s="2">
        <f t="shared" si="227"/>
        <v>0.75329838300665397</v>
      </c>
      <c r="FK83" s="2">
        <f t="shared" si="227"/>
        <v>0.76050454832003467</v>
      </c>
      <c r="FL83" s="2">
        <f t="shared" si="227"/>
        <v>0.74693162876165908</v>
      </c>
      <c r="FM83" s="2">
        <f t="shared" si="227"/>
        <v>0.74209652038206086</v>
      </c>
      <c r="FN83" s="2">
        <f t="shared" si="227"/>
        <v>0.73710423220472832</v>
      </c>
      <c r="FO83" s="2">
        <f t="shared" si="227"/>
        <v>0.74107926698372639</v>
      </c>
      <c r="FP83" s="2">
        <f t="shared" si="227"/>
        <v>0.71989549902148431</v>
      </c>
      <c r="FQ83" s="2">
        <f t="shared" si="227"/>
        <v>0.71263124751131246</v>
      </c>
      <c r="FR83" s="2">
        <f t="shared" si="227"/>
        <v>0.72353939690356184</v>
      </c>
      <c r="FS83" s="2">
        <f t="shared" si="227"/>
        <v>0.75009698120214552</v>
      </c>
      <c r="FT83" s="2">
        <f t="shared" si="227"/>
        <v>0.70348414013088112</v>
      </c>
      <c r="FU83" s="2">
        <f t="shared" si="227"/>
        <v>0.66673480071290059</v>
      </c>
      <c r="FW83" s="2">
        <f t="shared" si="112"/>
        <v>9.2436428772200939E-5</v>
      </c>
      <c r="FX83" s="2">
        <f t="shared" si="164"/>
        <v>1.0782069207313686E-4</v>
      </c>
      <c r="FY83" s="2">
        <f t="shared" si="165"/>
        <v>1.4179520731416476E-4</v>
      </c>
      <c r="FZ83" s="2">
        <f t="shared" si="166"/>
        <v>1.5625297363984909E-4</v>
      </c>
      <c r="GA83" s="2">
        <f t="shared" si="167"/>
        <v>1.4580571551308031E-4</v>
      </c>
      <c r="GB83" s="2">
        <f t="shared" si="168"/>
        <v>1.6103858025964796E-4</v>
      </c>
      <c r="GC83" s="2">
        <f t="shared" si="169"/>
        <v>1.7310348927854726E-4</v>
      </c>
      <c r="GD83" s="2">
        <f t="shared" si="170"/>
        <v>1.65675367836715E-4</v>
      </c>
      <c r="GE83" s="2">
        <f t="shared" si="171"/>
        <v>1.5507994096017685E-4</v>
      </c>
      <c r="GF83" s="2">
        <f t="shared" si="172"/>
        <v>1.2469576328835949E-4</v>
      </c>
      <c r="GG83" s="2">
        <f t="shared" si="173"/>
        <v>1.0552725065546608E-4</v>
      </c>
      <c r="GH83" s="2">
        <f t="shared" si="174"/>
        <v>9.9656217357789302E-5</v>
      </c>
      <c r="GI83" s="2">
        <f t="shared" si="175"/>
        <v>9.3265531165091737E-5</v>
      </c>
      <c r="GJ83" s="2">
        <f t="shared" si="176"/>
        <v>6.376038667160424E-5</v>
      </c>
      <c r="GK83" s="2">
        <f t="shared" si="177"/>
        <v>5.5803189486680714E-5</v>
      </c>
      <c r="GM83" s="86">
        <f t="shared" si="113"/>
        <v>0.31135131394047005</v>
      </c>
      <c r="GN83" s="86">
        <f t="shared" si="178"/>
        <v>0.34463976969097743</v>
      </c>
      <c r="GO83" s="86">
        <f t="shared" si="179"/>
        <v>0.32597883689396456</v>
      </c>
      <c r="GP83" s="86">
        <f t="shared" si="180"/>
        <v>0.32661940751769353</v>
      </c>
      <c r="GQ83" s="86">
        <f t="shared" si="181"/>
        <v>0.30811481235517058</v>
      </c>
      <c r="GR83" s="86">
        <f t="shared" si="182"/>
        <v>0.31960671574092564</v>
      </c>
      <c r="GS83" s="86">
        <f t="shared" si="183"/>
        <v>0.30980553384381548</v>
      </c>
      <c r="GT83" s="86">
        <f t="shared" si="184"/>
        <v>0.29718304781406191</v>
      </c>
      <c r="GU83" s="86">
        <f t="shared" si="185"/>
        <v>0.31043522030984266</v>
      </c>
      <c r="GV83" s="86">
        <f t="shared" si="186"/>
        <v>0.26773100941831596</v>
      </c>
      <c r="GW83" s="86">
        <f t="shared" si="187"/>
        <v>0.24972467614098526</v>
      </c>
      <c r="GX83" s="86">
        <f t="shared" si="188"/>
        <v>0.26371219816503694</v>
      </c>
      <c r="GY83" s="86">
        <f t="shared" si="189"/>
        <v>0.29431623267996104</v>
      </c>
      <c r="GZ83" s="86">
        <f t="shared" si="190"/>
        <v>0.24337513929973359</v>
      </c>
      <c r="HA83" s="86">
        <f t="shared" si="191"/>
        <v>0.19359392914853146</v>
      </c>
      <c r="HC83" s="86">
        <f t="shared" si="145"/>
        <v>2.5134350091749256E-6</v>
      </c>
      <c r="HD83" s="86">
        <f t="shared" si="192"/>
        <v>3.8571695905235571E-5</v>
      </c>
      <c r="HE83" s="86">
        <f t="shared" si="193"/>
        <v>4.743913762121579E-6</v>
      </c>
      <c r="HF83" s="86">
        <f t="shared" si="194"/>
        <v>3.2373422202682441E-6</v>
      </c>
      <c r="HG83" s="86">
        <f t="shared" si="195"/>
        <v>5.0562024673967474E-6</v>
      </c>
      <c r="HH83" s="86">
        <f t="shared" si="196"/>
        <v>2.9753924656417469E-6</v>
      </c>
      <c r="HI83" s="86">
        <f t="shared" si="197"/>
        <v>1.7525399902144439E-6</v>
      </c>
      <c r="HJ83" s="86">
        <f t="shared" si="198"/>
        <v>1.540925633835791E-6</v>
      </c>
      <c r="HK83" s="86">
        <f t="shared" si="199"/>
        <v>2.8130423135695747E-6</v>
      </c>
      <c r="HL83" s="86">
        <f t="shared" si="200"/>
        <v>1.6094534229907935E-6</v>
      </c>
      <c r="HM83" s="86">
        <f t="shared" si="201"/>
        <v>6.3880329320846594E-7</v>
      </c>
      <c r="HN83" s="86">
        <f t="shared" si="202"/>
        <v>1.2246024377397375E-6</v>
      </c>
      <c r="HO83" s="86">
        <f t="shared" si="203"/>
        <v>3.3111112016368437E-6</v>
      </c>
      <c r="HP83" s="86">
        <f t="shared" si="204"/>
        <v>3.4665481999730687E-7</v>
      </c>
      <c r="HQ83" s="86">
        <f t="shared" si="205"/>
        <v>3.0676787711589553E-9</v>
      </c>
      <c r="HS83" s="86">
        <f t="shared" si="114"/>
        <v>3.1578786493479254E-50</v>
      </c>
      <c r="HT83" s="86">
        <f t="shared" si="206"/>
        <v>2.1486587815045558E-38</v>
      </c>
      <c r="HU83" s="86">
        <f t="shared" si="207"/>
        <v>2.190267819703225E-46</v>
      </c>
      <c r="HV83" s="86">
        <f t="shared" si="208"/>
        <v>3.6845609368690346E-50</v>
      </c>
      <c r="HW83" s="86">
        <f t="shared" si="209"/>
        <v>1.4405916867487419E-47</v>
      </c>
      <c r="HX83" s="86">
        <f t="shared" si="210"/>
        <v>7.538427271370175E-52</v>
      </c>
      <c r="HY83" s="86">
        <f t="shared" si="211"/>
        <v>6.8953408905061582E-53</v>
      </c>
      <c r="HZ83" s="86">
        <f t="shared" si="212"/>
        <v>1.6163016007154703E-53</v>
      </c>
      <c r="IA83" s="86">
        <f t="shared" si="213"/>
        <v>3.8421496383844185E-52</v>
      </c>
      <c r="IB83" s="86">
        <f t="shared" si="214"/>
        <v>1.4555105775977679E-54</v>
      </c>
      <c r="IC83" s="86">
        <f t="shared" si="215"/>
        <v>2.1405129097550037E-58</v>
      </c>
      <c r="ID83" s="86">
        <f t="shared" si="216"/>
        <v>4.8253566592423563E-54</v>
      </c>
      <c r="IE83" s="86">
        <f t="shared" si="217"/>
        <v>3.2016871227386044E-49</v>
      </c>
      <c r="IF83" s="86">
        <f t="shared" si="218"/>
        <v>3.2159969399616864E-41</v>
      </c>
      <c r="IG83" s="86">
        <f t="shared" si="219"/>
        <v>2.8498302041587342E-30</v>
      </c>
      <c r="II83" s="86">
        <f t="shared" si="115"/>
        <v>5.1975288634650187E-270</v>
      </c>
      <c r="IJ83" s="86">
        <f t="shared" si="116"/>
        <v>3.8543390031441607E-204</v>
      </c>
      <c r="IK83" s="86">
        <f t="shared" si="117"/>
        <v>2.6751493066424398E-250</v>
      </c>
      <c r="IL83" s="86">
        <f t="shared" si="118"/>
        <v>2.4450998535949907E-271</v>
      </c>
      <c r="IM83" s="86">
        <f t="shared" si="119"/>
        <v>1.8503855869072564E-254</v>
      </c>
      <c r="IN83" s="86">
        <f t="shared" si="120"/>
        <v>4.2004499095848867E-282</v>
      </c>
      <c r="IO83" s="86">
        <f t="shared" si="121"/>
        <v>7.0594981164809404E-287</v>
      </c>
      <c r="IP83" s="86">
        <f t="shared" si="122"/>
        <v>7.7889264795982096E-290</v>
      </c>
      <c r="IQ83" s="86">
        <f t="shared" si="123"/>
        <v>8.5732148482532582E-284</v>
      </c>
      <c r="IR83" s="86">
        <f t="shared" si="124"/>
        <v>2.8337429482036911E-297</v>
      </c>
      <c r="IS83" s="86">
        <f t="shared" si="125"/>
        <v>0</v>
      </c>
      <c r="IT83" s="86">
        <f t="shared" si="126"/>
        <v>3.7738471555505751E-292</v>
      </c>
      <c r="IU83" s="86">
        <f t="shared" si="127"/>
        <v>1.1800626382244951E-264</v>
      </c>
      <c r="IV83" s="86">
        <f t="shared" si="128"/>
        <v>9.480612689541843E-136</v>
      </c>
      <c r="IW83" s="86">
        <f t="shared" si="129"/>
        <v>4.2295986410603852E-118</v>
      </c>
      <c r="IY83" s="86">
        <f t="shared" si="130"/>
        <v>0.31135382737547923</v>
      </c>
      <c r="IZ83" s="86">
        <f t="shared" si="131"/>
        <v>0.34467834138688264</v>
      </c>
      <c r="JA83" s="86">
        <f t="shared" si="132"/>
        <v>0.32598358080772666</v>
      </c>
      <c r="JB83" s="86">
        <f t="shared" si="133"/>
        <v>0.32662264485991377</v>
      </c>
      <c r="JC83" s="86">
        <f t="shared" si="134"/>
        <v>0.30811986855763795</v>
      </c>
      <c r="JD83" s="86">
        <f t="shared" si="135"/>
        <v>0.31960969113339127</v>
      </c>
      <c r="JE83" s="86">
        <f t="shared" si="136"/>
        <v>0.30980728638380572</v>
      </c>
      <c r="JF83" s="86">
        <f t="shared" si="137"/>
        <v>0.29718458873969572</v>
      </c>
      <c r="JG83" s="86">
        <f t="shared" si="138"/>
        <v>0.31043803335215625</v>
      </c>
      <c r="JH83" s="86">
        <f t="shared" si="139"/>
        <v>0.26773261887173894</v>
      </c>
      <c r="JI83" s="86">
        <f t="shared" si="140"/>
        <v>0.24972531494427846</v>
      </c>
      <c r="JJ83" s="86">
        <f t="shared" si="141"/>
        <v>0.26371342276747467</v>
      </c>
      <c r="JK83" s="86">
        <f t="shared" si="142"/>
        <v>0.29431954379116265</v>
      </c>
      <c r="JL83" s="86">
        <f t="shared" si="143"/>
        <v>0.24337548595455358</v>
      </c>
      <c r="JM83" s="86">
        <f t="shared" si="144"/>
        <v>0.19359393221621024</v>
      </c>
    </row>
    <row r="84" spans="2:273" x14ac:dyDescent="0.25">
      <c r="B84" s="2">
        <v>57</v>
      </c>
      <c r="C84" s="37">
        <v>210.28100000000001</v>
      </c>
      <c r="D84" s="37">
        <v>214.98400000000001</v>
      </c>
      <c r="E84" s="37">
        <v>209.226</v>
      </c>
      <c r="F84" s="37">
        <v>213.46799999999999</v>
      </c>
      <c r="G84" s="37">
        <v>205.887</v>
      </c>
      <c r="H84" s="37">
        <v>207.452</v>
      </c>
      <c r="I84" s="37">
        <v>210.387</v>
      </c>
      <c r="J84" s="37">
        <v>202.58099999999999</v>
      </c>
      <c r="K84" s="37">
        <v>203.161</v>
      </c>
      <c r="L84" s="37">
        <v>194.25800000000001</v>
      </c>
      <c r="M84" s="37">
        <v>183.452</v>
      </c>
      <c r="N84" s="37">
        <v>184.452</v>
      </c>
      <c r="O84" s="37">
        <v>187.90299999999999</v>
      </c>
      <c r="P84" s="37">
        <v>177.113</v>
      </c>
      <c r="Q84" s="37">
        <v>133.85499999999999</v>
      </c>
      <c r="S84" s="4">
        <f t="shared" si="8"/>
        <v>208.88840575351125</v>
      </c>
      <c r="T84" s="4">
        <f t="shared" si="9"/>
        <v>209.24214942393877</v>
      </c>
      <c r="U84" s="4">
        <f t="shared" si="10"/>
        <v>203.86069283157696</v>
      </c>
      <c r="V84" s="4">
        <f t="shared" si="11"/>
        <v>207.5739617464169</v>
      </c>
      <c r="W84" s="4">
        <f t="shared" si="12"/>
        <v>196.43765429628994</v>
      </c>
      <c r="X84" s="4">
        <f t="shared" si="13"/>
        <v>200.23897187013034</v>
      </c>
      <c r="Y84" s="4">
        <f t="shared" si="14"/>
        <v>203.95386732379521</v>
      </c>
      <c r="Z84" s="4">
        <f t="shared" si="15"/>
        <v>194.08903085447253</v>
      </c>
      <c r="AA84" s="4">
        <f t="shared" si="16"/>
        <v>196.598024139259</v>
      </c>
      <c r="AB84" s="4">
        <f t="shared" si="17"/>
        <v>186.12686389965106</v>
      </c>
      <c r="AC84" s="4">
        <f t="shared" si="18"/>
        <v>174.4702003485904</v>
      </c>
      <c r="AD84" s="4">
        <f t="shared" si="19"/>
        <v>176.93776863562556</v>
      </c>
      <c r="AE84" s="4">
        <f t="shared" si="20"/>
        <v>182.36239398232505</v>
      </c>
      <c r="AF84" s="4">
        <f t="shared" si="21"/>
        <v>172.15610171100425</v>
      </c>
      <c r="AG84" s="4">
        <f t="shared" si="22"/>
        <v>129.66983953260819</v>
      </c>
      <c r="AI84" s="4">
        <f t="shared" si="23"/>
        <v>1.3925942464887555</v>
      </c>
      <c r="AJ84" s="4">
        <f t="shared" si="24"/>
        <v>5.7418505760612391</v>
      </c>
      <c r="AK84" s="4">
        <f t="shared" si="25"/>
        <v>5.365307168423044</v>
      </c>
      <c r="AL84" s="4">
        <f t="shared" si="26"/>
        <v>5.8940382535830906</v>
      </c>
      <c r="AM84" s="4">
        <f t="shared" si="27"/>
        <v>9.4493457037100654</v>
      </c>
      <c r="AN84" s="4">
        <f t="shared" si="28"/>
        <v>7.2130281298696559</v>
      </c>
      <c r="AO84" s="4">
        <f t="shared" si="29"/>
        <v>6.4331326762047922</v>
      </c>
      <c r="AP84" s="4">
        <f t="shared" si="30"/>
        <v>8.4919691455274631</v>
      </c>
      <c r="AQ84" s="4">
        <f t="shared" si="31"/>
        <v>6.5629758607410054</v>
      </c>
      <c r="AR84" s="4">
        <f t="shared" si="32"/>
        <v>8.1311361003489537</v>
      </c>
      <c r="AS84" s="4">
        <f t="shared" si="33"/>
        <v>8.9817996514096023</v>
      </c>
      <c r="AT84" s="4">
        <f t="shared" si="34"/>
        <v>7.5142313643744387</v>
      </c>
      <c r="AU84" s="4">
        <f t="shared" si="35"/>
        <v>5.5406060176749463</v>
      </c>
      <c r="AV84" s="4">
        <f t="shared" si="224"/>
        <v>4.9568982889957454</v>
      </c>
      <c r="AW84" s="4">
        <f t="shared" si="224"/>
        <v>4.1851604673917961</v>
      </c>
      <c r="AY84" s="2">
        <f t="shared" si="96"/>
        <v>73.69380078879837</v>
      </c>
      <c r="AZ84" s="2">
        <f t="shared" si="147"/>
        <v>70.279337879802213</v>
      </c>
      <c r="BA84" s="2">
        <f t="shared" si="148"/>
        <v>67.863790474419019</v>
      </c>
      <c r="BB84" s="2">
        <f t="shared" si="149"/>
        <v>67.409958390712106</v>
      </c>
      <c r="BC84" s="2">
        <f t="shared" si="150"/>
        <v>65.886986724526253</v>
      </c>
      <c r="BD84" s="2">
        <f t="shared" si="151"/>
        <v>65.491061909711803</v>
      </c>
      <c r="BE84" s="2">
        <f t="shared" si="152"/>
        <v>66.185756569170607</v>
      </c>
      <c r="BF84" s="2">
        <f t="shared" si="153"/>
        <v>63.510689406806456</v>
      </c>
      <c r="BG84" s="2">
        <f t="shared" si="154"/>
        <v>61.864549602709239</v>
      </c>
      <c r="BH84" s="2">
        <f t="shared" si="155"/>
        <v>59.766135480039601</v>
      </c>
      <c r="BI84" s="2">
        <f t="shared" si="156"/>
        <v>58.915977883547349</v>
      </c>
      <c r="BJ84" s="2">
        <f t="shared" si="157"/>
        <v>59.727391038962196</v>
      </c>
      <c r="BK84" s="2">
        <f t="shared" si="158"/>
        <v>59.631419863982345</v>
      </c>
      <c r="BL84" s="2">
        <f t="shared" si="159"/>
        <v>61.625185309501283</v>
      </c>
      <c r="BM84" s="2">
        <f t="shared" si="160"/>
        <v>55.337786603300962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79.473778616732105</v>
      </c>
      <c r="DL84" s="2">
        <f t="shared" si="225"/>
        <v>79.875752787456435</v>
      </c>
      <c r="DM84" s="2">
        <f t="shared" si="225"/>
        <v>80.166741467834484</v>
      </c>
      <c r="DN84" s="2">
        <f t="shared" si="225"/>
        <v>76.714141649048628</v>
      </c>
      <c r="DO84" s="2">
        <f t="shared" si="225"/>
        <v>76.080961945031689</v>
      </c>
      <c r="DP84" s="2">
        <f t="shared" si="225"/>
        <v>75.642191286497592</v>
      </c>
      <c r="DQ84" s="2">
        <f t="shared" si="225"/>
        <v>76.01239337979095</v>
      </c>
      <c r="DR84" s="2">
        <f t="shared" si="225"/>
        <v>73.09938578721335</v>
      </c>
      <c r="DS84" s="2">
        <f t="shared" si="225"/>
        <v>71.365223344947736</v>
      </c>
      <c r="DT84" s="2">
        <f t="shared" si="225"/>
        <v>67.441427579737322</v>
      </c>
      <c r="DU84" s="2">
        <f t="shared" si="225"/>
        <v>67.508426360225144</v>
      </c>
      <c r="DV84" s="2">
        <f t="shared" si="225"/>
        <v>67.563500000000005</v>
      </c>
      <c r="DW84" s="2">
        <f t="shared" si="225"/>
        <v>68.794840239605378</v>
      </c>
      <c r="DX84" s="2">
        <f t="shared" si="225"/>
        <v>71.438517562096521</v>
      </c>
      <c r="DY84" s="2">
        <f t="shared" si="225"/>
        <v>58.408558747135224</v>
      </c>
      <c r="EA84" s="2">
        <f>CE$228*$B84+CE$229</f>
        <v>72.082348600610757</v>
      </c>
      <c r="EB84" s="2">
        <f t="shared" si="72"/>
        <v>67.953574852769933</v>
      </c>
      <c r="EC84" s="2">
        <f t="shared" si="73"/>
        <v>64.538837523323195</v>
      </c>
      <c r="ED84" s="2">
        <f t="shared" si="74"/>
        <v>64.630992497193375</v>
      </c>
      <c r="EE84" s="2">
        <f t="shared" si="75"/>
        <v>62.959202759919265</v>
      </c>
      <c r="EF84" s="2">
        <f t="shared" si="76"/>
        <v>62.354373473299788</v>
      </c>
      <c r="EG84" s="2">
        <f t="shared" si="77"/>
        <v>63.071160641776387</v>
      </c>
      <c r="EH84" s="2">
        <f t="shared" si="78"/>
        <v>60.391697433294659</v>
      </c>
      <c r="EI84" s="2">
        <f t="shared" si="79"/>
        <v>58.837241878194575</v>
      </c>
      <c r="EJ84" s="2">
        <f t="shared" si="80"/>
        <v>57.042521581233437</v>
      </c>
      <c r="EK84" s="2">
        <f t="shared" si="81"/>
        <v>55.755944884125356</v>
      </c>
      <c r="EL84" s="2">
        <f t="shared" si="82"/>
        <v>56.996706484880981</v>
      </c>
      <c r="EM84" s="2">
        <f t="shared" si="83"/>
        <v>56.847147637836017</v>
      </c>
      <c r="EN84" s="2">
        <f t="shared" si="84"/>
        <v>57.852824994677448</v>
      </c>
      <c r="EO84" s="2">
        <f t="shared" si="85"/>
        <v>53.937822321235394</v>
      </c>
      <c r="EQ84" s="2">
        <f t="shared" si="86"/>
        <v>72.082348600610757</v>
      </c>
      <c r="ER84" s="2">
        <f t="shared" si="226"/>
        <v>67.953574852769933</v>
      </c>
      <c r="ES84" s="2">
        <f t="shared" si="226"/>
        <v>64.538837523323195</v>
      </c>
      <c r="ET84" s="2">
        <f t="shared" si="226"/>
        <v>64.630992497193375</v>
      </c>
      <c r="EU84" s="2">
        <f t="shared" si="226"/>
        <v>62.959202759919265</v>
      </c>
      <c r="EV84" s="2">
        <f t="shared" si="226"/>
        <v>62.354373473299788</v>
      </c>
      <c r="EW84" s="2">
        <f t="shared" si="226"/>
        <v>63.071160641776387</v>
      </c>
      <c r="EX84" s="2">
        <f t="shared" si="226"/>
        <v>60.391697433294659</v>
      </c>
      <c r="EY84" s="2">
        <f t="shared" si="226"/>
        <v>58.837241878194575</v>
      </c>
      <c r="EZ84" s="2">
        <f t="shared" si="226"/>
        <v>57.042521581233437</v>
      </c>
      <c r="FA84" s="2">
        <f t="shared" si="226"/>
        <v>55.755944884125356</v>
      </c>
      <c r="FB84" s="2">
        <f t="shared" si="226"/>
        <v>56.996706484880981</v>
      </c>
      <c r="FC84" s="2">
        <f t="shared" si="226"/>
        <v>56.847147637836017</v>
      </c>
      <c r="FD84" s="2">
        <f t="shared" si="226"/>
        <v>58.12632799794887</v>
      </c>
      <c r="FE84" s="2">
        <f t="shared" si="226"/>
        <v>55.114647268765594</v>
      </c>
      <c r="FG84" s="2">
        <f t="shared" si="88"/>
        <v>0.78198370482127366</v>
      </c>
      <c r="FH84" s="2">
        <f t="shared" si="227"/>
        <v>0.80492129544001445</v>
      </c>
      <c r="FI84" s="2">
        <f t="shared" si="227"/>
        <v>0.78724255262244702</v>
      </c>
      <c r="FJ84" s="2">
        <f t="shared" si="227"/>
        <v>0.77001311010945828</v>
      </c>
      <c r="FK84" s="2">
        <f t="shared" si="227"/>
        <v>0.77687565186162155</v>
      </c>
      <c r="FL84" s="2">
        <f t="shared" si="227"/>
        <v>0.76394254643553461</v>
      </c>
      <c r="FM84" s="2">
        <f t="shared" si="227"/>
        <v>0.75932772476572685</v>
      </c>
      <c r="FN84" s="2">
        <f t="shared" si="227"/>
        <v>0.75455866663979165</v>
      </c>
      <c r="FO84" s="2">
        <f t="shared" si="227"/>
        <v>0.75835630563881695</v>
      </c>
      <c r="FP84" s="2">
        <f t="shared" si="227"/>
        <v>0.73808649686822614</v>
      </c>
      <c r="FQ84" s="2">
        <f t="shared" si="227"/>
        <v>0.73111780640979229</v>
      </c>
      <c r="FR84" s="2">
        <f t="shared" si="227"/>
        <v>0.74157869649159536</v>
      </c>
      <c r="FS84" s="2">
        <f t="shared" si="227"/>
        <v>0.76696151140229363</v>
      </c>
      <c r="FT84" s="2">
        <f t="shared" si="227"/>
        <v>0.72232985730291244</v>
      </c>
      <c r="FU84" s="2">
        <f t="shared" si="227"/>
        <v>0.68687658078471969</v>
      </c>
      <c r="FW84" s="2">
        <f t="shared" si="112"/>
        <v>1.0135362479630909E-4</v>
      </c>
      <c r="FX84" s="2">
        <f t="shared" si="164"/>
        <v>1.1822180816712398E-4</v>
      </c>
      <c r="FY84" s="2">
        <f t="shared" si="165"/>
        <v>1.5547322624117764E-4</v>
      </c>
      <c r="FZ84" s="2">
        <f t="shared" si="166"/>
        <v>1.713253959474231E-4</v>
      </c>
      <c r="GA84" s="2">
        <f t="shared" si="167"/>
        <v>1.5987053902269865E-4</v>
      </c>
      <c r="GB84" s="2">
        <f t="shared" si="168"/>
        <v>1.7657254863577017E-4</v>
      </c>
      <c r="GC84" s="2">
        <f t="shared" si="169"/>
        <v>1.8980103185778786E-4</v>
      </c>
      <c r="GD84" s="2">
        <f t="shared" si="170"/>
        <v>1.8165652486205154E-4</v>
      </c>
      <c r="GE84" s="2">
        <f t="shared" si="171"/>
        <v>1.7003922982345272E-4</v>
      </c>
      <c r="GF84" s="2">
        <f t="shared" si="172"/>
        <v>1.3672454074315282E-4</v>
      </c>
      <c r="GG84" s="2">
        <f t="shared" si="173"/>
        <v>1.1570715141903029E-4</v>
      </c>
      <c r="GH84" s="2">
        <f t="shared" si="174"/>
        <v>1.0926981885163027E-4</v>
      </c>
      <c r="GI84" s="2">
        <f t="shared" si="175"/>
        <v>1.0226270120522549E-4</v>
      </c>
      <c r="GJ84" s="2">
        <f t="shared" si="176"/>
        <v>6.9911443703729196E-5</v>
      </c>
      <c r="GK84" s="2">
        <f t="shared" si="177"/>
        <v>6.1186651131246706E-5</v>
      </c>
      <c r="GM84" s="86">
        <f t="shared" si="113"/>
        <v>0.36757553516061758</v>
      </c>
      <c r="GN84" s="86">
        <f t="shared" si="178"/>
        <v>0.40182263840878246</v>
      </c>
      <c r="GO84" s="86">
        <f t="shared" si="179"/>
        <v>0.38527568060665501</v>
      </c>
      <c r="GP84" s="86">
        <f t="shared" si="180"/>
        <v>0.39193137524856075</v>
      </c>
      <c r="GQ84" s="86">
        <f t="shared" si="181"/>
        <v>0.36750077855844249</v>
      </c>
      <c r="GR84" s="86">
        <f t="shared" si="182"/>
        <v>0.38572623892468511</v>
      </c>
      <c r="GS84" s="86">
        <f t="shared" si="183"/>
        <v>0.37522722689401394</v>
      </c>
      <c r="GT84" s="86">
        <f t="shared" si="184"/>
        <v>0.36151787382522227</v>
      </c>
      <c r="GU84" s="86">
        <f t="shared" si="185"/>
        <v>0.3764227241873</v>
      </c>
      <c r="GV84" s="86">
        <f t="shared" si="186"/>
        <v>0.33047297894936573</v>
      </c>
      <c r="GW84" s="86">
        <f t="shared" si="187"/>
        <v>0.31025295853255841</v>
      </c>
      <c r="GX84" s="86">
        <f t="shared" si="188"/>
        <v>0.32411547559623632</v>
      </c>
      <c r="GY84" s="86">
        <f t="shared" si="189"/>
        <v>0.35352314079536501</v>
      </c>
      <c r="GZ84" s="86">
        <f t="shared" si="190"/>
        <v>0.30381325842696832</v>
      </c>
      <c r="HA84" s="86">
        <f t="shared" si="191"/>
        <v>0.25297877951875458</v>
      </c>
      <c r="HC84" s="86">
        <f t="shared" si="145"/>
        <v>4.9963627412485029E-6</v>
      </c>
      <c r="HD84" s="86">
        <f t="shared" si="192"/>
        <v>6.5955946542965144E-5</v>
      </c>
      <c r="HE84" s="86">
        <f t="shared" si="193"/>
        <v>9.3172959749334258E-6</v>
      </c>
      <c r="HF84" s="86">
        <f t="shared" si="194"/>
        <v>6.6631416395933387E-6</v>
      </c>
      <c r="HG84" s="86">
        <f t="shared" si="195"/>
        <v>9.9885450050701706E-6</v>
      </c>
      <c r="HH84" s="86">
        <f t="shared" si="196"/>
        <v>6.242529788816583E-6</v>
      </c>
      <c r="HI84" s="86">
        <f t="shared" si="197"/>
        <v>3.7836370179537621E-6</v>
      </c>
      <c r="HJ84" s="86">
        <f t="shared" si="198"/>
        <v>3.340109451507444E-6</v>
      </c>
      <c r="HK84" s="86">
        <f t="shared" si="199"/>
        <v>5.9064268263802598E-6</v>
      </c>
      <c r="HL84" s="86">
        <f t="shared" si="200"/>
        <v>3.4336460780748888E-6</v>
      </c>
      <c r="HM84" s="86">
        <f t="shared" si="201"/>
        <v>1.4179798440018562E-6</v>
      </c>
      <c r="HN84" s="86">
        <f t="shared" si="202"/>
        <v>2.5693395965769325E-6</v>
      </c>
      <c r="HO84" s="86">
        <f t="shared" si="203"/>
        <v>6.4916206809862956E-6</v>
      </c>
      <c r="HP84" s="86">
        <f t="shared" si="204"/>
        <v>7.6964306055227484E-7</v>
      </c>
      <c r="HQ84" s="86">
        <f t="shared" si="205"/>
        <v>8.8761608565445177E-9</v>
      </c>
      <c r="HS84" s="86">
        <f t="shared" si="114"/>
        <v>6.7690580455955653E-49</v>
      </c>
      <c r="HT84" s="86">
        <f t="shared" si="206"/>
        <v>2.2660760561014584E-37</v>
      </c>
      <c r="HU84" s="86">
        <f t="shared" si="207"/>
        <v>4.2582074649464418E-45</v>
      </c>
      <c r="HV84" s="86">
        <f t="shared" si="208"/>
        <v>9.5317396821857663E-49</v>
      </c>
      <c r="HW84" s="86">
        <f t="shared" si="209"/>
        <v>3.0140468545521227E-46</v>
      </c>
      <c r="HX84" s="86">
        <f t="shared" si="210"/>
        <v>2.2273624147779299E-50</v>
      </c>
      <c r="HY84" s="86">
        <f t="shared" si="211"/>
        <v>2.2344457382992488E-51</v>
      </c>
      <c r="HZ84" s="86">
        <f t="shared" si="212"/>
        <v>5.352971681310375E-52</v>
      </c>
      <c r="IA84" s="86">
        <f t="shared" si="213"/>
        <v>1.1415036767624452E-50</v>
      </c>
      <c r="IB84" s="86">
        <f t="shared" si="214"/>
        <v>4.6682895540228498E-53</v>
      </c>
      <c r="IC84" s="86">
        <f t="shared" si="215"/>
        <v>8.2337462029902385E-57</v>
      </c>
      <c r="ID84" s="86">
        <f t="shared" si="216"/>
        <v>1.3593940996689964E-52</v>
      </c>
      <c r="IE84" s="86">
        <f t="shared" si="217"/>
        <v>6.4674372091555345E-48</v>
      </c>
      <c r="IF84" s="86">
        <f t="shared" si="218"/>
        <v>3.6949834148799326E-40</v>
      </c>
      <c r="IG84" s="86">
        <f t="shared" si="219"/>
        <v>1.5591617754198516E-29</v>
      </c>
      <c r="II84" s="86">
        <f t="shared" si="115"/>
        <v>9.8838139420568963E-265</v>
      </c>
      <c r="IJ84" s="86">
        <f t="shared" si="116"/>
        <v>4.298467906136128E-200</v>
      </c>
      <c r="IK84" s="86">
        <f t="shared" si="117"/>
        <v>3.5710965498626387E-245</v>
      </c>
      <c r="IL84" s="86">
        <f t="shared" si="118"/>
        <v>1.0226965708822198E-265</v>
      </c>
      <c r="IM84" s="86">
        <f t="shared" si="119"/>
        <v>3.1263784202146317E-249</v>
      </c>
      <c r="IN84" s="86">
        <f t="shared" si="120"/>
        <v>3.0883596356185814E-276</v>
      </c>
      <c r="IO84" s="86">
        <f t="shared" si="121"/>
        <v>7.3249572449538279E-281</v>
      </c>
      <c r="IP84" s="86">
        <f t="shared" si="122"/>
        <v>8.7006323445383565E-284</v>
      </c>
      <c r="IQ84" s="86">
        <f t="shared" si="123"/>
        <v>6.4530890063041689E-278</v>
      </c>
      <c r="IR84" s="86">
        <f t="shared" si="124"/>
        <v>2.8956752542703728E-291</v>
      </c>
      <c r="IS84" s="86">
        <f t="shared" si="125"/>
        <v>0</v>
      </c>
      <c r="IT84" s="86">
        <f t="shared" si="126"/>
        <v>2.1819017374926467E-286</v>
      </c>
      <c r="IU84" s="86">
        <f t="shared" si="127"/>
        <v>1.7798692543485237E-259</v>
      </c>
      <c r="IV84" s="86">
        <f t="shared" si="128"/>
        <v>3.2737796634194809E-133</v>
      </c>
      <c r="IW84" s="86">
        <f t="shared" si="129"/>
        <v>6.3138067780169545E-116</v>
      </c>
      <c r="IY84" s="86">
        <f t="shared" si="130"/>
        <v>0.36758053152335884</v>
      </c>
      <c r="IZ84" s="86">
        <f t="shared" si="131"/>
        <v>0.40188859435532542</v>
      </c>
      <c r="JA84" s="86">
        <f t="shared" si="132"/>
        <v>0.38528499790262993</v>
      </c>
      <c r="JB84" s="86">
        <f t="shared" si="133"/>
        <v>0.39193803839020036</v>
      </c>
      <c r="JC84" s="86">
        <f t="shared" si="134"/>
        <v>0.36751076710344754</v>
      </c>
      <c r="JD84" s="86">
        <f t="shared" si="135"/>
        <v>0.38573248145447392</v>
      </c>
      <c r="JE84" s="86">
        <f t="shared" si="136"/>
        <v>0.37523101053103192</v>
      </c>
      <c r="JF84" s="86">
        <f t="shared" si="137"/>
        <v>0.36152121393467379</v>
      </c>
      <c r="JG84" s="86">
        <f t="shared" si="138"/>
        <v>0.3764286306141264</v>
      </c>
      <c r="JH84" s="86">
        <f t="shared" si="139"/>
        <v>0.3304764125954438</v>
      </c>
      <c r="JI84" s="86">
        <f t="shared" si="140"/>
        <v>0.3102543765124024</v>
      </c>
      <c r="JJ84" s="86">
        <f t="shared" si="141"/>
        <v>0.32411804493583291</v>
      </c>
      <c r="JK84" s="86">
        <f t="shared" si="142"/>
        <v>0.35352963241604601</v>
      </c>
      <c r="JL84" s="86">
        <f t="shared" si="143"/>
        <v>0.30381402807002889</v>
      </c>
      <c r="JM84" s="86">
        <f t="shared" si="144"/>
        <v>0.25297878839491544</v>
      </c>
    </row>
    <row r="85" spans="2:273" x14ac:dyDescent="0.25">
      <c r="B85" s="2">
        <v>58</v>
      </c>
      <c r="C85" s="37">
        <v>217.31200000000001</v>
      </c>
      <c r="D85" s="37">
        <v>221.75399999999999</v>
      </c>
      <c r="E85" s="37">
        <v>218.887</v>
      </c>
      <c r="F85" s="37">
        <v>223.01599999999999</v>
      </c>
      <c r="G85" s="37">
        <v>215.46799999999999</v>
      </c>
      <c r="H85" s="37">
        <v>215.25800000000001</v>
      </c>
      <c r="I85" s="37">
        <v>220.98400000000001</v>
      </c>
      <c r="J85" s="37">
        <v>213.01599999999999</v>
      </c>
      <c r="K85" s="37">
        <v>214.14500000000001</v>
      </c>
      <c r="L85" s="37">
        <v>204.339</v>
      </c>
      <c r="M85" s="37">
        <v>194.21</v>
      </c>
      <c r="N85" s="37">
        <v>195.12899999999999</v>
      </c>
      <c r="O85" s="37">
        <v>199.065</v>
      </c>
      <c r="P85" s="37">
        <v>186.839</v>
      </c>
      <c r="Q85" s="37">
        <v>143.935</v>
      </c>
      <c r="S85" s="4">
        <f t="shared" si="8"/>
        <v>220.58370481790112</v>
      </c>
      <c r="T85" s="4">
        <f t="shared" si="9"/>
        <v>220.48152091080226</v>
      </c>
      <c r="U85" s="4">
        <f t="shared" si="10"/>
        <v>216.23648666826901</v>
      </c>
      <c r="V85" s="4">
        <f t="shared" si="11"/>
        <v>221.49114387299801</v>
      </c>
      <c r="W85" s="4">
        <f t="shared" si="12"/>
        <v>209.77973233120707</v>
      </c>
      <c r="X85" s="4">
        <f t="shared" si="13"/>
        <v>214.3310737873353</v>
      </c>
      <c r="Y85" s="4">
        <f t="shared" si="14"/>
        <v>218.69823179574814</v>
      </c>
      <c r="Z85" s="4">
        <f t="shared" si="15"/>
        <v>208.8424006158134</v>
      </c>
      <c r="AA85" s="4">
        <f t="shared" si="16"/>
        <v>211.14634015811365</v>
      </c>
      <c r="AB85" s="4">
        <f t="shared" si="17"/>
        <v>201.8976809104646</v>
      </c>
      <c r="AC85" s="4">
        <f t="shared" si="18"/>
        <v>189.81359863727403</v>
      </c>
      <c r="AD85" s="4">
        <f t="shared" si="19"/>
        <v>191.36881774786534</v>
      </c>
      <c r="AE85" s="4">
        <f t="shared" si="20"/>
        <v>195.28606774080967</v>
      </c>
      <c r="AF85" s="4">
        <f t="shared" si="21"/>
        <v>186.29042164431749</v>
      </c>
      <c r="AG85" s="4">
        <f t="shared" si="22"/>
        <v>142.36586285153911</v>
      </c>
      <c r="AI85" s="4">
        <f t="shared" si="23"/>
        <v>-3.2717048179011101</v>
      </c>
      <c r="AJ85" s="4">
        <f t="shared" si="24"/>
        <v>1.2724790891977307</v>
      </c>
      <c r="AK85" s="4">
        <f t="shared" si="25"/>
        <v>2.6505133317309912</v>
      </c>
      <c r="AL85" s="4">
        <f t="shared" si="26"/>
        <v>1.524856127001982</v>
      </c>
      <c r="AM85" s="4">
        <f t="shared" si="27"/>
        <v>5.6882676687929177</v>
      </c>
      <c r="AN85" s="4">
        <f t="shared" si="28"/>
        <v>0.92692621266471065</v>
      </c>
      <c r="AO85" s="4">
        <f t="shared" si="29"/>
        <v>2.2857682042518661</v>
      </c>
      <c r="AP85" s="4">
        <f t="shared" si="30"/>
        <v>4.1735993841865877</v>
      </c>
      <c r="AQ85" s="4">
        <f t="shared" si="31"/>
        <v>2.998659841886365</v>
      </c>
      <c r="AR85" s="4">
        <f t="shared" si="32"/>
        <v>2.4413190895353978</v>
      </c>
      <c r="AS85" s="4">
        <f t="shared" si="33"/>
        <v>4.3964013627259817</v>
      </c>
      <c r="AT85" s="4">
        <f t="shared" si="34"/>
        <v>3.7601822521346548</v>
      </c>
      <c r="AU85" s="4">
        <f t="shared" si="35"/>
        <v>3.7789322591903272</v>
      </c>
      <c r="AV85" s="4">
        <f t="shared" si="224"/>
        <v>0.54857835568250835</v>
      </c>
      <c r="AW85" s="4">
        <f t="shared" si="224"/>
        <v>1.5691371484608965</v>
      </c>
      <c r="AY85" s="2">
        <f t="shared" si="96"/>
        <v>73.464692320625502</v>
      </c>
      <c r="AZ85" s="2">
        <f t="shared" si="147"/>
        <v>70.01960162566057</v>
      </c>
      <c r="BA85" s="2">
        <f t="shared" si="148"/>
        <v>67.557720165080084</v>
      </c>
      <c r="BB85" s="2">
        <f t="shared" si="149"/>
        <v>67.133770659460865</v>
      </c>
      <c r="BC85" s="2">
        <f t="shared" si="150"/>
        <v>65.608730514643469</v>
      </c>
      <c r="BD85" s="2">
        <f t="shared" si="151"/>
        <v>65.191886303514536</v>
      </c>
      <c r="BE85" s="2">
        <f t="shared" si="152"/>
        <v>65.89540984818089</v>
      </c>
      <c r="BF85" s="2">
        <f t="shared" si="153"/>
        <v>63.240619402337771</v>
      </c>
      <c r="BG85" s="2">
        <f t="shared" si="154"/>
        <v>61.577936750629704</v>
      </c>
      <c r="BH85" s="2">
        <f t="shared" si="155"/>
        <v>59.51354609171868</v>
      </c>
      <c r="BI85" s="2">
        <f t="shared" si="156"/>
        <v>58.648069887552055</v>
      </c>
      <c r="BJ85" s="2">
        <f t="shared" si="157"/>
        <v>59.464267886695133</v>
      </c>
      <c r="BK85" s="2">
        <f t="shared" si="158"/>
        <v>59.362978117949069</v>
      </c>
      <c r="BL85" s="2">
        <f t="shared" si="159"/>
        <v>61.361706418003237</v>
      </c>
      <c r="BM85" s="2">
        <f t="shared" si="160"/>
        <v>55.219735827891789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79.618841588643917</v>
      </c>
      <c r="DL85" s="2">
        <f t="shared" si="225"/>
        <v>80.033455400696852</v>
      </c>
      <c r="DM85" s="2">
        <f t="shared" si="225"/>
        <v>80.376851857444876</v>
      </c>
      <c r="DN85" s="2">
        <f t="shared" si="225"/>
        <v>76.918044699486572</v>
      </c>
      <c r="DO85" s="2">
        <f t="shared" si="225"/>
        <v>76.281437632135294</v>
      </c>
      <c r="DP85" s="2">
        <f t="shared" si="225"/>
        <v>75.855934581206284</v>
      </c>
      <c r="DQ85" s="2">
        <f t="shared" si="225"/>
        <v>76.216628048780493</v>
      </c>
      <c r="DR85" s="2">
        <f t="shared" si="225"/>
        <v>73.273410096426545</v>
      </c>
      <c r="DS85" s="2">
        <f t="shared" si="225"/>
        <v>71.51662804878049</v>
      </c>
      <c r="DT85" s="2">
        <f t="shared" si="225"/>
        <v>67.577995121951204</v>
      </c>
      <c r="DU85" s="2">
        <f t="shared" si="225"/>
        <v>67.6701756097561</v>
      </c>
      <c r="DV85" s="2">
        <f t="shared" si="225"/>
        <v>67.700380769230776</v>
      </c>
      <c r="DW85" s="2">
        <f t="shared" si="225"/>
        <v>68.9607589147287</v>
      </c>
      <c r="DX85" s="2">
        <f t="shared" si="225"/>
        <v>71.74871441076705</v>
      </c>
      <c r="DY85" s="2">
        <f t="shared" si="225"/>
        <v>58.506932773109249</v>
      </c>
      <c r="EA85" s="2">
        <f t="shared" ref="EA85:EA148" si="228">CE$228*$B85+CE$229</f>
        <v>71.899890733835818</v>
      </c>
      <c r="EB85" s="2">
        <f t="shared" si="72"/>
        <v>67.806212912992862</v>
      </c>
      <c r="EC85" s="2">
        <f t="shared" si="73"/>
        <v>64.39810041858982</v>
      </c>
      <c r="ED85" s="2">
        <f t="shared" si="74"/>
        <v>64.468547558560488</v>
      </c>
      <c r="EE85" s="2">
        <f t="shared" si="75"/>
        <v>62.813162609491698</v>
      </c>
      <c r="EF85" s="2">
        <f t="shared" si="76"/>
        <v>62.186646568001805</v>
      </c>
      <c r="EG85" s="2">
        <f t="shared" si="77"/>
        <v>62.911898006069421</v>
      </c>
      <c r="EH85" s="2">
        <f t="shared" si="78"/>
        <v>60.264321200696045</v>
      </c>
      <c r="EI85" s="2">
        <f t="shared" si="79"/>
        <v>58.689709468942219</v>
      </c>
      <c r="EJ85" s="2">
        <f t="shared" si="80"/>
        <v>56.903637298114603</v>
      </c>
      <c r="EK85" s="2">
        <f t="shared" si="81"/>
        <v>55.621974642438872</v>
      </c>
      <c r="EL85" s="2">
        <f t="shared" si="82"/>
        <v>56.846727701002422</v>
      </c>
      <c r="EM85" s="2">
        <f t="shared" si="83"/>
        <v>56.703325528855544</v>
      </c>
      <c r="EN85" s="2">
        <f t="shared" si="84"/>
        <v>57.720147115179898</v>
      </c>
      <c r="EO85" s="2">
        <f t="shared" si="85"/>
        <v>53.852959685303766</v>
      </c>
      <c r="EQ85" s="2">
        <f t="shared" si="86"/>
        <v>71.899890733835818</v>
      </c>
      <c r="ER85" s="2">
        <f t="shared" si="226"/>
        <v>67.806212912992862</v>
      </c>
      <c r="ES85" s="2">
        <f t="shared" si="226"/>
        <v>64.39810041858982</v>
      </c>
      <c r="ET85" s="2">
        <f t="shared" si="226"/>
        <v>64.468547558560488</v>
      </c>
      <c r="EU85" s="2">
        <f t="shared" si="226"/>
        <v>62.813162609491698</v>
      </c>
      <c r="EV85" s="2">
        <f t="shared" si="226"/>
        <v>62.186646568001805</v>
      </c>
      <c r="EW85" s="2">
        <f t="shared" si="226"/>
        <v>62.911898006069421</v>
      </c>
      <c r="EX85" s="2">
        <f t="shared" si="226"/>
        <v>60.264321200696045</v>
      </c>
      <c r="EY85" s="2">
        <f t="shared" si="226"/>
        <v>58.689709468942219</v>
      </c>
      <c r="EZ85" s="2">
        <f t="shared" si="226"/>
        <v>56.903637298114603</v>
      </c>
      <c r="FA85" s="2">
        <f t="shared" si="226"/>
        <v>55.621974642438872</v>
      </c>
      <c r="FB85" s="2">
        <f t="shared" si="226"/>
        <v>56.846727701002422</v>
      </c>
      <c r="FC85" s="2">
        <f t="shared" si="226"/>
        <v>56.703325528855544</v>
      </c>
      <c r="FD85" s="2">
        <f t="shared" si="226"/>
        <v>57.987758988962966</v>
      </c>
      <c r="FE85" s="2">
        <f t="shared" si="226"/>
        <v>55.006743199623699</v>
      </c>
      <c r="FG85" s="2">
        <f t="shared" si="88"/>
        <v>0.79727794408549946</v>
      </c>
      <c r="FH85" s="2">
        <f t="shared" si="227"/>
        <v>0.81897891410156032</v>
      </c>
      <c r="FI85" s="2">
        <f t="shared" si="227"/>
        <v>0.80226116173212936</v>
      </c>
      <c r="FJ85" s="2">
        <f t="shared" si="227"/>
        <v>0.7859172084839634</v>
      </c>
      <c r="FK85" s="2">
        <f t="shared" si="227"/>
        <v>0.79243311408092731</v>
      </c>
      <c r="FL85" s="2">
        <f t="shared" si="227"/>
        <v>0.78014657876769566</v>
      </c>
      <c r="FM85" s="2">
        <f t="shared" si="227"/>
        <v>0.77575555215823722</v>
      </c>
      <c r="FN85" s="2">
        <f t="shared" si="227"/>
        <v>0.77121393930834536</v>
      </c>
      <c r="FO85" s="2">
        <f t="shared" si="227"/>
        <v>0.77483077765635089</v>
      </c>
      <c r="FP85" s="2">
        <f t="shared" si="227"/>
        <v>0.75549734825490278</v>
      </c>
      <c r="FQ85" s="2">
        <f t="shared" si="227"/>
        <v>0.74883426552047305</v>
      </c>
      <c r="FR85" s="2">
        <f t="shared" si="227"/>
        <v>0.75883325464354734</v>
      </c>
      <c r="FS85" s="2">
        <f t="shared" si="227"/>
        <v>0.78301716963366796</v>
      </c>
      <c r="FT85" s="2">
        <f t="shared" si="227"/>
        <v>0.74041976546304966</v>
      </c>
      <c r="FU85" s="2">
        <f t="shared" si="227"/>
        <v>0.70633720691520097</v>
      </c>
      <c r="FW85" s="2">
        <f t="shared" si="112"/>
        <v>1.111309530046644E-4</v>
      </c>
      <c r="FX85" s="2">
        <f t="shared" si="164"/>
        <v>1.2962615647038492E-4</v>
      </c>
      <c r="FY85" s="2">
        <f t="shared" si="165"/>
        <v>1.7047044563891752E-4</v>
      </c>
      <c r="FZ85" s="2">
        <f t="shared" si="166"/>
        <v>1.8785145607420534E-4</v>
      </c>
      <c r="GA85" s="2">
        <f t="shared" si="167"/>
        <v>1.75291856538732E-4</v>
      </c>
      <c r="GB85" s="2">
        <f t="shared" si="168"/>
        <v>1.9360465148368425E-4</v>
      </c>
      <c r="GC85" s="2">
        <f t="shared" si="169"/>
        <v>2.0810888221820271E-4</v>
      </c>
      <c r="GD85" s="2">
        <f t="shared" si="170"/>
        <v>1.9917892790963723E-4</v>
      </c>
      <c r="GE85" s="2">
        <f t="shared" si="171"/>
        <v>1.8644124940712605E-4</v>
      </c>
      <c r="GF85" s="2">
        <f t="shared" si="172"/>
        <v>1.4991350030301099E-4</v>
      </c>
      <c r="GG85" s="2">
        <f t="shared" si="173"/>
        <v>1.2686895240312675E-4</v>
      </c>
      <c r="GH85" s="2">
        <f t="shared" si="174"/>
        <v>1.1981071080424228E-4</v>
      </c>
      <c r="GI85" s="2">
        <f t="shared" si="175"/>
        <v>1.121277158846289E-4</v>
      </c>
      <c r="GJ85" s="2">
        <f t="shared" si="176"/>
        <v>7.6655856643645306E-5</v>
      </c>
      <c r="GK85" s="2">
        <f t="shared" si="177"/>
        <v>6.7089432819586047E-5</v>
      </c>
      <c r="GM85" s="86">
        <f t="shared" si="113"/>
        <v>0.42677806681732178</v>
      </c>
      <c r="GN85" s="86">
        <f t="shared" si="178"/>
        <v>0.46272215339537115</v>
      </c>
      <c r="GO85" s="86">
        <f t="shared" si="179"/>
        <v>0.44946863102752171</v>
      </c>
      <c r="GP85" s="86">
        <f t="shared" si="180"/>
        <v>0.46351928287002753</v>
      </c>
      <c r="GQ85" s="86">
        <f t="shared" si="181"/>
        <v>0.43346238194311204</v>
      </c>
      <c r="GR85" s="86">
        <f t="shared" si="182"/>
        <v>0.4590463251671682</v>
      </c>
      <c r="GS85" s="86">
        <f t="shared" si="183"/>
        <v>0.44759216984110528</v>
      </c>
      <c r="GT85" s="86">
        <f t="shared" si="184"/>
        <v>0.43343128252174351</v>
      </c>
      <c r="GU85" s="86">
        <f t="shared" si="185"/>
        <v>0.44963487681320458</v>
      </c>
      <c r="GV85" s="86">
        <f t="shared" si="186"/>
        <v>0.40096975818886826</v>
      </c>
      <c r="GW85" s="86">
        <f t="shared" si="187"/>
        <v>0.37897288575655597</v>
      </c>
      <c r="GX85" s="86">
        <f t="shared" si="188"/>
        <v>0.39185864378052171</v>
      </c>
      <c r="GY85" s="86">
        <f t="shared" si="189"/>
        <v>0.41875054291643854</v>
      </c>
      <c r="GZ85" s="86">
        <f t="shared" si="190"/>
        <v>0.37058449569497315</v>
      </c>
      <c r="HA85" s="86">
        <f t="shared" si="191"/>
        <v>0.32191981265431963</v>
      </c>
      <c r="HC85" s="86">
        <f t="shared" si="145"/>
        <v>9.7410097524060144E-6</v>
      </c>
      <c r="HD85" s="86">
        <f t="shared" si="192"/>
        <v>1.1110267469367707E-4</v>
      </c>
      <c r="HE85" s="86">
        <f t="shared" si="193"/>
        <v>1.7942031577949462E-5</v>
      </c>
      <c r="HF85" s="86">
        <f t="shared" si="194"/>
        <v>1.3416933915207596E-5</v>
      </c>
      <c r="HG85" s="86">
        <f t="shared" si="195"/>
        <v>1.9338001240258002E-5</v>
      </c>
      <c r="HH85" s="86">
        <f t="shared" si="196"/>
        <v>1.2799980060047122E-5</v>
      </c>
      <c r="HI85" s="86">
        <f t="shared" si="197"/>
        <v>7.9767916909490375E-6</v>
      </c>
      <c r="HJ85" s="86">
        <f t="shared" si="198"/>
        <v>7.0698615557109226E-6</v>
      </c>
      <c r="HK85" s="86">
        <f t="shared" si="199"/>
        <v>1.2120759404861363E-5</v>
      </c>
      <c r="HL85" s="86">
        <f t="shared" si="200"/>
        <v>7.1597286389621517E-6</v>
      </c>
      <c r="HM85" s="86">
        <f t="shared" si="201"/>
        <v>3.0738802802194446E-6</v>
      </c>
      <c r="HN85" s="86">
        <f t="shared" si="202"/>
        <v>5.2765077385400836E-6</v>
      </c>
      <c r="HO85" s="86">
        <f t="shared" si="203"/>
        <v>1.248692887859211E-5</v>
      </c>
      <c r="HP85" s="86">
        <f t="shared" si="204"/>
        <v>1.6704175223330938E-6</v>
      </c>
      <c r="HQ85" s="86">
        <f t="shared" si="205"/>
        <v>2.4910521319552847E-8</v>
      </c>
      <c r="HS85" s="86">
        <f t="shared" si="114"/>
        <v>1.3908632175368408E-47</v>
      </c>
      <c r="HT85" s="86">
        <f t="shared" si="206"/>
        <v>2.3124815091283397E-36</v>
      </c>
      <c r="HU85" s="86">
        <f t="shared" si="207"/>
        <v>7.9297068020958517E-44</v>
      </c>
      <c r="HV85" s="86">
        <f t="shared" si="208"/>
        <v>2.3507806346707479E-47</v>
      </c>
      <c r="HW85" s="86">
        <f t="shared" si="209"/>
        <v>6.0342499001752764E-45</v>
      </c>
      <c r="HX85" s="86">
        <f t="shared" si="210"/>
        <v>6.259955690022421E-49</v>
      </c>
      <c r="HY85" s="86">
        <f t="shared" si="211"/>
        <v>6.8756038503305482E-50</v>
      </c>
      <c r="HZ85" s="86">
        <f t="shared" si="212"/>
        <v>1.6834020584029798E-50</v>
      </c>
      <c r="IA85" s="86">
        <f t="shared" si="213"/>
        <v>3.2263111735560769E-49</v>
      </c>
      <c r="IB85" s="86">
        <f t="shared" si="214"/>
        <v>1.4245306978423411E-51</v>
      </c>
      <c r="IC85" s="86">
        <f t="shared" si="215"/>
        <v>3.0083752810097836E-55</v>
      </c>
      <c r="ID85" s="86">
        <f t="shared" si="216"/>
        <v>3.6553694929061238E-51</v>
      </c>
      <c r="IE85" s="86">
        <f t="shared" si="217"/>
        <v>1.2532677135466302E-46</v>
      </c>
      <c r="IF85" s="86">
        <f t="shared" si="218"/>
        <v>4.1080520353172966E-39</v>
      </c>
      <c r="IG85" s="86">
        <f t="shared" si="219"/>
        <v>8.3456590366327195E-29</v>
      </c>
      <c r="II85" s="86">
        <f t="shared" si="115"/>
        <v>1.6654739912629033E-259</v>
      </c>
      <c r="IJ85" s="86">
        <f t="shared" si="116"/>
        <v>4.3627125070481376E-196</v>
      </c>
      <c r="IK85" s="86">
        <f t="shared" si="117"/>
        <v>4.2150396080328137E-240</v>
      </c>
      <c r="IL85" s="86">
        <f t="shared" si="118"/>
        <v>3.731722032622511E-260</v>
      </c>
      <c r="IM85" s="86">
        <f t="shared" si="119"/>
        <v>4.6572063239671265E-244</v>
      </c>
      <c r="IN85" s="86">
        <f t="shared" si="120"/>
        <v>1.9682015738368128E-270</v>
      </c>
      <c r="IO85" s="86">
        <f t="shared" si="121"/>
        <v>6.5558180268761061E-275</v>
      </c>
      <c r="IP85" s="86">
        <f t="shared" si="122"/>
        <v>8.382981831731618E-278</v>
      </c>
      <c r="IQ85" s="86">
        <f t="shared" si="123"/>
        <v>4.2117402735354115E-272</v>
      </c>
      <c r="IR85" s="86">
        <f t="shared" si="124"/>
        <v>2.5665508200618897E-285</v>
      </c>
      <c r="IS85" s="86">
        <f t="shared" si="125"/>
        <v>8.6807612480149214E-306</v>
      </c>
      <c r="IT85" s="86">
        <f t="shared" si="126"/>
        <v>1.104307767286169E-280</v>
      </c>
      <c r="IU85" s="86">
        <f t="shared" si="127"/>
        <v>2.3840200676792347E-254</v>
      </c>
      <c r="IV85" s="86">
        <f t="shared" si="128"/>
        <v>1.0691196445338862E-130</v>
      </c>
      <c r="IW85" s="86">
        <f t="shared" si="129"/>
        <v>8.9912279948281002E-114</v>
      </c>
      <c r="IY85" s="86">
        <f t="shared" si="130"/>
        <v>0.42678780782707421</v>
      </c>
      <c r="IZ85" s="86">
        <f t="shared" si="131"/>
        <v>0.46283325607006481</v>
      </c>
      <c r="JA85" s="86">
        <f t="shared" si="132"/>
        <v>0.44948657305909967</v>
      </c>
      <c r="JB85" s="86">
        <f t="shared" si="133"/>
        <v>0.46353269980394274</v>
      </c>
      <c r="JC85" s="86">
        <f t="shared" si="134"/>
        <v>0.43348171994435231</v>
      </c>
      <c r="JD85" s="86">
        <f t="shared" si="135"/>
        <v>0.45905912514722824</v>
      </c>
      <c r="JE85" s="86">
        <f t="shared" si="136"/>
        <v>0.44760014663279624</v>
      </c>
      <c r="JF85" s="86">
        <f t="shared" si="137"/>
        <v>0.4334383523832992</v>
      </c>
      <c r="JG85" s="86">
        <f t="shared" si="138"/>
        <v>0.44964699757260945</v>
      </c>
      <c r="JH85" s="86">
        <f t="shared" si="139"/>
        <v>0.40097691791750723</v>
      </c>
      <c r="JI85" s="86">
        <f t="shared" si="140"/>
        <v>0.37897595963683617</v>
      </c>
      <c r="JJ85" s="86">
        <f t="shared" si="141"/>
        <v>0.39186392028826023</v>
      </c>
      <c r="JK85" s="86">
        <f t="shared" si="142"/>
        <v>0.41876302984531716</v>
      </c>
      <c r="JL85" s="86">
        <f t="shared" si="143"/>
        <v>0.37058616611249551</v>
      </c>
      <c r="JM85" s="86">
        <f t="shared" si="144"/>
        <v>0.32191983756484094</v>
      </c>
    </row>
    <row r="86" spans="2:273" x14ac:dyDescent="0.25">
      <c r="B86" s="2">
        <v>59</v>
      </c>
      <c r="C86" s="37">
        <v>224.28100000000001</v>
      </c>
      <c r="D86" s="37">
        <v>226.65600000000001</v>
      </c>
      <c r="E86" s="37">
        <v>222.29</v>
      </c>
      <c r="F86" s="37">
        <v>227.41900000000001</v>
      </c>
      <c r="G86" s="37">
        <v>223.71</v>
      </c>
      <c r="H86" s="37">
        <v>223.24199999999999</v>
      </c>
      <c r="I86" s="37">
        <v>225.75800000000001</v>
      </c>
      <c r="J86" s="37">
        <v>220.161</v>
      </c>
      <c r="K86" s="37">
        <v>218.67699999999999</v>
      </c>
      <c r="L86" s="37">
        <v>211.71</v>
      </c>
      <c r="M86" s="37">
        <v>202.548</v>
      </c>
      <c r="N86" s="37">
        <v>203.12899999999999</v>
      </c>
      <c r="O86" s="37">
        <v>206.113</v>
      </c>
      <c r="P86" s="37">
        <v>195.17699999999999</v>
      </c>
      <c r="Q86" s="37">
        <v>152.59700000000001</v>
      </c>
      <c r="S86" s="4">
        <f t="shared" si="8"/>
        <v>229.58690991728008</v>
      </c>
      <c r="T86" s="4">
        <f t="shared" si="9"/>
        <v>229.65187736545207</v>
      </c>
      <c r="U86" s="4">
        <f t="shared" si="10"/>
        <v>226.62888987146232</v>
      </c>
      <c r="V86" s="4">
        <f t="shared" si="11"/>
        <v>233.04725818347771</v>
      </c>
      <c r="W86" s="4">
        <f t="shared" si="12"/>
        <v>222.1794968461468</v>
      </c>
      <c r="X86" s="4">
        <f t="shared" si="13"/>
        <v>226.52672225471468</v>
      </c>
      <c r="Y86" s="4">
        <f t="shared" si="14"/>
        <v>231.18467810199505</v>
      </c>
      <c r="Z86" s="4">
        <f t="shared" si="15"/>
        <v>221.90868394892982</v>
      </c>
      <c r="AA86" s="4">
        <f t="shared" si="16"/>
        <v>223.58767596243666</v>
      </c>
      <c r="AB86" s="4">
        <f t="shared" si="17"/>
        <v>215.70684487284177</v>
      </c>
      <c r="AC86" s="4">
        <f t="shared" si="18"/>
        <v>203.70808601126944</v>
      </c>
      <c r="AD86" s="4">
        <f t="shared" si="19"/>
        <v>204.1480311695536</v>
      </c>
      <c r="AE86" s="4">
        <f t="shared" si="20"/>
        <v>206.56768895604361</v>
      </c>
      <c r="AF86" s="4">
        <f t="shared" si="21"/>
        <v>197.79795051766163</v>
      </c>
      <c r="AG86" s="4">
        <f t="shared" si="22"/>
        <v>153.5938903377787</v>
      </c>
      <c r="AI86" s="4">
        <f t="shared" si="23"/>
        <v>-5.3059099172800757</v>
      </c>
      <c r="AJ86" s="4">
        <f t="shared" si="24"/>
        <v>-2.9958773654520598</v>
      </c>
      <c r="AK86" s="4">
        <f t="shared" si="25"/>
        <v>-4.3388898714623281</v>
      </c>
      <c r="AL86" s="4">
        <f t="shared" si="26"/>
        <v>-5.6282581834776977</v>
      </c>
      <c r="AM86" s="4">
        <f t="shared" si="27"/>
        <v>1.5305031538532035</v>
      </c>
      <c r="AN86" s="4">
        <f t="shared" si="28"/>
        <v>-3.2847222547146941</v>
      </c>
      <c r="AO86" s="4">
        <f t="shared" si="29"/>
        <v>-5.4266781019950372</v>
      </c>
      <c r="AP86" s="4">
        <f t="shared" si="30"/>
        <v>-1.7476839489298186</v>
      </c>
      <c r="AQ86" s="4">
        <f t="shared" si="31"/>
        <v>-4.9106759624366703</v>
      </c>
      <c r="AR86" s="4">
        <f t="shared" si="32"/>
        <v>-3.9968448728417627</v>
      </c>
      <c r="AS86" s="4">
        <f t="shared" si="33"/>
        <v>-1.160086011269442</v>
      </c>
      <c r="AT86" s="4">
        <f t="shared" si="34"/>
        <v>-1.0190311695536138</v>
      </c>
      <c r="AU86" s="4">
        <f t="shared" si="35"/>
        <v>-0.45468895604361137</v>
      </c>
      <c r="AV86" s="4">
        <f t="shared" si="224"/>
        <v>-2.6209505176616403</v>
      </c>
      <c r="AW86" s="4">
        <f t="shared" si="224"/>
        <v>-0.9968903377786944</v>
      </c>
      <c r="AY86" s="2">
        <f t="shared" si="96"/>
        <v>73.232120474933765</v>
      </c>
      <c r="AZ86" s="2">
        <f t="shared" si="147"/>
        <v>69.761337736912338</v>
      </c>
      <c r="BA86" s="2">
        <f t="shared" si="148"/>
        <v>67.254387441742153</v>
      </c>
      <c r="BB86" s="2">
        <f t="shared" si="149"/>
        <v>66.856382424887656</v>
      </c>
      <c r="BC86" s="2">
        <f t="shared" si="150"/>
        <v>65.330958598689989</v>
      </c>
      <c r="BD86" s="2">
        <f t="shared" si="151"/>
        <v>64.891793913712263</v>
      </c>
      <c r="BE86" s="2">
        <f t="shared" si="152"/>
        <v>65.604235724263447</v>
      </c>
      <c r="BF86" s="2">
        <f t="shared" si="153"/>
        <v>62.971307717516666</v>
      </c>
      <c r="BG86" s="2">
        <f t="shared" si="154"/>
        <v>61.292143992292338</v>
      </c>
      <c r="BH86" s="2">
        <f t="shared" si="155"/>
        <v>59.260125268834024</v>
      </c>
      <c r="BI86" s="2">
        <f t="shared" si="156"/>
        <v>58.379476441985815</v>
      </c>
      <c r="BJ86" s="2">
        <f t="shared" si="157"/>
        <v>59.200190935521341</v>
      </c>
      <c r="BK86" s="2">
        <f t="shared" si="158"/>
        <v>59.094835129176801</v>
      </c>
      <c r="BL86" s="2">
        <f t="shared" si="159"/>
        <v>61.093539240835263</v>
      </c>
      <c r="BM86" s="2">
        <f t="shared" si="160"/>
        <v>55.098062417169842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79.76390456055573</v>
      </c>
      <c r="DL86" s="2">
        <f t="shared" si="225"/>
        <v>80.191158013937269</v>
      </c>
      <c r="DM86" s="2">
        <f t="shared" si="225"/>
        <v>80.586962247055254</v>
      </c>
      <c r="DN86" s="2">
        <f t="shared" si="225"/>
        <v>77.121947749924502</v>
      </c>
      <c r="DO86" s="2">
        <f t="shared" si="225"/>
        <v>76.481913319238885</v>
      </c>
      <c r="DP86" s="2">
        <f t="shared" si="225"/>
        <v>76.069677875914977</v>
      </c>
      <c r="DQ86" s="2">
        <f t="shared" si="225"/>
        <v>76.420862717770035</v>
      </c>
      <c r="DR86" s="2">
        <f t="shared" si="225"/>
        <v>73.44743440563974</v>
      </c>
      <c r="DS86" s="2">
        <f t="shared" si="225"/>
        <v>71.668032752613243</v>
      </c>
      <c r="DT86" s="2">
        <f t="shared" si="225"/>
        <v>67.714562664165086</v>
      </c>
      <c r="DU86" s="2">
        <f t="shared" si="225"/>
        <v>67.831924859287057</v>
      </c>
      <c r="DV86" s="2">
        <f t="shared" si="225"/>
        <v>67.837261538461547</v>
      </c>
      <c r="DW86" s="2">
        <f t="shared" si="225"/>
        <v>69.126677589852022</v>
      </c>
      <c r="DX86" s="2">
        <f t="shared" si="225"/>
        <v>72.058911259437593</v>
      </c>
      <c r="DY86" s="2">
        <f t="shared" si="225"/>
        <v>58.605306799083273</v>
      </c>
      <c r="EA86" s="2">
        <f t="shared" si="228"/>
        <v>71.717432867060865</v>
      </c>
      <c r="EB86" s="2">
        <f t="shared" si="72"/>
        <v>67.658850973215792</v>
      </c>
      <c r="EC86" s="2">
        <f t="shared" si="73"/>
        <v>64.257363313856445</v>
      </c>
      <c r="ED86" s="2">
        <f t="shared" si="74"/>
        <v>64.306102619927586</v>
      </c>
      <c r="EE86" s="2">
        <f t="shared" si="75"/>
        <v>62.667122459064139</v>
      </c>
      <c r="EF86" s="2">
        <f t="shared" si="76"/>
        <v>62.01891966270383</v>
      </c>
      <c r="EG86" s="2">
        <f t="shared" si="77"/>
        <v>62.752635370362469</v>
      </c>
      <c r="EH86" s="2">
        <f t="shared" si="78"/>
        <v>60.136944968097438</v>
      </c>
      <c r="EI86" s="2">
        <f t="shared" si="79"/>
        <v>58.542177059689855</v>
      </c>
      <c r="EJ86" s="2">
        <f t="shared" si="80"/>
        <v>56.764753014995776</v>
      </c>
      <c r="EK86" s="2">
        <f t="shared" si="81"/>
        <v>55.488004400752388</v>
      </c>
      <c r="EL86" s="2">
        <f t="shared" si="82"/>
        <v>56.69674891712387</v>
      </c>
      <c r="EM86" s="2">
        <f t="shared" si="83"/>
        <v>56.559503419875057</v>
      </c>
      <c r="EN86" s="2">
        <f t="shared" si="84"/>
        <v>57.587469235682342</v>
      </c>
      <c r="EO86" s="2">
        <f t="shared" si="85"/>
        <v>53.768097049372138</v>
      </c>
      <c r="EQ86" s="2">
        <f t="shared" si="86"/>
        <v>71.717432867060865</v>
      </c>
      <c r="ER86" s="2">
        <f t="shared" si="226"/>
        <v>67.658850973215792</v>
      </c>
      <c r="ES86" s="2">
        <f t="shared" si="226"/>
        <v>64.257363313856445</v>
      </c>
      <c r="ET86" s="2">
        <f t="shared" si="226"/>
        <v>64.306102619927586</v>
      </c>
      <c r="EU86" s="2">
        <f t="shared" si="226"/>
        <v>62.667122459064139</v>
      </c>
      <c r="EV86" s="2">
        <f t="shared" si="226"/>
        <v>62.01891966270383</v>
      </c>
      <c r="EW86" s="2">
        <f t="shared" si="226"/>
        <v>62.752635370362469</v>
      </c>
      <c r="EX86" s="2">
        <f t="shared" si="226"/>
        <v>60.136944968097438</v>
      </c>
      <c r="EY86" s="2">
        <f t="shared" si="226"/>
        <v>58.542177059689855</v>
      </c>
      <c r="EZ86" s="2">
        <f t="shared" si="226"/>
        <v>56.764753014995776</v>
      </c>
      <c r="FA86" s="2">
        <f t="shared" si="226"/>
        <v>55.488004400752388</v>
      </c>
      <c r="FB86" s="2">
        <f t="shared" si="226"/>
        <v>56.69674891712387</v>
      </c>
      <c r="FC86" s="2">
        <f t="shared" si="226"/>
        <v>56.559503419875057</v>
      </c>
      <c r="FD86" s="2">
        <f t="shared" si="226"/>
        <v>57.849189979977055</v>
      </c>
      <c r="FE86" s="2">
        <f t="shared" si="226"/>
        <v>54.898839130481811</v>
      </c>
      <c r="FG86" s="2">
        <f t="shared" si="88"/>
        <v>0.81175754224085117</v>
      </c>
      <c r="FH86" s="2">
        <f t="shared" si="227"/>
        <v>0.83223465904043858</v>
      </c>
      <c r="FI86" s="2">
        <f t="shared" si="227"/>
        <v>0.81646676442293808</v>
      </c>
      <c r="FJ86" s="2">
        <f t="shared" si="227"/>
        <v>0.80100572540543158</v>
      </c>
      <c r="FK86" s="2">
        <f t="shared" si="227"/>
        <v>0.80717506572573872</v>
      </c>
      <c r="FL86" s="2">
        <f t="shared" si="227"/>
        <v>0.79553599831308497</v>
      </c>
      <c r="FM86" s="2">
        <f t="shared" si="227"/>
        <v>0.79137014029534458</v>
      </c>
      <c r="FN86" s="2">
        <f t="shared" si="227"/>
        <v>0.7870579618639052</v>
      </c>
      <c r="FO86" s="2">
        <f t="shared" si="227"/>
        <v>0.79049236888341801</v>
      </c>
      <c r="FP86" s="2">
        <f t="shared" si="227"/>
        <v>0.77210816134803206</v>
      </c>
      <c r="FQ86" s="2">
        <f t="shared" si="227"/>
        <v>0.76575739847430369</v>
      </c>
      <c r="FR86" s="2">
        <f t="shared" si="227"/>
        <v>0.77528484518723395</v>
      </c>
      <c r="FS86" s="2">
        <f t="shared" si="227"/>
        <v>0.79825761344514012</v>
      </c>
      <c r="FT86" s="2">
        <f t="shared" si="227"/>
        <v>0.75772642411546576</v>
      </c>
      <c r="FU86" s="2">
        <f t="shared" si="227"/>
        <v>0.72507245759744909</v>
      </c>
      <c r="FW86" s="2">
        <f t="shared" si="112"/>
        <v>1.2185136043080484E-4</v>
      </c>
      <c r="FX86" s="2">
        <f t="shared" si="164"/>
        <v>1.4213047672198678E-4</v>
      </c>
      <c r="FY86" s="2">
        <f t="shared" si="165"/>
        <v>1.869140526140707E-4</v>
      </c>
      <c r="FZ86" s="2">
        <f t="shared" si="166"/>
        <v>2.0597129276405063E-4</v>
      </c>
      <c r="GA86" s="2">
        <f t="shared" si="167"/>
        <v>1.9220044819254404E-4</v>
      </c>
      <c r="GB86" s="2">
        <f t="shared" si="168"/>
        <v>2.122793139375209E-4</v>
      </c>
      <c r="GC86" s="2">
        <f t="shared" si="169"/>
        <v>2.2818227033931187E-4</v>
      </c>
      <c r="GD86" s="2">
        <f t="shared" si="170"/>
        <v>2.1839115488713333E-4</v>
      </c>
      <c r="GE86" s="2">
        <f t="shared" si="171"/>
        <v>2.0442508773718736E-4</v>
      </c>
      <c r="GF86" s="2">
        <f t="shared" si="172"/>
        <v>1.6437450697812778E-4</v>
      </c>
      <c r="GG86" s="2">
        <f t="shared" si="173"/>
        <v>1.3910733739155013E-4</v>
      </c>
      <c r="GH86" s="2">
        <f t="shared" si="174"/>
        <v>1.313683135590028E-4</v>
      </c>
      <c r="GI86" s="2">
        <f t="shared" si="175"/>
        <v>1.2294426565454962E-4</v>
      </c>
      <c r="GJ86" s="2">
        <f t="shared" si="176"/>
        <v>8.4050853808362468E-5</v>
      </c>
      <c r="GK86" s="2">
        <f t="shared" si="177"/>
        <v>7.3561624138358315E-5</v>
      </c>
      <c r="GM86" s="86">
        <f t="shared" si="113"/>
        <v>0.48540879427378897</v>
      </c>
      <c r="GN86" s="86">
        <f t="shared" si="178"/>
        <v>0.52435294188667647</v>
      </c>
      <c r="GO86" s="86">
        <f t="shared" si="179"/>
        <v>0.51569059994870026</v>
      </c>
      <c r="GP86" s="86">
        <f t="shared" si="180"/>
        <v>0.5378977076586805</v>
      </c>
      <c r="GQ86" s="86">
        <f t="shared" si="181"/>
        <v>0.50524994697673997</v>
      </c>
      <c r="GR86" s="86">
        <f t="shared" si="182"/>
        <v>0.53697449634613204</v>
      </c>
      <c r="GS86" s="86">
        <f t="shared" si="183"/>
        <v>0.52363755647149957</v>
      </c>
      <c r="GT86" s="86">
        <f t="shared" si="184"/>
        <v>0.51066646692676143</v>
      </c>
      <c r="GU86" s="86">
        <f t="shared" si="185"/>
        <v>0.5270263010104842</v>
      </c>
      <c r="GV86" s="86">
        <f t="shared" si="186"/>
        <v>0.47631525136082647</v>
      </c>
      <c r="GW86" s="86">
        <f t="shared" si="187"/>
        <v>0.45366581962714086</v>
      </c>
      <c r="GX86" s="86">
        <f t="shared" si="188"/>
        <v>0.46437241226259551</v>
      </c>
      <c r="GY86" s="86">
        <f t="shared" si="189"/>
        <v>0.4875294295645054</v>
      </c>
      <c r="GZ86" s="86">
        <f t="shared" si="190"/>
        <v>0.43953371792286478</v>
      </c>
      <c r="HA86" s="86">
        <f t="shared" si="191"/>
        <v>0.39695266415760466</v>
      </c>
      <c r="HC86" s="86">
        <f t="shared" si="145"/>
        <v>1.8626659135380195E-5</v>
      </c>
      <c r="HD86" s="86">
        <f t="shared" si="192"/>
        <v>1.8437257906608621E-4</v>
      </c>
      <c r="HE86" s="86">
        <f t="shared" si="193"/>
        <v>3.387668577828164E-5</v>
      </c>
      <c r="HF86" s="86">
        <f t="shared" si="194"/>
        <v>2.6432163332353922E-5</v>
      </c>
      <c r="HG86" s="86">
        <f t="shared" si="195"/>
        <v>3.6692076781412764E-5</v>
      </c>
      <c r="HH86" s="86">
        <f t="shared" si="196"/>
        <v>2.5651517073781764E-5</v>
      </c>
      <c r="HI86" s="86">
        <f t="shared" si="197"/>
        <v>1.6422793954341761E-5</v>
      </c>
      <c r="HJ86" s="86">
        <f t="shared" si="198"/>
        <v>1.4613518170823538E-5</v>
      </c>
      <c r="HK86" s="86">
        <f t="shared" si="199"/>
        <v>2.4311616540809503E-5</v>
      </c>
      <c r="HL86" s="86">
        <f t="shared" si="200"/>
        <v>1.4592266831140632E-5</v>
      </c>
      <c r="HM86" s="86">
        <f t="shared" si="201"/>
        <v>6.5078608215711036E-6</v>
      </c>
      <c r="HN86" s="86">
        <f t="shared" si="202"/>
        <v>1.0606912053048638E-5</v>
      </c>
      <c r="HO86" s="86">
        <f t="shared" si="203"/>
        <v>2.3566686825949851E-5</v>
      </c>
      <c r="HP86" s="86">
        <f t="shared" si="204"/>
        <v>3.5442334102653214E-6</v>
      </c>
      <c r="HQ86" s="86">
        <f t="shared" si="205"/>
        <v>6.7811319335337568E-8</v>
      </c>
      <c r="HS86" s="86">
        <f t="shared" si="114"/>
        <v>2.7394684780735532E-46</v>
      </c>
      <c r="HT86" s="86">
        <f t="shared" si="206"/>
        <v>2.2833958260456156E-35</v>
      </c>
      <c r="HU86" s="86">
        <f t="shared" si="207"/>
        <v>1.4144605951743766E-42</v>
      </c>
      <c r="HV86" s="86">
        <f t="shared" si="208"/>
        <v>5.5272401756964757E-46</v>
      </c>
      <c r="HW86" s="86">
        <f t="shared" si="209"/>
        <v>1.156014989366417E-43</v>
      </c>
      <c r="HX86" s="86">
        <f t="shared" si="210"/>
        <v>1.6734961625594816E-47</v>
      </c>
      <c r="HY86" s="86">
        <f t="shared" si="211"/>
        <v>2.0090084234423073E-48</v>
      </c>
      <c r="HZ86" s="86">
        <f t="shared" si="212"/>
        <v>5.026943352554062E-49</v>
      </c>
      <c r="IA86" s="86">
        <f t="shared" si="213"/>
        <v>8.6748886110095527E-48</v>
      </c>
      <c r="IB86" s="86">
        <f t="shared" si="214"/>
        <v>4.1358051223692338E-50</v>
      </c>
      <c r="IC86" s="86">
        <f t="shared" si="215"/>
        <v>1.0440563489297649E-53</v>
      </c>
      <c r="ID86" s="86">
        <f t="shared" si="216"/>
        <v>9.3818725043787787E-50</v>
      </c>
      <c r="IE86" s="86">
        <f t="shared" si="217"/>
        <v>2.3297864088741022E-45</v>
      </c>
      <c r="IF86" s="86">
        <f t="shared" si="218"/>
        <v>4.4196521587957339E-38</v>
      </c>
      <c r="IG86" s="86">
        <f t="shared" si="219"/>
        <v>4.3704806697240881E-28</v>
      </c>
      <c r="II86" s="86">
        <f t="shared" si="115"/>
        <v>2.4867817277084164E-254</v>
      </c>
      <c r="IJ86" s="86">
        <f t="shared" si="116"/>
        <v>4.0297634081616514E-192</v>
      </c>
      <c r="IK86" s="86">
        <f t="shared" si="117"/>
        <v>4.3989521863988094E-235</v>
      </c>
      <c r="IL86" s="86">
        <f t="shared" si="118"/>
        <v>1.1879142931796023E-254</v>
      </c>
      <c r="IM86" s="86">
        <f t="shared" si="119"/>
        <v>6.1166701527797336E-239</v>
      </c>
      <c r="IN86" s="86">
        <f t="shared" si="120"/>
        <v>1.0872314091721813E-264</v>
      </c>
      <c r="IO86" s="86">
        <f t="shared" si="121"/>
        <v>5.061046191370101E-269</v>
      </c>
      <c r="IP86" s="86">
        <f t="shared" si="122"/>
        <v>6.9666147795616563E-272</v>
      </c>
      <c r="IQ86" s="86">
        <f t="shared" si="123"/>
        <v>2.3835624306060208E-266</v>
      </c>
      <c r="IR86" s="86">
        <f t="shared" si="124"/>
        <v>1.9731561827616105E-279</v>
      </c>
      <c r="IS86" s="86">
        <f t="shared" si="125"/>
        <v>1.3590194328704288E-299</v>
      </c>
      <c r="IT86" s="86">
        <f t="shared" si="126"/>
        <v>4.8927161719682675E-275</v>
      </c>
      <c r="IU86" s="86">
        <f t="shared" si="127"/>
        <v>2.8357723082430263E-249</v>
      </c>
      <c r="IV86" s="86">
        <f t="shared" si="128"/>
        <v>3.301929257474892E-128</v>
      </c>
      <c r="IW86" s="86">
        <f t="shared" si="129"/>
        <v>1.2214707316793069E-111</v>
      </c>
      <c r="IY86" s="86">
        <f t="shared" si="130"/>
        <v>0.48542742093292435</v>
      </c>
      <c r="IZ86" s="86">
        <f t="shared" si="131"/>
        <v>0.52453731446574259</v>
      </c>
      <c r="JA86" s="86">
        <f t="shared" si="132"/>
        <v>0.51572447663447851</v>
      </c>
      <c r="JB86" s="86">
        <f t="shared" si="133"/>
        <v>0.53792413982201281</v>
      </c>
      <c r="JC86" s="86">
        <f t="shared" si="134"/>
        <v>0.50528663905352134</v>
      </c>
      <c r="JD86" s="86">
        <f t="shared" si="135"/>
        <v>0.53700014786320582</v>
      </c>
      <c r="JE86" s="86">
        <f t="shared" si="136"/>
        <v>0.52365397926545387</v>
      </c>
      <c r="JF86" s="86">
        <f t="shared" si="137"/>
        <v>0.51068108044493221</v>
      </c>
      <c r="JG86" s="86">
        <f t="shared" si="138"/>
        <v>0.52705061262702502</v>
      </c>
      <c r="JH86" s="86">
        <f t="shared" si="139"/>
        <v>0.47632984362765762</v>
      </c>
      <c r="JI86" s="86">
        <f t="shared" si="140"/>
        <v>0.45367232748796243</v>
      </c>
      <c r="JJ86" s="86">
        <f t="shared" si="141"/>
        <v>0.46438301917464858</v>
      </c>
      <c r="JK86" s="86">
        <f t="shared" si="142"/>
        <v>0.48755299625133136</v>
      </c>
      <c r="JL86" s="86">
        <f t="shared" si="143"/>
        <v>0.43953726215627503</v>
      </c>
      <c r="JM86" s="86">
        <f t="shared" si="144"/>
        <v>0.396952731968924</v>
      </c>
    </row>
    <row r="87" spans="2:273" x14ac:dyDescent="0.25">
      <c r="B87" s="2">
        <v>60</v>
      </c>
      <c r="C87" s="37">
        <v>225</v>
      </c>
      <c r="D87" s="37">
        <v>227.78700000000001</v>
      </c>
      <c r="E87" s="37">
        <v>226.51599999999999</v>
      </c>
      <c r="F87" s="37">
        <v>229.87100000000001</v>
      </c>
      <c r="G87" s="37">
        <v>228.98400000000001</v>
      </c>
      <c r="H87" s="37">
        <v>226.32300000000001</v>
      </c>
      <c r="I87" s="37">
        <v>229.21</v>
      </c>
      <c r="J87" s="37">
        <v>223.74199999999999</v>
      </c>
      <c r="K87" s="37">
        <v>222.80600000000001</v>
      </c>
      <c r="L87" s="37">
        <v>217.339</v>
      </c>
      <c r="M87" s="37">
        <v>206.726</v>
      </c>
      <c r="N87" s="37">
        <v>207.839</v>
      </c>
      <c r="O87" s="37">
        <v>210.24199999999999</v>
      </c>
      <c r="P87" s="37">
        <v>199.37100000000001</v>
      </c>
      <c r="Q87" s="37">
        <v>159.71</v>
      </c>
      <c r="S87" s="4">
        <f t="shared" si="8"/>
        <v>234.38812112358573</v>
      </c>
      <c r="T87" s="4">
        <f t="shared" si="9"/>
        <v>235.19186585511395</v>
      </c>
      <c r="U87" s="4">
        <f t="shared" si="10"/>
        <v>233.27217204060966</v>
      </c>
      <c r="V87" s="4">
        <f t="shared" si="11"/>
        <v>239.71486674697982</v>
      </c>
      <c r="W87" s="4">
        <f t="shared" si="12"/>
        <v>232.57301318311582</v>
      </c>
      <c r="X87" s="4">
        <f t="shared" si="13"/>
        <v>234.46898445885788</v>
      </c>
      <c r="Y87" s="4">
        <f t="shared" si="14"/>
        <v>238.84747777433833</v>
      </c>
      <c r="Z87" s="4">
        <f t="shared" si="15"/>
        <v>231.11204096000108</v>
      </c>
      <c r="AA87" s="4">
        <f t="shared" si="16"/>
        <v>231.39737885263537</v>
      </c>
      <c r="AB87" s="4">
        <f t="shared" si="17"/>
        <v>225.17964226539249</v>
      </c>
      <c r="AC87" s="4">
        <f t="shared" si="18"/>
        <v>214.11892132210912</v>
      </c>
      <c r="AD87" s="4">
        <f t="shared" si="19"/>
        <v>213.30873327374485</v>
      </c>
      <c r="AE87" s="4">
        <f t="shared" si="20"/>
        <v>214.51513732586369</v>
      </c>
      <c r="AF87" s="4">
        <f t="shared" si="21"/>
        <v>204.60524256243338</v>
      </c>
      <c r="AG87" s="4">
        <f t="shared" si="22"/>
        <v>161.43645054324682</v>
      </c>
      <c r="AI87" s="4">
        <f t="shared" si="23"/>
        <v>-9.3881211235857336</v>
      </c>
      <c r="AJ87" s="4">
        <f t="shared" si="24"/>
        <v>-7.4048658551139397</v>
      </c>
      <c r="AK87" s="4">
        <f t="shared" si="25"/>
        <v>-6.7561720406096697</v>
      </c>
      <c r="AL87" s="4">
        <f t="shared" si="26"/>
        <v>-9.8438667469798133</v>
      </c>
      <c r="AM87" s="4">
        <f t="shared" si="27"/>
        <v>-3.5890131831158101</v>
      </c>
      <c r="AN87" s="4">
        <f t="shared" si="28"/>
        <v>-8.1459844588578676</v>
      </c>
      <c r="AO87" s="4">
        <f t="shared" si="29"/>
        <v>-9.637477774338322</v>
      </c>
      <c r="AP87" s="4">
        <f t="shared" si="30"/>
        <v>-7.3700409600010914</v>
      </c>
      <c r="AQ87" s="4">
        <f t="shared" si="31"/>
        <v>-8.5913788526353585</v>
      </c>
      <c r="AR87" s="4">
        <f t="shared" si="32"/>
        <v>-7.8406422653924892</v>
      </c>
      <c r="AS87" s="4">
        <f t="shared" si="33"/>
        <v>-7.3929213221091175</v>
      </c>
      <c r="AT87" s="4">
        <f t="shared" si="34"/>
        <v>-5.4697332737448505</v>
      </c>
      <c r="AU87" s="4">
        <f t="shared" si="35"/>
        <v>-4.2731373258637007</v>
      </c>
      <c r="AV87" s="4">
        <f t="shared" si="224"/>
        <v>-5.2342425624333657</v>
      </c>
      <c r="AW87" s="4">
        <f t="shared" si="224"/>
        <v>-1.7264505432468127</v>
      </c>
      <c r="AY87" s="2">
        <f t="shared" si="96"/>
        <v>72.996828125811518</v>
      </c>
      <c r="AZ87" s="2">
        <f t="shared" si="147"/>
        <v>69.505084309806534</v>
      </c>
      <c r="BA87" s="2">
        <f t="shared" si="148"/>
        <v>66.954499697383383</v>
      </c>
      <c r="BB87" s="2">
        <f t="shared" si="149"/>
        <v>66.578662472773559</v>
      </c>
      <c r="BC87" s="2">
        <f t="shared" si="150"/>
        <v>65.054449864525367</v>
      </c>
      <c r="BD87" s="2">
        <f t="shared" si="151"/>
        <v>64.591723082624682</v>
      </c>
      <c r="BE87" s="2">
        <f t="shared" si="152"/>
        <v>65.313154259750405</v>
      </c>
      <c r="BF87" s="2">
        <f t="shared" si="153"/>
        <v>62.70354789885365</v>
      </c>
      <c r="BG87" s="2">
        <f t="shared" si="154"/>
        <v>61.007937671214187</v>
      </c>
      <c r="BH87" s="2">
        <f t="shared" si="155"/>
        <v>59.006664887474308</v>
      </c>
      <c r="BI87" s="2">
        <f t="shared" si="156"/>
        <v>58.111088203883043</v>
      </c>
      <c r="BJ87" s="2">
        <f t="shared" si="157"/>
        <v>58.935966529329612</v>
      </c>
      <c r="BK87" s="2">
        <f t="shared" si="158"/>
        <v>58.827737660926033</v>
      </c>
      <c r="BL87" s="2">
        <f t="shared" si="159"/>
        <v>60.822004494363156</v>
      </c>
      <c r="BM87" s="2">
        <f t="shared" si="160"/>
        <v>54.973341276025934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79.908967532467543</v>
      </c>
      <c r="DL87" s="2">
        <f t="shared" si="225"/>
        <v>80.348860627177686</v>
      </c>
      <c r="DM87" s="2">
        <f t="shared" si="225"/>
        <v>80.797072636665646</v>
      </c>
      <c r="DN87" s="2">
        <f t="shared" si="225"/>
        <v>77.325850800362431</v>
      </c>
      <c r="DO87" s="2">
        <f t="shared" si="225"/>
        <v>76.682389006342476</v>
      </c>
      <c r="DP87" s="2">
        <f t="shared" si="225"/>
        <v>76.283421170623669</v>
      </c>
      <c r="DQ87" s="2">
        <f t="shared" si="225"/>
        <v>76.625097386759592</v>
      </c>
      <c r="DR87" s="2">
        <f t="shared" si="225"/>
        <v>73.621458714852935</v>
      </c>
      <c r="DS87" s="2">
        <f t="shared" si="225"/>
        <v>71.819437456445996</v>
      </c>
      <c r="DT87" s="2">
        <f t="shared" si="225"/>
        <v>67.851130206378969</v>
      </c>
      <c r="DU87" s="2">
        <f t="shared" si="225"/>
        <v>67.993674108818027</v>
      </c>
      <c r="DV87" s="2">
        <f t="shared" si="225"/>
        <v>67.974142307692318</v>
      </c>
      <c r="DW87" s="2">
        <f t="shared" si="225"/>
        <v>69.292596264975359</v>
      </c>
      <c r="DX87" s="2">
        <f t="shared" si="225"/>
        <v>72.369108108108122</v>
      </c>
      <c r="DY87" s="2">
        <f t="shared" si="225"/>
        <v>58.703680825057305</v>
      </c>
      <c r="EA87" s="2">
        <f t="shared" si="228"/>
        <v>71.534975000285925</v>
      </c>
      <c r="EB87" s="2">
        <f t="shared" si="72"/>
        <v>67.511489033438707</v>
      </c>
      <c r="EC87" s="2">
        <f t="shared" si="73"/>
        <v>64.116626209123055</v>
      </c>
      <c r="ED87" s="2">
        <f t="shared" si="74"/>
        <v>64.143657681294698</v>
      </c>
      <c r="EE87" s="2">
        <f t="shared" si="75"/>
        <v>62.521082308636572</v>
      </c>
      <c r="EF87" s="2">
        <f t="shared" si="76"/>
        <v>61.851192757405855</v>
      </c>
      <c r="EG87" s="2">
        <f t="shared" si="77"/>
        <v>62.59337273465551</v>
      </c>
      <c r="EH87" s="2">
        <f t="shared" si="78"/>
        <v>60.009568735498831</v>
      </c>
      <c r="EI87" s="2">
        <f t="shared" si="79"/>
        <v>58.394644650437499</v>
      </c>
      <c r="EJ87" s="2">
        <f t="shared" si="80"/>
        <v>56.625868731876942</v>
      </c>
      <c r="EK87" s="2">
        <f t="shared" si="81"/>
        <v>55.354034159065911</v>
      </c>
      <c r="EL87" s="2">
        <f t="shared" si="82"/>
        <v>56.546770133245317</v>
      </c>
      <c r="EM87" s="2">
        <f t="shared" si="83"/>
        <v>56.415681310894584</v>
      </c>
      <c r="EN87" s="2">
        <f t="shared" si="84"/>
        <v>57.454791356184792</v>
      </c>
      <c r="EO87" s="2">
        <f t="shared" si="85"/>
        <v>53.683234413440509</v>
      </c>
      <c r="EQ87" s="2">
        <f t="shared" si="86"/>
        <v>71.534975000285925</v>
      </c>
      <c r="ER87" s="2">
        <f t="shared" si="226"/>
        <v>67.511489033438707</v>
      </c>
      <c r="ES87" s="2">
        <f t="shared" si="226"/>
        <v>64.116626209123055</v>
      </c>
      <c r="ET87" s="2">
        <f t="shared" si="226"/>
        <v>64.143657681294698</v>
      </c>
      <c r="EU87" s="2">
        <f t="shared" si="226"/>
        <v>62.521082308636572</v>
      </c>
      <c r="EV87" s="2">
        <f t="shared" si="226"/>
        <v>61.851192757405855</v>
      </c>
      <c r="EW87" s="2">
        <f t="shared" si="226"/>
        <v>62.59337273465551</v>
      </c>
      <c r="EX87" s="2">
        <f t="shared" si="226"/>
        <v>60.009568735498831</v>
      </c>
      <c r="EY87" s="2">
        <f t="shared" si="226"/>
        <v>58.394644650437499</v>
      </c>
      <c r="EZ87" s="2">
        <f t="shared" si="226"/>
        <v>56.625868731876942</v>
      </c>
      <c r="FA87" s="2">
        <f t="shared" si="226"/>
        <v>55.354034159065911</v>
      </c>
      <c r="FB87" s="2">
        <f t="shared" si="226"/>
        <v>56.546770133245317</v>
      </c>
      <c r="FC87" s="2">
        <f t="shared" si="226"/>
        <v>56.415681310894584</v>
      </c>
      <c r="FD87" s="2">
        <f t="shared" si="226"/>
        <v>57.710620970991144</v>
      </c>
      <c r="FE87" s="2">
        <f t="shared" si="226"/>
        <v>54.790935061339923</v>
      </c>
      <c r="FG87" s="2">
        <f t="shared" si="88"/>
        <v>0.82542937315651677</v>
      </c>
      <c r="FH87" s="2">
        <f t="shared" si="227"/>
        <v>0.84470378053556283</v>
      </c>
      <c r="FI87" s="2">
        <f t="shared" si="227"/>
        <v>0.82986825319168567</v>
      </c>
      <c r="FJ87" s="2">
        <f t="shared" si="227"/>
        <v>0.81528075264223721</v>
      </c>
      <c r="FK87" s="2">
        <f t="shared" si="227"/>
        <v>0.82110637033945533</v>
      </c>
      <c r="FL87" s="2">
        <f t="shared" si="227"/>
        <v>0.81011038304321059</v>
      </c>
      <c r="FM87" s="2">
        <f t="shared" si="227"/>
        <v>0.80616912086519155</v>
      </c>
      <c r="FN87" s="2">
        <f t="shared" si="227"/>
        <v>0.80208632545216507</v>
      </c>
      <c r="FO87" s="2">
        <f t="shared" si="227"/>
        <v>0.80533829768999721</v>
      </c>
      <c r="FP87" s="2">
        <f t="shared" si="227"/>
        <v>0.78790728741550475</v>
      </c>
      <c r="FQ87" s="2">
        <f t="shared" si="227"/>
        <v>0.78187242233342225</v>
      </c>
      <c r="FR87" s="2">
        <f t="shared" si="227"/>
        <v>0.79092337594229911</v>
      </c>
      <c r="FS87" s="2">
        <f t="shared" si="227"/>
        <v>0.81268367783487994</v>
      </c>
      <c r="FT87" s="2">
        <f t="shared" si="227"/>
        <v>0.77423105482211918</v>
      </c>
      <c r="FU87" s="2">
        <f t="shared" si="227"/>
        <v>0.74304724884194928</v>
      </c>
      <c r="FW87" s="2">
        <f t="shared" si="112"/>
        <v>1.3360578921317714E-4</v>
      </c>
      <c r="FX87" s="2">
        <f t="shared" si="164"/>
        <v>1.5584083176693435E-4</v>
      </c>
      <c r="FY87" s="2">
        <f t="shared" si="165"/>
        <v>2.0494348747140715E-4</v>
      </c>
      <c r="FZ87" s="2">
        <f t="shared" si="166"/>
        <v>2.2583854374265752E-4</v>
      </c>
      <c r="GA87" s="2">
        <f t="shared" si="167"/>
        <v>2.107396929538001E-4</v>
      </c>
      <c r="GB87" s="2">
        <f t="shared" si="168"/>
        <v>2.3275487232922773E-4</v>
      </c>
      <c r="GC87" s="2">
        <f t="shared" si="169"/>
        <v>2.5019137630697162E-4</v>
      </c>
      <c r="GD87" s="2">
        <f t="shared" si="170"/>
        <v>2.3945609422803456E-4</v>
      </c>
      <c r="GE87" s="2">
        <f t="shared" si="171"/>
        <v>2.2414323076933411E-4</v>
      </c>
      <c r="GF87" s="2">
        <f t="shared" si="172"/>
        <v>1.80230204712522E-4</v>
      </c>
      <c r="GG87" s="2">
        <f t="shared" si="173"/>
        <v>1.5252611534706905E-4</v>
      </c>
      <c r="GH87" s="2">
        <f t="shared" si="174"/>
        <v>1.4404066588452014E-4</v>
      </c>
      <c r="GI87" s="2">
        <f t="shared" si="175"/>
        <v>1.3480410766008262E-4</v>
      </c>
      <c r="GJ87" s="2">
        <f t="shared" si="176"/>
        <v>9.2159181242397307E-5</v>
      </c>
      <c r="GK87" s="2">
        <f t="shared" si="177"/>
        <v>8.0658144502253261E-5</v>
      </c>
      <c r="GM87" s="86">
        <f t="shared" si="113"/>
        <v>0.53795494567578972</v>
      </c>
      <c r="GN87" s="86">
        <f t="shared" si="178"/>
        <v>0.58103337172158109</v>
      </c>
      <c r="GO87" s="86">
        <f t="shared" si="179"/>
        <v>0.577864427085379</v>
      </c>
      <c r="GP87" s="86">
        <f t="shared" si="180"/>
        <v>0.60636449264041536</v>
      </c>
      <c r="GQ87" s="86">
        <f t="shared" si="181"/>
        <v>0.58008395286723535</v>
      </c>
      <c r="GR87" s="86">
        <f t="shared" si="182"/>
        <v>0.61161391676499988</v>
      </c>
      <c r="GS87" s="86">
        <f t="shared" si="183"/>
        <v>0.59493751341364254</v>
      </c>
      <c r="GT87" s="86">
        <f t="shared" si="184"/>
        <v>0.58644299032066893</v>
      </c>
      <c r="GU87" s="86">
        <f t="shared" si="185"/>
        <v>0.60019080760091359</v>
      </c>
      <c r="GV87" s="86">
        <f t="shared" si="186"/>
        <v>0.54936585400400151</v>
      </c>
      <c r="GW87" s="86">
        <f t="shared" si="187"/>
        <v>0.52845892017853169</v>
      </c>
      <c r="GX87" s="86">
        <f t="shared" si="188"/>
        <v>0.53553965961245908</v>
      </c>
      <c r="GY87" s="86">
        <f t="shared" si="189"/>
        <v>0.55424172784286596</v>
      </c>
      <c r="GZ87" s="86">
        <f t="shared" si="190"/>
        <v>0.50344325914379306</v>
      </c>
      <c r="HA87" s="86">
        <f t="shared" si="191"/>
        <v>0.47075160836190316</v>
      </c>
      <c r="HC87" s="86">
        <f t="shared" si="145"/>
        <v>3.4935379714026427E-5</v>
      </c>
      <c r="HD87" s="86">
        <f t="shared" si="192"/>
        <v>3.0142998521763363E-4</v>
      </c>
      <c r="HE87" s="86">
        <f t="shared" si="193"/>
        <v>6.2718865299515015E-5</v>
      </c>
      <c r="HF87" s="86">
        <f t="shared" si="194"/>
        <v>5.0949559499547092E-5</v>
      </c>
      <c r="HG87" s="86">
        <f t="shared" si="195"/>
        <v>6.8234760509647347E-5</v>
      </c>
      <c r="HH87" s="86">
        <f t="shared" si="196"/>
        <v>5.0245429242127754E-5</v>
      </c>
      <c r="HI87" s="86">
        <f t="shared" si="197"/>
        <v>3.3021018674497164E-5</v>
      </c>
      <c r="HJ87" s="86">
        <f t="shared" si="198"/>
        <v>2.949963434381472E-5</v>
      </c>
      <c r="HK87" s="86">
        <f t="shared" si="199"/>
        <v>4.7665181611867701E-5</v>
      </c>
      <c r="HL87" s="86">
        <f t="shared" si="200"/>
        <v>2.9070806582034823E-5</v>
      </c>
      <c r="HM87" s="86">
        <f t="shared" si="201"/>
        <v>1.3456931669391696E-5</v>
      </c>
      <c r="HN87" s="86">
        <f t="shared" si="202"/>
        <v>2.0872225036692063E-5</v>
      </c>
      <c r="HO87" s="86">
        <f t="shared" si="203"/>
        <v>4.3641568246819294E-5</v>
      </c>
      <c r="HP87" s="86">
        <f t="shared" si="204"/>
        <v>7.3519172702469144E-6</v>
      </c>
      <c r="HQ87" s="86">
        <f t="shared" si="205"/>
        <v>1.7906232364141414E-7</v>
      </c>
      <c r="HS87" s="86">
        <f t="shared" si="114"/>
        <v>5.1722119287590128E-45</v>
      </c>
      <c r="HT87" s="86">
        <f t="shared" si="206"/>
        <v>2.1816534987261492E-34</v>
      </c>
      <c r="HU87" s="86">
        <f t="shared" si="207"/>
        <v>2.4167448315977555E-41</v>
      </c>
      <c r="HV87" s="86">
        <f t="shared" si="208"/>
        <v>1.2389785655581545E-44</v>
      </c>
      <c r="HW87" s="86">
        <f t="shared" si="209"/>
        <v>2.1192067144665607E-42</v>
      </c>
      <c r="HX87" s="86">
        <f t="shared" si="210"/>
        <v>4.2555358739411892E-46</v>
      </c>
      <c r="HY87" s="86">
        <f t="shared" si="211"/>
        <v>5.5742391291593973E-47</v>
      </c>
      <c r="HZ87" s="86">
        <f t="shared" si="212"/>
        <v>1.4254314997585813E-47</v>
      </c>
      <c r="IA87" s="86">
        <f t="shared" si="213"/>
        <v>2.2189791677472315E-46</v>
      </c>
      <c r="IB87" s="86">
        <f t="shared" si="214"/>
        <v>1.1424186485150656E-48</v>
      </c>
      <c r="IC87" s="86">
        <f t="shared" si="215"/>
        <v>3.4417224573522826E-52</v>
      </c>
      <c r="ID87" s="86">
        <f t="shared" si="216"/>
        <v>2.2983841321518921E-48</v>
      </c>
      <c r="IE87" s="86">
        <f t="shared" si="217"/>
        <v>4.1548123360697354E-44</v>
      </c>
      <c r="IF87" s="86">
        <f t="shared" si="218"/>
        <v>4.6012007146895593E-37</v>
      </c>
      <c r="IG87" s="86">
        <f t="shared" si="219"/>
        <v>2.2392304506336131E-27</v>
      </c>
      <c r="II87" s="86">
        <f t="shared" si="115"/>
        <v>3.2902197389134183E-249</v>
      </c>
      <c r="IJ87" s="86">
        <f t="shared" si="116"/>
        <v>3.387532724505144E-188</v>
      </c>
      <c r="IK87" s="86">
        <f t="shared" si="117"/>
        <v>4.0592460919172856E-230</v>
      </c>
      <c r="IL87" s="86">
        <f t="shared" si="118"/>
        <v>3.2989470488680126E-249</v>
      </c>
      <c r="IM87" s="86">
        <f t="shared" si="119"/>
        <v>7.0829038743859616E-234</v>
      </c>
      <c r="IN87" s="86">
        <f t="shared" si="120"/>
        <v>5.2057847613020535E-259</v>
      </c>
      <c r="IO87" s="86">
        <f t="shared" si="121"/>
        <v>3.3701284103743283E-263</v>
      </c>
      <c r="IP87" s="86">
        <f t="shared" si="122"/>
        <v>4.9936918312420148E-266</v>
      </c>
      <c r="IQ87" s="86">
        <f t="shared" si="123"/>
        <v>1.1696706276222921E-260</v>
      </c>
      <c r="IR87" s="86">
        <f t="shared" si="124"/>
        <v>1.315787145855257E-273</v>
      </c>
      <c r="IS87" s="86">
        <f t="shared" si="125"/>
        <v>1.8368471765704457E-293</v>
      </c>
      <c r="IT87" s="86">
        <f t="shared" si="126"/>
        <v>1.8976486425496926E-269</v>
      </c>
      <c r="IU87" s="86">
        <f t="shared" si="127"/>
        <v>2.9955278316030642E-244</v>
      </c>
      <c r="IV87" s="86">
        <f t="shared" si="128"/>
        <v>9.6443864531057242E-126</v>
      </c>
      <c r="IW87" s="86">
        <f t="shared" si="129"/>
        <v>1.5830120075884269E-109</v>
      </c>
      <c r="IY87" s="86">
        <f t="shared" si="130"/>
        <v>0.53798988105550372</v>
      </c>
      <c r="IZ87" s="86">
        <f t="shared" si="131"/>
        <v>0.58133480170679874</v>
      </c>
      <c r="JA87" s="86">
        <f t="shared" si="132"/>
        <v>0.57792714595067851</v>
      </c>
      <c r="JB87" s="86">
        <f t="shared" si="133"/>
        <v>0.60641544219991494</v>
      </c>
      <c r="JC87" s="86">
        <f t="shared" si="134"/>
        <v>0.58015218762774501</v>
      </c>
      <c r="JD87" s="86">
        <f t="shared" si="135"/>
        <v>0.61166416219424202</v>
      </c>
      <c r="JE87" s="86">
        <f t="shared" si="136"/>
        <v>0.59497053443231707</v>
      </c>
      <c r="JF87" s="86">
        <f t="shared" si="137"/>
        <v>0.58647248995501278</v>
      </c>
      <c r="JG87" s="86">
        <f t="shared" si="138"/>
        <v>0.60023847278252551</v>
      </c>
      <c r="JH87" s="86">
        <f t="shared" si="139"/>
        <v>0.5493949248105835</v>
      </c>
      <c r="JI87" s="86">
        <f t="shared" si="140"/>
        <v>0.52847237711020112</v>
      </c>
      <c r="JJ87" s="86">
        <f t="shared" si="141"/>
        <v>0.53556053183749575</v>
      </c>
      <c r="JK87" s="86">
        <f t="shared" si="142"/>
        <v>0.55428536941111273</v>
      </c>
      <c r="JL87" s="86">
        <f t="shared" si="143"/>
        <v>0.50345061106106326</v>
      </c>
      <c r="JM87" s="86">
        <f t="shared" si="144"/>
        <v>0.4707517874242268</v>
      </c>
    </row>
    <row r="88" spans="2:273" x14ac:dyDescent="0.25">
      <c r="B88" s="2">
        <v>61</v>
      </c>
      <c r="C88" s="37">
        <v>225</v>
      </c>
      <c r="D88" s="37">
        <v>224.24600000000001</v>
      </c>
      <c r="E88" s="37">
        <v>223.91900000000001</v>
      </c>
      <c r="F88" s="37">
        <v>228.03200000000001</v>
      </c>
      <c r="G88" s="37">
        <v>229.387</v>
      </c>
      <c r="H88" s="37">
        <v>225.14500000000001</v>
      </c>
      <c r="I88" s="37">
        <v>229.5</v>
      </c>
      <c r="J88" s="37">
        <v>222.79</v>
      </c>
      <c r="K88" s="37">
        <v>221.08099999999999</v>
      </c>
      <c r="L88" s="37">
        <v>217.5</v>
      </c>
      <c r="M88" s="37">
        <v>209.25800000000001</v>
      </c>
      <c r="N88" s="37">
        <v>209.452</v>
      </c>
      <c r="O88" s="37">
        <v>211.74199999999999</v>
      </c>
      <c r="P88" s="37">
        <v>198.387</v>
      </c>
      <c r="Q88" s="37">
        <v>157.80600000000001</v>
      </c>
      <c r="S88" s="4">
        <f t="shared" si="8"/>
        <v>233.4742610796616</v>
      </c>
      <c r="T88" s="4">
        <f t="shared" si="9"/>
        <v>235.12272526546568</v>
      </c>
      <c r="U88" s="4">
        <f t="shared" si="10"/>
        <v>233.76073686170423</v>
      </c>
      <c r="V88" s="4">
        <f t="shared" si="11"/>
        <v>237.73449745637365</v>
      </c>
      <c r="W88" s="4">
        <f t="shared" si="12"/>
        <v>238.61016168549062</v>
      </c>
      <c r="X88" s="4">
        <f t="shared" si="13"/>
        <v>233.99134903202926</v>
      </c>
      <c r="Y88" s="4">
        <f t="shared" si="14"/>
        <v>237.80915571012378</v>
      </c>
      <c r="Z88" s="4">
        <f t="shared" si="15"/>
        <v>232.70041885062889</v>
      </c>
      <c r="AA88" s="4">
        <f t="shared" si="16"/>
        <v>230.54017232042472</v>
      </c>
      <c r="AB88" s="4">
        <f t="shared" si="17"/>
        <v>226.97265987959787</v>
      </c>
      <c r="AC88" s="4">
        <f t="shared" si="18"/>
        <v>218.04922511667402</v>
      </c>
      <c r="AD88" s="4">
        <f t="shared" si="19"/>
        <v>216.11412528544025</v>
      </c>
      <c r="AE88" s="4">
        <f t="shared" si="20"/>
        <v>216.73883146489621</v>
      </c>
      <c r="AF88" s="4">
        <f t="shared" si="21"/>
        <v>204.62558928611014</v>
      </c>
      <c r="AG88" s="4">
        <f t="shared" si="22"/>
        <v>163.75668392425305</v>
      </c>
      <c r="AI88" s="4">
        <f t="shared" si="23"/>
        <v>-8.474261079661602</v>
      </c>
      <c r="AJ88" s="4">
        <f t="shared" si="24"/>
        <v>-10.876725265465666</v>
      </c>
      <c r="AK88" s="4">
        <f t="shared" si="25"/>
        <v>-9.84173686170422</v>
      </c>
      <c r="AL88" s="4">
        <f t="shared" si="26"/>
        <v>-9.702497456373635</v>
      </c>
      <c r="AM88" s="4">
        <f t="shared" si="27"/>
        <v>-9.2231616854906235</v>
      </c>
      <c r="AN88" s="4">
        <f t="shared" si="28"/>
        <v>-8.8463490320292522</v>
      </c>
      <c r="AO88" s="4">
        <f t="shared" si="29"/>
        <v>-8.3091557101237754</v>
      </c>
      <c r="AP88" s="4">
        <f t="shared" si="30"/>
        <v>-9.9104188506289006</v>
      </c>
      <c r="AQ88" s="4">
        <f t="shared" si="31"/>
        <v>-9.4591723204247273</v>
      </c>
      <c r="AR88" s="4">
        <f t="shared" si="32"/>
        <v>-9.4726598795978703</v>
      </c>
      <c r="AS88" s="4">
        <f t="shared" si="33"/>
        <v>-8.7912251166740134</v>
      </c>
      <c r="AT88" s="4">
        <f t="shared" si="34"/>
        <v>-6.6621252854402542</v>
      </c>
      <c r="AU88" s="4">
        <f t="shared" si="35"/>
        <v>-4.9968314648962178</v>
      </c>
      <c r="AV88" s="4">
        <f t="shared" si="224"/>
        <v>-6.2385892861101411</v>
      </c>
      <c r="AW88" s="4">
        <f t="shared" si="224"/>
        <v>-5.9506839242530418</v>
      </c>
      <c r="AY88" s="2">
        <f t="shared" si="96"/>
        <v>72.759499424141836</v>
      </c>
      <c r="AZ88" s="2">
        <f t="shared" si="147"/>
        <v>69.25130152366637</v>
      </c>
      <c r="BA88" s="2">
        <f t="shared" si="148"/>
        <v>66.658659079098911</v>
      </c>
      <c r="BB88" s="2">
        <f t="shared" si="149"/>
        <v>66.301391207508942</v>
      </c>
      <c r="BC88" s="2">
        <f t="shared" si="150"/>
        <v>64.779889890677012</v>
      </c>
      <c r="BD88" s="2">
        <f t="shared" si="151"/>
        <v>64.292515347226143</v>
      </c>
      <c r="BE88" s="2">
        <f t="shared" si="152"/>
        <v>65.0229912912625</v>
      </c>
      <c r="BF88" s="2">
        <f t="shared" si="153"/>
        <v>62.438041537554767</v>
      </c>
      <c r="BG88" s="2">
        <f t="shared" si="154"/>
        <v>60.725993758771914</v>
      </c>
      <c r="BH88" s="2">
        <f t="shared" si="155"/>
        <v>58.753881749969572</v>
      </c>
      <c r="BI88" s="2">
        <f t="shared" si="156"/>
        <v>57.843711266451798</v>
      </c>
      <c r="BJ88" s="2">
        <f t="shared" si="157"/>
        <v>58.672324575704671</v>
      </c>
      <c r="BK88" s="2">
        <f t="shared" si="158"/>
        <v>58.562346522863585</v>
      </c>
      <c r="BL88" s="2">
        <f t="shared" si="159"/>
        <v>60.548330679863113</v>
      </c>
      <c r="BM88" s="2">
        <f t="shared" si="160"/>
        <v>54.846126405690683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80.054030504379341</v>
      </c>
      <c r="DL88" s="2">
        <f t="shared" si="225"/>
        <v>80.506563240418103</v>
      </c>
      <c r="DM88" s="2">
        <f t="shared" si="225"/>
        <v>81.007183026276039</v>
      </c>
      <c r="DN88" s="2">
        <f t="shared" si="225"/>
        <v>77.529753850800375</v>
      </c>
      <c r="DO88" s="2">
        <f t="shared" si="225"/>
        <v>76.882864693446066</v>
      </c>
      <c r="DP88" s="2">
        <f t="shared" si="225"/>
        <v>76.497164465332361</v>
      </c>
      <c r="DQ88" s="2">
        <f t="shared" si="225"/>
        <v>76.829332055749134</v>
      </c>
      <c r="DR88" s="2">
        <f t="shared" si="225"/>
        <v>73.795483024066129</v>
      </c>
      <c r="DS88" s="2">
        <f t="shared" si="225"/>
        <v>71.97084216027875</v>
      </c>
      <c r="DT88" s="2">
        <f t="shared" si="225"/>
        <v>67.987697748592851</v>
      </c>
      <c r="DU88" s="2">
        <f t="shared" si="225"/>
        <v>68.155423358348969</v>
      </c>
      <c r="DV88" s="2">
        <f t="shared" si="225"/>
        <v>68.11102307692309</v>
      </c>
      <c r="DW88" s="2">
        <f t="shared" si="225"/>
        <v>69.458514940098681</v>
      </c>
      <c r="DX88" s="2">
        <f t="shared" si="225"/>
        <v>72.679304956778651</v>
      </c>
      <c r="DY88" s="2">
        <f t="shared" si="225"/>
        <v>58.802054851031329</v>
      </c>
      <c r="EA88" s="2">
        <f t="shared" si="228"/>
        <v>71.352517133510986</v>
      </c>
      <c r="EB88" s="2">
        <f t="shared" si="72"/>
        <v>67.364127093661637</v>
      </c>
      <c r="EC88" s="2">
        <f t="shared" si="73"/>
        <v>63.97588910438968</v>
      </c>
      <c r="ED88" s="2">
        <f t="shared" si="74"/>
        <v>63.981212742661803</v>
      </c>
      <c r="EE88" s="2">
        <f t="shared" si="75"/>
        <v>62.375042158209013</v>
      </c>
      <c r="EF88" s="2">
        <f t="shared" si="76"/>
        <v>61.683465852107872</v>
      </c>
      <c r="EG88" s="2">
        <f t="shared" si="77"/>
        <v>62.434110098948551</v>
      </c>
      <c r="EH88" s="2">
        <f t="shared" si="78"/>
        <v>59.882192502900224</v>
      </c>
      <c r="EI88" s="2">
        <f t="shared" si="79"/>
        <v>58.247112241185135</v>
      </c>
      <c r="EJ88" s="2">
        <f t="shared" si="80"/>
        <v>56.486984448758108</v>
      </c>
      <c r="EK88" s="2">
        <f t="shared" si="81"/>
        <v>55.220063917379427</v>
      </c>
      <c r="EL88" s="2">
        <f t="shared" si="82"/>
        <v>56.396791349366765</v>
      </c>
      <c r="EM88" s="2">
        <f t="shared" si="83"/>
        <v>56.271859201914104</v>
      </c>
      <c r="EN88" s="2">
        <f t="shared" si="84"/>
        <v>57.322113476687242</v>
      </c>
      <c r="EO88" s="2">
        <f t="shared" si="85"/>
        <v>53.598371777508881</v>
      </c>
      <c r="EQ88" s="2">
        <f t="shared" si="86"/>
        <v>71.352517133510986</v>
      </c>
      <c r="ER88" s="2">
        <f t="shared" si="226"/>
        <v>67.364127093661637</v>
      </c>
      <c r="ES88" s="2">
        <f t="shared" si="226"/>
        <v>63.97588910438968</v>
      </c>
      <c r="ET88" s="2">
        <f t="shared" si="226"/>
        <v>63.981212742661803</v>
      </c>
      <c r="EU88" s="2">
        <f t="shared" si="226"/>
        <v>62.375042158209013</v>
      </c>
      <c r="EV88" s="2">
        <f t="shared" si="226"/>
        <v>61.683465852107872</v>
      </c>
      <c r="EW88" s="2">
        <f t="shared" si="226"/>
        <v>62.434110098948551</v>
      </c>
      <c r="EX88" s="2">
        <f t="shared" si="226"/>
        <v>59.882192502900224</v>
      </c>
      <c r="EY88" s="2">
        <f t="shared" si="226"/>
        <v>58.247112241185135</v>
      </c>
      <c r="EZ88" s="2">
        <f t="shared" si="226"/>
        <v>56.486984448758108</v>
      </c>
      <c r="FA88" s="2">
        <f t="shared" si="226"/>
        <v>55.220063917379427</v>
      </c>
      <c r="FB88" s="2">
        <f t="shared" si="226"/>
        <v>56.396791349366765</v>
      </c>
      <c r="FC88" s="2">
        <f t="shared" si="226"/>
        <v>56.271859201914104</v>
      </c>
      <c r="FD88" s="2">
        <f t="shared" si="226"/>
        <v>57.572051962005233</v>
      </c>
      <c r="FE88" s="2">
        <f t="shared" si="226"/>
        <v>54.683030992198034</v>
      </c>
      <c r="FG88" s="2">
        <f t="shared" si="88"/>
        <v>0.83830602440475943</v>
      </c>
      <c r="FH88" s="2">
        <f t="shared" si="227"/>
        <v>0.85640604154881261</v>
      </c>
      <c r="FI88" s="2">
        <f t="shared" si="227"/>
        <v>0.84247996734636243</v>
      </c>
      <c r="FJ88" s="2">
        <f t="shared" si="227"/>
        <v>0.82875067903411292</v>
      </c>
      <c r="FK88" s="2">
        <f t="shared" si="227"/>
        <v>0.83423785846380283</v>
      </c>
      <c r="FL88" s="2">
        <f t="shared" si="227"/>
        <v>0.82387588925367228</v>
      </c>
      <c r="FM88" s="2">
        <f t="shared" si="227"/>
        <v>0.82015691039130456</v>
      </c>
      <c r="FN88" s="2">
        <f t="shared" si="227"/>
        <v>0.81630161242113042</v>
      </c>
      <c r="FO88" s="2">
        <f t="shared" si="227"/>
        <v>0.81937260990993765</v>
      </c>
      <c r="FP88" s="2">
        <f t="shared" si="227"/>
        <v>0.8028907214612474</v>
      </c>
      <c r="FQ88" s="2">
        <f t="shared" si="227"/>
        <v>0.79717244340635673</v>
      </c>
      <c r="FR88" s="2">
        <f t="shared" si="227"/>
        <v>0.80574626836303809</v>
      </c>
      <c r="FS88" s="2">
        <f t="shared" si="227"/>
        <v>0.82630263757345845</v>
      </c>
      <c r="FT88" s="2">
        <f t="shared" si="227"/>
        <v>0.78992304998178509</v>
      </c>
      <c r="FU88" s="2">
        <f t="shared" si="227"/>
        <v>0.76023545551271954</v>
      </c>
      <c r="FW88" s="2">
        <f t="shared" si="112"/>
        <v>1.4649394643711047E-4</v>
      </c>
      <c r="FX88" s="2">
        <f t="shared" si="164"/>
        <v>1.7087350497670584E-4</v>
      </c>
      <c r="FY88" s="2">
        <f t="shared" si="165"/>
        <v>2.247116223258658E-4</v>
      </c>
      <c r="FZ88" s="2">
        <f t="shared" si="166"/>
        <v>2.476216437595267E-4</v>
      </c>
      <c r="GA88" s="2">
        <f t="shared" si="167"/>
        <v>2.3106678038555209E-4</v>
      </c>
      <c r="GB88" s="2">
        <f t="shared" si="168"/>
        <v>2.5520491173223098E-4</v>
      </c>
      <c r="GC88" s="2">
        <f t="shared" si="169"/>
        <v>2.7432276737721241E-4</v>
      </c>
      <c r="GD88" s="2">
        <f t="shared" si="170"/>
        <v>2.6255232069426286E-4</v>
      </c>
      <c r="GE88" s="2">
        <f t="shared" si="171"/>
        <v>2.4576285074609489E-4</v>
      </c>
      <c r="GF88" s="2">
        <f t="shared" si="172"/>
        <v>1.9761505356682318E-4</v>
      </c>
      <c r="GG88" s="2">
        <f t="shared" si="173"/>
        <v>1.6723909882280935E-4</v>
      </c>
      <c r="GH88" s="2">
        <f t="shared" si="174"/>
        <v>1.579352547082618E-4</v>
      </c>
      <c r="GI88" s="2">
        <f t="shared" si="175"/>
        <v>1.478078424616977E-4</v>
      </c>
      <c r="GJ88" s="2">
        <f t="shared" si="176"/>
        <v>1.0104963433887245E-4</v>
      </c>
      <c r="GK88" s="2">
        <f t="shared" si="177"/>
        <v>8.8439208576073661E-5</v>
      </c>
      <c r="GM88" s="86">
        <f t="shared" si="113"/>
        <v>0.57714870961913867</v>
      </c>
      <c r="GN88" s="86">
        <f t="shared" si="178"/>
        <v>0.62379616618541278</v>
      </c>
      <c r="GO88" s="86">
        <f t="shared" si="179"/>
        <v>0.62555711112261769</v>
      </c>
      <c r="GP88" s="86">
        <f t="shared" si="180"/>
        <v>0.65239587081534545</v>
      </c>
      <c r="GQ88" s="86">
        <f t="shared" si="181"/>
        <v>0.64937751644106012</v>
      </c>
      <c r="GR88" s="86">
        <f t="shared" si="182"/>
        <v>0.66502699223391704</v>
      </c>
      <c r="GS88" s="86">
        <f t="shared" si="183"/>
        <v>0.64503709814869015</v>
      </c>
      <c r="GT88" s="86">
        <f t="shared" si="184"/>
        <v>0.64544481809262033</v>
      </c>
      <c r="GU88" s="86">
        <f t="shared" si="185"/>
        <v>0.6517611726419037</v>
      </c>
      <c r="GV88" s="86">
        <f t="shared" si="186"/>
        <v>0.60672992088748157</v>
      </c>
      <c r="GW88" s="86">
        <f t="shared" si="187"/>
        <v>0.59164535757075332</v>
      </c>
      <c r="GX88" s="86">
        <f t="shared" si="188"/>
        <v>0.59405833470547176</v>
      </c>
      <c r="GY88" s="86">
        <f t="shared" si="189"/>
        <v>0.60866756161095303</v>
      </c>
      <c r="GZ88" s="86">
        <f t="shared" si="190"/>
        <v>0.55220176139365229</v>
      </c>
      <c r="HA88" s="86">
        <f t="shared" si="191"/>
        <v>0.53165569099367427</v>
      </c>
      <c r="HC88" s="86">
        <f t="shared" si="145"/>
        <v>6.4271054569039251E-5</v>
      </c>
      <c r="HD88" s="86">
        <f t="shared" si="192"/>
        <v>4.8552672753393773E-4</v>
      </c>
      <c r="HE88" s="86">
        <f t="shared" si="193"/>
        <v>1.1386373845134707E-4</v>
      </c>
      <c r="HF88" s="86">
        <f t="shared" si="194"/>
        <v>9.609514358561518E-5</v>
      </c>
      <c r="HG88" s="86">
        <f t="shared" si="195"/>
        <v>1.2437546343391744E-4</v>
      </c>
      <c r="HH88" s="86">
        <f t="shared" si="196"/>
        <v>9.6202535571502442E-5</v>
      </c>
      <c r="HI88" s="86">
        <f t="shared" si="197"/>
        <v>6.4846300481614426E-5</v>
      </c>
      <c r="HJ88" s="86">
        <f t="shared" si="198"/>
        <v>5.8159785825409312E-5</v>
      </c>
      <c r="HK88" s="86">
        <f t="shared" si="199"/>
        <v>9.1352094913156004E-5</v>
      </c>
      <c r="HL88" s="86">
        <f t="shared" si="200"/>
        <v>5.6614066771623431E-5</v>
      </c>
      <c r="HM88" s="86">
        <f t="shared" si="201"/>
        <v>2.7179044482321955E-5</v>
      </c>
      <c r="HN88" s="86">
        <f t="shared" si="202"/>
        <v>4.0207546027255348E-5</v>
      </c>
      <c r="HO88" s="86">
        <f t="shared" si="203"/>
        <v>7.9301431842460952E-5</v>
      </c>
      <c r="HP88" s="86">
        <f t="shared" si="204"/>
        <v>1.4910110576349039E-5</v>
      </c>
      <c r="HQ88" s="86">
        <f t="shared" si="205"/>
        <v>4.5868182038131111E-7</v>
      </c>
      <c r="HS88" s="86">
        <f t="shared" si="114"/>
        <v>9.3608859445845293E-44</v>
      </c>
      <c r="HT88" s="86">
        <f t="shared" si="206"/>
        <v>2.0169474449057368E-33</v>
      </c>
      <c r="HU88" s="86">
        <f t="shared" si="207"/>
        <v>3.9553043144432258E-40</v>
      </c>
      <c r="HV88" s="86">
        <f t="shared" si="208"/>
        <v>2.6477777689129731E-43</v>
      </c>
      <c r="HW88" s="86">
        <f t="shared" si="209"/>
        <v>3.7175411698782155E-41</v>
      </c>
      <c r="HX88" s="86">
        <f t="shared" si="210"/>
        <v>1.0293498015481444E-44</v>
      </c>
      <c r="HY88" s="86">
        <f t="shared" si="211"/>
        <v>1.4686744806886507E-45</v>
      </c>
      <c r="HZ88" s="86">
        <f t="shared" si="212"/>
        <v>3.838115735364487E-46</v>
      </c>
      <c r="IA88" s="86">
        <f t="shared" si="213"/>
        <v>5.3997951771025452E-45</v>
      </c>
      <c r="IB88" s="86">
        <f t="shared" si="214"/>
        <v>3.0024122306199561E-47</v>
      </c>
      <c r="IC88" s="86">
        <f t="shared" si="215"/>
        <v>1.0776815148454094E-50</v>
      </c>
      <c r="ID88" s="86">
        <f t="shared" si="216"/>
        <v>5.3744392390601843E-47</v>
      </c>
      <c r="IE88" s="86">
        <f t="shared" si="217"/>
        <v>7.1080797846099928E-43</v>
      </c>
      <c r="IF88" s="86">
        <f t="shared" si="218"/>
        <v>4.6354031857645648E-36</v>
      </c>
      <c r="IG88" s="86">
        <f t="shared" si="219"/>
        <v>1.1224613313989399E-26</v>
      </c>
      <c r="II88" s="86">
        <f t="shared" si="115"/>
        <v>3.8574516798727881E-244</v>
      </c>
      <c r="IJ88" s="86">
        <f t="shared" si="116"/>
        <v>2.5916086702502995E-184</v>
      </c>
      <c r="IK88" s="86">
        <f t="shared" si="117"/>
        <v>3.3120063248181826E-225</v>
      </c>
      <c r="IL88" s="86">
        <f t="shared" si="118"/>
        <v>7.9924718332198017E-244</v>
      </c>
      <c r="IM88" s="86">
        <f t="shared" si="119"/>
        <v>7.2312841451755593E-229</v>
      </c>
      <c r="IN88" s="86">
        <f t="shared" si="120"/>
        <v>2.1605452013215962E-253</v>
      </c>
      <c r="IO88" s="86">
        <f t="shared" si="121"/>
        <v>1.9357376314938348E-257</v>
      </c>
      <c r="IP88" s="86">
        <f t="shared" si="122"/>
        <v>3.08744684571333E-260</v>
      </c>
      <c r="IQ88" s="86">
        <f t="shared" si="123"/>
        <v>4.9770712060311465E-255</v>
      </c>
      <c r="IR88" s="86">
        <f t="shared" si="124"/>
        <v>7.6106794637202384E-268</v>
      </c>
      <c r="IS88" s="86">
        <f t="shared" si="125"/>
        <v>2.1433883337436612E-287</v>
      </c>
      <c r="IT88" s="86">
        <f t="shared" si="126"/>
        <v>6.4430043877247237E-264</v>
      </c>
      <c r="IU88" s="86">
        <f t="shared" si="127"/>
        <v>2.8100681118053511E-239</v>
      </c>
      <c r="IV88" s="86">
        <f t="shared" si="128"/>
        <v>2.6640823534229905E-123</v>
      </c>
      <c r="IW88" s="86">
        <f t="shared" si="129"/>
        <v>1.9571459916922703E-107</v>
      </c>
      <c r="IY88" s="86">
        <f t="shared" si="130"/>
        <v>0.57721298067370774</v>
      </c>
      <c r="IZ88" s="86">
        <f t="shared" si="131"/>
        <v>0.62428169291294677</v>
      </c>
      <c r="JA88" s="86">
        <f t="shared" si="132"/>
        <v>0.62567097486106904</v>
      </c>
      <c r="JB88" s="86">
        <f t="shared" si="133"/>
        <v>0.65249196595893111</v>
      </c>
      <c r="JC88" s="86">
        <f t="shared" si="134"/>
        <v>0.64950189190449403</v>
      </c>
      <c r="JD88" s="86">
        <f t="shared" si="135"/>
        <v>0.66512319476948856</v>
      </c>
      <c r="JE88" s="86">
        <f t="shared" si="136"/>
        <v>0.64510194444917179</v>
      </c>
      <c r="JF88" s="86">
        <f t="shared" si="137"/>
        <v>0.64550297787844579</v>
      </c>
      <c r="JG88" s="86">
        <f t="shared" si="138"/>
        <v>0.65185252473681687</v>
      </c>
      <c r="JH88" s="86">
        <f t="shared" si="139"/>
        <v>0.60678653495425316</v>
      </c>
      <c r="JI88" s="86">
        <f t="shared" si="140"/>
        <v>0.59167253661523567</v>
      </c>
      <c r="JJ88" s="86">
        <f t="shared" si="141"/>
        <v>0.59409854225149905</v>
      </c>
      <c r="JK88" s="86">
        <f t="shared" si="142"/>
        <v>0.60874686304279546</v>
      </c>
      <c r="JL88" s="86">
        <f t="shared" si="143"/>
        <v>0.5522166715042286</v>
      </c>
      <c r="JM88" s="86">
        <f t="shared" si="144"/>
        <v>0.53165614967549468</v>
      </c>
    </row>
    <row r="89" spans="2:273" x14ac:dyDescent="0.25">
      <c r="B89" s="2">
        <v>62</v>
      </c>
      <c r="C89" s="37">
        <v>219</v>
      </c>
      <c r="D89" s="37">
        <v>220.75399999999999</v>
      </c>
      <c r="E89" s="37">
        <v>218.59700000000001</v>
      </c>
      <c r="F89" s="37">
        <v>219.452</v>
      </c>
      <c r="G89" s="37">
        <v>227.065</v>
      </c>
      <c r="H89" s="37">
        <v>217.08099999999999</v>
      </c>
      <c r="I89" s="37">
        <v>221.74199999999999</v>
      </c>
      <c r="J89" s="37">
        <v>215.58099999999999</v>
      </c>
      <c r="K89" s="37">
        <v>212.91900000000001</v>
      </c>
      <c r="L89" s="37">
        <v>212.548</v>
      </c>
      <c r="M89" s="37">
        <v>206</v>
      </c>
      <c r="N89" s="37">
        <v>203.64500000000001</v>
      </c>
      <c r="O89" s="37">
        <v>204.82300000000001</v>
      </c>
      <c r="P89" s="37">
        <v>193.48400000000001</v>
      </c>
      <c r="Q89" s="37">
        <v>155.58099999999999</v>
      </c>
      <c r="S89" s="4">
        <f t="shared" si="8"/>
        <v>225.77317536824827</v>
      </c>
      <c r="T89" s="4">
        <f t="shared" si="9"/>
        <v>227.56564707210927</v>
      </c>
      <c r="U89" s="4">
        <f t="shared" si="10"/>
        <v>225.66503711125216</v>
      </c>
      <c r="V89" s="4">
        <f t="shared" si="11"/>
        <v>223.4425441088066</v>
      </c>
      <c r="W89" s="4">
        <f t="shared" si="12"/>
        <v>235.92090492109389</v>
      </c>
      <c r="X89" s="4">
        <f t="shared" si="13"/>
        <v>220.19685056282194</v>
      </c>
      <c r="Y89" s="4">
        <f t="shared" si="14"/>
        <v>224.17116437331148</v>
      </c>
      <c r="Z89" s="4">
        <f t="shared" si="15"/>
        <v>222.10647322940704</v>
      </c>
      <c r="AA89" s="4">
        <f t="shared" si="16"/>
        <v>216.74668334747102</v>
      </c>
      <c r="AB89" s="4">
        <f t="shared" si="17"/>
        <v>217.73204724541068</v>
      </c>
      <c r="AC89" s="4">
        <f t="shared" si="18"/>
        <v>212.17558794860878</v>
      </c>
      <c r="AD89" s="4">
        <f t="shared" si="19"/>
        <v>209.72202486391492</v>
      </c>
      <c r="AE89" s="4">
        <f t="shared" si="20"/>
        <v>210.67370854552507</v>
      </c>
      <c r="AF89" s="4">
        <f t="shared" si="21"/>
        <v>196.4821991288174</v>
      </c>
      <c r="AG89" s="4">
        <f t="shared" si="22"/>
        <v>158.91350244298886</v>
      </c>
      <c r="AI89" s="4">
        <f t="shared" si="23"/>
        <v>-6.7731753682482747</v>
      </c>
      <c r="AJ89" s="4">
        <f t="shared" si="24"/>
        <v>-6.811647072109281</v>
      </c>
      <c r="AK89" s="4">
        <f t="shared" si="25"/>
        <v>-7.0680371112521527</v>
      </c>
      <c r="AL89" s="4">
        <f t="shared" si="26"/>
        <v>-3.9905441088066027</v>
      </c>
      <c r="AM89" s="4">
        <f t="shared" si="27"/>
        <v>-8.8559049210938952</v>
      </c>
      <c r="AN89" s="4">
        <f t="shared" si="28"/>
        <v>-3.1158505628219473</v>
      </c>
      <c r="AO89" s="4">
        <f t="shared" si="29"/>
        <v>-2.4291643733114938</v>
      </c>
      <c r="AP89" s="4">
        <f t="shared" si="30"/>
        <v>-6.525473229407055</v>
      </c>
      <c r="AQ89" s="4">
        <f t="shared" si="31"/>
        <v>-3.8276833474710088</v>
      </c>
      <c r="AR89" s="4">
        <f t="shared" si="32"/>
        <v>-5.1840472454106816</v>
      </c>
      <c r="AS89" s="4">
        <f t="shared" si="33"/>
        <v>-6.1755879486087792</v>
      </c>
      <c r="AT89" s="4">
        <f t="shared" si="34"/>
        <v>-6.0770248639149145</v>
      </c>
      <c r="AU89" s="4">
        <f t="shared" si="35"/>
        <v>-5.850708545525066</v>
      </c>
      <c r="AV89" s="4">
        <f t="shared" si="224"/>
        <v>-2.9981991288173901</v>
      </c>
      <c r="AW89" s="4">
        <f t="shared" si="224"/>
        <v>-3.3325024429888686</v>
      </c>
      <c r="AY89" s="2">
        <f t="shared" si="96"/>
        <v>72.520757583598325</v>
      </c>
      <c r="AZ89" s="2">
        <f t="shared" si="147"/>
        <v>69.000375111743367</v>
      </c>
      <c r="BA89" s="2">
        <f t="shared" si="148"/>
        <v>66.367366674957125</v>
      </c>
      <c r="BB89" s="2">
        <f t="shared" si="149"/>
        <v>66.025260005157946</v>
      </c>
      <c r="BC89" s="2">
        <f t="shared" si="150"/>
        <v>64.507872329267968</v>
      </c>
      <c r="BD89" s="2">
        <f t="shared" si="151"/>
        <v>63.994914635063388</v>
      </c>
      <c r="BE89" s="2">
        <f t="shared" si="152"/>
        <v>64.734477361251209</v>
      </c>
      <c r="BF89" s="2">
        <f t="shared" si="153"/>
        <v>62.175398408878131</v>
      </c>
      <c r="BG89" s="2">
        <f t="shared" si="154"/>
        <v>60.446898318253673</v>
      </c>
      <c r="BH89" s="2">
        <f t="shared" si="155"/>
        <v>58.50241521328396</v>
      </c>
      <c r="BI89" s="2">
        <f t="shared" si="156"/>
        <v>57.578064230886618</v>
      </c>
      <c r="BJ89" s="2">
        <f t="shared" si="157"/>
        <v>58.40991625466863</v>
      </c>
      <c r="BK89" s="2">
        <f t="shared" si="158"/>
        <v>58.299237098607115</v>
      </c>
      <c r="BL89" s="2">
        <f t="shared" si="159"/>
        <v>60.273645683780536</v>
      </c>
      <c r="BM89" s="2">
        <f t="shared" si="160"/>
        <v>54.716944639765707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80.199093476291154</v>
      </c>
      <c r="DL89" s="2">
        <f t="shared" si="225"/>
        <v>80.66426585365852</v>
      </c>
      <c r="DM89" s="2">
        <f t="shared" si="225"/>
        <v>81.217293415886431</v>
      </c>
      <c r="DN89" s="2">
        <f t="shared" si="225"/>
        <v>77.733656901238305</v>
      </c>
      <c r="DO89" s="2">
        <f t="shared" si="225"/>
        <v>77.083340380549657</v>
      </c>
      <c r="DP89" s="2">
        <f t="shared" si="225"/>
        <v>76.710907760041053</v>
      </c>
      <c r="DQ89" s="2">
        <f t="shared" si="225"/>
        <v>77.033566724738677</v>
      </c>
      <c r="DR89" s="2">
        <f t="shared" si="225"/>
        <v>73.96950733327931</v>
      </c>
      <c r="DS89" s="2">
        <f t="shared" si="225"/>
        <v>72.122246864111503</v>
      </c>
      <c r="DT89" s="2">
        <f t="shared" si="225"/>
        <v>68.124265290806733</v>
      </c>
      <c r="DU89" s="2">
        <f t="shared" si="225"/>
        <v>68.31717260787994</v>
      </c>
      <c r="DV89" s="2">
        <f t="shared" si="225"/>
        <v>68.247903846153861</v>
      </c>
      <c r="DW89" s="2">
        <f t="shared" si="225"/>
        <v>69.624433615222003</v>
      </c>
      <c r="DX89" s="2">
        <f t="shared" si="225"/>
        <v>72.98950180544918</v>
      </c>
      <c r="DY89" s="2">
        <f t="shared" si="225"/>
        <v>58.900428877005353</v>
      </c>
      <c r="EA89" s="2">
        <f t="shared" si="228"/>
        <v>71.170059266736047</v>
      </c>
      <c r="EB89" s="2">
        <f t="shared" si="72"/>
        <v>67.216765153884566</v>
      </c>
      <c r="EC89" s="2">
        <f t="shared" si="73"/>
        <v>63.835151999656304</v>
      </c>
      <c r="ED89" s="2">
        <f t="shared" si="74"/>
        <v>63.818767804028909</v>
      </c>
      <c r="EE89" s="2">
        <f t="shared" si="75"/>
        <v>62.229002007781446</v>
      </c>
      <c r="EF89" s="2">
        <f t="shared" si="76"/>
        <v>61.515738946809897</v>
      </c>
      <c r="EG89" s="2">
        <f t="shared" si="77"/>
        <v>62.274847463241592</v>
      </c>
      <c r="EH89" s="2">
        <f t="shared" si="78"/>
        <v>59.754816270301617</v>
      </c>
      <c r="EI89" s="2">
        <f t="shared" si="79"/>
        <v>58.099579831932772</v>
      </c>
      <c r="EJ89" s="2">
        <f t="shared" si="80"/>
        <v>56.348100165639281</v>
      </c>
      <c r="EK89" s="2">
        <f t="shared" si="81"/>
        <v>55.086093675692943</v>
      </c>
      <c r="EL89" s="2">
        <f t="shared" si="82"/>
        <v>56.246812565488213</v>
      </c>
      <c r="EM89" s="2">
        <f t="shared" si="83"/>
        <v>56.128037092933624</v>
      </c>
      <c r="EN89" s="2">
        <f t="shared" si="84"/>
        <v>57.189435597189686</v>
      </c>
      <c r="EO89" s="2">
        <f t="shared" si="85"/>
        <v>53.513509141577259</v>
      </c>
      <c r="EQ89" s="2">
        <f t="shared" si="86"/>
        <v>71.170059266736047</v>
      </c>
      <c r="ER89" s="2">
        <f t="shared" si="226"/>
        <v>67.216765153884566</v>
      </c>
      <c r="ES89" s="2">
        <f t="shared" si="226"/>
        <v>63.835151999656304</v>
      </c>
      <c r="ET89" s="2">
        <f t="shared" si="226"/>
        <v>63.818767804028909</v>
      </c>
      <c r="EU89" s="2">
        <f t="shared" si="226"/>
        <v>62.229002007781446</v>
      </c>
      <c r="EV89" s="2">
        <f t="shared" si="226"/>
        <v>61.515738946809897</v>
      </c>
      <c r="EW89" s="2">
        <f t="shared" si="226"/>
        <v>62.274847463241592</v>
      </c>
      <c r="EX89" s="2">
        <f t="shared" si="226"/>
        <v>59.754816270301617</v>
      </c>
      <c r="EY89" s="2">
        <f t="shared" si="226"/>
        <v>58.099579831932772</v>
      </c>
      <c r="EZ89" s="2">
        <f t="shared" si="226"/>
        <v>56.348100165639281</v>
      </c>
      <c r="FA89" s="2">
        <f t="shared" si="226"/>
        <v>55.086093675692943</v>
      </c>
      <c r="FB89" s="2">
        <f t="shared" si="226"/>
        <v>56.246812565488213</v>
      </c>
      <c r="FC89" s="2">
        <f t="shared" si="226"/>
        <v>56.128037092933624</v>
      </c>
      <c r="FD89" s="2">
        <f t="shared" si="226"/>
        <v>57.433482953019322</v>
      </c>
      <c r="FE89" s="2">
        <f t="shared" si="226"/>
        <v>54.575126923056139</v>
      </c>
      <c r="FG89" s="2">
        <f t="shared" si="88"/>
        <v>0.85040500617077297</v>
      </c>
      <c r="FH89" s="2">
        <f t="shared" si="227"/>
        <v>0.86736494775651718</v>
      </c>
      <c r="FI89" s="2">
        <f t="shared" si="227"/>
        <v>0.85432090243285952</v>
      </c>
      <c r="FJ89" s="2">
        <f t="shared" si="227"/>
        <v>0.84142940804526067</v>
      </c>
      <c r="FK89" s="2">
        <f t="shared" si="227"/>
        <v>0.84658553856129537</v>
      </c>
      <c r="FL89" s="2">
        <f t="shared" si="227"/>
        <v>0.83684447874677392</v>
      </c>
      <c r="FM89" s="2">
        <f t="shared" si="227"/>
        <v>0.83334394709801485</v>
      </c>
      <c r="FN89" s="2">
        <f t="shared" si="227"/>
        <v>0.82971264532924327</v>
      </c>
      <c r="FO89" s="2">
        <f t="shared" si="227"/>
        <v>0.8326054180039818</v>
      </c>
      <c r="FP89" s="2">
        <f t="shared" si="227"/>
        <v>0.81706140965698759</v>
      </c>
      <c r="FQ89" s="2">
        <f t="shared" si="227"/>
        <v>0.81165779692149609</v>
      </c>
      <c r="FR89" s="2">
        <f t="shared" si="227"/>
        <v>0.81975775047513555</v>
      </c>
      <c r="FS89" s="2">
        <f t="shared" si="227"/>
        <v>0.83912742915578264</v>
      </c>
      <c r="FT89" s="2">
        <f t="shared" si="227"/>
        <v>0.80479935931487623</v>
      </c>
      <c r="FU89" s="2">
        <f t="shared" si="227"/>
        <v>0.77661955044360431</v>
      </c>
      <c r="FW89" s="2">
        <f t="shared" si="112"/>
        <v>1.6062514794427669E-4</v>
      </c>
      <c r="FX89" s="2">
        <f t="shared" si="164"/>
        <v>1.8735598383579877E-4</v>
      </c>
      <c r="FY89" s="2">
        <f t="shared" si="165"/>
        <v>2.463860527068336E-4</v>
      </c>
      <c r="FZ89" s="2">
        <f t="shared" si="166"/>
        <v>2.7150524699080141E-4</v>
      </c>
      <c r="GA89" s="2">
        <f t="shared" si="167"/>
        <v>2.5335403854795683E-4</v>
      </c>
      <c r="GB89" s="2">
        <f t="shared" si="168"/>
        <v>2.7981973162288429E-4</v>
      </c>
      <c r="GC89" s="2">
        <f t="shared" si="169"/>
        <v>3.0078097261569442E-4</v>
      </c>
      <c r="GD89" s="2">
        <f t="shared" si="170"/>
        <v>2.8787560293370529E-4</v>
      </c>
      <c r="GE89" s="2">
        <f t="shared" si="171"/>
        <v>2.694672179934891E-4</v>
      </c>
      <c r="GF89" s="2">
        <f t="shared" si="172"/>
        <v>2.1667646641100718E-4</v>
      </c>
      <c r="GG89" s="2">
        <f t="shared" si="173"/>
        <v>1.833710667231475E-4</v>
      </c>
      <c r="GH89" s="2">
        <f t="shared" si="174"/>
        <v>1.7316992454636924E-4</v>
      </c>
      <c r="GI89" s="2">
        <f t="shared" si="175"/>
        <v>1.6206576538247788E-4</v>
      </c>
      <c r="GJ89" s="2">
        <f t="shared" si="176"/>
        <v>1.1079764060503923E-4</v>
      </c>
      <c r="GK89" s="2">
        <f t="shared" si="177"/>
        <v>9.6970836488495239E-5</v>
      </c>
      <c r="GM89" s="86">
        <f t="shared" si="113"/>
        <v>0.59509745921099066</v>
      </c>
      <c r="GN89" s="86">
        <f t="shared" si="178"/>
        <v>0.64133561574729392</v>
      </c>
      <c r="GO89" s="86">
        <f t="shared" si="179"/>
        <v>0.64482469568442302</v>
      </c>
      <c r="GP89" s="86">
        <f t="shared" si="180"/>
        <v>0.65381683553987868</v>
      </c>
      <c r="GQ89" s="86">
        <f t="shared" si="181"/>
        <v>0.69339640646101786</v>
      </c>
      <c r="GR89" s="86">
        <f t="shared" si="182"/>
        <v>0.66937089833730934</v>
      </c>
      <c r="GS89" s="86">
        <f t="shared" si="183"/>
        <v>0.65118095035969314</v>
      </c>
      <c r="GT89" s="86">
        <f t="shared" si="184"/>
        <v>0.66314749012772678</v>
      </c>
      <c r="GU89" s="86">
        <f t="shared" si="185"/>
        <v>0.65675700956262528</v>
      </c>
      <c r="GV89" s="86">
        <f t="shared" si="186"/>
        <v>0.62974070486258216</v>
      </c>
      <c r="GW89" s="86">
        <f t="shared" si="187"/>
        <v>0.62561594908400076</v>
      </c>
      <c r="GX89" s="86">
        <f t="shared" si="188"/>
        <v>0.62393096181431629</v>
      </c>
      <c r="GY89" s="86">
        <f t="shared" si="189"/>
        <v>0.63632464414281531</v>
      </c>
      <c r="GZ89" s="86">
        <f t="shared" si="190"/>
        <v>0.57462759681239228</v>
      </c>
      <c r="HA89" s="86">
        <f t="shared" si="191"/>
        <v>0.5653921783326451</v>
      </c>
      <c r="HC89" s="86">
        <f t="shared" si="145"/>
        <v>1.159862016366891E-4</v>
      </c>
      <c r="HD89" s="86">
        <f t="shared" si="192"/>
        <v>7.7054142248811754E-4</v>
      </c>
      <c r="HE89" s="86">
        <f t="shared" si="193"/>
        <v>2.0271523582869613E-4</v>
      </c>
      <c r="HF89" s="86">
        <f t="shared" si="194"/>
        <v>1.7735473750689682E-4</v>
      </c>
      <c r="HG89" s="86">
        <f t="shared" si="195"/>
        <v>2.2222057130550832E-4</v>
      </c>
      <c r="HH89" s="86">
        <f t="shared" si="196"/>
        <v>1.8005778887497401E-4</v>
      </c>
      <c r="HI89" s="86">
        <f t="shared" si="197"/>
        <v>1.2438277048866872E-4</v>
      </c>
      <c r="HJ89" s="86">
        <f t="shared" si="198"/>
        <v>1.1199583465704271E-4</v>
      </c>
      <c r="HK89" s="86">
        <f t="shared" si="199"/>
        <v>1.7115685388198137E-4</v>
      </c>
      <c r="HL89" s="86">
        <f t="shared" si="200"/>
        <v>1.0778330192132486E-4</v>
      </c>
      <c r="HM89" s="86">
        <f t="shared" si="201"/>
        <v>5.3620210494786001E-5</v>
      </c>
      <c r="HN89" s="86">
        <f t="shared" si="202"/>
        <v>7.5827860485919976E-5</v>
      </c>
      <c r="HO89" s="86">
        <f t="shared" si="203"/>
        <v>1.4140411371475807E-4</v>
      </c>
      <c r="HP89" s="86">
        <f t="shared" si="204"/>
        <v>2.9565531076155423E-5</v>
      </c>
      <c r="HQ89" s="86">
        <f t="shared" si="205"/>
        <v>1.1398525774414481E-6</v>
      </c>
      <c r="HS89" s="86">
        <f t="shared" si="114"/>
        <v>1.6240180896724819E-42</v>
      </c>
      <c r="HT89" s="86">
        <f t="shared" si="206"/>
        <v>1.8043065855226151E-32</v>
      </c>
      <c r="HU89" s="86">
        <f t="shared" si="207"/>
        <v>6.2007073870546563E-39</v>
      </c>
      <c r="HV89" s="86">
        <f t="shared" si="208"/>
        <v>5.3946683371660742E-42</v>
      </c>
      <c r="HW89" s="86">
        <f t="shared" si="209"/>
        <v>6.240421462756522E-40</v>
      </c>
      <c r="HX89" s="86">
        <f t="shared" si="210"/>
        <v>2.3683952101514135E-43</v>
      </c>
      <c r="HY89" s="86">
        <f t="shared" si="211"/>
        <v>3.6745567211056035E-44</v>
      </c>
      <c r="HZ89" s="86">
        <f t="shared" si="212"/>
        <v>9.813465772106513E-45</v>
      </c>
      <c r="IA89" s="86">
        <f t="shared" si="213"/>
        <v>1.2500843405116715E-43</v>
      </c>
      <c r="IB89" s="86">
        <f t="shared" si="214"/>
        <v>7.5075487864350733E-46</v>
      </c>
      <c r="IC89" s="86">
        <f t="shared" si="215"/>
        <v>3.205313580291491E-49</v>
      </c>
      <c r="ID89" s="86">
        <f t="shared" si="216"/>
        <v>1.1995652594675565E-45</v>
      </c>
      <c r="IE89" s="86">
        <f t="shared" si="217"/>
        <v>1.1665984320418491E-41</v>
      </c>
      <c r="IF89" s="86">
        <f t="shared" si="218"/>
        <v>4.5189705383669025E-35</v>
      </c>
      <c r="IG89" s="86">
        <f t="shared" si="219"/>
        <v>5.5048952796804563E-26</v>
      </c>
      <c r="II89" s="86">
        <f t="shared" si="115"/>
        <v>4.0074249903494179E-239</v>
      </c>
      <c r="IJ89" s="86">
        <f t="shared" si="116"/>
        <v>1.8044229122899552E-180</v>
      </c>
      <c r="IK89" s="86">
        <f t="shared" si="117"/>
        <v>2.3893935333036076E-220</v>
      </c>
      <c r="IL89" s="86">
        <f t="shared" si="118"/>
        <v>1.6892875094772062E-238</v>
      </c>
      <c r="IM89" s="86">
        <f t="shared" si="119"/>
        <v>6.5092121132894705E-224</v>
      </c>
      <c r="IN89" s="86">
        <f t="shared" si="120"/>
        <v>7.7723903582684476E-248</v>
      </c>
      <c r="IO89" s="86">
        <f t="shared" si="121"/>
        <v>9.5905084366043729E-252</v>
      </c>
      <c r="IP89" s="86">
        <f t="shared" si="122"/>
        <v>1.6464791334839062E-254</v>
      </c>
      <c r="IQ89" s="86">
        <f t="shared" si="123"/>
        <v>1.836362827454896E-249</v>
      </c>
      <c r="IR89" s="86">
        <f t="shared" si="124"/>
        <v>3.8183514979975662E-262</v>
      </c>
      <c r="IS89" s="86">
        <f t="shared" si="125"/>
        <v>2.159286087592335E-281</v>
      </c>
      <c r="IT89" s="86">
        <f t="shared" si="126"/>
        <v>1.915000442639643E-258</v>
      </c>
      <c r="IU89" s="86">
        <f t="shared" si="127"/>
        <v>2.3410073870283376E-234</v>
      </c>
      <c r="IV89" s="86">
        <f t="shared" si="128"/>
        <v>6.9596552913716306E-121</v>
      </c>
      <c r="IW89" s="86">
        <f t="shared" si="129"/>
        <v>2.3083460141415799E-105</v>
      </c>
      <c r="IY89" s="86">
        <f t="shared" si="130"/>
        <v>0.59521344541262733</v>
      </c>
      <c r="IZ89" s="86">
        <f t="shared" si="131"/>
        <v>0.64210615716978203</v>
      </c>
      <c r="JA89" s="86">
        <f t="shared" si="132"/>
        <v>0.64502741092025173</v>
      </c>
      <c r="JB89" s="86">
        <f t="shared" si="133"/>
        <v>0.65399419027738559</v>
      </c>
      <c r="JC89" s="86">
        <f t="shared" si="134"/>
        <v>0.69361862703232335</v>
      </c>
      <c r="JD89" s="86">
        <f t="shared" si="135"/>
        <v>0.66955095612618432</v>
      </c>
      <c r="JE89" s="86">
        <f t="shared" si="136"/>
        <v>0.6513053331301818</v>
      </c>
      <c r="JF89" s="86">
        <f t="shared" si="137"/>
        <v>0.66325948596238382</v>
      </c>
      <c r="JG89" s="86">
        <f t="shared" si="138"/>
        <v>0.65692816641650731</v>
      </c>
      <c r="JH89" s="86">
        <f t="shared" si="139"/>
        <v>0.62984848816450345</v>
      </c>
      <c r="JI89" s="86">
        <f t="shared" si="140"/>
        <v>0.62566956929449558</v>
      </c>
      <c r="JJ89" s="86">
        <f t="shared" si="141"/>
        <v>0.62400678967480216</v>
      </c>
      <c r="JK89" s="86">
        <f t="shared" si="142"/>
        <v>0.63646604825653008</v>
      </c>
      <c r="JL89" s="86">
        <f t="shared" si="143"/>
        <v>0.57465716234346842</v>
      </c>
      <c r="JM89" s="86">
        <f t="shared" si="144"/>
        <v>0.56539331818522254</v>
      </c>
    </row>
    <row r="90" spans="2:273" x14ac:dyDescent="0.25">
      <c r="B90" s="2">
        <v>63</v>
      </c>
      <c r="C90" s="37">
        <v>209.875</v>
      </c>
      <c r="D90" s="37">
        <v>210.09800000000001</v>
      </c>
      <c r="E90" s="37">
        <v>209.08099999999999</v>
      </c>
      <c r="F90" s="37">
        <v>203.69399999999999</v>
      </c>
      <c r="G90" s="37">
        <v>217.71</v>
      </c>
      <c r="H90" s="37">
        <v>198.32300000000001</v>
      </c>
      <c r="I90" s="37">
        <v>203.03200000000001</v>
      </c>
      <c r="J90" s="37">
        <v>202.17699999999999</v>
      </c>
      <c r="K90" s="37">
        <v>195.613</v>
      </c>
      <c r="L90" s="37">
        <v>198.726</v>
      </c>
      <c r="M90" s="37">
        <v>195.96799999999999</v>
      </c>
      <c r="N90" s="37">
        <v>194.048</v>
      </c>
      <c r="O90" s="37">
        <v>194.226</v>
      </c>
      <c r="P90" s="37">
        <v>182.19399999999999</v>
      </c>
      <c r="Q90" s="37">
        <v>146.17699999999999</v>
      </c>
      <c r="S90" s="4">
        <f t="shared" si="8"/>
        <v>211.16320522995221</v>
      </c>
      <c r="T90" s="4">
        <f t="shared" si="9"/>
        <v>211.66379637404478</v>
      </c>
      <c r="U90" s="4">
        <f t="shared" si="10"/>
        <v>207.81820004943347</v>
      </c>
      <c r="V90" s="4">
        <f t="shared" si="11"/>
        <v>196.17050879865494</v>
      </c>
      <c r="W90" s="4">
        <f t="shared" si="12"/>
        <v>219.38126096213435</v>
      </c>
      <c r="X90" s="4">
        <f t="shared" si="13"/>
        <v>191.36959912952986</v>
      </c>
      <c r="Y90" s="4">
        <f t="shared" si="14"/>
        <v>197.01934072272263</v>
      </c>
      <c r="Z90" s="4">
        <f t="shared" si="15"/>
        <v>197.05153935000914</v>
      </c>
      <c r="AA90" s="4">
        <f t="shared" si="16"/>
        <v>188.90696464485475</v>
      </c>
      <c r="AB90" s="4">
        <f t="shared" si="17"/>
        <v>196.19386944282405</v>
      </c>
      <c r="AC90" s="4">
        <f t="shared" si="18"/>
        <v>194.61467417533976</v>
      </c>
      <c r="AD90" s="4">
        <f t="shared" si="19"/>
        <v>192.69852020175193</v>
      </c>
      <c r="AE90" s="4">
        <f t="shared" si="20"/>
        <v>194.84627920293252</v>
      </c>
      <c r="AF90" s="4">
        <f t="shared" si="21"/>
        <v>180.29980067099874</v>
      </c>
      <c r="AG90" s="4">
        <f t="shared" si="22"/>
        <v>146.67933100822043</v>
      </c>
      <c r="AI90" s="4">
        <f t="shared" si="23"/>
        <v>-1.2882052299522115</v>
      </c>
      <c r="AJ90" s="4">
        <f t="shared" si="24"/>
        <v>-1.5657963740447656</v>
      </c>
      <c r="AK90" s="4">
        <f t="shared" si="25"/>
        <v>1.2627999505665173</v>
      </c>
      <c r="AL90" s="4">
        <f t="shared" si="26"/>
        <v>7.5234912013450526</v>
      </c>
      <c r="AM90" s="4">
        <f t="shared" si="27"/>
        <v>-1.6712609621343404</v>
      </c>
      <c r="AN90" s="4">
        <f t="shared" si="28"/>
        <v>6.9534008704701478</v>
      </c>
      <c r="AO90" s="4">
        <f t="shared" si="29"/>
        <v>6.012659277277379</v>
      </c>
      <c r="AP90" s="4">
        <f t="shared" si="30"/>
        <v>5.1254606499908562</v>
      </c>
      <c r="AQ90" s="4">
        <f t="shared" si="31"/>
        <v>6.7060353551452465</v>
      </c>
      <c r="AR90" s="4">
        <f t="shared" si="32"/>
        <v>2.5321305571759467</v>
      </c>
      <c r="AS90" s="4">
        <f t="shared" si="33"/>
        <v>1.3533258246602315</v>
      </c>
      <c r="AT90" s="4">
        <f t="shared" si="34"/>
        <v>1.3494797982480691</v>
      </c>
      <c r="AU90" s="4">
        <f t="shared" si="35"/>
        <v>-0.62027920293252237</v>
      </c>
      <c r="AV90" s="4">
        <f t="shared" si="224"/>
        <v>1.8941993290012533</v>
      </c>
      <c r="AW90" s="4">
        <f t="shared" si="224"/>
        <v>-0.50233100822043752</v>
      </c>
      <c r="AY90" s="2">
        <f t="shared" si="96"/>
        <v>72.281164139869887</v>
      </c>
      <c r="AZ90" s="2">
        <f t="shared" si="147"/>
        <v>68.75262074293525</v>
      </c>
      <c r="BA90" s="2">
        <f t="shared" si="148"/>
        <v>66.081028086975067</v>
      </c>
      <c r="BB90" s="2">
        <f t="shared" si="149"/>
        <v>65.750872407843787</v>
      </c>
      <c r="BC90" s="2">
        <f t="shared" si="150"/>
        <v>64.238901905706044</v>
      </c>
      <c r="BD90" s="2">
        <f t="shared" si="151"/>
        <v>63.699568506827013</v>
      </c>
      <c r="BE90" s="2">
        <f t="shared" si="152"/>
        <v>64.448248694531443</v>
      </c>
      <c r="BF90" s="2">
        <f t="shared" si="153"/>
        <v>61.916138447762293</v>
      </c>
      <c r="BG90" s="2">
        <f t="shared" si="154"/>
        <v>60.171149716476272</v>
      </c>
      <c r="BH90" s="2">
        <f t="shared" si="155"/>
        <v>58.252826696988514</v>
      </c>
      <c r="BI90" s="2">
        <f t="shared" si="156"/>
        <v>57.314777440524608</v>
      </c>
      <c r="BJ90" s="2">
        <f t="shared" si="157"/>
        <v>58.149313619158171</v>
      </c>
      <c r="BK90" s="2">
        <f t="shared" si="158"/>
        <v>58.038901500741169</v>
      </c>
      <c r="BL90" s="2">
        <f t="shared" si="159"/>
        <v>59.998971451623902</v>
      </c>
      <c r="BM90" s="2">
        <f t="shared" si="160"/>
        <v>54.586290616319857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80.344156448202966</v>
      </c>
      <c r="DL90" s="2">
        <f t="shared" si="225"/>
        <v>80.821968466898937</v>
      </c>
      <c r="DM90" s="2">
        <f t="shared" si="225"/>
        <v>81.427403805496823</v>
      </c>
      <c r="DN90" s="2">
        <f t="shared" si="225"/>
        <v>77.937559951676235</v>
      </c>
      <c r="DO90" s="2">
        <f t="shared" si="225"/>
        <v>77.283816067653262</v>
      </c>
      <c r="DP90" s="2">
        <f t="shared" si="225"/>
        <v>76.924651054749759</v>
      </c>
      <c r="DQ90" s="2">
        <f t="shared" si="225"/>
        <v>77.237801393728233</v>
      </c>
      <c r="DR90" s="2">
        <f t="shared" si="225"/>
        <v>74.143531642492505</v>
      </c>
      <c r="DS90" s="2">
        <f t="shared" si="225"/>
        <v>72.273651567944242</v>
      </c>
      <c r="DT90" s="2">
        <f t="shared" si="225"/>
        <v>68.260832833020629</v>
      </c>
      <c r="DU90" s="2">
        <f t="shared" si="225"/>
        <v>68.478921857410896</v>
      </c>
      <c r="DV90" s="2">
        <f t="shared" si="225"/>
        <v>68.384784615384618</v>
      </c>
      <c r="DW90" s="2">
        <f t="shared" si="225"/>
        <v>69.790352290345339</v>
      </c>
      <c r="DX90" s="2">
        <f t="shared" si="225"/>
        <v>73.299698654119723</v>
      </c>
      <c r="DY90" s="2">
        <f t="shared" si="225"/>
        <v>58.998802902979378</v>
      </c>
      <c r="EA90" s="2">
        <f t="shared" si="228"/>
        <v>70.987601399961108</v>
      </c>
      <c r="EB90" s="2">
        <f t="shared" si="72"/>
        <v>67.069403214107481</v>
      </c>
      <c r="EC90" s="2">
        <f t="shared" si="73"/>
        <v>63.694414894922922</v>
      </c>
      <c r="ED90" s="2">
        <f t="shared" si="74"/>
        <v>63.656322865396014</v>
      </c>
      <c r="EE90" s="2">
        <f t="shared" si="75"/>
        <v>62.08296185735388</v>
      </c>
      <c r="EF90" s="2">
        <f t="shared" si="76"/>
        <v>61.348012041511922</v>
      </c>
      <c r="EG90" s="2">
        <f t="shared" si="77"/>
        <v>62.115584827534633</v>
      </c>
      <c r="EH90" s="2">
        <f t="shared" si="78"/>
        <v>59.62744003770301</v>
      </c>
      <c r="EI90" s="2">
        <f t="shared" si="79"/>
        <v>57.952047422680408</v>
      </c>
      <c r="EJ90" s="2">
        <f t="shared" si="80"/>
        <v>56.209215882520446</v>
      </c>
      <c r="EK90" s="2">
        <f t="shared" si="81"/>
        <v>54.952123434006467</v>
      </c>
      <c r="EL90" s="2">
        <f t="shared" si="82"/>
        <v>56.096833781609661</v>
      </c>
      <c r="EM90" s="2">
        <f t="shared" si="83"/>
        <v>55.984214983953144</v>
      </c>
      <c r="EN90" s="2">
        <f t="shared" si="84"/>
        <v>57.056757717692136</v>
      </c>
      <c r="EO90" s="2">
        <f t="shared" si="85"/>
        <v>53.428646505645631</v>
      </c>
      <c r="EQ90" s="2">
        <f t="shared" si="86"/>
        <v>70.987601399961108</v>
      </c>
      <c r="ER90" s="2">
        <f t="shared" si="226"/>
        <v>67.069403214107481</v>
      </c>
      <c r="ES90" s="2">
        <f t="shared" si="226"/>
        <v>63.694414894922922</v>
      </c>
      <c r="ET90" s="2">
        <f t="shared" si="226"/>
        <v>63.656322865396014</v>
      </c>
      <c r="EU90" s="2">
        <f t="shared" si="226"/>
        <v>62.08296185735388</v>
      </c>
      <c r="EV90" s="2">
        <f t="shared" si="226"/>
        <v>61.348012041511922</v>
      </c>
      <c r="EW90" s="2">
        <f t="shared" si="226"/>
        <v>62.115584827534633</v>
      </c>
      <c r="EX90" s="2">
        <f t="shared" si="226"/>
        <v>59.62744003770301</v>
      </c>
      <c r="EY90" s="2">
        <f t="shared" si="226"/>
        <v>57.952047422680408</v>
      </c>
      <c r="EZ90" s="2">
        <f t="shared" si="226"/>
        <v>56.209215882520446</v>
      </c>
      <c r="FA90" s="2">
        <f t="shared" si="226"/>
        <v>54.952123434006467</v>
      </c>
      <c r="FB90" s="2">
        <f t="shared" si="226"/>
        <v>56.096833781609661</v>
      </c>
      <c r="FC90" s="2">
        <f t="shared" si="226"/>
        <v>55.984214983953144</v>
      </c>
      <c r="FD90" s="2">
        <f t="shared" si="226"/>
        <v>57.294913944033411</v>
      </c>
      <c r="FE90" s="2">
        <f t="shared" si="226"/>
        <v>54.467222853914251</v>
      </c>
      <c r="FG90" s="2">
        <f t="shared" si="88"/>
        <v>0.86174796885827676</v>
      </c>
      <c r="FH90" s="2">
        <f t="shared" si="227"/>
        <v>0.87760701382703021</v>
      </c>
      <c r="FI90" s="2">
        <f t="shared" si="227"/>
        <v>0.86541393534459121</v>
      </c>
      <c r="FJ90" s="2">
        <f t="shared" si="227"/>
        <v>0.853335566814448</v>
      </c>
      <c r="FK90" s="2">
        <f t="shared" si="227"/>
        <v>0.85816980950377031</v>
      </c>
      <c r="FL90" s="2">
        <f t="shared" si="227"/>
        <v>0.84903312817889554</v>
      </c>
      <c r="FM90" s="2">
        <f t="shared" si="227"/>
        <v>0.84574590260718918</v>
      </c>
      <c r="FN90" s="2">
        <f t="shared" si="227"/>
        <v>0.84233370301244592</v>
      </c>
      <c r="FO90" s="2">
        <f t="shared" si="227"/>
        <v>0.8450521134862029</v>
      </c>
      <c r="FP90" s="2">
        <f t="shared" si="227"/>
        <v>0.83042849578925182</v>
      </c>
      <c r="FQ90" s="2">
        <f t="shared" si="227"/>
        <v>0.82533531345967148</v>
      </c>
      <c r="FR90" s="2">
        <f t="shared" si="227"/>
        <v>0.83296809489935308</v>
      </c>
      <c r="FS90" s="2">
        <f t="shared" si="227"/>
        <v>0.85117585960580622</v>
      </c>
      <c r="FT90" s="2">
        <f t="shared" si="227"/>
        <v>0.81886378748627442</v>
      </c>
      <c r="FU90" s="2">
        <f t="shared" si="227"/>
        <v>0.79219009287261788</v>
      </c>
      <c r="FW90" s="2">
        <f t="shared" si="112"/>
        <v>1.7611924318416489E-4</v>
      </c>
      <c r="FX90" s="2">
        <f t="shared" si="164"/>
        <v>2.0542803792348584E-4</v>
      </c>
      <c r="FY90" s="2">
        <f t="shared" si="165"/>
        <v>2.7015051291088594E-4</v>
      </c>
      <c r="FZ90" s="2">
        <f t="shared" si="166"/>
        <v>2.9769178562508635E-4</v>
      </c>
      <c r="GA90" s="2">
        <f t="shared" si="167"/>
        <v>2.7779038910310958E-4</v>
      </c>
      <c r="GB90" s="2">
        <f t="shared" si="168"/>
        <v>3.0680795183335278E-4</v>
      </c>
      <c r="GC90" s="2">
        <f t="shared" si="169"/>
        <v>3.2979020816988573E-4</v>
      </c>
      <c r="GD90" s="2">
        <f t="shared" si="170"/>
        <v>3.1564055530632908E-4</v>
      </c>
      <c r="GE90" s="2">
        <f t="shared" si="171"/>
        <v>2.9545724789304669E-4</v>
      </c>
      <c r="GF90" s="2">
        <f t="shared" si="172"/>
        <v>2.3757605461540899E-4</v>
      </c>
      <c r="GG90" s="2">
        <f t="shared" si="173"/>
        <v>2.0105881947159662E-4</v>
      </c>
      <c r="GH90" s="2">
        <f t="shared" si="174"/>
        <v>1.8987387424688316E-4</v>
      </c>
      <c r="GI90" s="2">
        <f t="shared" si="175"/>
        <v>1.7769879961799593E-4</v>
      </c>
      <c r="GJ90" s="2">
        <f t="shared" si="176"/>
        <v>1.2148589847715846E-4</v>
      </c>
      <c r="GK90" s="2">
        <f t="shared" si="177"/>
        <v>1.0632541313640854E-4</v>
      </c>
      <c r="GM90" s="86">
        <f t="shared" si="113"/>
        <v>0.58536172205035286</v>
      </c>
      <c r="GN90" s="86">
        <f t="shared" si="178"/>
        <v>0.62331790462761794</v>
      </c>
      <c r="GO90" s="86">
        <f t="shared" si="179"/>
        <v>0.62264021405555237</v>
      </c>
      <c r="GP90" s="86">
        <f t="shared" si="180"/>
        <v>0.59385655118246883</v>
      </c>
      <c r="GQ90" s="86">
        <f t="shared" si="181"/>
        <v>0.68216156387863625</v>
      </c>
      <c r="GR90" s="86">
        <f t="shared" si="182"/>
        <v>0.60106261408516337</v>
      </c>
      <c r="GS90" s="86">
        <f t="shared" si="183"/>
        <v>0.59527681294373824</v>
      </c>
      <c r="GT90" s="86">
        <f t="shared" si="184"/>
        <v>0.61593079391970762</v>
      </c>
      <c r="GU90" s="86">
        <f t="shared" si="185"/>
        <v>0.59510083486617771</v>
      </c>
      <c r="GV90" s="86">
        <f t="shared" si="186"/>
        <v>0.60141032225403668</v>
      </c>
      <c r="GW90" s="86">
        <f t="shared" si="187"/>
        <v>0.61214715192296509</v>
      </c>
      <c r="GX90" s="86">
        <f t="shared" si="188"/>
        <v>0.60939099870808755</v>
      </c>
      <c r="GY90" s="86">
        <f t="shared" si="189"/>
        <v>0.62260906315044406</v>
      </c>
      <c r="GZ90" s="86">
        <f t="shared" si="190"/>
        <v>0.56201564580120067</v>
      </c>
      <c r="HA90" s="86">
        <f t="shared" si="191"/>
        <v>0.55966374148528508</v>
      </c>
      <c r="HC90" s="86">
        <f t="shared" si="145"/>
        <v>2.0533422524539736E-4</v>
      </c>
      <c r="HD90" s="86">
        <f t="shared" si="192"/>
        <v>1.2049139486664544E-3</v>
      </c>
      <c r="HE90" s="86">
        <f t="shared" si="193"/>
        <v>3.5393760184359696E-4</v>
      </c>
      <c r="HF90" s="86">
        <f t="shared" si="194"/>
        <v>3.2032722840919219E-4</v>
      </c>
      <c r="HG90" s="86">
        <f t="shared" si="195"/>
        <v>3.8920749755985386E-4</v>
      </c>
      <c r="HH90" s="86">
        <f t="shared" si="196"/>
        <v>3.2946117647581174E-4</v>
      </c>
      <c r="HI90" s="86">
        <f t="shared" si="197"/>
        <v>2.3304888608570567E-4</v>
      </c>
      <c r="HJ90" s="86">
        <f t="shared" si="198"/>
        <v>2.1066138163381516E-4</v>
      </c>
      <c r="HK90" s="86">
        <f t="shared" si="199"/>
        <v>3.1351604280358241E-4</v>
      </c>
      <c r="HL90" s="86">
        <f t="shared" si="200"/>
        <v>2.0061697496756385E-4</v>
      </c>
      <c r="HM90" s="86">
        <f t="shared" si="201"/>
        <v>1.0333729188615991E-4</v>
      </c>
      <c r="HN90" s="86">
        <f t="shared" si="202"/>
        <v>1.4000957395281493E-4</v>
      </c>
      <c r="HO90" s="86">
        <f t="shared" si="203"/>
        <v>2.4743808741323258E-4</v>
      </c>
      <c r="HP90" s="86">
        <f t="shared" si="204"/>
        <v>5.7324400851199688E-5</v>
      </c>
      <c r="HQ90" s="86">
        <f t="shared" si="205"/>
        <v>2.7481622352792296E-6</v>
      </c>
      <c r="HS90" s="86">
        <f t="shared" si="114"/>
        <v>2.7008519675911544E-41</v>
      </c>
      <c r="HT90" s="86">
        <f t="shared" si="206"/>
        <v>1.5618375517691882E-31</v>
      </c>
      <c r="HU90" s="86">
        <f t="shared" si="207"/>
        <v>9.3114649712568334E-38</v>
      </c>
      <c r="HV90" s="86">
        <f t="shared" si="208"/>
        <v>1.0478926522981522E-40</v>
      </c>
      <c r="HW90" s="86">
        <f t="shared" si="209"/>
        <v>1.0024227799839502E-38</v>
      </c>
      <c r="HX90" s="86">
        <f t="shared" si="210"/>
        <v>5.1835971533574851E-42</v>
      </c>
      <c r="HY90" s="86">
        <f t="shared" si="211"/>
        <v>8.7302627248991617E-43</v>
      </c>
      <c r="HZ90" s="86">
        <f t="shared" si="212"/>
        <v>2.3826640960694852E-43</v>
      </c>
      <c r="IA90" s="86">
        <f t="shared" si="213"/>
        <v>2.7532312116681465E-42</v>
      </c>
      <c r="IB90" s="86">
        <f t="shared" si="214"/>
        <v>1.7861253492074494E-44</v>
      </c>
      <c r="IC90" s="86">
        <f t="shared" si="215"/>
        <v>9.0556382127761742E-48</v>
      </c>
      <c r="ID90" s="86">
        <f t="shared" si="216"/>
        <v>2.5556279413025467E-44</v>
      </c>
      <c r="IE90" s="86">
        <f t="shared" si="217"/>
        <v>1.8367982118307829E-40</v>
      </c>
      <c r="IF90" s="86">
        <f t="shared" si="218"/>
        <v>4.2631407991938135E-34</v>
      </c>
      <c r="IG90" s="86">
        <f t="shared" si="219"/>
        <v>2.6413986985973298E-25</v>
      </c>
      <c r="II90" s="86">
        <f t="shared" si="115"/>
        <v>3.6891016118559026E-234</v>
      </c>
      <c r="IJ90" s="86">
        <f t="shared" si="116"/>
        <v>1.143381780599211E-176</v>
      </c>
      <c r="IK90" s="86">
        <f t="shared" si="117"/>
        <v>1.5241794835386532E-215</v>
      </c>
      <c r="IL90" s="86">
        <f t="shared" si="118"/>
        <v>3.114898554100123E-233</v>
      </c>
      <c r="IM90" s="86">
        <f t="shared" si="119"/>
        <v>5.1659654975841612E-219</v>
      </c>
      <c r="IN90" s="86">
        <f t="shared" si="120"/>
        <v>2.423601190876039E-242</v>
      </c>
      <c r="IO90" s="86">
        <f t="shared" si="121"/>
        <v>4.0985770528294678E-246</v>
      </c>
      <c r="IP90" s="86">
        <f t="shared" si="122"/>
        <v>7.5734398826773844E-249</v>
      </c>
      <c r="IQ90" s="86">
        <f t="shared" si="123"/>
        <v>5.8751463704000917E-244</v>
      </c>
      <c r="IR90" s="86">
        <f t="shared" si="124"/>
        <v>1.6616676361272685E-256</v>
      </c>
      <c r="IS90" s="86">
        <f t="shared" si="125"/>
        <v>1.8780278859471334E-275</v>
      </c>
      <c r="IT90" s="86">
        <f t="shared" si="126"/>
        <v>4.9826247063552678E-253</v>
      </c>
      <c r="IU90" s="86">
        <f t="shared" si="127"/>
        <v>1.7319373002093776E-229</v>
      </c>
      <c r="IV90" s="86">
        <f t="shared" si="128"/>
        <v>1.7194744311158122E-118</v>
      </c>
      <c r="IW90" s="86">
        <f t="shared" si="129"/>
        <v>2.5972759501529152E-103</v>
      </c>
      <c r="IY90" s="86">
        <f t="shared" si="130"/>
        <v>0.58556705627559824</v>
      </c>
      <c r="IZ90" s="86">
        <f t="shared" si="131"/>
        <v>0.62452281857628444</v>
      </c>
      <c r="JA90" s="86">
        <f t="shared" si="132"/>
        <v>0.62299415165739591</v>
      </c>
      <c r="JB90" s="86">
        <f t="shared" si="133"/>
        <v>0.59417687841087807</v>
      </c>
      <c r="JC90" s="86">
        <f t="shared" si="134"/>
        <v>0.68255077137619613</v>
      </c>
      <c r="JD90" s="86">
        <f t="shared" si="135"/>
        <v>0.60139207526163918</v>
      </c>
      <c r="JE90" s="86">
        <f t="shared" si="136"/>
        <v>0.59550986182982391</v>
      </c>
      <c r="JF90" s="86">
        <f t="shared" si="137"/>
        <v>0.61614145530134146</v>
      </c>
      <c r="JG90" s="86">
        <f t="shared" si="138"/>
        <v>0.59541435090898132</v>
      </c>
      <c r="JH90" s="86">
        <f t="shared" si="139"/>
        <v>0.60161093922900422</v>
      </c>
      <c r="JI90" s="86">
        <f t="shared" si="140"/>
        <v>0.61225048921485126</v>
      </c>
      <c r="JJ90" s="86">
        <f t="shared" si="141"/>
        <v>0.60953100828204032</v>
      </c>
      <c r="JK90" s="86">
        <f t="shared" si="142"/>
        <v>0.6228565012378573</v>
      </c>
      <c r="JL90" s="86">
        <f t="shared" si="143"/>
        <v>0.56207297020205182</v>
      </c>
      <c r="JM90" s="86">
        <f t="shared" si="144"/>
        <v>0.55966648964752042</v>
      </c>
    </row>
    <row r="91" spans="2:273" x14ac:dyDescent="0.25">
      <c r="B91" s="2">
        <v>64</v>
      </c>
      <c r="C91" s="37">
        <v>193.625</v>
      </c>
      <c r="D91" s="37">
        <v>197.03299999999999</v>
      </c>
      <c r="E91" s="37">
        <v>189.274</v>
      </c>
      <c r="F91" s="37">
        <v>171.53200000000001</v>
      </c>
      <c r="G91" s="37">
        <v>195.40299999999999</v>
      </c>
      <c r="H91" s="37">
        <v>159.69399999999999</v>
      </c>
      <c r="I91" s="37">
        <v>168.69399999999999</v>
      </c>
      <c r="J91" s="37">
        <v>171.613</v>
      </c>
      <c r="K91" s="37">
        <v>161.91900000000001</v>
      </c>
      <c r="L91" s="37">
        <v>175.37100000000001</v>
      </c>
      <c r="M91" s="37">
        <v>174.30600000000001</v>
      </c>
      <c r="N91" s="37">
        <v>173.17699999999999</v>
      </c>
      <c r="O91" s="37">
        <v>175.565</v>
      </c>
      <c r="P91" s="37">
        <v>165.03200000000001</v>
      </c>
      <c r="Q91" s="37">
        <v>133.69399999999999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190.80342606757986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188.47394931577296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181.6269442353202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160.50521512337653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187.65783651944443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152.85291527097641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160.90767941226738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161.14865772834625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152.0078284469507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165.13186948202284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166.95848474118509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166.60343205957264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170.31215602920668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158.0856596227824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128.78692869478513</v>
      </c>
      <c r="AI91" s="4">
        <f t="shared" ref="AI91:AI154" si="244">IF(OR($B91 &lt; C$230, $B91 &gt; C$233), 0, C91-S91)</f>
        <v>2.8215739324201365</v>
      </c>
      <c r="AJ91" s="4">
        <f t="shared" ref="AJ91:AJ154" si="245">IF(OR($B91 &lt; D$230, $B91 &gt; D$233), 0, D91-T91)</f>
        <v>8.5590506842270315</v>
      </c>
      <c r="AK91" s="4">
        <f t="shared" ref="AK91:AK154" si="246">IF(OR($B91 &lt; E$230, $B91 &gt; E$233), 0, E91-U91)</f>
        <v>7.6470557646798056</v>
      </c>
      <c r="AL91" s="4">
        <f t="shared" ref="AL91:AL154" si="247">IF(OR($B91 &lt; F$230, $B91 &gt; F$233), 0, F91-V91)</f>
        <v>11.026784876623481</v>
      </c>
      <c r="AM91" s="4">
        <f t="shared" ref="AM91:AM154" si="248">IF(OR($B91 &lt; G$230, $B91 &gt; G$233), 0, G91-W91)</f>
        <v>7.7451634805555614</v>
      </c>
      <c r="AN91" s="4">
        <f t="shared" ref="AN91:AN154" si="249">IF(OR($B91 &lt; H$230, $B91 &gt; H$233), 0, H91-X91)</f>
        <v>6.8410847290235779</v>
      </c>
      <c r="AO91" s="4">
        <f t="shared" ref="AO91:AO154" si="250">IF(OR($B91 &lt; I$230, $B91 &gt; I$233), 0, I91-Y91)</f>
        <v>7.7863205877326038</v>
      </c>
      <c r="AP91" s="4">
        <f t="shared" ref="AP91:AP154" si="251">IF(OR($B91 &lt; J$230, $B91 &gt; J$233), 0, J91-Z91)</f>
        <v>10.464342271653749</v>
      </c>
      <c r="AQ91" s="4">
        <f t="shared" ref="AQ91:AQ154" si="252">IF(OR($B91 &lt; K$230, $B91 &gt; K$233), 0, K91-AA91)</f>
        <v>9.9111715530493143</v>
      </c>
      <c r="AR91" s="4">
        <f t="shared" ref="AR91:AR154" si="253">IF(OR($B91 &lt; L$230, $B91 &gt; L$233), 0, L91-AB91)</f>
        <v>10.239130517977173</v>
      </c>
      <c r="AS91" s="4">
        <f t="shared" ref="AS91:AS154" si="254">IF(OR($B91 &lt; M$230, $B91 &gt; M$233), 0, M91-AC91)</f>
        <v>7.3475152588149228</v>
      </c>
      <c r="AT91" s="4">
        <f t="shared" ref="AT91:AT154" si="255">IF(OR($B91 &lt; N$230, $B91 &gt; N$233), 0, N91-AD91)</f>
        <v>6.5735679404273526</v>
      </c>
      <c r="AU91" s="4">
        <f t="shared" ref="AU91:AU154" si="256">IF(OR($B91 &lt; O$230, $B91 &gt; O$233), 0, O91-AE91)</f>
        <v>5.2528439707933217</v>
      </c>
      <c r="AV91" s="4">
        <f t="shared" ref="AV91:AW106" si="257">IF(OR($B91 &lt; P$230, $B91 &gt; P$233), 0, P91-AF91)</f>
        <v>6.9463403772176093</v>
      </c>
      <c r="AW91" s="4">
        <f t="shared" si="257"/>
        <v>4.9070713052148562</v>
      </c>
      <c r="AY91" s="2">
        <f t="shared" si="96"/>
        <v>72.041219476835082</v>
      </c>
      <c r="AZ91" s="2">
        <f t="shared" si="147"/>
        <v>68.508289057580214</v>
      </c>
      <c r="BA91" s="2">
        <f t="shared" si="148"/>
        <v>65.799960030223417</v>
      </c>
      <c r="BB91" s="2">
        <f t="shared" si="149"/>
        <v>65.478746852274071</v>
      </c>
      <c r="BC91" s="2">
        <f t="shared" si="150"/>
        <v>63.973398710454951</v>
      </c>
      <c r="BD91" s="2">
        <f t="shared" si="151"/>
        <v>63.407031110136344</v>
      </c>
      <c r="BE91" s="2">
        <f t="shared" si="152"/>
        <v>64.164849894713385</v>
      </c>
      <c r="BF91" s="2">
        <f t="shared" si="153"/>
        <v>61.660695241438773</v>
      </c>
      <c r="BG91" s="2">
        <f t="shared" si="154"/>
        <v>59.899162268152949</v>
      </c>
      <c r="BH91" s="2">
        <f t="shared" si="155"/>
        <v>58.0056008236688</v>
      </c>
      <c r="BI91" s="2">
        <f t="shared" si="156"/>
        <v>57.054394104027992</v>
      </c>
      <c r="BJ91" s="2">
        <f t="shared" si="157"/>
        <v>57.891010833497724</v>
      </c>
      <c r="BK91" s="2">
        <f t="shared" si="158"/>
        <v>57.781752053685636</v>
      </c>
      <c r="BL91" s="2">
        <f t="shared" si="159"/>
        <v>59.72522147802907</v>
      </c>
      <c r="BM91" s="2">
        <f t="shared" si="160"/>
        <v>54.45462298715902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80.489219420114779</v>
      </c>
      <c r="DL91" s="2">
        <f t="shared" ref="DL91:DY106" si="289">BP$228*$B91+BP$229</f>
        <v>80.979671080139354</v>
      </c>
      <c r="DM91" s="2">
        <f t="shared" si="289"/>
        <v>81.637514195107201</v>
      </c>
      <c r="DN91" s="2">
        <f t="shared" si="289"/>
        <v>78.141463002114165</v>
      </c>
      <c r="DO91" s="2">
        <f t="shared" si="289"/>
        <v>77.484291754756853</v>
      </c>
      <c r="DP91" s="2">
        <f t="shared" si="289"/>
        <v>77.138394349458451</v>
      </c>
      <c r="DQ91" s="2">
        <f t="shared" si="289"/>
        <v>77.442036062717776</v>
      </c>
      <c r="DR91" s="2">
        <f t="shared" si="289"/>
        <v>74.3175559517057</v>
      </c>
      <c r="DS91" s="2">
        <f t="shared" si="289"/>
        <v>72.425056271776995</v>
      </c>
      <c r="DT91" s="2">
        <f t="shared" si="289"/>
        <v>68.397400375234511</v>
      </c>
      <c r="DU91" s="2">
        <f t="shared" si="289"/>
        <v>68.640671106941852</v>
      </c>
      <c r="DV91" s="2">
        <f t="shared" si="289"/>
        <v>68.521665384615389</v>
      </c>
      <c r="DW91" s="2">
        <f t="shared" si="289"/>
        <v>69.956270965468661</v>
      </c>
      <c r="DX91" s="2">
        <f t="shared" si="289"/>
        <v>73.609895502790252</v>
      </c>
      <c r="DY91" s="2">
        <f t="shared" si="289"/>
        <v>59.097176928953402</v>
      </c>
      <c r="EA91" s="2">
        <f t="shared" si="228"/>
        <v>70.805143533186154</v>
      </c>
      <c r="EB91" s="2">
        <f t="shared" ref="EB91:EB154" si="290">CF$228*$B91+CF$229</f>
        <v>66.922041274330411</v>
      </c>
      <c r="EC91" s="2">
        <f t="shared" ref="EC91:EC154" si="291">CG$228*$B91+CG$229</f>
        <v>63.553677790189539</v>
      </c>
      <c r="ED91" s="2">
        <f t="shared" ref="ED91:ED154" si="292">CH$228*$B91+CH$229</f>
        <v>63.493877926763119</v>
      </c>
      <c r="EE91" s="2">
        <f t="shared" ref="EE91:EE154" si="293">CI$228*$B91+CI$229</f>
        <v>61.93692170692632</v>
      </c>
      <c r="EF91" s="2">
        <f t="shared" ref="EF91:EF154" si="294">CJ$228*$B91+CJ$229</f>
        <v>61.180285136213939</v>
      </c>
      <c r="EG91" s="2">
        <f t="shared" ref="EG91:EG154" si="295">CK$228*$B91+CK$229</f>
        <v>61.956322191827674</v>
      </c>
      <c r="EH91" s="2">
        <f t="shared" ref="EH91:EH154" si="296">CL$228*$B91+CL$229</f>
        <v>59.500063805104404</v>
      </c>
      <c r="EI91" s="2">
        <f t="shared" ref="EI91:EI154" si="297">CM$228*$B91+CM$229</f>
        <v>57.804515013428052</v>
      </c>
      <c r="EJ91" s="2">
        <f t="shared" ref="EJ91:EJ154" si="298">CN$228*$B91+CN$229</f>
        <v>56.070331599401619</v>
      </c>
      <c r="EK91" s="2">
        <f t="shared" ref="EK91:EK154" si="299">CO$228*$B91+CO$229</f>
        <v>54.818153192319983</v>
      </c>
      <c r="EL91" s="2">
        <f t="shared" ref="EL91:EL154" si="300">CP$228*$B91+CP$229</f>
        <v>55.946854997731108</v>
      </c>
      <c r="EM91" s="2">
        <f t="shared" ref="EM91:EM154" si="301">CQ$228*$B91+CQ$229</f>
        <v>55.840392874972665</v>
      </c>
      <c r="EN91" s="2">
        <f t="shared" ref="EN91:EN154" si="302">CR$228*$B91+CR$229</f>
        <v>56.924079838194587</v>
      </c>
      <c r="EO91" s="2">
        <f t="shared" ref="EO91:EO154" si="303">CS$228*$B91+CS$229</f>
        <v>53.343783869714002</v>
      </c>
      <c r="EQ91" s="2">
        <f t="shared" ref="EQ91:EQ154" si="304">CU$228*$B91+CU$229</f>
        <v>70.805143533186154</v>
      </c>
      <c r="ER91" s="2">
        <f t="shared" ref="ER91:FE106" si="305">CV$228*$B91+CV$229</f>
        <v>66.922041274330411</v>
      </c>
      <c r="ES91" s="2">
        <f t="shared" si="305"/>
        <v>63.553677790189539</v>
      </c>
      <c r="ET91" s="2">
        <f t="shared" si="305"/>
        <v>63.493877926763119</v>
      </c>
      <c r="EU91" s="2">
        <f t="shared" si="305"/>
        <v>61.93692170692632</v>
      </c>
      <c r="EV91" s="2">
        <f t="shared" si="305"/>
        <v>61.180285136213939</v>
      </c>
      <c r="EW91" s="2">
        <f t="shared" si="305"/>
        <v>61.956322191827674</v>
      </c>
      <c r="EX91" s="2">
        <f t="shared" si="305"/>
        <v>59.500063805104404</v>
      </c>
      <c r="EY91" s="2">
        <f t="shared" si="305"/>
        <v>57.804515013428052</v>
      </c>
      <c r="EZ91" s="2">
        <f t="shared" si="305"/>
        <v>56.070331599401619</v>
      </c>
      <c r="FA91" s="2">
        <f t="shared" si="305"/>
        <v>54.818153192319983</v>
      </c>
      <c r="FB91" s="2">
        <f t="shared" si="305"/>
        <v>55.946854997731108</v>
      </c>
      <c r="FC91" s="2">
        <f t="shared" si="305"/>
        <v>55.840392874972665</v>
      </c>
      <c r="FD91" s="2">
        <f t="shared" si="305"/>
        <v>57.1563449350475</v>
      </c>
      <c r="FE91" s="2">
        <f t="shared" si="305"/>
        <v>54.359318784772363</v>
      </c>
      <c r="FG91" s="2">
        <f t="shared" ref="FG91:FG154" si="306">POWER(10,($B91-C$231)/C$229)/(1+POWER(10,($B91-C$231)/C$229))</f>
        <v>0.87235994863305899</v>
      </c>
      <c r="FH91" s="2">
        <f t="shared" ref="FH91:FU106" si="307">POWER(10,($B91-D$231)/D$229)/(1+POWER(10,($B91-D$231)/D$229))</f>
        <v>0.88716107870514993</v>
      </c>
      <c r="FI91" s="2">
        <f t="shared" si="307"/>
        <v>0.87578508289186718</v>
      </c>
      <c r="FJ91" s="2">
        <f t="shared" si="307"/>
        <v>0.86449172916216133</v>
      </c>
      <c r="FK91" s="2">
        <f t="shared" si="307"/>
        <v>0.86901469526591746</v>
      </c>
      <c r="FL91" s="2">
        <f t="shared" si="307"/>
        <v>0.86046304457709144</v>
      </c>
      <c r="FM91" s="2">
        <f t="shared" si="307"/>
        <v>0.85738289359476882</v>
      </c>
      <c r="FN91" s="2">
        <f t="shared" si="307"/>
        <v>0.85418372994852909</v>
      </c>
      <c r="FO91" s="2">
        <f t="shared" si="307"/>
        <v>0.85673257797287306</v>
      </c>
      <c r="FP91" s="2">
        <f t="shared" si="307"/>
        <v>0.84300653630964939</v>
      </c>
      <c r="FQ91" s="2">
        <f t="shared" si="307"/>
        <v>0.83821754288757688</v>
      </c>
      <c r="FR91" s="2">
        <f t="shared" si="307"/>
        <v>0.84539283090945005</v>
      </c>
      <c r="FS91" s="2">
        <f t="shared" si="307"/>
        <v>0.86246982537911998</v>
      </c>
      <c r="FT91" s="2">
        <f t="shared" si="307"/>
        <v>0.83212623480626657</v>
      </c>
      <c r="FU91" s="2">
        <f t="shared" si="307"/>
        <v>0.80694509959407934</v>
      </c>
      <c r="FW91" s="2">
        <f t="shared" si="112"/>
        <v>1.9310762885217322E-4</v>
      </c>
      <c r="FX91" s="2">
        <f t="shared" si="164"/>
        <v>2.2524290029698695E-4</v>
      </c>
      <c r="FY91" s="2">
        <f t="shared" si="165"/>
        <v>2.9620642686773487E-4</v>
      </c>
      <c r="FZ91" s="2">
        <f t="shared" si="166"/>
        <v>3.2640317755939542E-4</v>
      </c>
      <c r="GA91" s="2">
        <f t="shared" si="167"/>
        <v>3.0458294170887935E-4</v>
      </c>
      <c r="GB91" s="2">
        <f t="shared" si="168"/>
        <v>3.3639827210632929E-4</v>
      </c>
      <c r="GC91" s="2">
        <f t="shared" si="169"/>
        <v>3.6159626744727927E-4</v>
      </c>
      <c r="GD91" s="2">
        <f t="shared" si="170"/>
        <v>3.4608244765991873E-4</v>
      </c>
      <c r="GE91" s="2">
        <f t="shared" si="171"/>
        <v>3.2395319586228877E-4</v>
      </c>
      <c r="GF91" s="2">
        <f t="shared" si="172"/>
        <v>2.6049099312111859E-4</v>
      </c>
      <c r="GG91" s="2">
        <f t="shared" si="173"/>
        <v>2.2045233540429797E-4</v>
      </c>
      <c r="GH91" s="2">
        <f t="shared" si="174"/>
        <v>2.0818874938401165E-4</v>
      </c>
      <c r="GI91" s="2">
        <f t="shared" si="175"/>
        <v>1.9483951892161603E-4</v>
      </c>
      <c r="GJ91" s="2">
        <f t="shared" si="176"/>
        <v>1.3320507755694249E-4</v>
      </c>
      <c r="GK91" s="2">
        <f t="shared" si="177"/>
        <v>1.1658230128894115E-4</v>
      </c>
      <c r="GM91" s="86">
        <f t="shared" si="113"/>
        <v>0.54539638459216444</v>
      </c>
      <c r="GN91" s="86">
        <f t="shared" si="178"/>
        <v>0.56535282510403961</v>
      </c>
      <c r="GO91" s="86">
        <f t="shared" si="179"/>
        <v>0.55405623985971497</v>
      </c>
      <c r="GP91" s="86">
        <f t="shared" si="180"/>
        <v>0.47627642964264383</v>
      </c>
      <c r="GQ91" s="86">
        <f t="shared" si="181"/>
        <v>0.59320783616612527</v>
      </c>
      <c r="GR91" s="86">
        <f t="shared" si="182"/>
        <v>0.46451826006304908</v>
      </c>
      <c r="GS91" s="86">
        <f t="shared" si="183"/>
        <v>0.4797804943670223</v>
      </c>
      <c r="GT91" s="86">
        <f t="shared" si="184"/>
        <v>0.50083914149158892</v>
      </c>
      <c r="GU91" s="86">
        <f t="shared" si="185"/>
        <v>0.47048535576419981</v>
      </c>
      <c r="GV91" s="86">
        <f t="shared" si="186"/>
        <v>0.51767381494960962</v>
      </c>
      <c r="GW91" s="86">
        <f t="shared" si="187"/>
        <v>0.54293657291200148</v>
      </c>
      <c r="GX91" s="86">
        <f t="shared" si="188"/>
        <v>0.54365209024719918</v>
      </c>
      <c r="GY91" s="86">
        <f t="shared" si="189"/>
        <v>0.56042822087690436</v>
      </c>
      <c r="GZ91" s="86">
        <f t="shared" si="190"/>
        <v>0.51215345140286428</v>
      </c>
      <c r="HA91" s="86">
        <f t="shared" si="191"/>
        <v>0.51012516592317203</v>
      </c>
      <c r="HC91" s="86">
        <f t="shared" si="145"/>
        <v>3.5661984823123825E-4</v>
      </c>
      <c r="HD91" s="86">
        <f t="shared" si="192"/>
        <v>1.8565894556513392E-3</v>
      </c>
      <c r="HE91" s="86">
        <f t="shared" si="193"/>
        <v>6.0608584976166991E-4</v>
      </c>
      <c r="HF91" s="86">
        <f t="shared" si="194"/>
        <v>5.662217243268086E-4</v>
      </c>
      <c r="HG91" s="86">
        <f t="shared" si="195"/>
        <v>6.6827413954191324E-4</v>
      </c>
      <c r="HH91" s="86">
        <f t="shared" si="196"/>
        <v>5.8938327966916854E-4</v>
      </c>
      <c r="HI91" s="86">
        <f t="shared" si="197"/>
        <v>4.2655980489572572E-4</v>
      </c>
      <c r="HJ91" s="86">
        <f t="shared" si="198"/>
        <v>3.8708452753651967E-4</v>
      </c>
      <c r="HK91" s="86">
        <f t="shared" si="199"/>
        <v>5.6149882743849425E-4</v>
      </c>
      <c r="HL91" s="86">
        <f t="shared" si="200"/>
        <v>3.6509398354884353E-4</v>
      </c>
      <c r="HM91" s="86">
        <f t="shared" si="201"/>
        <v>1.9455855607881074E-4</v>
      </c>
      <c r="HN91" s="86">
        <f t="shared" si="202"/>
        <v>2.531172511301634E-4</v>
      </c>
      <c r="HO91" s="86">
        <f t="shared" si="203"/>
        <v>4.2493211238588867E-4</v>
      </c>
      <c r="HP91" s="86">
        <f t="shared" si="204"/>
        <v>1.0868481425780078E-4</v>
      </c>
      <c r="HQ91" s="86">
        <f t="shared" si="205"/>
        <v>6.4286769961074961E-6</v>
      </c>
      <c r="HS91" s="86">
        <f t="shared" si="114"/>
        <v>4.3057575900472384E-40</v>
      </c>
      <c r="HT91" s="86">
        <f t="shared" si="206"/>
        <v>1.3081999133255779E-30</v>
      </c>
      <c r="HU91" s="86">
        <f t="shared" si="207"/>
        <v>1.3394101787542583E-36</v>
      </c>
      <c r="HV91" s="86">
        <f t="shared" si="208"/>
        <v>1.9406230045721827E-39</v>
      </c>
      <c r="HW91" s="86">
        <f t="shared" si="209"/>
        <v>1.5408847397636974E-37</v>
      </c>
      <c r="HX91" s="86">
        <f t="shared" si="210"/>
        <v>1.0791896577261555E-40</v>
      </c>
      <c r="HY91" s="86">
        <f t="shared" si="211"/>
        <v>1.9696827805390354E-41</v>
      </c>
      <c r="HZ91" s="86">
        <f t="shared" si="212"/>
        <v>5.4934210650709958E-42</v>
      </c>
      <c r="IA91" s="86">
        <f t="shared" si="213"/>
        <v>5.7688723602805411E-41</v>
      </c>
      <c r="IB91" s="86">
        <f t="shared" si="214"/>
        <v>4.0431038983745194E-43</v>
      </c>
      <c r="IC91" s="86">
        <f t="shared" si="215"/>
        <v>2.4301838793733048E-46</v>
      </c>
      <c r="ID91" s="86">
        <f t="shared" si="216"/>
        <v>5.1970557489644492E-43</v>
      </c>
      <c r="IE91" s="86">
        <f t="shared" si="217"/>
        <v>2.7744400616474393E-39</v>
      </c>
      <c r="IF91" s="86">
        <f t="shared" si="218"/>
        <v>3.8918906973275501E-33</v>
      </c>
      <c r="IG91" s="86">
        <f t="shared" si="219"/>
        <v>1.2400189359143457E-24</v>
      </c>
      <c r="II91" s="86">
        <f t="shared" si="115"/>
        <v>3.0093116322588621E-229</v>
      </c>
      <c r="IJ91" s="86">
        <f t="shared" si="116"/>
        <v>6.5937018150227283E-173</v>
      </c>
      <c r="IK91" s="86">
        <f t="shared" si="117"/>
        <v>8.596815953131423E-211</v>
      </c>
      <c r="IL91" s="86">
        <f t="shared" si="118"/>
        <v>5.010757168788879E-228</v>
      </c>
      <c r="IM91" s="86">
        <f t="shared" si="119"/>
        <v>3.614813209059214E-214</v>
      </c>
      <c r="IN91" s="86">
        <f t="shared" si="120"/>
        <v>6.5506479978753242E-237</v>
      </c>
      <c r="IO91" s="86">
        <f t="shared" si="121"/>
        <v>1.5108529337230913E-240</v>
      </c>
      <c r="IP91" s="86">
        <f t="shared" si="122"/>
        <v>3.0047725595002594E-243</v>
      </c>
      <c r="IQ91" s="86">
        <f t="shared" si="123"/>
        <v>1.6298801793816116E-238</v>
      </c>
      <c r="IR91" s="86">
        <f t="shared" si="124"/>
        <v>6.2723363409448847E-251</v>
      </c>
      <c r="IS91" s="86">
        <f t="shared" si="125"/>
        <v>1.4101895297955851E-269</v>
      </c>
      <c r="IT91" s="86">
        <f t="shared" si="126"/>
        <v>1.134899418488531E-247</v>
      </c>
      <c r="IU91" s="86">
        <f t="shared" si="127"/>
        <v>1.1379050298426017E-224</v>
      </c>
      <c r="IV91" s="86">
        <f t="shared" si="128"/>
        <v>4.0176538422410948E-116</v>
      </c>
      <c r="IW91" s="86">
        <f t="shared" si="129"/>
        <v>2.7878899742419523E-101</v>
      </c>
      <c r="IY91" s="86">
        <f t="shared" si="130"/>
        <v>0.54575300444039565</v>
      </c>
      <c r="IZ91" s="86">
        <f t="shared" si="131"/>
        <v>0.56720941455969098</v>
      </c>
      <c r="JA91" s="86">
        <f t="shared" si="132"/>
        <v>0.5546623257094766</v>
      </c>
      <c r="JB91" s="86">
        <f t="shared" si="133"/>
        <v>0.47684265136697063</v>
      </c>
      <c r="JC91" s="86">
        <f t="shared" si="134"/>
        <v>0.59387611030566723</v>
      </c>
      <c r="JD91" s="86">
        <f t="shared" si="135"/>
        <v>0.46510764334271826</v>
      </c>
      <c r="JE91" s="86">
        <f t="shared" si="136"/>
        <v>0.480207054171918</v>
      </c>
      <c r="JF91" s="86">
        <f t="shared" si="137"/>
        <v>0.50122622601912548</v>
      </c>
      <c r="JG91" s="86">
        <f t="shared" si="138"/>
        <v>0.47104685459163831</v>
      </c>
      <c r="JH91" s="86">
        <f t="shared" si="139"/>
        <v>0.51803890893315852</v>
      </c>
      <c r="JI91" s="86">
        <f t="shared" si="140"/>
        <v>0.54313113146808034</v>
      </c>
      <c r="JJ91" s="86">
        <f t="shared" si="141"/>
        <v>0.54390520749832938</v>
      </c>
      <c r="JK91" s="86">
        <f t="shared" si="142"/>
        <v>0.56085315298929028</v>
      </c>
      <c r="JL91" s="86">
        <f t="shared" si="143"/>
        <v>0.51226213621712213</v>
      </c>
      <c r="JM91" s="86">
        <f t="shared" si="144"/>
        <v>0.5101315946001681</v>
      </c>
    </row>
    <row r="92" spans="2:273" x14ac:dyDescent="0.25">
      <c r="B92" s="2">
        <v>65</v>
      </c>
      <c r="C92" s="37">
        <v>171.71899999999999</v>
      </c>
      <c r="D92" s="37">
        <v>171.47499999999999</v>
      </c>
      <c r="E92" s="37">
        <v>161.98400000000001</v>
      </c>
      <c r="F92" s="37">
        <v>126.887</v>
      </c>
      <c r="G92" s="37">
        <v>153.17699999999999</v>
      </c>
      <c r="H92" s="37">
        <v>113.581</v>
      </c>
      <c r="I92" s="37">
        <v>125.855</v>
      </c>
      <c r="J92" s="37">
        <v>125.40300000000001</v>
      </c>
      <c r="K92" s="37">
        <v>116.629</v>
      </c>
      <c r="L92" s="37">
        <v>138.14500000000001</v>
      </c>
      <c r="M92" s="37">
        <v>142.62899999999999</v>
      </c>
      <c r="N92" s="37">
        <v>142.90299999999999</v>
      </c>
      <c r="O92" s="37">
        <v>147.887</v>
      </c>
      <c r="P92" s="37">
        <v>140.661</v>
      </c>
      <c r="Q92" s="37">
        <v>112.419</v>
      </c>
      <c r="S92" s="4">
        <f t="shared" si="229"/>
        <v>167.0480562960648</v>
      </c>
      <c r="T92" s="4">
        <f t="shared" si="230"/>
        <v>161.14691649242641</v>
      </c>
      <c r="U92" s="4">
        <f t="shared" si="231"/>
        <v>151.27851947785405</v>
      </c>
      <c r="V92" s="4">
        <f t="shared" si="232"/>
        <v>124.92008145103726</v>
      </c>
      <c r="W92" s="4">
        <f t="shared" si="233"/>
        <v>147.32374216240095</v>
      </c>
      <c r="X92" s="4">
        <f t="shared" si="234"/>
        <v>115.42170105812203</v>
      </c>
      <c r="Y92" s="4">
        <f t="shared" si="235"/>
        <v>124.57714792355999</v>
      </c>
      <c r="Z92" s="4">
        <f t="shared" si="236"/>
        <v>123.58941713538796</v>
      </c>
      <c r="AA92" s="4">
        <f t="shared" si="237"/>
        <v>115.598467723249</v>
      </c>
      <c r="AB92" s="4">
        <f t="shared" si="238"/>
        <v>131.06988976460292</v>
      </c>
      <c r="AC92" s="4">
        <f t="shared" si="239"/>
        <v>134.65445129350095</v>
      </c>
      <c r="AD92" s="4">
        <f t="shared" si="240"/>
        <v>136.1984543162564</v>
      </c>
      <c r="AE92" s="4">
        <f t="shared" si="241"/>
        <v>141.06000732946615</v>
      </c>
      <c r="AF92" s="4">
        <f t="shared" si="242"/>
        <v>133.31888699229506</v>
      </c>
      <c r="AG92" s="4">
        <f t="shared" si="243"/>
        <v>108.55974881469373</v>
      </c>
      <c r="AI92" s="4">
        <f t="shared" si="244"/>
        <v>4.670943703935194</v>
      </c>
      <c r="AJ92" s="4">
        <f t="shared" si="245"/>
        <v>10.328083507573581</v>
      </c>
      <c r="AK92" s="4">
        <f t="shared" si="246"/>
        <v>10.705480522145962</v>
      </c>
      <c r="AL92" s="4">
        <f t="shared" si="247"/>
        <v>1.9669185489627381</v>
      </c>
      <c r="AM92" s="4">
        <f t="shared" si="248"/>
        <v>5.8532578375990454</v>
      </c>
      <c r="AN92" s="4">
        <f t="shared" si="249"/>
        <v>-1.840701058122022</v>
      </c>
      <c r="AO92" s="4">
        <f t="shared" si="250"/>
        <v>1.2778520764400128</v>
      </c>
      <c r="AP92" s="4">
        <f t="shared" si="251"/>
        <v>1.8135828646120444</v>
      </c>
      <c r="AQ92" s="4">
        <f t="shared" si="252"/>
        <v>1.0305322767510035</v>
      </c>
      <c r="AR92" s="4">
        <f t="shared" si="253"/>
        <v>7.0751102353970907</v>
      </c>
      <c r="AS92" s="4">
        <f t="shared" si="254"/>
        <v>7.9745487064990357</v>
      </c>
      <c r="AT92" s="4">
        <f t="shared" si="255"/>
        <v>6.7045456837435893</v>
      </c>
      <c r="AU92" s="4">
        <f t="shared" si="256"/>
        <v>6.8269926705338548</v>
      </c>
      <c r="AV92" s="4">
        <f t="shared" si="257"/>
        <v>7.3421130077049384</v>
      </c>
      <c r="AW92" s="4">
        <f t="shared" si="257"/>
        <v>3.8592511853062632</v>
      </c>
      <c r="AY92" s="2">
        <f t="shared" ref="AY92:AY155" si="308">IF(OR($B92 &lt; C$230, $B92 &gt; C$233), #N/A, ((1-FG92)*DK92) + (FG92 - FW92)*EA92 + (FW92*EQ92))</f>
        <v>71.801364406114516</v>
      </c>
      <c r="AZ92" s="2">
        <f t="shared" si="147"/>
        <v>68.267571125729262</v>
      </c>
      <c r="BA92" s="2">
        <f t="shared" si="148"/>
        <v>65.524397626718397</v>
      </c>
      <c r="BB92" s="2">
        <f t="shared" si="149"/>
        <v>65.209320624137192</v>
      </c>
      <c r="BC92" s="2">
        <f t="shared" si="150"/>
        <v>63.711703469770768</v>
      </c>
      <c r="BD92" s="2">
        <f t="shared" si="151"/>
        <v>63.117767505390198</v>
      </c>
      <c r="BE92" s="2">
        <f t="shared" si="152"/>
        <v>63.88473802873888</v>
      </c>
      <c r="BF92" s="2">
        <f t="shared" si="153"/>
        <v>61.409420718336968</v>
      </c>
      <c r="BG92" s="2">
        <f t="shared" si="154"/>
        <v>59.63127099976694</v>
      </c>
      <c r="BH92" s="2">
        <f t="shared" si="155"/>
        <v>57.761147924333052</v>
      </c>
      <c r="BI92" s="2">
        <f t="shared" si="156"/>
        <v>56.79737300741585</v>
      </c>
      <c r="BJ92" s="2">
        <f t="shared" si="157"/>
        <v>57.635426777300644</v>
      </c>
      <c r="BK92" s="2">
        <f t="shared" si="158"/>
        <v>57.528125809067753</v>
      </c>
      <c r="BL92" s="2">
        <f t="shared" si="159"/>
        <v>59.45320078991022</v>
      </c>
      <c r="BM92" s="2">
        <f t="shared" si="160"/>
        <v>54.322361816967565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80.634282392026577</v>
      </c>
      <c r="DL92" s="2">
        <f t="shared" si="289"/>
        <v>81.137373693379786</v>
      </c>
      <c r="DM92" s="2">
        <f t="shared" si="289"/>
        <v>81.847624584717593</v>
      </c>
      <c r="DN92" s="2">
        <f t="shared" si="289"/>
        <v>78.345366052552109</v>
      </c>
      <c r="DO92" s="2">
        <f t="shared" si="289"/>
        <v>77.684767441860444</v>
      </c>
      <c r="DP92" s="2">
        <f t="shared" si="289"/>
        <v>77.352137644167144</v>
      </c>
      <c r="DQ92" s="2">
        <f t="shared" si="289"/>
        <v>77.646270731707318</v>
      </c>
      <c r="DR92" s="2">
        <f t="shared" si="289"/>
        <v>74.491580260918894</v>
      </c>
      <c r="DS92" s="2">
        <f t="shared" si="289"/>
        <v>72.576460975609749</v>
      </c>
      <c r="DT92" s="2">
        <f t="shared" si="289"/>
        <v>68.533967917448393</v>
      </c>
      <c r="DU92" s="2">
        <f t="shared" si="289"/>
        <v>68.802420356472808</v>
      </c>
      <c r="DV92" s="2">
        <f t="shared" si="289"/>
        <v>68.65854615384616</v>
      </c>
      <c r="DW92" s="2">
        <f t="shared" si="289"/>
        <v>70.122189640591984</v>
      </c>
      <c r="DX92" s="2">
        <f t="shared" si="289"/>
        <v>73.920092351460781</v>
      </c>
      <c r="DY92" s="2">
        <f t="shared" si="289"/>
        <v>59.195550954927434</v>
      </c>
      <c r="EA92" s="2">
        <f t="shared" si="228"/>
        <v>70.622685666411215</v>
      </c>
      <c r="EB92" s="2">
        <f t="shared" si="290"/>
        <v>66.774679334553326</v>
      </c>
      <c r="EC92" s="2">
        <f t="shared" si="291"/>
        <v>63.412940685456164</v>
      </c>
      <c r="ED92" s="2">
        <f t="shared" si="292"/>
        <v>63.331432988130224</v>
      </c>
      <c r="EE92" s="2">
        <f t="shared" si="293"/>
        <v>61.790881556498753</v>
      </c>
      <c r="EF92" s="2">
        <f t="shared" si="294"/>
        <v>61.012558230915957</v>
      </c>
      <c r="EG92" s="2">
        <f t="shared" si="295"/>
        <v>61.797059556120715</v>
      </c>
      <c r="EH92" s="2">
        <f t="shared" si="296"/>
        <v>59.372687572505797</v>
      </c>
      <c r="EI92" s="2">
        <f t="shared" si="297"/>
        <v>57.656982604175695</v>
      </c>
      <c r="EJ92" s="2">
        <f t="shared" si="298"/>
        <v>55.931447316282785</v>
      </c>
      <c r="EK92" s="2">
        <f t="shared" si="299"/>
        <v>54.684182950633499</v>
      </c>
      <c r="EL92" s="2">
        <f t="shared" si="300"/>
        <v>55.796876213852556</v>
      </c>
      <c r="EM92" s="2">
        <f t="shared" si="301"/>
        <v>55.696570765992185</v>
      </c>
      <c r="EN92" s="2">
        <f t="shared" si="302"/>
        <v>56.791401958697037</v>
      </c>
      <c r="EO92" s="2">
        <f t="shared" si="303"/>
        <v>53.258921233782374</v>
      </c>
      <c r="EQ92" s="2">
        <f t="shared" si="304"/>
        <v>70.622685666411215</v>
      </c>
      <c r="ER92" s="2">
        <f t="shared" si="305"/>
        <v>66.774679334553326</v>
      </c>
      <c r="ES92" s="2">
        <f t="shared" si="305"/>
        <v>63.412940685456164</v>
      </c>
      <c r="ET92" s="2">
        <f t="shared" si="305"/>
        <v>63.331432988130224</v>
      </c>
      <c r="EU92" s="2">
        <f t="shared" si="305"/>
        <v>61.790881556498753</v>
      </c>
      <c r="EV92" s="2">
        <f t="shared" si="305"/>
        <v>61.012558230915957</v>
      </c>
      <c r="EW92" s="2">
        <f t="shared" si="305"/>
        <v>61.797059556120715</v>
      </c>
      <c r="EX92" s="2">
        <f t="shared" si="305"/>
        <v>59.372687572505797</v>
      </c>
      <c r="EY92" s="2">
        <f t="shared" si="305"/>
        <v>57.656982604175695</v>
      </c>
      <c r="EZ92" s="2">
        <f t="shared" si="305"/>
        <v>55.931447316282785</v>
      </c>
      <c r="FA92" s="2">
        <f t="shared" si="305"/>
        <v>54.684182950633499</v>
      </c>
      <c r="FB92" s="2">
        <f t="shared" si="305"/>
        <v>55.796876213852556</v>
      </c>
      <c r="FC92" s="2">
        <f t="shared" si="305"/>
        <v>55.696570765992185</v>
      </c>
      <c r="FD92" s="2">
        <f t="shared" si="305"/>
        <v>57.017775926061589</v>
      </c>
      <c r="FE92" s="2">
        <f t="shared" si="305"/>
        <v>54.251414715630474</v>
      </c>
      <c r="FG92" s="2">
        <f t="shared" si="306"/>
        <v>0.88226865583912628</v>
      </c>
      <c r="FH92" s="2">
        <f t="shared" si="307"/>
        <v>0.89605767874197695</v>
      </c>
      <c r="FI92" s="2">
        <f t="shared" si="307"/>
        <v>0.88546280734725169</v>
      </c>
      <c r="FJ92" s="2">
        <f t="shared" si="307"/>
        <v>0.87492367070311872</v>
      </c>
      <c r="FK92" s="2">
        <f t="shared" si="307"/>
        <v>0.87914711813546509</v>
      </c>
      <c r="FL92" s="2">
        <f t="shared" si="307"/>
        <v>0.87115890677290364</v>
      </c>
      <c r="FM92" s="2">
        <f t="shared" si="307"/>
        <v>0.8682787143480093</v>
      </c>
      <c r="FN92" s="2">
        <f t="shared" si="307"/>
        <v>0.86528556106545473</v>
      </c>
      <c r="FO92" s="2">
        <f t="shared" si="307"/>
        <v>0.86767041404266754</v>
      </c>
      <c r="FP92" s="2">
        <f t="shared" si="307"/>
        <v>0.85481471001277087</v>
      </c>
      <c r="FQ92" s="2">
        <f t="shared" si="307"/>
        <v>0.85032196328499643</v>
      </c>
      <c r="FR92" s="2">
        <f t="shared" si="307"/>
        <v>0.8570519557704499</v>
      </c>
      <c r="FS92" s="2">
        <f t="shared" si="307"/>
        <v>0.87303456031959126</v>
      </c>
      <c r="FT92" s="2">
        <f t="shared" si="307"/>
        <v>0.84460191017396369</v>
      </c>
      <c r="FU92" s="2">
        <f t="shared" si="307"/>
        <v>0.82088933213548876</v>
      </c>
      <c r="FW92" s="2">
        <f t="shared" ref="FW92:FW155" si="324">POWER(10,($B92-C$232)/C$229)/(1+POWER(10,($B92-C$232)/C$229))</f>
        <v>2.1173435979112811E-4</v>
      </c>
      <c r="FX92" s="2">
        <f t="shared" si="164"/>
        <v>2.4696856213078406E-4</v>
      </c>
      <c r="FY92" s="2">
        <f t="shared" si="165"/>
        <v>3.2477460738403202E-4</v>
      </c>
      <c r="FZ92" s="2">
        <f t="shared" si="166"/>
        <v>3.5788269733693989E-4</v>
      </c>
      <c r="GA92" s="2">
        <f t="shared" si="167"/>
        <v>3.3395874091868765E-4</v>
      </c>
      <c r="GB92" s="2">
        <f t="shared" si="168"/>
        <v>3.6884139980087856E-4</v>
      </c>
      <c r="GC92" s="2">
        <f t="shared" si="169"/>
        <v>3.9646859179771166E-4</v>
      </c>
      <c r="GD92" s="2">
        <f t="shared" si="170"/>
        <v>3.7945918800845826E-4</v>
      </c>
      <c r="GE92" s="2">
        <f t="shared" si="171"/>
        <v>3.551965143728695E-4</v>
      </c>
      <c r="GF92" s="2">
        <f t="shared" si="172"/>
        <v>2.8561551624519961E-4</v>
      </c>
      <c r="GG92" s="2">
        <f t="shared" si="173"/>
        <v>2.4171603803903487E-4</v>
      </c>
      <c r="GH92" s="2">
        <f t="shared" si="174"/>
        <v>2.2826983942808002E-4</v>
      </c>
      <c r="GI92" s="2">
        <f t="shared" si="175"/>
        <v>2.1363326841653489E-4</v>
      </c>
      <c r="GJ92" s="2">
        <f t="shared" si="176"/>
        <v>1.4605458615294406E-4</v>
      </c>
      <c r="GK92" s="2">
        <f t="shared" si="177"/>
        <v>1.2782851364912144E-4</v>
      </c>
      <c r="GM92" s="86">
        <f t="shared" ref="GM92:GM155" si="325" xml:space="preserve"> _xlfn.NORM.DIST($B92, C$7, ABS(C$11), TRUE) * _xlfn.NORM.DIST(($B92 - C$7)*C$15, 0, ABS(C$11), TRUE) * 2</f>
        <v>0.47825475483836061</v>
      </c>
      <c r="GN92" s="86">
        <f t="shared" si="178"/>
        <v>0.4729364490055481</v>
      </c>
      <c r="GO92" s="86">
        <f t="shared" si="179"/>
        <v>0.44769280985166532</v>
      </c>
      <c r="GP92" s="86">
        <f t="shared" si="180"/>
        <v>0.32992875966519924</v>
      </c>
      <c r="GQ92" s="86">
        <f t="shared" si="181"/>
        <v>0.43820063689287114</v>
      </c>
      <c r="GR92" s="86">
        <f t="shared" si="182"/>
        <v>0.29983996429618615</v>
      </c>
      <c r="GS92" s="86">
        <f t="shared" si="183"/>
        <v>0.33332077539175098</v>
      </c>
      <c r="GT92" s="86">
        <f t="shared" si="184"/>
        <v>0.34684064375002566</v>
      </c>
      <c r="GU92" s="86">
        <f t="shared" si="185"/>
        <v>0.31642746839894353</v>
      </c>
      <c r="GV92" s="86">
        <f t="shared" si="186"/>
        <v>0.39444938067795959</v>
      </c>
      <c r="GW92" s="86">
        <f t="shared" si="187"/>
        <v>0.42852623224281594</v>
      </c>
      <c r="GX92" s="86">
        <f t="shared" si="188"/>
        <v>0.435955287843869</v>
      </c>
      <c r="GY92" s="86">
        <f t="shared" si="189"/>
        <v>0.45687345095651472</v>
      </c>
      <c r="GZ92" s="86">
        <f t="shared" si="190"/>
        <v>0.43155269227501303</v>
      </c>
      <c r="HA92" s="86">
        <f t="shared" si="191"/>
        <v>0.42416771357706506</v>
      </c>
      <c r="HC92" s="86">
        <f t="shared" ref="HC92:HC155" si="326" xml:space="preserve"> _xlfn.NORM.DIST($B92, C$8, ABS(C$12), TRUE) * _xlfn.NORM.DIST(($B92 - C$8)*C$16, 0, ABS(C$12), TRUE) * 2</f>
        <v>6.076673491735656E-4</v>
      </c>
      <c r="HD92" s="86">
        <f t="shared" si="192"/>
        <v>2.8190311025825632E-3</v>
      </c>
      <c r="HE92" s="86">
        <f t="shared" si="193"/>
        <v>1.0179789765848287E-3</v>
      </c>
      <c r="HF92" s="86">
        <f t="shared" si="194"/>
        <v>9.7961522309977117E-4</v>
      </c>
      <c r="HG92" s="86">
        <f t="shared" si="195"/>
        <v>1.1249578288706039E-3</v>
      </c>
      <c r="HH92" s="86">
        <f t="shared" si="196"/>
        <v>1.0309319737773681E-3</v>
      </c>
      <c r="HI92" s="86">
        <f t="shared" si="197"/>
        <v>7.6277482246915227E-4</v>
      </c>
      <c r="HJ92" s="86">
        <f t="shared" si="198"/>
        <v>6.94866594253073E-4</v>
      </c>
      <c r="HK92" s="86">
        <f t="shared" si="199"/>
        <v>9.8332827975576662E-4</v>
      </c>
      <c r="HL92" s="86">
        <f t="shared" si="200"/>
        <v>6.4967632373951248E-4</v>
      </c>
      <c r="HM92" s="86">
        <f t="shared" si="201"/>
        <v>3.5788331171308305E-4</v>
      </c>
      <c r="HN92" s="86">
        <f t="shared" si="202"/>
        <v>4.4807481975678656E-4</v>
      </c>
      <c r="HO92" s="86">
        <f t="shared" si="203"/>
        <v>7.1622271338094457E-4</v>
      </c>
      <c r="HP92" s="86">
        <f t="shared" si="204"/>
        <v>2.0151270997859102E-4</v>
      </c>
      <c r="HQ92" s="86">
        <f t="shared" si="205"/>
        <v>1.4592108712142175E-5</v>
      </c>
      <c r="HS92" s="86">
        <f t="shared" ref="HS92:HS155" si="327" xml:space="preserve"> _xlfn.NORM.DIST($B92, C$9, ABS(C$13), TRUE) * _xlfn.NORM.DIST(($B92 - C$9)*C$17, 0, ABS(C$13), TRUE) * 2</f>
        <v>6.5802173707280643E-39</v>
      </c>
      <c r="HT92" s="86">
        <f t="shared" si="206"/>
        <v>1.0602986042446961E-29</v>
      </c>
      <c r="HU92" s="86">
        <f t="shared" si="207"/>
        <v>1.8455741694014499E-35</v>
      </c>
      <c r="HV92" s="86">
        <f t="shared" si="208"/>
        <v>3.4264276521650902E-38</v>
      </c>
      <c r="HW92" s="86">
        <f t="shared" si="209"/>
        <v>2.2666011863170688E-36</v>
      </c>
      <c r="HX92" s="86">
        <f t="shared" si="210"/>
        <v>2.1372608387723433E-39</v>
      </c>
      <c r="HY92" s="86">
        <f t="shared" si="211"/>
        <v>4.2200318252162305E-40</v>
      </c>
      <c r="HZ92" s="86">
        <f t="shared" si="212"/>
        <v>1.2027251371739693E-40</v>
      </c>
      <c r="IA92" s="86">
        <f t="shared" si="213"/>
        <v>1.1499733052978283E-39</v>
      </c>
      <c r="IB92" s="86">
        <f t="shared" si="214"/>
        <v>8.7078409587056338E-42</v>
      </c>
      <c r="IC92" s="86">
        <f t="shared" si="215"/>
        <v>6.1948952246040759E-45</v>
      </c>
      <c r="ID92" s="86">
        <f t="shared" si="216"/>
        <v>1.0088026934762964E-41</v>
      </c>
      <c r="IE92" s="86">
        <f t="shared" si="217"/>
        <v>4.0203706062187328E-38</v>
      </c>
      <c r="IF92" s="86">
        <f t="shared" si="218"/>
        <v>3.4382315366705046E-32</v>
      </c>
      <c r="IG92" s="86">
        <f t="shared" si="219"/>
        <v>5.6955341635472032E-24</v>
      </c>
      <c r="II92" s="86">
        <f t="shared" ref="II92:II155" si="328" xml:space="preserve"> _xlfn.NORM.DIST($B92, C$10, ABS(C$14), TRUE) * _xlfn.NORM.DIST(($B92 - C$10)*C$18, 0, ABS(C$14), TRUE) * 2</f>
        <v>2.1752345729597334E-224</v>
      </c>
      <c r="IJ92" s="86">
        <f t="shared" ref="IJ92:IJ155" si="329" xml:space="preserve"> _xlfn.NORM.DIST($B92, D$10, ABS(D$14), TRUE) * _xlfn.NORM.DIST(($B92 - D$10)*D$18, 0, ABS(D$14), TRUE) * 2</f>
        <v>3.4606171110208728E-169</v>
      </c>
      <c r="IK92" s="86">
        <f t="shared" ref="IK92:IK155" si="330" xml:space="preserve"> _xlfn.NORM.DIST($B92, E$10, ABS(E$14), TRUE) * _xlfn.NORM.DIST(($B92 - E$10)*E$18, 0, ABS(E$14), TRUE) * 2</f>
        <v>4.2873946997429432E-206</v>
      </c>
      <c r="IL92" s="86">
        <f t="shared" ref="IL92:IL155" si="331" xml:space="preserve"> _xlfn.NORM.DIST($B92, F$10, ABS(F$14), TRUE) * _xlfn.NORM.DIST(($B92 - F$10)*F$18, 0, ABS(F$14), TRUE) * 2</f>
        <v>7.0320701535787258E-223</v>
      </c>
      <c r="IM92" s="86">
        <f t="shared" ref="IM92:IM155" si="332" xml:space="preserve"> _xlfn.NORM.DIST($B92, G$10, ABS(G$14), TRUE) * _xlfn.NORM.DIST(($B92 - G$10)*G$18, 0, ABS(G$14), TRUE) * 2</f>
        <v>2.2301431689538799E-209</v>
      </c>
      <c r="IN92" s="86">
        <f t="shared" ref="IN92:IN155" si="333" xml:space="preserve"> _xlfn.NORM.DIST($B92, H$10, ABS(H$14), TRUE) * _xlfn.NORM.DIST(($B92 - H$10)*H$18, 0, ABS(H$14), TRUE) * 2</f>
        <v>1.5347060761530587E-231</v>
      </c>
      <c r="IO92" s="86">
        <f t="shared" ref="IO92:IO155" si="334" xml:space="preserve"> _xlfn.NORM.DIST($B92, I$10, ABS(I$14), TRUE) * _xlfn.NORM.DIST(($B92 - I$10)*I$18, 0, ABS(I$14), TRUE) * 2</f>
        <v>4.804079903767941E-235</v>
      </c>
      <c r="IP92" s="86">
        <f t="shared" ref="IP92:IP155" si="335" xml:space="preserve"> _xlfn.NORM.DIST($B92, J$10, ABS(J$14), TRUE) * _xlfn.NORM.DIST(($B92 - J$10)*J$18, 0, ABS(J$14), TRUE) * 2</f>
        <v>1.028283346702625E-237</v>
      </c>
      <c r="IQ92" s="86">
        <f t="shared" ref="IQ92:IQ155" si="336" xml:space="preserve"> _xlfn.NORM.DIST($B92, K$10, ABS(K$14), TRUE) * _xlfn.NORM.DIST(($B92 - K$10)*K$18, 0, ABS(K$14), TRUE) * 2</f>
        <v>3.9207642403576252E-233</v>
      </c>
      <c r="IR92" s="86">
        <f t="shared" ref="IR92:IR155" si="337" xml:space="preserve"> _xlfn.NORM.DIST($B92, L$10, ABS(L$14), TRUE) * _xlfn.NORM.DIST(($B92 - L$10)*L$18, 0, ABS(L$14), TRUE) * 2</f>
        <v>2.0536792352694919E-245</v>
      </c>
      <c r="IS92" s="86">
        <f t="shared" ref="IS92:IS155" si="338" xml:space="preserve"> _xlfn.NORM.DIST($B92, M$10, ABS(M$14), TRUE) * _xlfn.NORM.DIST(($B92 - M$10)*M$18, 0, ABS(M$14), TRUE) * 2</f>
        <v>9.1419247615243544E-264</v>
      </c>
      <c r="IT92" s="86">
        <f t="shared" ref="IT92:IT155" si="339" xml:space="preserve"> _xlfn.NORM.DIST($B92, N$10, ABS(N$14), TRUE) * _xlfn.NORM.DIST(($B92 - N$10)*N$18, 0, ABS(N$14), TRUE) * 2</f>
        <v>2.262911413811196E-242</v>
      </c>
      <c r="IU92" s="86">
        <f t="shared" ref="IU92:IU155" si="340" xml:space="preserve"> _xlfn.NORM.DIST($B92, O$10, ABS(O$14), TRUE) * _xlfn.NORM.DIST(($B92 - O$10)*O$18, 0, ABS(O$14), TRUE) * 2</f>
        <v>6.6393474671376503E-220</v>
      </c>
      <c r="IV92" s="86">
        <f t="shared" ref="IV92:IV155" si="341" xml:space="preserve"> _xlfn.NORM.DIST($B92, P$10, ABS(P$14), TRUE) * _xlfn.NORM.DIST(($B92 - P$10)*P$18, 0, ABS(P$14), TRUE) * 2</f>
        <v>8.8780795009139289E-114</v>
      </c>
      <c r="IW92" s="86">
        <f t="shared" ref="IW92:IW155" si="342" xml:space="preserve"> _xlfn.NORM.DIST($B92, Q$10, ABS(Q$14), TRUE) * _xlfn.NORM.DIST(($B92 - Q$10)*Q$18, 0, ABS(Q$14), TRUE) * 2</f>
        <v>2.8547914914110537E-99</v>
      </c>
      <c r="IY92" s="86">
        <f t="shared" ref="IY92:IY155" si="343">GM92+HC92+HS92+II92</f>
        <v>0.47886242218753416</v>
      </c>
      <c r="IZ92" s="86">
        <f t="shared" ref="IZ92:IZ155" si="344">GN92+HD92+HT92+IJ92</f>
        <v>0.47575548010813068</v>
      </c>
      <c r="JA92" s="86">
        <f t="shared" ref="JA92:JA155" si="345">GO92+HE92+HU92+IK92</f>
        <v>0.44871078882825016</v>
      </c>
      <c r="JB92" s="86">
        <f t="shared" ref="JB92:JB155" si="346">GP92+HF92+HV92+IL92</f>
        <v>0.330908374888299</v>
      </c>
      <c r="JC92" s="86">
        <f t="shared" ref="JC92:JC155" si="347">GQ92+HG92+HW92+IM92</f>
        <v>0.43932559472174176</v>
      </c>
      <c r="JD92" s="86">
        <f t="shared" ref="JD92:JD155" si="348">GR92+HH92+HX92+IN92</f>
        <v>0.30087089626996349</v>
      </c>
      <c r="JE92" s="86">
        <f t="shared" ref="JE92:JE155" si="349">GS92+HI92+HY92+IO92</f>
        <v>0.33408355021422015</v>
      </c>
      <c r="JF92" s="86">
        <f t="shared" ref="JF92:JF155" si="350">GT92+HJ92+HZ92+IP92</f>
        <v>0.34753551034427871</v>
      </c>
      <c r="JG92" s="86">
        <f t="shared" ref="JG92:JG155" si="351">GU92+HK92+IA92+IQ92</f>
        <v>0.31741079667869931</v>
      </c>
      <c r="JH92" s="86">
        <f t="shared" ref="JH92:JH155" si="352">GV92+HL92+IB92+IR92</f>
        <v>0.39509905700169912</v>
      </c>
      <c r="JI92" s="86">
        <f t="shared" ref="JI92:JI155" si="353">GW92+HM92+IC92+IS92</f>
        <v>0.42888411555452904</v>
      </c>
      <c r="JJ92" s="86">
        <f t="shared" ref="JJ92:JJ155" si="354">GX92+HN92+ID92+IT92</f>
        <v>0.43640336266362578</v>
      </c>
      <c r="JK92" s="86">
        <f t="shared" ref="JK92:JK155" si="355">GY92+HO92+IE92+IU92</f>
        <v>0.45758967366989567</v>
      </c>
      <c r="JL92" s="86">
        <f t="shared" ref="JL92:JL155" si="356">GZ92+HP92+IF92+IV92</f>
        <v>0.43175420498499162</v>
      </c>
      <c r="JM92" s="86">
        <f t="shared" ref="JM92:JM155" si="357">HA92+HQ92+IG92+IW92</f>
        <v>0.42418230568577719</v>
      </c>
    </row>
    <row r="93" spans="2:273" x14ac:dyDescent="0.25">
      <c r="B93" s="2">
        <v>66</v>
      </c>
      <c r="C93" s="37">
        <v>146.96899999999999</v>
      </c>
      <c r="D93" s="37">
        <v>139.279</v>
      </c>
      <c r="E93" s="37">
        <v>123.774</v>
      </c>
      <c r="F93" s="37">
        <v>87.144999999999996</v>
      </c>
      <c r="G93" s="37">
        <v>107.581</v>
      </c>
      <c r="H93" s="37">
        <v>81.935000000000002</v>
      </c>
      <c r="I93" s="37">
        <v>90.548000000000002</v>
      </c>
      <c r="J93" s="37">
        <v>86.644999999999996</v>
      </c>
      <c r="K93" s="37">
        <v>81.725999999999999</v>
      </c>
      <c r="L93" s="37">
        <v>97.161000000000001</v>
      </c>
      <c r="M93" s="37">
        <v>103.226</v>
      </c>
      <c r="N93" s="37">
        <v>107.661</v>
      </c>
      <c r="O93" s="37">
        <v>113.90300000000001</v>
      </c>
      <c r="P93" s="37">
        <v>111.581</v>
      </c>
      <c r="Q93" s="37">
        <v>90.194000000000003</v>
      </c>
      <c r="S93" s="4">
        <f t="shared" si="229"/>
        <v>142.89108284961333</v>
      </c>
      <c r="T93" s="4">
        <f t="shared" si="230"/>
        <v>134.02989474330633</v>
      </c>
      <c r="U93" s="4">
        <f t="shared" si="231"/>
        <v>122.27849556974164</v>
      </c>
      <c r="V93" s="4">
        <f t="shared" si="232"/>
        <v>97.073345660729061</v>
      </c>
      <c r="W93" s="4">
        <f t="shared" si="233"/>
        <v>110.17985353334612</v>
      </c>
      <c r="X93" s="4">
        <f t="shared" si="234"/>
        <v>88.176867046949752</v>
      </c>
      <c r="Y93" s="4">
        <f t="shared" si="235"/>
        <v>96.051546666333593</v>
      </c>
      <c r="Z93" s="4">
        <f t="shared" si="236"/>
        <v>93.702014216992268</v>
      </c>
      <c r="AA93" s="4">
        <f t="shared" si="237"/>
        <v>88.03181073817909</v>
      </c>
      <c r="AB93" s="4">
        <f t="shared" si="238"/>
        <v>101.25817976884787</v>
      </c>
      <c r="AC93" s="4">
        <f t="shared" si="239"/>
        <v>104.70685769695493</v>
      </c>
      <c r="AD93" s="4">
        <f t="shared" si="240"/>
        <v>107.58543588604357</v>
      </c>
      <c r="AE93" s="4">
        <f t="shared" si="241"/>
        <v>112.63604130756359</v>
      </c>
      <c r="AF93" s="4">
        <f t="shared" si="242"/>
        <v>109.82843233329264</v>
      </c>
      <c r="AG93" s="4">
        <f t="shared" si="243"/>
        <v>89.665879514432305</v>
      </c>
      <c r="AI93" s="4">
        <f t="shared" si="244"/>
        <v>4.0779171503866678</v>
      </c>
      <c r="AJ93" s="4">
        <f t="shared" si="245"/>
        <v>5.2491052566936673</v>
      </c>
      <c r="AK93" s="4">
        <f t="shared" si="246"/>
        <v>1.4955044302583644</v>
      </c>
      <c r="AL93" s="4">
        <f t="shared" si="247"/>
        <v>-9.9283456607290645</v>
      </c>
      <c r="AM93" s="4">
        <f t="shared" si="248"/>
        <v>-2.5988535333461158</v>
      </c>
      <c r="AN93" s="4">
        <f t="shared" si="249"/>
        <v>-6.2418670469497499</v>
      </c>
      <c r="AO93" s="4">
        <f t="shared" si="250"/>
        <v>-5.503546666333591</v>
      </c>
      <c r="AP93" s="4">
        <f t="shared" si="251"/>
        <v>-7.0570142169922718</v>
      </c>
      <c r="AQ93" s="4">
        <f t="shared" si="252"/>
        <v>-6.3058107381790904</v>
      </c>
      <c r="AR93" s="4">
        <f t="shared" si="253"/>
        <v>-4.0971797688478659</v>
      </c>
      <c r="AS93" s="4">
        <f t="shared" si="254"/>
        <v>-1.4808576969549279</v>
      </c>
      <c r="AT93" s="4">
        <f t="shared" si="255"/>
        <v>7.5564113956431811E-2</v>
      </c>
      <c r="AU93" s="4">
        <f t="shared" si="256"/>
        <v>1.2669586924364182</v>
      </c>
      <c r="AV93" s="4">
        <f t="shared" si="257"/>
        <v>1.752567666707364</v>
      </c>
      <c r="AW93" s="4">
        <f t="shared" si="257"/>
        <v>0.52812048556769753</v>
      </c>
      <c r="AY93" s="2">
        <f t="shared" si="308"/>
        <v>71.561982589695262</v>
      </c>
      <c r="AZ93" s="2">
        <f t="shared" si="147"/>
        <v>68.030604125851866</v>
      </c>
      <c r="BA93" s="2">
        <f t="shared" si="148"/>
        <v>65.254502099764935</v>
      </c>
      <c r="BB93" s="2">
        <f t="shared" si="149"/>
        <v>64.942954742660831</v>
      </c>
      <c r="BC93" s="2">
        <f t="shared" si="150"/>
        <v>63.454083505100378</v>
      </c>
      <c r="BD93" s="2">
        <f t="shared" si="151"/>
        <v>62.832159036465228</v>
      </c>
      <c r="BE93" s="2">
        <f t="shared" si="152"/>
        <v>63.608287777002424</v>
      </c>
      <c r="BF93" s="2">
        <f t="shared" si="153"/>
        <v>61.1625907257744</v>
      </c>
      <c r="BG93" s="2">
        <f t="shared" si="154"/>
        <v>59.367737234894641</v>
      </c>
      <c r="BH93" s="2">
        <f t="shared" si="155"/>
        <v>57.519807637000476</v>
      </c>
      <c r="BI93" s="2">
        <f t="shared" si="156"/>
        <v>56.544092506557774</v>
      </c>
      <c r="BJ93" s="2">
        <f t="shared" si="157"/>
        <v>57.382908739240008</v>
      </c>
      <c r="BK93" s="2">
        <f t="shared" si="158"/>
        <v>57.278289814645817</v>
      </c>
      <c r="BL93" s="2">
        <f t="shared" si="159"/>
        <v>59.183608060544572</v>
      </c>
      <c r="BM93" s="2">
        <f t="shared" si="160"/>
        <v>54.189887086651595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80.77934536393839</v>
      </c>
      <c r="DL93" s="2">
        <f t="shared" si="289"/>
        <v>81.295076306620203</v>
      </c>
      <c r="DM93" s="2">
        <f t="shared" si="289"/>
        <v>82.057734974327985</v>
      </c>
      <c r="DN93" s="2">
        <f t="shared" si="289"/>
        <v>78.549269102990039</v>
      </c>
      <c r="DO93" s="2">
        <f t="shared" si="289"/>
        <v>77.885243128964035</v>
      </c>
      <c r="DP93" s="2">
        <f t="shared" si="289"/>
        <v>77.565880938875836</v>
      </c>
      <c r="DQ93" s="2">
        <f t="shared" si="289"/>
        <v>77.850505400696875</v>
      </c>
      <c r="DR93" s="2">
        <f t="shared" si="289"/>
        <v>74.665604570132075</v>
      </c>
      <c r="DS93" s="2">
        <f t="shared" si="289"/>
        <v>72.727865679442502</v>
      </c>
      <c r="DT93" s="2">
        <f t="shared" si="289"/>
        <v>68.670535459662275</v>
      </c>
      <c r="DU93" s="2">
        <f t="shared" si="289"/>
        <v>68.964169606003765</v>
      </c>
      <c r="DV93" s="2">
        <f t="shared" si="289"/>
        <v>68.795426923076931</v>
      </c>
      <c r="DW93" s="2">
        <f t="shared" si="289"/>
        <v>70.288108315715306</v>
      </c>
      <c r="DX93" s="2">
        <f t="shared" si="289"/>
        <v>74.230289200131324</v>
      </c>
      <c r="DY93" s="2">
        <f t="shared" si="289"/>
        <v>59.293924980901458</v>
      </c>
      <c r="EA93" s="2">
        <f t="shared" si="228"/>
        <v>70.440227799636276</v>
      </c>
      <c r="EB93" s="2">
        <f t="shared" si="290"/>
        <v>66.627317394776256</v>
      </c>
      <c r="EC93" s="2">
        <f t="shared" si="291"/>
        <v>63.272203580722788</v>
      </c>
      <c r="ED93" s="2">
        <f t="shared" si="292"/>
        <v>63.168988049497329</v>
      </c>
      <c r="EE93" s="2">
        <f t="shared" si="293"/>
        <v>61.644841406071194</v>
      </c>
      <c r="EF93" s="2">
        <f t="shared" si="294"/>
        <v>60.844831325617982</v>
      </c>
      <c r="EG93" s="2">
        <f t="shared" si="295"/>
        <v>61.637796920413756</v>
      </c>
      <c r="EH93" s="2">
        <f t="shared" si="296"/>
        <v>59.24531133990719</v>
      </c>
      <c r="EI93" s="2">
        <f t="shared" si="297"/>
        <v>57.509450194923332</v>
      </c>
      <c r="EJ93" s="2">
        <f t="shared" si="298"/>
        <v>55.792563033163958</v>
      </c>
      <c r="EK93" s="2">
        <f t="shared" si="299"/>
        <v>54.550212708947015</v>
      </c>
      <c r="EL93" s="2">
        <f t="shared" si="300"/>
        <v>55.646897429974004</v>
      </c>
      <c r="EM93" s="2">
        <f t="shared" si="301"/>
        <v>55.552748657011705</v>
      </c>
      <c r="EN93" s="2">
        <f t="shared" si="302"/>
        <v>56.658724079199487</v>
      </c>
      <c r="EO93" s="2">
        <f t="shared" si="303"/>
        <v>53.174058597850745</v>
      </c>
      <c r="EQ93" s="2">
        <f t="shared" si="304"/>
        <v>70.440227799636276</v>
      </c>
      <c r="ER93" s="2">
        <f t="shared" si="305"/>
        <v>66.627317394776256</v>
      </c>
      <c r="ES93" s="2">
        <f t="shared" si="305"/>
        <v>63.272203580722788</v>
      </c>
      <c r="ET93" s="2">
        <f t="shared" si="305"/>
        <v>63.168988049497329</v>
      </c>
      <c r="EU93" s="2">
        <f t="shared" si="305"/>
        <v>61.644841406071194</v>
      </c>
      <c r="EV93" s="2">
        <f t="shared" si="305"/>
        <v>60.844831325617982</v>
      </c>
      <c r="EW93" s="2">
        <f t="shared" si="305"/>
        <v>61.637796920413756</v>
      </c>
      <c r="EX93" s="2">
        <f t="shared" si="305"/>
        <v>59.24531133990719</v>
      </c>
      <c r="EY93" s="2">
        <f t="shared" si="305"/>
        <v>57.509450194923332</v>
      </c>
      <c r="EZ93" s="2">
        <f t="shared" si="305"/>
        <v>55.792563033163958</v>
      </c>
      <c r="FA93" s="2">
        <f t="shared" si="305"/>
        <v>54.550212708947015</v>
      </c>
      <c r="FB93" s="2">
        <f t="shared" si="305"/>
        <v>55.646897429974004</v>
      </c>
      <c r="FC93" s="2">
        <f t="shared" si="305"/>
        <v>55.552748657011705</v>
      </c>
      <c r="FD93" s="2">
        <f t="shared" si="305"/>
        <v>56.879206917075678</v>
      </c>
      <c r="FE93" s="2">
        <f t="shared" si="305"/>
        <v>54.143510646488579</v>
      </c>
      <c r="FG93" s="2">
        <f t="shared" si="306"/>
        <v>0.89150381712148463</v>
      </c>
      <c r="FH93" s="2">
        <f t="shared" si="307"/>
        <v>0.90432848402338484</v>
      </c>
      <c r="FI93" s="2">
        <f t="shared" si="307"/>
        <v>0.89447737849369879</v>
      </c>
      <c r="FJ93" s="2">
        <f t="shared" si="307"/>
        <v>0.88465966993752287</v>
      </c>
      <c r="FK93" s="2">
        <f t="shared" si="307"/>
        <v>0.88859622256271908</v>
      </c>
      <c r="FL93" s="2">
        <f t="shared" si="307"/>
        <v>0.88114814818374088</v>
      </c>
      <c r="FM93" s="2">
        <f t="shared" si="307"/>
        <v>0.87846010683624809</v>
      </c>
      <c r="FN93" s="2">
        <f t="shared" si="307"/>
        <v>0.87566517982231284</v>
      </c>
      <c r="FO93" s="2">
        <f t="shared" si="307"/>
        <v>0.87789221276934903</v>
      </c>
      <c r="FP93" s="2">
        <f t="shared" si="307"/>
        <v>0.86587604425348352</v>
      </c>
      <c r="FQ93" s="2">
        <f t="shared" si="307"/>
        <v>0.86167019841595993</v>
      </c>
      <c r="FR93" s="2">
        <f t="shared" si="307"/>
        <v>0.86796916642453215</v>
      </c>
      <c r="FS93" s="2">
        <f t="shared" si="307"/>
        <v>0.8828979273257912</v>
      </c>
      <c r="FT93" s="2">
        <f t="shared" si="307"/>
        <v>0.85631054177050347</v>
      </c>
      <c r="FU93" s="2">
        <f t="shared" si="307"/>
        <v>0.83403353155742366</v>
      </c>
      <c r="FW93" s="2">
        <f t="shared" si="324"/>
        <v>2.3215736643287637E-4</v>
      </c>
      <c r="FX93" s="2">
        <f t="shared" si="164"/>
        <v>2.7078919139313844E-4</v>
      </c>
      <c r="FY93" s="2">
        <f t="shared" si="165"/>
        <v>3.5609711782859155E-4</v>
      </c>
      <c r="FZ93" s="2">
        <f t="shared" si="166"/>
        <v>3.9239702577059709E-4</v>
      </c>
      <c r="GA93" s="2">
        <f t="shared" si="167"/>
        <v>3.6616668003467621E-4</v>
      </c>
      <c r="GB93" s="2">
        <f t="shared" si="168"/>
        <v>4.0441216164798161E-4</v>
      </c>
      <c r="GC93" s="2">
        <f t="shared" si="169"/>
        <v>4.3470253873991252E-4</v>
      </c>
      <c r="GD93" s="2">
        <f t="shared" si="170"/>
        <v>4.1605349445126953E-4</v>
      </c>
      <c r="GE93" s="2">
        <f t="shared" si="171"/>
        <v>3.8945188733862605E-4</v>
      </c>
      <c r="GF93" s="2">
        <f t="shared" si="172"/>
        <v>3.1316255663903702E-4</v>
      </c>
      <c r="GG93" s="2">
        <f t="shared" si="173"/>
        <v>2.6503018477725738E-4</v>
      </c>
      <c r="GH93" s="2">
        <f t="shared" si="174"/>
        <v>2.5028738967520977E-4</v>
      </c>
      <c r="GI93" s="2">
        <f t="shared" si="175"/>
        <v>2.342393928925642E-4</v>
      </c>
      <c r="GJ93" s="2">
        <f t="shared" si="176"/>
        <v>1.6014341256929932E-4</v>
      </c>
      <c r="GK93" s="2">
        <f t="shared" si="177"/>
        <v>1.4015944952219792E-4</v>
      </c>
      <c r="GM93" s="86">
        <f t="shared" si="325"/>
        <v>0.39250425496890523</v>
      </c>
      <c r="GN93" s="86">
        <f t="shared" si="178"/>
        <v>0.36122741834213118</v>
      </c>
      <c r="GO93" s="86">
        <f t="shared" si="179"/>
        <v>0.32444004052706704</v>
      </c>
      <c r="GP93" s="86">
        <f t="shared" si="180"/>
        <v>0.19404648904097613</v>
      </c>
      <c r="GQ93" s="86">
        <f t="shared" si="181"/>
        <v>0.26615115541020179</v>
      </c>
      <c r="GR93" s="86">
        <f t="shared" si="182"/>
        <v>0.15801865585270972</v>
      </c>
      <c r="GS93" s="86">
        <f t="shared" si="183"/>
        <v>0.19612630130152367</v>
      </c>
      <c r="GT93" s="86">
        <f t="shared" si="184"/>
        <v>0.20021596768270633</v>
      </c>
      <c r="GU93" s="86">
        <f t="shared" si="185"/>
        <v>0.17754880562540123</v>
      </c>
      <c r="GV93" s="86">
        <f t="shared" si="186"/>
        <v>0.26221665011204681</v>
      </c>
      <c r="GW93" s="86">
        <f t="shared" si="187"/>
        <v>0.2964574909280025</v>
      </c>
      <c r="GX93" s="86">
        <f t="shared" si="188"/>
        <v>0.31008877703171722</v>
      </c>
      <c r="GY93" s="86">
        <f t="shared" si="189"/>
        <v>0.3329094905865837</v>
      </c>
      <c r="GZ93" s="86">
        <f t="shared" si="190"/>
        <v>0.33411308533817013</v>
      </c>
      <c r="HA93" s="86">
        <f t="shared" si="191"/>
        <v>0.31929025425820706</v>
      </c>
      <c r="HC93" s="86">
        <f t="shared" si="326"/>
        <v>1.015948846358582E-3</v>
      </c>
      <c r="HD93" s="86">
        <f t="shared" si="192"/>
        <v>4.2182684269691613E-3</v>
      </c>
      <c r="HE93" s="86">
        <f t="shared" si="193"/>
        <v>1.6771556261480558E-3</v>
      </c>
      <c r="HF93" s="86">
        <f t="shared" si="194"/>
        <v>1.6589705885899733E-3</v>
      </c>
      <c r="HG93" s="86">
        <f t="shared" si="195"/>
        <v>1.8567794056118562E-3</v>
      </c>
      <c r="HH93" s="86">
        <f t="shared" si="196"/>
        <v>1.7633628547493927E-3</v>
      </c>
      <c r="HI93" s="86">
        <f t="shared" si="197"/>
        <v>1.3327147347425878E-3</v>
      </c>
      <c r="HJ93" s="86">
        <f t="shared" si="198"/>
        <v>1.2187429601718388E-3</v>
      </c>
      <c r="HK93" s="86">
        <f t="shared" si="199"/>
        <v>1.6840274936926836E-3</v>
      </c>
      <c r="HL93" s="86">
        <f t="shared" si="200"/>
        <v>1.1305309548178388E-3</v>
      </c>
      <c r="HM93" s="86">
        <f t="shared" si="201"/>
        <v>6.432304013517324E-4</v>
      </c>
      <c r="HN93" s="86">
        <f t="shared" si="202"/>
        <v>7.7674127246774851E-4</v>
      </c>
      <c r="HO93" s="86">
        <f t="shared" si="203"/>
        <v>1.1848992932422349E-3</v>
      </c>
      <c r="HP93" s="86">
        <f t="shared" si="204"/>
        <v>3.6540245942269999E-4</v>
      </c>
      <c r="HQ93" s="86">
        <f t="shared" si="205"/>
        <v>3.2141512068157838E-5</v>
      </c>
      <c r="HS93" s="86">
        <f t="shared" si="327"/>
        <v>9.6399749695980945E-38</v>
      </c>
      <c r="HT93" s="86">
        <f t="shared" si="206"/>
        <v>8.3157478507157562E-29</v>
      </c>
      <c r="HU93" s="86">
        <f t="shared" si="207"/>
        <v>2.4359896042745154E-34</v>
      </c>
      <c r="HV93" s="86">
        <f t="shared" si="208"/>
        <v>5.767954483878349E-37</v>
      </c>
      <c r="HW93" s="86">
        <f t="shared" si="209"/>
        <v>3.1905788291986286E-35</v>
      </c>
      <c r="HX93" s="86">
        <f t="shared" si="210"/>
        <v>4.0263770992136427E-38</v>
      </c>
      <c r="HY93" s="86">
        <f t="shared" si="211"/>
        <v>8.5859758998619018E-39</v>
      </c>
      <c r="HZ93" s="86">
        <f t="shared" si="212"/>
        <v>2.5005599871185837E-39</v>
      </c>
      <c r="IA93" s="86">
        <f t="shared" si="213"/>
        <v>2.1809065679655113E-38</v>
      </c>
      <c r="IB93" s="86">
        <f t="shared" si="214"/>
        <v>1.7844413576173857E-40</v>
      </c>
      <c r="IC93" s="86">
        <f t="shared" si="215"/>
        <v>1.5000541259939296E-43</v>
      </c>
      <c r="ID93" s="86">
        <f t="shared" si="216"/>
        <v>1.8691642013742588E-40</v>
      </c>
      <c r="IE93" s="86">
        <f t="shared" si="217"/>
        <v>5.5890348289636755E-37</v>
      </c>
      <c r="IF93" s="86">
        <f t="shared" si="218"/>
        <v>2.9393816986219004E-31</v>
      </c>
      <c r="IG93" s="86">
        <f t="shared" si="219"/>
        <v>2.5594981174768273E-23</v>
      </c>
      <c r="II93" s="86">
        <f t="shared" si="328"/>
        <v>1.3932803374038489E-219</v>
      </c>
      <c r="IJ93" s="86">
        <f t="shared" si="329"/>
        <v>1.6529707083477995E-165</v>
      </c>
      <c r="IK93" s="86">
        <f t="shared" si="330"/>
        <v>1.890622821779046E-201</v>
      </c>
      <c r="IL93" s="86">
        <f t="shared" si="331"/>
        <v>8.6096350339537739E-218</v>
      </c>
      <c r="IM93" s="86">
        <f t="shared" si="332"/>
        <v>1.2130911605535763E-204</v>
      </c>
      <c r="IN93" s="86">
        <f t="shared" si="333"/>
        <v>3.116630680269662E-226</v>
      </c>
      <c r="IO93" s="86">
        <f t="shared" si="334"/>
        <v>1.3176454516240745E-229</v>
      </c>
      <c r="IP93" s="86">
        <f t="shared" si="335"/>
        <v>3.0352755710504247E-232</v>
      </c>
      <c r="IQ93" s="86">
        <f t="shared" si="336"/>
        <v>8.1783399350406767E-228</v>
      </c>
      <c r="IR93" s="86">
        <f t="shared" si="337"/>
        <v>5.8325060432094687E-240</v>
      </c>
      <c r="IS93" s="86">
        <f t="shared" si="338"/>
        <v>5.1166257515642036E-258</v>
      </c>
      <c r="IT93" s="86">
        <f t="shared" si="339"/>
        <v>3.9499339772718772E-237</v>
      </c>
      <c r="IU93" s="86">
        <f t="shared" si="340"/>
        <v>3.4402610732121717E-215</v>
      </c>
      <c r="IV93" s="86">
        <f t="shared" si="341"/>
        <v>1.8553942777434813E-111</v>
      </c>
      <c r="IW93" s="86">
        <f t="shared" si="342"/>
        <v>2.7887866368657087E-97</v>
      </c>
      <c r="IY93" s="86">
        <f t="shared" si="343"/>
        <v>0.39352020381526381</v>
      </c>
      <c r="IZ93" s="86">
        <f t="shared" si="344"/>
        <v>0.36544568676910033</v>
      </c>
      <c r="JA93" s="86">
        <f t="shared" si="345"/>
        <v>0.32611719615321511</v>
      </c>
      <c r="JB93" s="86">
        <f t="shared" si="346"/>
        <v>0.19570545962956609</v>
      </c>
      <c r="JC93" s="86">
        <f t="shared" si="347"/>
        <v>0.26800793481581364</v>
      </c>
      <c r="JD93" s="86">
        <f t="shared" si="348"/>
        <v>0.15978201870745912</v>
      </c>
      <c r="JE93" s="86">
        <f t="shared" si="349"/>
        <v>0.19745901603626625</v>
      </c>
      <c r="JF93" s="86">
        <f t="shared" si="350"/>
        <v>0.20143471064287816</v>
      </c>
      <c r="JG93" s="86">
        <f t="shared" si="351"/>
        <v>0.17923283311909391</v>
      </c>
      <c r="JH93" s="86">
        <f t="shared" si="352"/>
        <v>0.26334718106686467</v>
      </c>
      <c r="JI93" s="86">
        <f t="shared" si="353"/>
        <v>0.29710072132935422</v>
      </c>
      <c r="JJ93" s="86">
        <f t="shared" si="354"/>
        <v>0.31086551830418496</v>
      </c>
      <c r="JK93" s="86">
        <f t="shared" si="355"/>
        <v>0.33409438987982593</v>
      </c>
      <c r="JL93" s="86">
        <f t="shared" si="356"/>
        <v>0.33447848779759282</v>
      </c>
      <c r="JM93" s="86">
        <f t="shared" si="357"/>
        <v>0.31932239577027521</v>
      </c>
    </row>
    <row r="94" spans="2:273" x14ac:dyDescent="0.25">
      <c r="B94" s="2">
        <v>67</v>
      </c>
      <c r="C94" s="37">
        <v>121.75</v>
      </c>
      <c r="D94" s="37">
        <v>106.705</v>
      </c>
      <c r="E94" s="37">
        <v>91.29</v>
      </c>
      <c r="F94" s="37">
        <v>72.548000000000002</v>
      </c>
      <c r="G94" s="37">
        <v>77.613</v>
      </c>
      <c r="H94" s="37">
        <v>71.031999999999996</v>
      </c>
      <c r="I94" s="37">
        <v>72.242000000000004</v>
      </c>
      <c r="J94" s="37">
        <v>67.129000000000005</v>
      </c>
      <c r="K94" s="37">
        <v>64.096999999999994</v>
      </c>
      <c r="L94" s="37">
        <v>72.048000000000002</v>
      </c>
      <c r="M94" s="37">
        <v>75.757999999999996</v>
      </c>
      <c r="N94" s="37">
        <v>78.305999999999997</v>
      </c>
      <c r="O94" s="37">
        <v>84.322999999999993</v>
      </c>
      <c r="P94" s="37">
        <v>83.403000000000006</v>
      </c>
      <c r="Q94" s="37">
        <v>71.274000000000001</v>
      </c>
      <c r="S94" s="4">
        <f t="shared" si="229"/>
        <v>121.14997779580706</v>
      </c>
      <c r="T94" s="4">
        <f t="shared" si="230"/>
        <v>111.08694123466105</v>
      </c>
      <c r="U94" s="4">
        <f t="shared" si="231"/>
        <v>99.124838382310969</v>
      </c>
      <c r="V94" s="4">
        <f t="shared" si="232"/>
        <v>79.925007997550026</v>
      </c>
      <c r="W94" s="4">
        <f t="shared" si="233"/>
        <v>84.942234762979311</v>
      </c>
      <c r="X94" s="4">
        <f t="shared" si="234"/>
        <v>73.319664900327709</v>
      </c>
      <c r="Y94" s="4">
        <f t="shared" si="235"/>
        <v>78.482448319749849</v>
      </c>
      <c r="Z94" s="4">
        <f t="shared" si="236"/>
        <v>75.463348735394646</v>
      </c>
      <c r="AA94" s="4">
        <f t="shared" si="237"/>
        <v>71.973031404138609</v>
      </c>
      <c r="AB94" s="4">
        <f t="shared" si="238"/>
        <v>80.144209673817571</v>
      </c>
      <c r="AC94" s="4">
        <f t="shared" si="239"/>
        <v>82.214672686511207</v>
      </c>
      <c r="AD94" s="4">
        <f t="shared" si="240"/>
        <v>85.416888585049577</v>
      </c>
      <c r="AE94" s="4">
        <f t="shared" si="241"/>
        <v>89.716133095143491</v>
      </c>
      <c r="AF94" s="4">
        <f t="shared" si="242"/>
        <v>90.534844631538931</v>
      </c>
      <c r="AG94" s="4">
        <f t="shared" si="243"/>
        <v>74.725918398563934</v>
      </c>
      <c r="AI94" s="4">
        <f t="shared" si="244"/>
        <v>0.60002220419293906</v>
      </c>
      <c r="AJ94" s="4">
        <f t="shared" si="245"/>
        <v>-4.3819412346610562</v>
      </c>
      <c r="AK94" s="4">
        <f t="shared" si="246"/>
        <v>-7.8348383823109629</v>
      </c>
      <c r="AL94" s="4">
        <f t="shared" si="247"/>
        <v>-7.3770079975500238</v>
      </c>
      <c r="AM94" s="4">
        <f t="shared" si="248"/>
        <v>-7.3292347629793113</v>
      </c>
      <c r="AN94" s="4">
        <f t="shared" si="249"/>
        <v>-2.2876649003277123</v>
      </c>
      <c r="AO94" s="4">
        <f t="shared" si="250"/>
        <v>-6.240448319749845</v>
      </c>
      <c r="AP94" s="4">
        <f t="shared" si="251"/>
        <v>-8.3343487353946415</v>
      </c>
      <c r="AQ94" s="4">
        <f t="shared" si="252"/>
        <v>-7.8760314041386152</v>
      </c>
      <c r="AR94" s="4">
        <f t="shared" si="253"/>
        <v>-8.0962096738175688</v>
      </c>
      <c r="AS94" s="4">
        <f t="shared" si="254"/>
        <v>-6.4566726865112116</v>
      </c>
      <c r="AT94" s="4">
        <f t="shared" si="255"/>
        <v>-7.1108885850495795</v>
      </c>
      <c r="AU94" s="4">
        <f t="shared" si="256"/>
        <v>-5.3931330951434973</v>
      </c>
      <c r="AV94" s="4">
        <f t="shared" si="257"/>
        <v>-7.1318446315389252</v>
      </c>
      <c r="AW94" s="4">
        <f t="shared" si="257"/>
        <v>-3.451918398563933</v>
      </c>
      <c r="AY94" s="2">
        <f t="shared" si="308"/>
        <v>71.323403606676081</v>
      </c>
      <c r="AZ94" s="2">
        <f t="shared" si="147"/>
        <v>67.797477073389459</v>
      </c>
      <c r="BA94" s="2">
        <f t="shared" si="148"/>
        <v>64.990368616042232</v>
      </c>
      <c r="BB94" s="2">
        <f t="shared" si="149"/>
        <v>64.679939502255252</v>
      </c>
      <c r="BC94" s="2">
        <f t="shared" si="150"/>
        <v>63.200739121274516</v>
      </c>
      <c r="BD94" s="2">
        <f t="shared" si="151"/>
        <v>62.550509442667817</v>
      </c>
      <c r="BE94" s="2">
        <f t="shared" si="152"/>
        <v>63.335797347939291</v>
      </c>
      <c r="BF94" s="2">
        <f t="shared" si="153"/>
        <v>60.920411212953745</v>
      </c>
      <c r="BG94" s="2">
        <f t="shared" si="154"/>
        <v>59.108754728060255</v>
      </c>
      <c r="BH94" s="2">
        <f t="shared" si="155"/>
        <v>57.281853335209284</v>
      </c>
      <c r="BI94" s="2">
        <f t="shared" si="156"/>
        <v>56.294855498944528</v>
      </c>
      <c r="BJ94" s="2">
        <f t="shared" si="157"/>
        <v>57.133736934932251</v>
      </c>
      <c r="BK94" s="2">
        <f t="shared" si="158"/>
        <v>57.03244688290571</v>
      </c>
      <c r="BL94" s="2">
        <f t="shared" si="159"/>
        <v>58.917039476973436</v>
      </c>
      <c r="BM94" s="2">
        <f t="shared" si="160"/>
        <v>54.057538187376387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80.924408335850202</v>
      </c>
      <c r="DL94" s="2">
        <f t="shared" si="289"/>
        <v>81.45277891986062</v>
      </c>
      <c r="DM94" s="2">
        <f t="shared" si="289"/>
        <v>82.267845363938378</v>
      </c>
      <c r="DN94" s="2">
        <f t="shared" si="289"/>
        <v>78.753172153427968</v>
      </c>
      <c r="DO94" s="2">
        <f t="shared" si="289"/>
        <v>78.08571881606764</v>
      </c>
      <c r="DP94" s="2">
        <f t="shared" si="289"/>
        <v>77.779624233584528</v>
      </c>
      <c r="DQ94" s="2">
        <f t="shared" si="289"/>
        <v>78.054740069686417</v>
      </c>
      <c r="DR94" s="2">
        <f t="shared" si="289"/>
        <v>74.83962887934527</v>
      </c>
      <c r="DS94" s="2">
        <f t="shared" si="289"/>
        <v>72.879270383275255</v>
      </c>
      <c r="DT94" s="2">
        <f t="shared" si="289"/>
        <v>68.807103001876158</v>
      </c>
      <c r="DU94" s="2">
        <f t="shared" si="289"/>
        <v>69.125918855534721</v>
      </c>
      <c r="DV94" s="2">
        <f t="shared" si="289"/>
        <v>68.932307692307702</v>
      </c>
      <c r="DW94" s="2">
        <f t="shared" si="289"/>
        <v>70.454026990838642</v>
      </c>
      <c r="DX94" s="2">
        <f t="shared" si="289"/>
        <v>74.540486048801853</v>
      </c>
      <c r="DY94" s="2">
        <f t="shared" si="289"/>
        <v>59.392299006875483</v>
      </c>
      <c r="EA94" s="2">
        <f t="shared" si="228"/>
        <v>70.257769932861322</v>
      </c>
      <c r="EB94" s="2">
        <f t="shared" si="290"/>
        <v>66.479955454999185</v>
      </c>
      <c r="EC94" s="2">
        <f t="shared" si="291"/>
        <v>63.131466475989406</v>
      </c>
      <c r="ED94" s="2">
        <f t="shared" si="292"/>
        <v>63.006543110864435</v>
      </c>
      <c r="EE94" s="2">
        <f t="shared" si="293"/>
        <v>61.498801255643627</v>
      </c>
      <c r="EF94" s="2">
        <f t="shared" si="294"/>
        <v>60.677104420320006</v>
      </c>
      <c r="EG94" s="2">
        <f t="shared" si="295"/>
        <v>61.478534284706797</v>
      </c>
      <c r="EH94" s="2">
        <f t="shared" si="296"/>
        <v>59.117935107308575</v>
      </c>
      <c r="EI94" s="2">
        <f t="shared" si="297"/>
        <v>57.361917785670968</v>
      </c>
      <c r="EJ94" s="2">
        <f t="shared" si="298"/>
        <v>55.653678750045124</v>
      </c>
      <c r="EK94" s="2">
        <f t="shared" si="299"/>
        <v>54.416242467260531</v>
      </c>
      <c r="EL94" s="2">
        <f t="shared" si="300"/>
        <v>55.496918646095452</v>
      </c>
      <c r="EM94" s="2">
        <f t="shared" si="301"/>
        <v>55.408926548031225</v>
      </c>
      <c r="EN94" s="2">
        <f t="shared" si="302"/>
        <v>56.526046199701931</v>
      </c>
      <c r="EO94" s="2">
        <f t="shared" si="303"/>
        <v>53.089195961919117</v>
      </c>
      <c r="EQ94" s="2">
        <f t="shared" si="304"/>
        <v>70.257769932861322</v>
      </c>
      <c r="ER94" s="2">
        <f t="shared" si="305"/>
        <v>66.479955454999185</v>
      </c>
      <c r="ES94" s="2">
        <f t="shared" si="305"/>
        <v>63.131466475989406</v>
      </c>
      <c r="ET94" s="2">
        <f t="shared" si="305"/>
        <v>63.006543110864435</v>
      </c>
      <c r="EU94" s="2">
        <f t="shared" si="305"/>
        <v>61.498801255643627</v>
      </c>
      <c r="EV94" s="2">
        <f t="shared" si="305"/>
        <v>60.677104420320006</v>
      </c>
      <c r="EW94" s="2">
        <f t="shared" si="305"/>
        <v>61.478534284706797</v>
      </c>
      <c r="EX94" s="2">
        <f t="shared" si="305"/>
        <v>59.117935107308575</v>
      </c>
      <c r="EY94" s="2">
        <f t="shared" si="305"/>
        <v>57.361917785670968</v>
      </c>
      <c r="EZ94" s="2">
        <f t="shared" si="305"/>
        <v>55.653678750045124</v>
      </c>
      <c r="FA94" s="2">
        <f t="shared" si="305"/>
        <v>54.416242467260531</v>
      </c>
      <c r="FB94" s="2">
        <f t="shared" si="305"/>
        <v>55.496918646095452</v>
      </c>
      <c r="FC94" s="2">
        <f t="shared" si="305"/>
        <v>55.408926548031225</v>
      </c>
      <c r="FD94" s="2">
        <f t="shared" si="305"/>
        <v>56.740637908089766</v>
      </c>
      <c r="FE94" s="2">
        <f t="shared" si="305"/>
        <v>54.035606577346691</v>
      </c>
      <c r="FG94" s="2">
        <f t="shared" si="306"/>
        <v>0.90009657836379342</v>
      </c>
      <c r="FH94" s="2">
        <f t="shared" si="307"/>
        <v>0.91200580027659728</v>
      </c>
      <c r="FI94" s="2">
        <f t="shared" si="307"/>
        <v>0.90286029812968094</v>
      </c>
      <c r="FJ94" s="2">
        <f t="shared" si="307"/>
        <v>0.89372986517510644</v>
      </c>
      <c r="FK94" s="2">
        <f t="shared" si="307"/>
        <v>0.89739275791110962</v>
      </c>
      <c r="FL94" s="2">
        <f t="shared" si="307"/>
        <v>0.89046029223747369</v>
      </c>
      <c r="FM94" s="2">
        <f t="shared" si="307"/>
        <v>0.88795608070240994</v>
      </c>
      <c r="FN94" s="2">
        <f t="shared" si="307"/>
        <v>0.88535102312887293</v>
      </c>
      <c r="FO94" s="2">
        <f t="shared" si="307"/>
        <v>0.88742687056946934</v>
      </c>
      <c r="FP94" s="2">
        <f t="shared" si="307"/>
        <v>0.87621667529369685</v>
      </c>
      <c r="FQ94" s="2">
        <f t="shared" si="307"/>
        <v>0.8722872630167765</v>
      </c>
      <c r="FR94" s="2">
        <f t="shared" si="307"/>
        <v>0.87817112826381027</v>
      </c>
      <c r="FS94" s="2">
        <f t="shared" si="307"/>
        <v>0.89208976430259412</v>
      </c>
      <c r="FT94" s="2">
        <f t="shared" si="307"/>
        <v>0.86727560685112437</v>
      </c>
      <c r="FU94" s="2">
        <f t="shared" si="307"/>
        <v>0.84639362954245312</v>
      </c>
      <c r="FW94" s="2">
        <f t="shared" si="324"/>
        <v>2.5454978892995301E-4</v>
      </c>
      <c r="FX94" s="2">
        <f t="shared" si="164"/>
        <v>2.9690668735157853E-4</v>
      </c>
      <c r="FY94" s="2">
        <f t="shared" si="165"/>
        <v>3.9043931162870751E-4</v>
      </c>
      <c r="FZ94" s="2">
        <f t="shared" si="166"/>
        <v>4.3023849512440057E-4</v>
      </c>
      <c r="GA94" s="2">
        <f t="shared" si="167"/>
        <v>4.0147959770195265E-4</v>
      </c>
      <c r="GB94" s="2">
        <f t="shared" si="168"/>
        <v>4.4341181692285884E-4</v>
      </c>
      <c r="GC94" s="2">
        <f t="shared" si="169"/>
        <v>4.7662186634095746E-4</v>
      </c>
      <c r="GD94" s="2">
        <f t="shared" si="170"/>
        <v>4.5617527417814196E-4</v>
      </c>
      <c r="GE94" s="2">
        <f t="shared" si="171"/>
        <v>4.2700945862437069E-4</v>
      </c>
      <c r="GF94" s="2">
        <f t="shared" si="172"/>
        <v>3.4336554097695089E-4</v>
      </c>
      <c r="GG94" s="2">
        <f t="shared" si="173"/>
        <v>2.9059238858699884E-4</v>
      </c>
      <c r="GH94" s="2">
        <f t="shared" si="174"/>
        <v>2.7442803885889869E-4</v>
      </c>
      <c r="GI94" s="2">
        <f t="shared" si="175"/>
        <v>2.5683258282649157E-4</v>
      </c>
      <c r="GJ94" s="2">
        <f t="shared" si="176"/>
        <v>1.7559104719549028E-4</v>
      </c>
      <c r="GK94" s="2">
        <f t="shared" si="177"/>
        <v>1.5367970227674033E-4</v>
      </c>
      <c r="GM94" s="86">
        <f t="shared" si="325"/>
        <v>0.30008016583557084</v>
      </c>
      <c r="GN94" s="86">
        <f t="shared" si="178"/>
        <v>0.24984535463925361</v>
      </c>
      <c r="GO94" s="86">
        <f t="shared" si="179"/>
        <v>0.20879521760616504</v>
      </c>
      <c r="GP94" s="86">
        <f t="shared" si="180"/>
        <v>9.5669745255631211E-2</v>
      </c>
      <c r="GQ94" s="86">
        <f t="shared" si="181"/>
        <v>0.12973012978659479</v>
      </c>
      <c r="GR94" s="86">
        <f t="shared" si="182"/>
        <v>6.6892286318500666E-2</v>
      </c>
      <c r="GS94" s="86">
        <f t="shared" si="183"/>
        <v>9.6471309141130238E-2</v>
      </c>
      <c r="GT94" s="86">
        <f t="shared" si="184"/>
        <v>9.4832632404934766E-2</v>
      </c>
      <c r="GU94" s="86">
        <f t="shared" si="185"/>
        <v>8.1940387248466057E-2</v>
      </c>
      <c r="GV94" s="86">
        <f t="shared" si="186"/>
        <v>0.15039106277255646</v>
      </c>
      <c r="GW94" s="86">
        <f t="shared" si="187"/>
        <v>0.17766492701947306</v>
      </c>
      <c r="GX94" s="86">
        <f t="shared" si="188"/>
        <v>0.19360593042012897</v>
      </c>
      <c r="GY94" s="86">
        <f t="shared" si="189"/>
        <v>0.21456266841906899</v>
      </c>
      <c r="GZ94" s="86">
        <f t="shared" si="190"/>
        <v>0.23646491838339762</v>
      </c>
      <c r="HA94" s="86">
        <f t="shared" si="191"/>
        <v>0.21628100618265469</v>
      </c>
      <c r="HC94" s="86">
        <f t="shared" si="326"/>
        <v>1.6666911802239251E-3</v>
      </c>
      <c r="HD94" s="86">
        <f t="shared" si="192"/>
        <v>6.2208136154291794E-3</v>
      </c>
      <c r="HE94" s="86">
        <f t="shared" si="193"/>
        <v>2.7106491943086771E-3</v>
      </c>
      <c r="HF94" s="86">
        <f t="shared" si="194"/>
        <v>2.7502825882578692E-3</v>
      </c>
      <c r="HG94" s="86">
        <f t="shared" si="195"/>
        <v>3.0051367949151743E-3</v>
      </c>
      <c r="HH94" s="86">
        <f t="shared" si="196"/>
        <v>2.9496979096666457E-3</v>
      </c>
      <c r="HI94" s="86">
        <f t="shared" si="197"/>
        <v>2.2753450285380138E-3</v>
      </c>
      <c r="HJ94" s="86">
        <f t="shared" si="198"/>
        <v>2.0887285801467485E-3</v>
      </c>
      <c r="HK94" s="86">
        <f t="shared" si="199"/>
        <v>2.8206225175596016E-3</v>
      </c>
      <c r="HL94" s="86">
        <f t="shared" si="200"/>
        <v>1.9239868545383176E-3</v>
      </c>
      <c r="HM94" s="86">
        <f t="shared" si="201"/>
        <v>1.1297052668118028E-3</v>
      </c>
      <c r="HN94" s="86">
        <f t="shared" si="202"/>
        <v>1.3186647129000827E-3</v>
      </c>
      <c r="HO94" s="86">
        <f t="shared" si="203"/>
        <v>1.9242050575727272E-3</v>
      </c>
      <c r="HP94" s="86">
        <f t="shared" si="204"/>
        <v>6.4805207128318322E-4</v>
      </c>
      <c r="HQ94" s="86">
        <f t="shared" si="205"/>
        <v>6.870750910646512E-5</v>
      </c>
      <c r="HS94" s="86">
        <f t="shared" si="327"/>
        <v>1.3538166476035671E-36</v>
      </c>
      <c r="HT94" s="86">
        <f t="shared" si="206"/>
        <v>6.3109808833352138E-28</v>
      </c>
      <c r="HU94" s="86">
        <f t="shared" si="207"/>
        <v>3.079989601688584E-33</v>
      </c>
      <c r="HV94" s="86">
        <f t="shared" si="208"/>
        <v>9.2573354033922095E-36</v>
      </c>
      <c r="HW94" s="86">
        <f t="shared" si="209"/>
        <v>4.2979080049486089E-34</v>
      </c>
      <c r="HX94" s="86">
        <f t="shared" si="210"/>
        <v>7.2156037219731982E-37</v>
      </c>
      <c r="HY94" s="86">
        <f t="shared" si="211"/>
        <v>1.6589081751196926E-37</v>
      </c>
      <c r="HZ94" s="86">
        <f t="shared" si="212"/>
        <v>4.9369612151119899E-38</v>
      </c>
      <c r="IA94" s="86">
        <f t="shared" si="213"/>
        <v>3.9349835185509605E-37</v>
      </c>
      <c r="IB94" s="86">
        <f t="shared" si="214"/>
        <v>3.4793173134609703E-39</v>
      </c>
      <c r="IC94" s="86">
        <f t="shared" si="215"/>
        <v>3.450337409861049E-42</v>
      </c>
      <c r="ID94" s="86">
        <f t="shared" si="216"/>
        <v>3.3058599249630408E-39</v>
      </c>
      <c r="IE94" s="86">
        <f t="shared" si="217"/>
        <v>7.4540244791976779E-36</v>
      </c>
      <c r="IF94" s="86">
        <f t="shared" si="218"/>
        <v>2.4317908301332249E-30</v>
      </c>
      <c r="IG94" s="86">
        <f t="shared" si="219"/>
        <v>1.1253611056330708E-22</v>
      </c>
      <c r="II94" s="86">
        <f t="shared" si="328"/>
        <v>7.9079792858257855E-215</v>
      </c>
      <c r="IJ94" s="86">
        <f t="shared" si="329"/>
        <v>7.1856375915402396E-162</v>
      </c>
      <c r="IK94" s="86">
        <f t="shared" si="330"/>
        <v>7.3717947162725971E-197</v>
      </c>
      <c r="IL94" s="86">
        <f t="shared" si="331"/>
        <v>9.196220260646596E-213</v>
      </c>
      <c r="IM94" s="86">
        <f t="shared" si="332"/>
        <v>5.8179404525262466E-200</v>
      </c>
      <c r="IN94" s="86">
        <f t="shared" si="333"/>
        <v>5.4861292232311543E-221</v>
      </c>
      <c r="IO94" s="86">
        <f t="shared" si="334"/>
        <v>3.1173721370490767E-224</v>
      </c>
      <c r="IP94" s="86">
        <f t="shared" si="335"/>
        <v>7.7280331363236422E-227</v>
      </c>
      <c r="IQ94" s="86">
        <f t="shared" si="336"/>
        <v>1.4792457518814583E-222</v>
      </c>
      <c r="IR94" s="86">
        <f t="shared" si="337"/>
        <v>1.4368067244902591E-234</v>
      </c>
      <c r="IS94" s="86">
        <f t="shared" si="338"/>
        <v>2.4723884042725239E-252</v>
      </c>
      <c r="IT94" s="86">
        <f t="shared" si="339"/>
        <v>6.0356685488843165E-232</v>
      </c>
      <c r="IU94" s="86">
        <f t="shared" si="340"/>
        <v>1.5830883667001089E-210</v>
      </c>
      <c r="IV94" s="86">
        <f t="shared" si="341"/>
        <v>3.6671193350105811E-109</v>
      </c>
      <c r="IW94" s="86">
        <f t="shared" si="342"/>
        <v>2.5989579136620527E-95</v>
      </c>
      <c r="IY94" s="86">
        <f t="shared" si="343"/>
        <v>0.30174685701579479</v>
      </c>
      <c r="IZ94" s="86">
        <f t="shared" si="344"/>
        <v>0.25606616825468281</v>
      </c>
      <c r="JA94" s="86">
        <f t="shared" si="345"/>
        <v>0.21150586680047373</v>
      </c>
      <c r="JB94" s="86">
        <f t="shared" si="346"/>
        <v>9.8420027843889077E-2</v>
      </c>
      <c r="JC94" s="86">
        <f t="shared" si="347"/>
        <v>0.13273526658150997</v>
      </c>
      <c r="JD94" s="86">
        <f t="shared" si="348"/>
        <v>6.9841984228167314E-2</v>
      </c>
      <c r="JE94" s="86">
        <f t="shared" si="349"/>
        <v>9.8746654169668255E-2</v>
      </c>
      <c r="JF94" s="86">
        <f t="shared" si="350"/>
        <v>9.6921360985081514E-2</v>
      </c>
      <c r="JG94" s="86">
        <f t="shared" si="351"/>
        <v>8.4761009766025658E-2</v>
      </c>
      <c r="JH94" s="86">
        <f t="shared" si="352"/>
        <v>0.15231504962709477</v>
      </c>
      <c r="JI94" s="86">
        <f t="shared" si="353"/>
        <v>0.17879463228628487</v>
      </c>
      <c r="JJ94" s="86">
        <f t="shared" si="354"/>
        <v>0.19492459513302904</v>
      </c>
      <c r="JK94" s="86">
        <f t="shared" si="355"/>
        <v>0.21648687347664172</v>
      </c>
      <c r="JL94" s="86">
        <f t="shared" si="356"/>
        <v>0.2371129704546808</v>
      </c>
      <c r="JM94" s="86">
        <f t="shared" si="357"/>
        <v>0.21634971369176115</v>
      </c>
    </row>
    <row r="95" spans="2:273" x14ac:dyDescent="0.25">
      <c r="B95" s="2">
        <v>68</v>
      </c>
      <c r="C95" s="37">
        <v>96.656000000000006</v>
      </c>
      <c r="D95" s="37">
        <v>85.885000000000005</v>
      </c>
      <c r="E95" s="37">
        <v>74.855000000000004</v>
      </c>
      <c r="F95" s="37">
        <v>67.694000000000003</v>
      </c>
      <c r="G95" s="37">
        <v>68.322999999999993</v>
      </c>
      <c r="H95" s="37">
        <v>65.418999999999997</v>
      </c>
      <c r="I95" s="37">
        <v>67.903000000000006</v>
      </c>
      <c r="J95" s="37">
        <v>64.516000000000005</v>
      </c>
      <c r="K95" s="37">
        <v>62.402999999999999</v>
      </c>
      <c r="L95" s="37">
        <v>59.451999999999998</v>
      </c>
      <c r="M95" s="37">
        <v>60.758000000000003</v>
      </c>
      <c r="N95" s="37">
        <v>64.742000000000004</v>
      </c>
      <c r="O95" s="37">
        <v>68.661000000000001</v>
      </c>
      <c r="P95" s="37">
        <v>68.016000000000005</v>
      </c>
      <c r="Q95" s="37">
        <v>58.435000000000002</v>
      </c>
      <c r="S95" s="4">
        <f t="shared" si="229"/>
        <v>103.75558164988752</v>
      </c>
      <c r="T95" s="4">
        <f t="shared" si="230"/>
        <v>94.578788449814894</v>
      </c>
      <c r="U95" s="4">
        <f t="shared" si="231"/>
        <v>83.717212240418377</v>
      </c>
      <c r="V95" s="4">
        <f t="shared" si="232"/>
        <v>71.831119132467805</v>
      </c>
      <c r="W95" s="4">
        <f t="shared" si="233"/>
        <v>72.443815581926657</v>
      </c>
      <c r="X95" s="4">
        <f t="shared" si="234"/>
        <v>67.539317435779239</v>
      </c>
      <c r="Y95" s="4">
        <f t="shared" si="235"/>
        <v>70.192954635908748</v>
      </c>
      <c r="Z95" s="4">
        <f t="shared" si="236"/>
        <v>67.100639012432893</v>
      </c>
      <c r="AA95" s="4">
        <f t="shared" si="237"/>
        <v>65.021345028101734</v>
      </c>
      <c r="AB95" s="4">
        <f t="shared" si="238"/>
        <v>68.10650956228028</v>
      </c>
      <c r="AC95" s="4">
        <f t="shared" si="239"/>
        <v>68.491666740596116</v>
      </c>
      <c r="AD95" s="4">
        <f t="shared" si="240"/>
        <v>71.234262541410601</v>
      </c>
      <c r="AE95" s="4">
        <f t="shared" si="241"/>
        <v>74.344839998532279</v>
      </c>
      <c r="AF95" s="4">
        <f t="shared" si="242"/>
        <v>76.725401431467972</v>
      </c>
      <c r="AG95" s="4">
        <f t="shared" si="243"/>
        <v>64.617587940588336</v>
      </c>
      <c r="AI95" s="4">
        <f t="shared" si="244"/>
        <v>-7.0995816498875115</v>
      </c>
      <c r="AJ95" s="4">
        <f t="shared" si="245"/>
        <v>-8.693788449814889</v>
      </c>
      <c r="AK95" s="4">
        <f t="shared" si="246"/>
        <v>-8.8622122404183727</v>
      </c>
      <c r="AL95" s="4">
        <f t="shared" si="247"/>
        <v>-4.1371191324678023</v>
      </c>
      <c r="AM95" s="4">
        <f t="shared" si="248"/>
        <v>-4.1208155819266636</v>
      </c>
      <c r="AN95" s="4">
        <f t="shared" si="249"/>
        <v>-2.120317435779242</v>
      </c>
      <c r="AO95" s="4">
        <f t="shared" si="250"/>
        <v>-2.2899546359087424</v>
      </c>
      <c r="AP95" s="4">
        <f t="shared" si="251"/>
        <v>-2.5846390124328877</v>
      </c>
      <c r="AQ95" s="4">
        <f t="shared" si="252"/>
        <v>-2.6183450281017357</v>
      </c>
      <c r="AR95" s="4">
        <f t="shared" si="253"/>
        <v>-8.6545095622802819</v>
      </c>
      <c r="AS95" s="4">
        <f t="shared" si="254"/>
        <v>-7.7336667405961137</v>
      </c>
      <c r="AT95" s="4">
        <f t="shared" si="255"/>
        <v>-6.4922625414105966</v>
      </c>
      <c r="AU95" s="4">
        <f t="shared" si="256"/>
        <v>-5.6838399985322781</v>
      </c>
      <c r="AV95" s="4">
        <f t="shared" si="257"/>
        <v>-8.7094014314679669</v>
      </c>
      <c r="AW95" s="4">
        <f t="shared" si="257"/>
        <v>-6.1825879405883342</v>
      </c>
      <c r="AY95" s="2">
        <f t="shared" si="308"/>
        <v>71.08590648224785</v>
      </c>
      <c r="AZ95" s="2">
        <f t="shared" si="147"/>
        <v>67.568236459976191</v>
      </c>
      <c r="BA95" s="2">
        <f t="shared" si="148"/>
        <v>64.732034065846804</v>
      </c>
      <c r="BB95" s="2">
        <f t="shared" si="149"/>
        <v>64.420500427490282</v>
      </c>
      <c r="BC95" s="2">
        <f t="shared" si="150"/>
        <v>62.951810198451234</v>
      </c>
      <c r="BD95" s="2">
        <f t="shared" si="151"/>
        <v>62.273051439894196</v>
      </c>
      <c r="BE95" s="2">
        <f t="shared" si="152"/>
        <v>63.067494885759324</v>
      </c>
      <c r="BF95" s="2">
        <f t="shared" si="153"/>
        <v>60.683024767069007</v>
      </c>
      <c r="BG95" s="2">
        <f t="shared" si="154"/>
        <v>58.854456105828866</v>
      </c>
      <c r="BH95" s="2">
        <f t="shared" si="155"/>
        <v>57.04749714153278</v>
      </c>
      <c r="BI95" s="2">
        <f t="shared" si="156"/>
        <v>56.049895092602469</v>
      </c>
      <c r="BJ95" s="2">
        <f t="shared" si="157"/>
        <v>56.888129602564412</v>
      </c>
      <c r="BK95" s="2">
        <f t="shared" si="158"/>
        <v>56.790741636009692</v>
      </c>
      <c r="BL95" s="2">
        <f t="shared" si="159"/>
        <v>58.653993987328597</v>
      </c>
      <c r="BM95" s="2">
        <f t="shared" si="160"/>
        <v>53.92561427412398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81.069471307762015</v>
      </c>
      <c r="DL95" s="2">
        <f t="shared" si="289"/>
        <v>81.610481533101037</v>
      </c>
      <c r="DM95" s="2">
        <f t="shared" si="289"/>
        <v>82.47795575354877</v>
      </c>
      <c r="DN95" s="2">
        <f t="shared" si="289"/>
        <v>78.957075203865912</v>
      </c>
      <c r="DO95" s="2">
        <f t="shared" si="289"/>
        <v>78.286194503171231</v>
      </c>
      <c r="DP95" s="2">
        <f t="shared" si="289"/>
        <v>77.99336752829322</v>
      </c>
      <c r="DQ95" s="2">
        <f t="shared" si="289"/>
        <v>78.25897473867596</v>
      </c>
      <c r="DR95" s="2">
        <f t="shared" si="289"/>
        <v>75.013653188558465</v>
      </c>
      <c r="DS95" s="2">
        <f t="shared" si="289"/>
        <v>73.030675087108008</v>
      </c>
      <c r="DT95" s="2">
        <f t="shared" si="289"/>
        <v>68.94367054409004</v>
      </c>
      <c r="DU95" s="2">
        <f t="shared" si="289"/>
        <v>69.287668105065677</v>
      </c>
      <c r="DV95" s="2">
        <f t="shared" si="289"/>
        <v>69.069188461538474</v>
      </c>
      <c r="DW95" s="2">
        <f t="shared" si="289"/>
        <v>70.619945665961964</v>
      </c>
      <c r="DX95" s="2">
        <f t="shared" si="289"/>
        <v>74.850682897472382</v>
      </c>
      <c r="DY95" s="2">
        <f t="shared" si="289"/>
        <v>59.490673032849507</v>
      </c>
      <c r="EA95" s="2">
        <f t="shared" si="228"/>
        <v>70.075312066086383</v>
      </c>
      <c r="EB95" s="2">
        <f t="shared" si="290"/>
        <v>66.332593515222101</v>
      </c>
      <c r="EC95" s="2">
        <f t="shared" si="291"/>
        <v>62.990729371256023</v>
      </c>
      <c r="ED95" s="2">
        <f t="shared" si="292"/>
        <v>62.84409817223154</v>
      </c>
      <c r="EE95" s="2">
        <f t="shared" si="293"/>
        <v>61.352761105216061</v>
      </c>
      <c r="EF95" s="2">
        <f t="shared" si="294"/>
        <v>60.509377515022024</v>
      </c>
      <c r="EG95" s="2">
        <f t="shared" si="295"/>
        <v>61.319271648999838</v>
      </c>
      <c r="EH95" s="2">
        <f t="shared" si="296"/>
        <v>58.990558874709969</v>
      </c>
      <c r="EI95" s="2">
        <f t="shared" si="297"/>
        <v>57.214385376418605</v>
      </c>
      <c r="EJ95" s="2">
        <f t="shared" si="298"/>
        <v>55.51479446692629</v>
      </c>
      <c r="EK95" s="2">
        <f t="shared" si="299"/>
        <v>54.282272225574054</v>
      </c>
      <c r="EL95" s="2">
        <f t="shared" si="300"/>
        <v>55.3469398622169</v>
      </c>
      <c r="EM95" s="2">
        <f t="shared" si="301"/>
        <v>55.265104439050745</v>
      </c>
      <c r="EN95" s="2">
        <f t="shared" si="302"/>
        <v>56.393368320204381</v>
      </c>
      <c r="EO95" s="2">
        <f t="shared" si="303"/>
        <v>53.004333325987488</v>
      </c>
      <c r="EQ95" s="2">
        <f t="shared" si="304"/>
        <v>70.075312066086383</v>
      </c>
      <c r="ER95" s="2">
        <f t="shared" si="305"/>
        <v>66.332593515222101</v>
      </c>
      <c r="ES95" s="2">
        <f t="shared" si="305"/>
        <v>62.990729371256023</v>
      </c>
      <c r="ET95" s="2">
        <f t="shared" si="305"/>
        <v>62.84409817223154</v>
      </c>
      <c r="EU95" s="2">
        <f t="shared" si="305"/>
        <v>61.352761105216061</v>
      </c>
      <c r="EV95" s="2">
        <f t="shared" si="305"/>
        <v>60.509377515022024</v>
      </c>
      <c r="EW95" s="2">
        <f t="shared" si="305"/>
        <v>61.319271648999838</v>
      </c>
      <c r="EX95" s="2">
        <f t="shared" si="305"/>
        <v>58.990558874709969</v>
      </c>
      <c r="EY95" s="2">
        <f t="shared" si="305"/>
        <v>57.214385376418605</v>
      </c>
      <c r="EZ95" s="2">
        <f t="shared" si="305"/>
        <v>55.51479446692629</v>
      </c>
      <c r="FA95" s="2">
        <f t="shared" si="305"/>
        <v>54.282272225574054</v>
      </c>
      <c r="FB95" s="2">
        <f t="shared" si="305"/>
        <v>55.3469398622169</v>
      </c>
      <c r="FC95" s="2">
        <f t="shared" si="305"/>
        <v>55.265104439050745</v>
      </c>
      <c r="FD95" s="2">
        <f t="shared" si="305"/>
        <v>56.602068899103855</v>
      </c>
      <c r="FE95" s="2">
        <f t="shared" si="305"/>
        <v>53.927702508204803</v>
      </c>
      <c r="FG95" s="2">
        <f t="shared" si="306"/>
        <v>0.90807897230280266</v>
      </c>
      <c r="FH95" s="2">
        <f t="shared" si="307"/>
        <v>0.91912213629867789</v>
      </c>
      <c r="FI95" s="2">
        <f t="shared" si="307"/>
        <v>0.91064378991496564</v>
      </c>
      <c r="FJ95" s="2">
        <f t="shared" si="307"/>
        <v>0.9021656735335859</v>
      </c>
      <c r="FK95" s="2">
        <f t="shared" si="307"/>
        <v>0.90556852496149653</v>
      </c>
      <c r="FL95" s="2">
        <f t="shared" si="307"/>
        <v>0.89912634795985036</v>
      </c>
      <c r="FM95" s="2">
        <f t="shared" si="307"/>
        <v>0.89679729169368139</v>
      </c>
      <c r="FN95" s="2">
        <f t="shared" si="307"/>
        <v>0.89437334267599788</v>
      </c>
      <c r="FO95" s="2">
        <f t="shared" si="307"/>
        <v>0.89630496409648919</v>
      </c>
      <c r="FP95" s="2">
        <f t="shared" si="307"/>
        <v>0.88586515611586447</v>
      </c>
      <c r="FQ95" s="2">
        <f t="shared" si="307"/>
        <v>0.88220085086563538</v>
      </c>
      <c r="FR95" s="2">
        <f t="shared" si="307"/>
        <v>0.88768679351693847</v>
      </c>
      <c r="FS95" s="2">
        <f t="shared" si="307"/>
        <v>0.90064129127658588</v>
      </c>
      <c r="FT95" s="2">
        <f t="shared" si="307"/>
        <v>0.87752359765811327</v>
      </c>
      <c r="FU95" s="2">
        <f t="shared" si="307"/>
        <v>0.85798996068418876</v>
      </c>
      <c r="FW95" s="2">
        <f t="shared" si="324"/>
        <v>2.7910143908060545E-4</v>
      </c>
      <c r="FX95" s="2">
        <f t="shared" si="164"/>
        <v>3.2554238380148604E-4</v>
      </c>
      <c r="FY95" s="2">
        <f t="shared" si="165"/>
        <v>4.2809206636914502E-4</v>
      </c>
      <c r="FZ95" s="2">
        <f t="shared" si="166"/>
        <v>4.717275482792496E-4</v>
      </c>
      <c r="GA95" s="2">
        <f t="shared" si="167"/>
        <v>4.4019657449036192E-4</v>
      </c>
      <c r="GB95" s="2">
        <f t="shared" si="168"/>
        <v>4.8617059099822748E-4</v>
      </c>
      <c r="GC95" s="2">
        <f t="shared" si="169"/>
        <v>5.2258145406202273E-4</v>
      </c>
      <c r="GD95" s="2">
        <f t="shared" si="170"/>
        <v>5.001642290443037E-4</v>
      </c>
      <c r="GE95" s="2">
        <f t="shared" si="171"/>
        <v>4.6818727296954568E-4</v>
      </c>
      <c r="GF95" s="2">
        <f t="shared" si="172"/>
        <v>3.7648035721491178E-4</v>
      </c>
      <c r="GG95" s="2">
        <f t="shared" si="173"/>
        <v>3.1861928529486599E-4</v>
      </c>
      <c r="GH95" s="2">
        <f t="shared" si="174"/>
        <v>3.0089639438924228E-4</v>
      </c>
      <c r="GI95" s="2">
        <f t="shared" si="175"/>
        <v>2.8160434932622075E-4</v>
      </c>
      <c r="GJ95" s="2">
        <f t="shared" si="176"/>
        <v>1.9252849311891809E-4</v>
      </c>
      <c r="GK95" s="2">
        <f t="shared" si="177"/>
        <v>1.6850394437197257E-4</v>
      </c>
      <c r="GM95" s="86">
        <f t="shared" si="325"/>
        <v>0.21290122900887459</v>
      </c>
      <c r="GN95" s="86">
        <f t="shared" si="178"/>
        <v>0.15546507773531146</v>
      </c>
      <c r="GO95" s="86">
        <f t="shared" si="179"/>
        <v>0.11841775443126448</v>
      </c>
      <c r="GP95" s="86">
        <f t="shared" si="180"/>
        <v>3.9175491398694924E-2</v>
      </c>
      <c r="GQ95" s="86">
        <f t="shared" si="181"/>
        <v>4.9884758825950462E-2</v>
      </c>
      <c r="GR95" s="86">
        <f t="shared" si="182"/>
        <v>2.2487362336804328E-2</v>
      </c>
      <c r="GS95" s="86">
        <f t="shared" si="183"/>
        <v>3.9297211839171661E-2</v>
      </c>
      <c r="GT95" s="86">
        <f t="shared" si="184"/>
        <v>3.6444714661745717E-2</v>
      </c>
      <c r="GU95" s="86">
        <f t="shared" si="185"/>
        <v>3.0790538124335905E-2</v>
      </c>
      <c r="GV95" s="86">
        <f t="shared" si="186"/>
        <v>7.3804380497168989E-2</v>
      </c>
      <c r="GW95" s="86">
        <f t="shared" si="187"/>
        <v>9.1427700946379448E-2</v>
      </c>
      <c r="GX95" s="86">
        <f t="shared" si="188"/>
        <v>0.10526828862514434</v>
      </c>
      <c r="GY95" s="86">
        <f t="shared" si="189"/>
        <v>0.12133117439153647</v>
      </c>
      <c r="GZ95" s="86">
        <f t="shared" si="190"/>
        <v>0.15238070705882287</v>
      </c>
      <c r="HA95" s="86">
        <f t="shared" si="191"/>
        <v>0.13124157623248947</v>
      </c>
      <c r="HC95" s="86">
        <f t="shared" si="326"/>
        <v>2.6831832654515566E-3</v>
      </c>
      <c r="HD95" s="86">
        <f t="shared" si="192"/>
        <v>9.0421004574691519E-3</v>
      </c>
      <c r="HE95" s="86">
        <f t="shared" si="193"/>
        <v>4.2981079460740999E-3</v>
      </c>
      <c r="HF95" s="86">
        <f t="shared" si="194"/>
        <v>4.463921932512954E-3</v>
      </c>
      <c r="HG95" s="86">
        <f t="shared" si="195"/>
        <v>4.7696751135375779E-3</v>
      </c>
      <c r="HH95" s="86">
        <f t="shared" si="196"/>
        <v>4.8259914264022425E-3</v>
      </c>
      <c r="HI95" s="86">
        <f t="shared" si="197"/>
        <v>3.7964321859119206E-3</v>
      </c>
      <c r="HJ95" s="86">
        <f t="shared" si="198"/>
        <v>3.4983196596417307E-3</v>
      </c>
      <c r="HK95" s="86">
        <f t="shared" si="199"/>
        <v>4.6209822152447856E-3</v>
      </c>
      <c r="HL95" s="86">
        <f t="shared" si="200"/>
        <v>3.2025875667406E-3</v>
      </c>
      <c r="HM95" s="86">
        <f t="shared" si="201"/>
        <v>1.9390115697268473E-3</v>
      </c>
      <c r="HN95" s="86">
        <f t="shared" si="202"/>
        <v>2.1926171470396912E-3</v>
      </c>
      <c r="HO95" s="86">
        <f t="shared" si="203"/>
        <v>3.0675545552441763E-3</v>
      </c>
      <c r="HP95" s="86">
        <f t="shared" si="204"/>
        <v>1.1242289862871152E-3</v>
      </c>
      <c r="HQ95" s="86">
        <f t="shared" si="205"/>
        <v>1.4255198869157838E-4</v>
      </c>
      <c r="HS95" s="86">
        <f t="shared" si="327"/>
        <v>1.8226173626607079E-35</v>
      </c>
      <c r="HT95" s="86">
        <f t="shared" si="206"/>
        <v>4.6346654230771498E-27</v>
      </c>
      <c r="HU95" s="86">
        <f t="shared" si="207"/>
        <v>3.7304139633695181E-32</v>
      </c>
      <c r="HV95" s="86">
        <f t="shared" si="208"/>
        <v>1.4165709877064628E-34</v>
      </c>
      <c r="HW95" s="86">
        <f t="shared" si="209"/>
        <v>5.5404121276061578E-33</v>
      </c>
      <c r="HX95" s="86">
        <f t="shared" si="210"/>
        <v>1.2300890759943452E-35</v>
      </c>
      <c r="HY95" s="86">
        <f t="shared" si="211"/>
        <v>3.0438148656141074E-36</v>
      </c>
      <c r="HZ95" s="86">
        <f t="shared" si="212"/>
        <v>9.2563138654829064E-37</v>
      </c>
      <c r="IA95" s="86">
        <f t="shared" si="213"/>
        <v>6.7547553187274392E-36</v>
      </c>
      <c r="IB95" s="86">
        <f t="shared" si="214"/>
        <v>6.4549028325857243E-38</v>
      </c>
      <c r="IC95" s="86">
        <f t="shared" si="215"/>
        <v>7.538788972521301E-41</v>
      </c>
      <c r="ID95" s="86">
        <f t="shared" si="216"/>
        <v>5.581112575322709E-38</v>
      </c>
      <c r="IE95" s="86">
        <f t="shared" si="217"/>
        <v>9.5374335925410766E-35</v>
      </c>
      <c r="IF95" s="86">
        <f t="shared" si="218"/>
        <v>1.9469236901746072E-29</v>
      </c>
      <c r="IG95" s="86">
        <f t="shared" si="219"/>
        <v>4.8411479208288539E-22</v>
      </c>
      <c r="II95" s="86">
        <f t="shared" si="328"/>
        <v>3.9772995927520052E-210</v>
      </c>
      <c r="IJ95" s="86">
        <f t="shared" si="329"/>
        <v>2.8428584297777506E-158</v>
      </c>
      <c r="IK95" s="86">
        <f t="shared" si="330"/>
        <v>2.5415569138555631E-192</v>
      </c>
      <c r="IL95" s="86">
        <f t="shared" si="331"/>
        <v>8.5695590925023539E-208</v>
      </c>
      <c r="IM95" s="86">
        <f t="shared" si="332"/>
        <v>2.4601501973770485E-195</v>
      </c>
      <c r="IN95" s="86">
        <f t="shared" si="333"/>
        <v>8.3708337983830088E-216</v>
      </c>
      <c r="IO95" s="86">
        <f t="shared" si="334"/>
        <v>6.361828274545555E-219</v>
      </c>
      <c r="IP95" s="86">
        <f t="shared" si="335"/>
        <v>1.6971756728882548E-221</v>
      </c>
      <c r="IQ95" s="86">
        <f t="shared" si="336"/>
        <v>2.3200516742808788E-217</v>
      </c>
      <c r="IR95" s="86">
        <f t="shared" si="337"/>
        <v>3.07017673113178E-229</v>
      </c>
      <c r="IS95" s="86">
        <f t="shared" si="338"/>
        <v>1.0314258308583572E-246</v>
      </c>
      <c r="IT95" s="86">
        <f t="shared" si="339"/>
        <v>8.0737516727154502E-227</v>
      </c>
      <c r="IU95" s="86">
        <f t="shared" si="340"/>
        <v>6.4694570432754485E-206</v>
      </c>
      <c r="IV95" s="86">
        <f t="shared" si="341"/>
        <v>6.8546696406553336E-107</v>
      </c>
      <c r="IW95" s="86">
        <f t="shared" si="342"/>
        <v>2.3106130844554122E-93</v>
      </c>
      <c r="IY95" s="86">
        <f t="shared" si="343"/>
        <v>0.21558441227432615</v>
      </c>
      <c r="IZ95" s="86">
        <f t="shared" si="344"/>
        <v>0.1645071781927806</v>
      </c>
      <c r="JA95" s="86">
        <f t="shared" si="345"/>
        <v>0.12271586237733859</v>
      </c>
      <c r="JB95" s="86">
        <f t="shared" si="346"/>
        <v>4.3639413331207876E-2</v>
      </c>
      <c r="JC95" s="86">
        <f t="shared" si="347"/>
        <v>5.4654433939488038E-2</v>
      </c>
      <c r="JD95" s="86">
        <f t="shared" si="348"/>
        <v>2.7313353763206569E-2</v>
      </c>
      <c r="JE95" s="86">
        <f t="shared" si="349"/>
        <v>4.3093644025083581E-2</v>
      </c>
      <c r="JF95" s="86">
        <f t="shared" si="350"/>
        <v>3.9943034321387447E-2</v>
      </c>
      <c r="JG95" s="86">
        <f t="shared" si="351"/>
        <v>3.5411520339580692E-2</v>
      </c>
      <c r="JH95" s="86">
        <f t="shared" si="352"/>
        <v>7.7006968063909595E-2</v>
      </c>
      <c r="JI95" s="86">
        <f t="shared" si="353"/>
        <v>9.3366712516106301E-2</v>
      </c>
      <c r="JJ95" s="86">
        <f t="shared" si="354"/>
        <v>0.10746090577218403</v>
      </c>
      <c r="JK95" s="86">
        <f t="shared" si="355"/>
        <v>0.12439872894678064</v>
      </c>
      <c r="JL95" s="86">
        <f t="shared" si="356"/>
        <v>0.15350493604510998</v>
      </c>
      <c r="JM95" s="86">
        <f t="shared" si="357"/>
        <v>0.13138412822118106</v>
      </c>
    </row>
    <row r="96" spans="2:273" x14ac:dyDescent="0.25">
      <c r="B96" s="2">
        <v>69</v>
      </c>
      <c r="C96" s="37">
        <v>78.718999999999994</v>
      </c>
      <c r="D96" s="37">
        <v>76.016000000000005</v>
      </c>
      <c r="E96" s="37">
        <v>68.451999999999998</v>
      </c>
      <c r="F96" s="37">
        <v>67.968000000000004</v>
      </c>
      <c r="G96" s="37">
        <v>66.968000000000004</v>
      </c>
      <c r="H96" s="37">
        <v>67.177000000000007</v>
      </c>
      <c r="I96" s="37">
        <v>68.016000000000005</v>
      </c>
      <c r="J96" s="37">
        <v>64.161000000000001</v>
      </c>
      <c r="K96" s="37">
        <v>63.79</v>
      </c>
      <c r="L96" s="37">
        <v>60.694000000000003</v>
      </c>
      <c r="M96" s="37">
        <v>58.145000000000003</v>
      </c>
      <c r="N96" s="37">
        <v>60.823</v>
      </c>
      <c r="O96" s="37">
        <v>62.887</v>
      </c>
      <c r="P96" s="37">
        <v>61.048000000000002</v>
      </c>
      <c r="Q96" s="37">
        <v>55.258000000000003</v>
      </c>
      <c r="S96" s="4">
        <f t="shared" si="229"/>
        <v>91.447358595854666</v>
      </c>
      <c r="T96" s="4">
        <f t="shared" si="230"/>
        <v>84.728914622515731</v>
      </c>
      <c r="U96" s="4">
        <f t="shared" si="231"/>
        <v>75.416949667100042</v>
      </c>
      <c r="V96" s="4">
        <f t="shared" si="232"/>
        <v>69.381912177416936</v>
      </c>
      <c r="W96" s="4">
        <f t="shared" si="233"/>
        <v>68.408939675304438</v>
      </c>
      <c r="X96" s="4">
        <f t="shared" si="234"/>
        <v>66.542947565604265</v>
      </c>
      <c r="Y96" s="4">
        <f t="shared" si="235"/>
        <v>67.658957426474515</v>
      </c>
      <c r="Z96" s="4">
        <f t="shared" si="236"/>
        <v>64.645241439568906</v>
      </c>
      <c r="AA96" s="4">
        <f t="shared" si="237"/>
        <v>63.318308519717391</v>
      </c>
      <c r="AB96" s="4">
        <f t="shared" si="238"/>
        <v>62.856042849693189</v>
      </c>
      <c r="AC96" s="4">
        <f t="shared" si="239"/>
        <v>61.8381167257537</v>
      </c>
      <c r="AD96" s="4">
        <f t="shared" si="240"/>
        <v>63.872034395948994</v>
      </c>
      <c r="AE96" s="4">
        <f t="shared" si="241"/>
        <v>65.918430550280391</v>
      </c>
      <c r="AF96" s="4">
        <f t="shared" si="242"/>
        <v>68.140274902930983</v>
      </c>
      <c r="AG96" s="4">
        <f t="shared" si="243"/>
        <v>58.738981359314998</v>
      </c>
      <c r="AI96" s="4">
        <f t="shared" si="244"/>
        <v>-12.728358595854672</v>
      </c>
      <c r="AJ96" s="4">
        <f t="shared" si="245"/>
        <v>-8.7129146225157257</v>
      </c>
      <c r="AK96" s="4">
        <f t="shared" si="246"/>
        <v>-6.9649496671000435</v>
      </c>
      <c r="AL96" s="4">
        <f t="shared" si="247"/>
        <v>-1.4139121774169325</v>
      </c>
      <c r="AM96" s="4">
        <f t="shared" si="248"/>
        <v>-1.4409396753044348</v>
      </c>
      <c r="AN96" s="4">
        <f t="shared" si="249"/>
        <v>0.63405243439574122</v>
      </c>
      <c r="AO96" s="4">
        <f t="shared" si="250"/>
        <v>0.35704257352549007</v>
      </c>
      <c r="AP96" s="4">
        <f t="shared" si="251"/>
        <v>-0.48424143956890475</v>
      </c>
      <c r="AQ96" s="4">
        <f t="shared" si="252"/>
        <v>0.47169148028260821</v>
      </c>
      <c r="AR96" s="4">
        <f t="shared" si="253"/>
        <v>-2.1620428496931865</v>
      </c>
      <c r="AS96" s="4">
        <f t="shared" si="254"/>
        <v>-3.693116725753697</v>
      </c>
      <c r="AT96" s="4">
        <f t="shared" si="255"/>
        <v>-3.0490343959489934</v>
      </c>
      <c r="AU96" s="4">
        <f t="shared" si="256"/>
        <v>-3.0314305502803904</v>
      </c>
      <c r="AV96" s="4">
        <f t="shared" si="257"/>
        <v>-7.0922749029309813</v>
      </c>
      <c r="AW96" s="4">
        <f t="shared" si="257"/>
        <v>-3.4809813593149954</v>
      </c>
      <c r="AY96" s="2">
        <f t="shared" si="308"/>
        <v>70.84972351766163</v>
      </c>
      <c r="AZ96" s="2">
        <f t="shared" si="147"/>
        <v>67.342891694032772</v>
      </c>
      <c r="BA96" s="2">
        <f t="shared" si="148"/>
        <v>64.479484614089415</v>
      </c>
      <c r="BB96" s="2">
        <f t="shared" si="149"/>
        <v>64.164804430705999</v>
      </c>
      <c r="BC96" s="2">
        <f t="shared" si="150"/>
        <v>62.707382799253224</v>
      </c>
      <c r="BD96" s="2">
        <f t="shared" si="151"/>
        <v>61.999953535064492</v>
      </c>
      <c r="BE96" s="2">
        <f t="shared" si="152"/>
        <v>62.803545134813319</v>
      </c>
      <c r="BF96" s="2">
        <f t="shared" si="153"/>
        <v>60.450517285654215</v>
      </c>
      <c r="BG96" s="2">
        <f t="shared" si="154"/>
        <v>58.604919408906973</v>
      </c>
      <c r="BH96" s="2">
        <f t="shared" si="155"/>
        <v>56.816895306262893</v>
      </c>
      <c r="BI96" s="2">
        <f t="shared" si="156"/>
        <v>55.809380717393068</v>
      </c>
      <c r="BJ96" s="2">
        <f t="shared" si="157"/>
        <v>56.646248455787081</v>
      </c>
      <c r="BK96" s="2">
        <f t="shared" si="158"/>
        <v>56.553266637053127</v>
      </c>
      <c r="BL96" s="2">
        <f t="shared" si="159"/>
        <v>58.394879574268579</v>
      </c>
      <c r="BM96" s="2">
        <f t="shared" si="160"/>
        <v>53.794375339111284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81.214534279673813</v>
      </c>
      <c r="DL96" s="2">
        <f t="shared" si="289"/>
        <v>81.768184146341454</v>
      </c>
      <c r="DM96" s="2">
        <f t="shared" si="289"/>
        <v>82.688066143159162</v>
      </c>
      <c r="DN96" s="2">
        <f t="shared" si="289"/>
        <v>79.160978254303842</v>
      </c>
      <c r="DO96" s="2">
        <f t="shared" si="289"/>
        <v>78.486670190274822</v>
      </c>
      <c r="DP96" s="2">
        <f t="shared" si="289"/>
        <v>78.207110823001926</v>
      </c>
      <c r="DQ96" s="2">
        <f t="shared" si="289"/>
        <v>78.463209407665516</v>
      </c>
      <c r="DR96" s="2">
        <f t="shared" si="289"/>
        <v>75.187677497771659</v>
      </c>
      <c r="DS96" s="2">
        <f t="shared" si="289"/>
        <v>73.182079790940762</v>
      </c>
      <c r="DT96" s="2">
        <f t="shared" si="289"/>
        <v>69.080238086303922</v>
      </c>
      <c r="DU96" s="2">
        <f t="shared" si="289"/>
        <v>69.449417354596633</v>
      </c>
      <c r="DV96" s="2">
        <f t="shared" si="289"/>
        <v>69.206069230769245</v>
      </c>
      <c r="DW96" s="2">
        <f t="shared" si="289"/>
        <v>70.785864341085286</v>
      </c>
      <c r="DX96" s="2">
        <f t="shared" si="289"/>
        <v>75.160879746142911</v>
      </c>
      <c r="DY96" s="2">
        <f t="shared" si="289"/>
        <v>59.589047058823532</v>
      </c>
      <c r="EA96" s="2">
        <f t="shared" si="228"/>
        <v>69.892854199311444</v>
      </c>
      <c r="EB96" s="2">
        <f t="shared" si="290"/>
        <v>66.18523157544503</v>
      </c>
      <c r="EC96" s="2">
        <f t="shared" si="291"/>
        <v>62.849992266522648</v>
      </c>
      <c r="ED96" s="2">
        <f t="shared" si="292"/>
        <v>62.681653233598645</v>
      </c>
      <c r="EE96" s="2">
        <f t="shared" si="293"/>
        <v>61.206720954788501</v>
      </c>
      <c r="EF96" s="2">
        <f t="shared" si="294"/>
        <v>60.341650609724049</v>
      </c>
      <c r="EG96" s="2">
        <f t="shared" si="295"/>
        <v>61.160009013292878</v>
      </c>
      <c r="EH96" s="2">
        <f t="shared" si="296"/>
        <v>58.863182642111362</v>
      </c>
      <c r="EI96" s="2">
        <f t="shared" si="297"/>
        <v>57.066852967166248</v>
      </c>
      <c r="EJ96" s="2">
        <f t="shared" si="298"/>
        <v>55.375910183807463</v>
      </c>
      <c r="EK96" s="2">
        <f t="shared" si="299"/>
        <v>54.148301983887571</v>
      </c>
      <c r="EL96" s="2">
        <f t="shared" si="300"/>
        <v>55.196961078338347</v>
      </c>
      <c r="EM96" s="2">
        <f t="shared" si="301"/>
        <v>55.121282330070272</v>
      </c>
      <c r="EN96" s="2">
        <f t="shared" si="302"/>
        <v>56.260690440706824</v>
      </c>
      <c r="EO96" s="2">
        <f t="shared" si="303"/>
        <v>52.91947069005586</v>
      </c>
      <c r="EQ96" s="2">
        <f t="shared" si="304"/>
        <v>69.892854199311444</v>
      </c>
      <c r="ER96" s="2">
        <f t="shared" si="305"/>
        <v>66.18523157544503</v>
      </c>
      <c r="ES96" s="2">
        <f t="shared" si="305"/>
        <v>62.849992266522648</v>
      </c>
      <c r="ET96" s="2">
        <f t="shared" si="305"/>
        <v>62.681653233598645</v>
      </c>
      <c r="EU96" s="2">
        <f t="shared" si="305"/>
        <v>61.206720954788501</v>
      </c>
      <c r="EV96" s="2">
        <f t="shared" si="305"/>
        <v>60.341650609724049</v>
      </c>
      <c r="EW96" s="2">
        <f t="shared" si="305"/>
        <v>61.160009013292878</v>
      </c>
      <c r="EX96" s="2">
        <f t="shared" si="305"/>
        <v>58.863182642111362</v>
      </c>
      <c r="EY96" s="2">
        <f t="shared" si="305"/>
        <v>57.066852967166248</v>
      </c>
      <c r="EZ96" s="2">
        <f t="shared" si="305"/>
        <v>55.375910183807463</v>
      </c>
      <c r="FA96" s="2">
        <f t="shared" si="305"/>
        <v>54.148301983887571</v>
      </c>
      <c r="FB96" s="2">
        <f t="shared" si="305"/>
        <v>55.196961078338347</v>
      </c>
      <c r="FC96" s="2">
        <f t="shared" si="305"/>
        <v>55.121282330070272</v>
      </c>
      <c r="FD96" s="2">
        <f t="shared" si="305"/>
        <v>56.463499890117944</v>
      </c>
      <c r="FE96" s="2">
        <f t="shared" si="305"/>
        <v>53.819798439062907</v>
      </c>
      <c r="FG96" s="2">
        <f t="shared" si="306"/>
        <v>0.91548345196488212</v>
      </c>
      <c r="FH96" s="2">
        <f t="shared" si="307"/>
        <v>0.92570983494168757</v>
      </c>
      <c r="FI96" s="2">
        <f t="shared" si="307"/>
        <v>0.91786035490643902</v>
      </c>
      <c r="FJ96" s="2">
        <f t="shared" si="307"/>
        <v>0.90999927513755208</v>
      </c>
      <c r="FK96" s="2">
        <f t="shared" si="307"/>
        <v>0.91315588813288051</v>
      </c>
      <c r="FL96" s="2">
        <f t="shared" si="307"/>
        <v>0.907178269938551</v>
      </c>
      <c r="FM96" s="2">
        <f t="shared" si="307"/>
        <v>0.90501548360643425</v>
      </c>
      <c r="FN96" s="2">
        <f t="shared" si="307"/>
        <v>0.90276362867102977</v>
      </c>
      <c r="FO96" s="2">
        <f t="shared" si="307"/>
        <v>0.90455818844127911</v>
      </c>
      <c r="FP96" s="2">
        <f t="shared" si="307"/>
        <v>0.89485182106647299</v>
      </c>
      <c r="FQ96" s="2">
        <f t="shared" si="307"/>
        <v>0.89144067649569525</v>
      </c>
      <c r="FR96" s="2">
        <f t="shared" si="307"/>
        <v>0.89654677787627413</v>
      </c>
      <c r="FS96" s="2">
        <f t="shared" si="307"/>
        <v>0.90858458234149453</v>
      </c>
      <c r="FT96" s="2">
        <f t="shared" si="307"/>
        <v>0.88708333624996127</v>
      </c>
      <c r="FU96" s="2">
        <f t="shared" si="307"/>
        <v>0.86884649668458636</v>
      </c>
      <c r="FW96" s="2">
        <f t="shared" si="324"/>
        <v>3.0602040219046003E-4</v>
      </c>
      <c r="FX96" s="2">
        <f t="shared" si="164"/>
        <v>3.5693891511346531E-4</v>
      </c>
      <c r="FY96" s="2">
        <f t="shared" si="165"/>
        <v>4.6937423083222296E-4</v>
      </c>
      <c r="FZ96" s="2">
        <f t="shared" si="166"/>
        <v>5.1721543199800758E-4</v>
      </c>
      <c r="GA96" s="2">
        <f t="shared" si="167"/>
        <v>4.8264544829677652E-4</v>
      </c>
      <c r="GB96" s="2">
        <f t="shared" si="168"/>
        <v>5.3305044997800047E-4</v>
      </c>
      <c r="GC96" s="2">
        <f t="shared" si="169"/>
        <v>5.7297028223482818E-4</v>
      </c>
      <c r="GD96" s="2">
        <f t="shared" si="170"/>
        <v>5.4839270897915422E-4</v>
      </c>
      <c r="GE96" s="2">
        <f t="shared" si="171"/>
        <v>5.1333394929839763E-4</v>
      </c>
      <c r="GF96" s="2">
        <f t="shared" si="172"/>
        <v>4.1278750963426097E-4</v>
      </c>
      <c r="GG96" s="2">
        <f t="shared" si="173"/>
        <v>3.4934836029296308E-4</v>
      </c>
      <c r="GH96" s="2">
        <f t="shared" si="174"/>
        <v>3.2991675828175914E-4</v>
      </c>
      <c r="GI96" s="2">
        <f t="shared" si="175"/>
        <v>3.0876464024769194E-4</v>
      </c>
      <c r="GJ96" s="2">
        <f t="shared" si="176"/>
        <v>2.1109937371218646E-4</v>
      </c>
      <c r="GK96" s="2">
        <f t="shared" si="177"/>
        <v>1.8475789736687373E-4</v>
      </c>
      <c r="GM96" s="86">
        <f t="shared" si="325"/>
        <v>0.13974489031992482</v>
      </c>
      <c r="GN96" s="86">
        <f t="shared" si="178"/>
        <v>8.6587446102240437E-2</v>
      </c>
      <c r="GO96" s="86">
        <f t="shared" si="179"/>
        <v>5.8844281446182291E-2</v>
      </c>
      <c r="GP96" s="86">
        <f t="shared" si="180"/>
        <v>1.3235925115494186E-2</v>
      </c>
      <c r="GQ96" s="86">
        <f t="shared" si="181"/>
        <v>1.4954078970064058E-2</v>
      </c>
      <c r="GR96" s="86">
        <f t="shared" si="182"/>
        <v>5.9560799137773806E-3</v>
      </c>
      <c r="GS96" s="86">
        <f t="shared" si="183"/>
        <v>1.3167831822676295E-2</v>
      </c>
      <c r="GT96" s="86">
        <f t="shared" si="184"/>
        <v>1.1274749543843424E-2</v>
      </c>
      <c r="GU96" s="86">
        <f t="shared" si="185"/>
        <v>9.3536322270734926E-3</v>
      </c>
      <c r="GV96" s="86">
        <f t="shared" si="186"/>
        <v>3.0805101512613838E-2</v>
      </c>
      <c r="GW96" s="86">
        <f t="shared" si="187"/>
        <v>4.014182604457836E-2</v>
      </c>
      <c r="GX96" s="86">
        <f t="shared" si="188"/>
        <v>4.955252428352494E-2</v>
      </c>
      <c r="GY96" s="86">
        <f t="shared" si="189"/>
        <v>5.983259720313467E-2</v>
      </c>
      <c r="GZ96" s="86">
        <f t="shared" si="190"/>
        <v>8.91404655775766E-2</v>
      </c>
      <c r="HA96" s="86">
        <f t="shared" si="191"/>
        <v>7.1106836843492519E-2</v>
      </c>
      <c r="HC96" s="86">
        <f t="shared" si="326"/>
        <v>4.2393084518133669E-3</v>
      </c>
      <c r="HD96" s="86">
        <f t="shared" si="192"/>
        <v>1.2954886868237456E-2</v>
      </c>
      <c r="HE96" s="86">
        <f t="shared" si="193"/>
        <v>6.6869412319065184E-3</v>
      </c>
      <c r="HF96" s="86">
        <f t="shared" si="194"/>
        <v>7.0942414735302413E-3</v>
      </c>
      <c r="HG96" s="86">
        <f t="shared" si="195"/>
        <v>7.4246920636145686E-3</v>
      </c>
      <c r="HH96" s="86">
        <f t="shared" si="196"/>
        <v>7.7236480006265479E-3</v>
      </c>
      <c r="HI96" s="86">
        <f t="shared" si="197"/>
        <v>6.1912209791708779E-3</v>
      </c>
      <c r="HJ96" s="86">
        <f t="shared" si="198"/>
        <v>5.7266113328677927E-3</v>
      </c>
      <c r="HK96" s="86">
        <f t="shared" si="199"/>
        <v>7.4057709187828067E-3</v>
      </c>
      <c r="HL96" s="86">
        <f t="shared" si="200"/>
        <v>5.2146908549464046E-3</v>
      </c>
      <c r="HM96" s="86">
        <f t="shared" si="201"/>
        <v>3.2528169082954466E-3</v>
      </c>
      <c r="HN96" s="86">
        <f t="shared" si="202"/>
        <v>3.5711114502963771E-3</v>
      </c>
      <c r="HO96" s="86">
        <f t="shared" si="203"/>
        <v>4.8011110637618164E-3</v>
      </c>
      <c r="HP96" s="86">
        <f t="shared" si="204"/>
        <v>1.9078600547496401E-3</v>
      </c>
      <c r="HQ96" s="86">
        <f t="shared" si="205"/>
        <v>2.8709073200105845E-4</v>
      </c>
      <c r="HS96" s="86">
        <f t="shared" si="327"/>
        <v>2.3522661550916134E-34</v>
      </c>
      <c r="HT96" s="86">
        <f t="shared" si="206"/>
        <v>3.2935904334830543E-26</v>
      </c>
      <c r="HU96" s="86">
        <f t="shared" si="207"/>
        <v>4.3281572911812324E-31</v>
      </c>
      <c r="HV96" s="86">
        <f t="shared" si="208"/>
        <v>2.066728026127027E-33</v>
      </c>
      <c r="HW96" s="86">
        <f t="shared" si="209"/>
        <v>6.8348439338455368E-32</v>
      </c>
      <c r="HX96" s="86">
        <f t="shared" si="210"/>
        <v>1.9948520439558654E-34</v>
      </c>
      <c r="HY96" s="86">
        <f t="shared" si="211"/>
        <v>5.3037374683363496E-35</v>
      </c>
      <c r="HZ96" s="86">
        <f t="shared" si="212"/>
        <v>1.6480749047614197E-35</v>
      </c>
      <c r="IA96" s="86">
        <f t="shared" si="213"/>
        <v>1.1031680769043057E-34</v>
      </c>
      <c r="IB96" s="86">
        <f t="shared" si="214"/>
        <v>1.1394451866374813E-36</v>
      </c>
      <c r="IC96" s="86">
        <f t="shared" si="215"/>
        <v>1.5646992746940701E-39</v>
      </c>
      <c r="ID96" s="86">
        <f t="shared" si="216"/>
        <v>8.9941515865555579E-37</v>
      </c>
      <c r="IE96" s="86">
        <f t="shared" si="217"/>
        <v>1.170745668932445E-33</v>
      </c>
      <c r="IF96" s="86">
        <f t="shared" si="218"/>
        <v>1.5084377309796566E-28</v>
      </c>
      <c r="IG96" s="86">
        <f t="shared" si="219"/>
        <v>2.0376374486335254E-21</v>
      </c>
      <c r="II96" s="86">
        <f t="shared" si="328"/>
        <v>1.7725890385505157E-205</v>
      </c>
      <c r="IJ96" s="86">
        <f t="shared" si="329"/>
        <v>1.0236139489442563E-154</v>
      </c>
      <c r="IK96" s="86">
        <f t="shared" si="330"/>
        <v>7.7479378124764829E-188</v>
      </c>
      <c r="IL96" s="86">
        <f t="shared" si="331"/>
        <v>6.9668032813301943E-203</v>
      </c>
      <c r="IM96" s="86">
        <f t="shared" si="332"/>
        <v>9.172166212144656E-191</v>
      </c>
      <c r="IN96" s="86">
        <f t="shared" si="333"/>
        <v>1.1071204788892862E-210</v>
      </c>
      <c r="IO96" s="86">
        <f t="shared" si="334"/>
        <v>1.1199018758846716E-213</v>
      </c>
      <c r="IP96" s="86">
        <f t="shared" si="335"/>
        <v>3.2149416498742768E-216</v>
      </c>
      <c r="IQ96" s="86">
        <f t="shared" si="336"/>
        <v>3.1552850701476263E-212</v>
      </c>
      <c r="IR96" s="86">
        <f t="shared" si="337"/>
        <v>5.6905155616255465E-224</v>
      </c>
      <c r="IS96" s="86">
        <f t="shared" si="338"/>
        <v>3.7149146000263188E-241</v>
      </c>
      <c r="IT96" s="86">
        <f t="shared" si="339"/>
        <v>9.4545549437386986E-222</v>
      </c>
      <c r="IU96" s="86">
        <f t="shared" si="340"/>
        <v>2.3479056244128684E-201</v>
      </c>
      <c r="IV96" s="86">
        <f t="shared" si="341"/>
        <v>1.2117742282780195E-104</v>
      </c>
      <c r="IW96" s="86">
        <f t="shared" si="342"/>
        <v>1.9597479732209098E-91</v>
      </c>
      <c r="IY96" s="86">
        <f t="shared" si="343"/>
        <v>0.14398419877173818</v>
      </c>
      <c r="IZ96" s="86">
        <f t="shared" si="344"/>
        <v>9.954233297047789E-2</v>
      </c>
      <c r="JA96" s="86">
        <f t="shared" si="345"/>
        <v>6.5531222678088807E-2</v>
      </c>
      <c r="JB96" s="86">
        <f t="shared" si="346"/>
        <v>2.0330166589024427E-2</v>
      </c>
      <c r="JC96" s="86">
        <f t="shared" si="347"/>
        <v>2.2378771033678628E-2</v>
      </c>
      <c r="JD96" s="86">
        <f t="shared" si="348"/>
        <v>1.3679727914403928E-2</v>
      </c>
      <c r="JE96" s="86">
        <f t="shared" si="349"/>
        <v>1.9359052801847174E-2</v>
      </c>
      <c r="JF96" s="86">
        <f t="shared" si="350"/>
        <v>1.7001360876711218E-2</v>
      </c>
      <c r="JG96" s="86">
        <f t="shared" si="351"/>
        <v>1.6759403145856298E-2</v>
      </c>
      <c r="JH96" s="86">
        <f t="shared" si="352"/>
        <v>3.6019792367560241E-2</v>
      </c>
      <c r="JI96" s="86">
        <f t="shared" si="353"/>
        <v>4.3394642952873805E-2</v>
      </c>
      <c r="JJ96" s="86">
        <f t="shared" si="354"/>
        <v>5.3123635733821319E-2</v>
      </c>
      <c r="JK96" s="86">
        <f t="shared" si="355"/>
        <v>6.4633708266896489E-2</v>
      </c>
      <c r="JL96" s="86">
        <f t="shared" si="356"/>
        <v>9.1048325632326246E-2</v>
      </c>
      <c r="JM96" s="86">
        <f t="shared" si="357"/>
        <v>7.1393927575493579E-2</v>
      </c>
    </row>
    <row r="97" spans="2:273" x14ac:dyDescent="0.25">
      <c r="B97" s="2">
        <v>70</v>
      </c>
      <c r="C97" s="37">
        <v>75.438000000000002</v>
      </c>
      <c r="D97" s="37">
        <v>75.721000000000004</v>
      </c>
      <c r="E97" s="37">
        <v>71.709999999999994</v>
      </c>
      <c r="F97" s="37">
        <v>69.644999999999996</v>
      </c>
      <c r="G97" s="37">
        <v>70.242000000000004</v>
      </c>
      <c r="H97" s="37">
        <v>67.677000000000007</v>
      </c>
      <c r="I97" s="37">
        <v>67.355000000000004</v>
      </c>
      <c r="J97" s="37">
        <v>65.725999999999999</v>
      </c>
      <c r="K97" s="37">
        <v>63.741999999999997</v>
      </c>
      <c r="L97" s="37">
        <v>59.871000000000002</v>
      </c>
      <c r="M97" s="37">
        <v>58.887</v>
      </c>
      <c r="N97" s="37">
        <v>62.097000000000001</v>
      </c>
      <c r="O97" s="37">
        <v>61.451999999999998</v>
      </c>
      <c r="P97" s="37">
        <v>61.241999999999997</v>
      </c>
      <c r="Q97" s="37">
        <v>52.484000000000002</v>
      </c>
      <c r="S97" s="4">
        <f t="shared" si="229"/>
        <v>83.932233384289717</v>
      </c>
      <c r="T97" s="4">
        <f t="shared" si="230"/>
        <v>80.34615743247079</v>
      </c>
      <c r="U97" s="4">
        <f t="shared" si="231"/>
        <v>72.290897040325092</v>
      </c>
      <c r="V97" s="4">
        <f t="shared" si="232"/>
        <v>69.839739386682623</v>
      </c>
      <c r="W97" s="4">
        <f t="shared" si="233"/>
        <v>68.477195082994456</v>
      </c>
      <c r="X97" s="4">
        <f t="shared" si="234"/>
        <v>67.68740110108665</v>
      </c>
      <c r="Y97" s="4">
        <f t="shared" si="235"/>
        <v>68.071007458735139</v>
      </c>
      <c r="Z97" s="4">
        <f t="shared" si="236"/>
        <v>65.023263472468926</v>
      </c>
      <c r="AA97" s="4">
        <f t="shared" si="237"/>
        <v>64.135308990799118</v>
      </c>
      <c r="AB97" s="4">
        <f t="shared" si="238"/>
        <v>61.653537420834823</v>
      </c>
      <c r="AC97" s="4">
        <f t="shared" si="239"/>
        <v>59.611507095698734</v>
      </c>
      <c r="AD97" s="4">
        <f t="shared" si="240"/>
        <v>61.069223780653374</v>
      </c>
      <c r="AE97" s="4">
        <f t="shared" si="241"/>
        <v>62.467952379830905</v>
      </c>
      <c r="AF97" s="4">
        <f t="shared" si="242"/>
        <v>63.623840213919735</v>
      </c>
      <c r="AG97" s="4">
        <f t="shared" si="243"/>
        <v>55.811474888610107</v>
      </c>
      <c r="AI97" s="4">
        <f t="shared" si="244"/>
        <v>-8.4942333842897142</v>
      </c>
      <c r="AJ97" s="4">
        <f t="shared" si="245"/>
        <v>-4.625157432470786</v>
      </c>
      <c r="AK97" s="4">
        <f t="shared" si="246"/>
        <v>-0.58089704032509815</v>
      </c>
      <c r="AL97" s="4">
        <f t="shared" si="247"/>
        <v>-0.19473938668262747</v>
      </c>
      <c r="AM97" s="4">
        <f t="shared" si="248"/>
        <v>1.7648049170055486</v>
      </c>
      <c r="AN97" s="4">
        <f t="shared" si="249"/>
        <v>-1.0401101086642939E-2</v>
      </c>
      <c r="AO97" s="4">
        <f t="shared" si="250"/>
        <v>-0.71600745873513461</v>
      </c>
      <c r="AP97" s="4">
        <f t="shared" si="251"/>
        <v>0.70273652753107285</v>
      </c>
      <c r="AQ97" s="4">
        <f t="shared" si="252"/>
        <v>-0.39330899079912029</v>
      </c>
      <c r="AR97" s="4">
        <f t="shared" si="253"/>
        <v>-1.7825374208348208</v>
      </c>
      <c r="AS97" s="4">
        <f t="shared" si="254"/>
        <v>-0.72450709569873339</v>
      </c>
      <c r="AT97" s="4">
        <f t="shared" si="255"/>
        <v>1.0277762193466273</v>
      </c>
      <c r="AU97" s="4">
        <f t="shared" si="256"/>
        <v>-1.0159523798309067</v>
      </c>
      <c r="AV97" s="4">
        <f t="shared" si="257"/>
        <v>-2.3818402139197374</v>
      </c>
      <c r="AW97" s="4">
        <f t="shared" si="257"/>
        <v>-3.3274748886101051</v>
      </c>
      <c r="AY97" s="2">
        <f t="shared" si="308"/>
        <v>70.615044282331667</v>
      </c>
      <c r="AZ97" s="2">
        <f t="shared" si="147"/>
        <v>67.121420260799141</v>
      </c>
      <c r="BA97" s="2">
        <f t="shared" si="148"/>
        <v>64.232662894104962</v>
      </c>
      <c r="BB97" s="2">
        <f t="shared" si="149"/>
        <v>63.912965995864162</v>
      </c>
      <c r="BC97" s="2">
        <f t="shared" si="150"/>
        <v>62.467495638554865</v>
      </c>
      <c r="BD97" s="2">
        <f t="shared" si="151"/>
        <v>61.731326875754277</v>
      </c>
      <c r="BE97" s="2">
        <f t="shared" si="152"/>
        <v>62.544056161042057</v>
      </c>
      <c r="BF97" s="2">
        <f t="shared" si="153"/>
        <v>60.222924605010824</v>
      </c>
      <c r="BG97" s="2">
        <f t="shared" si="154"/>
        <v>58.360174564998381</v>
      </c>
      <c r="BH97" s="2">
        <f t="shared" si="155"/>
        <v>56.590153760447343</v>
      </c>
      <c r="BI97" s="2">
        <f t="shared" si="156"/>
        <v>55.57342445640041</v>
      </c>
      <c r="BJ97" s="2">
        <f t="shared" si="157"/>
        <v>56.408204303028675</v>
      </c>
      <c r="BK97" s="2">
        <f t="shared" si="158"/>
        <v>56.320068451328083</v>
      </c>
      <c r="BL97" s="2">
        <f t="shared" si="159"/>
        <v>58.140020231304042</v>
      </c>
      <c r="BM97" s="2">
        <f t="shared" si="160"/>
        <v>53.664043864708454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81.359597251585626</v>
      </c>
      <c r="DL97" s="2">
        <f t="shared" si="289"/>
        <v>81.925886759581871</v>
      </c>
      <c r="DM97" s="2">
        <f t="shared" si="289"/>
        <v>82.89817653276954</v>
      </c>
      <c r="DN97" s="2">
        <f t="shared" si="289"/>
        <v>79.364881304741772</v>
      </c>
      <c r="DO97" s="2">
        <f t="shared" si="289"/>
        <v>78.687145877378413</v>
      </c>
      <c r="DP97" s="2">
        <f t="shared" si="289"/>
        <v>78.420854117710618</v>
      </c>
      <c r="DQ97" s="2">
        <f t="shared" si="289"/>
        <v>78.667444076655059</v>
      </c>
      <c r="DR97" s="2">
        <f t="shared" si="289"/>
        <v>75.361701806984854</v>
      </c>
      <c r="DS97" s="2">
        <f t="shared" si="289"/>
        <v>73.333484494773515</v>
      </c>
      <c r="DT97" s="2">
        <f t="shared" si="289"/>
        <v>69.216805628517804</v>
      </c>
      <c r="DU97" s="2">
        <f t="shared" si="289"/>
        <v>69.61116660412759</v>
      </c>
      <c r="DV97" s="2">
        <f t="shared" si="289"/>
        <v>69.342950000000002</v>
      </c>
      <c r="DW97" s="2">
        <f t="shared" si="289"/>
        <v>70.951783016208623</v>
      </c>
      <c r="DX97" s="2">
        <f t="shared" si="289"/>
        <v>75.471076594813454</v>
      </c>
      <c r="DY97" s="2">
        <f t="shared" si="289"/>
        <v>59.687421084797563</v>
      </c>
      <c r="EA97" s="2">
        <f t="shared" si="228"/>
        <v>69.710396332536504</v>
      </c>
      <c r="EB97" s="2">
        <f t="shared" si="290"/>
        <v>66.03786963566796</v>
      </c>
      <c r="EC97" s="2">
        <f t="shared" si="291"/>
        <v>62.709255161789265</v>
      </c>
      <c r="ED97" s="2">
        <f t="shared" si="292"/>
        <v>62.51920829496575</v>
      </c>
      <c r="EE97" s="2">
        <f t="shared" si="293"/>
        <v>61.060680804360935</v>
      </c>
      <c r="EF97" s="2">
        <f t="shared" si="294"/>
        <v>60.173923704426073</v>
      </c>
      <c r="EG97" s="2">
        <f t="shared" si="295"/>
        <v>61.000746377585926</v>
      </c>
      <c r="EH97" s="2">
        <f t="shared" si="296"/>
        <v>58.735806409512755</v>
      </c>
      <c r="EI97" s="2">
        <f t="shared" si="297"/>
        <v>56.919320557913885</v>
      </c>
      <c r="EJ97" s="2">
        <f t="shared" si="298"/>
        <v>55.237025900688629</v>
      </c>
      <c r="EK97" s="2">
        <f t="shared" si="299"/>
        <v>54.014331742201094</v>
      </c>
      <c r="EL97" s="2">
        <f t="shared" si="300"/>
        <v>55.046982294459795</v>
      </c>
      <c r="EM97" s="2">
        <f t="shared" si="301"/>
        <v>54.977460221089785</v>
      </c>
      <c r="EN97" s="2">
        <f t="shared" si="302"/>
        <v>56.128012561209275</v>
      </c>
      <c r="EO97" s="2">
        <f t="shared" si="303"/>
        <v>52.834608054124239</v>
      </c>
      <c r="EQ97" s="2">
        <f t="shared" si="304"/>
        <v>69.710396332536504</v>
      </c>
      <c r="ER97" s="2">
        <f t="shared" si="305"/>
        <v>66.03786963566796</v>
      </c>
      <c r="ES97" s="2">
        <f t="shared" si="305"/>
        <v>62.709255161789265</v>
      </c>
      <c r="ET97" s="2">
        <f t="shared" si="305"/>
        <v>62.51920829496575</v>
      </c>
      <c r="EU97" s="2">
        <f t="shared" si="305"/>
        <v>61.060680804360935</v>
      </c>
      <c r="EV97" s="2">
        <f t="shared" si="305"/>
        <v>60.173923704426073</v>
      </c>
      <c r="EW97" s="2">
        <f t="shared" si="305"/>
        <v>61.000746377585926</v>
      </c>
      <c r="EX97" s="2">
        <f t="shared" si="305"/>
        <v>58.735806409512755</v>
      </c>
      <c r="EY97" s="2">
        <f t="shared" si="305"/>
        <v>56.919320557913885</v>
      </c>
      <c r="EZ97" s="2">
        <f t="shared" si="305"/>
        <v>55.237025900688629</v>
      </c>
      <c r="FA97" s="2">
        <f t="shared" si="305"/>
        <v>54.014331742201094</v>
      </c>
      <c r="FB97" s="2">
        <f t="shared" si="305"/>
        <v>55.046982294459795</v>
      </c>
      <c r="FC97" s="2">
        <f t="shared" si="305"/>
        <v>54.977460221089785</v>
      </c>
      <c r="FD97" s="2">
        <f t="shared" si="305"/>
        <v>56.324930881132033</v>
      </c>
      <c r="FE97" s="2">
        <f t="shared" si="305"/>
        <v>53.711894369921019</v>
      </c>
      <c r="FG97" s="2">
        <f t="shared" si="306"/>
        <v>0.92234248888987158</v>
      </c>
      <c r="FH97" s="2">
        <f t="shared" si="307"/>
        <v>0.93180076426904945</v>
      </c>
      <c r="FI97" s="2">
        <f t="shared" si="307"/>
        <v>0.92454239113014469</v>
      </c>
      <c r="FJ97" s="2">
        <f t="shared" si="307"/>
        <v>0.91726316306332345</v>
      </c>
      <c r="FK97" s="2">
        <f t="shared" si="307"/>
        <v>0.92018735303044552</v>
      </c>
      <c r="FL97" s="2">
        <f t="shared" si="307"/>
        <v>0.91464848409821575</v>
      </c>
      <c r="FM97" s="2">
        <f t="shared" si="307"/>
        <v>0.91264299589291942</v>
      </c>
      <c r="FN97" s="2">
        <f t="shared" si="307"/>
        <v>0.91055409889537886</v>
      </c>
      <c r="FO97" s="2">
        <f t="shared" si="307"/>
        <v>0.91221886094064686</v>
      </c>
      <c r="FP97" s="2">
        <f t="shared" si="307"/>
        <v>0.90320821314050614</v>
      </c>
      <c r="FQ97" s="2">
        <f t="shared" si="307"/>
        <v>0.90003787768470755</v>
      </c>
      <c r="FR97" s="2">
        <f t="shared" si="307"/>
        <v>0.904782800534632</v>
      </c>
      <c r="FS97" s="2">
        <f t="shared" si="307"/>
        <v>0.91595210341883493</v>
      </c>
      <c r="FT97" s="2">
        <f t="shared" si="307"/>
        <v>0.89598534711670519</v>
      </c>
      <c r="FU97" s="2">
        <f t="shared" si="307"/>
        <v>0.87899011884005651</v>
      </c>
      <c r="FW97" s="2">
        <f t="shared" si="324"/>
        <v>3.3553479214815639E-4</v>
      </c>
      <c r="FX97" s="2">
        <f t="shared" si="164"/>
        <v>3.9136226050415565E-4</v>
      </c>
      <c r="FY97" s="2">
        <f t="shared" si="165"/>
        <v>5.146353049987572E-4</v>
      </c>
      <c r="FZ97" s="2">
        <f t="shared" si="166"/>
        <v>5.6708714623925007E-4</v>
      </c>
      <c r="GA97" s="2">
        <f t="shared" si="167"/>
        <v>5.2918556912496726E-4</v>
      </c>
      <c r="GB97" s="2">
        <f t="shared" si="168"/>
        <v>5.844481389948265E-4</v>
      </c>
      <c r="GC97" s="2">
        <f t="shared" si="169"/>
        <v>6.2821469434091418E-4</v>
      </c>
      <c r="GD97" s="2">
        <f t="shared" si="170"/>
        <v>6.0126883642441255E-4</v>
      </c>
      <c r="GE97" s="2">
        <f t="shared" si="171"/>
        <v>5.6283160821012632E-4</v>
      </c>
      <c r="GF97" s="2">
        <f t="shared" si="172"/>
        <v>4.5259447938164176E-4</v>
      </c>
      <c r="GG97" s="2">
        <f t="shared" si="173"/>
        <v>3.8303994974976413E-4</v>
      </c>
      <c r="GH97" s="2">
        <f t="shared" si="174"/>
        <v>3.6173501805442028E-4</v>
      </c>
      <c r="GI97" s="2">
        <f t="shared" si="175"/>
        <v>3.3854361087716685E-4</v>
      </c>
      <c r="GJ97" s="2">
        <f t="shared" si="176"/>
        <v>2.3146114644451445E-4</v>
      </c>
      <c r="GK97" s="2">
        <f t="shared" si="177"/>
        <v>2.0257939502830842E-4</v>
      </c>
      <c r="GM97" s="86">
        <f t="shared" si="325"/>
        <v>8.4656382920912224E-2</v>
      </c>
      <c r="GN97" s="86">
        <f t="shared" si="178"/>
        <v>4.2997039563123153E-2</v>
      </c>
      <c r="GO97" s="86">
        <f t="shared" si="179"/>
        <v>2.55090004266364E-2</v>
      </c>
      <c r="GP97" s="86">
        <f t="shared" si="180"/>
        <v>3.6723905402247991E-3</v>
      </c>
      <c r="GQ97" s="86">
        <f t="shared" si="181"/>
        <v>3.4662963192726793E-3</v>
      </c>
      <c r="GR97" s="86">
        <f t="shared" si="182"/>
        <v>1.2361192638283324E-3</v>
      </c>
      <c r="GS97" s="86">
        <f t="shared" si="183"/>
        <v>3.6123693447620325E-3</v>
      </c>
      <c r="GT97" s="86">
        <f t="shared" si="184"/>
        <v>2.7924251995666677E-3</v>
      </c>
      <c r="GU97" s="86">
        <f t="shared" si="185"/>
        <v>2.2856845843275378E-3</v>
      </c>
      <c r="GV97" s="86">
        <f t="shared" si="186"/>
        <v>1.088830634684796E-2</v>
      </c>
      <c r="GW97" s="86">
        <f t="shared" si="187"/>
        <v>1.4967323257973827E-2</v>
      </c>
      <c r="GX97" s="86">
        <f t="shared" si="188"/>
        <v>2.0107160620927239E-2</v>
      </c>
      <c r="GY97" s="86">
        <f t="shared" si="189"/>
        <v>2.5614389466465687E-2</v>
      </c>
      <c r="GZ97" s="86">
        <f t="shared" si="190"/>
        <v>4.7231644361529997E-2</v>
      </c>
      <c r="HA97" s="86">
        <f t="shared" si="191"/>
        <v>3.4318566201841677E-2</v>
      </c>
      <c r="HC97" s="86">
        <f t="shared" si="326"/>
        <v>6.5740061371309215E-3</v>
      </c>
      <c r="HD97" s="86">
        <f t="shared" si="192"/>
        <v>1.8296827090187168E-2</v>
      </c>
      <c r="HE97" s="86">
        <f t="shared" si="193"/>
        <v>1.0208686728798051E-2</v>
      </c>
      <c r="HF97" s="86">
        <f t="shared" si="194"/>
        <v>1.104077874398302E-2</v>
      </c>
      <c r="HG97" s="86">
        <f t="shared" si="195"/>
        <v>1.1336573605919897E-2</v>
      </c>
      <c r="HH97" s="86">
        <f t="shared" si="196"/>
        <v>1.2093289301186224E-2</v>
      </c>
      <c r="HI97" s="86">
        <f t="shared" si="197"/>
        <v>9.8698057603809411E-3</v>
      </c>
      <c r="HJ97" s="86">
        <f t="shared" si="198"/>
        <v>9.163367992459738E-3</v>
      </c>
      <c r="HK97" s="86">
        <f t="shared" si="199"/>
        <v>1.1612113784725479E-2</v>
      </c>
      <c r="HL97" s="86">
        <f t="shared" si="200"/>
        <v>8.3068995829303702E-3</v>
      </c>
      <c r="HM97" s="86">
        <f t="shared" si="201"/>
        <v>5.3340212858346159E-3</v>
      </c>
      <c r="HN97" s="86">
        <f t="shared" si="202"/>
        <v>5.6977294841321175E-3</v>
      </c>
      <c r="HO97" s="86">
        <f t="shared" si="203"/>
        <v>7.3780320160993368E-3</v>
      </c>
      <c r="HP97" s="86">
        <f t="shared" si="204"/>
        <v>3.1675925820096574E-3</v>
      </c>
      <c r="HQ97" s="86">
        <f t="shared" si="205"/>
        <v>5.6129626423620158E-4</v>
      </c>
      <c r="HS97" s="86">
        <f t="shared" si="327"/>
        <v>2.9102914931933214E-33</v>
      </c>
      <c r="HT97" s="86">
        <f t="shared" si="206"/>
        <v>2.2649278404319436E-25</v>
      </c>
      <c r="HU97" s="86">
        <f t="shared" si="207"/>
        <v>4.8105170979400679E-30</v>
      </c>
      <c r="HV97" s="86">
        <f t="shared" si="208"/>
        <v>2.8749193299893901E-32</v>
      </c>
      <c r="HW97" s="86">
        <f t="shared" si="209"/>
        <v>8.069027262800659E-31</v>
      </c>
      <c r="HX97" s="86">
        <f t="shared" si="210"/>
        <v>3.0775128862225989E-33</v>
      </c>
      <c r="HY97" s="86">
        <f t="shared" si="211"/>
        <v>8.7764452166682066E-34</v>
      </c>
      <c r="HZ97" s="86">
        <f t="shared" si="212"/>
        <v>2.7866420020448621E-34</v>
      </c>
      <c r="IA97" s="86">
        <f t="shared" si="213"/>
        <v>1.7141304076256182E-33</v>
      </c>
      <c r="IB97" s="86">
        <f t="shared" si="214"/>
        <v>1.9138574282051271E-35</v>
      </c>
      <c r="IC97" s="86">
        <f t="shared" si="215"/>
        <v>3.0849884200147911E-38</v>
      </c>
      <c r="ID97" s="86">
        <f t="shared" si="216"/>
        <v>1.3835875216251546E-35</v>
      </c>
      <c r="IE97" s="86">
        <f t="shared" si="217"/>
        <v>1.3787568867836949E-32</v>
      </c>
      <c r="IF97" s="86">
        <f t="shared" si="218"/>
        <v>1.1310062439730912E-27</v>
      </c>
      <c r="IG97" s="86">
        <f t="shared" si="219"/>
        <v>8.3913231953581607E-21</v>
      </c>
      <c r="II97" s="86">
        <f t="shared" si="328"/>
        <v>7.0004511270257581E-201</v>
      </c>
      <c r="IJ97" s="86">
        <f t="shared" si="329"/>
        <v>3.3543587520178863E-151</v>
      </c>
      <c r="IK97" s="86">
        <f t="shared" si="330"/>
        <v>2.0884955513425654E-183</v>
      </c>
      <c r="IL97" s="86">
        <f t="shared" si="331"/>
        <v>4.9412416516453848E-198</v>
      </c>
      <c r="IM97" s="86">
        <f t="shared" si="332"/>
        <v>3.0150993719226428E-186</v>
      </c>
      <c r="IN97" s="86">
        <f t="shared" si="333"/>
        <v>1.2692467686433507E-205</v>
      </c>
      <c r="IO97" s="86">
        <f t="shared" si="334"/>
        <v>1.7005300991369088E-208</v>
      </c>
      <c r="IP97" s="86">
        <f t="shared" si="335"/>
        <v>5.2530244587317532E-211</v>
      </c>
      <c r="IQ97" s="86">
        <f t="shared" si="336"/>
        <v>3.7210429257637055E-207</v>
      </c>
      <c r="IR97" s="86">
        <f t="shared" si="337"/>
        <v>9.1488069581230355E-219</v>
      </c>
      <c r="IS97" s="86">
        <f t="shared" si="338"/>
        <v>1.1551822311494084E-235</v>
      </c>
      <c r="IT97" s="86">
        <f t="shared" si="339"/>
        <v>9.6922313096543721E-217</v>
      </c>
      <c r="IU97" s="86">
        <f t="shared" si="340"/>
        <v>7.5673672878848033E-197</v>
      </c>
      <c r="IV97" s="86">
        <f t="shared" si="341"/>
        <v>2.0259637311701557E-102</v>
      </c>
      <c r="IW97" s="86">
        <f t="shared" si="342"/>
        <v>1.5856935359166652E-89</v>
      </c>
      <c r="IY97" s="86">
        <f t="shared" si="343"/>
        <v>9.1230389058043149E-2</v>
      </c>
      <c r="IZ97" s="86">
        <f t="shared" si="344"/>
        <v>6.1293866653310325E-2</v>
      </c>
      <c r="JA97" s="86">
        <f t="shared" si="345"/>
        <v>3.5717687155434455E-2</v>
      </c>
      <c r="JB97" s="86">
        <f t="shared" si="346"/>
        <v>1.4713169284207819E-2</v>
      </c>
      <c r="JC97" s="86">
        <f t="shared" si="347"/>
        <v>1.4802869925192575E-2</v>
      </c>
      <c r="JD97" s="86">
        <f t="shared" si="348"/>
        <v>1.3329408565014557E-2</v>
      </c>
      <c r="JE97" s="86">
        <f t="shared" si="349"/>
        <v>1.3482175105142973E-2</v>
      </c>
      <c r="JF97" s="86">
        <f t="shared" si="350"/>
        <v>1.1955793192026406E-2</v>
      </c>
      <c r="JG97" s="86">
        <f t="shared" si="351"/>
        <v>1.3897798369053017E-2</v>
      </c>
      <c r="JH97" s="86">
        <f t="shared" si="352"/>
        <v>1.9195205929778331E-2</v>
      </c>
      <c r="JI97" s="86">
        <f t="shared" si="353"/>
        <v>2.0301344543808442E-2</v>
      </c>
      <c r="JJ97" s="86">
        <f t="shared" si="354"/>
        <v>2.5804890105059358E-2</v>
      </c>
      <c r="JK97" s="86">
        <f t="shared" si="355"/>
        <v>3.2992421482565024E-2</v>
      </c>
      <c r="JL97" s="86">
        <f t="shared" si="356"/>
        <v>5.0399236943539656E-2</v>
      </c>
      <c r="JM97" s="86">
        <f t="shared" si="357"/>
        <v>3.4879862466077875E-2</v>
      </c>
    </row>
    <row r="98" spans="2:273" x14ac:dyDescent="0.25">
      <c r="B98" s="2">
        <v>71</v>
      </c>
      <c r="C98" s="37">
        <v>75.906000000000006</v>
      </c>
      <c r="D98" s="37">
        <v>76.016000000000005</v>
      </c>
      <c r="E98" s="37">
        <v>72.081000000000003</v>
      </c>
      <c r="F98" s="37">
        <v>70.855000000000004</v>
      </c>
      <c r="G98" s="37">
        <v>71.129000000000005</v>
      </c>
      <c r="H98" s="37">
        <v>68.677000000000007</v>
      </c>
      <c r="I98" s="37">
        <v>68.677000000000007</v>
      </c>
      <c r="J98" s="37">
        <v>65.918999999999997</v>
      </c>
      <c r="K98" s="37">
        <v>62.323</v>
      </c>
      <c r="L98" s="37">
        <v>60.451999999999998</v>
      </c>
      <c r="M98" s="37">
        <v>58.145000000000003</v>
      </c>
      <c r="N98" s="37">
        <v>62</v>
      </c>
      <c r="O98" s="37">
        <v>61.694000000000003</v>
      </c>
      <c r="P98" s="37">
        <v>62.225999999999999</v>
      </c>
      <c r="Q98" s="37">
        <v>53.177</v>
      </c>
      <c r="S98" s="4">
        <f t="shared" si="229"/>
        <v>80.32944740604907</v>
      </c>
      <c r="T98" s="4">
        <f t="shared" si="230"/>
        <v>79.792377330689547</v>
      </c>
      <c r="U98" s="4">
        <f t="shared" si="231"/>
        <v>72.41200288925306</v>
      </c>
      <c r="V98" s="4">
        <f t="shared" si="232"/>
        <v>71.822532587922922</v>
      </c>
      <c r="W98" s="4">
        <f t="shared" si="233"/>
        <v>70.337823937585043</v>
      </c>
      <c r="X98" s="4">
        <f t="shared" si="234"/>
        <v>69.992400678686749</v>
      </c>
      <c r="Y98" s="4">
        <f t="shared" si="235"/>
        <v>70.036937080457491</v>
      </c>
      <c r="Z98" s="4">
        <f t="shared" si="236"/>
        <v>66.797513168306978</v>
      </c>
      <c r="AA98" s="4">
        <f t="shared" si="237"/>
        <v>66.275647338581791</v>
      </c>
      <c r="AB98" s="4">
        <f t="shared" si="238"/>
        <v>62.6196422424104</v>
      </c>
      <c r="AC98" s="4">
        <f t="shared" si="239"/>
        <v>59.762758331449042</v>
      </c>
      <c r="AD98" s="4">
        <f t="shared" si="240"/>
        <v>60.862372493833</v>
      </c>
      <c r="AE98" s="4">
        <f t="shared" si="241"/>
        <v>62.025639502130261</v>
      </c>
      <c r="AF98" s="4">
        <f t="shared" si="242"/>
        <v>61.856776059495459</v>
      </c>
      <c r="AG98" s="4">
        <f t="shared" si="243"/>
        <v>54.613159323785467</v>
      </c>
      <c r="AI98" s="4">
        <f t="shared" si="244"/>
        <v>-4.4234474060490641</v>
      </c>
      <c r="AJ98" s="4">
        <f t="shared" si="245"/>
        <v>-3.7763773306895416</v>
      </c>
      <c r="AK98" s="4">
        <f t="shared" si="246"/>
        <v>-0.33100288925305676</v>
      </c>
      <c r="AL98" s="4">
        <f t="shared" si="247"/>
        <v>-0.96753258792291774</v>
      </c>
      <c r="AM98" s="4">
        <f t="shared" si="248"/>
        <v>0.79117606241496219</v>
      </c>
      <c r="AN98" s="4">
        <f t="shared" si="249"/>
        <v>-1.3154006786867427</v>
      </c>
      <c r="AO98" s="4">
        <f t="shared" si="250"/>
        <v>-1.3599370804574846</v>
      </c>
      <c r="AP98" s="4">
        <f t="shared" si="251"/>
        <v>-0.87851316830698067</v>
      </c>
      <c r="AQ98" s="4">
        <f t="shared" si="252"/>
        <v>-3.9526473385817908</v>
      </c>
      <c r="AR98" s="4">
        <f t="shared" si="253"/>
        <v>-2.1676422424104018</v>
      </c>
      <c r="AS98" s="4">
        <f t="shared" si="254"/>
        <v>-1.6177583314490391</v>
      </c>
      <c r="AT98" s="4">
        <f t="shared" si="255"/>
        <v>1.137627506167</v>
      </c>
      <c r="AU98" s="4">
        <f t="shared" si="256"/>
        <v>-0.33163950213025828</v>
      </c>
      <c r="AV98" s="4">
        <f t="shared" si="257"/>
        <v>0.36922394050453988</v>
      </c>
      <c r="AW98" s="4">
        <f t="shared" si="257"/>
        <v>-1.4361593237854677</v>
      </c>
      <c r="AY98" s="2">
        <f t="shared" si="308"/>
        <v>70.382019651919904</v>
      </c>
      <c r="AZ98" s="2">
        <f t="shared" si="147"/>
        <v>66.903772544099908</v>
      </c>
      <c r="BA98" s="2">
        <f t="shared" si="148"/>
        <v>63.99147475190788</v>
      </c>
      <c r="BB98" s="2">
        <f t="shared" si="149"/>
        <v>63.665053245896495</v>
      </c>
      <c r="BC98" s="2">
        <f t="shared" si="150"/>
        <v>62.232146297334353</v>
      </c>
      <c r="BD98" s="2">
        <f t="shared" si="151"/>
        <v>61.467231974332165</v>
      </c>
      <c r="BE98" s="2">
        <f t="shared" si="152"/>
        <v>62.289085967791038</v>
      </c>
      <c r="BF98" s="2">
        <f t="shared" si="153"/>
        <v>60.000238940522991</v>
      </c>
      <c r="BG98" s="2">
        <f t="shared" si="154"/>
        <v>58.120209657107928</v>
      </c>
      <c r="BH98" s="2">
        <f t="shared" si="155"/>
        <v>56.367333683108832</v>
      </c>
      <c r="BI98" s="2">
        <f t="shared" si="156"/>
        <v>55.342087409885053</v>
      </c>
      <c r="BJ98" s="2">
        <f t="shared" si="157"/>
        <v>56.174062673444858</v>
      </c>
      <c r="BK98" s="2">
        <f t="shared" si="158"/>
        <v>56.0911535137855</v>
      </c>
      <c r="BL98" s="2">
        <f t="shared" si="159"/>
        <v>57.889663356407532</v>
      </c>
      <c r="BM98" s="2">
        <f t="shared" si="160"/>
        <v>53.534806920985602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81.504660223497439</v>
      </c>
      <c r="DL98" s="2">
        <f t="shared" si="289"/>
        <v>82.083589372822289</v>
      </c>
      <c r="DM98" s="2">
        <f t="shared" si="289"/>
        <v>83.108286922379932</v>
      </c>
      <c r="DN98" s="2">
        <f t="shared" si="289"/>
        <v>79.568784355179716</v>
      </c>
      <c r="DO98" s="2">
        <f t="shared" si="289"/>
        <v>78.887621564482004</v>
      </c>
      <c r="DP98" s="2">
        <f t="shared" si="289"/>
        <v>78.634597412419311</v>
      </c>
      <c r="DQ98" s="2">
        <f t="shared" si="289"/>
        <v>78.871678745644601</v>
      </c>
      <c r="DR98" s="2">
        <f t="shared" si="289"/>
        <v>75.535726116198049</v>
      </c>
      <c r="DS98" s="2">
        <f t="shared" si="289"/>
        <v>73.484889198606268</v>
      </c>
      <c r="DT98" s="2">
        <f t="shared" si="289"/>
        <v>69.353373170731686</v>
      </c>
      <c r="DU98" s="2">
        <f t="shared" si="289"/>
        <v>69.772915853658546</v>
      </c>
      <c r="DV98" s="2">
        <f t="shared" si="289"/>
        <v>69.479830769230773</v>
      </c>
      <c r="DW98" s="2">
        <f t="shared" si="289"/>
        <v>71.117701691331945</v>
      </c>
      <c r="DX98" s="2">
        <f t="shared" si="289"/>
        <v>75.781273443483983</v>
      </c>
      <c r="DY98" s="2">
        <f t="shared" si="289"/>
        <v>59.785795110771588</v>
      </c>
      <c r="EA98" s="2">
        <f t="shared" si="228"/>
        <v>69.527938465761565</v>
      </c>
      <c r="EB98" s="2">
        <f t="shared" si="290"/>
        <v>65.890507695890875</v>
      </c>
      <c r="EC98" s="2">
        <f t="shared" si="291"/>
        <v>62.56851805705589</v>
      </c>
      <c r="ED98" s="2">
        <f t="shared" si="292"/>
        <v>62.356763356332856</v>
      </c>
      <c r="EE98" s="2">
        <f t="shared" si="293"/>
        <v>60.914640653933375</v>
      </c>
      <c r="EF98" s="2">
        <f t="shared" si="294"/>
        <v>60.006196799128091</v>
      </c>
      <c r="EG98" s="2">
        <f t="shared" si="295"/>
        <v>60.84148374187896</v>
      </c>
      <c r="EH98" s="2">
        <f t="shared" si="296"/>
        <v>58.608430176914148</v>
      </c>
      <c r="EI98" s="2">
        <f t="shared" si="297"/>
        <v>56.771788148661528</v>
      </c>
      <c r="EJ98" s="2">
        <f t="shared" si="298"/>
        <v>55.098141617569802</v>
      </c>
      <c r="EK98" s="2">
        <f t="shared" si="299"/>
        <v>53.88036150051461</v>
      </c>
      <c r="EL98" s="2">
        <f t="shared" si="300"/>
        <v>54.897003510581236</v>
      </c>
      <c r="EM98" s="2">
        <f t="shared" si="301"/>
        <v>54.833638112109313</v>
      </c>
      <c r="EN98" s="2">
        <f t="shared" si="302"/>
        <v>55.995334681711725</v>
      </c>
      <c r="EO98" s="2">
        <f t="shared" si="303"/>
        <v>52.74974541819261</v>
      </c>
      <c r="EQ98" s="2">
        <f t="shared" si="304"/>
        <v>69.527938465761565</v>
      </c>
      <c r="ER98" s="2">
        <f t="shared" si="305"/>
        <v>65.890507695890875</v>
      </c>
      <c r="ES98" s="2">
        <f t="shared" si="305"/>
        <v>62.56851805705589</v>
      </c>
      <c r="ET98" s="2">
        <f t="shared" si="305"/>
        <v>62.356763356332856</v>
      </c>
      <c r="EU98" s="2">
        <f t="shared" si="305"/>
        <v>60.914640653933375</v>
      </c>
      <c r="EV98" s="2">
        <f t="shared" si="305"/>
        <v>60.006196799128091</v>
      </c>
      <c r="EW98" s="2">
        <f t="shared" si="305"/>
        <v>60.84148374187896</v>
      </c>
      <c r="EX98" s="2">
        <f t="shared" si="305"/>
        <v>58.608430176914148</v>
      </c>
      <c r="EY98" s="2">
        <f t="shared" si="305"/>
        <v>56.771788148661528</v>
      </c>
      <c r="EZ98" s="2">
        <f t="shared" si="305"/>
        <v>55.098141617569802</v>
      </c>
      <c r="FA98" s="2">
        <f t="shared" si="305"/>
        <v>53.88036150051461</v>
      </c>
      <c r="FB98" s="2">
        <f t="shared" si="305"/>
        <v>54.897003510581236</v>
      </c>
      <c r="FC98" s="2">
        <f t="shared" si="305"/>
        <v>54.833638112109313</v>
      </c>
      <c r="FD98" s="2">
        <f t="shared" si="305"/>
        <v>56.186361872146122</v>
      </c>
      <c r="FE98" s="2">
        <f t="shared" si="305"/>
        <v>53.603990300779131</v>
      </c>
      <c r="FG98" s="2">
        <f t="shared" si="306"/>
        <v>0.92868823343861417</v>
      </c>
      <c r="FH98" s="2">
        <f t="shared" si="307"/>
        <v>0.93742606451170263</v>
      </c>
      <c r="FI98" s="2">
        <f t="shared" si="307"/>
        <v>0.93072187402973783</v>
      </c>
      <c r="FJ98" s="2">
        <f t="shared" si="307"/>
        <v>0.92398975752752721</v>
      </c>
      <c r="FK98" s="2">
        <f t="shared" si="307"/>
        <v>0.92669520710236164</v>
      </c>
      <c r="FL98" s="2">
        <f t="shared" si="307"/>
        <v>0.9215694784789179</v>
      </c>
      <c r="FM98" s="2">
        <f t="shared" si="307"/>
        <v>0.9197123366879979</v>
      </c>
      <c r="FN98" s="2">
        <f t="shared" si="307"/>
        <v>0.91777725346085481</v>
      </c>
      <c r="FO98" s="2">
        <f t="shared" si="307"/>
        <v>0.91931949047535622</v>
      </c>
      <c r="FP98" s="2">
        <f t="shared" si="307"/>
        <v>0.91096657667005643</v>
      </c>
      <c r="FQ98" s="2">
        <f t="shared" si="307"/>
        <v>0.90802448260425295</v>
      </c>
      <c r="FR98" s="2">
        <f t="shared" si="307"/>
        <v>0.91242718985742932</v>
      </c>
      <c r="FS98" s="2">
        <f t="shared" si="307"/>
        <v>0.9227763146736484</v>
      </c>
      <c r="FT98" s="2">
        <f t="shared" si="307"/>
        <v>0.90426129296192903</v>
      </c>
      <c r="FU98" s="2">
        <f t="shared" si="307"/>
        <v>0.88844994100407604</v>
      </c>
      <c r="FW98" s="2">
        <f t="shared" si="324"/>
        <v>3.6789467422820458E-4</v>
      </c>
      <c r="FX98" s="2">
        <f t="shared" si="164"/>
        <v>4.2910398336012425E-4</v>
      </c>
      <c r="FY98" s="2">
        <f t="shared" si="165"/>
        <v>5.6425837485559686E-4</v>
      </c>
      <c r="FZ98" s="2">
        <f t="shared" si="166"/>
        <v>6.2176467345853483E-4</v>
      </c>
      <c r="GA98" s="2">
        <f t="shared" si="167"/>
        <v>5.8021081567188469E-4</v>
      </c>
      <c r="GB98" s="2">
        <f t="shared" si="168"/>
        <v>6.4079850879776936E-4</v>
      </c>
      <c r="GC98" s="2">
        <f t="shared" si="169"/>
        <v>6.8878196844112121E-4</v>
      </c>
      <c r="GD98" s="2">
        <f t="shared" si="170"/>
        <v>6.5923992709146886E-4</v>
      </c>
      <c r="GE98" s="2">
        <f t="shared" si="171"/>
        <v>6.1709907741900032E-4</v>
      </c>
      <c r="GF98" s="2">
        <f t="shared" si="172"/>
        <v>4.9623830984334627E-4</v>
      </c>
      <c r="GG98" s="2">
        <f t="shared" si="173"/>
        <v>4.1997943281102889E-4</v>
      </c>
      <c r="GH98" s="2">
        <f t="shared" si="174"/>
        <v>3.9662071819671128E-4</v>
      </c>
      <c r="GI98" s="2">
        <f t="shared" si="175"/>
        <v>3.7119356381767221E-4</v>
      </c>
      <c r="GJ98" s="2">
        <f t="shared" si="176"/>
        <v>2.5378643303758202E-4</v>
      </c>
      <c r="GK98" s="2">
        <f t="shared" si="177"/>
        <v>2.2211954842210082E-4</v>
      </c>
      <c r="GM98" s="86">
        <f t="shared" si="325"/>
        <v>4.7242295268588572E-2</v>
      </c>
      <c r="GN98" s="86">
        <f t="shared" si="178"/>
        <v>1.8979616706854073E-2</v>
      </c>
      <c r="GO98" s="86">
        <f t="shared" si="179"/>
        <v>9.6155938127561423E-3</v>
      </c>
      <c r="GP98" s="86">
        <f t="shared" si="180"/>
        <v>8.3395672786008769E-4</v>
      </c>
      <c r="GQ98" s="86">
        <f t="shared" si="181"/>
        <v>6.1776871207801351E-4</v>
      </c>
      <c r="GR98" s="86">
        <f t="shared" si="182"/>
        <v>2.0025478957004086E-4</v>
      </c>
      <c r="GS98" s="86">
        <f t="shared" si="183"/>
        <v>8.0860677813117279E-4</v>
      </c>
      <c r="GT98" s="86">
        <f t="shared" si="184"/>
        <v>5.5155141923231017E-4</v>
      </c>
      <c r="GU98" s="86">
        <f t="shared" si="185"/>
        <v>4.4771827204111663E-4</v>
      </c>
      <c r="GV98" s="86">
        <f t="shared" si="186"/>
        <v>3.2490330449716979E-3</v>
      </c>
      <c r="GW98" s="86">
        <f t="shared" si="187"/>
        <v>4.7236817374685007E-3</v>
      </c>
      <c r="GX98" s="86">
        <f t="shared" si="188"/>
        <v>7.0112606499117018E-3</v>
      </c>
      <c r="GY98" s="86">
        <f t="shared" si="189"/>
        <v>9.4876675996942595E-3</v>
      </c>
      <c r="GZ98" s="86">
        <f t="shared" si="190"/>
        <v>2.2631205612889376E-2</v>
      </c>
      <c r="HA98" s="86">
        <f t="shared" si="191"/>
        <v>1.4731454428789209E-2</v>
      </c>
      <c r="HC98" s="86">
        <f t="shared" si="326"/>
        <v>1.0006915363264321E-2</v>
      </c>
      <c r="HD98" s="86">
        <f t="shared" si="192"/>
        <v>2.5476189796006344E-2</v>
      </c>
      <c r="HE98" s="86">
        <f t="shared" si="193"/>
        <v>1.5295184281267388E-2</v>
      </c>
      <c r="HF98" s="86">
        <f t="shared" si="194"/>
        <v>1.6828965476291907E-2</v>
      </c>
      <c r="HG98" s="86">
        <f t="shared" si="195"/>
        <v>1.6980564421487841E-2</v>
      </c>
      <c r="HH98" s="86">
        <f t="shared" si="196"/>
        <v>1.8527531786079184E-2</v>
      </c>
      <c r="HI98" s="86">
        <f t="shared" si="197"/>
        <v>1.5382891929611725E-2</v>
      </c>
      <c r="HJ98" s="86">
        <f t="shared" si="198"/>
        <v>1.433494984059059E-2</v>
      </c>
      <c r="HK98" s="86">
        <f t="shared" si="199"/>
        <v>1.781646773971534E-2</v>
      </c>
      <c r="HL98" s="86">
        <f t="shared" si="200"/>
        <v>1.2947675034373494E-2</v>
      </c>
      <c r="HM98" s="86">
        <f t="shared" si="201"/>
        <v>8.551117667454939E-3</v>
      </c>
      <c r="HN98" s="86">
        <f t="shared" si="202"/>
        <v>8.9065199855629714E-3</v>
      </c>
      <c r="HO98" s="86">
        <f t="shared" si="203"/>
        <v>1.1133536611558902E-2</v>
      </c>
      <c r="HP98" s="86">
        <f t="shared" si="204"/>
        <v>5.1457846251807896E-3</v>
      </c>
      <c r="HQ98" s="86">
        <f t="shared" si="205"/>
        <v>1.065485904482878E-3</v>
      </c>
      <c r="HS98" s="86">
        <f t="shared" si="327"/>
        <v>3.451831186761549E-32</v>
      </c>
      <c r="HT98" s="86">
        <f t="shared" si="206"/>
        <v>1.507220541974417E-24</v>
      </c>
      <c r="HU98" s="86">
        <f t="shared" si="207"/>
        <v>5.1218627364431636E-29</v>
      </c>
      <c r="HV98" s="86">
        <f t="shared" si="208"/>
        <v>3.8130306985541119E-31</v>
      </c>
      <c r="HW98" s="86">
        <f t="shared" si="209"/>
        <v>9.1164240912032572E-30</v>
      </c>
      <c r="HX98" s="86">
        <f t="shared" si="210"/>
        <v>4.5165748469124739E-32</v>
      </c>
      <c r="HY98" s="86">
        <f t="shared" si="211"/>
        <v>1.3792193092735115E-32</v>
      </c>
      <c r="HZ98" s="86">
        <f t="shared" si="212"/>
        <v>4.4746170278611478E-33</v>
      </c>
      <c r="IA98" s="86">
        <f t="shared" si="213"/>
        <v>2.5340848053291451E-32</v>
      </c>
      <c r="IB98" s="86">
        <f t="shared" si="214"/>
        <v>3.0587411364685217E-34</v>
      </c>
      <c r="IC98" s="86">
        <f t="shared" si="215"/>
        <v>5.7779509745373886E-37</v>
      </c>
      <c r="ID98" s="86">
        <f t="shared" si="216"/>
        <v>2.0317216503540631E-34</v>
      </c>
      <c r="IE98" s="86">
        <f t="shared" si="217"/>
        <v>1.5577971324024222E-31</v>
      </c>
      <c r="IF98" s="86">
        <f t="shared" si="218"/>
        <v>8.2066394230176906E-27</v>
      </c>
      <c r="IG98" s="86">
        <f t="shared" si="219"/>
        <v>3.381130612095781E-20</v>
      </c>
      <c r="II98" s="86">
        <f t="shared" si="328"/>
        <v>2.4498725887286253E-196</v>
      </c>
      <c r="IJ98" s="86">
        <f t="shared" si="329"/>
        <v>1.0004065611999592E-147</v>
      </c>
      <c r="IK98" s="86">
        <f t="shared" si="330"/>
        <v>4.9778710080652853E-179</v>
      </c>
      <c r="IL98" s="86">
        <f t="shared" si="331"/>
        <v>3.0575086258613013E-193</v>
      </c>
      <c r="IM98" s="86">
        <f t="shared" si="332"/>
        <v>8.73880998451772E-182</v>
      </c>
      <c r="IN98" s="86">
        <f t="shared" si="333"/>
        <v>1.2613158732764676E-200</v>
      </c>
      <c r="IO98" s="86">
        <f t="shared" si="334"/>
        <v>2.2273919114832765E-203</v>
      </c>
      <c r="IP98" s="86">
        <f t="shared" si="335"/>
        <v>7.4035053728849031E-206</v>
      </c>
      <c r="IQ98" s="86">
        <f t="shared" si="336"/>
        <v>3.8051997740022621E-202</v>
      </c>
      <c r="IR98" s="86">
        <f t="shared" si="337"/>
        <v>1.2758610090116698E-213</v>
      </c>
      <c r="IS98" s="86">
        <f t="shared" si="338"/>
        <v>3.1013041159974257E-230</v>
      </c>
      <c r="IT98" s="86">
        <f t="shared" si="339"/>
        <v>8.6981071455543947E-212</v>
      </c>
      <c r="IU98" s="86">
        <f t="shared" si="340"/>
        <v>2.1660159767894544E-192</v>
      </c>
      <c r="IV98" s="86">
        <f t="shared" si="341"/>
        <v>3.2034466994570219E-100</v>
      </c>
      <c r="IW98" s="86">
        <f t="shared" si="342"/>
        <v>1.2240111629732285E-87</v>
      </c>
      <c r="IY98" s="86">
        <f t="shared" si="343"/>
        <v>5.7249210631852891E-2</v>
      </c>
      <c r="IZ98" s="86">
        <f t="shared" si="344"/>
        <v>4.445580650286042E-2</v>
      </c>
      <c r="JA98" s="86">
        <f t="shared" si="345"/>
        <v>2.491077809402353E-2</v>
      </c>
      <c r="JB98" s="86">
        <f t="shared" si="346"/>
        <v>1.7662922204151995E-2</v>
      </c>
      <c r="JC98" s="86">
        <f t="shared" si="347"/>
        <v>1.7598333133565854E-2</v>
      </c>
      <c r="JD98" s="86">
        <f t="shared" si="348"/>
        <v>1.8727786575649226E-2</v>
      </c>
      <c r="JE98" s="86">
        <f t="shared" si="349"/>
        <v>1.6191498707742898E-2</v>
      </c>
      <c r="JF98" s="86">
        <f t="shared" si="350"/>
        <v>1.4886501259822899E-2</v>
      </c>
      <c r="JG98" s="86">
        <f t="shared" si="351"/>
        <v>1.8264186011756455E-2</v>
      </c>
      <c r="JH98" s="86">
        <f t="shared" si="352"/>
        <v>1.6196708079345191E-2</v>
      </c>
      <c r="JI98" s="86">
        <f t="shared" si="353"/>
        <v>1.3274799404923439E-2</v>
      </c>
      <c r="JJ98" s="86">
        <f t="shared" si="354"/>
        <v>1.5917780635474672E-2</v>
      </c>
      <c r="JK98" s="86">
        <f t="shared" si="355"/>
        <v>2.0621204211253161E-2</v>
      </c>
      <c r="JL98" s="86">
        <f t="shared" si="356"/>
        <v>2.7776990238070166E-2</v>
      </c>
      <c r="JM98" s="86">
        <f t="shared" si="357"/>
        <v>1.5796940333272086E-2</v>
      </c>
    </row>
    <row r="99" spans="2:273" x14ac:dyDescent="0.25">
      <c r="B99" s="2">
        <v>72</v>
      </c>
      <c r="C99" s="37">
        <v>75.218999999999994</v>
      </c>
      <c r="D99" s="37">
        <v>78.278999999999996</v>
      </c>
      <c r="E99" s="37">
        <v>73.548000000000002</v>
      </c>
      <c r="F99" s="37">
        <v>72.661000000000001</v>
      </c>
      <c r="G99" s="37">
        <v>72.644999999999996</v>
      </c>
      <c r="H99" s="37">
        <v>68.822999999999993</v>
      </c>
      <c r="I99" s="37">
        <v>68.887</v>
      </c>
      <c r="J99" s="37">
        <v>68.225999999999999</v>
      </c>
      <c r="K99" s="37">
        <v>68.435000000000002</v>
      </c>
      <c r="L99" s="37">
        <v>60.161000000000001</v>
      </c>
      <c r="M99" s="37">
        <v>55.564999999999998</v>
      </c>
      <c r="N99" s="37">
        <v>60.371000000000002</v>
      </c>
      <c r="O99" s="37">
        <v>65.242000000000004</v>
      </c>
      <c r="P99" s="37">
        <v>63.354999999999997</v>
      </c>
      <c r="Q99" s="37">
        <v>51.661000000000001</v>
      </c>
      <c r="S99" s="4">
        <f t="shared" si="229"/>
        <v>79.640211047095534</v>
      </c>
      <c r="T99" s="4">
        <f t="shared" si="230"/>
        <v>81.694453149736617</v>
      </c>
      <c r="U99" s="4">
        <f t="shared" si="231"/>
        <v>74.508502085664091</v>
      </c>
      <c r="V99" s="4">
        <f t="shared" si="232"/>
        <v>74.904531617306645</v>
      </c>
      <c r="W99" s="4">
        <f t="shared" si="233"/>
        <v>73.264632612417842</v>
      </c>
      <c r="X99" s="4">
        <f t="shared" si="234"/>
        <v>73.308175397298243</v>
      </c>
      <c r="Y99" s="4">
        <f t="shared" si="235"/>
        <v>73.153038122653541</v>
      </c>
      <c r="Z99" s="4">
        <f t="shared" si="236"/>
        <v>69.589136223078413</v>
      </c>
      <c r="AA99" s="4">
        <f t="shared" si="237"/>
        <v>69.456169375058408</v>
      </c>
      <c r="AB99" s="4">
        <f t="shared" si="238"/>
        <v>64.888659553643208</v>
      </c>
      <c r="AC99" s="4">
        <f t="shared" si="239"/>
        <v>61.235318443730556</v>
      </c>
      <c r="AD99" s="4">
        <f t="shared" si="240"/>
        <v>62.105418874687757</v>
      </c>
      <c r="AE99" s="4">
        <f t="shared" si="241"/>
        <v>63.300522444407306</v>
      </c>
      <c r="AF99" s="4">
        <f t="shared" si="242"/>
        <v>61.820427524164799</v>
      </c>
      <c r="AG99" s="4">
        <f t="shared" si="243"/>
        <v>54.327124201968644</v>
      </c>
      <c r="AI99" s="4">
        <f t="shared" si="244"/>
        <v>-4.4212110470955395</v>
      </c>
      <c r="AJ99" s="4">
        <f t="shared" si="245"/>
        <v>-3.4154531497366207</v>
      </c>
      <c r="AK99" s="4">
        <f t="shared" si="246"/>
        <v>-0.96050208566408912</v>
      </c>
      <c r="AL99" s="4">
        <f t="shared" si="247"/>
        <v>-2.243531617306644</v>
      </c>
      <c r="AM99" s="4">
        <f t="shared" si="248"/>
        <v>-0.61963261241784551</v>
      </c>
      <c r="AN99" s="4">
        <f t="shared" si="249"/>
        <v>-4.4851753972982493</v>
      </c>
      <c r="AO99" s="4">
        <f t="shared" si="250"/>
        <v>-4.2660381226535407</v>
      </c>
      <c r="AP99" s="4">
        <f t="shared" si="251"/>
        <v>-1.3631362230784134</v>
      </c>
      <c r="AQ99" s="4">
        <f t="shared" si="252"/>
        <v>-1.0211693750584061</v>
      </c>
      <c r="AR99" s="4">
        <f t="shared" si="253"/>
        <v>-4.7276595536432069</v>
      </c>
      <c r="AS99" s="4">
        <f t="shared" si="254"/>
        <v>-5.670318443730558</v>
      </c>
      <c r="AT99" s="4">
        <f t="shared" si="255"/>
        <v>-1.7344188746877549</v>
      </c>
      <c r="AU99" s="4">
        <f t="shared" si="256"/>
        <v>1.941477555592698</v>
      </c>
      <c r="AV99" s="4">
        <f t="shared" si="257"/>
        <v>1.5345724758351977</v>
      </c>
      <c r="AW99" s="4">
        <f t="shared" si="257"/>
        <v>-2.6661242019686426</v>
      </c>
      <c r="AY99" s="2">
        <f t="shared" si="308"/>
        <v>70.150765798154183</v>
      </c>
      <c r="AZ99" s="2">
        <f t="shared" si="147"/>
        <v>66.68987627294895</v>
      </c>
      <c r="BA99" s="2">
        <f t="shared" si="148"/>
        <v>63.755795479557058</v>
      </c>
      <c r="BB99" s="2">
        <f t="shared" si="149"/>
        <v>63.421093782396142</v>
      </c>
      <c r="BC99" s="2">
        <f t="shared" si="150"/>
        <v>62.001297092857875</v>
      </c>
      <c r="BD99" s="2">
        <f t="shared" si="151"/>
        <v>61.20768518119494</v>
      </c>
      <c r="BE99" s="2">
        <f t="shared" si="152"/>
        <v>62.038648878280945</v>
      </c>
      <c r="BF99" s="2">
        <f t="shared" si="153"/>
        <v>59.782415028381969</v>
      </c>
      <c r="BG99" s="2">
        <f t="shared" si="154"/>
        <v>57.884976884494904</v>
      </c>
      <c r="BH99" s="2">
        <f t="shared" si="155"/>
        <v>56.148456952871896</v>
      </c>
      <c r="BI99" s="2">
        <f t="shared" si="156"/>
        <v>55.115385939135173</v>
      </c>
      <c r="BJ99" s="2">
        <f t="shared" si="157"/>
        <v>55.943849320370937</v>
      </c>
      <c r="BK99" s="2">
        <f t="shared" si="158"/>
        <v>55.866493708920359</v>
      </c>
      <c r="BL99" s="2">
        <f t="shared" si="159"/>
        <v>57.643987318484385</v>
      </c>
      <c r="BM99" s="2">
        <f t="shared" si="160"/>
        <v>53.406818583069168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51.661000000000001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51.661000000000001</v>
      </c>
      <c r="DK99" s="2">
        <f t="shared" si="288"/>
        <v>81.649723195409251</v>
      </c>
      <c r="DL99" s="2">
        <f t="shared" si="289"/>
        <v>82.241291986062706</v>
      </c>
      <c r="DM99" s="2">
        <f t="shared" si="289"/>
        <v>83.318397311990324</v>
      </c>
      <c r="DN99" s="2">
        <f t="shared" si="289"/>
        <v>79.772687405617646</v>
      </c>
      <c r="DO99" s="2">
        <f t="shared" si="289"/>
        <v>79.088097251585609</v>
      </c>
      <c r="DP99" s="2">
        <f t="shared" si="289"/>
        <v>78.848340707128003</v>
      </c>
      <c r="DQ99" s="2">
        <f t="shared" si="289"/>
        <v>79.075913414634158</v>
      </c>
      <c r="DR99" s="2">
        <f t="shared" si="289"/>
        <v>75.709750425411229</v>
      </c>
      <c r="DS99" s="2">
        <f t="shared" si="289"/>
        <v>73.636293902439022</v>
      </c>
      <c r="DT99" s="2">
        <f t="shared" si="289"/>
        <v>69.489940712945582</v>
      </c>
      <c r="DU99" s="2">
        <f t="shared" si="289"/>
        <v>69.934665103189502</v>
      </c>
      <c r="DV99" s="2">
        <f t="shared" si="289"/>
        <v>69.616711538461544</v>
      </c>
      <c r="DW99" s="2">
        <f t="shared" si="289"/>
        <v>71.283620366455267</v>
      </c>
      <c r="DX99" s="2">
        <f t="shared" si="289"/>
        <v>76.091470292154511</v>
      </c>
      <c r="DY99" s="2">
        <f t="shared" si="289"/>
        <v>59.884169136745612</v>
      </c>
      <c r="EA99" s="2">
        <f t="shared" si="228"/>
        <v>69.345480598986612</v>
      </c>
      <c r="EB99" s="2">
        <f t="shared" si="290"/>
        <v>65.743145756113805</v>
      </c>
      <c r="EC99" s="2">
        <f t="shared" si="291"/>
        <v>62.427780952322507</v>
      </c>
      <c r="ED99" s="2">
        <f t="shared" si="292"/>
        <v>62.194318417699961</v>
      </c>
      <c r="EE99" s="2">
        <f t="shared" si="293"/>
        <v>60.768600503505809</v>
      </c>
      <c r="EF99" s="2">
        <f t="shared" si="294"/>
        <v>59.838469893830109</v>
      </c>
      <c r="EG99" s="2">
        <f t="shared" si="295"/>
        <v>60.682221106172008</v>
      </c>
      <c r="EH99" s="2">
        <f t="shared" si="296"/>
        <v>58.481053944315541</v>
      </c>
      <c r="EI99" s="2">
        <f t="shared" si="297"/>
        <v>56.624255739409165</v>
      </c>
      <c r="EJ99" s="2">
        <f t="shared" si="298"/>
        <v>54.959257334450967</v>
      </c>
      <c r="EK99" s="2">
        <f t="shared" si="299"/>
        <v>53.746391258828126</v>
      </c>
      <c r="EL99" s="2">
        <f t="shared" si="300"/>
        <v>54.747024726702683</v>
      </c>
      <c r="EM99" s="2">
        <f t="shared" si="301"/>
        <v>54.689816003128833</v>
      </c>
      <c r="EN99" s="2">
        <f t="shared" si="302"/>
        <v>55.862656802214175</v>
      </c>
      <c r="EO99" s="2">
        <f t="shared" si="303"/>
        <v>52.664882782260982</v>
      </c>
      <c r="EQ99" s="2">
        <f t="shared" si="304"/>
        <v>69.345480598986612</v>
      </c>
      <c r="ER99" s="2">
        <f t="shared" si="305"/>
        <v>65.743145756113805</v>
      </c>
      <c r="ES99" s="2">
        <f t="shared" si="305"/>
        <v>62.427780952322507</v>
      </c>
      <c r="ET99" s="2">
        <f t="shared" si="305"/>
        <v>62.194318417699961</v>
      </c>
      <c r="EU99" s="2">
        <f t="shared" si="305"/>
        <v>60.768600503505809</v>
      </c>
      <c r="EV99" s="2">
        <f t="shared" si="305"/>
        <v>59.838469893830109</v>
      </c>
      <c r="EW99" s="2">
        <f t="shared" si="305"/>
        <v>60.682221106172008</v>
      </c>
      <c r="EX99" s="2">
        <f t="shared" si="305"/>
        <v>58.481053944315541</v>
      </c>
      <c r="EY99" s="2">
        <f t="shared" si="305"/>
        <v>56.624255739409165</v>
      </c>
      <c r="EZ99" s="2">
        <f t="shared" si="305"/>
        <v>54.959257334450967</v>
      </c>
      <c r="FA99" s="2">
        <f t="shared" si="305"/>
        <v>53.746391258828126</v>
      </c>
      <c r="FB99" s="2">
        <f t="shared" si="305"/>
        <v>54.747024726702683</v>
      </c>
      <c r="FC99" s="2">
        <f t="shared" si="305"/>
        <v>54.689816003128833</v>
      </c>
      <c r="FD99" s="2">
        <f t="shared" si="305"/>
        <v>56.047792863160211</v>
      </c>
      <c r="FE99" s="2">
        <f t="shared" si="305"/>
        <v>53.496086231637243</v>
      </c>
      <c r="FG99" s="2">
        <f t="shared" si="306"/>
        <v>0.93455223327588655</v>
      </c>
      <c r="FH99" s="2">
        <f t="shared" si="307"/>
        <v>0.94261594583780861</v>
      </c>
      <c r="FI99" s="2">
        <f t="shared" si="307"/>
        <v>0.93643009357069695</v>
      </c>
      <c r="FJ99" s="2">
        <f t="shared" si="307"/>
        <v>0.93021108127043017</v>
      </c>
      <c r="FK99" s="2">
        <f t="shared" si="307"/>
        <v>0.9327112198384343</v>
      </c>
      <c r="FL99" s="2">
        <f t="shared" si="307"/>
        <v>0.92797345648414287</v>
      </c>
      <c r="FM99" s="2">
        <f t="shared" si="307"/>
        <v>0.9262558191492144</v>
      </c>
      <c r="FN99" s="2">
        <f t="shared" si="307"/>
        <v>0.92446549363183927</v>
      </c>
      <c r="FO99" s="2">
        <f t="shared" si="307"/>
        <v>0.92589241024479285</v>
      </c>
      <c r="FP99" s="2">
        <f t="shared" si="307"/>
        <v>0.91815941566926329</v>
      </c>
      <c r="FQ99" s="2">
        <f t="shared" si="307"/>
        <v>0.91543294279124821</v>
      </c>
      <c r="FR99" s="2">
        <f t="shared" si="307"/>
        <v>0.9195124545110257</v>
      </c>
      <c r="FS99" s="2">
        <f t="shared" si="307"/>
        <v>0.92908933478858702</v>
      </c>
      <c r="FT99" s="2">
        <f t="shared" si="307"/>
        <v>0.91194347605375636</v>
      </c>
      <c r="FU99" s="2">
        <f t="shared" si="307"/>
        <v>0.89725669134655206</v>
      </c>
      <c r="FW99" s="2">
        <f t="shared" si="324"/>
        <v>4.0337417148039392E-4</v>
      </c>
      <c r="FX99" s="2">
        <f t="shared" si="164"/>
        <v>4.7048368399465622E-4</v>
      </c>
      <c r="FY99" s="2">
        <f t="shared" si="165"/>
        <v>6.1866332583635799E-4</v>
      </c>
      <c r="FZ99" s="2">
        <f t="shared" si="166"/>
        <v>6.8171051399202036E-4</v>
      </c>
      <c r="GA99" s="2">
        <f t="shared" si="167"/>
        <v>6.3615289817911579E-4</v>
      </c>
      <c r="GB99" s="2">
        <f t="shared" si="168"/>
        <v>7.0257815746922097E-4</v>
      </c>
      <c r="GC99" s="2">
        <f t="shared" si="169"/>
        <v>7.5518422645637763E-4</v>
      </c>
      <c r="GD99" s="2">
        <f t="shared" si="170"/>
        <v>7.2279623459505177E-4</v>
      </c>
      <c r="GE99" s="2">
        <f t="shared" si="171"/>
        <v>6.7659540105630914E-4</v>
      </c>
      <c r="GF99" s="2">
        <f t="shared" si="172"/>
        <v>5.4408843795982116E-4</v>
      </c>
      <c r="GG99" s="2">
        <f t="shared" si="173"/>
        <v>4.6047963279697798E-4</v>
      </c>
      <c r="GH99" s="2">
        <f t="shared" si="174"/>
        <v>4.3486932925711474E-4</v>
      </c>
      <c r="GI99" s="2">
        <f t="shared" si="175"/>
        <v>4.0699107407563651E-4</v>
      </c>
      <c r="GJ99" s="2">
        <f t="shared" si="176"/>
        <v>2.7826447703665889E-4</v>
      </c>
      <c r="GK99" s="2">
        <f t="shared" si="177"/>
        <v>2.4354402270827796E-4</v>
      </c>
      <c r="GM99" s="86">
        <f t="shared" si="325"/>
        <v>2.4250499751709873E-2</v>
      </c>
      <c r="GN99" s="86">
        <f t="shared" si="178"/>
        <v>7.4304894220000462E-3</v>
      </c>
      <c r="GO99" s="86">
        <f t="shared" si="179"/>
        <v>3.1441793249309823E-3</v>
      </c>
      <c r="GP99" s="86">
        <f t="shared" si="180"/>
        <v>1.5463433723994816E-4</v>
      </c>
      <c r="GQ99" s="86">
        <f t="shared" si="181"/>
        <v>8.4318475392841996E-5</v>
      </c>
      <c r="GR99" s="86">
        <f t="shared" si="182"/>
        <v>2.5256677973449852E-5</v>
      </c>
      <c r="GS99" s="86">
        <f t="shared" si="183"/>
        <v>1.4734103122221643E-4</v>
      </c>
      <c r="GT99" s="86">
        <f t="shared" si="184"/>
        <v>8.6646894718190077E-5</v>
      </c>
      <c r="GU99" s="86">
        <f t="shared" si="185"/>
        <v>7.0126680637404848E-5</v>
      </c>
      <c r="GV99" s="86">
        <f t="shared" si="186"/>
        <v>8.1669451770075756E-4</v>
      </c>
      <c r="GW99" s="86">
        <f t="shared" si="187"/>
        <v>1.2589025607948954E-3</v>
      </c>
      <c r="GX99" s="86">
        <f t="shared" si="188"/>
        <v>2.0961880088584627E-3</v>
      </c>
      <c r="GY99" s="86">
        <f t="shared" si="189"/>
        <v>3.0331918398197257E-3</v>
      </c>
      <c r="GZ99" s="86">
        <f t="shared" si="190"/>
        <v>9.7952336359181415E-3</v>
      </c>
      <c r="HA99" s="86">
        <f t="shared" si="191"/>
        <v>5.6186458274402901E-3</v>
      </c>
      <c r="HC99" s="86">
        <f t="shared" si="326"/>
        <v>1.4953885691724202E-2</v>
      </c>
      <c r="HD99" s="86">
        <f t="shared" si="192"/>
        <v>3.4974508951300887E-2</v>
      </c>
      <c r="HE99" s="86">
        <f t="shared" si="193"/>
        <v>2.2492465447059372E-2</v>
      </c>
      <c r="HF99" s="86">
        <f t="shared" si="194"/>
        <v>2.5127234346370663E-2</v>
      </c>
      <c r="HG99" s="86">
        <f t="shared" si="195"/>
        <v>2.4954433846493467E-2</v>
      </c>
      <c r="HH99" s="86">
        <f t="shared" si="196"/>
        <v>2.7778812095775648E-2</v>
      </c>
      <c r="HI99" s="86">
        <f t="shared" si="197"/>
        <v>2.344426965713731E-2</v>
      </c>
      <c r="HJ99" s="86">
        <f t="shared" si="198"/>
        <v>2.1927644201779801E-2</v>
      </c>
      <c r="HK99" s="86">
        <f t="shared" si="199"/>
        <v>2.6752977954128319E-2</v>
      </c>
      <c r="HL99" s="86">
        <f t="shared" si="200"/>
        <v>1.9749344932323293E-2</v>
      </c>
      <c r="HM99" s="86">
        <f t="shared" si="201"/>
        <v>1.3403768795801506E-2</v>
      </c>
      <c r="HN99" s="86">
        <f t="shared" si="202"/>
        <v>1.3641962891247616E-2</v>
      </c>
      <c r="HO99" s="86">
        <f t="shared" si="203"/>
        <v>1.6499400061581321E-2</v>
      </c>
      <c r="HP99" s="86">
        <f t="shared" si="204"/>
        <v>8.1802486210386226E-3</v>
      </c>
      <c r="HQ99" s="86">
        <f t="shared" si="205"/>
        <v>1.9640259884664006E-3</v>
      </c>
      <c r="HS99" s="86">
        <f t="shared" si="327"/>
        <v>3.9249107733524407E-31</v>
      </c>
      <c r="HT99" s="86">
        <f t="shared" si="206"/>
        <v>9.7060200609505527E-24</v>
      </c>
      <c r="HU99" s="86">
        <f t="shared" si="207"/>
        <v>5.2241607248450424E-28</v>
      </c>
      <c r="HV99" s="86">
        <f t="shared" si="208"/>
        <v>4.8219474152951761E-30</v>
      </c>
      <c r="HW99" s="86">
        <f t="shared" si="209"/>
        <v>9.8569731074807338E-29</v>
      </c>
      <c r="HX99" s="86">
        <f t="shared" si="210"/>
        <v>6.3058558929040941E-31</v>
      </c>
      <c r="HY99" s="86">
        <f t="shared" si="211"/>
        <v>2.0584084932207101E-31</v>
      </c>
      <c r="HZ99" s="86">
        <f t="shared" si="212"/>
        <v>6.8234875531480865E-32</v>
      </c>
      <c r="IA99" s="86">
        <f t="shared" si="213"/>
        <v>3.5643374856989641E-31</v>
      </c>
      <c r="IB99" s="86">
        <f t="shared" si="214"/>
        <v>4.6515499421003081E-33</v>
      </c>
      <c r="IC99" s="86">
        <f t="shared" si="215"/>
        <v>1.0280076384347748E-35</v>
      </c>
      <c r="ID99" s="86">
        <f t="shared" si="216"/>
        <v>2.8479820889923532E-33</v>
      </c>
      <c r="IE99" s="86">
        <f t="shared" si="217"/>
        <v>1.6886371634187214E-30</v>
      </c>
      <c r="IF99" s="86">
        <f t="shared" si="218"/>
        <v>5.7627819031130697E-26</v>
      </c>
      <c r="IG99" s="86">
        <f t="shared" si="219"/>
        <v>1.3329827718722867E-19</v>
      </c>
      <c r="II99" s="86">
        <f t="shared" si="328"/>
        <v>7.5973441981487378E-192</v>
      </c>
      <c r="IJ99" s="86">
        <f t="shared" si="329"/>
        <v>2.7154303555940836E-144</v>
      </c>
      <c r="IK99" s="86">
        <f t="shared" si="330"/>
        <v>1.0491025636778378E-174</v>
      </c>
      <c r="IL99" s="86">
        <f t="shared" si="331"/>
        <v>1.6505548991617148E-188</v>
      </c>
      <c r="IM99" s="86">
        <f t="shared" si="332"/>
        <v>2.2331891136894173E-177</v>
      </c>
      <c r="IN99" s="86">
        <f t="shared" si="333"/>
        <v>1.0865004831487296E-195</v>
      </c>
      <c r="IO99" s="86">
        <f t="shared" si="334"/>
        <v>2.5166256684388665E-198</v>
      </c>
      <c r="IP99" s="86">
        <f t="shared" si="335"/>
        <v>9.0003352964052919E-201</v>
      </c>
      <c r="IQ99" s="86">
        <f t="shared" si="336"/>
        <v>3.3742602782900694E-197</v>
      </c>
      <c r="IR99" s="86">
        <f t="shared" si="337"/>
        <v>1.5433691512583278E-208</v>
      </c>
      <c r="IS99" s="86">
        <f t="shared" si="338"/>
        <v>7.188392864171377E-225</v>
      </c>
      <c r="IT99" s="86">
        <f t="shared" si="339"/>
        <v>6.8335347978122383E-207</v>
      </c>
      <c r="IU99" s="86">
        <f t="shared" si="340"/>
        <v>5.5059529930141927E-188</v>
      </c>
      <c r="IV99" s="86">
        <f t="shared" si="341"/>
        <v>4.7904947251288206E-98</v>
      </c>
      <c r="IW99" s="86">
        <f t="shared" si="342"/>
        <v>9.0136290566939691E-86</v>
      </c>
      <c r="IY99" s="86">
        <f t="shared" si="343"/>
        <v>3.9204385443434075E-2</v>
      </c>
      <c r="IZ99" s="86">
        <f t="shared" si="344"/>
        <v>4.2404998373300931E-2</v>
      </c>
      <c r="JA99" s="86">
        <f t="shared" si="345"/>
        <v>2.5636644771990354E-2</v>
      </c>
      <c r="JB99" s="86">
        <f t="shared" si="346"/>
        <v>2.5281868683610612E-2</v>
      </c>
      <c r="JC99" s="86">
        <f t="shared" si="347"/>
        <v>2.503875232188631E-2</v>
      </c>
      <c r="JD99" s="86">
        <f t="shared" si="348"/>
        <v>2.7804068773749097E-2</v>
      </c>
      <c r="JE99" s="86">
        <f t="shared" si="349"/>
        <v>2.3591610688359528E-2</v>
      </c>
      <c r="JF99" s="86">
        <f t="shared" si="350"/>
        <v>2.2014291096497992E-2</v>
      </c>
      <c r="JG99" s="86">
        <f t="shared" si="351"/>
        <v>2.6823104634765723E-2</v>
      </c>
      <c r="JH99" s="86">
        <f t="shared" si="352"/>
        <v>2.0566039450024051E-2</v>
      </c>
      <c r="JI99" s="86">
        <f t="shared" si="353"/>
        <v>1.4662671356596402E-2</v>
      </c>
      <c r="JJ99" s="86">
        <f t="shared" si="354"/>
        <v>1.5738150900106079E-2</v>
      </c>
      <c r="JK99" s="86">
        <f t="shared" si="355"/>
        <v>1.9532591901401046E-2</v>
      </c>
      <c r="JL99" s="86">
        <f t="shared" si="356"/>
        <v>1.7975482256956762E-2</v>
      </c>
      <c r="JM99" s="86">
        <f t="shared" si="357"/>
        <v>7.5826718159066903E-3</v>
      </c>
    </row>
    <row r="100" spans="2:273" x14ac:dyDescent="0.25">
      <c r="B100" s="2">
        <v>73</v>
      </c>
      <c r="C100" s="37">
        <v>74.561999999999998</v>
      </c>
      <c r="D100" s="37">
        <v>83.245999999999995</v>
      </c>
      <c r="E100" s="37">
        <v>76.418999999999997</v>
      </c>
      <c r="F100" s="37">
        <v>73.468000000000004</v>
      </c>
      <c r="G100" s="37">
        <v>75.451999999999998</v>
      </c>
      <c r="H100" s="37">
        <v>75.081000000000003</v>
      </c>
      <c r="I100" s="37">
        <v>73.903000000000006</v>
      </c>
      <c r="J100" s="37">
        <v>71.435000000000002</v>
      </c>
      <c r="K100" s="37">
        <v>69.209999999999994</v>
      </c>
      <c r="L100" s="37">
        <v>62.597000000000001</v>
      </c>
      <c r="M100" s="37">
        <v>62.048000000000002</v>
      </c>
      <c r="N100" s="37">
        <v>62.918999999999997</v>
      </c>
      <c r="O100" s="37">
        <v>64.903000000000006</v>
      </c>
      <c r="P100" s="37">
        <v>61.21</v>
      </c>
      <c r="Q100" s="37">
        <v>53.435000000000002</v>
      </c>
      <c r="S100" s="4">
        <f t="shared" si="229"/>
        <v>81.058576474674396</v>
      </c>
      <c r="T100" s="4">
        <f t="shared" si="230"/>
        <v>85.194938159367368</v>
      </c>
      <c r="U100" s="4">
        <f t="shared" si="231"/>
        <v>77.984552437009143</v>
      </c>
      <c r="V100" s="4">
        <f t="shared" si="232"/>
        <v>79.088094409108507</v>
      </c>
      <c r="W100" s="4">
        <f t="shared" si="233"/>
        <v>77.194000147116981</v>
      </c>
      <c r="X100" s="4">
        <f t="shared" si="234"/>
        <v>77.748940855852481</v>
      </c>
      <c r="Y100" s="4">
        <f t="shared" si="235"/>
        <v>77.452908351015253</v>
      </c>
      <c r="Z100" s="4">
        <f t="shared" si="236"/>
        <v>73.446917410120193</v>
      </c>
      <c r="AA100" s="4">
        <f t="shared" si="237"/>
        <v>73.742037424398163</v>
      </c>
      <c r="AB100" s="4">
        <f t="shared" si="238"/>
        <v>68.236287626459657</v>
      </c>
      <c r="AC100" s="4">
        <f t="shared" si="239"/>
        <v>63.692526323902023</v>
      </c>
      <c r="AD100" s="4">
        <f t="shared" si="240"/>
        <v>64.344057801613204</v>
      </c>
      <c r="AE100" s="4">
        <f t="shared" si="241"/>
        <v>65.692286475911857</v>
      </c>
      <c r="AF100" s="4">
        <f t="shared" si="242"/>
        <v>62.929351279718126</v>
      </c>
      <c r="AG100" s="4">
        <f t="shared" si="243"/>
        <v>54.553334804705607</v>
      </c>
      <c r="AI100" s="4">
        <f t="shared" si="244"/>
        <v>-6.4965764746743986</v>
      </c>
      <c r="AJ100" s="4">
        <f t="shared" si="245"/>
        <v>-1.9489381593673727</v>
      </c>
      <c r="AK100" s="4">
        <f t="shared" si="246"/>
        <v>-1.5655524370091456</v>
      </c>
      <c r="AL100" s="4">
        <f t="shared" si="247"/>
        <v>-5.6200944091085034</v>
      </c>
      <c r="AM100" s="4">
        <f t="shared" si="248"/>
        <v>-1.7420001471169826</v>
      </c>
      <c r="AN100" s="4">
        <f t="shared" si="249"/>
        <v>-2.6679408558524784</v>
      </c>
      <c r="AO100" s="4">
        <f t="shared" si="250"/>
        <v>-3.5499083510152474</v>
      </c>
      <c r="AP100" s="4">
        <f t="shared" si="251"/>
        <v>-2.0119174101201907</v>
      </c>
      <c r="AQ100" s="4">
        <f t="shared" si="252"/>
        <v>-4.5320374243981689</v>
      </c>
      <c r="AR100" s="4">
        <f t="shared" si="253"/>
        <v>-5.6392876264596552</v>
      </c>
      <c r="AS100" s="4">
        <f t="shared" si="254"/>
        <v>-1.6445263239020207</v>
      </c>
      <c r="AT100" s="4">
        <f t="shared" si="255"/>
        <v>-1.4250578016132067</v>
      </c>
      <c r="AU100" s="4">
        <f t="shared" si="256"/>
        <v>-0.78928647591185097</v>
      </c>
      <c r="AV100" s="4">
        <f t="shared" si="257"/>
        <v>-1.7193512797181256</v>
      </c>
      <c r="AW100" s="4">
        <f t="shared" si="257"/>
        <v>-1.1183348047056043</v>
      </c>
      <c r="AY100" s="2">
        <f t="shared" si="308"/>
        <v>69.921368056479096</v>
      </c>
      <c r="AZ100" s="2">
        <f t="shared" si="147"/>
        <v>66.47964057346104</v>
      </c>
      <c r="BA100" s="2">
        <f t="shared" si="148"/>
        <v>63.525475502538939</v>
      </c>
      <c r="BB100" s="2">
        <f t="shared" si="149"/>
        <v>63.181080215115358</v>
      </c>
      <c r="BC100" s="2">
        <f t="shared" si="150"/>
        <v>61.774880544589855</v>
      </c>
      <c r="BD100" s="2">
        <f t="shared" si="151"/>
        <v>60.952664813778547</v>
      </c>
      <c r="BE100" s="2">
        <f t="shared" si="152"/>
        <v>61.792721589040937</v>
      </c>
      <c r="BF100" s="2">
        <f t="shared" si="153"/>
        <v>59.569375888677257</v>
      </c>
      <c r="BG100" s="2">
        <f t="shared" si="154"/>
        <v>57.654398142646009</v>
      </c>
      <c r="BH100" s="2">
        <f t="shared" si="155"/>
        <v>55.933511382997544</v>
      </c>
      <c r="BI100" s="2">
        <f t="shared" si="156"/>
        <v>54.893297670793203</v>
      </c>
      <c r="BJ100" s="2">
        <f t="shared" si="157"/>
        <v>55.717555502048668</v>
      </c>
      <c r="BK100" s="2">
        <f t="shared" si="158"/>
        <v>55.64603159611395</v>
      </c>
      <c r="BL100" s="2">
        <f t="shared" si="159"/>
        <v>57.403108994213333</v>
      </c>
      <c r="BM100" s="2">
        <f t="shared" si="160"/>
        <v>53.28020255658452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53.435000000000002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53.435000000000002</v>
      </c>
      <c r="DK100" s="2">
        <f t="shared" si="288"/>
        <v>81.794786167321064</v>
      </c>
      <c r="DL100" s="2">
        <f t="shared" si="289"/>
        <v>82.398994599303123</v>
      </c>
      <c r="DM100" s="2">
        <f t="shared" si="289"/>
        <v>83.528507701600716</v>
      </c>
      <c r="DN100" s="2">
        <f t="shared" si="289"/>
        <v>79.976590456055575</v>
      </c>
      <c r="DO100" s="2">
        <f t="shared" si="289"/>
        <v>79.2885729386892</v>
      </c>
      <c r="DP100" s="2">
        <f t="shared" si="289"/>
        <v>79.062084001836695</v>
      </c>
      <c r="DQ100" s="2">
        <f t="shared" si="289"/>
        <v>79.2801480836237</v>
      </c>
      <c r="DR100" s="2">
        <f t="shared" si="289"/>
        <v>75.883774734624424</v>
      </c>
      <c r="DS100" s="2">
        <f t="shared" si="289"/>
        <v>73.787698606271775</v>
      </c>
      <c r="DT100" s="2">
        <f t="shared" si="289"/>
        <v>69.626508255159465</v>
      </c>
      <c r="DU100" s="2">
        <f t="shared" si="289"/>
        <v>70.096414352720458</v>
      </c>
      <c r="DV100" s="2">
        <f t="shared" si="289"/>
        <v>69.753592307692315</v>
      </c>
      <c r="DW100" s="2">
        <f t="shared" si="289"/>
        <v>71.449539041578589</v>
      </c>
      <c r="DX100" s="2">
        <f t="shared" si="289"/>
        <v>76.401667140825055</v>
      </c>
      <c r="DY100" s="2">
        <f t="shared" si="289"/>
        <v>59.982543162719637</v>
      </c>
      <c r="EA100" s="2">
        <f t="shared" si="228"/>
        <v>69.163022732211672</v>
      </c>
      <c r="EB100" s="2">
        <f t="shared" si="290"/>
        <v>65.595783816336734</v>
      </c>
      <c r="EC100" s="2">
        <f t="shared" si="291"/>
        <v>62.287043847589132</v>
      </c>
      <c r="ED100" s="2">
        <f t="shared" si="292"/>
        <v>62.031873479067066</v>
      </c>
      <c r="EE100" s="2">
        <f t="shared" si="293"/>
        <v>60.622560353078242</v>
      </c>
      <c r="EF100" s="2">
        <f t="shared" si="294"/>
        <v>59.670742988532133</v>
      </c>
      <c r="EG100" s="2">
        <f t="shared" si="295"/>
        <v>60.522958470465049</v>
      </c>
      <c r="EH100" s="2">
        <f t="shared" si="296"/>
        <v>58.353677711716927</v>
      </c>
      <c r="EI100" s="2">
        <f t="shared" si="297"/>
        <v>56.476723330156801</v>
      </c>
      <c r="EJ100" s="2">
        <f t="shared" si="298"/>
        <v>54.82037305133214</v>
      </c>
      <c r="EK100" s="2">
        <f t="shared" si="299"/>
        <v>53.612421017141642</v>
      </c>
      <c r="EL100" s="2">
        <f t="shared" si="300"/>
        <v>54.597045942824131</v>
      </c>
      <c r="EM100" s="2">
        <f t="shared" si="301"/>
        <v>54.545993894148353</v>
      </c>
      <c r="EN100" s="2">
        <f t="shared" si="302"/>
        <v>55.729978922716626</v>
      </c>
      <c r="EO100" s="2">
        <f t="shared" si="303"/>
        <v>52.580020146329353</v>
      </c>
      <c r="EQ100" s="2">
        <f t="shared" si="304"/>
        <v>69.163022732211672</v>
      </c>
      <c r="ER100" s="2">
        <f t="shared" si="305"/>
        <v>65.595783816336734</v>
      </c>
      <c r="ES100" s="2">
        <f t="shared" si="305"/>
        <v>62.287043847589132</v>
      </c>
      <c r="ET100" s="2">
        <f t="shared" si="305"/>
        <v>62.031873479067066</v>
      </c>
      <c r="EU100" s="2">
        <f t="shared" si="305"/>
        <v>60.622560353078242</v>
      </c>
      <c r="EV100" s="2">
        <f t="shared" si="305"/>
        <v>59.670742988532133</v>
      </c>
      <c r="EW100" s="2">
        <f t="shared" si="305"/>
        <v>60.522958470465049</v>
      </c>
      <c r="EX100" s="2">
        <f t="shared" si="305"/>
        <v>58.353677711716927</v>
      </c>
      <c r="EY100" s="2">
        <f t="shared" si="305"/>
        <v>56.476723330156801</v>
      </c>
      <c r="EZ100" s="2">
        <f t="shared" si="305"/>
        <v>54.82037305133214</v>
      </c>
      <c r="FA100" s="2">
        <f t="shared" si="305"/>
        <v>53.612421017141642</v>
      </c>
      <c r="FB100" s="2">
        <f t="shared" si="305"/>
        <v>54.597045942824131</v>
      </c>
      <c r="FC100" s="2">
        <f t="shared" si="305"/>
        <v>54.545993894148353</v>
      </c>
      <c r="FD100" s="2">
        <f t="shared" si="305"/>
        <v>55.9092238541743</v>
      </c>
      <c r="FE100" s="2">
        <f t="shared" si="305"/>
        <v>53.388182162495355</v>
      </c>
      <c r="FG100" s="2">
        <f t="shared" si="306"/>
        <v>0.93996520532045202</v>
      </c>
      <c r="FH100" s="2">
        <f t="shared" si="307"/>
        <v>0.94739953164068624</v>
      </c>
      <c r="FI100" s="2">
        <f t="shared" si="307"/>
        <v>0.94169744310178882</v>
      </c>
      <c r="FJ100" s="2">
        <f t="shared" si="307"/>
        <v>0.93595849198836756</v>
      </c>
      <c r="FK100" s="2">
        <f t="shared" si="307"/>
        <v>0.93826639802011558</v>
      </c>
      <c r="FL100" s="2">
        <f t="shared" si="307"/>
        <v>0.93389204880844101</v>
      </c>
      <c r="FM100" s="2">
        <f t="shared" si="307"/>
        <v>0.93230525762318284</v>
      </c>
      <c r="FN100" s="2">
        <f t="shared" si="307"/>
        <v>0.93065080156876978</v>
      </c>
      <c r="FO100" s="2">
        <f t="shared" si="307"/>
        <v>0.93196947059856794</v>
      </c>
      <c r="FP100" s="2">
        <f t="shared" si="307"/>
        <v>0.92481911610683831</v>
      </c>
      <c r="FQ100" s="2">
        <f t="shared" si="307"/>
        <v>0.92229573092055683</v>
      </c>
      <c r="FR100" s="2">
        <f t="shared" si="307"/>
        <v>0.92607091798816377</v>
      </c>
      <c r="FS100" s="2">
        <f t="shared" si="307"/>
        <v>0.93492266312354988</v>
      </c>
      <c r="FT100" s="2">
        <f t="shared" si="307"/>
        <v>0.91906440510692278</v>
      </c>
      <c r="FU100" s="2">
        <f t="shared" si="307"/>
        <v>0.90544215781336579</v>
      </c>
      <c r="FW100" s="2">
        <f t="shared" si="324"/>
        <v>4.4227377203014242E-4</v>
      </c>
      <c r="FX100" s="2">
        <f t="shared" si="164"/>
        <v>5.158516859022006E-4</v>
      </c>
      <c r="FY100" s="2">
        <f t="shared" si="165"/>
        <v>6.7831036086861223E-4</v>
      </c>
      <c r="FZ100" s="2">
        <f t="shared" si="166"/>
        <v>7.4743155595038339E-4</v>
      </c>
      <c r="GA100" s="2">
        <f t="shared" si="167"/>
        <v>6.9748497420725171E-4</v>
      </c>
      <c r="GB100" s="2">
        <f t="shared" si="168"/>
        <v>7.7030941650370051E-4</v>
      </c>
      <c r="GC100" s="2">
        <f t="shared" si="169"/>
        <v>8.279827125439454E-4</v>
      </c>
      <c r="GD100" s="2">
        <f t="shared" si="170"/>
        <v>7.9247504897186861E-4</v>
      </c>
      <c r="GE100" s="2">
        <f t="shared" si="171"/>
        <v>7.4182368106428685E-4</v>
      </c>
      <c r="GF100" s="2">
        <f t="shared" si="172"/>
        <v>5.9654979450442756E-4</v>
      </c>
      <c r="GG100" s="2">
        <f t="shared" si="173"/>
        <v>5.048834470545283E-4</v>
      </c>
      <c r="GH100" s="2">
        <f t="shared" si="174"/>
        <v>4.7680473316450995E-4</v>
      </c>
      <c r="GI100" s="2">
        <f t="shared" si="175"/>
        <v>4.4623931682082936E-4</v>
      </c>
      <c r="GJ100" s="2">
        <f t="shared" si="176"/>
        <v>3.0510274090494072E-4</v>
      </c>
      <c r="GK100" s="2">
        <f t="shared" si="177"/>
        <v>2.6703443627579504E-4</v>
      </c>
      <c r="GM100" s="86">
        <f t="shared" si="325"/>
        <v>1.1438057342166758E-2</v>
      </c>
      <c r="GN100" s="86">
        <f t="shared" si="178"/>
        <v>2.5756362949795456E-3</v>
      </c>
      <c r="GO100" s="86">
        <f t="shared" si="179"/>
        <v>8.9025649906939158E-4</v>
      </c>
      <c r="GP100" s="86">
        <f t="shared" si="180"/>
        <v>2.3372592348637926E-5</v>
      </c>
      <c r="GQ100" s="86">
        <f t="shared" si="181"/>
        <v>8.7891827848269607E-6</v>
      </c>
      <c r="GR100" s="86">
        <f t="shared" si="182"/>
        <v>2.4753703320369361E-6</v>
      </c>
      <c r="GS100" s="86">
        <f t="shared" si="183"/>
        <v>2.181894153779694E-5</v>
      </c>
      <c r="GT100" s="86">
        <f t="shared" si="184"/>
        <v>1.0806158206514635E-5</v>
      </c>
      <c r="GU100" s="86">
        <f t="shared" si="185"/>
        <v>8.7682580775656281E-6</v>
      </c>
      <c r="GV100" s="86">
        <f t="shared" si="186"/>
        <v>1.7267190273719552E-4</v>
      </c>
      <c r="GW100" s="86">
        <f t="shared" si="187"/>
        <v>2.8286134875532705E-4</v>
      </c>
      <c r="GX100" s="86">
        <f t="shared" si="188"/>
        <v>5.3649600215598028E-4</v>
      </c>
      <c r="GY100" s="86">
        <f t="shared" si="189"/>
        <v>8.3546891888089121E-4</v>
      </c>
      <c r="GZ100" s="86">
        <f t="shared" si="190"/>
        <v>3.8267856949585873E-3</v>
      </c>
      <c r="HA100" s="86">
        <f t="shared" si="191"/>
        <v>1.9030142141185319E-3</v>
      </c>
      <c r="HC100" s="86">
        <f t="shared" si="326"/>
        <v>2.1940402072106253E-2</v>
      </c>
      <c r="HD100" s="86">
        <f t="shared" si="192"/>
        <v>4.7344848442307352E-2</v>
      </c>
      <c r="HE100" s="86">
        <f t="shared" si="193"/>
        <v>3.2469623820658849E-2</v>
      </c>
      <c r="HF100" s="86">
        <f t="shared" si="194"/>
        <v>3.6756468903182044E-2</v>
      </c>
      <c r="HG100" s="86">
        <f t="shared" si="195"/>
        <v>3.598592371936734E-2</v>
      </c>
      <c r="HH100" s="86">
        <f t="shared" si="196"/>
        <v>4.0767313740063399E-2</v>
      </c>
      <c r="HI100" s="86">
        <f t="shared" si="197"/>
        <v>3.4944969316769305E-2</v>
      </c>
      <c r="HJ100" s="86">
        <f t="shared" si="198"/>
        <v>3.2803572862668454E-2</v>
      </c>
      <c r="HK100" s="86">
        <f t="shared" si="199"/>
        <v>3.9322502704153862E-2</v>
      </c>
      <c r="HL100" s="86">
        <f t="shared" si="200"/>
        <v>2.9484520914817462E-2</v>
      </c>
      <c r="HM100" s="86">
        <f t="shared" si="201"/>
        <v>2.0546424967283445E-2</v>
      </c>
      <c r="HN100" s="86">
        <f t="shared" si="202"/>
        <v>2.0477100017944772E-2</v>
      </c>
      <c r="HO100" s="86">
        <f t="shared" si="203"/>
        <v>2.4015889700681987E-2</v>
      </c>
      <c r="HP100" s="86">
        <f t="shared" si="204"/>
        <v>1.2727186049125356E-2</v>
      </c>
      <c r="HQ100" s="86">
        <f t="shared" si="205"/>
        <v>3.5160802087395222E-3</v>
      </c>
      <c r="HS100" s="86">
        <f t="shared" si="327"/>
        <v>4.2784018599966052E-30</v>
      </c>
      <c r="HT100" s="86">
        <f t="shared" si="206"/>
        <v>6.0485603504609373E-23</v>
      </c>
      <c r="HU100" s="86">
        <f t="shared" si="207"/>
        <v>5.1046126312882176E-27</v>
      </c>
      <c r="HV100" s="86">
        <f t="shared" si="208"/>
        <v>5.8141693797147216E-29</v>
      </c>
      <c r="HW100" s="86">
        <f t="shared" si="209"/>
        <v>1.0199609913900028E-27</v>
      </c>
      <c r="HX100" s="86">
        <f t="shared" si="210"/>
        <v>8.3754861524335096E-30</v>
      </c>
      <c r="HY100" s="86">
        <f t="shared" si="211"/>
        <v>2.917555747993937E-30</v>
      </c>
      <c r="HZ100" s="86">
        <f t="shared" si="212"/>
        <v>9.8818545475189843E-31</v>
      </c>
      <c r="IA100" s="86">
        <f t="shared" si="213"/>
        <v>4.7700446608223983E-30</v>
      </c>
      <c r="IB100" s="86">
        <f t="shared" si="214"/>
        <v>6.7309995066760426E-32</v>
      </c>
      <c r="IC100" s="86">
        <f t="shared" si="215"/>
        <v>1.7375037875591229E-34</v>
      </c>
      <c r="ID100" s="86">
        <f t="shared" si="216"/>
        <v>3.8109243785776026E-32</v>
      </c>
      <c r="IE100" s="86">
        <f t="shared" si="217"/>
        <v>1.75617747598801E-29</v>
      </c>
      <c r="IF100" s="86">
        <f t="shared" si="218"/>
        <v>3.9162411653013084E-25</v>
      </c>
      <c r="IG100" s="86">
        <f t="shared" si="219"/>
        <v>5.1418746030448744E-19</v>
      </c>
      <c r="II100" s="86">
        <f t="shared" si="328"/>
        <v>2.087768395574635E-187</v>
      </c>
      <c r="IJ100" s="86">
        <f t="shared" si="329"/>
        <v>6.7080667735255331E-141</v>
      </c>
      <c r="IK100" s="86">
        <f t="shared" si="330"/>
        <v>1.9550510966534207E-170</v>
      </c>
      <c r="IL100" s="86">
        <f t="shared" si="331"/>
        <v>7.7736438358516972E-184</v>
      </c>
      <c r="IM100" s="86">
        <f t="shared" si="332"/>
        <v>5.0317944908828332E-173</v>
      </c>
      <c r="IN100" s="86">
        <f t="shared" si="333"/>
        <v>8.1127103782779121E-191</v>
      </c>
      <c r="IO100" s="86">
        <f t="shared" si="334"/>
        <v>2.4527429979947953E-193</v>
      </c>
      <c r="IP100" s="86">
        <f t="shared" si="335"/>
        <v>9.4378928094902314E-196</v>
      </c>
      <c r="IQ100" s="86">
        <f t="shared" si="336"/>
        <v>2.5945958756847356E-192</v>
      </c>
      <c r="IR100" s="86">
        <f t="shared" si="337"/>
        <v>1.6194418740841191E-203</v>
      </c>
      <c r="IS100" s="86">
        <f t="shared" si="338"/>
        <v>1.4385146870520686E-219</v>
      </c>
      <c r="IT100" s="86">
        <f t="shared" si="339"/>
        <v>4.6998842502361885E-202</v>
      </c>
      <c r="IU100" s="86">
        <f t="shared" si="340"/>
        <v>1.2429645056441682E-183</v>
      </c>
      <c r="IV100" s="86">
        <f t="shared" si="341"/>
        <v>6.7751894366047813E-96</v>
      </c>
      <c r="IW100" s="86">
        <f t="shared" si="342"/>
        <v>6.3323263429825976E-84</v>
      </c>
      <c r="IY100" s="86">
        <f t="shared" si="343"/>
        <v>3.3378459414273011E-2</v>
      </c>
      <c r="IZ100" s="86">
        <f t="shared" si="344"/>
        <v>4.9920484737286899E-2</v>
      </c>
      <c r="JA100" s="86">
        <f t="shared" si="345"/>
        <v>3.3359880319728238E-2</v>
      </c>
      <c r="JB100" s="86">
        <f t="shared" si="346"/>
        <v>3.677984149553068E-2</v>
      </c>
      <c r="JC100" s="86">
        <f t="shared" si="347"/>
        <v>3.5994712902152164E-2</v>
      </c>
      <c r="JD100" s="86">
        <f t="shared" si="348"/>
        <v>4.0769789110395437E-2</v>
      </c>
      <c r="JE100" s="86">
        <f t="shared" si="349"/>
        <v>3.4966788258307104E-2</v>
      </c>
      <c r="JF100" s="86">
        <f t="shared" si="350"/>
        <v>3.2814379020874966E-2</v>
      </c>
      <c r="JG100" s="86">
        <f t="shared" si="351"/>
        <v>3.9331270962231428E-2</v>
      </c>
      <c r="JH100" s="86">
        <f t="shared" si="352"/>
        <v>2.9657192817554658E-2</v>
      </c>
      <c r="JI100" s="86">
        <f t="shared" si="353"/>
        <v>2.082928631603877E-2</v>
      </c>
      <c r="JJ100" s="86">
        <f t="shared" si="354"/>
        <v>2.1013596020100753E-2</v>
      </c>
      <c r="JK100" s="86">
        <f t="shared" si="355"/>
        <v>2.4851358619562877E-2</v>
      </c>
      <c r="JL100" s="86">
        <f t="shared" si="356"/>
        <v>1.6553971744083944E-2</v>
      </c>
      <c r="JM100" s="86">
        <f t="shared" si="357"/>
        <v>5.4190944228580552E-3</v>
      </c>
    </row>
    <row r="101" spans="2:273" x14ac:dyDescent="0.25">
      <c r="B101" s="2">
        <v>74</v>
      </c>
      <c r="C101" s="37">
        <v>78.593999999999994</v>
      </c>
      <c r="D101" s="37">
        <v>84.82</v>
      </c>
      <c r="E101" s="37">
        <v>79.581000000000003</v>
      </c>
      <c r="F101" s="37">
        <v>80.129000000000005</v>
      </c>
      <c r="G101" s="37">
        <v>80.031999999999996</v>
      </c>
      <c r="H101" s="37">
        <v>80.064999999999998</v>
      </c>
      <c r="I101" s="37">
        <v>77.918999999999997</v>
      </c>
      <c r="J101" s="37">
        <v>74.644999999999996</v>
      </c>
      <c r="K101" s="37">
        <v>75.838999999999999</v>
      </c>
      <c r="L101" s="37">
        <v>69.161000000000001</v>
      </c>
      <c r="M101" s="37">
        <v>64.064999999999998</v>
      </c>
      <c r="N101" s="37">
        <v>64.903000000000006</v>
      </c>
      <c r="O101" s="37">
        <v>68.418999999999997</v>
      </c>
      <c r="P101" s="37">
        <v>62.935000000000002</v>
      </c>
      <c r="Q101" s="37">
        <v>57.113</v>
      </c>
      <c r="S101" s="4">
        <f t="shared" si="229"/>
        <v>84.080125711869414</v>
      </c>
      <c r="T101" s="4">
        <f t="shared" si="230"/>
        <v>89.876073136478581</v>
      </c>
      <c r="U101" s="4">
        <f t="shared" si="231"/>
        <v>82.671625164933062</v>
      </c>
      <c r="V101" s="4">
        <f t="shared" si="232"/>
        <v>84.499839380011764</v>
      </c>
      <c r="W101" s="4">
        <f t="shared" si="233"/>
        <v>82.232975378609481</v>
      </c>
      <c r="X101" s="4">
        <f t="shared" si="234"/>
        <v>83.469244568692019</v>
      </c>
      <c r="Y101" s="4">
        <f t="shared" si="235"/>
        <v>83.094675002786573</v>
      </c>
      <c r="Z101" s="4">
        <f t="shared" si="236"/>
        <v>78.530033604377138</v>
      </c>
      <c r="AA101" s="4">
        <f t="shared" si="237"/>
        <v>79.276458770678488</v>
      </c>
      <c r="AB101" s="4">
        <f t="shared" si="238"/>
        <v>72.715046456262854</v>
      </c>
      <c r="AC101" s="4">
        <f t="shared" si="239"/>
        <v>67.149558456145755</v>
      </c>
      <c r="AD101" s="4">
        <f t="shared" si="240"/>
        <v>67.509055383661106</v>
      </c>
      <c r="AE101" s="4">
        <f t="shared" si="241"/>
        <v>69.033434976206252</v>
      </c>
      <c r="AF101" s="4">
        <f t="shared" si="242"/>
        <v>64.955256006228893</v>
      </c>
      <c r="AG101" s="4">
        <f t="shared" si="243"/>
        <v>55.178939653559652</v>
      </c>
      <c r="AI101" s="4">
        <f t="shared" si="244"/>
        <v>-5.4861257118694198</v>
      </c>
      <c r="AJ101" s="4">
        <f t="shared" si="245"/>
        <v>-5.056073136478588</v>
      </c>
      <c r="AK101" s="4">
        <f t="shared" si="246"/>
        <v>-3.0906251649330585</v>
      </c>
      <c r="AL101" s="4">
        <f t="shared" si="247"/>
        <v>-4.3708393800117591</v>
      </c>
      <c r="AM101" s="4">
        <f t="shared" si="248"/>
        <v>-2.2009753786094848</v>
      </c>
      <c r="AN101" s="4">
        <f t="shared" si="249"/>
        <v>-3.4042445686920217</v>
      </c>
      <c r="AO101" s="4">
        <f t="shared" si="250"/>
        <v>-5.1756750027865763</v>
      </c>
      <c r="AP101" s="4">
        <f t="shared" si="251"/>
        <v>-3.8850336043771421</v>
      </c>
      <c r="AQ101" s="4">
        <f t="shared" si="252"/>
        <v>-3.4374587706784894</v>
      </c>
      <c r="AR101" s="4">
        <f t="shared" si="253"/>
        <v>-3.5540464562628529</v>
      </c>
      <c r="AS101" s="4">
        <f t="shared" si="254"/>
        <v>-3.0845584561457571</v>
      </c>
      <c r="AT101" s="4">
        <f t="shared" si="255"/>
        <v>-2.6060553836611007</v>
      </c>
      <c r="AU101" s="4">
        <f t="shared" si="256"/>
        <v>-0.61443497620625465</v>
      </c>
      <c r="AV101" s="4">
        <f t="shared" si="257"/>
        <v>-2.020256006228891</v>
      </c>
      <c r="AW101" s="4">
        <f t="shared" si="257"/>
        <v>1.9340603464403472</v>
      </c>
      <c r="AY101" s="2">
        <f t="shared" si="308"/>
        <v>69.693884615937449</v>
      </c>
      <c r="AZ101" s="2">
        <f t="shared" si="147"/>
        <v>66.272959620600204</v>
      </c>
      <c r="BA101" s="2">
        <f t="shared" si="148"/>
        <v>63.3003455076039</v>
      </c>
      <c r="BB101" s="2">
        <f t="shared" si="149"/>
        <v>62.94497532384829</v>
      </c>
      <c r="BC101" s="2">
        <f t="shared" si="150"/>
        <v>61.552804398369368</v>
      </c>
      <c r="BD101" s="2">
        <f t="shared" si="151"/>
        <v>60.702116876274928</v>
      </c>
      <c r="BE101" s="2">
        <f t="shared" si="152"/>
        <v>61.551248826941787</v>
      </c>
      <c r="BF101" s="2">
        <f t="shared" si="153"/>
        <v>59.361018156399517</v>
      </c>
      <c r="BG101" s="2">
        <f t="shared" si="154"/>
        <v>57.428370173973754</v>
      </c>
      <c r="BH101" s="2">
        <f t="shared" si="155"/>
        <v>55.722455665039853</v>
      </c>
      <c r="BI101" s="2">
        <f t="shared" si="156"/>
        <v>54.675767172713847</v>
      </c>
      <c r="BJ101" s="2">
        <f t="shared" si="157"/>
        <v>55.49514296565016</v>
      </c>
      <c r="BK101" s="2">
        <f t="shared" si="158"/>
        <v>55.429685236661427</v>
      </c>
      <c r="BL101" s="2">
        <f t="shared" si="159"/>
        <v>57.167091113298753</v>
      </c>
      <c r="BM101" s="2">
        <f t="shared" si="160"/>
        <v>53.155054914261612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>
        <f t="shared" si="323"/>
        <v>57.113</v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>
        <f t="shared" si="287"/>
        <v>57.113</v>
      </c>
      <c r="DK101" s="2">
        <f t="shared" si="288"/>
        <v>81.939849139232862</v>
      </c>
      <c r="DL101" s="2">
        <f t="shared" si="289"/>
        <v>82.55669721254354</v>
      </c>
      <c r="DM101" s="2">
        <f t="shared" si="289"/>
        <v>83.738618091211109</v>
      </c>
      <c r="DN101" s="2">
        <f t="shared" si="289"/>
        <v>80.180493506493519</v>
      </c>
      <c r="DO101" s="2">
        <f t="shared" si="289"/>
        <v>79.48904862579279</v>
      </c>
      <c r="DP101" s="2">
        <f t="shared" si="289"/>
        <v>79.275827296545387</v>
      </c>
      <c r="DQ101" s="2">
        <f t="shared" si="289"/>
        <v>79.484382752613243</v>
      </c>
      <c r="DR101" s="2">
        <f t="shared" si="289"/>
        <v>76.057799043837619</v>
      </c>
      <c r="DS101" s="2">
        <f t="shared" si="289"/>
        <v>73.939103310104528</v>
      </c>
      <c r="DT101" s="2">
        <f t="shared" si="289"/>
        <v>69.763075797373347</v>
      </c>
      <c r="DU101" s="2">
        <f t="shared" si="289"/>
        <v>70.258163602251415</v>
      </c>
      <c r="DV101" s="2">
        <f t="shared" si="289"/>
        <v>69.890473076923087</v>
      </c>
      <c r="DW101" s="2">
        <f t="shared" si="289"/>
        <v>71.615457716701926</v>
      </c>
      <c r="DX101" s="2">
        <f t="shared" si="289"/>
        <v>76.711863989495583</v>
      </c>
      <c r="DY101" s="2">
        <f t="shared" si="289"/>
        <v>60.080917188693661</v>
      </c>
      <c r="EA101" s="2">
        <f t="shared" si="228"/>
        <v>68.980564865436733</v>
      </c>
      <c r="EB101" s="2">
        <f t="shared" si="290"/>
        <v>65.448421876559649</v>
      </c>
      <c r="EC101" s="2">
        <f t="shared" si="291"/>
        <v>62.146306742855749</v>
      </c>
      <c r="ED101" s="2">
        <f t="shared" si="292"/>
        <v>61.869428540434171</v>
      </c>
      <c r="EE101" s="2">
        <f t="shared" si="293"/>
        <v>60.476520202650676</v>
      </c>
      <c r="EF101" s="2">
        <f t="shared" si="294"/>
        <v>59.503016083234158</v>
      </c>
      <c r="EG101" s="2">
        <f t="shared" si="295"/>
        <v>60.36369583475809</v>
      </c>
      <c r="EH101" s="2">
        <f t="shared" si="296"/>
        <v>58.22630147911832</v>
      </c>
      <c r="EI101" s="2">
        <f t="shared" si="297"/>
        <v>56.329190920904445</v>
      </c>
      <c r="EJ101" s="2">
        <f t="shared" si="298"/>
        <v>54.681488768213306</v>
      </c>
      <c r="EK101" s="2">
        <f t="shared" si="299"/>
        <v>53.478450775455158</v>
      </c>
      <c r="EL101" s="2">
        <f t="shared" si="300"/>
        <v>54.447067158945579</v>
      </c>
      <c r="EM101" s="2">
        <f t="shared" si="301"/>
        <v>54.402171785167873</v>
      </c>
      <c r="EN101" s="2">
        <f t="shared" si="302"/>
        <v>55.597301043219069</v>
      </c>
      <c r="EO101" s="2">
        <f t="shared" si="303"/>
        <v>52.495157510397725</v>
      </c>
      <c r="EQ101" s="2">
        <f t="shared" si="304"/>
        <v>68.980564865436733</v>
      </c>
      <c r="ER101" s="2">
        <f t="shared" si="305"/>
        <v>65.448421876559649</v>
      </c>
      <c r="ES101" s="2">
        <f t="shared" si="305"/>
        <v>62.146306742855749</v>
      </c>
      <c r="ET101" s="2">
        <f t="shared" si="305"/>
        <v>61.869428540434171</v>
      </c>
      <c r="EU101" s="2">
        <f t="shared" si="305"/>
        <v>60.476520202650676</v>
      </c>
      <c r="EV101" s="2">
        <f t="shared" si="305"/>
        <v>59.503016083234158</v>
      </c>
      <c r="EW101" s="2">
        <f t="shared" si="305"/>
        <v>60.36369583475809</v>
      </c>
      <c r="EX101" s="2">
        <f t="shared" si="305"/>
        <v>58.22630147911832</v>
      </c>
      <c r="EY101" s="2">
        <f t="shared" si="305"/>
        <v>56.329190920904445</v>
      </c>
      <c r="EZ101" s="2">
        <f t="shared" si="305"/>
        <v>54.681488768213306</v>
      </c>
      <c r="FA101" s="2">
        <f t="shared" si="305"/>
        <v>53.478450775455158</v>
      </c>
      <c r="FB101" s="2">
        <f t="shared" si="305"/>
        <v>54.447067158945579</v>
      </c>
      <c r="FC101" s="2">
        <f t="shared" si="305"/>
        <v>54.402171785167873</v>
      </c>
      <c r="FD101" s="2">
        <f t="shared" si="305"/>
        <v>55.770654845188389</v>
      </c>
      <c r="FE101" s="2">
        <f t="shared" si="305"/>
        <v>53.280278093353459</v>
      </c>
      <c r="FG101" s="2">
        <f t="shared" si="306"/>
        <v>0.94495685599373291</v>
      </c>
      <c r="FH101" s="2">
        <f t="shared" si="307"/>
        <v>0.95180474198317955</v>
      </c>
      <c r="FI101" s="2">
        <f t="shared" si="307"/>
        <v>0.94655325471508378</v>
      </c>
      <c r="FJ101" s="2">
        <f t="shared" si="307"/>
        <v>0.94126246696149485</v>
      </c>
      <c r="FK101" s="2">
        <f t="shared" si="307"/>
        <v>0.94339079096872613</v>
      </c>
      <c r="FL101" s="2">
        <f t="shared" si="307"/>
        <v>0.9393560794110285</v>
      </c>
      <c r="FM101" s="2">
        <f t="shared" si="307"/>
        <v>0.93789171919996506</v>
      </c>
      <c r="FN101" s="2">
        <f t="shared" si="307"/>
        <v>0.93636447678257251</v>
      </c>
      <c r="FO101" s="2">
        <f t="shared" si="307"/>
        <v>0.9375817875310144</v>
      </c>
      <c r="FP101" s="2">
        <f t="shared" si="307"/>
        <v>0.9309776288918501</v>
      </c>
      <c r="FQ101" s="2">
        <f t="shared" si="307"/>
        <v>0.92864500068519396</v>
      </c>
      <c r="FR101" s="2">
        <f t="shared" si="307"/>
        <v>0.93213441307758882</v>
      </c>
      <c r="FS101" s="2">
        <f t="shared" si="307"/>
        <v>0.94030695501251227</v>
      </c>
      <c r="FT101" s="2">
        <f t="shared" si="307"/>
        <v>0.92565642574467089</v>
      </c>
      <c r="FU101" s="2">
        <f t="shared" si="307"/>
        <v>0.91303869929083603</v>
      </c>
      <c r="FW101" s="2">
        <f t="shared" si="324"/>
        <v>4.8492285620753379E-4</v>
      </c>
      <c r="FX101" s="2">
        <f t="shared" si="164"/>
        <v>5.6559197740499825E-4</v>
      </c>
      <c r="FY101" s="2">
        <f t="shared" si="165"/>
        <v>7.4370385132398653E-4</v>
      </c>
      <c r="FZ101" s="2">
        <f t="shared" si="166"/>
        <v>8.1948331057231122E-4</v>
      </c>
      <c r="GA101" s="2">
        <f t="shared" si="167"/>
        <v>7.6472560636977086E-4</v>
      </c>
      <c r="GB101" s="2">
        <f t="shared" si="168"/>
        <v>8.4456471306655395E-4</v>
      </c>
      <c r="GC101" s="2">
        <f t="shared" si="169"/>
        <v>9.0779247455661453E-4</v>
      </c>
      <c r="GD101" s="2">
        <f t="shared" si="170"/>
        <v>8.6886518173946476E-4</v>
      </c>
      <c r="GE101" s="2">
        <f t="shared" si="171"/>
        <v>8.1333528141761663E-4</v>
      </c>
      <c r="GF101" s="2">
        <f t="shared" si="172"/>
        <v>6.5406619843036873E-4</v>
      </c>
      <c r="GG101" s="2">
        <f t="shared" si="173"/>
        <v>5.535667269184341E-4</v>
      </c>
      <c r="GH101" s="2">
        <f t="shared" si="174"/>
        <v>5.2278194510427722E-4</v>
      </c>
      <c r="GI101" s="2">
        <f t="shared" si="175"/>
        <v>4.8927061689901287E-4</v>
      </c>
      <c r="GJ101" s="2">
        <f t="shared" si="176"/>
        <v>3.3452865587986713E-4</v>
      </c>
      <c r="GK101" s="2">
        <f t="shared" si="177"/>
        <v>2.9278989384954988E-4</v>
      </c>
      <c r="GM101" s="86">
        <f t="shared" si="325"/>
        <v>4.9530294936929843E-3</v>
      </c>
      <c r="GN101" s="86">
        <f t="shared" si="178"/>
        <v>7.894583500060087E-4</v>
      </c>
      <c r="GO101" s="86">
        <f t="shared" si="179"/>
        <v>2.1798819910162826E-4</v>
      </c>
      <c r="GP101" s="86">
        <f t="shared" si="180"/>
        <v>2.8763100671936522E-6</v>
      </c>
      <c r="GQ101" s="86">
        <f t="shared" si="181"/>
        <v>6.9831318775989002E-7</v>
      </c>
      <c r="GR101" s="86">
        <f t="shared" si="182"/>
        <v>1.8828800077755152E-7</v>
      </c>
      <c r="GS101" s="86">
        <f t="shared" si="183"/>
        <v>2.6228381710979299E-6</v>
      </c>
      <c r="GT101" s="86">
        <f t="shared" si="184"/>
        <v>1.0685189030287149E-6</v>
      </c>
      <c r="GU101" s="86">
        <f t="shared" si="185"/>
        <v>8.7415265194042268E-7</v>
      </c>
      <c r="GV101" s="86">
        <f t="shared" si="186"/>
        <v>3.0675748527723806E-5</v>
      </c>
      <c r="GW101" s="86">
        <f t="shared" si="187"/>
        <v>5.3523595077933709E-5</v>
      </c>
      <c r="GX101" s="86">
        <f t="shared" si="188"/>
        <v>1.1741636081228286E-4</v>
      </c>
      <c r="GY101" s="86">
        <f t="shared" si="189"/>
        <v>1.9801212796623596E-4</v>
      </c>
      <c r="GZ101" s="86">
        <f t="shared" si="190"/>
        <v>1.3488656036712288E-3</v>
      </c>
      <c r="HA101" s="86">
        <f t="shared" si="191"/>
        <v>5.7221818556032534E-4</v>
      </c>
      <c r="HC101" s="86">
        <f t="shared" si="326"/>
        <v>3.1610326563027188E-2</v>
      </c>
      <c r="HD101" s="86">
        <f t="shared" si="192"/>
        <v>6.3204384500871194E-2</v>
      </c>
      <c r="HE101" s="86">
        <f t="shared" si="193"/>
        <v>4.6019459896568651E-2</v>
      </c>
      <c r="HF101" s="86">
        <f t="shared" si="194"/>
        <v>5.2687116535520717E-2</v>
      </c>
      <c r="HG101" s="86">
        <f t="shared" si="195"/>
        <v>5.0930426222825211E-2</v>
      </c>
      <c r="HH101" s="86">
        <f t="shared" si="196"/>
        <v>5.8573424942425331E-2</v>
      </c>
      <c r="HI101" s="86">
        <f t="shared" si="197"/>
        <v>5.095306871525114E-2</v>
      </c>
      <c r="HJ101" s="86">
        <f t="shared" si="198"/>
        <v>4.8003262442303928E-2</v>
      </c>
      <c r="HK101" s="86">
        <f t="shared" si="199"/>
        <v>5.658681512910179E-2</v>
      </c>
      <c r="HL101" s="86">
        <f t="shared" si="200"/>
        <v>4.3091926830280694E-2</v>
      </c>
      <c r="HM101" s="86">
        <f t="shared" si="201"/>
        <v>3.0805450665786584E-2</v>
      </c>
      <c r="HN101" s="86">
        <f t="shared" si="202"/>
        <v>3.012652110736129E-2</v>
      </c>
      <c r="HO101" s="86">
        <f t="shared" si="203"/>
        <v>3.4338621567171469E-2</v>
      </c>
      <c r="HP101" s="86">
        <f t="shared" si="204"/>
        <v>1.9382666862469651E-2</v>
      </c>
      <c r="HQ101" s="86">
        <f t="shared" si="205"/>
        <v>6.1144578799345326E-3</v>
      </c>
      <c r="HS101" s="86">
        <f t="shared" si="327"/>
        <v>4.4710496956695485E-29</v>
      </c>
      <c r="HT101" s="86">
        <f t="shared" si="206"/>
        <v>3.6476574483002765E-22</v>
      </c>
      <c r="HU101" s="86">
        <f t="shared" si="207"/>
        <v>4.7782872185853295E-26</v>
      </c>
      <c r="HV101" s="86">
        <f t="shared" si="208"/>
        <v>6.6845434626136993E-28</v>
      </c>
      <c r="HW101" s="86">
        <f t="shared" si="209"/>
        <v>1.0100665850448725E-26</v>
      </c>
      <c r="HX101" s="86">
        <f t="shared" si="210"/>
        <v>1.0583105752102731E-28</v>
      </c>
      <c r="HY101" s="86">
        <f t="shared" si="211"/>
        <v>3.9273740118725945E-29</v>
      </c>
      <c r="HZ101" s="86">
        <f t="shared" si="212"/>
        <v>1.3591207206281303E-29</v>
      </c>
      <c r="IA101" s="86">
        <f t="shared" si="213"/>
        <v>6.0737639013094111E-29</v>
      </c>
      <c r="IB101" s="86">
        <f t="shared" si="214"/>
        <v>9.2681637161508899E-31</v>
      </c>
      <c r="IC101" s="86">
        <f t="shared" si="215"/>
        <v>2.789761756358777E-33</v>
      </c>
      <c r="ID101" s="86">
        <f t="shared" si="216"/>
        <v>4.8679738801889726E-31</v>
      </c>
      <c r="IE101" s="86">
        <f t="shared" si="217"/>
        <v>1.7523130099721348E-28</v>
      </c>
      <c r="IF101" s="86">
        <f t="shared" si="218"/>
        <v>2.5756165768319244E-24</v>
      </c>
      <c r="IG101" s="86">
        <f t="shared" si="219"/>
        <v>1.9406901386467221E-18</v>
      </c>
      <c r="II101" s="86">
        <f t="shared" si="328"/>
        <v>5.0840109292542566E-183</v>
      </c>
      <c r="IJ101" s="86">
        <f t="shared" si="329"/>
        <v>1.5081834323715943E-137</v>
      </c>
      <c r="IK101" s="86">
        <f t="shared" si="330"/>
        <v>3.2215570086215841E-166</v>
      </c>
      <c r="IL101" s="86">
        <f t="shared" si="331"/>
        <v>3.1941363123047612E-179</v>
      </c>
      <c r="IM101" s="86">
        <f t="shared" si="332"/>
        <v>9.9964589205663714E-169</v>
      </c>
      <c r="IN101" s="86">
        <f t="shared" si="333"/>
        <v>5.2509005145904176E-186</v>
      </c>
      <c r="IO101" s="86">
        <f t="shared" si="334"/>
        <v>2.0620478806239602E-188</v>
      </c>
      <c r="IP101" s="86">
        <f t="shared" si="335"/>
        <v>8.5366653528619161E-191</v>
      </c>
      <c r="IQ101" s="86">
        <f t="shared" si="336"/>
        <v>1.730026082076726E-187</v>
      </c>
      <c r="IR101" s="86">
        <f t="shared" si="337"/>
        <v>1.4739801049251655E-198</v>
      </c>
      <c r="IS101" s="86">
        <f t="shared" si="338"/>
        <v>2.4853831515946856E-214</v>
      </c>
      <c r="IT101" s="86">
        <f t="shared" si="339"/>
        <v>2.8297722305521682E-197</v>
      </c>
      <c r="IU101" s="86">
        <f t="shared" si="340"/>
        <v>2.4919640412537216E-179</v>
      </c>
      <c r="IV101" s="86">
        <f t="shared" si="341"/>
        <v>9.0623734772451123E-94</v>
      </c>
      <c r="IW101" s="86">
        <f t="shared" si="342"/>
        <v>4.2440194168566774E-82</v>
      </c>
      <c r="IY101" s="86">
        <f t="shared" si="343"/>
        <v>3.6563356056720175E-2</v>
      </c>
      <c r="IZ101" s="86">
        <f t="shared" si="344"/>
        <v>6.3993842850877197E-2</v>
      </c>
      <c r="JA101" s="86">
        <f t="shared" si="345"/>
        <v>4.6237448095670278E-2</v>
      </c>
      <c r="JB101" s="86">
        <f t="shared" si="346"/>
        <v>5.268999284558791E-2</v>
      </c>
      <c r="JC101" s="86">
        <f t="shared" si="347"/>
        <v>5.0931124536012971E-2</v>
      </c>
      <c r="JD101" s="86">
        <f t="shared" si="348"/>
        <v>5.8573613230426105E-2</v>
      </c>
      <c r="JE101" s="86">
        <f t="shared" si="349"/>
        <v>5.0955691553422236E-2</v>
      </c>
      <c r="JF101" s="86">
        <f t="shared" si="350"/>
        <v>4.8004330961206959E-2</v>
      </c>
      <c r="JG101" s="86">
        <f t="shared" si="351"/>
        <v>5.6587689281753728E-2</v>
      </c>
      <c r="JH101" s="86">
        <f t="shared" si="352"/>
        <v>4.3122602578808421E-2</v>
      </c>
      <c r="JI101" s="86">
        <f t="shared" si="353"/>
        <v>3.0858974260864518E-2</v>
      </c>
      <c r="JJ101" s="86">
        <f t="shared" si="354"/>
        <v>3.0243937468173571E-2</v>
      </c>
      <c r="JK101" s="86">
        <f t="shared" si="355"/>
        <v>3.4536633695137708E-2</v>
      </c>
      <c r="JL101" s="86">
        <f t="shared" si="356"/>
        <v>2.073153246614088E-2</v>
      </c>
      <c r="JM101" s="86">
        <f t="shared" si="357"/>
        <v>6.6866760654948594E-3</v>
      </c>
    </row>
    <row r="102" spans="2:273" x14ac:dyDescent="0.25">
      <c r="B102" s="2">
        <v>75</v>
      </c>
      <c r="C102" s="37">
        <v>84.781000000000006</v>
      </c>
      <c r="D102" s="37">
        <v>90.474999999999994</v>
      </c>
      <c r="E102" s="37">
        <v>87.451999999999998</v>
      </c>
      <c r="F102" s="37">
        <v>87.129000000000005</v>
      </c>
      <c r="G102" s="37">
        <v>85.548000000000002</v>
      </c>
      <c r="H102" s="37">
        <v>86.418999999999997</v>
      </c>
      <c r="I102" s="37">
        <v>88.822999999999993</v>
      </c>
      <c r="J102" s="37">
        <v>82.887</v>
      </c>
      <c r="K102" s="37">
        <v>82.177000000000007</v>
      </c>
      <c r="L102" s="37">
        <v>74.855000000000004</v>
      </c>
      <c r="M102" s="37">
        <v>67.918999999999997</v>
      </c>
      <c r="N102" s="37">
        <v>68.581000000000003</v>
      </c>
      <c r="O102" s="37">
        <v>71.194000000000003</v>
      </c>
      <c r="P102" s="37">
        <v>65.822999999999993</v>
      </c>
      <c r="Q102" s="37">
        <v>55.048000000000002</v>
      </c>
      <c r="S102" s="4">
        <f t="shared" si="229"/>
        <v>88.465857264753453</v>
      </c>
      <c r="T102" s="4">
        <f t="shared" si="230"/>
        <v>95.576861478034843</v>
      </c>
      <c r="U102" s="4">
        <f t="shared" si="231"/>
        <v>88.586931206907749</v>
      </c>
      <c r="V102" s="4">
        <f t="shared" si="232"/>
        <v>91.264574054642168</v>
      </c>
      <c r="W102" s="4">
        <f t="shared" si="233"/>
        <v>88.495033153735704</v>
      </c>
      <c r="X102" s="4">
        <f t="shared" si="234"/>
        <v>90.588727821850838</v>
      </c>
      <c r="Y102" s="4">
        <f t="shared" si="235"/>
        <v>90.230341017039848</v>
      </c>
      <c r="Z102" s="4">
        <f t="shared" si="236"/>
        <v>84.990527237646475</v>
      </c>
      <c r="AA102" s="4">
        <f t="shared" si="237"/>
        <v>86.180550897376051</v>
      </c>
      <c r="AB102" s="4">
        <f t="shared" si="238"/>
        <v>78.448743050126012</v>
      </c>
      <c r="AC102" s="4">
        <f t="shared" si="239"/>
        <v>71.741201314537818</v>
      </c>
      <c r="AD102" s="4">
        <f t="shared" si="240"/>
        <v>71.684714143178155</v>
      </c>
      <c r="AE102" s="4">
        <f t="shared" si="241"/>
        <v>73.349106439113186</v>
      </c>
      <c r="AF102" s="4">
        <f t="shared" si="242"/>
        <v>67.889172741758301</v>
      </c>
      <c r="AG102" s="4">
        <f t="shared" si="243"/>
        <v>56.250876156095295</v>
      </c>
      <c r="AI102" s="4">
        <f t="shared" si="244"/>
        <v>-3.6848572647534468</v>
      </c>
      <c r="AJ102" s="4">
        <f t="shared" si="245"/>
        <v>-5.1018614780348486</v>
      </c>
      <c r="AK102" s="4">
        <f t="shared" si="246"/>
        <v>-1.1349312069077513</v>
      </c>
      <c r="AL102" s="4">
        <f t="shared" si="247"/>
        <v>-4.1355740546421629</v>
      </c>
      <c r="AM102" s="4">
        <f t="shared" si="248"/>
        <v>-2.9470331537357026</v>
      </c>
      <c r="AN102" s="4">
        <f t="shared" si="249"/>
        <v>-4.1697278218508416</v>
      </c>
      <c r="AO102" s="4">
        <f t="shared" si="250"/>
        <v>-1.4073410170398546</v>
      </c>
      <c r="AP102" s="4">
        <f t="shared" si="251"/>
        <v>-2.1035272376464746</v>
      </c>
      <c r="AQ102" s="4">
        <f t="shared" si="252"/>
        <v>-4.0035508973760443</v>
      </c>
      <c r="AR102" s="4">
        <f t="shared" si="253"/>
        <v>-3.5937430501260081</v>
      </c>
      <c r="AS102" s="4">
        <f t="shared" si="254"/>
        <v>-3.8222013145378213</v>
      </c>
      <c r="AT102" s="4">
        <f t="shared" si="255"/>
        <v>-3.1037141431781521</v>
      </c>
      <c r="AU102" s="4">
        <f t="shared" si="256"/>
        <v>-2.1551064391131831</v>
      </c>
      <c r="AV102" s="4">
        <f t="shared" si="257"/>
        <v>-2.066172741758308</v>
      </c>
      <c r="AW102" s="4">
        <f t="shared" si="257"/>
        <v>-1.202876156095293</v>
      </c>
      <c r="AY102" s="2">
        <f t="shared" si="308"/>
        <v>69.468349991685685</v>
      </c>
      <c r="AZ102" s="2">
        <f t="shared" si="147"/>
        <v>66.069715895318851</v>
      </c>
      <c r="BA102" s="2">
        <f t="shared" si="148"/>
        <v>63.080221014585263</v>
      </c>
      <c r="BB102" s="2">
        <f t="shared" si="149"/>
        <v>62.712716816691774</v>
      </c>
      <c r="BC102" s="2">
        <f t="shared" si="150"/>
        <v>61.334956190570061</v>
      </c>
      <c r="BD102" s="2">
        <f t="shared" si="151"/>
        <v>60.455960329131692</v>
      </c>
      <c r="BE102" s="2">
        <f t="shared" si="152"/>
        <v>61.314148566785846</v>
      </c>
      <c r="BF102" s="2">
        <f t="shared" si="153"/>
        <v>59.157216949419727</v>
      </c>
      <c r="BG102" s="2">
        <f t="shared" si="154"/>
        <v>57.206769262291246</v>
      </c>
      <c r="BH102" s="2">
        <f t="shared" si="155"/>
        <v>55.515223969439774</v>
      </c>
      <c r="BI102" s="2">
        <f t="shared" si="156"/>
        <v>54.46271123940388</v>
      </c>
      <c r="BJ102" s="2">
        <f t="shared" si="157"/>
        <v>55.276548583693064</v>
      </c>
      <c r="BK102" s="2">
        <f t="shared" si="158"/>
        <v>55.217352598191255</v>
      </c>
      <c r="BL102" s="2">
        <f t="shared" si="159"/>
        <v>56.935949287790571</v>
      </c>
      <c r="BM102" s="2">
        <f t="shared" si="160"/>
        <v>53.031446862177056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82.084912111144675</v>
      </c>
      <c r="DL102" s="2">
        <f t="shared" si="289"/>
        <v>82.714399825783957</v>
      </c>
      <c r="DM102" s="2">
        <f t="shared" si="289"/>
        <v>83.948728480821501</v>
      </c>
      <c r="DN102" s="2">
        <f t="shared" si="289"/>
        <v>80.384396556931449</v>
      </c>
      <c r="DO102" s="2">
        <f t="shared" si="289"/>
        <v>79.689524312896381</v>
      </c>
      <c r="DP102" s="2">
        <f t="shared" si="289"/>
        <v>79.489570591254079</v>
      </c>
      <c r="DQ102" s="2">
        <f t="shared" si="289"/>
        <v>79.6886174216028</v>
      </c>
      <c r="DR102" s="2">
        <f t="shared" si="289"/>
        <v>76.231823353050814</v>
      </c>
      <c r="DS102" s="2">
        <f t="shared" si="289"/>
        <v>74.090508013937281</v>
      </c>
      <c r="DT102" s="2">
        <f t="shared" si="289"/>
        <v>69.899643339587229</v>
      </c>
      <c r="DU102" s="2">
        <f t="shared" si="289"/>
        <v>70.419912851782371</v>
      </c>
      <c r="DV102" s="2">
        <f t="shared" si="289"/>
        <v>70.027353846153858</v>
      </c>
      <c r="DW102" s="2">
        <f t="shared" si="289"/>
        <v>71.781376391825248</v>
      </c>
      <c r="DX102" s="2">
        <f t="shared" si="289"/>
        <v>77.022060838166112</v>
      </c>
      <c r="DY102" s="2">
        <f t="shared" si="289"/>
        <v>60.179291214667693</v>
      </c>
      <c r="EA102" s="2">
        <f t="shared" si="228"/>
        <v>68.798106998661794</v>
      </c>
      <c r="EB102" s="2">
        <f t="shared" si="290"/>
        <v>65.301059936782579</v>
      </c>
      <c r="EC102" s="2">
        <f t="shared" si="291"/>
        <v>62.005569638122374</v>
      </c>
      <c r="ED102" s="2">
        <f t="shared" si="292"/>
        <v>61.706983601801277</v>
      </c>
      <c r="EE102" s="2">
        <f t="shared" si="293"/>
        <v>60.330480052223116</v>
      </c>
      <c r="EF102" s="2">
        <f t="shared" si="294"/>
        <v>59.335289177936176</v>
      </c>
      <c r="EG102" s="2">
        <f t="shared" si="295"/>
        <v>60.204433199051131</v>
      </c>
      <c r="EH102" s="2">
        <f t="shared" si="296"/>
        <v>58.098925246519713</v>
      </c>
      <c r="EI102" s="2">
        <f t="shared" si="297"/>
        <v>56.181658511652081</v>
      </c>
      <c r="EJ102" s="2">
        <f t="shared" si="298"/>
        <v>54.542604485094472</v>
      </c>
      <c r="EK102" s="2">
        <f t="shared" si="299"/>
        <v>53.344480533768682</v>
      </c>
      <c r="EL102" s="2">
        <f t="shared" si="300"/>
        <v>54.297088375067027</v>
      </c>
      <c r="EM102" s="2">
        <f t="shared" si="301"/>
        <v>54.258349676187393</v>
      </c>
      <c r="EN102" s="2">
        <f t="shared" si="302"/>
        <v>55.464623163721519</v>
      </c>
      <c r="EO102" s="2">
        <f t="shared" si="303"/>
        <v>52.410294874466096</v>
      </c>
      <c r="EQ102" s="2">
        <f t="shared" si="304"/>
        <v>68.798106998661794</v>
      </c>
      <c r="ER102" s="2">
        <f t="shared" si="305"/>
        <v>65.301059936782579</v>
      </c>
      <c r="ES102" s="2">
        <f t="shared" si="305"/>
        <v>62.005569638122374</v>
      </c>
      <c r="ET102" s="2">
        <f t="shared" si="305"/>
        <v>61.706983601801277</v>
      </c>
      <c r="EU102" s="2">
        <f t="shared" si="305"/>
        <v>60.330480052223116</v>
      </c>
      <c r="EV102" s="2">
        <f t="shared" si="305"/>
        <v>59.335289177936176</v>
      </c>
      <c r="EW102" s="2">
        <f t="shared" si="305"/>
        <v>60.204433199051131</v>
      </c>
      <c r="EX102" s="2">
        <f t="shared" si="305"/>
        <v>58.098925246519713</v>
      </c>
      <c r="EY102" s="2">
        <f t="shared" si="305"/>
        <v>56.181658511652081</v>
      </c>
      <c r="EZ102" s="2">
        <f t="shared" si="305"/>
        <v>54.542604485094472</v>
      </c>
      <c r="FA102" s="2">
        <f t="shared" si="305"/>
        <v>53.344480533768682</v>
      </c>
      <c r="FB102" s="2">
        <f t="shared" si="305"/>
        <v>54.297088375067027</v>
      </c>
      <c r="FC102" s="2">
        <f t="shared" si="305"/>
        <v>54.258349676187393</v>
      </c>
      <c r="FD102" s="2">
        <f t="shared" si="305"/>
        <v>55.632085836202478</v>
      </c>
      <c r="FE102" s="2">
        <f t="shared" si="305"/>
        <v>53.172374024211571</v>
      </c>
      <c r="FG102" s="2">
        <f t="shared" si="306"/>
        <v>0.94955574441336488</v>
      </c>
      <c r="FH102" s="2">
        <f t="shared" si="307"/>
        <v>0.95585821195497467</v>
      </c>
      <c r="FI102" s="2">
        <f t="shared" si="307"/>
        <v>0.9510256757394594</v>
      </c>
      <c r="FJ102" s="2">
        <f t="shared" si="307"/>
        <v>0.94615243463821086</v>
      </c>
      <c r="FK102" s="2">
        <f t="shared" si="307"/>
        <v>0.94811334047169504</v>
      </c>
      <c r="FL102" s="2">
        <f t="shared" si="307"/>
        <v>0.94439538040512927</v>
      </c>
      <c r="FM102" s="2">
        <f t="shared" si="307"/>
        <v>0.94304532563132448</v>
      </c>
      <c r="FN102" s="2">
        <f t="shared" si="307"/>
        <v>0.94163692440764135</v>
      </c>
      <c r="FO102" s="2">
        <f t="shared" si="307"/>
        <v>0.94275954183944888</v>
      </c>
      <c r="FP102" s="2">
        <f t="shared" si="307"/>
        <v>0.93666620931542643</v>
      </c>
      <c r="FQ102" s="2">
        <f t="shared" si="307"/>
        <v>0.93451230488287407</v>
      </c>
      <c r="FR102" s="2">
        <f t="shared" si="307"/>
        <v>0.93773403186193272</v>
      </c>
      <c r="FS102" s="2">
        <f t="shared" si="307"/>
        <v>0.94527184500905681</v>
      </c>
      <c r="FT102" s="2">
        <f t="shared" si="307"/>
        <v>0.93175141116507554</v>
      </c>
      <c r="FU102" s="2">
        <f t="shared" si="307"/>
        <v>0.92007882211953773</v>
      </c>
      <c r="FW102" s="2">
        <f t="shared" si="324"/>
        <v>5.3168246415413213E-4</v>
      </c>
      <c r="FX102" s="2">
        <f t="shared" si="164"/>
        <v>6.2012543257145881E-4</v>
      </c>
      <c r="FY102" s="2">
        <f t="shared" si="165"/>
        <v>8.1539655167848037E-4</v>
      </c>
      <c r="FZ102" s="2">
        <f t="shared" si="166"/>
        <v>8.9847454670716003E-4</v>
      </c>
      <c r="GA102" s="2">
        <f t="shared" si="167"/>
        <v>8.3844309363284553E-4</v>
      </c>
      <c r="GB102" s="2">
        <f t="shared" si="168"/>
        <v>9.2597134303831069E-4</v>
      </c>
      <c r="GC102" s="2">
        <f t="shared" si="169"/>
        <v>9.9528748552606973E-4</v>
      </c>
      <c r="GD102" s="2">
        <f t="shared" si="170"/>
        <v>9.5261187300286403E-4</v>
      </c>
      <c r="GE102" s="2">
        <f t="shared" si="171"/>
        <v>8.9173442861178781E-4</v>
      </c>
      <c r="GF102" s="2">
        <f t="shared" si="172"/>
        <v>7.1712407264174253E-4</v>
      </c>
      <c r="GG102" s="2">
        <f t="shared" si="173"/>
        <v>6.0694143118301415E-4</v>
      </c>
      <c r="GH102" s="2">
        <f t="shared" si="174"/>
        <v>5.7319009412154542E-4</v>
      </c>
      <c r="GI102" s="2">
        <f t="shared" si="175"/>
        <v>5.3644924092200103E-4</v>
      </c>
      <c r="GJ102" s="2">
        <f t="shared" si="176"/>
        <v>3.6679153906267069E-4</v>
      </c>
      <c r="GK102" s="2">
        <f t="shared" si="177"/>
        <v>3.2102866629044882E-4</v>
      </c>
      <c r="GM102" s="86">
        <f t="shared" si="325"/>
        <v>1.9679686661855157E-3</v>
      </c>
      <c r="GN102" s="86">
        <f t="shared" si="178"/>
        <v>2.1376346225907038E-4</v>
      </c>
      <c r="GO102" s="86">
        <f t="shared" si="179"/>
        <v>4.6115669887458982E-5</v>
      </c>
      <c r="GP102" s="86">
        <f t="shared" si="180"/>
        <v>2.8796503050021142E-7</v>
      </c>
      <c r="GQ102" s="86">
        <f t="shared" si="181"/>
        <v>4.2230404744174102E-8</v>
      </c>
      <c r="GR102" s="86">
        <f t="shared" si="182"/>
        <v>1.1105734346295206E-8</v>
      </c>
      <c r="GS102" s="86">
        <f t="shared" si="183"/>
        <v>2.5574110071901409E-7</v>
      </c>
      <c r="GT102" s="86">
        <f t="shared" si="184"/>
        <v>8.3696345481043078E-8</v>
      </c>
      <c r="GU102" s="86">
        <f t="shared" si="185"/>
        <v>6.9432360221026714E-8</v>
      </c>
      <c r="GV102" s="86">
        <f t="shared" si="186"/>
        <v>4.5760070149131864E-6</v>
      </c>
      <c r="GW102" s="86">
        <f t="shared" si="187"/>
        <v>8.5229515273466487E-6</v>
      </c>
      <c r="GX102" s="86">
        <f t="shared" si="188"/>
        <v>2.1958095448752403E-5</v>
      </c>
      <c r="GY102" s="86">
        <f t="shared" si="189"/>
        <v>4.0344711084898895E-5</v>
      </c>
      <c r="GZ102" s="86">
        <f t="shared" si="190"/>
        <v>4.288558646781738E-4</v>
      </c>
      <c r="HA102" s="86">
        <f t="shared" si="191"/>
        <v>1.5274322004782764E-4</v>
      </c>
      <c r="HC102" s="86">
        <f t="shared" si="326"/>
        <v>4.4726749655646686E-2</v>
      </c>
      <c r="HD102" s="86">
        <f t="shared" si="192"/>
        <v>8.3220202201557472E-2</v>
      </c>
      <c r="HE102" s="86">
        <f t="shared" si="193"/>
        <v>6.4047561647169793E-2</v>
      </c>
      <c r="HF102" s="86">
        <f t="shared" si="194"/>
        <v>7.4019256279926629E-2</v>
      </c>
      <c r="HG102" s="86">
        <f t="shared" si="195"/>
        <v>7.0755326174011382E-2</v>
      </c>
      <c r="HH102" s="86">
        <f t="shared" si="196"/>
        <v>8.2409345995294342E-2</v>
      </c>
      <c r="HI102" s="86">
        <f t="shared" si="197"/>
        <v>7.2692882426711999E-2</v>
      </c>
      <c r="HJ102" s="86">
        <f t="shared" si="198"/>
        <v>6.8728572710943708E-2</v>
      </c>
      <c r="HK102" s="86">
        <f t="shared" si="199"/>
        <v>7.9742586787854453E-2</v>
      </c>
      <c r="HL102" s="86">
        <f t="shared" si="200"/>
        <v>6.1666128948318945E-2</v>
      </c>
      <c r="HM102" s="86">
        <f t="shared" si="201"/>
        <v>4.5184103640557534E-2</v>
      </c>
      <c r="HN102" s="86">
        <f t="shared" si="202"/>
        <v>4.3450155267053737E-2</v>
      </c>
      <c r="HO102" s="86">
        <f t="shared" si="203"/>
        <v>4.8237455740671398E-2</v>
      </c>
      <c r="HP102" s="86">
        <f t="shared" si="204"/>
        <v>2.8898862863773897E-2</v>
      </c>
      <c r="HQ102" s="86">
        <f t="shared" si="205"/>
        <v>1.0330681704270546E-2</v>
      </c>
      <c r="HS102" s="86">
        <f t="shared" si="327"/>
        <v>4.4793849638302457E-28</v>
      </c>
      <c r="HT102" s="86">
        <f t="shared" si="206"/>
        <v>2.1287872581381828E-21</v>
      </c>
      <c r="HU102" s="86">
        <f t="shared" si="207"/>
        <v>4.2849992813805145E-25</v>
      </c>
      <c r="HV102" s="86">
        <f t="shared" si="208"/>
        <v>7.3279219997706433E-27</v>
      </c>
      <c r="HW102" s="86">
        <f t="shared" si="209"/>
        <v>9.5730144897723961E-26</v>
      </c>
      <c r="HX102" s="86">
        <f t="shared" si="210"/>
        <v>1.2722126006514729E-27</v>
      </c>
      <c r="HY102" s="86">
        <f t="shared" si="211"/>
        <v>5.020966891168058E-28</v>
      </c>
      <c r="HZ102" s="86">
        <f t="shared" si="212"/>
        <v>1.7752988903876696E-28</v>
      </c>
      <c r="IA102" s="86">
        <f t="shared" si="213"/>
        <v>7.358535963201376E-28</v>
      </c>
      <c r="IB102" s="86">
        <f t="shared" si="214"/>
        <v>1.2143552681989341E-29</v>
      </c>
      <c r="IC102" s="86">
        <f t="shared" si="215"/>
        <v>4.2552559937945135E-32</v>
      </c>
      <c r="ID102" s="86">
        <f t="shared" si="216"/>
        <v>5.9360292732652326E-30</v>
      </c>
      <c r="IE102" s="86">
        <f t="shared" si="217"/>
        <v>1.6775328713793761E-27</v>
      </c>
      <c r="IF102" s="86">
        <f t="shared" si="218"/>
        <v>1.6393506901037469E-23</v>
      </c>
      <c r="IG102" s="86">
        <f t="shared" si="219"/>
        <v>7.1669152191158728E-18</v>
      </c>
      <c r="II102" s="86">
        <f t="shared" si="328"/>
        <v>1.0970735674785472E-178</v>
      </c>
      <c r="IJ102" s="86">
        <f t="shared" si="329"/>
        <v>3.0861042967210631E-134</v>
      </c>
      <c r="IK102" s="86">
        <f t="shared" si="330"/>
        <v>4.6939972248941651E-162</v>
      </c>
      <c r="IL102" s="86">
        <f t="shared" si="331"/>
        <v>1.1450335848836707E-174</v>
      </c>
      <c r="IM102" s="86">
        <f t="shared" si="332"/>
        <v>1.7510443605137676E-164</v>
      </c>
      <c r="IN102" s="86">
        <f t="shared" si="333"/>
        <v>2.9460168827413038E-181</v>
      </c>
      <c r="IO102" s="86">
        <f t="shared" si="334"/>
        <v>1.4954112229168387E-183</v>
      </c>
      <c r="IP102" s="86">
        <f t="shared" si="335"/>
        <v>6.6603985015730104E-186</v>
      </c>
      <c r="IQ102" s="86">
        <f t="shared" si="336"/>
        <v>1.0002975054353238E-182</v>
      </c>
      <c r="IR102" s="86">
        <f t="shared" si="337"/>
        <v>1.1637247074192726E-193</v>
      </c>
      <c r="IS102" s="86">
        <f t="shared" si="338"/>
        <v>3.7074091300958395E-209</v>
      </c>
      <c r="IT102" s="86">
        <f t="shared" si="339"/>
        <v>1.4915571224185023E-192</v>
      </c>
      <c r="IU102" s="86">
        <f t="shared" si="340"/>
        <v>4.4369355057289617E-175</v>
      </c>
      <c r="IV102" s="86">
        <f t="shared" si="341"/>
        <v>1.1464184671454166E-91</v>
      </c>
      <c r="IW102" s="86">
        <f t="shared" si="342"/>
        <v>2.7135829559127187E-80</v>
      </c>
      <c r="IY102" s="86">
        <f t="shared" si="343"/>
        <v>4.6694718321832203E-2</v>
      </c>
      <c r="IZ102" s="86">
        <f t="shared" si="344"/>
        <v>8.3433965663816542E-2</v>
      </c>
      <c r="JA102" s="86">
        <f t="shared" si="345"/>
        <v>6.4093677317057257E-2</v>
      </c>
      <c r="JB102" s="86">
        <f t="shared" si="346"/>
        <v>7.4019544244957131E-2</v>
      </c>
      <c r="JC102" s="86">
        <f t="shared" si="347"/>
        <v>7.0755368404416125E-2</v>
      </c>
      <c r="JD102" s="86">
        <f t="shared" si="348"/>
        <v>8.2409357101028688E-2</v>
      </c>
      <c r="JE102" s="86">
        <f t="shared" si="349"/>
        <v>7.2693138167812713E-2</v>
      </c>
      <c r="JF102" s="86">
        <f t="shared" si="350"/>
        <v>6.8728656407289188E-2</v>
      </c>
      <c r="JG102" s="86">
        <f t="shared" si="351"/>
        <v>7.9742656220214675E-2</v>
      </c>
      <c r="JH102" s="86">
        <f t="shared" si="352"/>
        <v>6.167070495533386E-2</v>
      </c>
      <c r="JI102" s="86">
        <f t="shared" si="353"/>
        <v>4.5192626592084881E-2</v>
      </c>
      <c r="JJ102" s="86">
        <f t="shared" si="354"/>
        <v>4.3472113362502493E-2</v>
      </c>
      <c r="JK102" s="86">
        <f t="shared" si="355"/>
        <v>4.8277800451756295E-2</v>
      </c>
      <c r="JL102" s="86">
        <f t="shared" si="356"/>
        <v>2.9327718728452072E-2</v>
      </c>
      <c r="JM102" s="86">
        <f t="shared" si="357"/>
        <v>1.048342492431838E-2</v>
      </c>
    </row>
    <row r="103" spans="2:273" x14ac:dyDescent="0.25">
      <c r="B103" s="2">
        <v>76</v>
      </c>
      <c r="C103" s="37">
        <v>91.218999999999994</v>
      </c>
      <c r="D103" s="37">
        <v>101.279</v>
      </c>
      <c r="E103" s="37">
        <v>96.451999999999998</v>
      </c>
      <c r="F103" s="37">
        <v>99.225999999999999</v>
      </c>
      <c r="G103" s="37">
        <v>93.983999999999995</v>
      </c>
      <c r="H103" s="37">
        <v>100.17700000000001</v>
      </c>
      <c r="I103" s="37">
        <v>99.161000000000001</v>
      </c>
      <c r="J103" s="37">
        <v>91.242000000000004</v>
      </c>
      <c r="K103" s="37">
        <v>94.113</v>
      </c>
      <c r="L103" s="37">
        <v>84.613</v>
      </c>
      <c r="M103" s="37">
        <v>73.483999999999995</v>
      </c>
      <c r="N103" s="37">
        <v>75.5</v>
      </c>
      <c r="O103" s="37">
        <v>76.887</v>
      </c>
      <c r="P103" s="37">
        <v>71.242000000000004</v>
      </c>
      <c r="Q103" s="37">
        <v>54.774000000000001</v>
      </c>
      <c r="S103" s="4">
        <f t="shared" si="229"/>
        <v>94.144643424526194</v>
      </c>
      <c r="T103" s="4">
        <f t="shared" si="230"/>
        <v>102.23855467126083</v>
      </c>
      <c r="U103" s="4">
        <f t="shared" si="231"/>
        <v>95.784579188230452</v>
      </c>
      <c r="V103" s="4">
        <f t="shared" si="232"/>
        <v>99.45222195141929</v>
      </c>
      <c r="W103" s="4">
        <f t="shared" si="233"/>
        <v>96.049312192196311</v>
      </c>
      <c r="X103" s="4">
        <f t="shared" si="234"/>
        <v>99.154658490713246</v>
      </c>
      <c r="Y103" s="4">
        <f t="shared" si="235"/>
        <v>98.947215278467894</v>
      </c>
      <c r="Z103" s="4">
        <f t="shared" si="236"/>
        <v>92.923279563520481</v>
      </c>
      <c r="AA103" s="4">
        <f t="shared" si="237"/>
        <v>94.50893122555425</v>
      </c>
      <c r="AB103" s="4">
        <f t="shared" si="238"/>
        <v>85.538689333447422</v>
      </c>
      <c r="AC103" s="4">
        <f t="shared" si="239"/>
        <v>77.61152234110034</v>
      </c>
      <c r="AD103" s="4">
        <f t="shared" si="240"/>
        <v>76.986947625650714</v>
      </c>
      <c r="AE103" s="4">
        <f t="shared" si="241"/>
        <v>78.716161299533454</v>
      </c>
      <c r="AF103" s="4">
        <f t="shared" si="242"/>
        <v>71.824360003308357</v>
      </c>
      <c r="AG103" s="4">
        <f t="shared" si="243"/>
        <v>57.896320926439223</v>
      </c>
      <c r="AI103" s="4">
        <f t="shared" si="244"/>
        <v>-2.9256434245262</v>
      </c>
      <c r="AJ103" s="4">
        <f t="shared" si="245"/>
        <v>-0.95955467126083249</v>
      </c>
      <c r="AK103" s="4">
        <f t="shared" si="246"/>
        <v>0.66742081176954571</v>
      </c>
      <c r="AL103" s="4">
        <f t="shared" si="247"/>
        <v>-0.22622195141929069</v>
      </c>
      <c r="AM103" s="4">
        <f t="shared" si="248"/>
        <v>-2.0653121921963162</v>
      </c>
      <c r="AN103" s="4">
        <f t="shared" si="249"/>
        <v>1.0223415092867612</v>
      </c>
      <c r="AO103" s="4">
        <f t="shared" si="250"/>
        <v>0.21378472153210737</v>
      </c>
      <c r="AP103" s="4">
        <f t="shared" si="251"/>
        <v>-1.6812795635204765</v>
      </c>
      <c r="AQ103" s="4">
        <f t="shared" si="252"/>
        <v>-0.39593122555424998</v>
      </c>
      <c r="AR103" s="4">
        <f t="shared" si="253"/>
        <v>-0.92568933344742277</v>
      </c>
      <c r="AS103" s="4">
        <f t="shared" si="254"/>
        <v>-4.1275223411003452</v>
      </c>
      <c r="AT103" s="4">
        <f t="shared" si="255"/>
        <v>-1.4869476256507141</v>
      </c>
      <c r="AU103" s="4">
        <f t="shared" si="256"/>
        <v>-1.8291612995334532</v>
      </c>
      <c r="AV103" s="4">
        <f t="shared" si="257"/>
        <v>-0.58236000330835225</v>
      </c>
      <c r="AW103" s="4">
        <f t="shared" si="257"/>
        <v>-3.1223209264392224</v>
      </c>
      <c r="AY103" s="2">
        <f t="shared" si="308"/>
        <v>69.244778254179693</v>
      </c>
      <c r="AZ103" s="2">
        <f t="shared" si="147"/>
        <v>65.869783060969382</v>
      </c>
      <c r="BA103" s="2">
        <f t="shared" si="148"/>
        <v>62.864906408814882</v>
      </c>
      <c r="BB103" s="2">
        <f t="shared" si="149"/>
        <v>62.484221666424553</v>
      </c>
      <c r="BC103" s="2">
        <f t="shared" si="150"/>
        <v>61.121207349378125</v>
      </c>
      <c r="BD103" s="2">
        <f t="shared" si="151"/>
        <v>60.214091887464342</v>
      </c>
      <c r="BE103" s="2">
        <f t="shared" si="152"/>
        <v>61.081316786690898</v>
      </c>
      <c r="BF103" s="2">
        <f t="shared" si="153"/>
        <v>58.957830261008603</v>
      </c>
      <c r="BG103" s="2">
        <f t="shared" si="154"/>
        <v>56.989455461553746</v>
      </c>
      <c r="BH103" s="2">
        <f t="shared" si="155"/>
        <v>55.311730171113695</v>
      </c>
      <c r="BI103" s="2">
        <f t="shared" si="156"/>
        <v>54.25402374826632</v>
      </c>
      <c r="BJ103" s="2">
        <f t="shared" si="157"/>
        <v>55.061688611615871</v>
      </c>
      <c r="BK103" s="2">
        <f t="shared" si="158"/>
        <v>55.00891552805944</v>
      </c>
      <c r="BL103" s="2">
        <f t="shared" si="159"/>
        <v>56.709658634851579</v>
      </c>
      <c r="BM103" s="2">
        <f t="shared" si="160"/>
        <v>52.90942746923912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82.229975083056488</v>
      </c>
      <c r="DL103" s="2">
        <f t="shared" si="289"/>
        <v>82.872102439024374</v>
      </c>
      <c r="DM103" s="2">
        <f t="shared" si="289"/>
        <v>84.158838870431879</v>
      </c>
      <c r="DN103" s="2">
        <f t="shared" si="289"/>
        <v>80.588299607369379</v>
      </c>
      <c r="DO103" s="2">
        <f t="shared" si="289"/>
        <v>79.889999999999986</v>
      </c>
      <c r="DP103" s="2">
        <f t="shared" si="289"/>
        <v>79.703313885962785</v>
      </c>
      <c r="DQ103" s="2">
        <f t="shared" si="289"/>
        <v>79.892852090592342</v>
      </c>
      <c r="DR103" s="2">
        <f t="shared" si="289"/>
        <v>76.405847662263994</v>
      </c>
      <c r="DS103" s="2">
        <f t="shared" si="289"/>
        <v>74.241912717770035</v>
      </c>
      <c r="DT103" s="2">
        <f t="shared" si="289"/>
        <v>70.036210881801111</v>
      </c>
      <c r="DU103" s="2">
        <f t="shared" si="289"/>
        <v>70.581662101313327</v>
      </c>
      <c r="DV103" s="2">
        <f t="shared" si="289"/>
        <v>70.164234615384629</v>
      </c>
      <c r="DW103" s="2">
        <f t="shared" si="289"/>
        <v>71.94729506694857</v>
      </c>
      <c r="DX103" s="2">
        <f t="shared" si="289"/>
        <v>77.332257686836641</v>
      </c>
      <c r="DY103" s="2">
        <f t="shared" si="289"/>
        <v>60.277665240641717</v>
      </c>
      <c r="EA103" s="2">
        <f t="shared" si="228"/>
        <v>68.61564913188684</v>
      </c>
      <c r="EB103" s="2">
        <f t="shared" si="290"/>
        <v>65.153697997005509</v>
      </c>
      <c r="EC103" s="2">
        <f t="shared" si="291"/>
        <v>61.864832533388991</v>
      </c>
      <c r="ED103" s="2">
        <f t="shared" si="292"/>
        <v>61.544538663168382</v>
      </c>
      <c r="EE103" s="2">
        <f t="shared" si="293"/>
        <v>60.184439901795557</v>
      </c>
      <c r="EF103" s="2">
        <f t="shared" si="294"/>
        <v>59.1675622726382</v>
      </c>
      <c r="EG103" s="2">
        <f t="shared" si="295"/>
        <v>60.045170563344172</v>
      </c>
      <c r="EH103" s="2">
        <f t="shared" si="296"/>
        <v>57.971549013921106</v>
      </c>
      <c r="EI103" s="2">
        <f t="shared" si="297"/>
        <v>56.034126102399725</v>
      </c>
      <c r="EJ103" s="2">
        <f t="shared" si="298"/>
        <v>54.403720201975645</v>
      </c>
      <c r="EK103" s="2">
        <f t="shared" si="299"/>
        <v>53.210510292082198</v>
      </c>
      <c r="EL103" s="2">
        <f t="shared" si="300"/>
        <v>54.147109591188475</v>
      </c>
      <c r="EM103" s="2">
        <f t="shared" si="301"/>
        <v>54.114527567206913</v>
      </c>
      <c r="EN103" s="2">
        <f t="shared" si="302"/>
        <v>55.331945284223963</v>
      </c>
      <c r="EO103" s="2">
        <f t="shared" si="303"/>
        <v>52.325432238534468</v>
      </c>
      <c r="EQ103" s="2">
        <f t="shared" si="304"/>
        <v>68.61564913188684</v>
      </c>
      <c r="ER103" s="2">
        <f t="shared" si="305"/>
        <v>65.153697997005509</v>
      </c>
      <c r="ES103" s="2">
        <f t="shared" si="305"/>
        <v>61.864832533388991</v>
      </c>
      <c r="ET103" s="2">
        <f t="shared" si="305"/>
        <v>61.544538663168382</v>
      </c>
      <c r="EU103" s="2">
        <f t="shared" si="305"/>
        <v>60.184439901795557</v>
      </c>
      <c r="EV103" s="2">
        <f t="shared" si="305"/>
        <v>59.1675622726382</v>
      </c>
      <c r="EW103" s="2">
        <f t="shared" si="305"/>
        <v>60.045170563344172</v>
      </c>
      <c r="EX103" s="2">
        <f t="shared" si="305"/>
        <v>57.971549013921106</v>
      </c>
      <c r="EY103" s="2">
        <f t="shared" si="305"/>
        <v>56.034126102399725</v>
      </c>
      <c r="EZ103" s="2">
        <f t="shared" si="305"/>
        <v>54.403720201975645</v>
      </c>
      <c r="FA103" s="2">
        <f t="shared" si="305"/>
        <v>53.210510292082198</v>
      </c>
      <c r="FB103" s="2">
        <f t="shared" si="305"/>
        <v>54.147109591188475</v>
      </c>
      <c r="FC103" s="2">
        <f t="shared" si="305"/>
        <v>54.114527567206913</v>
      </c>
      <c r="FD103" s="2">
        <f t="shared" si="305"/>
        <v>55.493516827216567</v>
      </c>
      <c r="FE103" s="2">
        <f t="shared" si="305"/>
        <v>53.064469955069683</v>
      </c>
      <c r="FG103" s="2">
        <f t="shared" si="306"/>
        <v>0.95378918320676875</v>
      </c>
      <c r="FH103" s="2">
        <f t="shared" si="307"/>
        <v>0.95958523995164624</v>
      </c>
      <c r="FI103" s="2">
        <f t="shared" si="307"/>
        <v>0.95514158109104874</v>
      </c>
      <c r="FJ103" s="2">
        <f t="shared" si="307"/>
        <v>0.95065664781187476</v>
      </c>
      <c r="FK103" s="2">
        <f t="shared" si="307"/>
        <v>0.9524617700327167</v>
      </c>
      <c r="FL103" s="2">
        <f t="shared" si="307"/>
        <v>0.94903865051878067</v>
      </c>
      <c r="FM103" s="2">
        <f t="shared" si="307"/>
        <v>0.94779510030306369</v>
      </c>
      <c r="FN103" s="2">
        <f t="shared" si="307"/>
        <v>0.94649749003734618</v>
      </c>
      <c r="FO103" s="2">
        <f t="shared" si="307"/>
        <v>0.94753182364584743</v>
      </c>
      <c r="FP103" s="2">
        <f t="shared" si="307"/>
        <v>0.94191520802824569</v>
      </c>
      <c r="FQ103" s="2">
        <f t="shared" si="307"/>
        <v>0.93992836700502524</v>
      </c>
      <c r="FR103" s="2">
        <f t="shared" si="307"/>
        <v>0.94289992623234242</v>
      </c>
      <c r="FS103" s="2">
        <f t="shared" si="307"/>
        <v>0.94984581272281576</v>
      </c>
      <c r="FT103" s="2">
        <f t="shared" si="307"/>
        <v>0.9373805086470528</v>
      </c>
      <c r="FU103" s="2">
        <f t="shared" si="307"/>
        <v>0.9265948197643078</v>
      </c>
      <c r="FW103" s="2">
        <f t="shared" si="324"/>
        <v>5.8294832643629012E-4</v>
      </c>
      <c r="FX103" s="2">
        <f t="shared" si="164"/>
        <v>6.7991333743684385E-4</v>
      </c>
      <c r="FY103" s="2">
        <f t="shared" si="165"/>
        <v>8.9399421139949899E-4</v>
      </c>
      <c r="FZ103" s="2">
        <f t="shared" si="166"/>
        <v>9.850723610260524E-4</v>
      </c>
      <c r="GA103" s="2">
        <f t="shared" si="167"/>
        <v>9.1926021055885082E-4</v>
      </c>
      <c r="GB103" s="2">
        <f t="shared" si="168"/>
        <v>1.0152166924509536E-3</v>
      </c>
      <c r="GC103" s="2">
        <f t="shared" si="169"/>
        <v>1.0912062452856082E-3</v>
      </c>
      <c r="GD103" s="2">
        <f t="shared" si="170"/>
        <v>1.0444221591844449E-3</v>
      </c>
      <c r="GE103" s="2">
        <f t="shared" si="171"/>
        <v>9.7768324476973597E-4</v>
      </c>
      <c r="GF103" s="2">
        <f t="shared" si="172"/>
        <v>7.8625651098005508E-4</v>
      </c>
      <c r="GG103" s="2">
        <f t="shared" si="173"/>
        <v>6.6545907859741978E-4</v>
      </c>
      <c r="GH103" s="2">
        <f t="shared" si="174"/>
        <v>6.2845568663241172E-4</v>
      </c>
      <c r="GI103" s="2">
        <f t="shared" si="175"/>
        <v>5.8817445465433047E-4</v>
      </c>
      <c r="GJ103" s="2">
        <f t="shared" si="176"/>
        <v>4.0216469355475366E-4</v>
      </c>
      <c r="GK103" s="2">
        <f t="shared" si="177"/>
        <v>3.5199003099531124E-4</v>
      </c>
      <c r="GM103" s="86">
        <f t="shared" si="325"/>
        <v>7.1715189839938198E-4</v>
      </c>
      <c r="GN103" s="86">
        <f t="shared" si="178"/>
        <v>5.1096127752652004E-5</v>
      </c>
      <c r="GO103" s="86">
        <f t="shared" si="179"/>
        <v>8.4229775092490244E-6</v>
      </c>
      <c r="GP103" s="86">
        <f t="shared" si="180"/>
        <v>2.3441229784929009E-8</v>
      </c>
      <c r="GQ103" s="86">
        <f t="shared" si="181"/>
        <v>1.9419996505613124E-9</v>
      </c>
      <c r="GR103" s="86">
        <f t="shared" si="182"/>
        <v>5.076475913071071E-10</v>
      </c>
      <c r="GS103" s="86">
        <f t="shared" si="183"/>
        <v>2.0216123773179397E-8</v>
      </c>
      <c r="GT103" s="86">
        <f t="shared" si="184"/>
        <v>5.1902997430719265E-9</v>
      </c>
      <c r="GU103" s="86">
        <f t="shared" si="185"/>
        <v>4.3914784254715088E-9</v>
      </c>
      <c r="GV103" s="86">
        <f t="shared" si="186"/>
        <v>5.7294202463972738E-7</v>
      </c>
      <c r="GW103" s="86">
        <f t="shared" si="187"/>
        <v>1.1415811414331581E-6</v>
      </c>
      <c r="GX103" s="86">
        <f t="shared" si="188"/>
        <v>3.5071531307744199E-6</v>
      </c>
      <c r="GY103" s="86">
        <f t="shared" si="189"/>
        <v>7.0621501178973443E-6</v>
      </c>
      <c r="GZ103" s="86">
        <f t="shared" si="190"/>
        <v>1.2297531692294938E-4</v>
      </c>
      <c r="HA103" s="86">
        <f t="shared" si="191"/>
        <v>3.6196463303850312E-5</v>
      </c>
      <c r="HC103" s="86">
        <f t="shared" si="326"/>
        <v>6.2161042691951066E-2</v>
      </c>
      <c r="HD103" s="86">
        <f t="shared" si="192"/>
        <v>0.10808758840448386</v>
      </c>
      <c r="HE103" s="86">
        <f t="shared" si="193"/>
        <v>8.7546849906167928E-2</v>
      </c>
      <c r="HF103" s="86">
        <f t="shared" si="194"/>
        <v>0.10194174394310183</v>
      </c>
      <c r="HG103" s="86">
        <f t="shared" si="195"/>
        <v>9.6508028418848438E-2</v>
      </c>
      <c r="HH103" s="86">
        <f t="shared" si="196"/>
        <v>0.11356577234550806</v>
      </c>
      <c r="HI103" s="86">
        <f t="shared" si="197"/>
        <v>0.10149818118870281</v>
      </c>
      <c r="HJ103" s="86">
        <f t="shared" si="198"/>
        <v>9.6300386204425881E-2</v>
      </c>
      <c r="HK103" s="86">
        <f t="shared" si="199"/>
        <v>0.11007093564967843</v>
      </c>
      <c r="HL103" s="86">
        <f t="shared" si="200"/>
        <v>8.6425995198637931E-2</v>
      </c>
      <c r="HM103" s="86">
        <f t="shared" si="201"/>
        <v>6.4849194177216615E-2</v>
      </c>
      <c r="HN103" s="86">
        <f t="shared" si="202"/>
        <v>6.1443485911883082E-2</v>
      </c>
      <c r="HO103" s="86">
        <f t="shared" si="203"/>
        <v>6.6584504813119089E-2</v>
      </c>
      <c r="HP103" s="86">
        <f t="shared" si="204"/>
        <v>4.219026504383909E-2</v>
      </c>
      <c r="HQ103" s="86">
        <f t="shared" si="205"/>
        <v>1.6961558889681844E-2</v>
      </c>
      <c r="HS103" s="86">
        <f t="shared" si="327"/>
        <v>4.302425278842836E-27</v>
      </c>
      <c r="HT103" s="86">
        <f t="shared" si="206"/>
        <v>1.2022974398610549E-20</v>
      </c>
      <c r="HU103" s="86">
        <f t="shared" si="207"/>
        <v>3.6813276422530239E-24</v>
      </c>
      <c r="HV103" s="86">
        <f t="shared" si="208"/>
        <v>7.6598708787758572E-26</v>
      </c>
      <c r="HW103" s="86">
        <f t="shared" si="209"/>
        <v>8.6833208704864027E-25</v>
      </c>
      <c r="HX103" s="86">
        <f t="shared" si="210"/>
        <v>1.4549778583025881E-26</v>
      </c>
      <c r="HY103" s="86">
        <f t="shared" si="211"/>
        <v>6.0965105649946058E-27</v>
      </c>
      <c r="HZ103" s="86">
        <f t="shared" si="212"/>
        <v>2.2023458632542889E-27</v>
      </c>
      <c r="IA103" s="86">
        <f t="shared" si="213"/>
        <v>8.4826110913642656E-27</v>
      </c>
      <c r="IB103" s="86">
        <f t="shared" si="214"/>
        <v>1.5140552775857391E-28</v>
      </c>
      <c r="IC103" s="86">
        <f t="shared" si="215"/>
        <v>6.1660502606866019E-31</v>
      </c>
      <c r="ID103" s="86">
        <f t="shared" si="216"/>
        <v>6.9100158812566191E-29</v>
      </c>
      <c r="IE103" s="86">
        <f t="shared" si="217"/>
        <v>1.540818807941779E-26</v>
      </c>
      <c r="IF103" s="86">
        <f t="shared" si="218"/>
        <v>1.0098246151535515E-22</v>
      </c>
      <c r="IG103" s="86">
        <f t="shared" si="219"/>
        <v>2.5897237002553971E-17</v>
      </c>
      <c r="II103" s="86">
        <f t="shared" si="328"/>
        <v>2.0978367066827783E-174</v>
      </c>
      <c r="IJ103" s="86">
        <f t="shared" si="329"/>
        <v>5.7473586663075374E-131</v>
      </c>
      <c r="IK103" s="86">
        <f t="shared" si="330"/>
        <v>6.0477099958790759E-158</v>
      </c>
      <c r="IL103" s="86">
        <f t="shared" si="331"/>
        <v>3.5811365147428459E-170</v>
      </c>
      <c r="IM103" s="86">
        <f t="shared" si="332"/>
        <v>2.7044417286903215E-160</v>
      </c>
      <c r="IN103" s="86">
        <f t="shared" si="333"/>
        <v>1.4327559557181878E-176</v>
      </c>
      <c r="IO103" s="86">
        <f t="shared" si="334"/>
        <v>9.3549119267612993E-179</v>
      </c>
      <c r="IP103" s="86">
        <f t="shared" si="335"/>
        <v>4.4824232691431204E-181</v>
      </c>
      <c r="IQ103" s="86">
        <f t="shared" si="336"/>
        <v>5.0153497559343627E-178</v>
      </c>
      <c r="IR103" s="86">
        <f t="shared" si="337"/>
        <v>7.9697187809868883E-189</v>
      </c>
      <c r="IS103" s="86">
        <f t="shared" si="338"/>
        <v>4.7747145834195829E-204</v>
      </c>
      <c r="IT103" s="86">
        <f t="shared" si="339"/>
        <v>6.882622871591181E-188</v>
      </c>
      <c r="IU103" s="86">
        <f t="shared" si="340"/>
        <v>7.0159146895265376E-171</v>
      </c>
      <c r="IV103" s="86">
        <f t="shared" si="341"/>
        <v>1.3715966122330602E-89</v>
      </c>
      <c r="IW103" s="86">
        <f t="shared" si="342"/>
        <v>1.6552429682893246E-78</v>
      </c>
      <c r="IY103" s="86">
        <f t="shared" si="343"/>
        <v>6.2878194590350447E-2</v>
      </c>
      <c r="IZ103" s="86">
        <f t="shared" si="344"/>
        <v>0.10813868453223652</v>
      </c>
      <c r="JA103" s="86">
        <f t="shared" si="345"/>
        <v>8.7555272883677177E-2</v>
      </c>
      <c r="JB103" s="86">
        <f t="shared" si="346"/>
        <v>0.10194176738433162</v>
      </c>
      <c r="JC103" s="86">
        <f t="shared" si="347"/>
        <v>9.6508030360848082E-2</v>
      </c>
      <c r="JD103" s="86">
        <f t="shared" si="348"/>
        <v>0.11356577285315565</v>
      </c>
      <c r="JE103" s="86">
        <f t="shared" si="349"/>
        <v>0.10149820140482659</v>
      </c>
      <c r="JF103" s="86">
        <f t="shared" si="350"/>
        <v>9.6300391394725626E-2</v>
      </c>
      <c r="JG103" s="86">
        <f t="shared" si="351"/>
        <v>0.11007094004115686</v>
      </c>
      <c r="JH103" s="86">
        <f t="shared" si="352"/>
        <v>8.6426568140662574E-2</v>
      </c>
      <c r="JI103" s="86">
        <f t="shared" si="353"/>
        <v>6.4850335758358052E-2</v>
      </c>
      <c r="JJ103" s="86">
        <f t="shared" si="354"/>
        <v>6.1446993065013854E-2</v>
      </c>
      <c r="JK103" s="86">
        <f t="shared" si="355"/>
        <v>6.6591566963236981E-2</v>
      </c>
      <c r="JL103" s="86">
        <f t="shared" si="356"/>
        <v>4.231324036076204E-2</v>
      </c>
      <c r="JM103" s="86">
        <f t="shared" si="357"/>
        <v>1.6997755352985717E-2</v>
      </c>
    </row>
    <row r="104" spans="2:273" x14ac:dyDescent="0.25">
      <c r="B104" s="2">
        <v>77</v>
      </c>
      <c r="C104" s="37">
        <v>101.21899999999999</v>
      </c>
      <c r="D104" s="37">
        <v>111.721</v>
      </c>
      <c r="E104" s="37">
        <v>106.532</v>
      </c>
      <c r="F104" s="37">
        <v>110.419</v>
      </c>
      <c r="G104" s="37">
        <v>104.67700000000001</v>
      </c>
      <c r="H104" s="37">
        <v>110.145</v>
      </c>
      <c r="I104" s="37">
        <v>111.048</v>
      </c>
      <c r="J104" s="37">
        <v>103.71</v>
      </c>
      <c r="K104" s="37">
        <v>106.226</v>
      </c>
      <c r="L104" s="37">
        <v>96.564999999999998</v>
      </c>
      <c r="M104" s="37">
        <v>84.29</v>
      </c>
      <c r="N104" s="37">
        <v>80.274000000000001</v>
      </c>
      <c r="O104" s="37">
        <v>81.644999999999996</v>
      </c>
      <c r="P104" s="37">
        <v>74.209999999999994</v>
      </c>
      <c r="Q104" s="37">
        <v>59.29</v>
      </c>
      <c r="S104" s="4">
        <f t="shared" si="229"/>
        <v>101.11304419104601</v>
      </c>
      <c r="T104" s="4">
        <f t="shared" si="230"/>
        <v>109.81269319992185</v>
      </c>
      <c r="U104" s="4">
        <f t="shared" si="231"/>
        <v>104.28003953799097</v>
      </c>
      <c r="V104" s="4">
        <f t="shared" si="232"/>
        <v>109.04558187689594</v>
      </c>
      <c r="W104" s="4">
        <f t="shared" si="233"/>
        <v>104.89447306563193</v>
      </c>
      <c r="X104" s="4">
        <f t="shared" si="234"/>
        <v>109.11216704115247</v>
      </c>
      <c r="Y104" s="4">
        <f t="shared" si="235"/>
        <v>109.22908357982911</v>
      </c>
      <c r="Z104" s="4">
        <f t="shared" si="236"/>
        <v>102.33101365592759</v>
      </c>
      <c r="AA104" s="4">
        <f t="shared" si="237"/>
        <v>104.21875911541363</v>
      </c>
      <c r="AB104" s="4">
        <f t="shared" si="238"/>
        <v>94.016735492690486</v>
      </c>
      <c r="AC104" s="4">
        <f t="shared" si="239"/>
        <v>84.859981661722216</v>
      </c>
      <c r="AD104" s="4">
        <f t="shared" si="240"/>
        <v>83.505275797365755</v>
      </c>
      <c r="AE104" s="4">
        <f t="shared" si="241"/>
        <v>85.195484178348238</v>
      </c>
      <c r="AF104" s="4">
        <f t="shared" si="242"/>
        <v>76.878487766415091</v>
      </c>
      <c r="AG104" s="4">
        <f t="shared" si="243"/>
        <v>60.280051964219126</v>
      </c>
      <c r="AI104" s="4">
        <f t="shared" si="244"/>
        <v>0.10595580895397916</v>
      </c>
      <c r="AJ104" s="4">
        <f t="shared" si="245"/>
        <v>1.9083068000781509</v>
      </c>
      <c r="AK104" s="4">
        <f t="shared" si="246"/>
        <v>2.2519604620090234</v>
      </c>
      <c r="AL104" s="4">
        <f t="shared" si="247"/>
        <v>1.3734181231040594</v>
      </c>
      <c r="AM104" s="4">
        <f t="shared" si="248"/>
        <v>-0.21747306563192126</v>
      </c>
      <c r="AN104" s="4">
        <f t="shared" si="249"/>
        <v>1.0328329588475214</v>
      </c>
      <c r="AO104" s="4">
        <f t="shared" si="250"/>
        <v>1.8189164201708934</v>
      </c>
      <c r="AP104" s="4">
        <f t="shared" si="251"/>
        <v>1.3789863440724019</v>
      </c>
      <c r="AQ104" s="4">
        <f t="shared" si="252"/>
        <v>2.0072408845863663</v>
      </c>
      <c r="AR104" s="4">
        <f t="shared" si="253"/>
        <v>2.5482645073095114</v>
      </c>
      <c r="AS104" s="4">
        <f t="shared" si="254"/>
        <v>-0.56998166172220976</v>
      </c>
      <c r="AT104" s="4">
        <f t="shared" si="255"/>
        <v>-3.231275797365754</v>
      </c>
      <c r="AU104" s="4">
        <f t="shared" si="256"/>
        <v>-3.5504841783482419</v>
      </c>
      <c r="AV104" s="4">
        <f t="shared" si="257"/>
        <v>-2.6684877664150974</v>
      </c>
      <c r="AW104" s="4">
        <f t="shared" si="257"/>
        <v>-0.990051964219127</v>
      </c>
      <c r="AY104" s="2">
        <f t="shared" si="308"/>
        <v>69.023166000394014</v>
      </c>
      <c r="AZ104" s="2">
        <f t="shared" si="147"/>
        <v>65.673028478866755</v>
      </c>
      <c r="BA104" s="2">
        <f t="shared" si="148"/>
        <v>62.654198460324288</v>
      </c>
      <c r="BB104" s="2">
        <f t="shared" si="149"/>
        <v>62.259390021031905</v>
      </c>
      <c r="BC104" s="2">
        <f t="shared" si="150"/>
        <v>60.911416842307666</v>
      </c>
      <c r="BD104" s="2">
        <f t="shared" si="151"/>
        <v>59.976390343676684</v>
      </c>
      <c r="BE104" s="2">
        <f t="shared" si="152"/>
        <v>60.85263175492198</v>
      </c>
      <c r="BF104" s="2">
        <f t="shared" si="153"/>
        <v>58.762702879176551</v>
      </c>
      <c r="BG104" s="2">
        <f t="shared" si="154"/>
        <v>56.776276363150728</v>
      </c>
      <c r="BH104" s="2">
        <f t="shared" si="155"/>
        <v>55.111871684471772</v>
      </c>
      <c r="BI104" s="2">
        <f t="shared" si="156"/>
        <v>54.049580067168996</v>
      </c>
      <c r="BJ104" s="2">
        <f t="shared" si="157"/>
        <v>54.850462551568569</v>
      </c>
      <c r="BK104" s="2">
        <f t="shared" si="158"/>
        <v>54.804243299833253</v>
      </c>
      <c r="BL104" s="2">
        <f t="shared" si="159"/>
        <v>56.488159931679569</v>
      </c>
      <c r="BM104" s="2">
        <f t="shared" si="160"/>
        <v>52.789026307764097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82.375038054968286</v>
      </c>
      <c r="DL104" s="2">
        <f t="shared" si="289"/>
        <v>83.029805052264791</v>
      </c>
      <c r="DM104" s="2">
        <f t="shared" si="289"/>
        <v>84.368949260042271</v>
      </c>
      <c r="DN104" s="2">
        <f t="shared" si="289"/>
        <v>80.792202657807309</v>
      </c>
      <c r="DO104" s="2">
        <f t="shared" si="289"/>
        <v>80.090475687103577</v>
      </c>
      <c r="DP104" s="2">
        <f t="shared" si="289"/>
        <v>79.917057180671478</v>
      </c>
      <c r="DQ104" s="2">
        <f t="shared" si="289"/>
        <v>80.097086759581885</v>
      </c>
      <c r="DR104" s="2">
        <f t="shared" si="289"/>
        <v>76.579871971477189</v>
      </c>
      <c r="DS104" s="2">
        <f t="shared" si="289"/>
        <v>74.393317421602788</v>
      </c>
      <c r="DT104" s="2">
        <f t="shared" si="289"/>
        <v>70.172778424014993</v>
      </c>
      <c r="DU104" s="2">
        <f t="shared" si="289"/>
        <v>70.743411350844283</v>
      </c>
      <c r="DV104" s="2">
        <f t="shared" si="289"/>
        <v>70.3011153846154</v>
      </c>
      <c r="DW104" s="2">
        <f t="shared" si="289"/>
        <v>72.113213742071906</v>
      </c>
      <c r="DX104" s="2">
        <f t="shared" si="289"/>
        <v>77.642454535507184</v>
      </c>
      <c r="DY104" s="2">
        <f t="shared" si="289"/>
        <v>60.376039266615741</v>
      </c>
      <c r="EA104" s="2">
        <f t="shared" si="228"/>
        <v>68.433191265111901</v>
      </c>
      <c r="EB104" s="2">
        <f t="shared" si="290"/>
        <v>65.006336057228424</v>
      </c>
      <c r="EC104" s="2">
        <f t="shared" si="291"/>
        <v>61.724095428655616</v>
      </c>
      <c r="ED104" s="2">
        <f t="shared" si="292"/>
        <v>61.382093724535487</v>
      </c>
      <c r="EE104" s="2">
        <f t="shared" si="293"/>
        <v>60.03839975136799</v>
      </c>
      <c r="EF104" s="2">
        <f t="shared" si="294"/>
        <v>58.999835367340218</v>
      </c>
      <c r="EG104" s="2">
        <f t="shared" si="295"/>
        <v>59.885907927637213</v>
      </c>
      <c r="EH104" s="2">
        <f t="shared" si="296"/>
        <v>57.844172781322499</v>
      </c>
      <c r="EI104" s="2">
        <f t="shared" si="297"/>
        <v>55.886593693147361</v>
      </c>
      <c r="EJ104" s="2">
        <f t="shared" si="298"/>
        <v>54.264835918856811</v>
      </c>
      <c r="EK104" s="2">
        <f t="shared" si="299"/>
        <v>53.076540050395714</v>
      </c>
      <c r="EL104" s="2">
        <f t="shared" si="300"/>
        <v>53.997130807309922</v>
      </c>
      <c r="EM104" s="2">
        <f t="shared" si="301"/>
        <v>53.970705458226433</v>
      </c>
      <c r="EN104" s="2">
        <f t="shared" si="302"/>
        <v>55.199267404726413</v>
      </c>
      <c r="EO104" s="2">
        <f t="shared" si="303"/>
        <v>52.240569602602847</v>
      </c>
      <c r="EQ104" s="2">
        <f t="shared" si="304"/>
        <v>68.433191265111901</v>
      </c>
      <c r="ER104" s="2">
        <f t="shared" si="305"/>
        <v>65.006336057228424</v>
      </c>
      <c r="ES104" s="2">
        <f t="shared" si="305"/>
        <v>61.724095428655616</v>
      </c>
      <c r="ET104" s="2">
        <f t="shared" si="305"/>
        <v>61.382093724535487</v>
      </c>
      <c r="EU104" s="2">
        <f t="shared" si="305"/>
        <v>60.03839975136799</v>
      </c>
      <c r="EV104" s="2">
        <f t="shared" si="305"/>
        <v>58.999835367340218</v>
      </c>
      <c r="EW104" s="2">
        <f t="shared" si="305"/>
        <v>59.885907927637213</v>
      </c>
      <c r="EX104" s="2">
        <f t="shared" si="305"/>
        <v>57.844172781322499</v>
      </c>
      <c r="EY104" s="2">
        <f t="shared" si="305"/>
        <v>55.886593693147361</v>
      </c>
      <c r="EZ104" s="2">
        <f t="shared" si="305"/>
        <v>54.264835918856811</v>
      </c>
      <c r="FA104" s="2">
        <f t="shared" si="305"/>
        <v>53.076540050395714</v>
      </c>
      <c r="FB104" s="2">
        <f t="shared" si="305"/>
        <v>53.997130807309922</v>
      </c>
      <c r="FC104" s="2">
        <f t="shared" si="305"/>
        <v>53.970705458226433</v>
      </c>
      <c r="FD104" s="2">
        <f t="shared" si="305"/>
        <v>55.354947818230656</v>
      </c>
      <c r="FE104" s="2">
        <f t="shared" si="305"/>
        <v>52.956565885927787</v>
      </c>
      <c r="FG104" s="2">
        <f t="shared" si="306"/>
        <v>0.95768317180824547</v>
      </c>
      <c r="FH104" s="2">
        <f t="shared" si="307"/>
        <v>0.96300976122732262</v>
      </c>
      <c r="FI104" s="2">
        <f t="shared" si="307"/>
        <v>0.95892651643529181</v>
      </c>
      <c r="FJ104" s="2">
        <f t="shared" si="307"/>
        <v>0.95480209309940522</v>
      </c>
      <c r="FK104" s="2">
        <f t="shared" si="307"/>
        <v>0.95646250823418055</v>
      </c>
      <c r="FL104" s="2">
        <f t="shared" si="307"/>
        <v>0.95331335178966847</v>
      </c>
      <c r="FM104" s="2">
        <f t="shared" si="307"/>
        <v>0.95216885490336589</v>
      </c>
      <c r="FN104" s="2">
        <f t="shared" si="307"/>
        <v>0.95097433575701673</v>
      </c>
      <c r="FO104" s="2">
        <f t="shared" si="307"/>
        <v>0.95192651692123031</v>
      </c>
      <c r="FP104" s="2">
        <f t="shared" si="307"/>
        <v>0.94675390828573169</v>
      </c>
      <c r="FQ104" s="2">
        <f t="shared" si="307"/>
        <v>0.94492290116198585</v>
      </c>
      <c r="FR104" s="2">
        <f t="shared" si="307"/>
        <v>0.94766115361477599</v>
      </c>
      <c r="FS104" s="2">
        <f t="shared" si="307"/>
        <v>0.954056085930024</v>
      </c>
      <c r="FT104" s="2">
        <f t="shared" si="307"/>
        <v>0.94257393691362656</v>
      </c>
      <c r="FU104" s="2">
        <f t="shared" si="307"/>
        <v>0.9326184720916304</v>
      </c>
      <c r="FW104" s="2">
        <f t="shared" si="324"/>
        <v>6.3915418223196125E-4</v>
      </c>
      <c r="FX104" s="2">
        <f t="shared" si="164"/>
        <v>7.4546124988473616E-4</v>
      </c>
      <c r="FY104" s="2">
        <f t="shared" si="165"/>
        <v>9.8016062049420148E-4</v>
      </c>
      <c r="FZ104" s="2">
        <f t="shared" si="166"/>
        <v>1.0800077237094891E-3</v>
      </c>
      <c r="GA104" s="2">
        <f t="shared" si="167"/>
        <v>1.0078593918546725E-3</v>
      </c>
      <c r="GB104" s="2">
        <f t="shared" si="168"/>
        <v>1.1130539481447744E-3</v>
      </c>
      <c r="GC104" s="2">
        <f t="shared" si="169"/>
        <v>1.1963579057497212E-3</v>
      </c>
      <c r="GD104" s="2">
        <f t="shared" si="170"/>
        <v>1.1450707432451709E-3</v>
      </c>
      <c r="GE104" s="2">
        <f t="shared" si="171"/>
        <v>1.0719072528487261E-3</v>
      </c>
      <c r="GF104" s="2">
        <f t="shared" si="172"/>
        <v>8.6204772884697519E-4</v>
      </c>
      <c r="GG104" s="2">
        <f t="shared" si="173"/>
        <v>7.2961452718304099E-4</v>
      </c>
      <c r="GH104" s="2">
        <f t="shared" si="174"/>
        <v>6.8904617919996369E-4</v>
      </c>
      <c r="GI104" s="2">
        <f t="shared" si="175"/>
        <v>6.4488387047006014E-4</v>
      </c>
      <c r="GJ104" s="2">
        <f t="shared" si="176"/>
        <v>4.4094770891552721E-4</v>
      </c>
      <c r="GK104" s="2">
        <f t="shared" si="177"/>
        <v>3.8593628809552375E-4</v>
      </c>
      <c r="GM104" s="86">
        <f t="shared" si="325"/>
        <v>2.3962127836951359E-4</v>
      </c>
      <c r="GN104" s="86">
        <f t="shared" si="178"/>
        <v>1.0776229872116913E-5</v>
      </c>
      <c r="GO104" s="86">
        <f t="shared" si="179"/>
        <v>1.3276248624054653E-6</v>
      </c>
      <c r="GP104" s="86">
        <f t="shared" si="180"/>
        <v>1.5509595823949205E-9</v>
      </c>
      <c r="GQ104" s="86">
        <f t="shared" si="181"/>
        <v>6.786185519199506E-11</v>
      </c>
      <c r="GR104" s="86">
        <f t="shared" si="182"/>
        <v>1.7976435581495032E-11</v>
      </c>
      <c r="GS104" s="86">
        <f t="shared" si="183"/>
        <v>1.2951523736286704E-9</v>
      </c>
      <c r="GT104" s="86">
        <f t="shared" si="184"/>
        <v>2.5472864823726942E-10</v>
      </c>
      <c r="GU104" s="86">
        <f t="shared" si="185"/>
        <v>2.2110012788732426E-10</v>
      </c>
      <c r="GV104" s="86">
        <f t="shared" si="186"/>
        <v>6.01944676670137E-8</v>
      </c>
      <c r="GW104" s="86">
        <f t="shared" si="187"/>
        <v>1.2858058712806465E-7</v>
      </c>
      <c r="GX104" s="86">
        <f t="shared" si="188"/>
        <v>4.7827609578260396E-7</v>
      </c>
      <c r="GY104" s="86">
        <f t="shared" si="189"/>
        <v>1.0615822598261178E-6</v>
      </c>
      <c r="GZ104" s="86">
        <f t="shared" si="190"/>
        <v>3.1804252424531014E-5</v>
      </c>
      <c r="HA104" s="86">
        <f t="shared" si="191"/>
        <v>7.6159237132668215E-6</v>
      </c>
      <c r="HC104" s="86">
        <f t="shared" si="326"/>
        <v>8.4864839013012977E-2</v>
      </c>
      <c r="HD104" s="86">
        <f t="shared" si="192"/>
        <v>0.13850066608016609</v>
      </c>
      <c r="HE104" s="86">
        <f t="shared" si="193"/>
        <v>0.11755558470408782</v>
      </c>
      <c r="HF104" s="86">
        <f t="shared" si="194"/>
        <v>0.13766841111288911</v>
      </c>
      <c r="HG104" s="86">
        <f t="shared" si="195"/>
        <v>0.12926599059379901</v>
      </c>
      <c r="HH104" s="86">
        <f t="shared" si="196"/>
        <v>0.15333216202147726</v>
      </c>
      <c r="HI104" s="86">
        <f t="shared" si="197"/>
        <v>0.13873640386759259</v>
      </c>
      <c r="HJ104" s="86">
        <f t="shared" si="198"/>
        <v>0.13208757253937642</v>
      </c>
      <c r="HK104" s="86">
        <f t="shared" si="199"/>
        <v>0.14886072845526011</v>
      </c>
      <c r="HL104" s="86">
        <f t="shared" si="200"/>
        <v>0.11865816889832333</v>
      </c>
      <c r="HM104" s="86">
        <f t="shared" si="201"/>
        <v>9.1093717809028932E-2</v>
      </c>
      <c r="HN104" s="86">
        <f t="shared" si="202"/>
        <v>8.5210125752414115E-2</v>
      </c>
      <c r="HO104" s="86">
        <f t="shared" si="203"/>
        <v>9.0328725907352109E-2</v>
      </c>
      <c r="HP104" s="86">
        <f t="shared" si="204"/>
        <v>6.0324594546884845E-2</v>
      </c>
      <c r="HQ104" s="86">
        <f t="shared" si="205"/>
        <v>2.7069055255203023E-2</v>
      </c>
      <c r="HS104" s="86">
        <f t="shared" si="327"/>
        <v>3.961865336771555E-26</v>
      </c>
      <c r="HT104" s="86">
        <f t="shared" si="206"/>
        <v>6.5714101288089846E-20</v>
      </c>
      <c r="HU104" s="86">
        <f t="shared" si="207"/>
        <v>3.0299812335238992E-23</v>
      </c>
      <c r="HV104" s="86">
        <f t="shared" si="208"/>
        <v>7.6348494652708575E-25</v>
      </c>
      <c r="HW104" s="86">
        <f t="shared" si="209"/>
        <v>7.5382044225112509E-24</v>
      </c>
      <c r="HX104" s="86">
        <f t="shared" si="210"/>
        <v>1.583107107979836E-25</v>
      </c>
      <c r="HY104" s="86">
        <f t="shared" si="211"/>
        <v>7.0305852291109833E-26</v>
      </c>
      <c r="HZ104" s="86">
        <f t="shared" si="212"/>
        <v>2.5948202698628199E-26</v>
      </c>
      <c r="IA104" s="86">
        <f t="shared" si="213"/>
        <v>9.3042054889089914E-26</v>
      </c>
      <c r="IB104" s="86">
        <f t="shared" si="214"/>
        <v>1.7963374760388825E-27</v>
      </c>
      <c r="IC104" s="86">
        <f t="shared" si="215"/>
        <v>8.4882294083773937E-30</v>
      </c>
      <c r="ID104" s="86">
        <f t="shared" si="216"/>
        <v>7.6789687351251329E-28</v>
      </c>
      <c r="IE104" s="86">
        <f t="shared" si="217"/>
        <v>1.3578714803827942E-25</v>
      </c>
      <c r="IF104" s="86">
        <f t="shared" si="218"/>
        <v>6.0201631203854269E-22</v>
      </c>
      <c r="IG104" s="86">
        <f t="shared" si="219"/>
        <v>9.156376000253788E-17</v>
      </c>
      <c r="II104" s="86">
        <f t="shared" si="328"/>
        <v>3.5548055676877353E-170</v>
      </c>
      <c r="IJ104" s="86">
        <f t="shared" si="329"/>
        <v>9.7415699359210954E-128</v>
      </c>
      <c r="IK104" s="86">
        <f t="shared" si="330"/>
        <v>6.8898870378422395E-154</v>
      </c>
      <c r="IL104" s="86">
        <f t="shared" si="331"/>
        <v>9.7715481825077647E-166</v>
      </c>
      <c r="IM104" s="86">
        <f t="shared" si="332"/>
        <v>3.682896736985274E-156</v>
      </c>
      <c r="IN104" s="86">
        <f t="shared" si="333"/>
        <v>6.0401366901431783E-172</v>
      </c>
      <c r="IO104" s="86">
        <f t="shared" si="334"/>
        <v>5.0482170078360658E-174</v>
      </c>
      <c r="IP104" s="86">
        <f t="shared" si="335"/>
        <v>2.6021254761559329E-176</v>
      </c>
      <c r="IQ104" s="86">
        <f t="shared" si="336"/>
        <v>2.1805735479457349E-173</v>
      </c>
      <c r="IR104" s="86">
        <f t="shared" si="337"/>
        <v>4.7344730315157678E-184</v>
      </c>
      <c r="IS104" s="86">
        <f t="shared" si="338"/>
        <v>5.3091590229344783E-199</v>
      </c>
      <c r="IT104" s="86">
        <f t="shared" si="339"/>
        <v>2.7803237551442086E-183</v>
      </c>
      <c r="IU104" s="86">
        <f t="shared" si="340"/>
        <v>9.8525107465930529E-167</v>
      </c>
      <c r="IV104" s="86">
        <f t="shared" si="341"/>
        <v>1.5520045972085711E-87</v>
      </c>
      <c r="IW104" s="86">
        <f t="shared" si="342"/>
        <v>9.6324018492313768E-77</v>
      </c>
      <c r="IY104" s="86">
        <f t="shared" si="343"/>
        <v>8.5104460291382494E-2</v>
      </c>
      <c r="IZ104" s="86">
        <f t="shared" si="344"/>
        <v>0.1385114423100382</v>
      </c>
      <c r="JA104" s="86">
        <f t="shared" si="345"/>
        <v>0.11755691232895023</v>
      </c>
      <c r="JB104" s="86">
        <f t="shared" si="346"/>
        <v>0.13766841266384869</v>
      </c>
      <c r="JC104" s="86">
        <f t="shared" si="347"/>
        <v>0.12926599066166086</v>
      </c>
      <c r="JD104" s="86">
        <f t="shared" si="348"/>
        <v>0.15333216203945368</v>
      </c>
      <c r="JE104" s="86">
        <f t="shared" si="349"/>
        <v>0.13873640516274496</v>
      </c>
      <c r="JF104" s="86">
        <f t="shared" si="350"/>
        <v>0.13208757279410507</v>
      </c>
      <c r="JG104" s="86">
        <f t="shared" si="351"/>
        <v>0.14886072867636024</v>
      </c>
      <c r="JH104" s="86">
        <f t="shared" si="352"/>
        <v>0.11865822909279099</v>
      </c>
      <c r="JI104" s="86">
        <f t="shared" si="353"/>
        <v>9.1093846389616054E-2</v>
      </c>
      <c r="JJ104" s="86">
        <f t="shared" si="354"/>
        <v>8.5210604028509898E-2</v>
      </c>
      <c r="JK104" s="86">
        <f t="shared" si="355"/>
        <v>9.0329787489611929E-2</v>
      </c>
      <c r="JL104" s="86">
        <f t="shared" si="356"/>
        <v>6.0356398799309374E-2</v>
      </c>
      <c r="JM104" s="86">
        <f t="shared" si="357"/>
        <v>2.7076671178916382E-2</v>
      </c>
    </row>
    <row r="105" spans="2:273" x14ac:dyDescent="0.25">
      <c r="B105" s="2">
        <v>78</v>
      </c>
      <c r="C105" s="37">
        <v>110.375</v>
      </c>
      <c r="D105" s="37">
        <v>121.11499999999999</v>
      </c>
      <c r="E105" s="37">
        <v>117.194</v>
      </c>
      <c r="F105" s="37">
        <v>126.306</v>
      </c>
      <c r="G105" s="37">
        <v>116.968</v>
      </c>
      <c r="H105" s="37">
        <v>124.194</v>
      </c>
      <c r="I105" s="37">
        <v>125.242</v>
      </c>
      <c r="J105" s="37">
        <v>116.17700000000001</v>
      </c>
      <c r="K105" s="37">
        <v>120.435</v>
      </c>
      <c r="L105" s="37">
        <v>107.145</v>
      </c>
      <c r="M105" s="37">
        <v>95.742000000000004</v>
      </c>
      <c r="N105" s="37">
        <v>90.064999999999998</v>
      </c>
      <c r="O105" s="37">
        <v>93.870999999999995</v>
      </c>
      <c r="P105" s="37">
        <v>81.596999999999994</v>
      </c>
      <c r="Q105" s="37">
        <v>61.338999999999999</v>
      </c>
      <c r="S105" s="4">
        <f t="shared" si="229"/>
        <v>109.35532741081212</v>
      </c>
      <c r="T105" s="4">
        <f t="shared" si="230"/>
        <v>118.21648846309532</v>
      </c>
      <c r="U105" s="4">
        <f t="shared" si="231"/>
        <v>114.01192778109693</v>
      </c>
      <c r="V105" s="4">
        <f t="shared" si="232"/>
        <v>119.91556117925333</v>
      </c>
      <c r="W105" s="4">
        <f t="shared" si="233"/>
        <v>114.93824402685146</v>
      </c>
      <c r="X105" s="4">
        <f t="shared" si="234"/>
        <v>120.28036314300472</v>
      </c>
      <c r="Y105" s="4">
        <f t="shared" si="235"/>
        <v>120.92505661852655</v>
      </c>
      <c r="Z105" s="4">
        <f t="shared" si="236"/>
        <v>113.09467869323583</v>
      </c>
      <c r="AA105" s="4">
        <f t="shared" si="237"/>
        <v>115.14523694828783</v>
      </c>
      <c r="AB105" s="4">
        <f t="shared" si="238"/>
        <v>103.81408346276818</v>
      </c>
      <c r="AC105" s="4">
        <f t="shared" si="239"/>
        <v>93.505440260784752</v>
      </c>
      <c r="AD105" s="4">
        <f t="shared" si="240"/>
        <v>91.269785825165854</v>
      </c>
      <c r="AE105" s="4">
        <f t="shared" si="241"/>
        <v>92.798436741943448</v>
      </c>
      <c r="AF105" s="4">
        <f t="shared" si="242"/>
        <v>83.144178877968912</v>
      </c>
      <c r="AG105" s="4">
        <f t="shared" si="243"/>
        <v>63.57643866457952</v>
      </c>
      <c r="AI105" s="4">
        <f t="shared" si="244"/>
        <v>1.0196725891878771</v>
      </c>
      <c r="AJ105" s="4">
        <f t="shared" si="245"/>
        <v>2.8985115369046781</v>
      </c>
      <c r="AK105" s="4">
        <f t="shared" si="246"/>
        <v>3.1820722189030732</v>
      </c>
      <c r="AL105" s="4">
        <f t="shared" si="247"/>
        <v>6.3904388207466667</v>
      </c>
      <c r="AM105" s="4">
        <f t="shared" si="248"/>
        <v>2.0297559731485393</v>
      </c>
      <c r="AN105" s="4">
        <f t="shared" si="249"/>
        <v>3.9136368569952822</v>
      </c>
      <c r="AO105" s="4">
        <f t="shared" si="250"/>
        <v>4.3169433814734504</v>
      </c>
      <c r="AP105" s="4">
        <f t="shared" si="251"/>
        <v>3.0823213067641717</v>
      </c>
      <c r="AQ105" s="4">
        <f t="shared" si="252"/>
        <v>5.2897630517121712</v>
      </c>
      <c r="AR105" s="4">
        <f t="shared" si="253"/>
        <v>3.3309165372318148</v>
      </c>
      <c r="AS105" s="4">
        <f t="shared" si="254"/>
        <v>2.2365597392152523</v>
      </c>
      <c r="AT105" s="4">
        <f t="shared" si="255"/>
        <v>-1.2047858251658567</v>
      </c>
      <c r="AU105" s="4">
        <f t="shared" si="256"/>
        <v>1.0725632580565474</v>
      </c>
      <c r="AV105" s="4">
        <f t="shared" si="257"/>
        <v>-1.5471788779689177</v>
      </c>
      <c r="AW105" s="4">
        <f t="shared" si="257"/>
        <v>-2.2374386645795212</v>
      </c>
      <c r="AY105" s="2">
        <f t="shared" si="308"/>
        <v>68.803495061605489</v>
      </c>
      <c r="AZ105" s="2">
        <f t="shared" si="147"/>
        <v>65.479315386918685</v>
      </c>
      <c r="BA105" s="2">
        <f t="shared" si="148"/>
        <v>62.447889362607611</v>
      </c>
      <c r="BB105" s="2">
        <f t="shared" si="149"/>
        <v>62.038108695539925</v>
      </c>
      <c r="BC105" s="2">
        <f t="shared" si="150"/>
        <v>60.70543438803125</v>
      </c>
      <c r="BD105" s="2">
        <f t="shared" si="151"/>
        <v>59.742720422203071</v>
      </c>
      <c r="BE105" s="2">
        <f t="shared" si="152"/>
        <v>60.627957854694365</v>
      </c>
      <c r="BF105" s="2">
        <f t="shared" si="153"/>
        <v>58.571669846403587</v>
      </c>
      <c r="BG105" s="2">
        <f t="shared" si="154"/>
        <v>56.567070416541505</v>
      </c>
      <c r="BH105" s="2">
        <f t="shared" si="155"/>
        <v>54.915532905476333</v>
      </c>
      <c r="BI105" s="2">
        <f t="shared" si="156"/>
        <v>53.849241009438018</v>
      </c>
      <c r="BJ105" s="2">
        <f t="shared" si="157"/>
        <v>54.642756620551424</v>
      </c>
      <c r="BK105" s="2">
        <f t="shared" si="158"/>
        <v>54.603195746516782</v>
      </c>
      <c r="BL105" s="2">
        <f t="shared" si="159"/>
        <v>56.271365266069168</v>
      </c>
      <c r="BM105" s="2">
        <f t="shared" si="160"/>
        <v>52.670255965928462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82.520101026880099</v>
      </c>
      <c r="DL105" s="2">
        <f t="shared" si="289"/>
        <v>83.187507665505223</v>
      </c>
      <c r="DM105" s="2">
        <f t="shared" si="289"/>
        <v>84.579059649652663</v>
      </c>
      <c r="DN105" s="2">
        <f t="shared" si="289"/>
        <v>80.996105708245253</v>
      </c>
      <c r="DO105" s="2">
        <f t="shared" si="289"/>
        <v>80.290951374207168</v>
      </c>
      <c r="DP105" s="2">
        <f t="shared" si="289"/>
        <v>80.13080047538017</v>
      </c>
      <c r="DQ105" s="2">
        <f t="shared" si="289"/>
        <v>80.301321428571441</v>
      </c>
      <c r="DR105" s="2">
        <f t="shared" si="289"/>
        <v>76.753896280690384</v>
      </c>
      <c r="DS105" s="2">
        <f t="shared" si="289"/>
        <v>74.544722125435541</v>
      </c>
      <c r="DT105" s="2">
        <f t="shared" si="289"/>
        <v>70.309345966228875</v>
      </c>
      <c r="DU105" s="2">
        <f t="shared" si="289"/>
        <v>70.90516060037524</v>
      </c>
      <c r="DV105" s="2">
        <f t="shared" si="289"/>
        <v>70.437996153846157</v>
      </c>
      <c r="DW105" s="2">
        <f t="shared" si="289"/>
        <v>72.279132417195228</v>
      </c>
      <c r="DX105" s="2">
        <f t="shared" si="289"/>
        <v>77.952651384177713</v>
      </c>
      <c r="DY105" s="2">
        <f t="shared" si="289"/>
        <v>60.474413292589766</v>
      </c>
      <c r="EA105" s="2">
        <f t="shared" si="228"/>
        <v>68.250733398336962</v>
      </c>
      <c r="EB105" s="2">
        <f t="shared" si="290"/>
        <v>64.858974117451353</v>
      </c>
      <c r="EC105" s="2">
        <f t="shared" si="291"/>
        <v>61.583358323922234</v>
      </c>
      <c r="ED105" s="2">
        <f t="shared" si="292"/>
        <v>61.219648785902592</v>
      </c>
      <c r="EE105" s="2">
        <f t="shared" si="293"/>
        <v>59.892359600940424</v>
      </c>
      <c r="EF105" s="2">
        <f t="shared" si="294"/>
        <v>58.832108462042243</v>
      </c>
      <c r="EG105" s="2">
        <f t="shared" si="295"/>
        <v>59.726645291930254</v>
      </c>
      <c r="EH105" s="2">
        <f t="shared" si="296"/>
        <v>57.716796548723892</v>
      </c>
      <c r="EI105" s="2">
        <f t="shared" si="297"/>
        <v>55.739061283894998</v>
      </c>
      <c r="EJ105" s="2">
        <f t="shared" si="298"/>
        <v>54.125951635737977</v>
      </c>
      <c r="EK105" s="2">
        <f t="shared" si="299"/>
        <v>52.942569808709237</v>
      </c>
      <c r="EL105" s="2">
        <f t="shared" si="300"/>
        <v>53.84715202343137</v>
      </c>
      <c r="EM105" s="2">
        <f t="shared" si="301"/>
        <v>53.826883349245954</v>
      </c>
      <c r="EN105" s="2">
        <f t="shared" si="302"/>
        <v>55.066589525228864</v>
      </c>
      <c r="EO105" s="2">
        <f t="shared" si="303"/>
        <v>52.155706966671218</v>
      </c>
      <c r="EQ105" s="2">
        <f t="shared" si="304"/>
        <v>68.250733398336962</v>
      </c>
      <c r="ER105" s="2">
        <f t="shared" si="305"/>
        <v>64.858974117451353</v>
      </c>
      <c r="ES105" s="2">
        <f t="shared" si="305"/>
        <v>61.583358323922234</v>
      </c>
      <c r="ET105" s="2">
        <f t="shared" si="305"/>
        <v>61.219648785902592</v>
      </c>
      <c r="EU105" s="2">
        <f t="shared" si="305"/>
        <v>59.892359600940424</v>
      </c>
      <c r="EV105" s="2">
        <f t="shared" si="305"/>
        <v>58.832108462042243</v>
      </c>
      <c r="EW105" s="2">
        <f t="shared" si="305"/>
        <v>59.726645291930254</v>
      </c>
      <c r="EX105" s="2">
        <f t="shared" si="305"/>
        <v>57.716796548723892</v>
      </c>
      <c r="EY105" s="2">
        <f t="shared" si="305"/>
        <v>55.739061283894998</v>
      </c>
      <c r="EZ105" s="2">
        <f t="shared" si="305"/>
        <v>54.125951635737977</v>
      </c>
      <c r="FA105" s="2">
        <f t="shared" si="305"/>
        <v>52.942569808709237</v>
      </c>
      <c r="FB105" s="2">
        <f t="shared" si="305"/>
        <v>53.84715202343137</v>
      </c>
      <c r="FC105" s="2">
        <f t="shared" si="305"/>
        <v>53.826883349245954</v>
      </c>
      <c r="FD105" s="2">
        <f t="shared" si="305"/>
        <v>55.216378809244745</v>
      </c>
      <c r="FE105" s="2">
        <f t="shared" si="305"/>
        <v>52.848661816785899</v>
      </c>
      <c r="FG105" s="2">
        <f t="shared" si="306"/>
        <v>0.9612623574037833</v>
      </c>
      <c r="FH105" s="2">
        <f t="shared" si="307"/>
        <v>0.96615434247148457</v>
      </c>
      <c r="FI105" s="2">
        <f t="shared" si="307"/>
        <v>0.96240466744460484</v>
      </c>
      <c r="FJ105" s="2">
        <f t="shared" si="307"/>
        <v>0.95861443165217997</v>
      </c>
      <c r="FK105" s="2">
        <f t="shared" si="307"/>
        <v>0.96014064126934517</v>
      </c>
      <c r="FL105" s="2">
        <f t="shared" si="307"/>
        <v>0.95724563932890472</v>
      </c>
      <c r="FM105" s="2">
        <f t="shared" si="307"/>
        <v>0.95619311056085232</v>
      </c>
      <c r="FN105" s="2">
        <f t="shared" si="307"/>
        <v>0.95509435209585947</v>
      </c>
      <c r="FO105" s="2">
        <f t="shared" si="307"/>
        <v>0.9559702187748973</v>
      </c>
      <c r="FP105" s="2">
        <f t="shared" si="307"/>
        <v>0.95121040409608482</v>
      </c>
      <c r="FQ105" s="2">
        <f t="shared" si="307"/>
        <v>0.94952447499113313</v>
      </c>
      <c r="FR105" s="2">
        <f t="shared" si="307"/>
        <v>0.95204556254847039</v>
      </c>
      <c r="FS105" s="2">
        <f t="shared" si="307"/>
        <v>0.95792857583852731</v>
      </c>
      <c r="FT105" s="2">
        <f t="shared" si="307"/>
        <v>0.94736082905863661</v>
      </c>
      <c r="FU105" s="2">
        <f t="shared" si="307"/>
        <v>0.93818079977570323</v>
      </c>
      <c r="FW105" s="2">
        <f t="shared" si="324"/>
        <v>7.007754118659419E-4</v>
      </c>
      <c r="FX105" s="2">
        <f t="shared" si="164"/>
        <v>8.1732322406352957E-4</v>
      </c>
      <c r="FY105" s="2">
        <f t="shared" si="165"/>
        <v>1.0746231282903708E-3</v>
      </c>
      <c r="FZ105" s="2">
        <f t="shared" si="166"/>
        <v>1.1840815427359101E-3</v>
      </c>
      <c r="GA105" s="2">
        <f t="shared" si="167"/>
        <v>1.104988402790468E-3</v>
      </c>
      <c r="GB105" s="2">
        <f t="shared" si="168"/>
        <v>1.2203083419271054E-3</v>
      </c>
      <c r="GC105" s="2">
        <f t="shared" si="169"/>
        <v>1.3116289670057045E-3</v>
      </c>
      <c r="GD105" s="2">
        <f t="shared" si="170"/>
        <v>1.2554064127901048E-3</v>
      </c>
      <c r="GE105" s="2">
        <f t="shared" si="171"/>
        <v>1.175201396786912E-3</v>
      </c>
      <c r="GF105" s="2">
        <f t="shared" si="172"/>
        <v>9.4513793271843545E-4</v>
      </c>
      <c r="GG105" s="2">
        <f t="shared" si="173"/>
        <v>7.9995011064255958E-4</v>
      </c>
      <c r="GH105" s="2">
        <f t="shared" si="174"/>
        <v>7.5547388928636611E-4</v>
      </c>
      <c r="GI105" s="2">
        <f t="shared" si="175"/>
        <v>7.0705711187809444E-4</v>
      </c>
      <c r="GJ105" s="2">
        <f t="shared" si="176"/>
        <v>4.8346898080535905E-4</v>
      </c>
      <c r="GK105" s="2">
        <f t="shared" si="177"/>
        <v>4.231549690601813E-4</v>
      </c>
      <c r="GM105" s="86">
        <f t="shared" si="325"/>
        <v>7.3397430313382382E-5</v>
      </c>
      <c r="GN105" s="86">
        <f t="shared" si="178"/>
        <v>2.0045083750803204E-6</v>
      </c>
      <c r="GO105" s="86">
        <f t="shared" si="179"/>
        <v>1.8052349008670032E-7</v>
      </c>
      <c r="GP105" s="86">
        <f t="shared" si="180"/>
        <v>8.338733606892853E-11</v>
      </c>
      <c r="GQ105" s="86">
        <f t="shared" si="181"/>
        <v>1.8011543359298787E-12</v>
      </c>
      <c r="GR105" s="86">
        <f t="shared" si="182"/>
        <v>4.9302305922230379E-13</v>
      </c>
      <c r="GS105" s="86">
        <f t="shared" si="183"/>
        <v>6.7232914330806535E-11</v>
      </c>
      <c r="GT105" s="86">
        <f t="shared" si="184"/>
        <v>9.8914922648258291E-12</v>
      </c>
      <c r="GU105" s="86">
        <f t="shared" si="185"/>
        <v>8.8594706338621348E-12</v>
      </c>
      <c r="GV105" s="86">
        <f t="shared" si="186"/>
        <v>5.3059581199441248E-9</v>
      </c>
      <c r="GW105" s="86">
        <f t="shared" si="187"/>
        <v>1.2176709245348604E-8</v>
      </c>
      <c r="GX105" s="86">
        <f t="shared" si="188"/>
        <v>5.5679010899230838E-8</v>
      </c>
      <c r="GY105" s="86">
        <f t="shared" si="189"/>
        <v>1.369973936885221E-7</v>
      </c>
      <c r="GZ105" s="86">
        <f t="shared" si="190"/>
        <v>7.4187949298010413E-6</v>
      </c>
      <c r="HA105" s="86">
        <f t="shared" si="191"/>
        <v>1.4229352324409855E-6</v>
      </c>
      <c r="HC105" s="86">
        <f t="shared" si="326"/>
        <v>0.11381626010798902</v>
      </c>
      <c r="HD105" s="86">
        <f t="shared" si="192"/>
        <v>0.17511575888365752</v>
      </c>
      <c r="HE105" s="86">
        <f t="shared" si="193"/>
        <v>0.1550982059560588</v>
      </c>
      <c r="HF105" s="86">
        <f t="shared" si="194"/>
        <v>0.18235215434890018</v>
      </c>
      <c r="HG105" s="86">
        <f t="shared" si="195"/>
        <v>0.17006909486892186</v>
      </c>
      <c r="HH105" s="86">
        <f t="shared" si="196"/>
        <v>0.20289278817352335</v>
      </c>
      <c r="HI105" s="86">
        <f t="shared" si="197"/>
        <v>0.18570404459137516</v>
      </c>
      <c r="HJ105" s="86">
        <f t="shared" si="198"/>
        <v>0.17740723758589255</v>
      </c>
      <c r="HK105" s="86">
        <f t="shared" si="199"/>
        <v>0.19730698542828978</v>
      </c>
      <c r="HL105" s="86">
        <f t="shared" si="200"/>
        <v>0.15963441425005795</v>
      </c>
      <c r="HM105" s="86">
        <f t="shared" si="201"/>
        <v>0.12527125029618169</v>
      </c>
      <c r="HN105" s="86">
        <f t="shared" si="202"/>
        <v>0.11591381917158193</v>
      </c>
      <c r="HO105" s="86">
        <f t="shared" si="203"/>
        <v>0.12045541042359932</v>
      </c>
      <c r="HP105" s="86">
        <f t="shared" si="204"/>
        <v>8.449332688869457E-2</v>
      </c>
      <c r="HQ105" s="86">
        <f t="shared" si="205"/>
        <v>4.2001723299457783E-2</v>
      </c>
      <c r="HS105" s="86">
        <f t="shared" si="327"/>
        <v>3.4977049452852035E-25</v>
      </c>
      <c r="HT105" s="86">
        <f t="shared" si="206"/>
        <v>3.4759863777541321E-19</v>
      </c>
      <c r="HU105" s="86">
        <f t="shared" si="207"/>
        <v>2.3892636243653762E-22</v>
      </c>
      <c r="HV105" s="86">
        <f t="shared" si="208"/>
        <v>7.2564672037369716E-24</v>
      </c>
      <c r="HW105" s="86">
        <f t="shared" si="209"/>
        <v>6.2632794513308322E-23</v>
      </c>
      <c r="HX105" s="86">
        <f t="shared" si="210"/>
        <v>1.6388113228043289E-24</v>
      </c>
      <c r="HY105" s="86">
        <f t="shared" si="211"/>
        <v>7.7006173269636633E-25</v>
      </c>
      <c r="HZ105" s="86">
        <f t="shared" si="212"/>
        <v>2.9036503416388217E-25</v>
      </c>
      <c r="IA105" s="86">
        <f t="shared" si="213"/>
        <v>9.7106437224246299E-25</v>
      </c>
      <c r="IB105" s="86">
        <f t="shared" si="214"/>
        <v>2.0281078802091872E-26</v>
      </c>
      <c r="IC105" s="86">
        <f t="shared" si="215"/>
        <v>1.1100998944093992E-28</v>
      </c>
      <c r="ID105" s="86">
        <f t="shared" si="216"/>
        <v>8.1465464456264062E-27</v>
      </c>
      <c r="IE105" s="86">
        <f t="shared" si="217"/>
        <v>1.1481483599886344E-24</v>
      </c>
      <c r="IF105" s="86">
        <f t="shared" si="218"/>
        <v>3.4734722419668956E-21</v>
      </c>
      <c r="IG105" s="86">
        <f t="shared" si="219"/>
        <v>3.1677211638569387E-16</v>
      </c>
      <c r="II105" s="86">
        <f t="shared" si="328"/>
        <v>5.3378936347249971E-166</v>
      </c>
      <c r="IJ105" s="86">
        <f t="shared" si="329"/>
        <v>1.5027761861980429E-124</v>
      </c>
      <c r="IK105" s="86">
        <f t="shared" si="330"/>
        <v>6.9407792193077823E-150</v>
      </c>
      <c r="IL105" s="86">
        <f t="shared" si="331"/>
        <v>2.3262039254867452E-161</v>
      </c>
      <c r="IM105" s="86">
        <f t="shared" si="332"/>
        <v>4.4221643898115033E-152</v>
      </c>
      <c r="IN105" s="86">
        <f t="shared" si="333"/>
        <v>2.2072978976999004E-167</v>
      </c>
      <c r="IO105" s="86">
        <f t="shared" si="334"/>
        <v>2.3499451518250566E-169</v>
      </c>
      <c r="IP105" s="86">
        <f t="shared" si="335"/>
        <v>1.3030120688507186E-171</v>
      </c>
      <c r="IQ105" s="86">
        <f t="shared" si="336"/>
        <v>8.2212864521736224E-169</v>
      </c>
      <c r="IR105" s="86">
        <f t="shared" si="337"/>
        <v>2.4397092570647324E-179</v>
      </c>
      <c r="IS105" s="86">
        <f t="shared" si="338"/>
        <v>5.0969129189774611E-194</v>
      </c>
      <c r="IT105" s="86">
        <f t="shared" si="339"/>
        <v>9.8325414069346688E-179</v>
      </c>
      <c r="IU105" s="86">
        <f t="shared" si="340"/>
        <v>1.2287757275438658E-162</v>
      </c>
      <c r="IV105" s="86">
        <f t="shared" si="341"/>
        <v>1.6609034055250342E-85</v>
      </c>
      <c r="IW105" s="86">
        <f t="shared" si="342"/>
        <v>5.3476497287438764E-75</v>
      </c>
      <c r="IY105" s="86">
        <f t="shared" si="343"/>
        <v>0.11388965753830241</v>
      </c>
      <c r="IZ105" s="86">
        <f t="shared" si="344"/>
        <v>0.17511776339203261</v>
      </c>
      <c r="JA105" s="86">
        <f t="shared" si="345"/>
        <v>0.15509838647954888</v>
      </c>
      <c r="JB105" s="86">
        <f t="shared" si="346"/>
        <v>0.1823521544322875</v>
      </c>
      <c r="JC105" s="86">
        <f t="shared" si="347"/>
        <v>0.170069094870723</v>
      </c>
      <c r="JD105" s="86">
        <f t="shared" si="348"/>
        <v>0.20289278817401638</v>
      </c>
      <c r="JE105" s="86">
        <f t="shared" si="349"/>
        <v>0.18570404465860807</v>
      </c>
      <c r="JF105" s="86">
        <f t="shared" si="350"/>
        <v>0.17740723759578406</v>
      </c>
      <c r="JG105" s="86">
        <f t="shared" si="351"/>
        <v>0.19730698543714925</v>
      </c>
      <c r="JH105" s="86">
        <f t="shared" si="352"/>
        <v>0.15963441955601607</v>
      </c>
      <c r="JI105" s="86">
        <f t="shared" si="353"/>
        <v>0.12527126247289094</v>
      </c>
      <c r="JJ105" s="86">
        <f t="shared" si="354"/>
        <v>0.11591387485059283</v>
      </c>
      <c r="JK105" s="86">
        <f t="shared" si="355"/>
        <v>0.12045554742099301</v>
      </c>
      <c r="JL105" s="86">
        <f t="shared" si="356"/>
        <v>8.4500745683624368E-2</v>
      </c>
      <c r="JM105" s="86">
        <f t="shared" si="357"/>
        <v>4.2003146234690543E-2</v>
      </c>
    </row>
    <row r="106" spans="2:273" x14ac:dyDescent="0.25">
      <c r="B106" s="2">
        <v>79</v>
      </c>
      <c r="C106" s="37">
        <v>123.90600000000001</v>
      </c>
      <c r="D106" s="37">
        <v>132.41</v>
      </c>
      <c r="E106" s="37">
        <v>130.46799999999999</v>
      </c>
      <c r="F106" s="37">
        <v>137.774</v>
      </c>
      <c r="G106" s="37">
        <v>129.37100000000001</v>
      </c>
      <c r="H106" s="37">
        <v>139.51599999999999</v>
      </c>
      <c r="I106" s="37">
        <v>138.85499999999999</v>
      </c>
      <c r="J106" s="37">
        <v>129.40299999999999</v>
      </c>
      <c r="K106" s="37">
        <v>134.17699999999999</v>
      </c>
      <c r="L106" s="37">
        <v>120.581</v>
      </c>
      <c r="M106" s="37">
        <v>107.758</v>
      </c>
      <c r="N106" s="37">
        <v>101.694</v>
      </c>
      <c r="O106" s="37">
        <v>103.661</v>
      </c>
      <c r="P106" s="37">
        <v>91.418999999999997</v>
      </c>
      <c r="Q106" s="37">
        <v>65.629000000000005</v>
      </c>
      <c r="S106" s="4">
        <f t="shared" si="229"/>
        <v>118.78199794727053</v>
      </c>
      <c r="T106" s="4">
        <f t="shared" si="230"/>
        <v>127.31352047215384</v>
      </c>
      <c r="U106" s="4">
        <f t="shared" si="231"/>
        <v>124.82003112947388</v>
      </c>
      <c r="V106" s="4">
        <f t="shared" si="232"/>
        <v>131.80456205833897</v>
      </c>
      <c r="W106" s="4">
        <f t="shared" si="233"/>
        <v>125.98255151721594</v>
      </c>
      <c r="X106" s="4">
        <f t="shared" si="234"/>
        <v>132.33823138360768</v>
      </c>
      <c r="Y106" s="4">
        <f t="shared" si="235"/>
        <v>133.72661092385547</v>
      </c>
      <c r="Z106" s="4">
        <f t="shared" si="236"/>
        <v>124.95186697625206</v>
      </c>
      <c r="AA106" s="4">
        <f t="shared" si="237"/>
        <v>126.98510316891881</v>
      </c>
      <c r="AB106" s="4">
        <f t="shared" si="238"/>
        <v>114.73836093938522</v>
      </c>
      <c r="AC106" s="4">
        <f t="shared" si="239"/>
        <v>103.45591333814383</v>
      </c>
      <c r="AD106" s="4">
        <f t="shared" si="240"/>
        <v>100.22664742366183</v>
      </c>
      <c r="AE106" s="4">
        <f t="shared" si="241"/>
        <v>101.46608023409844</v>
      </c>
      <c r="AF106" s="4">
        <f t="shared" si="242"/>
        <v>90.654004998551244</v>
      </c>
      <c r="AG106" s="4">
        <f t="shared" si="243"/>
        <v>67.941347576857183</v>
      </c>
      <c r="AI106" s="4">
        <f t="shared" si="244"/>
        <v>5.1240020527294803</v>
      </c>
      <c r="AJ106" s="4">
        <f t="shared" si="245"/>
        <v>5.0964795278461565</v>
      </c>
      <c r="AK106" s="4">
        <f t="shared" si="246"/>
        <v>5.647968870526114</v>
      </c>
      <c r="AL106" s="4">
        <f t="shared" si="247"/>
        <v>5.9694379416610275</v>
      </c>
      <c r="AM106" s="4">
        <f t="shared" si="248"/>
        <v>3.3884484827840708</v>
      </c>
      <c r="AN106" s="4">
        <f t="shared" si="249"/>
        <v>7.1777686163923136</v>
      </c>
      <c r="AO106" s="4">
        <f t="shared" si="250"/>
        <v>5.128389076144515</v>
      </c>
      <c r="AP106" s="4">
        <f t="shared" si="251"/>
        <v>4.4511330237479285</v>
      </c>
      <c r="AQ106" s="4">
        <f t="shared" si="252"/>
        <v>7.1918968310811806</v>
      </c>
      <c r="AR106" s="4">
        <f t="shared" si="253"/>
        <v>5.8426390606147862</v>
      </c>
      <c r="AS106" s="4">
        <f t="shared" si="254"/>
        <v>4.3020866618561655</v>
      </c>
      <c r="AT106" s="4">
        <f t="shared" si="255"/>
        <v>1.4673525763381718</v>
      </c>
      <c r="AU106" s="4">
        <f t="shared" si="256"/>
        <v>2.1949197659015596</v>
      </c>
      <c r="AV106" s="4">
        <f t="shared" si="257"/>
        <v>0.76499500144875299</v>
      </c>
      <c r="AW106" s="4">
        <f t="shared" si="257"/>
        <v>-2.312347576857178</v>
      </c>
      <c r="AY106" s="2">
        <f t="shared" si="308"/>
        <v>68.585734949487872</v>
      </c>
      <c r="AZ106" s="2">
        <f t="shared" si="147"/>
        <v>65.28850476767046</v>
      </c>
      <c r="BA106" s="2">
        <f t="shared" si="148"/>
        <v>62.245769327835831</v>
      </c>
      <c r="BB106" s="2">
        <f t="shared" si="149"/>
        <v>61.820254260686177</v>
      </c>
      <c r="BC106" s="2">
        <f t="shared" si="150"/>
        <v>60.503103256961609</v>
      </c>
      <c r="BD106" s="2">
        <f t="shared" si="151"/>
        <v>59.512936183766591</v>
      </c>
      <c r="BE106" s="2">
        <f t="shared" si="152"/>
        <v>60.407148963189506</v>
      </c>
      <c r="BF106" s="2">
        <f t="shared" si="153"/>
        <v>58.384559481613032</v>
      </c>
      <c r="BG106" s="2">
        <f t="shared" si="154"/>
        <v>56.361669825673957</v>
      </c>
      <c r="BH106" s="2">
        <f t="shared" si="155"/>
        <v>54.722588268597192</v>
      </c>
      <c r="BI106" s="2">
        <f t="shared" si="156"/>
        <v>53.652856344538002</v>
      </c>
      <c r="BJ106" s="2">
        <f t="shared" si="157"/>
        <v>54.438446831186106</v>
      </c>
      <c r="BK106" s="2">
        <f t="shared" si="158"/>
        <v>54.405626001103421</v>
      </c>
      <c r="BL106" s="2">
        <f t="shared" si="159"/>
        <v>56.059163166447071</v>
      </c>
      <c r="BM106" s="2">
        <f t="shared" si="160"/>
        <v>52.553114404272833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82.665163998791911</v>
      </c>
      <c r="DL106" s="2">
        <f t="shared" si="289"/>
        <v>83.34521027874564</v>
      </c>
      <c r="DM106" s="2">
        <f t="shared" si="289"/>
        <v>84.789170039263055</v>
      </c>
      <c r="DN106" s="2">
        <f t="shared" si="289"/>
        <v>81.200008758683182</v>
      </c>
      <c r="DO106" s="2">
        <f t="shared" si="289"/>
        <v>80.491427061310759</v>
      </c>
      <c r="DP106" s="2">
        <f t="shared" si="289"/>
        <v>80.344543770088862</v>
      </c>
      <c r="DQ106" s="2">
        <f t="shared" si="289"/>
        <v>80.505556097560984</v>
      </c>
      <c r="DR106" s="2">
        <f t="shared" si="289"/>
        <v>76.927920589903579</v>
      </c>
      <c r="DS106" s="2">
        <f t="shared" si="289"/>
        <v>74.696126829268295</v>
      </c>
      <c r="DT106" s="2">
        <f t="shared" si="289"/>
        <v>70.445913508442757</v>
      </c>
      <c r="DU106" s="2">
        <f t="shared" si="289"/>
        <v>71.066909849906196</v>
      </c>
      <c r="DV106" s="2">
        <f t="shared" si="289"/>
        <v>70.574876923076928</v>
      </c>
      <c r="DW106" s="2">
        <f t="shared" si="289"/>
        <v>72.44505109231855</v>
      </c>
      <c r="DX106" s="2">
        <f t="shared" si="289"/>
        <v>78.262848232848242</v>
      </c>
      <c r="DY106" s="2">
        <f t="shared" si="289"/>
        <v>60.572787318563797</v>
      </c>
      <c r="EA106" s="2">
        <f t="shared" si="228"/>
        <v>68.068275531562023</v>
      </c>
      <c r="EB106" s="2">
        <f t="shared" si="290"/>
        <v>64.711612177674283</v>
      </c>
      <c r="EC106" s="2">
        <f t="shared" si="291"/>
        <v>61.442621219188858</v>
      </c>
      <c r="ED106" s="2">
        <f t="shared" si="292"/>
        <v>61.057203847269697</v>
      </c>
      <c r="EE106" s="2">
        <f t="shared" si="293"/>
        <v>59.746319450512857</v>
      </c>
      <c r="EF106" s="2">
        <f t="shared" si="294"/>
        <v>58.66438155674426</v>
      </c>
      <c r="EG106" s="2">
        <f t="shared" si="295"/>
        <v>59.567382656223295</v>
      </c>
      <c r="EH106" s="2">
        <f t="shared" si="296"/>
        <v>57.589420316125285</v>
      </c>
      <c r="EI106" s="2">
        <f t="shared" si="297"/>
        <v>55.591528874642641</v>
      </c>
      <c r="EJ106" s="2">
        <f t="shared" si="298"/>
        <v>53.98706735261915</v>
      </c>
      <c r="EK106" s="2">
        <f t="shared" si="299"/>
        <v>52.808599567022753</v>
      </c>
      <c r="EL106" s="2">
        <f t="shared" si="300"/>
        <v>53.697173239552811</v>
      </c>
      <c r="EM106" s="2">
        <f t="shared" si="301"/>
        <v>53.683061240265474</v>
      </c>
      <c r="EN106" s="2">
        <f t="shared" si="302"/>
        <v>54.933911645731314</v>
      </c>
      <c r="EO106" s="2">
        <f t="shared" si="303"/>
        <v>52.07084433073959</v>
      </c>
      <c r="EQ106" s="2">
        <f t="shared" si="304"/>
        <v>68.068275531562023</v>
      </c>
      <c r="ER106" s="2">
        <f t="shared" si="305"/>
        <v>64.711612177674283</v>
      </c>
      <c r="ES106" s="2">
        <f t="shared" si="305"/>
        <v>61.442621219188858</v>
      </c>
      <c r="ET106" s="2">
        <f t="shared" si="305"/>
        <v>61.057203847269697</v>
      </c>
      <c r="EU106" s="2">
        <f t="shared" si="305"/>
        <v>59.746319450512857</v>
      </c>
      <c r="EV106" s="2">
        <f t="shared" si="305"/>
        <v>58.66438155674426</v>
      </c>
      <c r="EW106" s="2">
        <f t="shared" si="305"/>
        <v>59.567382656223295</v>
      </c>
      <c r="EX106" s="2">
        <f t="shared" si="305"/>
        <v>57.589420316125285</v>
      </c>
      <c r="EY106" s="2">
        <f t="shared" si="305"/>
        <v>55.591528874642641</v>
      </c>
      <c r="EZ106" s="2">
        <f t="shared" si="305"/>
        <v>53.98706735261915</v>
      </c>
      <c r="FA106" s="2">
        <f t="shared" si="305"/>
        <v>52.808599567022753</v>
      </c>
      <c r="FB106" s="2">
        <f t="shared" si="305"/>
        <v>53.697173239552811</v>
      </c>
      <c r="FC106" s="2">
        <f t="shared" si="305"/>
        <v>53.683061240265474</v>
      </c>
      <c r="FD106" s="2">
        <f t="shared" si="305"/>
        <v>55.077809800258841</v>
      </c>
      <c r="FE106" s="2">
        <f t="shared" si="305"/>
        <v>52.740757747644011</v>
      </c>
      <c r="FG106" s="2">
        <f t="shared" si="306"/>
        <v>0.96455001906142201</v>
      </c>
      <c r="FH106" s="2">
        <f t="shared" si="307"/>
        <v>0.96904019358649751</v>
      </c>
      <c r="FI106" s="2">
        <f t="shared" si="307"/>
        <v>0.96559885082644881</v>
      </c>
      <c r="FJ106" s="2">
        <f t="shared" si="307"/>
        <v>0.96211796635213831</v>
      </c>
      <c r="FK106" s="2">
        <f t="shared" si="307"/>
        <v>0.96351989005567573</v>
      </c>
      <c r="FL106" s="2">
        <f t="shared" si="307"/>
        <v>0.96086031927842208</v>
      </c>
      <c r="FM106" s="2">
        <f t="shared" si="307"/>
        <v>0.95989304848777868</v>
      </c>
      <c r="FN106" s="2">
        <f t="shared" si="307"/>
        <v>0.95888310084904049</v>
      </c>
      <c r="FO106" s="2">
        <f t="shared" si="307"/>
        <v>0.95968818852611071</v>
      </c>
      <c r="FP106" s="2">
        <f t="shared" si="307"/>
        <v>0.95531151400198266</v>
      </c>
      <c r="FQ106" s="2">
        <f t="shared" si="307"/>
        <v>0.95376041022225833</v>
      </c>
      <c r="FR106" s="2">
        <f t="shared" si="307"/>
        <v>0.95607971288434712</v>
      </c>
      <c r="FS106" s="2">
        <f t="shared" si="307"/>
        <v>0.96148783969420637</v>
      </c>
      <c r="FT106" s="2">
        <f t="shared" si="307"/>
        <v>0.95176911567480171</v>
      </c>
      <c r="FU106" s="2">
        <f t="shared" si="307"/>
        <v>0.94331186878655204</v>
      </c>
      <c r="FW106" s="2">
        <f t="shared" si="324"/>
        <v>7.6833301285683035E-4</v>
      </c>
      <c r="FX106" s="2">
        <f t="shared" si="164"/>
        <v>8.9610643292665332E-4</v>
      </c>
      <c r="FY106" s="2">
        <f t="shared" si="165"/>
        <v>1.1781786783848882E-3</v>
      </c>
      <c r="FZ106" s="2">
        <f t="shared" si="166"/>
        <v>1.2981712935066488E-3</v>
      </c>
      <c r="GA106" s="2">
        <f t="shared" si="167"/>
        <v>1.2114665394887237E-3</v>
      </c>
      <c r="GB106" s="2">
        <f t="shared" si="168"/>
        <v>1.337883976203114E-3</v>
      </c>
      <c r="GC106" s="2">
        <f t="shared" si="169"/>
        <v>1.437990595249554E-3</v>
      </c>
      <c r="GD106" s="2">
        <f t="shared" si="170"/>
        <v>1.3763590552138692E-3</v>
      </c>
      <c r="GE106" s="2">
        <f t="shared" si="171"/>
        <v>1.2884366230205781E-3</v>
      </c>
      <c r="GF106" s="2">
        <f t="shared" si="172"/>
        <v>1.0362286468542411E-3</v>
      </c>
      <c r="GG106" s="2">
        <f t="shared" si="173"/>
        <v>8.7706016479730529E-4</v>
      </c>
      <c r="GH106" s="2">
        <f t="shared" si="174"/>
        <v>8.2830027523621969E-4</v>
      </c>
      <c r="GI106" s="2">
        <f t="shared" si="175"/>
        <v>7.7521982452093184E-4</v>
      </c>
      <c r="GJ106" s="2">
        <f t="shared" si="176"/>
        <v>5.3008847040397701E-4</v>
      </c>
      <c r="GK106" s="2">
        <f t="shared" si="177"/>
        <v>4.6396125584003203E-4</v>
      </c>
      <c r="GM106" s="86">
        <f t="shared" si="325"/>
        <v>2.0607746280487146E-5</v>
      </c>
      <c r="GN106" s="86">
        <f t="shared" si="178"/>
        <v>3.2877385278549949E-7</v>
      </c>
      <c r="GO106" s="86">
        <f t="shared" si="179"/>
        <v>2.1171150267104193E-8</v>
      </c>
      <c r="GP106" s="86">
        <f t="shared" si="180"/>
        <v>3.6426571721519159E-12</v>
      </c>
      <c r="GQ106" s="86">
        <f t="shared" si="181"/>
        <v>3.6298330280286355E-14</v>
      </c>
      <c r="GR106" s="86">
        <f t="shared" si="182"/>
        <v>1.047103960481692E-14</v>
      </c>
      <c r="GS106" s="86">
        <f t="shared" si="183"/>
        <v>2.8276784931699178E-12</v>
      </c>
      <c r="GT106" s="86">
        <f t="shared" si="184"/>
        <v>3.0386770615322051E-13</v>
      </c>
      <c r="GU106" s="86">
        <f t="shared" si="185"/>
        <v>2.8249766930970474E-13</v>
      </c>
      <c r="GV106" s="86">
        <f t="shared" si="186"/>
        <v>3.9237658820062636E-10</v>
      </c>
      <c r="GW106" s="86">
        <f t="shared" si="187"/>
        <v>9.6947941454587208E-10</v>
      </c>
      <c r="GX106" s="86">
        <f t="shared" si="188"/>
        <v>5.532921225699755E-9</v>
      </c>
      <c r="GY106" s="86">
        <f t="shared" si="189"/>
        <v>1.5175210271257023E-8</v>
      </c>
      <c r="GZ106" s="86">
        <f t="shared" si="190"/>
        <v>1.5609645109724717E-6</v>
      </c>
      <c r="HA106" s="86">
        <f t="shared" si="191"/>
        <v>2.3610216446709851E-7</v>
      </c>
      <c r="HC106" s="86">
        <f t="shared" si="326"/>
        <v>0.14992409972149204</v>
      </c>
      <c r="HD106" s="86">
        <f t="shared" si="192"/>
        <v>0.21850729849549166</v>
      </c>
      <c r="HE106" s="86">
        <f t="shared" si="193"/>
        <v>0.20110841522814077</v>
      </c>
      <c r="HF106" s="86">
        <f t="shared" si="194"/>
        <v>0.23698118851587324</v>
      </c>
      <c r="HG106" s="86">
        <f t="shared" si="195"/>
        <v>0.2198372239011768</v>
      </c>
      <c r="HH106" s="86">
        <f t="shared" si="196"/>
        <v>0.26320380592600207</v>
      </c>
      <c r="HI106" s="86">
        <f t="shared" si="197"/>
        <v>0.24349207482969629</v>
      </c>
      <c r="HJ106" s="86">
        <f t="shared" si="198"/>
        <v>0.233399523797127</v>
      </c>
      <c r="HK106" s="86">
        <f t="shared" si="199"/>
        <v>0.25638472384202415</v>
      </c>
      <c r="HL106" s="86">
        <f t="shared" si="200"/>
        <v>0.21050374946314815</v>
      </c>
      <c r="HM106" s="86">
        <f t="shared" si="201"/>
        <v>0.16869856182840465</v>
      </c>
      <c r="HN106" s="86">
        <f t="shared" si="202"/>
        <v>0.1547086059389377</v>
      </c>
      <c r="HO106" s="86">
        <f t="shared" si="203"/>
        <v>0.15792960992872226</v>
      </c>
      <c r="HP106" s="86">
        <f t="shared" si="204"/>
        <v>0.11595757759147472</v>
      </c>
      <c r="HQ106" s="86">
        <f t="shared" si="205"/>
        <v>6.3382916109552837E-2</v>
      </c>
      <c r="HS106" s="86">
        <f t="shared" si="327"/>
        <v>2.9605316091865191E-24</v>
      </c>
      <c r="HT106" s="86">
        <f t="shared" si="206"/>
        <v>1.7794122794775451E-18</v>
      </c>
      <c r="HU106" s="86">
        <f t="shared" si="207"/>
        <v>1.80502907679966E-21</v>
      </c>
      <c r="HV106" s="86">
        <f t="shared" si="208"/>
        <v>6.5766310978589242E-23</v>
      </c>
      <c r="HW106" s="86">
        <f t="shared" si="209"/>
        <v>4.9807505247651024E-22</v>
      </c>
      <c r="HX106" s="86">
        <f t="shared" si="210"/>
        <v>1.6140624781773828E-23</v>
      </c>
      <c r="HY106" s="86">
        <f t="shared" si="211"/>
        <v>8.0110926671881702E-24</v>
      </c>
      <c r="HZ106" s="86">
        <f t="shared" si="212"/>
        <v>3.0860620838322492E-24</v>
      </c>
      <c r="IA106" s="86">
        <f t="shared" si="213"/>
        <v>9.6436976117690505E-24</v>
      </c>
      <c r="IB106" s="86">
        <f t="shared" si="214"/>
        <v>2.1790048227329154E-25</v>
      </c>
      <c r="IC106" s="86">
        <f t="shared" si="215"/>
        <v>1.3792675127607992E-27</v>
      </c>
      <c r="ID106" s="86">
        <f t="shared" si="216"/>
        <v>8.2508224984377473E-26</v>
      </c>
      <c r="IE106" s="86">
        <f t="shared" si="217"/>
        <v>9.3148443705258034E-24</v>
      </c>
      <c r="IF106" s="86">
        <f t="shared" si="218"/>
        <v>1.9396259731308397E-20</v>
      </c>
      <c r="IG106" s="86">
        <f t="shared" si="219"/>
        <v>1.0723282233300214E-15</v>
      </c>
      <c r="II106" s="86">
        <f t="shared" si="328"/>
        <v>7.1028980937452113E-162</v>
      </c>
      <c r="IJ106" s="86">
        <f t="shared" si="329"/>
        <v>2.1099208830729132E-121</v>
      </c>
      <c r="IK106" s="86">
        <f t="shared" si="330"/>
        <v>6.1827458013625737E-146</v>
      </c>
      <c r="IL106" s="86">
        <f t="shared" si="331"/>
        <v>4.831436059933412E-157</v>
      </c>
      <c r="IM106" s="86">
        <f t="shared" si="332"/>
        <v>4.6818309171887252E-148</v>
      </c>
      <c r="IN106" s="86">
        <f t="shared" si="333"/>
        <v>6.992249891071705E-163</v>
      </c>
      <c r="IO106" s="86">
        <f t="shared" si="334"/>
        <v>9.4362855747845472E-165</v>
      </c>
      <c r="IP106" s="86">
        <f t="shared" si="335"/>
        <v>5.6282797230114149E-167</v>
      </c>
      <c r="IQ106" s="86">
        <f t="shared" si="336"/>
        <v>2.6878837553494415E-164</v>
      </c>
      <c r="IR106" s="86">
        <f t="shared" si="337"/>
        <v>1.0905465831781136E-174</v>
      </c>
      <c r="IS106" s="86">
        <f t="shared" si="338"/>
        <v>4.2246785396698416E-189</v>
      </c>
      <c r="IT106" s="86">
        <f t="shared" si="339"/>
        <v>3.0441565460956015E-174</v>
      </c>
      <c r="IU106" s="86">
        <f t="shared" si="340"/>
        <v>1.3610157079031926E-158</v>
      </c>
      <c r="IV106" s="86">
        <f t="shared" si="341"/>
        <v>1.6810551985770667E-83</v>
      </c>
      <c r="IW106" s="86">
        <f t="shared" si="342"/>
        <v>2.832358409673114E-73</v>
      </c>
      <c r="IY106" s="86">
        <f t="shared" si="343"/>
        <v>0.14994470746777253</v>
      </c>
      <c r="IZ106" s="86">
        <f t="shared" si="344"/>
        <v>0.21850762726934445</v>
      </c>
      <c r="JA106" s="86">
        <f t="shared" si="345"/>
        <v>0.20110843639929105</v>
      </c>
      <c r="JB106" s="86">
        <f t="shared" si="346"/>
        <v>0.23698118851951591</v>
      </c>
      <c r="JC106" s="86">
        <f t="shared" si="347"/>
        <v>0.2198372239012131</v>
      </c>
      <c r="JD106" s="86">
        <f t="shared" si="348"/>
        <v>0.26320380592601256</v>
      </c>
      <c r="JE106" s="86">
        <f t="shared" si="349"/>
        <v>0.24349207483252397</v>
      </c>
      <c r="JF106" s="86">
        <f t="shared" si="350"/>
        <v>0.23339952379743087</v>
      </c>
      <c r="JG106" s="86">
        <f t="shared" si="351"/>
        <v>0.25638472384230665</v>
      </c>
      <c r="JH106" s="86">
        <f t="shared" si="352"/>
        <v>0.21050374985552472</v>
      </c>
      <c r="JI106" s="86">
        <f t="shared" si="353"/>
        <v>0.16869856279788406</v>
      </c>
      <c r="JJ106" s="86">
        <f t="shared" si="354"/>
        <v>0.15470861147185894</v>
      </c>
      <c r="JK106" s="86">
        <f t="shared" si="355"/>
        <v>0.15792962510393255</v>
      </c>
      <c r="JL106" s="86">
        <f t="shared" si="356"/>
        <v>0.11595913855598569</v>
      </c>
      <c r="JM106" s="86">
        <f t="shared" si="357"/>
        <v>6.3383152211718377E-2</v>
      </c>
    </row>
    <row r="107" spans="2:273" x14ac:dyDescent="0.25">
      <c r="B107" s="2">
        <v>80</v>
      </c>
      <c r="C107" s="37">
        <v>131.06200000000001</v>
      </c>
      <c r="D107" s="37">
        <v>140.82</v>
      </c>
      <c r="E107" s="37">
        <v>143.30600000000001</v>
      </c>
      <c r="F107" s="37">
        <v>148.46799999999999</v>
      </c>
      <c r="G107" s="37">
        <v>142.30600000000001</v>
      </c>
      <c r="H107" s="37">
        <v>147.774</v>
      </c>
      <c r="I107" s="37">
        <v>152.435</v>
      </c>
      <c r="J107" s="37">
        <v>142.03200000000001</v>
      </c>
      <c r="K107" s="37">
        <v>142.71</v>
      </c>
      <c r="L107" s="37">
        <v>131.21</v>
      </c>
      <c r="M107" s="37">
        <v>118.952</v>
      </c>
      <c r="N107" s="37">
        <v>114.387</v>
      </c>
      <c r="O107" s="37">
        <v>116.17700000000001</v>
      </c>
      <c r="P107" s="37">
        <v>100.726</v>
      </c>
      <c r="Q107" s="37">
        <v>75.725999999999999</v>
      </c>
      <c r="S107" s="4">
        <f t="shared" si="229"/>
        <v>129.17536780448037</v>
      </c>
      <c r="T107" s="4">
        <f t="shared" si="230"/>
        <v>136.90447183750558</v>
      </c>
      <c r="U107" s="4">
        <f t="shared" si="231"/>
        <v>136.42922038554406</v>
      </c>
      <c r="V107" s="4">
        <f t="shared" si="232"/>
        <v>144.32085190357895</v>
      </c>
      <c r="W107" s="4">
        <f t="shared" si="233"/>
        <v>137.71696000007941</v>
      </c>
      <c r="X107" s="4">
        <f t="shared" si="234"/>
        <v>144.81977935105434</v>
      </c>
      <c r="Y107" s="4">
        <f t="shared" si="235"/>
        <v>147.14476630650898</v>
      </c>
      <c r="Z107" s="4">
        <f t="shared" si="236"/>
        <v>137.48397723388052</v>
      </c>
      <c r="AA107" s="4">
        <f t="shared" si="237"/>
        <v>139.28094738553284</v>
      </c>
      <c r="AB107" s="4">
        <f t="shared" si="238"/>
        <v>126.45684904159882</v>
      </c>
      <c r="AC107" s="4">
        <f t="shared" si="239"/>
        <v>114.48052125470667</v>
      </c>
      <c r="AD107" s="4">
        <f t="shared" si="240"/>
        <v>110.21842289496209</v>
      </c>
      <c r="AE107" s="4">
        <f t="shared" si="241"/>
        <v>111.05336460999295</v>
      </c>
      <c r="AF107" s="4">
        <f t="shared" si="242"/>
        <v>99.351942661810341</v>
      </c>
      <c r="AG107" s="4">
        <f t="shared" si="243"/>
        <v>73.478006892757321</v>
      </c>
      <c r="AI107" s="4">
        <f t="shared" si="244"/>
        <v>1.8866321955196383</v>
      </c>
      <c r="AJ107" s="4">
        <f t="shared" si="245"/>
        <v>3.9155281624944109</v>
      </c>
      <c r="AK107" s="4">
        <f t="shared" si="246"/>
        <v>6.8767796144559554</v>
      </c>
      <c r="AL107" s="4">
        <f t="shared" si="247"/>
        <v>4.1471480964210343</v>
      </c>
      <c r="AM107" s="4">
        <f t="shared" si="248"/>
        <v>4.5890399999206011</v>
      </c>
      <c r="AN107" s="4">
        <f t="shared" si="249"/>
        <v>2.9542206489456646</v>
      </c>
      <c r="AO107" s="4">
        <f t="shared" si="250"/>
        <v>5.2902336934910181</v>
      </c>
      <c r="AP107" s="4">
        <f t="shared" si="251"/>
        <v>4.5480227661194874</v>
      </c>
      <c r="AQ107" s="4">
        <f t="shared" si="252"/>
        <v>3.4290526144671674</v>
      </c>
      <c r="AR107" s="4">
        <f t="shared" si="253"/>
        <v>4.7531509584011928</v>
      </c>
      <c r="AS107" s="4">
        <f t="shared" si="254"/>
        <v>4.4714787452933251</v>
      </c>
      <c r="AT107" s="4">
        <f t="shared" si="255"/>
        <v>4.1685771050379117</v>
      </c>
      <c r="AU107" s="4">
        <f t="shared" si="256"/>
        <v>5.1236353900070526</v>
      </c>
      <c r="AV107" s="4">
        <f t="shared" ref="AV107:AW122" si="358">IF(OR($B107 &lt; P$230, $B107 &gt; P$233), 0, P107-AF107)</f>
        <v>1.3740573381896581</v>
      </c>
      <c r="AW107" s="4">
        <f t="shared" si="358"/>
        <v>2.247993107242678</v>
      </c>
      <c r="AY107" s="2">
        <f t="shared" si="308"/>
        <v>68.36984504776531</v>
      </c>
      <c r="AZ107" s="2">
        <f t="shared" ref="AZ107:AZ170" si="359">IF(OR($B107 &lt; D$230, $B107 &gt; D$233), #N/A, ((1-FH107)*DL107) + (FH107 - FX107)*EB107 + (FX107*ER107))</f>
        <v>65.100456933261498</v>
      </c>
      <c r="BA107" s="2">
        <f t="shared" ref="BA107:BA170" si="360">IF(OR($B107 &lt; E$230, $B107 &gt; E$233), #N/A, ((1-FI107)*DM107) + (FI107 - FY107)*EC107 + (FY107*ES107))</f>
        <v>62.047628777532111</v>
      </c>
      <c r="BB107" s="2">
        <f t="shared" ref="BB107:BB170" si="361">IF(OR($B107 &lt; F$230, $B107 &gt; F$233), #N/A, ((1-FJ107)*DN107) + (FJ107 - FZ107)*ED107 + (FZ107*ET107))</f>
        <v>61.605695749934</v>
      </c>
      <c r="BC107" s="2">
        <f t="shared" ref="BC107:BC170" si="362">IF(OR($B107 &lt; G$230, $B107 &gt; G$233), #N/A, ((1-FK107)*DO107) + (FK107 - GA107)*EE107 + (GA107*EU107))</f>
        <v>60.304262689207384</v>
      </c>
      <c r="BD107" s="2">
        <f t="shared" ref="BD107:BD170" si="363">IF(OR($B107 &lt; H$230, $B107 &gt; H$233), #N/A, ((1-FL107)*DP107) + (FL107 - GB107)*EF107 + (GB107*EV107))</f>
        <v>59.286884003330975</v>
      </c>
      <c r="BE107" s="2">
        <f t="shared" ref="BE107:BE170" si="364">IF(OR($B107 &lt; I$230, $B107 &gt; I$233), #N/A, ((1-FM107)*DQ107) + (FM107 - GC107)*EG107 + (GC107*EW107))</f>
        <v>60.190051408023756</v>
      </c>
      <c r="BF107" s="2">
        <f t="shared" ref="BF107:BF170" si="365">IF(OR($B107 &lt; J$230, $B107 &gt; J$233), #N/A, ((1-FN107)*DR107) + (FN107 - GD107)*EH107 + (GD107*EX107))</f>
        <v>58.201195991966237</v>
      </c>
      <c r="BG107" s="2">
        <f t="shared" ref="BG107:BG170" si="366">IF(OR($B107 &lt; K$230, $B107 &gt; K$233), #N/A, ((1-FO107)*DS107) + (FO107 - GE107)*EI107 + (GE107*EY107))</f>
        <v>56.159903048843276</v>
      </c>
      <c r="BH107" s="2">
        <f t="shared" ref="BH107:BH170" si="367">IF(OR($B107 &lt; L$230, $B107 &gt; L$233), #N/A, ((1-FP107)*DT107) + (FP107 - GF107)*EJ107 + (GF107*EZ107))</f>
        <v>54.532904934177871</v>
      </c>
      <c r="BI107" s="2">
        <f t="shared" ref="BI107:BI170" si="368">IF(OR($B107 &lt; M$230, $B107 &gt; M$233), #N/A, ((1-FQ107)*DU107) + (FQ107 - GG107)*EK107 + (GG107*FA107))</f>
        <v>53.460267881823007</v>
      </c>
      <c r="BJ107" s="2">
        <f t="shared" ref="BJ107:BJ170" si="369">IF(OR($B107 &lt; N$230, $B107 &gt; N$233), #N/A, ((1-FR107)*DV107) + (FR107 - GH107)*EL107 + (GH107*FB107))</f>
        <v>54.237401700973216</v>
      </c>
      <c r="BK107" s="2">
        <f t="shared" ref="BK107:BK170" si="370">IF(OR($B107 &lt; O$230, $B107 &gt; O$233), #N/A, ((1-FS107)*DW107) + (FS107 - GI107)*EM107 + (GI107*FC107))</f>
        <v>54.211382869771789</v>
      </c>
      <c r="BL107" s="2">
        <f t="shared" ref="BL107:BL170" si="371">IF(OR($B107 &lt; P$230, $B107 &gt; P$233), #N/A, ((1-FT107)*DX107) + (FT107 - GJ107)*EN107 + (GJ107*FD107))</f>
        <v>55.851423211430244</v>
      </c>
      <c r="BM107" s="2">
        <f t="shared" ref="BM107:BM170" si="372">IF(OR($B107 &lt; Q$230, $B107 &gt; Q$233), #N/A, ((1-FU107)*DY107) + (FU107 - GK107)*EO107 + (GK107*FE107))</f>
        <v>52.43758713818567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82.810226970703724</v>
      </c>
      <c r="DL107" s="2">
        <f t="shared" ref="DL107:DY122" si="373">BP$228*$B107+BP$229</f>
        <v>83.502912891986057</v>
      </c>
      <c r="DM107" s="2">
        <f t="shared" si="373"/>
        <v>84.999280428873448</v>
      </c>
      <c r="DN107" s="2">
        <f t="shared" si="373"/>
        <v>81.403911809121126</v>
      </c>
      <c r="DO107" s="2">
        <f t="shared" si="373"/>
        <v>80.69190274841435</v>
      </c>
      <c r="DP107" s="2">
        <f t="shared" si="373"/>
        <v>80.558287064797554</v>
      </c>
      <c r="DQ107" s="2">
        <f t="shared" si="373"/>
        <v>80.709790766550526</v>
      </c>
      <c r="DR107" s="2">
        <f t="shared" si="373"/>
        <v>77.101944899116774</v>
      </c>
      <c r="DS107" s="2">
        <f t="shared" si="373"/>
        <v>74.847531533101048</v>
      </c>
      <c r="DT107" s="2">
        <f t="shared" si="373"/>
        <v>70.582481050656639</v>
      </c>
      <c r="DU107" s="2">
        <f t="shared" si="373"/>
        <v>71.228659099437152</v>
      </c>
      <c r="DV107" s="2">
        <f t="shared" si="373"/>
        <v>70.7117576923077</v>
      </c>
      <c r="DW107" s="2">
        <f t="shared" si="373"/>
        <v>72.610969767441887</v>
      </c>
      <c r="DX107" s="2">
        <f t="shared" si="373"/>
        <v>78.573045081518785</v>
      </c>
      <c r="DY107" s="2">
        <f t="shared" si="373"/>
        <v>60.671161344537822</v>
      </c>
      <c r="EA107" s="2">
        <f t="shared" si="228"/>
        <v>67.885817664787083</v>
      </c>
      <c r="EB107" s="2">
        <f t="shared" si="290"/>
        <v>64.564250237897198</v>
      </c>
      <c r="EC107" s="2">
        <f t="shared" si="291"/>
        <v>61.301884114455476</v>
      </c>
      <c r="ED107" s="2">
        <f t="shared" si="292"/>
        <v>60.894758908636803</v>
      </c>
      <c r="EE107" s="2">
        <f t="shared" si="293"/>
        <v>59.600279300085298</v>
      </c>
      <c r="EF107" s="2">
        <f t="shared" si="294"/>
        <v>58.496654651446285</v>
      </c>
      <c r="EG107" s="2">
        <f t="shared" si="295"/>
        <v>59.408120020516336</v>
      </c>
      <c r="EH107" s="2">
        <f t="shared" si="296"/>
        <v>57.462044083526678</v>
      </c>
      <c r="EI107" s="2">
        <f t="shared" si="297"/>
        <v>55.443996465390278</v>
      </c>
      <c r="EJ107" s="2">
        <f t="shared" si="298"/>
        <v>53.848183069500323</v>
      </c>
      <c r="EK107" s="2">
        <f t="shared" si="299"/>
        <v>52.674629325336269</v>
      </c>
      <c r="EL107" s="2">
        <f t="shared" si="300"/>
        <v>53.547194455674259</v>
      </c>
      <c r="EM107" s="2">
        <f t="shared" si="301"/>
        <v>53.539239131285001</v>
      </c>
      <c r="EN107" s="2">
        <f t="shared" si="302"/>
        <v>54.801233766233764</v>
      </c>
      <c r="EO107" s="2">
        <f t="shared" si="303"/>
        <v>51.985981694807961</v>
      </c>
      <c r="EQ107" s="2">
        <f t="shared" si="304"/>
        <v>67.885817664787083</v>
      </c>
      <c r="ER107" s="2">
        <f t="shared" ref="ER107:FE122" si="374">CV$228*$B107+CV$229</f>
        <v>64.564250237897198</v>
      </c>
      <c r="ES107" s="2">
        <f t="shared" si="374"/>
        <v>61.301884114455476</v>
      </c>
      <c r="ET107" s="2">
        <f t="shared" si="374"/>
        <v>60.894758908636803</v>
      </c>
      <c r="EU107" s="2">
        <f t="shared" si="374"/>
        <v>59.600279300085298</v>
      </c>
      <c r="EV107" s="2">
        <f t="shared" si="374"/>
        <v>58.496654651446285</v>
      </c>
      <c r="EW107" s="2">
        <f t="shared" si="374"/>
        <v>59.408120020516336</v>
      </c>
      <c r="EX107" s="2">
        <f t="shared" si="374"/>
        <v>57.462044083526678</v>
      </c>
      <c r="EY107" s="2">
        <f t="shared" si="374"/>
        <v>55.443996465390278</v>
      </c>
      <c r="EZ107" s="2">
        <f t="shared" si="374"/>
        <v>53.848183069500323</v>
      </c>
      <c r="FA107" s="2">
        <f t="shared" si="374"/>
        <v>52.674629325336269</v>
      </c>
      <c r="FB107" s="2">
        <f t="shared" si="374"/>
        <v>53.547194455674259</v>
      </c>
      <c r="FC107" s="2">
        <f t="shared" si="374"/>
        <v>53.539239131285001</v>
      </c>
      <c r="FD107" s="2">
        <f t="shared" si="374"/>
        <v>54.93924079127293</v>
      </c>
      <c r="FE107" s="2">
        <f t="shared" si="374"/>
        <v>52.632853678502116</v>
      </c>
      <c r="FG107" s="2">
        <f t="shared" si="306"/>
        <v>0.96756807099987885</v>
      </c>
      <c r="FH107" s="2">
        <f t="shared" ref="FH107:FU122" si="375">POWER(10,($B107-D$231)/D$229)/(1+POWER(10,($B107-D$231)/D$229))</f>
        <v>0.9716871932745188</v>
      </c>
      <c r="FI107" s="2">
        <f t="shared" si="375"/>
        <v>0.96853052321942601</v>
      </c>
      <c r="FJ107" s="2">
        <f t="shared" si="375"/>
        <v>0.96533563113275123</v>
      </c>
      <c r="FK107" s="2">
        <f t="shared" si="375"/>
        <v>0.96662260774535813</v>
      </c>
      <c r="FL107" s="2">
        <f t="shared" si="375"/>
        <v>0.96418083045357694</v>
      </c>
      <c r="FM107" s="2">
        <f t="shared" si="375"/>
        <v>0.96329248551299684</v>
      </c>
      <c r="FN107" s="2">
        <f t="shared" si="375"/>
        <v>0.96236478404958004</v>
      </c>
      <c r="FO107" s="2">
        <f t="shared" si="375"/>
        <v>0.9631043219209926</v>
      </c>
      <c r="FP107" s="2">
        <f t="shared" si="375"/>
        <v>0.95908272546308282</v>
      </c>
      <c r="FQ107" s="2">
        <f t="shared" si="375"/>
        <v>0.95765671576191003</v>
      </c>
      <c r="FR107" s="2">
        <f t="shared" si="375"/>
        <v>0.95978882562966195</v>
      </c>
      <c r="FS107" s="2">
        <f t="shared" si="375"/>
        <v>0.96475706629305513</v>
      </c>
      <c r="FT107" s="2">
        <f t="shared" si="375"/>
        <v>0.95582544293803495</v>
      </c>
      <c r="FU107" s="2">
        <f t="shared" si="375"/>
        <v>0.94804063964228114</v>
      </c>
      <c r="FW107" s="2">
        <f t="shared" si="324"/>
        <v>8.4239795121884896E-4</v>
      </c>
      <c r="FX107" s="2">
        <f t="shared" ref="FX107:FX170" si="376">POWER(10,($B107-D$232)/D$229)/(1+POWER(10,($B107-D$232)/D$229))</f>
        <v>9.8247622540875907E-4</v>
      </c>
      <c r="FY107" s="2">
        <f t="shared" ref="FY107:FY170" si="377">POWER(10,($B107-E$232)/E$229)/(1+POWER(10,($B107-E$232)/E$229))</f>
        <v>1.2917004062929236E-3</v>
      </c>
      <c r="FZ107" s="2">
        <f t="shared" ref="FZ107:FZ170" si="378">POWER(10,($B107-F$232)/F$229)/(1+POWER(10,($B107-F$232)/F$229))</f>
        <v>1.4232382643928347E-3</v>
      </c>
      <c r="GA107" s="2">
        <f t="shared" ref="GA107:GA170" si="379">POWER(10,($B107-G$232)/G$229)/(1+POWER(10,($B107-G$232)/G$229))</f>
        <v>1.3281914067534574E-3</v>
      </c>
      <c r="GB107" s="2">
        <f t="shared" ref="GB107:GB170" si="380">POWER(10,($B107-H$232)/H$229)/(1+POWER(10,($B107-H$232)/H$229))</f>
        <v>1.466771282977955E-3</v>
      </c>
      <c r="GC107" s="2">
        <f t="shared" ref="GC107:GC170" si="381">POWER(10,($B107-I$232)/I$229)/(1+POWER(10,($B107-I$232)/I$229))</f>
        <v>1.576506617716428E-3</v>
      </c>
      <c r="GD107" s="2">
        <f t="shared" ref="GD107:GD170" si="382">POWER(10,($B107-J$232)/J$229)/(1+POWER(10,($B107-J$232)/J$229))</f>
        <v>1.508947323045055E-3</v>
      </c>
      <c r="GE107" s="2">
        <f t="shared" ref="GE107:GE170" si="383">POWER(10,($B107-K$232)/K$229)/(1+POWER(10,($B107-K$232)/K$229))</f>
        <v>1.4125670736335192E-3</v>
      </c>
      <c r="GF107" s="2">
        <f t="shared" ref="GF107:GF170" si="384">POWER(10,($B107-L$232)/L$229)/(1+POWER(10,($B107-L$232)/L$229))</f>
        <v>1.1360885387804544E-3</v>
      </c>
      <c r="GG107" s="2">
        <f t="shared" ref="GG107:GG170" si="385">POWER(10,($B107-M$232)/M$229)/(1+POWER(10,($B107-M$232)/M$229))</f>
        <v>9.6159597986336979E-4</v>
      </c>
      <c r="GH107" s="2">
        <f t="shared" ref="GH107:GH170" si="386">POWER(10,($B107-N$232)/N$229)/(1+POWER(10,($B107-N$232)/N$229))</f>
        <v>9.0814061949049069E-4</v>
      </c>
      <c r="GI107" s="2">
        <f t="shared" ref="GI107:GI170" si="387">POWER(10,($B107-O$232)/O$229)/(1+POWER(10,($B107-O$232)/O$229))</f>
        <v>8.4994806565066991E-4</v>
      </c>
      <c r="GJ107" s="2">
        <f t="shared" ref="GJ107:GJ170" si="388">POWER(10,($B107-P$232)/P$229)/(1+POWER(10,($B107-P$232)/P$229))</f>
        <v>5.8120072606928112E-4</v>
      </c>
      <c r="GK107" s="2">
        <f t="shared" ref="GK107:GK170" si="389">POWER(10,($B107-Q$232)/Q$229)/(1+POWER(10,($B107-Q$232)/Q$229))</f>
        <v>5.087006303524051E-4</v>
      </c>
      <c r="GM107" s="86">
        <f t="shared" si="325"/>
        <v>5.3033555153371416E-6</v>
      </c>
      <c r="GN107" s="86">
        <f t="shared" ref="GN107:GN170" si="390" xml:space="preserve"> _xlfn.NORM.DIST($B107, D$7, ABS(D$11), TRUE) * _xlfn.NORM.DIST(($B107 - D$7)*D$15, 0, ABS(D$11), TRUE) * 2</f>
        <v>4.7539814138526284E-8</v>
      </c>
      <c r="GO107" s="86">
        <f t="shared" ref="GO107:GO170" si="391" xml:space="preserve"> _xlfn.NORM.DIST($B107, E$7, ABS(E$11), TRUE) * _xlfn.NORM.DIST(($B107 - E$7)*E$15, 0, ABS(E$11), TRUE) * 2</f>
        <v>2.1411435440124902E-9</v>
      </c>
      <c r="GP107" s="86">
        <f t="shared" ref="GP107:GP170" si="392" xml:space="preserve"> _xlfn.NORM.DIST($B107, F$7, ABS(F$11), TRUE) * _xlfn.NORM.DIST(($B107 - F$7)*F$15, 0, ABS(F$11), TRUE) * 2</f>
        <v>1.2927643833258018E-13</v>
      </c>
      <c r="GQ107" s="86">
        <f t="shared" ref="GQ107:GQ170" si="393" xml:space="preserve"> _xlfn.NORM.DIST($B107, G$7, ABS(G$11), TRUE) * _xlfn.NORM.DIST(($B107 - G$7)*G$15, 0, ABS(G$11), TRUE) * 2</f>
        <v>5.5531748861146259E-16</v>
      </c>
      <c r="GR107" s="86">
        <f t="shared" ref="GR107:GR170" si="394" xml:space="preserve"> _xlfn.NORM.DIST($B107, H$7, ABS(H$11), TRUE) * _xlfn.NORM.DIST(($B107 - H$7)*H$15, 0, ABS(H$11), TRUE) * 2</f>
        <v>1.7220007592830193E-16</v>
      </c>
      <c r="GS107" s="86">
        <f t="shared" ref="GS107:GS170" si="395" xml:space="preserve"> _xlfn.NORM.DIST($B107, I$7, ABS(I$11), TRUE) * _xlfn.NORM.DIST(($B107 - I$7)*I$15, 0, ABS(I$11), TRUE) * 2</f>
        <v>9.6346646016875791E-14</v>
      </c>
      <c r="GT107" s="86">
        <f t="shared" ref="GT107:GT170" si="396" xml:space="preserve"> _xlfn.NORM.DIST($B107, J$7, ABS(J$11), TRUE) * _xlfn.NORM.DIST(($B107 - J$7)*J$15, 0, ABS(J$11), TRUE) * 2</f>
        <v>7.3843361230495543E-15</v>
      </c>
      <c r="GU107" s="86">
        <f t="shared" ref="GU107:GU170" si="397" xml:space="preserve"> _xlfn.NORM.DIST($B107, K$7, ABS(K$11), TRUE) * _xlfn.NORM.DIST(($B107 - K$7)*K$15, 0, ABS(K$11), TRUE) * 2</f>
        <v>7.1677115067824647E-15</v>
      </c>
      <c r="GV107" s="86">
        <f t="shared" ref="GV107:GV170" si="398" xml:space="preserve"> _xlfn.NORM.DIST($B107, L$7, ABS(L$11), TRUE) * _xlfn.NORM.DIST(($B107 - L$7)*L$15, 0, ABS(L$11), TRUE) * 2</f>
        <v>2.4342346995198689E-11</v>
      </c>
      <c r="GW107" s="86">
        <f t="shared" ref="GW107:GW170" si="399" xml:space="preserve"> _xlfn.NORM.DIST($B107, M$7, ABS(M$11), TRUE) * _xlfn.NORM.DIST(($B107 - M$7)*M$15, 0, ABS(M$11), TRUE) * 2</f>
        <v>6.4891652814213282E-11</v>
      </c>
      <c r="GX107" s="86">
        <f t="shared" ref="GX107:GX170" si="400" xml:space="preserve"> _xlfn.NORM.DIST($B107, N$7, ABS(N$11), TRUE) * _xlfn.NORM.DIST(($B107 - N$7)*N$15, 0, ABS(N$11), TRUE) * 2</f>
        <v>4.6930027789231715E-10</v>
      </c>
      <c r="GY107" s="86">
        <f t="shared" ref="GY107:GY170" si="401" xml:space="preserve"> _xlfn.NORM.DIST($B107, O$7, ABS(O$11), TRUE) * _xlfn.NORM.DIST(($B107 - O$7)*O$15, 0, ABS(O$11), TRUE) * 2</f>
        <v>1.4426954212793736E-9</v>
      </c>
      <c r="GZ107" s="86">
        <f t="shared" ref="GZ107:GZ170" si="402" xml:space="preserve"> _xlfn.NORM.DIST($B107, P$7, ABS(P$11), TRUE) * _xlfn.NORM.DIST(($B107 - P$7)*P$15, 0, ABS(P$11), TRUE) * 2</f>
        <v>2.9627522098192403E-7</v>
      </c>
      <c r="HA107" s="86">
        <f t="shared" ref="HA107:HA170" si="403" xml:space="preserve"> _xlfn.NORM.DIST($B107, Q$7, ABS(Q$11), TRUE) * _xlfn.NORM.DIST(($B107 - Q$7)*Q$15, 0, ABS(Q$11), TRUE) * 2</f>
        <v>3.4793487941830558E-8</v>
      </c>
      <c r="HC107" s="86">
        <f t="shared" si="326"/>
        <v>0.19386075636359323</v>
      </c>
      <c r="HD107" s="86">
        <f t="shared" ref="HD107:HD170" si="404" xml:space="preserve"> _xlfn.NORM.DIST($B107, D$8, ABS(D$12), TRUE) * _xlfn.NORM.DIST(($B107 - D$8)*D$16, 0, ABS(D$12), TRUE) * 2</f>
        <v>0.2691094204164291</v>
      </c>
      <c r="HE107" s="86">
        <f t="shared" ref="HE107:HE170" si="405" xml:space="preserve"> _xlfn.NORM.DIST($B107, E$8, ABS(E$12), TRUE) * _xlfn.NORM.DIST(($B107 - E$8)*E$16, 0, ABS(E$12), TRUE) * 2</f>
        <v>0.25632331312482531</v>
      </c>
      <c r="HF107" s="86">
        <f t="shared" ref="HF107:HF170" si="406" xml:space="preserve"> _xlfn.NORM.DIST($B107, F$8, ABS(F$12), TRUE) * _xlfn.NORM.DIST(($B107 - F$8)*F$16, 0, ABS(F$12), TRUE) * 2</f>
        <v>0.30226206029048808</v>
      </c>
      <c r="HG107" s="86">
        <f t="shared" ref="HG107:HG170" si="407" xml:space="preserve"> _xlfn.NORM.DIST($B107, G$8, ABS(G$12), TRUE) * _xlfn.NORM.DIST(($B107 - G$8)*G$16, 0, ABS(G$12), TRUE) * 2</f>
        <v>0.27927772899774722</v>
      </c>
      <c r="HH107" s="86">
        <f t="shared" ref="HH107:HH170" si="408" xml:space="preserve"> _xlfn.NORM.DIST($B107, H$8, ABS(H$12), TRUE) * _xlfn.NORM.DIST(($B107 - H$8)*H$16, 0, ABS(H$12), TRUE) * 2</f>
        <v>0.33484141425180092</v>
      </c>
      <c r="HI107" s="86">
        <f t="shared" ref="HI107:HI170" si="409" xml:space="preserve"> _xlfn.NORM.DIST($B107, I$8, ABS(I$12), TRUE) * _xlfn.NORM.DIST(($B107 - I$8)*I$16, 0, ABS(I$12), TRUE) * 2</f>
        <v>0.31277956706124482</v>
      </c>
      <c r="HJ107" s="86">
        <f t="shared" ref="HJ107:HJ170" si="410" xml:space="preserve"> _xlfn.NORM.DIST($B107, J$8, ABS(J$12), TRUE) * _xlfn.NORM.DIST(($B107 - J$8)*J$16, 0, ABS(J$12), TRUE) * 2</f>
        <v>0.30086844721434397</v>
      </c>
      <c r="HK107" s="86">
        <f t="shared" ref="HK107:HK170" si="411" xml:space="preserve"> _xlfn.NORM.DIST($B107, K$8, ABS(K$12), TRUE) * _xlfn.NORM.DIST(($B107 - K$8)*K$16, 0, ABS(K$12), TRUE) * 2</f>
        <v>0.32665953817355414</v>
      </c>
      <c r="HL107" s="86">
        <f t="shared" ref="HL107:HL170" si="412" xml:space="preserve"> _xlfn.NORM.DIST($B107, L$8, ABS(L$12), TRUE) * _xlfn.NORM.DIST(($B107 - L$8)*L$16, 0, ABS(L$12), TRUE) * 2</f>
        <v>0.27214961379054092</v>
      </c>
      <c r="HM107" s="86">
        <f t="shared" ref="HM107:HM170" si="413" xml:space="preserve"> _xlfn.NORM.DIST($B107, M$8, ABS(M$12), TRUE) * _xlfn.NORM.DIST(($B107 - M$8)*M$16, 0, ABS(M$12), TRUE) * 2</f>
        <v>0.22251210018216322</v>
      </c>
      <c r="HN107" s="86">
        <f t="shared" ref="HN107:HN170" si="414" xml:space="preserve"> _xlfn.NORM.DIST($B107, N$8, ABS(N$12), TRUE) * _xlfn.NORM.DIST(($B107 - N$8)*N$16, 0, ABS(N$12), TRUE) * 2</f>
        <v>0.2026453692181174</v>
      </c>
      <c r="HO107" s="86">
        <f t="shared" ref="HO107:HO170" si="415" xml:space="preserve"> _xlfn.NORM.DIST($B107, O$8, ABS(O$12), TRUE) * _xlfn.NORM.DIST(($B107 - O$8)*O$16, 0, ABS(O$12), TRUE) * 2</f>
        <v>0.20361996268445687</v>
      </c>
      <c r="HP107" s="86">
        <f t="shared" ref="HP107:HP170" si="416" xml:space="preserve"> _xlfn.NORM.DIST($B107, P$8, ABS(P$12), TRUE) * _xlfn.NORM.DIST(($B107 - P$8)*P$16, 0, ABS(P$12), TRUE) * 2</f>
        <v>0.15596452071136679</v>
      </c>
      <c r="HQ107" s="86">
        <f t="shared" ref="HQ107:HQ170" si="417" xml:space="preserve"> _xlfn.NORM.DIST($B107, Q$8, ABS(Q$12), TRUE) * _xlfn.NORM.DIST(($B107 - Q$8)*Q$16, 0, ABS(Q$12), TRUE) * 2</f>
        <v>9.3047587777717808E-2</v>
      </c>
      <c r="HS107" s="86">
        <f t="shared" si="327"/>
        <v>2.4025123485523084E-23</v>
      </c>
      <c r="HT107" s="86">
        <f t="shared" ref="HT107:HT170" si="418" xml:space="preserve"> _xlfn.NORM.DIST($B107, D$9, ABS(D$13), TRUE) * _xlfn.NORM.DIST(($B107 - D$9)*D$17, 0, ABS(D$13), TRUE) * 2</f>
        <v>8.8157783330485035E-18</v>
      </c>
      <c r="HU107" s="86">
        <f t="shared" ref="HU107:HU170" si="419" xml:space="preserve"> _xlfn.NORM.DIST($B107, E$9, ABS(E$13), TRUE) * _xlfn.NORM.DIST(($B107 - E$9)*E$17, 0, ABS(E$13), TRUE) * 2</f>
        <v>1.3064960876727167E-20</v>
      </c>
      <c r="HV107" s="86">
        <f t="shared" ref="HV107:HV170" si="420" xml:space="preserve"> _xlfn.NORM.DIST($B107, F$9, ABS(F$13), TRUE) * _xlfn.NORM.DIST(($B107 - F$9)*F$17, 0, ABS(F$13), TRUE) * 2</f>
        <v>5.6838611117384378E-22</v>
      </c>
      <c r="HW107" s="86">
        <f t="shared" ref="HW107:HW170" si="421" xml:space="preserve"> _xlfn.NORM.DIST($B107, G$9, ABS(G$13), TRUE) * _xlfn.NORM.DIST(($B107 - G$9)*G$17, 0, ABS(G$13), TRUE) * 2</f>
        <v>3.7910076575459215E-21</v>
      </c>
      <c r="HX107" s="86">
        <f t="shared" ref="HX107:HX170" si="422" xml:space="preserve"> _xlfn.NORM.DIST($B107, H$9, ABS(H$13), TRUE) * _xlfn.NORM.DIST(($B107 - H$9)*H$17, 0, ABS(H$13), TRUE) * 2</f>
        <v>1.5124915168570626E-22</v>
      </c>
      <c r="HY107" s="86">
        <f t="shared" ref="HY107:HY170" si="423" xml:space="preserve"> _xlfn.NORM.DIST($B107, I$9, ABS(I$13), TRUE) * _xlfn.NORM.DIST(($B107 - I$9)*I$17, 0, ABS(I$13), TRUE) * 2</f>
        <v>7.9158740183291495E-23</v>
      </c>
      <c r="HZ107" s="86">
        <f t="shared" ref="HZ107:HZ170" si="424" xml:space="preserve"> _xlfn.NORM.DIST($B107, J$9, ABS(J$13), TRUE) * _xlfn.NORM.DIST(($B107 - J$9)*J$17, 0, ABS(J$13), TRUE) * 2</f>
        <v>3.1152782633301416E-23</v>
      </c>
      <c r="IA107" s="86">
        <f t="shared" ref="IA107:IA170" si="425" xml:space="preserve"> _xlfn.NORM.DIST($B107, K$9, ABS(K$13), TRUE) * _xlfn.NORM.DIST(($B107 - K$9)*K$17, 0, ABS(K$13), TRUE) * 2</f>
        <v>9.1132718518107313E-23</v>
      </c>
      <c r="IB107" s="86">
        <f t="shared" ref="IB107:IB170" si="426" xml:space="preserve"> _xlfn.NORM.DIST($B107, L$9, ABS(L$13), TRUE) * _xlfn.NORM.DIST(($B107 - L$9)*L$17, 0, ABS(L$13), TRUE) * 2</f>
        <v>2.227906050890374E-24</v>
      </c>
      <c r="IC107" s="86">
        <f t="shared" ref="IC107:IC170" si="427" xml:space="preserve"> _xlfn.NORM.DIST($B107, M$9, ABS(M$13), TRUE) * _xlfn.NORM.DIST(($B107 - M$9)*M$17, 0, ABS(M$13), TRUE) * 2</f>
        <v>1.628108806978668E-26</v>
      </c>
      <c r="ID107" s="86">
        <f t="shared" ref="ID107:ID170" si="428" xml:space="preserve"> _xlfn.NORM.DIST($B107, N$9, ABS(N$13), TRUE) * _xlfn.NORM.DIST(($B107 - N$9)*N$17, 0, ABS(N$13), TRUE) * 2</f>
        <v>7.9777545095525717E-25</v>
      </c>
      <c r="IE107" s="86">
        <f t="shared" ref="IE107:IE170" si="429" xml:space="preserve"> _xlfn.NORM.DIST($B107, O$9, ABS(O$13), TRUE) * _xlfn.NORM.DIST(($B107 - O$9)*O$17, 0, ABS(O$13), TRUE) * 2</f>
        <v>7.2509981545833077E-23</v>
      </c>
      <c r="IF107" s="86">
        <f t="shared" ref="IF107:IF170" si="430" xml:space="preserve"> _xlfn.NORM.DIST($B107, P$9, ABS(P$13), TRUE) * _xlfn.NORM.DIST(($B107 - P$9)*P$17, 0, ABS(P$13), TRUE) * 2</f>
        <v>1.0482776879316522E-19</v>
      </c>
      <c r="IG107" s="86">
        <f t="shared" ref="IG107:IG170" si="431" xml:space="preserve"> _xlfn.NORM.DIST($B107, Q$9, ABS(Q$13), TRUE) * _xlfn.NORM.DIST(($B107 - Q$9)*Q$17, 0, ABS(Q$13), TRUE) * 2</f>
        <v>3.5519801402221596E-15</v>
      </c>
      <c r="II107" s="86">
        <f t="shared" si="328"/>
        <v>8.3755750429221399E-158</v>
      </c>
      <c r="IJ107" s="86">
        <f t="shared" si="329"/>
        <v>2.696164820260501E-118</v>
      </c>
      <c r="IK107" s="86">
        <f t="shared" si="330"/>
        <v>4.8700533271002927E-142</v>
      </c>
      <c r="IL107" s="86">
        <f t="shared" si="331"/>
        <v>8.7548954270796395E-153</v>
      </c>
      <c r="IM107" s="86">
        <f t="shared" si="332"/>
        <v>4.3705312265374409E-144</v>
      </c>
      <c r="IN107" s="86">
        <f t="shared" si="333"/>
        <v>1.9200697307115885E-158</v>
      </c>
      <c r="IO107" s="86">
        <f t="shared" si="334"/>
        <v>3.2686649140829631E-160</v>
      </c>
      <c r="IP107" s="86">
        <f t="shared" si="335"/>
        <v>2.0970666380108845E-162</v>
      </c>
      <c r="IQ107" s="86">
        <f t="shared" si="336"/>
        <v>7.6205280974802324E-160</v>
      </c>
      <c r="IR107" s="86">
        <f t="shared" si="337"/>
        <v>4.2285562314824357E-170</v>
      </c>
      <c r="IS107" s="86">
        <f t="shared" si="338"/>
        <v>3.0233399459641502E-184</v>
      </c>
      <c r="IT107" s="86">
        <f t="shared" si="339"/>
        <v>8.2508900898640269E-170</v>
      </c>
      <c r="IU107" s="86">
        <f t="shared" si="340"/>
        <v>1.3388139892802456E-154</v>
      </c>
      <c r="IV107" s="86">
        <f t="shared" si="341"/>
        <v>1.609189924769135E-81</v>
      </c>
      <c r="IW107" s="86">
        <f t="shared" si="342"/>
        <v>1.4311718375773964E-71</v>
      </c>
      <c r="IY107" s="86">
        <f t="shared" si="343"/>
        <v>0.19386605971910856</v>
      </c>
      <c r="IZ107" s="86">
        <f t="shared" si="344"/>
        <v>0.26910946795624324</v>
      </c>
      <c r="JA107" s="86">
        <f t="shared" si="345"/>
        <v>0.25632331526596885</v>
      </c>
      <c r="JB107" s="86">
        <f t="shared" si="346"/>
        <v>0.30226206029061736</v>
      </c>
      <c r="JC107" s="86">
        <f t="shared" si="347"/>
        <v>0.27927772899774778</v>
      </c>
      <c r="JD107" s="86">
        <f t="shared" si="348"/>
        <v>0.33484141425180108</v>
      </c>
      <c r="JE107" s="86">
        <f t="shared" si="349"/>
        <v>0.31277956706134119</v>
      </c>
      <c r="JF107" s="86">
        <f t="shared" si="350"/>
        <v>0.30086844721435135</v>
      </c>
      <c r="JG107" s="86">
        <f t="shared" si="351"/>
        <v>0.3266595381735613</v>
      </c>
      <c r="JH107" s="86">
        <f t="shared" si="352"/>
        <v>0.27214961381488328</v>
      </c>
      <c r="JI107" s="86">
        <f t="shared" si="353"/>
        <v>0.22251210024705487</v>
      </c>
      <c r="JJ107" s="86">
        <f t="shared" si="354"/>
        <v>0.20264536968741767</v>
      </c>
      <c r="JK107" s="86">
        <f t="shared" si="355"/>
        <v>0.20361996412715228</v>
      </c>
      <c r="JL107" s="86">
        <f t="shared" si="356"/>
        <v>0.15596481698658779</v>
      </c>
      <c r="JM107" s="86">
        <f t="shared" si="357"/>
        <v>9.3047622571209299E-2</v>
      </c>
    </row>
    <row r="108" spans="2:273" x14ac:dyDescent="0.25">
      <c r="B108" s="2">
        <v>81</v>
      </c>
      <c r="C108" s="37">
        <v>140.75</v>
      </c>
      <c r="D108" s="37">
        <v>152.393</v>
      </c>
      <c r="E108" s="37">
        <v>154.35499999999999</v>
      </c>
      <c r="F108" s="37">
        <v>159.452</v>
      </c>
      <c r="G108" s="37">
        <v>153</v>
      </c>
      <c r="H108" s="37">
        <v>158.661</v>
      </c>
      <c r="I108" s="37">
        <v>162.24199999999999</v>
      </c>
      <c r="J108" s="37">
        <v>152.17699999999999</v>
      </c>
      <c r="K108" s="37">
        <v>152.08099999999999</v>
      </c>
      <c r="L108" s="37">
        <v>143.048</v>
      </c>
      <c r="M108" s="37">
        <v>131.952</v>
      </c>
      <c r="N108" s="37">
        <v>126.548</v>
      </c>
      <c r="O108" s="37">
        <v>125.21</v>
      </c>
      <c r="P108" s="37">
        <v>114.952</v>
      </c>
      <c r="Q108" s="37">
        <v>79.968000000000004</v>
      </c>
      <c r="S108" s="4">
        <f t="shared" si="229"/>
        <v>140.13170921472408</v>
      </c>
      <c r="T108" s="4">
        <f t="shared" si="230"/>
        <v>146.71409830339871</v>
      </c>
      <c r="U108" s="4">
        <f t="shared" si="231"/>
        <v>148.42212283416703</v>
      </c>
      <c r="V108" s="4">
        <f t="shared" si="232"/>
        <v>156.93621446555917</v>
      </c>
      <c r="W108" s="4">
        <f t="shared" si="233"/>
        <v>149.71960229949548</v>
      </c>
      <c r="X108" s="4">
        <f t="shared" si="234"/>
        <v>157.08172932851483</v>
      </c>
      <c r="Y108" s="4">
        <f t="shared" si="235"/>
        <v>160.43077390834935</v>
      </c>
      <c r="Z108" s="4">
        <f t="shared" si="236"/>
        <v>150.08489093993691</v>
      </c>
      <c r="AA108" s="4">
        <f t="shared" si="237"/>
        <v>151.35267724153812</v>
      </c>
      <c r="AB108" s="4">
        <f t="shared" si="238"/>
        <v>138.46647234328904</v>
      </c>
      <c r="AC108" s="4">
        <f t="shared" si="239"/>
        <v>126.16997811307215</v>
      </c>
      <c r="AD108" s="4">
        <f t="shared" si="240"/>
        <v>120.96580169756479</v>
      </c>
      <c r="AE108" s="4">
        <f t="shared" si="241"/>
        <v>121.31242586830997</v>
      </c>
      <c r="AF108" s="4">
        <f t="shared" si="242"/>
        <v>109.06635217325621</v>
      </c>
      <c r="AG108" s="4">
        <f t="shared" si="243"/>
        <v>80.194953758105001</v>
      </c>
      <c r="AI108" s="4">
        <f t="shared" si="244"/>
        <v>0.61829078527591719</v>
      </c>
      <c r="AJ108" s="4">
        <f t="shared" si="245"/>
        <v>5.6789016966012866</v>
      </c>
      <c r="AK108" s="4">
        <f t="shared" si="246"/>
        <v>5.9328771658329629</v>
      </c>
      <c r="AL108" s="4">
        <f t="shared" si="247"/>
        <v>2.5157855344408233</v>
      </c>
      <c r="AM108" s="4">
        <f t="shared" si="248"/>
        <v>3.2803977005045226</v>
      </c>
      <c r="AN108" s="4">
        <f t="shared" si="249"/>
        <v>1.5792706714851761</v>
      </c>
      <c r="AO108" s="4">
        <f t="shared" si="250"/>
        <v>1.8112260916506386</v>
      </c>
      <c r="AP108" s="4">
        <f t="shared" si="251"/>
        <v>2.0921090600630805</v>
      </c>
      <c r="AQ108" s="4">
        <f t="shared" si="252"/>
        <v>0.72832275846187144</v>
      </c>
      <c r="AR108" s="4">
        <f t="shared" si="253"/>
        <v>4.5815276567109606</v>
      </c>
      <c r="AS108" s="4">
        <f t="shared" si="254"/>
        <v>5.7820218869278506</v>
      </c>
      <c r="AT108" s="4">
        <f t="shared" si="255"/>
        <v>5.5821983024352164</v>
      </c>
      <c r="AU108" s="4">
        <f t="shared" si="256"/>
        <v>3.8975741316900212</v>
      </c>
      <c r="AV108" s="4">
        <f t="shared" si="358"/>
        <v>5.8856478267437922</v>
      </c>
      <c r="AW108" s="4">
        <f t="shared" si="358"/>
        <v>-0.22695375810499741</v>
      </c>
      <c r="AY108" s="2">
        <f t="shared" si="308"/>
        <v>68.155776560698712</v>
      </c>
      <c r="AZ108" s="2">
        <f t="shared" si="359"/>
        <v>64.915032854942197</v>
      </c>
      <c r="BA108" s="2">
        <f t="shared" si="360"/>
        <v>61.85326016827468</v>
      </c>
      <c r="BB108" s="2">
        <f t="shared" si="361"/>
        <v>61.394297010326653</v>
      </c>
      <c r="BC108" s="2">
        <f t="shared" si="362"/>
        <v>60.108749960942497</v>
      </c>
      <c r="BD108" s="2">
        <f t="shared" si="363"/>
        <v>59.064405150447882</v>
      </c>
      <c r="BE108" s="2">
        <f t="shared" si="364"/>
        <v>59.976506529121714</v>
      </c>
      <c r="BF108" s="2">
        <f t="shared" si="365"/>
        <v>58.021401705655883</v>
      </c>
      <c r="BG108" s="2">
        <f t="shared" si="366"/>
        <v>55.961596932861376</v>
      </c>
      <c r="BH108" s="2">
        <f t="shared" si="367"/>
        <v>54.346345127158195</v>
      </c>
      <c r="BI108" s="2">
        <f t="shared" si="368"/>
        <v>53.271312151242135</v>
      </c>
      <c r="BJ108" s="2">
        <f t="shared" si="369"/>
        <v>54.039484611245349</v>
      </c>
      <c r="BK108" s="2">
        <f t="shared" si="370"/>
        <v>54.020312865958225</v>
      </c>
      <c r="BL108" s="2">
        <f t="shared" si="371"/>
        <v>55.648000131453884</v>
      </c>
      <c r="BM108" s="2">
        <f t="shared" si="372"/>
        <v>52.323649236417019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82.955289942615536</v>
      </c>
      <c r="DL108" s="2">
        <f t="shared" si="373"/>
        <v>83.660615505226474</v>
      </c>
      <c r="DM108" s="2">
        <f t="shared" si="373"/>
        <v>85.209390818483826</v>
      </c>
      <c r="DN108" s="2">
        <f t="shared" si="373"/>
        <v>81.607814859559056</v>
      </c>
      <c r="DO108" s="2">
        <f t="shared" si="373"/>
        <v>80.892378435517955</v>
      </c>
      <c r="DP108" s="2">
        <f t="shared" si="373"/>
        <v>80.77203035950626</v>
      </c>
      <c r="DQ108" s="2">
        <f t="shared" si="373"/>
        <v>80.914025435540083</v>
      </c>
      <c r="DR108" s="2">
        <f t="shared" si="373"/>
        <v>77.275969208329954</v>
      </c>
      <c r="DS108" s="2">
        <f t="shared" si="373"/>
        <v>74.998936236933801</v>
      </c>
      <c r="DT108" s="2">
        <f t="shared" si="373"/>
        <v>70.719048592870536</v>
      </c>
      <c r="DU108" s="2">
        <f t="shared" si="373"/>
        <v>71.390408348968108</v>
      </c>
      <c r="DV108" s="2">
        <f t="shared" si="373"/>
        <v>70.848638461538471</v>
      </c>
      <c r="DW108" s="2">
        <f t="shared" si="373"/>
        <v>72.776888442565209</v>
      </c>
      <c r="DX108" s="2">
        <f t="shared" si="373"/>
        <v>78.883241930189314</v>
      </c>
      <c r="DY108" s="2">
        <f t="shared" si="373"/>
        <v>60.769535370511846</v>
      </c>
      <c r="EA108" s="2">
        <f t="shared" si="228"/>
        <v>67.70335979801213</v>
      </c>
      <c r="EB108" s="2">
        <f t="shared" si="290"/>
        <v>64.416888298120128</v>
      </c>
      <c r="EC108" s="2">
        <f t="shared" si="291"/>
        <v>61.1611470097221</v>
      </c>
      <c r="ED108" s="2">
        <f t="shared" si="292"/>
        <v>60.732313970003908</v>
      </c>
      <c r="EE108" s="2">
        <f t="shared" si="293"/>
        <v>59.454239149657731</v>
      </c>
      <c r="EF108" s="2">
        <f t="shared" si="294"/>
        <v>58.32892774614831</v>
      </c>
      <c r="EG108" s="2">
        <f t="shared" si="295"/>
        <v>59.248857384809376</v>
      </c>
      <c r="EH108" s="2">
        <f t="shared" si="296"/>
        <v>57.334667850928071</v>
      </c>
      <c r="EI108" s="2">
        <f t="shared" si="297"/>
        <v>55.296464056137921</v>
      </c>
      <c r="EJ108" s="2">
        <f t="shared" si="298"/>
        <v>53.709298786381488</v>
      </c>
      <c r="EK108" s="2">
        <f t="shared" si="299"/>
        <v>52.540659083649786</v>
      </c>
      <c r="EL108" s="2">
        <f t="shared" si="300"/>
        <v>53.397215671795706</v>
      </c>
      <c r="EM108" s="2">
        <f t="shared" si="301"/>
        <v>53.395417022304514</v>
      </c>
      <c r="EN108" s="2">
        <f t="shared" si="302"/>
        <v>54.668555886736208</v>
      </c>
      <c r="EO108" s="2">
        <f t="shared" si="303"/>
        <v>51.901119058876333</v>
      </c>
      <c r="EQ108" s="2">
        <f t="shared" si="304"/>
        <v>67.70335979801213</v>
      </c>
      <c r="ER108" s="2">
        <f t="shared" si="374"/>
        <v>64.416888298120128</v>
      </c>
      <c r="ES108" s="2">
        <f t="shared" si="374"/>
        <v>61.1611470097221</v>
      </c>
      <c r="ET108" s="2">
        <f t="shared" si="374"/>
        <v>60.732313970003908</v>
      </c>
      <c r="EU108" s="2">
        <f t="shared" si="374"/>
        <v>59.454239149657731</v>
      </c>
      <c r="EV108" s="2">
        <f t="shared" si="374"/>
        <v>58.32892774614831</v>
      </c>
      <c r="EW108" s="2">
        <f t="shared" si="374"/>
        <v>59.248857384809376</v>
      </c>
      <c r="EX108" s="2">
        <f t="shared" si="374"/>
        <v>57.334667850928071</v>
      </c>
      <c r="EY108" s="2">
        <f t="shared" si="374"/>
        <v>55.296464056137921</v>
      </c>
      <c r="EZ108" s="2">
        <f t="shared" si="374"/>
        <v>53.709298786381488</v>
      </c>
      <c r="FA108" s="2">
        <f t="shared" si="374"/>
        <v>52.540659083649786</v>
      </c>
      <c r="FB108" s="2">
        <f t="shared" si="374"/>
        <v>53.397215671795706</v>
      </c>
      <c r="FC108" s="2">
        <f t="shared" si="374"/>
        <v>53.395417022304514</v>
      </c>
      <c r="FD108" s="2">
        <f t="shared" si="374"/>
        <v>54.800671782287019</v>
      </c>
      <c r="FE108" s="2">
        <f t="shared" si="374"/>
        <v>52.524949609360227</v>
      </c>
      <c r="FG108" s="2">
        <f t="shared" si="306"/>
        <v>0.97033708137939056</v>
      </c>
      <c r="FH108" s="2">
        <f t="shared" si="375"/>
        <v>0.97411392546459896</v>
      </c>
      <c r="FI108" s="2">
        <f t="shared" si="375"/>
        <v>0.97121980448732748</v>
      </c>
      <c r="FJ108" s="2">
        <f t="shared" si="375"/>
        <v>0.96828899848559047</v>
      </c>
      <c r="FK108" s="2">
        <f t="shared" si="375"/>
        <v>0.96946979387728582</v>
      </c>
      <c r="FL108" s="2">
        <f t="shared" si="375"/>
        <v>0.96722924557401346</v>
      </c>
      <c r="FM108" s="2">
        <f t="shared" si="375"/>
        <v>0.96641387029131331</v>
      </c>
      <c r="FN108" s="2">
        <f t="shared" si="375"/>
        <v>0.96556223475992409</v>
      </c>
      <c r="FO108" s="2">
        <f t="shared" si="375"/>
        <v>0.96624114625718072</v>
      </c>
      <c r="FP108" s="2">
        <f t="shared" si="375"/>
        <v>0.96254816513916752</v>
      </c>
      <c r="FQ108" s="2">
        <f t="shared" si="375"/>
        <v>0.96123804845846517</v>
      </c>
      <c r="FR108" s="2">
        <f t="shared" si="375"/>
        <v>0.96319675781236913</v>
      </c>
      <c r="FS108" s="2">
        <f t="shared" si="375"/>
        <v>0.96775808037977595</v>
      </c>
      <c r="FT108" s="2">
        <f t="shared" si="375"/>
        <v>0.95955512065422421</v>
      </c>
      <c r="FU108" s="2">
        <f t="shared" si="375"/>
        <v>0.95239485607037111</v>
      </c>
      <c r="FW108" s="2">
        <f t="shared" si="324"/>
        <v>9.235959225436331E-4</v>
      </c>
      <c r="FX108" s="2">
        <f t="shared" si="376"/>
        <v>1.0771616578925112E-3</v>
      </c>
      <c r="FY108" s="2">
        <f t="shared" si="377"/>
        <v>1.4161448501680996E-3</v>
      </c>
      <c r="FZ108" s="2">
        <f t="shared" si="378"/>
        <v>1.5603354728808707E-3</v>
      </c>
      <c r="GA108" s="2">
        <f t="shared" si="379"/>
        <v>1.4561463250195037E-3</v>
      </c>
      <c r="GB108" s="2">
        <f t="shared" si="380"/>
        <v>1.6080551722991441E-3</v>
      </c>
      <c r="GC108" s="2">
        <f t="shared" si="381"/>
        <v>1.7283422541117842E-3</v>
      </c>
      <c r="GD108" s="2">
        <f t="shared" si="382"/>
        <v>1.6542870068917803E-3</v>
      </c>
      <c r="GE108" s="2">
        <f t="shared" si="383"/>
        <v>1.5486379454713972E-3</v>
      </c>
      <c r="GF108" s="2">
        <f t="shared" si="384"/>
        <v>1.2455597886265185E-3</v>
      </c>
      <c r="GG108" s="2">
        <f t="shared" si="385"/>
        <v>1.0542712174674402E-3</v>
      </c>
      <c r="GH108" s="2">
        <f t="shared" si="386"/>
        <v>9.9566915198505326E-4</v>
      </c>
      <c r="GI108" s="2">
        <f t="shared" si="387"/>
        <v>9.3187310688828766E-4</v>
      </c>
      <c r="GJ108" s="2">
        <f t="shared" si="388"/>
        <v>6.3723819173448087E-4</v>
      </c>
      <c r="GK108" s="2">
        <f t="shared" si="389"/>
        <v>5.5775177591446722E-4</v>
      </c>
      <c r="GM108" s="86">
        <f t="shared" si="325"/>
        <v>1.2509324768893118E-6</v>
      </c>
      <c r="GN108" s="86">
        <f t="shared" si="390"/>
        <v>6.0595110610007467E-9</v>
      </c>
      <c r="GO108" s="86">
        <f t="shared" si="391"/>
        <v>1.8672390581753835E-10</v>
      </c>
      <c r="GP108" s="86">
        <f t="shared" si="392"/>
        <v>3.7272000598511123E-15</v>
      </c>
      <c r="GQ108" s="86">
        <f t="shared" si="393"/>
        <v>6.4484534970928638E-18</v>
      </c>
      <c r="GR108" s="86">
        <f t="shared" si="394"/>
        <v>2.192676833415114E-18</v>
      </c>
      <c r="GS108" s="86">
        <f t="shared" si="395"/>
        <v>2.6594111599656646E-15</v>
      </c>
      <c r="GT108" s="86">
        <f t="shared" si="396"/>
        <v>1.4194572138149382E-16</v>
      </c>
      <c r="GU108" s="86">
        <f t="shared" si="397"/>
        <v>1.4470619699607214E-16</v>
      </c>
      <c r="GV108" s="86">
        <f t="shared" si="398"/>
        <v>1.2668856738834447E-12</v>
      </c>
      <c r="GW108" s="86">
        <f t="shared" si="399"/>
        <v>3.6515452443453378E-12</v>
      </c>
      <c r="GX108" s="86">
        <f t="shared" si="400"/>
        <v>3.3976222819576036E-11</v>
      </c>
      <c r="GY108" s="86">
        <f t="shared" si="401"/>
        <v>1.1770822671125091E-10</v>
      </c>
      <c r="GZ108" s="86">
        <f t="shared" si="402"/>
        <v>5.0730080299978019E-8</v>
      </c>
      <c r="HA108" s="86">
        <f t="shared" si="403"/>
        <v>4.5539842804749142E-9</v>
      </c>
      <c r="HC108" s="86">
        <f t="shared" si="326"/>
        <v>0.24578139965576226</v>
      </c>
      <c r="HD108" s="86">
        <f t="shared" si="404"/>
        <v>0.32710713307821621</v>
      </c>
      <c r="HE108" s="86">
        <f t="shared" si="405"/>
        <v>0.321082147514686</v>
      </c>
      <c r="HF108" s="86">
        <f t="shared" si="406"/>
        <v>0.37845495684326669</v>
      </c>
      <c r="HG108" s="86">
        <f t="shared" si="407"/>
        <v>0.34877646289482295</v>
      </c>
      <c r="HH108" s="86">
        <f t="shared" si="408"/>
        <v>0.41765196481284328</v>
      </c>
      <c r="HI108" s="86">
        <f t="shared" si="409"/>
        <v>0.39329480584758908</v>
      </c>
      <c r="HJ108" s="86">
        <f t="shared" si="410"/>
        <v>0.37996015802254618</v>
      </c>
      <c r="HK108" s="86">
        <f t="shared" si="411"/>
        <v>0.4077718082088243</v>
      </c>
      <c r="HL108" s="86">
        <f t="shared" si="412"/>
        <v>0.34491741649773205</v>
      </c>
      <c r="HM108" s="86">
        <f t="shared" si="413"/>
        <v>0.28740359019291123</v>
      </c>
      <c r="HN108" s="86">
        <f t="shared" si="414"/>
        <v>0.26053626964881288</v>
      </c>
      <c r="HO108" s="86">
        <f t="shared" si="415"/>
        <v>0.25818130014485463</v>
      </c>
      <c r="HP108" s="86">
        <f t="shared" si="416"/>
        <v>0.20561848180788145</v>
      </c>
      <c r="HQ108" s="86">
        <f t="shared" si="417"/>
        <v>0.13289879380233524</v>
      </c>
      <c r="HS108" s="86">
        <f t="shared" si="327"/>
        <v>1.8692941352754568E-22</v>
      </c>
      <c r="HT108" s="86">
        <f t="shared" si="418"/>
        <v>4.2270483815207051E-17</v>
      </c>
      <c r="HU108" s="86">
        <f t="shared" si="419"/>
        <v>9.060331172440227E-20</v>
      </c>
      <c r="HV108" s="86">
        <f t="shared" si="420"/>
        <v>4.6843995743396981E-21</v>
      </c>
      <c r="HW108" s="86">
        <f t="shared" si="421"/>
        <v>2.7617835599052596E-20</v>
      </c>
      <c r="HX108" s="86">
        <f t="shared" si="422"/>
        <v>1.3485150964885571E-21</v>
      </c>
      <c r="HY108" s="86">
        <f t="shared" si="423"/>
        <v>7.4294424914844426E-22</v>
      </c>
      <c r="HZ108" s="86">
        <f t="shared" si="424"/>
        <v>2.986963853655914E-22</v>
      </c>
      <c r="IA108" s="86">
        <f t="shared" si="425"/>
        <v>8.1950030725843854E-22</v>
      </c>
      <c r="IB108" s="86">
        <f t="shared" si="426"/>
        <v>2.1677794243056299E-23</v>
      </c>
      <c r="IC108" s="86">
        <f t="shared" si="427"/>
        <v>1.8258883611125231E-25</v>
      </c>
      <c r="ID108" s="86">
        <f t="shared" si="428"/>
        <v>7.3642895404603702E-24</v>
      </c>
      <c r="IE108" s="86">
        <f t="shared" si="429"/>
        <v>5.4159082911949918E-22</v>
      </c>
      <c r="IF108" s="86">
        <f t="shared" si="430"/>
        <v>5.483335328140649E-19</v>
      </c>
      <c r="IG108" s="86">
        <f t="shared" si="431"/>
        <v>1.1512777032336682E-14</v>
      </c>
      <c r="II108" s="86">
        <f t="shared" si="328"/>
        <v>8.7520323305619533E-154</v>
      </c>
      <c r="IJ108" s="86">
        <f t="shared" si="329"/>
        <v>3.1357184879644475E-115</v>
      </c>
      <c r="IK108" s="86">
        <f t="shared" si="330"/>
        <v>3.3920904693695537E-138</v>
      </c>
      <c r="IL108" s="86">
        <f t="shared" si="331"/>
        <v>1.3841217289208317E-148</v>
      </c>
      <c r="IM108" s="86">
        <f t="shared" si="332"/>
        <v>3.5974323717727014E-140</v>
      </c>
      <c r="IN108" s="86">
        <f t="shared" si="333"/>
        <v>4.5704976143936793E-154</v>
      </c>
      <c r="IO108" s="86">
        <f t="shared" si="334"/>
        <v>9.7671563268579879E-156</v>
      </c>
      <c r="IP108" s="86">
        <f t="shared" si="335"/>
        <v>6.7400093489795475E-158</v>
      </c>
      <c r="IQ108" s="86">
        <f t="shared" si="336"/>
        <v>1.873552447539803E-155</v>
      </c>
      <c r="IR108" s="86">
        <f t="shared" si="337"/>
        <v>1.4222758760404892E-165</v>
      </c>
      <c r="IS108" s="86">
        <f t="shared" si="338"/>
        <v>1.8680526527159507E-179</v>
      </c>
      <c r="IT108" s="86">
        <f t="shared" si="339"/>
        <v>1.9578037300259341E-165</v>
      </c>
      <c r="IU108" s="86">
        <f t="shared" si="340"/>
        <v>1.1696227024853238E-150</v>
      </c>
      <c r="IV108" s="86">
        <f t="shared" si="341"/>
        <v>1.4568737857549166E-79</v>
      </c>
      <c r="IW108" s="86">
        <f t="shared" si="342"/>
        <v>6.8991429957369109E-70</v>
      </c>
      <c r="IY108" s="86">
        <f t="shared" si="343"/>
        <v>0.24578265058823914</v>
      </c>
      <c r="IZ108" s="86">
        <f t="shared" si="344"/>
        <v>0.32710713913772732</v>
      </c>
      <c r="JA108" s="86">
        <f t="shared" si="345"/>
        <v>0.32108214770140991</v>
      </c>
      <c r="JB108" s="86">
        <f t="shared" si="346"/>
        <v>0.37845495684327041</v>
      </c>
      <c r="JC108" s="86">
        <f t="shared" si="347"/>
        <v>0.34877646289482295</v>
      </c>
      <c r="JD108" s="86">
        <f t="shared" si="348"/>
        <v>0.41765196481284328</v>
      </c>
      <c r="JE108" s="86">
        <f t="shared" si="349"/>
        <v>0.39329480584759174</v>
      </c>
      <c r="JF108" s="86">
        <f t="shared" si="350"/>
        <v>0.37996015802254635</v>
      </c>
      <c r="JG108" s="86">
        <f t="shared" si="351"/>
        <v>0.40777180820882447</v>
      </c>
      <c r="JH108" s="86">
        <f t="shared" si="352"/>
        <v>0.34491741649899893</v>
      </c>
      <c r="JI108" s="86">
        <f t="shared" si="353"/>
        <v>0.28740359019656275</v>
      </c>
      <c r="JJ108" s="86">
        <f t="shared" si="354"/>
        <v>0.26053626968278909</v>
      </c>
      <c r="JK108" s="86">
        <f t="shared" si="355"/>
        <v>0.25818130026256286</v>
      </c>
      <c r="JL108" s="86">
        <f t="shared" si="356"/>
        <v>0.20561853253796175</v>
      </c>
      <c r="JM108" s="86">
        <f t="shared" si="357"/>
        <v>0.13289879835633103</v>
      </c>
    </row>
    <row r="109" spans="2:273" x14ac:dyDescent="0.25">
      <c r="B109" s="2">
        <v>82</v>
      </c>
      <c r="C109" s="37">
        <v>150.5</v>
      </c>
      <c r="D109" s="37">
        <v>160.52500000000001</v>
      </c>
      <c r="E109" s="37">
        <v>162.75800000000001</v>
      </c>
      <c r="F109" s="37">
        <v>169.24199999999999</v>
      </c>
      <c r="G109" s="37">
        <v>163.065</v>
      </c>
      <c r="H109" s="37">
        <v>166.69399999999999</v>
      </c>
      <c r="I109" s="37">
        <v>170.113</v>
      </c>
      <c r="J109" s="37">
        <v>159.226</v>
      </c>
      <c r="K109" s="37">
        <v>160.548</v>
      </c>
      <c r="L109" s="37">
        <v>148.71</v>
      </c>
      <c r="M109" s="37">
        <v>141.08099999999999</v>
      </c>
      <c r="N109" s="37">
        <v>135.32300000000001</v>
      </c>
      <c r="O109" s="37">
        <v>136.64500000000001</v>
      </c>
      <c r="P109" s="37">
        <v>123.952</v>
      </c>
      <c r="Q109" s="37">
        <v>90.468000000000004</v>
      </c>
      <c r="S109" s="4">
        <f t="shared" si="229"/>
        <v>150.99979839819224</v>
      </c>
      <c r="T109" s="4">
        <f t="shared" si="230"/>
        <v>156.34924723486463</v>
      </c>
      <c r="U109" s="4">
        <f t="shared" si="231"/>
        <v>160.15307780741813</v>
      </c>
      <c r="V109" s="4">
        <f t="shared" si="232"/>
        <v>168.91307920169504</v>
      </c>
      <c r="W109" s="4">
        <f t="shared" si="233"/>
        <v>161.43793268279509</v>
      </c>
      <c r="X109" s="4">
        <f t="shared" si="234"/>
        <v>168.06632996766845</v>
      </c>
      <c r="Y109" s="4">
        <f t="shared" si="235"/>
        <v>172.281767551483</v>
      </c>
      <c r="Z109" s="4">
        <f t="shared" si="236"/>
        <v>161.78226394620256</v>
      </c>
      <c r="AA109" s="4">
        <f t="shared" si="237"/>
        <v>162.01602481647342</v>
      </c>
      <c r="AB109" s="4">
        <f t="shared" si="238"/>
        <v>149.97107611911085</v>
      </c>
      <c r="AC109" s="4">
        <f t="shared" si="239"/>
        <v>137.84077405716388</v>
      </c>
      <c r="AD109" s="4">
        <f t="shared" si="240"/>
        <v>132.03176135546053</v>
      </c>
      <c r="AE109" s="4">
        <f t="shared" si="241"/>
        <v>131.85826839007166</v>
      </c>
      <c r="AF109" s="4">
        <f t="shared" si="242"/>
        <v>119.4731326683852</v>
      </c>
      <c r="AG109" s="4">
        <f t="shared" si="243"/>
        <v>87.951949240178806</v>
      </c>
      <c r="AI109" s="4">
        <f t="shared" si="244"/>
        <v>-0.49979839819224026</v>
      </c>
      <c r="AJ109" s="4">
        <f t="shared" si="245"/>
        <v>4.1757527651353712</v>
      </c>
      <c r="AK109" s="4">
        <f t="shared" si="246"/>
        <v>2.6049221925818813</v>
      </c>
      <c r="AL109" s="4">
        <f t="shared" si="247"/>
        <v>0.32892079830494936</v>
      </c>
      <c r="AM109" s="4">
        <f t="shared" si="248"/>
        <v>1.6270673172049044</v>
      </c>
      <c r="AN109" s="4">
        <f t="shared" si="249"/>
        <v>-1.3723299676684633</v>
      </c>
      <c r="AO109" s="4">
        <f t="shared" si="250"/>
        <v>-2.1687675514830005</v>
      </c>
      <c r="AP109" s="4">
        <f t="shared" si="251"/>
        <v>-2.5562639462025629</v>
      </c>
      <c r="AQ109" s="4">
        <f t="shared" si="252"/>
        <v>-1.4680248164734166</v>
      </c>
      <c r="AR109" s="4">
        <f t="shared" si="253"/>
        <v>-1.2610761191108395</v>
      </c>
      <c r="AS109" s="4">
        <f t="shared" si="254"/>
        <v>3.2402259428361049</v>
      </c>
      <c r="AT109" s="4">
        <f t="shared" si="255"/>
        <v>3.2912386445394759</v>
      </c>
      <c r="AU109" s="4">
        <f t="shared" si="256"/>
        <v>4.7867316099283528</v>
      </c>
      <c r="AV109" s="4">
        <f t="shared" si="358"/>
        <v>4.4788673316147936</v>
      </c>
      <c r="AW109" s="4">
        <f t="shared" si="358"/>
        <v>2.5160507598211979</v>
      </c>
      <c r="AY109" s="2">
        <f t="shared" si="308"/>
        <v>67.943474232470834</v>
      </c>
      <c r="AZ109" s="2">
        <f t="shared" si="359"/>
        <v>64.732095264203295</v>
      </c>
      <c r="BA109" s="2">
        <f t="shared" si="360"/>
        <v>61.662459491365354</v>
      </c>
      <c r="BB109" s="2">
        <f t="shared" si="361"/>
        <v>61.185918725041866</v>
      </c>
      <c r="BC109" s="2">
        <f t="shared" si="362"/>
        <v>59.916402131242066</v>
      </c>
      <c r="BD109" s="2">
        <f t="shared" si="363"/>
        <v>58.845338003380384</v>
      </c>
      <c r="BE109" s="2">
        <f t="shared" si="364"/>
        <v>59.766352876784133</v>
      </c>
      <c r="BF109" s="2">
        <f t="shared" si="365"/>
        <v>57.844998958761366</v>
      </c>
      <c r="BG109" s="2">
        <f t="shared" si="366"/>
        <v>55.766578514010277</v>
      </c>
      <c r="BH109" s="2">
        <f t="shared" si="367"/>
        <v>54.162768151667557</v>
      </c>
      <c r="BI109" s="2">
        <f t="shared" si="368"/>
        <v>53.085822709184065</v>
      </c>
      <c r="BJ109" s="2">
        <f t="shared" si="369"/>
        <v>53.844555840531541</v>
      </c>
      <c r="BK109" s="2">
        <f t="shared" si="370"/>
        <v>53.832261934998897</v>
      </c>
      <c r="BL109" s="2">
        <f t="shared" si="371"/>
        <v>55.448737424262291</v>
      </c>
      <c r="BM109" s="2">
        <f t="shared" si="372"/>
        <v>52.211267132252566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83.100352914527335</v>
      </c>
      <c r="DL109" s="2">
        <f t="shared" si="373"/>
        <v>83.818318118466891</v>
      </c>
      <c r="DM109" s="2">
        <f t="shared" si="373"/>
        <v>85.419501208094218</v>
      </c>
      <c r="DN109" s="2">
        <f t="shared" si="373"/>
        <v>81.811717909996986</v>
      </c>
      <c r="DO109" s="2">
        <f t="shared" si="373"/>
        <v>81.092854122621546</v>
      </c>
      <c r="DP109" s="2">
        <f t="shared" si="373"/>
        <v>80.985773654214952</v>
      </c>
      <c r="DQ109" s="2">
        <f t="shared" si="373"/>
        <v>81.118260104529625</v>
      </c>
      <c r="DR109" s="2">
        <f t="shared" si="373"/>
        <v>77.449993517543149</v>
      </c>
      <c r="DS109" s="2">
        <f t="shared" si="373"/>
        <v>75.150340940766554</v>
      </c>
      <c r="DT109" s="2">
        <f t="shared" si="373"/>
        <v>70.855616135084418</v>
      </c>
      <c r="DU109" s="2">
        <f t="shared" si="373"/>
        <v>71.552157598499065</v>
      </c>
      <c r="DV109" s="2">
        <f t="shared" si="373"/>
        <v>70.985519230769242</v>
      </c>
      <c r="DW109" s="2">
        <f t="shared" si="373"/>
        <v>72.942807117688531</v>
      </c>
      <c r="DX109" s="2">
        <f t="shared" si="373"/>
        <v>79.193438778859843</v>
      </c>
      <c r="DY109" s="2">
        <f t="shared" si="373"/>
        <v>60.867909396485871</v>
      </c>
      <c r="EA109" s="2">
        <f t="shared" si="228"/>
        <v>67.520901931237191</v>
      </c>
      <c r="EB109" s="2">
        <f t="shared" si="290"/>
        <v>64.269526358343057</v>
      </c>
      <c r="EC109" s="2">
        <f t="shared" si="291"/>
        <v>61.020409904988718</v>
      </c>
      <c r="ED109" s="2">
        <f t="shared" si="292"/>
        <v>60.569869031371013</v>
      </c>
      <c r="EE109" s="2">
        <f t="shared" si="293"/>
        <v>59.308198999230171</v>
      </c>
      <c r="EF109" s="2">
        <f t="shared" si="294"/>
        <v>58.161200840850327</v>
      </c>
      <c r="EG109" s="2">
        <f t="shared" si="295"/>
        <v>59.089594749102417</v>
      </c>
      <c r="EH109" s="2">
        <f t="shared" si="296"/>
        <v>57.207291618329464</v>
      </c>
      <c r="EI109" s="2">
        <f t="shared" si="297"/>
        <v>55.148931646885558</v>
      </c>
      <c r="EJ109" s="2">
        <f t="shared" si="298"/>
        <v>53.570414503262654</v>
      </c>
      <c r="EK109" s="2">
        <f t="shared" si="299"/>
        <v>52.406688841963309</v>
      </c>
      <c r="EL109" s="2">
        <f t="shared" si="300"/>
        <v>53.247236887917154</v>
      </c>
      <c r="EM109" s="2">
        <f t="shared" si="301"/>
        <v>53.251594913324041</v>
      </c>
      <c r="EN109" s="2">
        <f t="shared" si="302"/>
        <v>54.535878007238658</v>
      </c>
      <c r="EO109" s="2">
        <f t="shared" si="303"/>
        <v>51.816256422944704</v>
      </c>
      <c r="EQ109" s="2">
        <f t="shared" si="304"/>
        <v>67.520901931237191</v>
      </c>
      <c r="ER109" s="2">
        <f t="shared" si="374"/>
        <v>64.269526358343057</v>
      </c>
      <c r="ES109" s="2">
        <f t="shared" si="374"/>
        <v>61.020409904988718</v>
      </c>
      <c r="ET109" s="2">
        <f t="shared" si="374"/>
        <v>60.569869031371013</v>
      </c>
      <c r="EU109" s="2">
        <f t="shared" si="374"/>
        <v>59.308198999230171</v>
      </c>
      <c r="EV109" s="2">
        <f t="shared" si="374"/>
        <v>58.161200840850327</v>
      </c>
      <c r="EW109" s="2">
        <f t="shared" si="374"/>
        <v>59.089594749102417</v>
      </c>
      <c r="EX109" s="2">
        <f t="shared" si="374"/>
        <v>57.207291618329464</v>
      </c>
      <c r="EY109" s="2">
        <f t="shared" si="374"/>
        <v>55.148931646885558</v>
      </c>
      <c r="EZ109" s="2">
        <f t="shared" si="374"/>
        <v>53.570414503262654</v>
      </c>
      <c r="FA109" s="2">
        <f t="shared" si="374"/>
        <v>52.406688841963309</v>
      </c>
      <c r="FB109" s="2">
        <f t="shared" si="374"/>
        <v>53.247236887917154</v>
      </c>
      <c r="FC109" s="2">
        <f t="shared" si="374"/>
        <v>53.251594913324041</v>
      </c>
      <c r="FD109" s="2">
        <f t="shared" si="374"/>
        <v>54.662102773301108</v>
      </c>
      <c r="FE109" s="2">
        <f t="shared" si="374"/>
        <v>52.417045540218339</v>
      </c>
      <c r="FG109" s="2">
        <f t="shared" si="306"/>
        <v>0.97287630342770881</v>
      </c>
      <c r="FH109" s="2">
        <f t="shared" si="375"/>
        <v>0.97633772401198737</v>
      </c>
      <c r="FI109" s="2">
        <f t="shared" si="375"/>
        <v>0.97368551236599077</v>
      </c>
      <c r="FJ109" s="2">
        <f t="shared" si="375"/>
        <v>0.97099830164544987</v>
      </c>
      <c r="FK109" s="2">
        <f t="shared" si="375"/>
        <v>0.97208112184622864</v>
      </c>
      <c r="FL109" s="2">
        <f t="shared" si="375"/>
        <v>0.9700262884162516</v>
      </c>
      <c r="FM109" s="2">
        <f t="shared" si="375"/>
        <v>0.96927829640323748</v>
      </c>
      <c r="FN109" s="2">
        <f t="shared" si="375"/>
        <v>0.9684969257756707</v>
      </c>
      <c r="FO109" s="2">
        <f t="shared" si="375"/>
        <v>0.96911983260531198</v>
      </c>
      <c r="FP109" s="2">
        <f t="shared" si="375"/>
        <v>0.96573059076647449</v>
      </c>
      <c r="FQ109" s="2">
        <f t="shared" si="375"/>
        <v>0.96452769708294972</v>
      </c>
      <c r="FR109" s="2">
        <f t="shared" si="375"/>
        <v>0.96632599813954978</v>
      </c>
      <c r="FS109" s="2">
        <f t="shared" si="375"/>
        <v>0.97051136234537383</v>
      </c>
      <c r="FT109" s="2">
        <f t="shared" si="375"/>
        <v>0.96298209561720527</v>
      </c>
      <c r="FU109" s="2">
        <f t="shared" si="375"/>
        <v>0.95640096786297091</v>
      </c>
      <c r="FW109" s="2">
        <f t="shared" si="324"/>
        <v>1.0126125603815116E-3</v>
      </c>
      <c r="FX109" s="2">
        <f t="shared" si="376"/>
        <v>1.1809615429903466E-3</v>
      </c>
      <c r="FY109" s="2">
        <f t="shared" si="377"/>
        <v>1.5525598290417946E-3</v>
      </c>
      <c r="FZ109" s="2">
        <f t="shared" si="378"/>
        <v>1.7106163113225681E-3</v>
      </c>
      <c r="GA109" s="2">
        <f t="shared" si="379"/>
        <v>1.5964084221524366E-3</v>
      </c>
      <c r="GB109" s="2">
        <f t="shared" si="380"/>
        <v>1.7629239306143859E-3</v>
      </c>
      <c r="GC109" s="2">
        <f t="shared" si="381"/>
        <v>1.8947736486350502E-3</v>
      </c>
      <c r="GD109" s="2">
        <f t="shared" si="382"/>
        <v>1.8136001778683106E-3</v>
      </c>
      <c r="GE109" s="2">
        <f t="shared" si="383"/>
        <v>1.697794073864061E-3</v>
      </c>
      <c r="GF109" s="2">
        <f t="shared" si="384"/>
        <v>1.36556505114128E-3</v>
      </c>
      <c r="GG109" s="2">
        <f t="shared" si="385"/>
        <v>1.1558678346192575E-3</v>
      </c>
      <c r="GH109" s="2">
        <f t="shared" si="386"/>
        <v>1.0916246538626689E-3</v>
      </c>
      <c r="GI109" s="2">
        <f t="shared" si="387"/>
        <v>1.0216866880876714E-3</v>
      </c>
      <c r="GJ109" s="2">
        <f t="shared" si="388"/>
        <v>6.986748287436793E-4</v>
      </c>
      <c r="GK109" s="2">
        <f t="shared" si="389"/>
        <v>6.1152975419293172E-4</v>
      </c>
      <c r="GM109" s="86">
        <f t="shared" si="325"/>
        <v>2.7044683094748902E-7</v>
      </c>
      <c r="GN109" s="86">
        <f t="shared" si="390"/>
        <v>6.807782530788363E-10</v>
      </c>
      <c r="GO109" s="86">
        <f t="shared" si="391"/>
        <v>1.4040578897426952E-11</v>
      </c>
      <c r="GP109" s="86">
        <f t="shared" si="392"/>
        <v>8.7296201091943227E-17</v>
      </c>
      <c r="GQ109" s="86">
        <f t="shared" si="393"/>
        <v>5.6831757270996529E-20</v>
      </c>
      <c r="GR109" s="86">
        <f t="shared" si="394"/>
        <v>2.1617107050789147E-20</v>
      </c>
      <c r="GS109" s="86">
        <f t="shared" si="395"/>
        <v>5.9465590875109312E-17</v>
      </c>
      <c r="GT109" s="86">
        <f t="shared" si="396"/>
        <v>2.1582577287119207E-18</v>
      </c>
      <c r="GU109" s="86">
        <f t="shared" si="397"/>
        <v>2.324460261945077E-18</v>
      </c>
      <c r="GV109" s="86">
        <f t="shared" si="398"/>
        <v>5.5312627798444038E-14</v>
      </c>
      <c r="GW109" s="86">
        <f t="shared" si="399"/>
        <v>1.7274259424462156E-13</v>
      </c>
      <c r="GX109" s="86">
        <f t="shared" si="400"/>
        <v>2.099548253050143E-12</v>
      </c>
      <c r="GY109" s="86">
        <f t="shared" si="401"/>
        <v>8.2417320164953533E-12</v>
      </c>
      <c r="GZ109" s="86">
        <f t="shared" si="402"/>
        <v>7.8364497491992942E-9</v>
      </c>
      <c r="HA109" s="86">
        <f t="shared" si="403"/>
        <v>5.2938877296983221E-10</v>
      </c>
      <c r="HC109" s="86">
        <f t="shared" si="326"/>
        <v>0.30489135072408424</v>
      </c>
      <c r="HD109" s="86">
        <f t="shared" si="404"/>
        <v>0.39215514229508924</v>
      </c>
      <c r="HE109" s="86">
        <f t="shared" si="405"/>
        <v>0.39479196282735285</v>
      </c>
      <c r="HF109" s="86">
        <f t="shared" si="406"/>
        <v>0.46481889262899234</v>
      </c>
      <c r="HG109" s="86">
        <f t="shared" si="407"/>
        <v>0.42814986689384771</v>
      </c>
      <c r="HH109" s="86">
        <f t="shared" si="408"/>
        <v>0.50925519970751909</v>
      </c>
      <c r="HI109" s="86">
        <f t="shared" si="409"/>
        <v>0.48205658395217488</v>
      </c>
      <c r="HJ109" s="86">
        <f t="shared" si="410"/>
        <v>0.46899920336666245</v>
      </c>
      <c r="HK109" s="86">
        <f t="shared" si="411"/>
        <v>0.49664332086898183</v>
      </c>
      <c r="HL109" s="86">
        <f t="shared" si="412"/>
        <v>0.4277835461713882</v>
      </c>
      <c r="HM109" s="86">
        <f t="shared" si="413"/>
        <v>0.36297518633229975</v>
      </c>
      <c r="HN109" s="86">
        <f t="shared" si="414"/>
        <v>0.32867738731832424</v>
      </c>
      <c r="HO109" s="86">
        <f t="shared" si="415"/>
        <v>0.32180963726058526</v>
      </c>
      <c r="HP109" s="86">
        <f t="shared" si="416"/>
        <v>0.26564348932673765</v>
      </c>
      <c r="HQ109" s="86">
        <f t="shared" si="417"/>
        <v>0.18461799926893144</v>
      </c>
      <c r="HS109" s="86">
        <f t="shared" si="327"/>
        <v>1.3944817608873297E-21</v>
      </c>
      <c r="HT109" s="86">
        <f t="shared" si="418"/>
        <v>1.9616141391087626E-16</v>
      </c>
      <c r="HU109" s="86">
        <f t="shared" si="419"/>
        <v>6.0200607146892313E-19</v>
      </c>
      <c r="HV109" s="86">
        <f t="shared" si="420"/>
        <v>3.6816648340550195E-20</v>
      </c>
      <c r="HW109" s="86">
        <f t="shared" si="421"/>
        <v>1.9257880260273616E-19</v>
      </c>
      <c r="HX109" s="86">
        <f t="shared" si="422"/>
        <v>1.1439803685978745E-20</v>
      </c>
      <c r="HY109" s="86">
        <f t="shared" si="423"/>
        <v>6.6232898242795087E-21</v>
      </c>
      <c r="HZ109" s="86">
        <f t="shared" si="424"/>
        <v>2.7202806817692145E-21</v>
      </c>
      <c r="IA109" s="86">
        <f t="shared" si="425"/>
        <v>7.0125735042618627E-21</v>
      </c>
      <c r="IB109" s="86">
        <f t="shared" si="426"/>
        <v>2.0073418551760012E-22</v>
      </c>
      <c r="IC109" s="86">
        <f t="shared" si="427"/>
        <v>1.9454888751392214E-24</v>
      </c>
      <c r="ID109" s="86">
        <f t="shared" si="428"/>
        <v>6.490158123446007E-23</v>
      </c>
      <c r="IE109" s="86">
        <f t="shared" si="429"/>
        <v>3.8815326328968263E-21</v>
      </c>
      <c r="IF109" s="86">
        <f t="shared" si="430"/>
        <v>2.7760650313853954E-18</v>
      </c>
      <c r="IG109" s="86">
        <f t="shared" si="431"/>
        <v>3.651417135689618E-14</v>
      </c>
      <c r="II109" s="86">
        <f t="shared" si="328"/>
        <v>8.1043901640081893E-150</v>
      </c>
      <c r="IJ109" s="86">
        <f t="shared" si="329"/>
        <v>3.3192510158218597E-112</v>
      </c>
      <c r="IK109" s="86">
        <f t="shared" si="330"/>
        <v>2.0892231709105099E-134</v>
      </c>
      <c r="IL109" s="86">
        <f t="shared" si="331"/>
        <v>1.9091877023404104E-144</v>
      </c>
      <c r="IM109" s="86">
        <f t="shared" si="332"/>
        <v>2.6109184120648962E-136</v>
      </c>
      <c r="IN109" s="86">
        <f t="shared" si="333"/>
        <v>9.4310240852870047E-150</v>
      </c>
      <c r="IO109" s="86">
        <f t="shared" si="334"/>
        <v>2.5176585480100196E-151</v>
      </c>
      <c r="IP109" s="86">
        <f t="shared" si="335"/>
        <v>1.8686284956112858E-153</v>
      </c>
      <c r="IQ109" s="86">
        <f t="shared" si="336"/>
        <v>3.9944340622323943E-151</v>
      </c>
      <c r="IR109" s="86">
        <f t="shared" si="337"/>
        <v>4.1497469266373532E-161</v>
      </c>
      <c r="IS109" s="86">
        <f t="shared" si="338"/>
        <v>9.9655689486608321E-175</v>
      </c>
      <c r="IT109" s="86">
        <f t="shared" si="339"/>
        <v>4.0669985369663733E-161</v>
      </c>
      <c r="IU109" s="86">
        <f t="shared" si="340"/>
        <v>9.0748970500086445E-147</v>
      </c>
      <c r="IV109" s="86">
        <f t="shared" si="341"/>
        <v>1.2474624026143284E-77</v>
      </c>
      <c r="IW109" s="86">
        <f t="shared" si="342"/>
        <v>3.1729251749553415E-68</v>
      </c>
      <c r="IY109" s="86">
        <f t="shared" si="343"/>
        <v>0.30489162117091517</v>
      </c>
      <c r="IZ109" s="86">
        <f t="shared" si="344"/>
        <v>0.39215514297586773</v>
      </c>
      <c r="JA109" s="86">
        <f t="shared" si="345"/>
        <v>0.39479196284139345</v>
      </c>
      <c r="JB109" s="86">
        <f t="shared" si="346"/>
        <v>0.46481889262899245</v>
      </c>
      <c r="JC109" s="86">
        <f t="shared" si="347"/>
        <v>0.42814986689384771</v>
      </c>
      <c r="JD109" s="86">
        <f t="shared" si="348"/>
        <v>0.50925519970751909</v>
      </c>
      <c r="JE109" s="86">
        <f t="shared" si="349"/>
        <v>0.48205658395217493</v>
      </c>
      <c r="JF109" s="86">
        <f t="shared" si="350"/>
        <v>0.46899920336666245</v>
      </c>
      <c r="JG109" s="86">
        <f t="shared" si="351"/>
        <v>0.49664332086898183</v>
      </c>
      <c r="JH109" s="86">
        <f t="shared" si="352"/>
        <v>0.42778354617144349</v>
      </c>
      <c r="JI109" s="86">
        <f t="shared" si="353"/>
        <v>0.3629751863324725</v>
      </c>
      <c r="JJ109" s="86">
        <f t="shared" si="354"/>
        <v>0.32867738732042379</v>
      </c>
      <c r="JK109" s="86">
        <f t="shared" si="355"/>
        <v>0.321809637268827</v>
      </c>
      <c r="JL109" s="86">
        <f t="shared" si="356"/>
        <v>0.26564349716318741</v>
      </c>
      <c r="JM109" s="86">
        <f t="shared" si="357"/>
        <v>0.18461799979835675</v>
      </c>
    </row>
    <row r="110" spans="2:273" x14ac:dyDescent="0.25">
      <c r="B110" s="2">
        <v>83</v>
      </c>
      <c r="C110" s="37">
        <v>158.125</v>
      </c>
      <c r="D110" s="37">
        <v>166.77</v>
      </c>
      <c r="E110" s="37">
        <v>167.46799999999999</v>
      </c>
      <c r="F110" s="37">
        <v>175.09700000000001</v>
      </c>
      <c r="G110" s="37">
        <v>171.03200000000001</v>
      </c>
      <c r="H110" s="37">
        <v>169.51599999999999</v>
      </c>
      <c r="I110" s="37">
        <v>173.48400000000001</v>
      </c>
      <c r="J110" s="37">
        <v>167.82300000000001</v>
      </c>
      <c r="K110" s="37">
        <v>162.62899999999999</v>
      </c>
      <c r="L110" s="37">
        <v>157</v>
      </c>
      <c r="M110" s="37">
        <v>145.41900000000001</v>
      </c>
      <c r="N110" s="37">
        <v>144.74199999999999</v>
      </c>
      <c r="O110" s="37">
        <v>143.12899999999999</v>
      </c>
      <c r="P110" s="37">
        <v>130.71</v>
      </c>
      <c r="Q110" s="37">
        <v>98.968000000000004</v>
      </c>
      <c r="S110" s="4">
        <f t="shared" si="229"/>
        <v>160.83633180343963</v>
      </c>
      <c r="T110" s="4">
        <f t="shared" si="230"/>
        <v>165.18570409154481</v>
      </c>
      <c r="U110" s="4">
        <f t="shared" si="231"/>
        <v>170.5266155281831</v>
      </c>
      <c r="V110" s="4">
        <f t="shared" si="232"/>
        <v>178.88096776022769</v>
      </c>
      <c r="W110" s="4">
        <f t="shared" si="233"/>
        <v>172.00763970050434</v>
      </c>
      <c r="X110" s="4">
        <f t="shared" si="234"/>
        <v>175.50942785370182</v>
      </c>
      <c r="Y110" s="4">
        <f t="shared" si="235"/>
        <v>180.21105889041453</v>
      </c>
      <c r="Z110" s="4">
        <f t="shared" si="236"/>
        <v>170.65518477541224</v>
      </c>
      <c r="AA110" s="4">
        <f t="shared" si="237"/>
        <v>168.94536062130373</v>
      </c>
      <c r="AB110" s="4">
        <f t="shared" si="238"/>
        <v>159.51717722324287</v>
      </c>
      <c r="AC110" s="4">
        <f t="shared" si="239"/>
        <v>148.31536952077442</v>
      </c>
      <c r="AD110" s="4">
        <f t="shared" si="240"/>
        <v>142.7129326953353</v>
      </c>
      <c r="AE110" s="4">
        <f t="shared" si="241"/>
        <v>142.07956981289425</v>
      </c>
      <c r="AF110" s="4">
        <f t="shared" si="242"/>
        <v>130.02044081408897</v>
      </c>
      <c r="AG110" s="4">
        <f t="shared" si="243"/>
        <v>96.382367624343104</v>
      </c>
      <c r="AI110" s="4">
        <f t="shared" si="244"/>
        <v>-2.7113318034396343</v>
      </c>
      <c r="AJ110" s="4">
        <f t="shared" si="245"/>
        <v>1.5842959084552035</v>
      </c>
      <c r="AK110" s="4">
        <f t="shared" si="246"/>
        <v>-3.0586155281831111</v>
      </c>
      <c r="AL110" s="4">
        <f t="shared" si="247"/>
        <v>-3.7839677602276822</v>
      </c>
      <c r="AM110" s="4">
        <f t="shared" si="248"/>
        <v>-0.97563970050433113</v>
      </c>
      <c r="AN110" s="4">
        <f t="shared" si="249"/>
        <v>-5.9934278537018315</v>
      </c>
      <c r="AO110" s="4">
        <f t="shared" si="250"/>
        <v>-6.7270588904145256</v>
      </c>
      <c r="AP110" s="4">
        <f t="shared" si="251"/>
        <v>-2.8321847754122302</v>
      </c>
      <c r="AQ110" s="4">
        <f t="shared" si="252"/>
        <v>-6.316360621303744</v>
      </c>
      <c r="AR110" s="4">
        <f t="shared" si="253"/>
        <v>-2.517177223242868</v>
      </c>
      <c r="AS110" s="4">
        <f t="shared" si="254"/>
        <v>-2.8963695207744138</v>
      </c>
      <c r="AT110" s="4">
        <f t="shared" si="255"/>
        <v>2.029067304664693</v>
      </c>
      <c r="AU110" s="4">
        <f t="shared" si="256"/>
        <v>1.0494301871057417</v>
      </c>
      <c r="AV110" s="4">
        <f t="shared" si="358"/>
        <v>0.68955918591103682</v>
      </c>
      <c r="AW110" s="4">
        <f t="shared" si="358"/>
        <v>2.5856323756568997</v>
      </c>
      <c r="AY110" s="2">
        <f t="shared" si="308"/>
        <v>67.732877853312928</v>
      </c>
      <c r="AZ110" s="2">
        <f t="shared" si="359"/>
        <v>64.551509551432687</v>
      </c>
      <c r="BA110" s="2">
        <f t="shared" si="360"/>
        <v>61.475027483908875</v>
      </c>
      <c r="BB110" s="2">
        <f t="shared" si="361"/>
        <v>60.980420136578211</v>
      </c>
      <c r="BC110" s="2">
        <f t="shared" si="362"/>
        <v>59.727057501368407</v>
      </c>
      <c r="BD110" s="2">
        <f t="shared" si="363"/>
        <v>58.629519929593698</v>
      </c>
      <c r="BE110" s="2">
        <f t="shared" si="364"/>
        <v>59.55942807808232</v>
      </c>
      <c r="BF110" s="2">
        <f t="shared" si="365"/>
        <v>57.671811669770833</v>
      </c>
      <c r="BG110" s="2">
        <f t="shared" si="366"/>
        <v>55.574676518597293</v>
      </c>
      <c r="BH110" s="2">
        <f t="shared" si="367"/>
        <v>53.982032108055499</v>
      </c>
      <c r="BI110" s="2">
        <f t="shared" si="368"/>
        <v>52.903632100145892</v>
      </c>
      <c r="BJ110" s="2">
        <f t="shared" si="369"/>
        <v>53.652474299050517</v>
      </c>
      <c r="BK110" s="2">
        <f t="shared" si="370"/>
        <v>53.647076899357607</v>
      </c>
      <c r="BL110" s="2">
        <f t="shared" si="371"/>
        <v>55.253470512537547</v>
      </c>
      <c r="BM110" s="2">
        <f t="shared" si="372"/>
        <v>52.100400249149821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83.245415886439147</v>
      </c>
      <c r="DL110" s="2">
        <f t="shared" si="373"/>
        <v>83.976020731707308</v>
      </c>
      <c r="DM110" s="2">
        <f t="shared" si="373"/>
        <v>85.62961159770461</v>
      </c>
      <c r="DN110" s="2">
        <f t="shared" si="373"/>
        <v>82.015620960434916</v>
      </c>
      <c r="DO110" s="2">
        <f t="shared" si="373"/>
        <v>81.293329809725137</v>
      </c>
      <c r="DP110" s="2">
        <f t="shared" si="373"/>
        <v>81.199516948923645</v>
      </c>
      <c r="DQ110" s="2">
        <f t="shared" si="373"/>
        <v>81.322494773519168</v>
      </c>
      <c r="DR110" s="2">
        <f t="shared" si="373"/>
        <v>77.624017826756344</v>
      </c>
      <c r="DS110" s="2">
        <f t="shared" si="373"/>
        <v>75.301745644599308</v>
      </c>
      <c r="DT110" s="2">
        <f t="shared" si="373"/>
        <v>70.9921836772983</v>
      </c>
      <c r="DU110" s="2">
        <f t="shared" si="373"/>
        <v>71.713906848030021</v>
      </c>
      <c r="DV110" s="2">
        <f t="shared" si="373"/>
        <v>71.122400000000013</v>
      </c>
      <c r="DW110" s="2">
        <f t="shared" si="373"/>
        <v>73.108725792811867</v>
      </c>
      <c r="DX110" s="2">
        <f t="shared" si="373"/>
        <v>79.503635627530372</v>
      </c>
      <c r="DY110" s="2">
        <f t="shared" si="373"/>
        <v>60.966283422459895</v>
      </c>
      <c r="EA110" s="2">
        <f t="shared" si="228"/>
        <v>67.338444064462252</v>
      </c>
      <c r="EB110" s="2">
        <f t="shared" si="290"/>
        <v>64.122164418565973</v>
      </c>
      <c r="EC110" s="2">
        <f t="shared" si="291"/>
        <v>60.879672800255335</v>
      </c>
      <c r="ED110" s="2">
        <f t="shared" si="292"/>
        <v>60.407424092738118</v>
      </c>
      <c r="EE110" s="2">
        <f t="shared" si="293"/>
        <v>59.162158848802605</v>
      </c>
      <c r="EF110" s="2">
        <f t="shared" si="294"/>
        <v>57.993473935552352</v>
      </c>
      <c r="EG110" s="2">
        <f t="shared" si="295"/>
        <v>58.930332113395465</v>
      </c>
      <c r="EH110" s="2">
        <f t="shared" si="296"/>
        <v>57.07991538573085</v>
      </c>
      <c r="EI110" s="2">
        <f t="shared" si="297"/>
        <v>55.001399237633194</v>
      </c>
      <c r="EJ110" s="2">
        <f t="shared" si="298"/>
        <v>53.431530220143827</v>
      </c>
      <c r="EK110" s="2">
        <f t="shared" si="299"/>
        <v>52.272718600276825</v>
      </c>
      <c r="EL110" s="2">
        <f t="shared" si="300"/>
        <v>53.097258104038602</v>
      </c>
      <c r="EM110" s="2">
        <f t="shared" si="301"/>
        <v>53.107772804343561</v>
      </c>
      <c r="EN110" s="2">
        <f t="shared" si="302"/>
        <v>54.403200127741108</v>
      </c>
      <c r="EO110" s="2">
        <f t="shared" si="303"/>
        <v>51.731393787013076</v>
      </c>
      <c r="EQ110" s="2">
        <f t="shared" si="304"/>
        <v>67.338444064462252</v>
      </c>
      <c r="ER110" s="2">
        <f t="shared" si="374"/>
        <v>64.122164418565973</v>
      </c>
      <c r="ES110" s="2">
        <f t="shared" si="374"/>
        <v>60.879672800255335</v>
      </c>
      <c r="ET110" s="2">
        <f t="shared" si="374"/>
        <v>60.407424092738118</v>
      </c>
      <c r="EU110" s="2">
        <f t="shared" si="374"/>
        <v>59.162158848802605</v>
      </c>
      <c r="EV110" s="2">
        <f t="shared" si="374"/>
        <v>57.993473935552352</v>
      </c>
      <c r="EW110" s="2">
        <f t="shared" si="374"/>
        <v>58.930332113395465</v>
      </c>
      <c r="EX110" s="2">
        <f t="shared" si="374"/>
        <v>57.07991538573085</v>
      </c>
      <c r="EY110" s="2">
        <f t="shared" si="374"/>
        <v>55.001399237633194</v>
      </c>
      <c r="EZ110" s="2">
        <f t="shared" si="374"/>
        <v>53.431530220143827</v>
      </c>
      <c r="FA110" s="2">
        <f t="shared" si="374"/>
        <v>52.272718600276825</v>
      </c>
      <c r="FB110" s="2">
        <f t="shared" si="374"/>
        <v>53.097258104038602</v>
      </c>
      <c r="FC110" s="2">
        <f t="shared" si="374"/>
        <v>53.107772804343561</v>
      </c>
      <c r="FD110" s="2">
        <f t="shared" si="374"/>
        <v>54.523533764315196</v>
      </c>
      <c r="FE110" s="2">
        <f t="shared" si="374"/>
        <v>52.309141471076451</v>
      </c>
      <c r="FG110" s="2">
        <f t="shared" si="306"/>
        <v>0.97520371612743206</v>
      </c>
      <c r="FH110" s="2">
        <f t="shared" si="375"/>
        <v>0.97837472347462662</v>
      </c>
      <c r="FI110" s="2">
        <f t="shared" si="375"/>
        <v>0.97594520582350308</v>
      </c>
      <c r="FJ110" s="2">
        <f t="shared" si="375"/>
        <v>0.97348246837306895</v>
      </c>
      <c r="FK110" s="2">
        <f t="shared" si="375"/>
        <v>0.97447497678440742</v>
      </c>
      <c r="FL110" s="2">
        <f t="shared" si="375"/>
        <v>0.9725913636514909</v>
      </c>
      <c r="FM110" s="2">
        <f t="shared" si="375"/>
        <v>0.97190552899085725</v>
      </c>
      <c r="FN110" s="2">
        <f t="shared" si="375"/>
        <v>0.97118899276621595</v>
      </c>
      <c r="FO110" s="2">
        <f t="shared" si="375"/>
        <v>0.97176022174836518</v>
      </c>
      <c r="FP110" s="2">
        <f t="shared" si="375"/>
        <v>0.96865140074343914</v>
      </c>
      <c r="FQ110" s="2">
        <f t="shared" si="375"/>
        <v>0.96754758547528708</v>
      </c>
      <c r="FR110" s="2">
        <f t="shared" si="375"/>
        <v>0.96919767965120307</v>
      </c>
      <c r="FS110" s="2">
        <f t="shared" si="375"/>
        <v>0.97303608006453535</v>
      </c>
      <c r="FT110" s="2">
        <f t="shared" si="375"/>
        <v>0.96612894602492849</v>
      </c>
      <c r="FU110" s="2">
        <f t="shared" si="375"/>
        <v>0.96008408297857173</v>
      </c>
      <c r="FW110" s="2">
        <f t="shared" si="324"/>
        <v>1.1101991326579086E-3</v>
      </c>
      <c r="FX110" s="2">
        <f t="shared" si="376"/>
        <v>1.2947510622697562E-3</v>
      </c>
      <c r="FY110" s="2">
        <f t="shared" si="377"/>
        <v>1.7020930473464766E-3</v>
      </c>
      <c r="FZ110" s="2">
        <f t="shared" si="378"/>
        <v>1.8753439858566073E-3</v>
      </c>
      <c r="GA110" s="2">
        <f t="shared" si="379"/>
        <v>1.7501574702176144E-3</v>
      </c>
      <c r="GB110" s="2">
        <f t="shared" si="380"/>
        <v>1.9326789341535548E-3</v>
      </c>
      <c r="GC110" s="2">
        <f t="shared" si="381"/>
        <v>2.0771982714882027E-3</v>
      </c>
      <c r="GD110" s="2">
        <f t="shared" si="382"/>
        <v>1.98822516608316E-3</v>
      </c>
      <c r="GE110" s="2">
        <f t="shared" si="383"/>
        <v>1.8612893041409105E-3</v>
      </c>
      <c r="GF110" s="2">
        <f t="shared" si="384"/>
        <v>1.4971150631947899E-3</v>
      </c>
      <c r="GG110" s="2">
        <f t="shared" si="385"/>
        <v>1.2672425604065528E-3</v>
      </c>
      <c r="GH110" s="2">
        <f t="shared" si="386"/>
        <v>1.1968165850306306E-3</v>
      </c>
      <c r="GI110" s="2">
        <f t="shared" si="387"/>
        <v>1.1201467633640053E-3</v>
      </c>
      <c r="GJ110" s="2">
        <f t="shared" si="388"/>
        <v>7.6603008020833467E-4</v>
      </c>
      <c r="GK110" s="2">
        <f t="shared" si="389"/>
        <v>6.704894833635081E-4</v>
      </c>
      <c r="GM110" s="86">
        <f t="shared" si="325"/>
        <v>5.3592227031471209E-8</v>
      </c>
      <c r="GN110" s="86">
        <f t="shared" si="390"/>
        <v>6.7412872956115756E-11</v>
      </c>
      <c r="GO110" s="86">
        <f t="shared" si="391"/>
        <v>9.1030921078420843E-13</v>
      </c>
      <c r="GP110" s="86">
        <f t="shared" si="392"/>
        <v>1.6609132524198946E-18</v>
      </c>
      <c r="GQ110" s="86">
        <f t="shared" si="393"/>
        <v>3.8012187316627559E-22</v>
      </c>
      <c r="GR110" s="86">
        <f t="shared" si="394"/>
        <v>1.650015618182646E-22</v>
      </c>
      <c r="GS110" s="86">
        <f t="shared" si="395"/>
        <v>1.0771268883849579E-18</v>
      </c>
      <c r="GT110" s="86">
        <f t="shared" si="396"/>
        <v>2.5956245798696825E-20</v>
      </c>
      <c r="GU110" s="86">
        <f t="shared" si="397"/>
        <v>2.9707986433100999E-20</v>
      </c>
      <c r="GV110" s="86">
        <f t="shared" si="398"/>
        <v>2.0258904802457106E-15</v>
      </c>
      <c r="GW110" s="86">
        <f t="shared" si="399"/>
        <v>6.8699114901518172E-15</v>
      </c>
      <c r="GX110" s="86">
        <f t="shared" si="400"/>
        <v>1.1073898800699958E-13</v>
      </c>
      <c r="GY110" s="86">
        <f t="shared" si="401"/>
        <v>4.9522587950497126E-13</v>
      </c>
      <c r="GZ110" s="86">
        <f t="shared" si="402"/>
        <v>1.0920970972934664E-9</v>
      </c>
      <c r="HA110" s="86">
        <f t="shared" si="403"/>
        <v>5.4654467076788805E-11</v>
      </c>
      <c r="HC110" s="86">
        <f t="shared" si="326"/>
        <v>0.36887823908966166</v>
      </c>
      <c r="HD110" s="86">
        <f t="shared" si="404"/>
        <v>0.46264753319712937</v>
      </c>
      <c r="HE110" s="86">
        <f t="shared" si="405"/>
        <v>0.4745366107046966</v>
      </c>
      <c r="HF110" s="86">
        <f t="shared" si="406"/>
        <v>0.55709435479479741</v>
      </c>
      <c r="HG110" s="86">
        <f t="shared" si="407"/>
        <v>0.51552759965765305</v>
      </c>
      <c r="HH110" s="86">
        <f t="shared" si="408"/>
        <v>0.59982302893373307</v>
      </c>
      <c r="HI110" s="86">
        <f t="shared" si="409"/>
        <v>0.56900557871007229</v>
      </c>
      <c r="HJ110" s="86">
        <f t="shared" si="410"/>
        <v>0.56064596922847076</v>
      </c>
      <c r="HK110" s="86">
        <f t="shared" si="411"/>
        <v>0.58281614057320263</v>
      </c>
      <c r="HL110" s="86">
        <f t="shared" si="412"/>
        <v>0.51588401626449509</v>
      </c>
      <c r="HM110" s="86">
        <f t="shared" si="413"/>
        <v>0.44616615904411333</v>
      </c>
      <c r="HN110" s="86">
        <f t="shared" si="414"/>
        <v>0.40609921918159653</v>
      </c>
      <c r="HO110" s="86">
        <f t="shared" si="415"/>
        <v>0.39363744063256373</v>
      </c>
      <c r="HP110" s="86">
        <f t="shared" si="416"/>
        <v>0.33585214682237063</v>
      </c>
      <c r="HQ110" s="86">
        <f t="shared" si="417"/>
        <v>0.24907654968456716</v>
      </c>
      <c r="HS110" s="86">
        <f t="shared" si="327"/>
        <v>9.9742151873789524E-21</v>
      </c>
      <c r="HT110" s="86">
        <f t="shared" si="418"/>
        <v>8.8104385660752627E-16</v>
      </c>
      <c r="HU110" s="86">
        <f t="shared" si="419"/>
        <v>3.8325503938156569E-18</v>
      </c>
      <c r="HV110" s="86">
        <f t="shared" si="420"/>
        <v>2.7594616801639457E-19</v>
      </c>
      <c r="HW110" s="86">
        <f t="shared" si="421"/>
        <v>1.2853473695708898E-18</v>
      </c>
      <c r="HX110" s="86">
        <f t="shared" si="422"/>
        <v>9.2340347950204671E-20</v>
      </c>
      <c r="HY110" s="86">
        <f t="shared" si="423"/>
        <v>5.6086985934774113E-20</v>
      </c>
      <c r="HZ110" s="86">
        <f t="shared" si="424"/>
        <v>2.3531978401570482E-20</v>
      </c>
      <c r="IA110" s="86">
        <f t="shared" si="425"/>
        <v>5.7104368275006548E-20</v>
      </c>
      <c r="IB110" s="86">
        <f t="shared" si="426"/>
        <v>1.7689871201840896E-21</v>
      </c>
      <c r="IC110" s="86">
        <f t="shared" si="427"/>
        <v>1.9694972360777112E-23</v>
      </c>
      <c r="ID110" s="86">
        <f t="shared" si="428"/>
        <v>5.4608704020247547E-22</v>
      </c>
      <c r="IE110" s="86">
        <f t="shared" si="429"/>
        <v>2.6693232088404854E-20</v>
      </c>
      <c r="IF110" s="86">
        <f t="shared" si="430"/>
        <v>1.3603086082913084E-17</v>
      </c>
      <c r="IG110" s="86">
        <f t="shared" si="431"/>
        <v>1.1332347350708666E-13</v>
      </c>
      <c r="II110" s="86">
        <f t="shared" si="328"/>
        <v>6.6504481621368601E-146</v>
      </c>
      <c r="IJ110" s="86">
        <f t="shared" si="329"/>
        <v>3.1978467772773195E-109</v>
      </c>
      <c r="IK110" s="86">
        <f t="shared" si="330"/>
        <v>1.1378587390905118E-130</v>
      </c>
      <c r="IL110" s="86">
        <f t="shared" si="331"/>
        <v>2.2976110644537358E-140</v>
      </c>
      <c r="IM110" s="86">
        <f t="shared" si="332"/>
        <v>1.6708545980185323E-132</v>
      </c>
      <c r="IN110" s="86">
        <f t="shared" si="333"/>
        <v>1.6869634248538927E-145</v>
      </c>
      <c r="IO110" s="86">
        <f t="shared" si="334"/>
        <v>5.5983381411521936E-147</v>
      </c>
      <c r="IP110" s="86">
        <f t="shared" si="335"/>
        <v>4.4689164513034555E-149</v>
      </c>
      <c r="IQ110" s="86">
        <f t="shared" si="336"/>
        <v>7.3850899919221381E-147</v>
      </c>
      <c r="IR110" s="86">
        <f t="shared" si="337"/>
        <v>1.0502862887949927E-156</v>
      </c>
      <c r="IS110" s="86">
        <f t="shared" si="338"/>
        <v>4.5901624724064522E-170</v>
      </c>
      <c r="IT110" s="86">
        <f t="shared" si="339"/>
        <v>7.3963501109237428E-157</v>
      </c>
      <c r="IU110" s="86">
        <f t="shared" si="340"/>
        <v>6.2533105523273574E-143</v>
      </c>
      <c r="IV110" s="86">
        <f t="shared" si="341"/>
        <v>1.0102424030022548E-75</v>
      </c>
      <c r="IW110" s="86">
        <f t="shared" si="342"/>
        <v>1.3921544412216866E-66</v>
      </c>
      <c r="IY110" s="86">
        <f t="shared" si="343"/>
        <v>0.36887829268188871</v>
      </c>
      <c r="IZ110" s="86">
        <f t="shared" si="344"/>
        <v>0.46264753326454311</v>
      </c>
      <c r="JA110" s="86">
        <f t="shared" si="345"/>
        <v>0.47453661070560693</v>
      </c>
      <c r="JB110" s="86">
        <f t="shared" si="346"/>
        <v>0.55709435479479741</v>
      </c>
      <c r="JC110" s="86">
        <f t="shared" si="347"/>
        <v>0.51552759965765305</v>
      </c>
      <c r="JD110" s="86">
        <f t="shared" si="348"/>
        <v>0.59982302893373307</v>
      </c>
      <c r="JE110" s="86">
        <f t="shared" si="349"/>
        <v>0.56900557871007229</v>
      </c>
      <c r="JF110" s="86">
        <f t="shared" si="350"/>
        <v>0.56064596922847076</v>
      </c>
      <c r="JG110" s="86">
        <f t="shared" si="351"/>
        <v>0.58281614057320263</v>
      </c>
      <c r="JH110" s="86">
        <f t="shared" si="352"/>
        <v>0.51588401626449709</v>
      </c>
      <c r="JI110" s="86">
        <f t="shared" si="353"/>
        <v>0.44616615904412021</v>
      </c>
      <c r="JJ110" s="86">
        <f t="shared" si="354"/>
        <v>0.40609921918170727</v>
      </c>
      <c r="JK110" s="86">
        <f t="shared" si="355"/>
        <v>0.39363744063305894</v>
      </c>
      <c r="JL110" s="86">
        <f t="shared" si="356"/>
        <v>0.33585214791446771</v>
      </c>
      <c r="JM110" s="86">
        <f t="shared" si="357"/>
        <v>0.24907654973933496</v>
      </c>
    </row>
    <row r="111" spans="2:273" x14ac:dyDescent="0.25">
      <c r="B111" s="2">
        <v>84</v>
      </c>
      <c r="C111" s="37">
        <v>167.40600000000001</v>
      </c>
      <c r="D111" s="37">
        <v>169.31100000000001</v>
      </c>
      <c r="E111" s="37">
        <v>171.5</v>
      </c>
      <c r="F111" s="37">
        <v>177.75800000000001</v>
      </c>
      <c r="G111" s="37">
        <v>175.774</v>
      </c>
      <c r="H111" s="37">
        <v>170.565</v>
      </c>
      <c r="I111" s="37">
        <v>175.29</v>
      </c>
      <c r="J111" s="37">
        <v>169.435</v>
      </c>
      <c r="K111" s="37">
        <v>164.435</v>
      </c>
      <c r="L111" s="37">
        <v>159.59700000000001</v>
      </c>
      <c r="M111" s="37">
        <v>151.452</v>
      </c>
      <c r="N111" s="37">
        <v>148.85499999999999</v>
      </c>
      <c r="O111" s="37">
        <v>149.565</v>
      </c>
      <c r="P111" s="37">
        <v>141.935</v>
      </c>
      <c r="Q111" s="37">
        <v>105.01600000000001</v>
      </c>
      <c r="S111" s="4">
        <f t="shared" si="229"/>
        <v>168.42521968577262</v>
      </c>
      <c r="T111" s="4">
        <f t="shared" si="230"/>
        <v>172.16265196629718</v>
      </c>
      <c r="U111" s="4">
        <f t="shared" si="231"/>
        <v>177.65370156049113</v>
      </c>
      <c r="V111" s="4">
        <f t="shared" si="232"/>
        <v>183.73267457863619</v>
      </c>
      <c r="W111" s="4">
        <f t="shared" si="233"/>
        <v>179.57895831826826</v>
      </c>
      <c r="X111" s="4">
        <f t="shared" si="234"/>
        <v>174.94091439070627</v>
      </c>
      <c r="Y111" s="4">
        <f t="shared" si="235"/>
        <v>180.16702390828681</v>
      </c>
      <c r="Z111" s="4">
        <f t="shared" si="236"/>
        <v>173.00958919159638</v>
      </c>
      <c r="AA111" s="4">
        <f t="shared" si="237"/>
        <v>168.24909073297039</v>
      </c>
      <c r="AB111" s="4">
        <f t="shared" si="238"/>
        <v>164.43952135665066</v>
      </c>
      <c r="AC111" s="4">
        <f t="shared" si="239"/>
        <v>155.61703878246254</v>
      </c>
      <c r="AD111" s="4">
        <f t="shared" si="240"/>
        <v>151.78676248039719</v>
      </c>
      <c r="AE111" s="4">
        <f t="shared" si="241"/>
        <v>150.9583697280566</v>
      </c>
      <c r="AF111" s="4">
        <f t="shared" si="242"/>
        <v>139.77887842547148</v>
      </c>
      <c r="AG111" s="4">
        <f t="shared" si="243"/>
        <v>104.78159851363489</v>
      </c>
      <c r="AI111" s="4">
        <f t="shared" si="244"/>
        <v>-1.0192196857726117</v>
      </c>
      <c r="AJ111" s="4">
        <f t="shared" si="245"/>
        <v>-2.8516519662971689</v>
      </c>
      <c r="AK111" s="4">
        <f t="shared" si="246"/>
        <v>-6.1537015604911289</v>
      </c>
      <c r="AL111" s="4">
        <f t="shared" si="247"/>
        <v>-5.9746745786361828</v>
      </c>
      <c r="AM111" s="4">
        <f t="shared" si="248"/>
        <v>-3.8049583182682625</v>
      </c>
      <c r="AN111" s="4">
        <f t="shared" si="249"/>
        <v>-4.3759143907062708</v>
      </c>
      <c r="AO111" s="4">
        <f t="shared" si="250"/>
        <v>-4.8770239082868159</v>
      </c>
      <c r="AP111" s="4">
        <f t="shared" si="251"/>
        <v>-3.5745891915963739</v>
      </c>
      <c r="AQ111" s="4">
        <f t="shared" si="252"/>
        <v>-3.814090732970385</v>
      </c>
      <c r="AR111" s="4">
        <f t="shared" si="253"/>
        <v>-4.84252135665065</v>
      </c>
      <c r="AS111" s="4">
        <f t="shared" si="254"/>
        <v>-4.1650387824625454</v>
      </c>
      <c r="AT111" s="4">
        <f t="shared" si="255"/>
        <v>-2.9317624803971967</v>
      </c>
      <c r="AU111" s="4">
        <f t="shared" si="256"/>
        <v>-1.393369728056598</v>
      </c>
      <c r="AV111" s="4">
        <f t="shared" si="358"/>
        <v>2.1561215745285267</v>
      </c>
      <c r="AW111" s="4">
        <f t="shared" si="358"/>
        <v>0.23440148636511537</v>
      </c>
      <c r="AY111" s="2">
        <f t="shared" si="308"/>
        <v>67.523923569178834</v>
      </c>
      <c r="AZ111" s="2">
        <f t="shared" si="359"/>
        <v>64.373144486506661</v>
      </c>
      <c r="BA111" s="2">
        <f t="shared" si="360"/>
        <v>61.290770586654567</v>
      </c>
      <c r="BB111" s="2">
        <f t="shared" si="361"/>
        <v>60.77766049957583</v>
      </c>
      <c r="BC111" s="2">
        <f t="shared" si="362"/>
        <v>59.540556817616192</v>
      </c>
      <c r="BD111" s="2">
        <f t="shared" si="363"/>
        <v>58.416788865277226</v>
      </c>
      <c r="BE111" s="2">
        <f t="shared" si="364"/>
        <v>59.355570403891022</v>
      </c>
      <c r="BF111" s="2">
        <f t="shared" si="365"/>
        <v>57.501666634892253</v>
      </c>
      <c r="BG111" s="2">
        <f t="shared" si="366"/>
        <v>55.38572259532458</v>
      </c>
      <c r="BH111" s="2">
        <f t="shared" si="367"/>
        <v>53.803995339774069</v>
      </c>
      <c r="BI111" s="2">
        <f t="shared" si="368"/>
        <v>52.724573505983308</v>
      </c>
      <c r="BJ111" s="2">
        <f t="shared" si="369"/>
        <v>53.463098991859219</v>
      </c>
      <c r="BK111" s="2">
        <f t="shared" si="370"/>
        <v>53.464606653919283</v>
      </c>
      <c r="BL111" s="2">
        <f t="shared" si="371"/>
        <v>55.062029476127975</v>
      </c>
      <c r="BM111" s="2">
        <f t="shared" si="372"/>
        <v>51.991002446564053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83.39047885835096</v>
      </c>
      <c r="DL111" s="2">
        <f t="shared" si="373"/>
        <v>84.133723344947725</v>
      </c>
      <c r="DM111" s="2">
        <f t="shared" si="373"/>
        <v>85.839721987315002</v>
      </c>
      <c r="DN111" s="2">
        <f t="shared" si="373"/>
        <v>82.219524010872846</v>
      </c>
      <c r="DO111" s="2">
        <f t="shared" si="373"/>
        <v>81.493805496828742</v>
      </c>
      <c r="DP111" s="2">
        <f t="shared" si="373"/>
        <v>81.413260243632337</v>
      </c>
      <c r="DQ111" s="2">
        <f t="shared" si="373"/>
        <v>81.526729442508724</v>
      </c>
      <c r="DR111" s="2">
        <f t="shared" si="373"/>
        <v>77.798042135969538</v>
      </c>
      <c r="DS111" s="2">
        <f t="shared" si="373"/>
        <v>75.453150348432047</v>
      </c>
      <c r="DT111" s="2">
        <f t="shared" si="373"/>
        <v>71.128751219512182</v>
      </c>
      <c r="DU111" s="2">
        <f t="shared" si="373"/>
        <v>71.875656097560977</v>
      </c>
      <c r="DV111" s="2">
        <f t="shared" si="373"/>
        <v>71.25928076923077</v>
      </c>
      <c r="DW111" s="2">
        <f t="shared" si="373"/>
        <v>73.27464446793519</v>
      </c>
      <c r="DX111" s="2">
        <f t="shared" si="373"/>
        <v>79.813832476200901</v>
      </c>
      <c r="DY111" s="2">
        <f t="shared" si="373"/>
        <v>61.06465744843392</v>
      </c>
      <c r="EA111" s="2">
        <f t="shared" si="228"/>
        <v>67.155986197687312</v>
      </c>
      <c r="EB111" s="2">
        <f t="shared" si="290"/>
        <v>63.974802478788902</v>
      </c>
      <c r="EC111" s="2">
        <f t="shared" si="291"/>
        <v>60.73893569552196</v>
      </c>
      <c r="ED111" s="2">
        <f t="shared" si="292"/>
        <v>60.244979154105224</v>
      </c>
      <c r="EE111" s="2">
        <f t="shared" si="293"/>
        <v>59.016118698375038</v>
      </c>
      <c r="EF111" s="2">
        <f t="shared" si="294"/>
        <v>57.825747030254369</v>
      </c>
      <c r="EG111" s="2">
        <f t="shared" si="295"/>
        <v>58.771069477688499</v>
      </c>
      <c r="EH111" s="2">
        <f t="shared" si="296"/>
        <v>56.952539153132243</v>
      </c>
      <c r="EI111" s="2">
        <f t="shared" si="297"/>
        <v>54.853866828380838</v>
      </c>
      <c r="EJ111" s="2">
        <f t="shared" si="298"/>
        <v>53.292645937024993</v>
      </c>
      <c r="EK111" s="2">
        <f t="shared" si="299"/>
        <v>52.138748358590341</v>
      </c>
      <c r="EL111" s="2">
        <f t="shared" si="300"/>
        <v>52.94727932016005</v>
      </c>
      <c r="EM111" s="2">
        <f t="shared" si="301"/>
        <v>52.963950695363081</v>
      </c>
      <c r="EN111" s="2">
        <f t="shared" si="302"/>
        <v>54.270522248243552</v>
      </c>
      <c r="EO111" s="2">
        <f t="shared" si="303"/>
        <v>51.646531151081447</v>
      </c>
      <c r="EQ111" s="2">
        <f t="shared" si="304"/>
        <v>67.155986197687312</v>
      </c>
      <c r="ER111" s="2">
        <f t="shared" si="374"/>
        <v>63.974802478788902</v>
      </c>
      <c r="ES111" s="2">
        <f t="shared" si="374"/>
        <v>60.73893569552196</v>
      </c>
      <c r="ET111" s="2">
        <f t="shared" si="374"/>
        <v>60.244979154105224</v>
      </c>
      <c r="EU111" s="2">
        <f t="shared" si="374"/>
        <v>59.016118698375038</v>
      </c>
      <c r="EV111" s="2">
        <f t="shared" si="374"/>
        <v>57.825747030254369</v>
      </c>
      <c r="EW111" s="2">
        <f t="shared" si="374"/>
        <v>58.771069477688499</v>
      </c>
      <c r="EX111" s="2">
        <f t="shared" si="374"/>
        <v>56.952539153132243</v>
      </c>
      <c r="EY111" s="2">
        <f t="shared" si="374"/>
        <v>54.853866828380838</v>
      </c>
      <c r="EZ111" s="2">
        <f t="shared" si="374"/>
        <v>53.292645937024993</v>
      </c>
      <c r="FA111" s="2">
        <f t="shared" si="374"/>
        <v>52.138748358590341</v>
      </c>
      <c r="FB111" s="2">
        <f t="shared" si="374"/>
        <v>52.94727932016005</v>
      </c>
      <c r="FC111" s="2">
        <f t="shared" si="374"/>
        <v>52.963950695363081</v>
      </c>
      <c r="FD111" s="2">
        <f t="shared" si="374"/>
        <v>54.384964755329285</v>
      </c>
      <c r="FE111" s="2">
        <f t="shared" si="374"/>
        <v>52.201237401934563</v>
      </c>
      <c r="FG111" s="2">
        <f t="shared" si="306"/>
        <v>0.97733607207923168</v>
      </c>
      <c r="FH111" s="2">
        <f t="shared" si="375"/>
        <v>0.98023991411234435</v>
      </c>
      <c r="FI111" s="2">
        <f t="shared" si="375"/>
        <v>0.97801523487282005</v>
      </c>
      <c r="FJ111" s="2">
        <f t="shared" si="375"/>
        <v>0.97575916366219706</v>
      </c>
      <c r="FK111" s="2">
        <f t="shared" si="375"/>
        <v>0.97666850134786831</v>
      </c>
      <c r="FL111" s="2">
        <f t="shared" si="375"/>
        <v>0.97494259654775128</v>
      </c>
      <c r="FM111" s="2">
        <f t="shared" si="375"/>
        <v>0.97431404199631477</v>
      </c>
      <c r="FN111" s="2">
        <f t="shared" si="375"/>
        <v>0.97365726880219106</v>
      </c>
      <c r="FO111" s="2">
        <f t="shared" si="375"/>
        <v>0.97418086088159128</v>
      </c>
      <c r="FP111" s="2">
        <f t="shared" si="375"/>
        <v>0.97133065797435303</v>
      </c>
      <c r="FQ111" s="2">
        <f t="shared" si="375"/>
        <v>0.9703182912368663</v>
      </c>
      <c r="FR111" s="2">
        <f t="shared" si="375"/>
        <v>0.97183160600255736</v>
      </c>
      <c r="FS111" s="2">
        <f t="shared" si="375"/>
        <v>0.97535013012542726</v>
      </c>
      <c r="FT111" s="2">
        <f t="shared" si="375"/>
        <v>0.96901689312677686</v>
      </c>
      <c r="FU111" s="2">
        <f t="shared" si="375"/>
        <v>0.96346794429532556</v>
      </c>
      <c r="FW111" s="2">
        <f t="shared" si="324"/>
        <v>1.2171787703066045E-3</v>
      </c>
      <c r="FX111" s="2">
        <f t="shared" si="376"/>
        <v>1.4194889933938743E-3</v>
      </c>
      <c r="FY111" s="2">
        <f t="shared" si="377"/>
        <v>1.8660014890362084E-3</v>
      </c>
      <c r="FZ111" s="2">
        <f t="shared" si="378"/>
        <v>2.0559018168454001E-3</v>
      </c>
      <c r="GA111" s="2">
        <f t="shared" si="379"/>
        <v>1.9186855319528041E-3</v>
      </c>
      <c r="GB111" s="2">
        <f t="shared" si="380"/>
        <v>2.1187452472876838E-3</v>
      </c>
      <c r="GC111" s="2">
        <f t="shared" si="381"/>
        <v>2.2771462637538992E-3</v>
      </c>
      <c r="GD111" s="2">
        <f t="shared" si="382"/>
        <v>2.1796274466736095E-3</v>
      </c>
      <c r="GE111" s="2">
        <f t="shared" si="383"/>
        <v>2.0404967188848043E-3</v>
      </c>
      <c r="GF111" s="2">
        <f t="shared" si="384"/>
        <v>1.6413169537956029E-3</v>
      </c>
      <c r="GG111" s="2">
        <f t="shared" si="385"/>
        <v>1.3893339749654562E-3</v>
      </c>
      <c r="GH111" s="2">
        <f t="shared" si="386"/>
        <v>1.3121317827348416E-3</v>
      </c>
      <c r="GI111" s="2">
        <f t="shared" si="387"/>
        <v>1.2280837838148258E-3</v>
      </c>
      <c r="GJ111" s="2">
        <f t="shared" si="388"/>
        <v>8.3987320954045117E-4</v>
      </c>
      <c r="GK111" s="2">
        <f t="shared" si="389"/>
        <v>7.3512954547372972E-4</v>
      </c>
      <c r="GM111" s="86">
        <f t="shared" si="325"/>
        <v>9.7342373238905039E-9</v>
      </c>
      <c r="GN111" s="86">
        <f t="shared" si="390"/>
        <v>5.883536247757843E-12</v>
      </c>
      <c r="GO111" s="86">
        <f t="shared" si="391"/>
        <v>5.0886746446032593E-14</v>
      </c>
      <c r="GP111" s="86">
        <f t="shared" si="392"/>
        <v>2.5670033805944076E-20</v>
      </c>
      <c r="GQ111" s="86">
        <f t="shared" si="393"/>
        <v>1.9294486437043663E-24</v>
      </c>
      <c r="GR111" s="86">
        <f t="shared" si="394"/>
        <v>9.7505865557516975E-25</v>
      </c>
      <c r="GS111" s="86">
        <f t="shared" si="395"/>
        <v>1.580432587192147E-20</v>
      </c>
      <c r="GT111" s="86">
        <f t="shared" si="396"/>
        <v>2.4690136232052464E-22</v>
      </c>
      <c r="GU111" s="86">
        <f t="shared" si="397"/>
        <v>3.0208253597942108E-22</v>
      </c>
      <c r="GV111" s="86">
        <f t="shared" si="398"/>
        <v>6.224434306133171E-17</v>
      </c>
      <c r="GW111" s="86">
        <f t="shared" si="399"/>
        <v>2.296784447583546E-16</v>
      </c>
      <c r="GX111" s="86">
        <f t="shared" si="400"/>
        <v>4.9853147287882936E-15</v>
      </c>
      <c r="GY111" s="86">
        <f t="shared" si="401"/>
        <v>2.5536241869475531E-14</v>
      </c>
      <c r="GZ111" s="86">
        <f t="shared" si="402"/>
        <v>1.3730448157223719E-10</v>
      </c>
      <c r="HA111" s="86">
        <f t="shared" si="403"/>
        <v>5.0108330136863382E-12</v>
      </c>
      <c r="HC111" s="86">
        <f t="shared" si="326"/>
        <v>0.43335599527553331</v>
      </c>
      <c r="HD111" s="86">
        <f t="shared" si="404"/>
        <v>0.5342004257583175</v>
      </c>
      <c r="HE111" s="86">
        <f t="shared" si="405"/>
        <v>0.55237750001464914</v>
      </c>
      <c r="HF111" s="86">
        <f t="shared" si="406"/>
        <v>0.63995571182066868</v>
      </c>
      <c r="HG111" s="86">
        <f t="shared" si="407"/>
        <v>0.60314625185463511</v>
      </c>
      <c r="HH111" s="86">
        <f t="shared" si="408"/>
        <v>0.66242591336341095</v>
      </c>
      <c r="HI111" s="86">
        <f t="shared" si="409"/>
        <v>0.63125436757979736</v>
      </c>
      <c r="HJ111" s="86">
        <f t="shared" si="410"/>
        <v>0.63435571455928974</v>
      </c>
      <c r="HK111" s="86">
        <f t="shared" si="411"/>
        <v>0.64216328448168247</v>
      </c>
      <c r="HL111" s="86">
        <f t="shared" si="412"/>
        <v>0.59557647053228924</v>
      </c>
      <c r="HM111" s="86">
        <f t="shared" si="413"/>
        <v>0.52835330072477726</v>
      </c>
      <c r="HN111" s="86">
        <f t="shared" si="414"/>
        <v>0.48870702410234962</v>
      </c>
      <c r="HO111" s="86">
        <f t="shared" si="415"/>
        <v>0.47039413135066194</v>
      </c>
      <c r="HP111" s="86">
        <f t="shared" si="416"/>
        <v>0.41397485664109024</v>
      </c>
      <c r="HQ111" s="86">
        <f t="shared" si="417"/>
        <v>0.32519560809124826</v>
      </c>
      <c r="HS111" s="86">
        <f t="shared" si="327"/>
        <v>6.840428591540338E-20</v>
      </c>
      <c r="HT111" s="86">
        <f t="shared" si="418"/>
        <v>3.8299870166765285E-15</v>
      </c>
      <c r="HU111" s="86">
        <f t="shared" si="419"/>
        <v>2.3378414988370941E-17</v>
      </c>
      <c r="HV111" s="86">
        <f t="shared" si="420"/>
        <v>1.9724450985346805E-18</v>
      </c>
      <c r="HW111" s="86">
        <f t="shared" si="421"/>
        <v>8.2117491762569824E-18</v>
      </c>
      <c r="HX111" s="86">
        <f t="shared" si="422"/>
        <v>7.0922756251769532E-19</v>
      </c>
      <c r="HY111" s="86">
        <f t="shared" si="423"/>
        <v>4.5116210766594512E-19</v>
      </c>
      <c r="HZ111" s="86">
        <f t="shared" si="424"/>
        <v>1.9336381059919455E-19</v>
      </c>
      <c r="IA111" s="86">
        <f t="shared" si="425"/>
        <v>4.4252276001779473E-19</v>
      </c>
      <c r="IB111" s="86">
        <f t="shared" si="426"/>
        <v>1.4836611486106111E-20</v>
      </c>
      <c r="IC111" s="86">
        <f t="shared" si="427"/>
        <v>1.8943620497912805E-22</v>
      </c>
      <c r="ID111" s="86">
        <f t="shared" si="428"/>
        <v>4.3869134352020144E-21</v>
      </c>
      <c r="IE111" s="86">
        <f t="shared" si="429"/>
        <v>1.7614611851443172E-19</v>
      </c>
      <c r="IF111" s="86">
        <f t="shared" si="430"/>
        <v>6.4517159650886271E-17</v>
      </c>
      <c r="IG111" s="86">
        <f t="shared" si="431"/>
        <v>3.4416043628935031E-13</v>
      </c>
      <c r="II111" s="86">
        <f t="shared" si="328"/>
        <v>4.8361827710559058E-142</v>
      </c>
      <c r="IJ111" s="86">
        <f t="shared" si="329"/>
        <v>2.8040899371576499E-106</v>
      </c>
      <c r="IK111" s="86">
        <f t="shared" si="330"/>
        <v>5.4799991155788899E-127</v>
      </c>
      <c r="IL111" s="86">
        <f t="shared" si="331"/>
        <v>2.4124625487862958E-136</v>
      </c>
      <c r="IM111" s="86">
        <f t="shared" si="332"/>
        <v>9.4282536736859953E-129</v>
      </c>
      <c r="IN111" s="86">
        <f t="shared" si="333"/>
        <v>2.6158124421550402E-141</v>
      </c>
      <c r="IO111" s="86">
        <f t="shared" si="334"/>
        <v>1.0738850606608792E-142</v>
      </c>
      <c r="IP111" s="86">
        <f t="shared" si="335"/>
        <v>9.2193651667352281E-145</v>
      </c>
      <c r="IQ111" s="86">
        <f t="shared" si="336"/>
        <v>1.1840501313993454E-142</v>
      </c>
      <c r="IR111" s="86">
        <f t="shared" si="337"/>
        <v>2.3059212603109475E-152</v>
      </c>
      <c r="IS111" s="86">
        <f t="shared" si="338"/>
        <v>1.8254468817870942E-165</v>
      </c>
      <c r="IT111" s="86">
        <f t="shared" si="339"/>
        <v>1.1776104046839939E-152</v>
      </c>
      <c r="IU111" s="86">
        <f t="shared" si="340"/>
        <v>3.8269496141178052E-139</v>
      </c>
      <c r="IV111" s="86">
        <f t="shared" si="341"/>
        <v>7.7378099004000683E-74</v>
      </c>
      <c r="IW111" s="86">
        <f t="shared" si="342"/>
        <v>5.8274633201987158E-65</v>
      </c>
      <c r="IY111" s="86">
        <f t="shared" si="343"/>
        <v>0.43335600500977062</v>
      </c>
      <c r="IZ111" s="86">
        <f t="shared" si="344"/>
        <v>0.53420042576420479</v>
      </c>
      <c r="JA111" s="86">
        <f t="shared" si="345"/>
        <v>0.55237750001469998</v>
      </c>
      <c r="JB111" s="86">
        <f t="shared" si="346"/>
        <v>0.63995571182066868</v>
      </c>
      <c r="JC111" s="86">
        <f t="shared" si="347"/>
        <v>0.60314625185463511</v>
      </c>
      <c r="JD111" s="86">
        <f t="shared" si="348"/>
        <v>0.66242591336341095</v>
      </c>
      <c r="JE111" s="86">
        <f t="shared" si="349"/>
        <v>0.63125436757979736</v>
      </c>
      <c r="JF111" s="86">
        <f t="shared" si="350"/>
        <v>0.63435571455928974</v>
      </c>
      <c r="JG111" s="86">
        <f t="shared" si="351"/>
        <v>0.64216328448168247</v>
      </c>
      <c r="JH111" s="86">
        <f t="shared" si="352"/>
        <v>0.59557647053228935</v>
      </c>
      <c r="JI111" s="86">
        <f t="shared" si="353"/>
        <v>0.52835330072477749</v>
      </c>
      <c r="JJ111" s="86">
        <f t="shared" si="354"/>
        <v>0.48870702410235461</v>
      </c>
      <c r="JK111" s="86">
        <f t="shared" si="355"/>
        <v>0.47039413135068747</v>
      </c>
      <c r="JL111" s="86">
        <f t="shared" si="356"/>
        <v>0.4139748567783948</v>
      </c>
      <c r="JM111" s="86">
        <f t="shared" si="357"/>
        <v>0.32519560809660325</v>
      </c>
    </row>
    <row r="112" spans="2:273" x14ac:dyDescent="0.25">
      <c r="B112" s="2">
        <v>85</v>
      </c>
      <c r="C112" s="37">
        <v>167.40600000000001</v>
      </c>
      <c r="D112" s="37">
        <v>168.34399999999999</v>
      </c>
      <c r="E112" s="37">
        <v>169.85499999999999</v>
      </c>
      <c r="F112" s="37">
        <v>174.51599999999999</v>
      </c>
      <c r="G112" s="37">
        <v>175.35499999999999</v>
      </c>
      <c r="H112" s="37">
        <v>162.40299999999999</v>
      </c>
      <c r="I112" s="37">
        <v>168.48400000000001</v>
      </c>
      <c r="J112" s="37">
        <v>162.048</v>
      </c>
      <c r="K112" s="37">
        <v>154.46799999999999</v>
      </c>
      <c r="L112" s="37">
        <v>156.30600000000001</v>
      </c>
      <c r="M112" s="37">
        <v>150.935</v>
      </c>
      <c r="N112" s="37">
        <v>153.387</v>
      </c>
      <c r="O112" s="37">
        <v>154.24199999999999</v>
      </c>
      <c r="P112" s="37">
        <v>144</v>
      </c>
      <c r="Q112" s="37">
        <v>110.548</v>
      </c>
      <c r="S112" s="4">
        <f t="shared" si="229"/>
        <v>172.42100075507045</v>
      </c>
      <c r="T112" s="4">
        <f t="shared" si="230"/>
        <v>175.59762384683052</v>
      </c>
      <c r="U112" s="4">
        <f t="shared" si="231"/>
        <v>178.75033241797533</v>
      </c>
      <c r="V112" s="4">
        <f t="shared" si="232"/>
        <v>177.98337413296449</v>
      </c>
      <c r="W112" s="4">
        <f t="shared" si="233"/>
        <v>180.24541599230551</v>
      </c>
      <c r="X112" s="4">
        <f t="shared" si="234"/>
        <v>161.10497035824193</v>
      </c>
      <c r="Y112" s="4">
        <f t="shared" si="235"/>
        <v>168.07284234154673</v>
      </c>
      <c r="Z112" s="4">
        <f t="shared" si="236"/>
        <v>164.03111661333244</v>
      </c>
      <c r="AA112" s="4">
        <f t="shared" si="237"/>
        <v>156.00267517057063</v>
      </c>
      <c r="AB112" s="4">
        <f t="shared" si="238"/>
        <v>160.97167416471956</v>
      </c>
      <c r="AC112" s="4">
        <f t="shared" si="239"/>
        <v>156.96832466883313</v>
      </c>
      <c r="AD112" s="4">
        <f t="shared" si="240"/>
        <v>157.19308535355543</v>
      </c>
      <c r="AE112" s="4">
        <f t="shared" si="241"/>
        <v>156.86111430596927</v>
      </c>
      <c r="AF112" s="4">
        <f t="shared" si="242"/>
        <v>147.24680558789615</v>
      </c>
      <c r="AG112" s="4">
        <f t="shared" si="243"/>
        <v>111.99358940622133</v>
      </c>
      <c r="AI112" s="4">
        <f t="shared" si="244"/>
        <v>-5.0150007550704458</v>
      </c>
      <c r="AJ112" s="4">
        <f t="shared" si="245"/>
        <v>-7.2536238468305214</v>
      </c>
      <c r="AK112" s="4">
        <f t="shared" si="246"/>
        <v>-8.8953324179753395</v>
      </c>
      <c r="AL112" s="4">
        <f t="shared" si="247"/>
        <v>-3.467374132964494</v>
      </c>
      <c r="AM112" s="4">
        <f t="shared" si="248"/>
        <v>-4.8904159923055204</v>
      </c>
      <c r="AN112" s="4">
        <f t="shared" si="249"/>
        <v>1.2980296417580632</v>
      </c>
      <c r="AO112" s="4">
        <f t="shared" si="250"/>
        <v>0.41115765845327701</v>
      </c>
      <c r="AP112" s="4">
        <f t="shared" si="251"/>
        <v>-1.9831166133324416</v>
      </c>
      <c r="AQ112" s="4">
        <f t="shared" si="252"/>
        <v>-1.5346751705706367</v>
      </c>
      <c r="AR112" s="4">
        <f t="shared" si="253"/>
        <v>-4.6656741647195474</v>
      </c>
      <c r="AS112" s="4">
        <f t="shared" si="254"/>
        <v>-6.0333246688331315</v>
      </c>
      <c r="AT112" s="4">
        <f t="shared" si="255"/>
        <v>-3.8060853535554315</v>
      </c>
      <c r="AU112" s="4">
        <f t="shared" si="256"/>
        <v>-2.6191143059692763</v>
      </c>
      <c r="AV112" s="4">
        <f t="shared" si="358"/>
        <v>-3.2468055878961479</v>
      </c>
      <c r="AW112" s="4">
        <f t="shared" si="358"/>
        <v>-1.4455894062213304</v>
      </c>
      <c r="AY112" s="2">
        <f t="shared" si="308"/>
        <v>67.316545012096398</v>
      </c>
      <c r="AZ112" s="2">
        <f t="shared" si="359"/>
        <v>64.196872783982101</v>
      </c>
      <c r="BA112" s="2">
        <f t="shared" si="360"/>
        <v>61.109501681474946</v>
      </c>
      <c r="BB112" s="2">
        <f t="shared" si="361"/>
        <v>60.57750029159476</v>
      </c>
      <c r="BC112" s="2">
        <f t="shared" si="362"/>
        <v>59.356744247375097</v>
      </c>
      <c r="BD112" s="2">
        <f t="shared" si="363"/>
        <v>58.20698462578406</v>
      </c>
      <c r="BE112" s="2">
        <f t="shared" si="364"/>
        <v>59.154620068177849</v>
      </c>
      <c r="BF112" s="2">
        <f t="shared" si="365"/>
        <v>57.334394576045391</v>
      </c>
      <c r="BG112" s="2">
        <f t="shared" si="366"/>
        <v>55.199552310388249</v>
      </c>
      <c r="BH112" s="2">
        <f t="shared" si="367"/>
        <v>53.628517637447274</v>
      </c>
      <c r="BI112" s="2">
        <f t="shared" si="368"/>
        <v>52.548482114465983</v>
      </c>
      <c r="BJ112" s="2">
        <f t="shared" si="369"/>
        <v>53.276290238075461</v>
      </c>
      <c r="BK112" s="2">
        <f t="shared" si="370"/>
        <v>53.284703139666249</v>
      </c>
      <c r="BL112" s="2">
        <f t="shared" si="371"/>
        <v>54.874241393668314</v>
      </c>
      <c r="BM112" s="2">
        <f t="shared" si="372"/>
        <v>51.883023294544351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83.535541830262773</v>
      </c>
      <c r="DL112" s="2">
        <f t="shared" si="373"/>
        <v>84.291425958188142</v>
      </c>
      <c r="DM112" s="2">
        <f t="shared" si="373"/>
        <v>86.049832376925394</v>
      </c>
      <c r="DN112" s="2">
        <f t="shared" si="373"/>
        <v>82.42342706131079</v>
      </c>
      <c r="DO112" s="2">
        <f t="shared" si="373"/>
        <v>81.694281183932333</v>
      </c>
      <c r="DP112" s="2">
        <f t="shared" si="373"/>
        <v>81.627003538341029</v>
      </c>
      <c r="DQ112" s="2">
        <f t="shared" si="373"/>
        <v>81.730964111498267</v>
      </c>
      <c r="DR112" s="2">
        <f t="shared" si="373"/>
        <v>77.972066445182733</v>
      </c>
      <c r="DS112" s="2">
        <f t="shared" si="373"/>
        <v>75.6045550522648</v>
      </c>
      <c r="DT112" s="2">
        <f t="shared" si="373"/>
        <v>71.265318761726064</v>
      </c>
      <c r="DU112" s="2">
        <f t="shared" si="373"/>
        <v>72.037405347091948</v>
      </c>
      <c r="DV112" s="2">
        <f t="shared" si="373"/>
        <v>71.396161538461541</v>
      </c>
      <c r="DW112" s="2">
        <f t="shared" si="373"/>
        <v>73.440563143058512</v>
      </c>
      <c r="DX112" s="2">
        <f t="shared" si="373"/>
        <v>80.124029324871444</v>
      </c>
      <c r="DY112" s="2">
        <f t="shared" si="373"/>
        <v>61.163031474407951</v>
      </c>
      <c r="EA112" s="2">
        <f t="shared" si="228"/>
        <v>66.973528330912359</v>
      </c>
      <c r="EB112" s="2">
        <f t="shared" si="290"/>
        <v>63.827440539011825</v>
      </c>
      <c r="EC112" s="2">
        <f t="shared" si="291"/>
        <v>60.598198590788584</v>
      </c>
      <c r="ED112" s="2">
        <f t="shared" si="292"/>
        <v>60.082534215472329</v>
      </c>
      <c r="EE112" s="2">
        <f t="shared" si="293"/>
        <v>58.870078547947479</v>
      </c>
      <c r="EF112" s="2">
        <f t="shared" si="294"/>
        <v>57.658020124956394</v>
      </c>
      <c r="EG112" s="2">
        <f t="shared" si="295"/>
        <v>58.611806841981547</v>
      </c>
      <c r="EH112" s="2">
        <f t="shared" si="296"/>
        <v>56.825162920533636</v>
      </c>
      <c r="EI112" s="2">
        <f t="shared" si="297"/>
        <v>54.706334419128474</v>
      </c>
      <c r="EJ112" s="2">
        <f t="shared" si="298"/>
        <v>53.153761653906159</v>
      </c>
      <c r="EK112" s="2">
        <f t="shared" si="299"/>
        <v>52.004778116903864</v>
      </c>
      <c r="EL112" s="2">
        <f t="shared" si="300"/>
        <v>52.797300536281497</v>
      </c>
      <c r="EM112" s="2">
        <f t="shared" si="301"/>
        <v>52.820128586382602</v>
      </c>
      <c r="EN112" s="2">
        <f t="shared" si="302"/>
        <v>54.137844368746002</v>
      </c>
      <c r="EO112" s="2">
        <f t="shared" si="303"/>
        <v>51.561668515149826</v>
      </c>
      <c r="EQ112" s="2">
        <f t="shared" si="304"/>
        <v>66.973528330912359</v>
      </c>
      <c r="ER112" s="2">
        <f t="shared" si="374"/>
        <v>63.827440539011825</v>
      </c>
      <c r="ES112" s="2">
        <f t="shared" si="374"/>
        <v>60.598198590788584</v>
      </c>
      <c r="ET112" s="2">
        <f t="shared" si="374"/>
        <v>60.082534215472329</v>
      </c>
      <c r="EU112" s="2">
        <f t="shared" si="374"/>
        <v>58.870078547947479</v>
      </c>
      <c r="EV112" s="2">
        <f t="shared" si="374"/>
        <v>57.658020124956394</v>
      </c>
      <c r="EW112" s="2">
        <f t="shared" si="374"/>
        <v>58.611806841981547</v>
      </c>
      <c r="EX112" s="2">
        <f t="shared" si="374"/>
        <v>56.825162920533636</v>
      </c>
      <c r="EY112" s="2">
        <f t="shared" si="374"/>
        <v>54.706334419128474</v>
      </c>
      <c r="EZ112" s="2">
        <f t="shared" si="374"/>
        <v>53.153761653906159</v>
      </c>
      <c r="FA112" s="2">
        <f t="shared" si="374"/>
        <v>52.004778116903864</v>
      </c>
      <c r="FB112" s="2">
        <f t="shared" si="374"/>
        <v>52.797300536281497</v>
      </c>
      <c r="FC112" s="2">
        <f t="shared" si="374"/>
        <v>52.820128586382602</v>
      </c>
      <c r="FD112" s="2">
        <f t="shared" si="374"/>
        <v>54.246395746343374</v>
      </c>
      <c r="FE112" s="2">
        <f t="shared" si="374"/>
        <v>52.093333332792668</v>
      </c>
      <c r="FG112" s="2">
        <f t="shared" si="306"/>
        <v>0.97928895051332376</v>
      </c>
      <c r="FH112" s="2">
        <f t="shared" si="375"/>
        <v>0.98194719956044885</v>
      </c>
      <c r="FI112" s="2">
        <f t="shared" si="375"/>
        <v>0.97991079492253019</v>
      </c>
      <c r="FJ112" s="2">
        <f t="shared" si="375"/>
        <v>0.97784483907881792</v>
      </c>
      <c r="FK112" s="2">
        <f t="shared" si="375"/>
        <v>0.97867764726815332</v>
      </c>
      <c r="FL112" s="2">
        <f t="shared" si="375"/>
        <v>0.97709688010710083</v>
      </c>
      <c r="FM112" s="2">
        <f t="shared" si="375"/>
        <v>0.97652106346834644</v>
      </c>
      <c r="FN112" s="2">
        <f t="shared" si="375"/>
        <v>0.97591932762552269</v>
      </c>
      <c r="FO112" s="2">
        <f t="shared" si="375"/>
        <v>0.97639904851622994</v>
      </c>
      <c r="FP112" s="2">
        <f t="shared" si="375"/>
        <v>0.97378712494376707</v>
      </c>
      <c r="FQ112" s="2">
        <f t="shared" si="375"/>
        <v>0.97285907677936589</v>
      </c>
      <c r="FR112" s="2">
        <f t="shared" si="375"/>
        <v>0.97424628842928518</v>
      </c>
      <c r="FS112" s="2">
        <f t="shared" si="375"/>
        <v>0.97747018609104741</v>
      </c>
      <c r="FT112" s="2">
        <f t="shared" si="375"/>
        <v>0.97166582670706125</v>
      </c>
      <c r="FU112" s="2">
        <f t="shared" si="375"/>
        <v>0.96657492682528234</v>
      </c>
      <c r="FW112" s="2">
        <f t="shared" si="324"/>
        <v>1.3344532759838172E-3</v>
      </c>
      <c r="FX112" s="2">
        <f t="shared" si="376"/>
        <v>1.5562256062333123E-3</v>
      </c>
      <c r="FY112" s="2">
        <f t="shared" si="377"/>
        <v>2.0456616693836816E-3</v>
      </c>
      <c r="FZ112" s="2">
        <f t="shared" si="378"/>
        <v>2.2538044741436843E-3</v>
      </c>
      <c r="GA112" s="2">
        <f t="shared" si="379"/>
        <v>2.1034074865072302E-3</v>
      </c>
      <c r="GB112" s="2">
        <f t="shared" si="380"/>
        <v>2.3226831808473062E-3</v>
      </c>
      <c r="GC112" s="2">
        <f t="shared" si="381"/>
        <v>2.4962928046775067E-3</v>
      </c>
      <c r="GD112" s="2">
        <f t="shared" si="382"/>
        <v>2.3894115099512584E-3</v>
      </c>
      <c r="GE112" s="2">
        <f t="shared" si="383"/>
        <v>2.2369197938272986E-3</v>
      </c>
      <c r="GF112" s="2">
        <f t="shared" si="384"/>
        <v>1.7993833181112048E-3</v>
      </c>
      <c r="GG112" s="2">
        <f t="shared" si="385"/>
        <v>1.5231702443073041E-3</v>
      </c>
      <c r="GH112" s="2">
        <f t="shared" si="386"/>
        <v>1.4385417821993053E-3</v>
      </c>
      <c r="GI112" s="2">
        <f t="shared" si="387"/>
        <v>1.346407565167505E-3</v>
      </c>
      <c r="GJ112" s="2">
        <f t="shared" si="388"/>
        <v>9.2082804759359253E-4</v>
      </c>
      <c r="GK112" s="2">
        <f t="shared" si="389"/>
        <v>8.0599635348940215E-4</v>
      </c>
      <c r="GM112" s="86">
        <f t="shared" si="325"/>
        <v>1.620650665801552E-9</v>
      </c>
      <c r="GN112" s="86">
        <f t="shared" si="390"/>
        <v>4.5257078092030007E-13</v>
      </c>
      <c r="GO112" s="86">
        <f t="shared" si="391"/>
        <v>2.4526017118316496E-15</v>
      </c>
      <c r="GP112" s="86">
        <f t="shared" si="392"/>
        <v>3.2227016014072023E-22</v>
      </c>
      <c r="GQ112" s="86">
        <f t="shared" si="393"/>
        <v>7.4320348326292054E-27</v>
      </c>
      <c r="GR112" s="86">
        <f t="shared" si="394"/>
        <v>4.4607448396569924E-27</v>
      </c>
      <c r="GS112" s="86">
        <f t="shared" si="395"/>
        <v>1.8783491789839211E-22</v>
      </c>
      <c r="GT112" s="86">
        <f t="shared" si="396"/>
        <v>1.8575050224343422E-24</v>
      </c>
      <c r="GU112" s="86">
        <f t="shared" si="397"/>
        <v>2.4437721530341613E-24</v>
      </c>
      <c r="GV112" s="86">
        <f t="shared" si="398"/>
        <v>1.6041959306930335E-18</v>
      </c>
      <c r="GW112" s="86">
        <f t="shared" si="399"/>
        <v>6.4548890994781391E-18</v>
      </c>
      <c r="GX112" s="86">
        <f t="shared" si="400"/>
        <v>1.9155343294118222E-16</v>
      </c>
      <c r="GY112" s="86">
        <f t="shared" si="401"/>
        <v>1.1299887443617E-15</v>
      </c>
      <c r="GZ112" s="86">
        <f t="shared" si="402"/>
        <v>1.5573038765350726E-11</v>
      </c>
      <c r="HA112" s="86">
        <f t="shared" si="403"/>
        <v>4.0792883373588392E-13</v>
      </c>
      <c r="HC112" s="86">
        <f t="shared" si="326"/>
        <v>0.49164641955557775</v>
      </c>
      <c r="HD112" s="86">
        <f t="shared" si="404"/>
        <v>0.59753564023106043</v>
      </c>
      <c r="HE112" s="86">
        <f t="shared" si="405"/>
        <v>0.61245403110067664</v>
      </c>
      <c r="HF112" s="86">
        <f t="shared" si="406"/>
        <v>0.67742832245324214</v>
      </c>
      <c r="HG112" s="86">
        <f t="shared" si="407"/>
        <v>0.66848906219443194</v>
      </c>
      <c r="HH112" s="86">
        <f t="shared" si="408"/>
        <v>0.65256570747026632</v>
      </c>
      <c r="HI112" s="86">
        <f t="shared" si="409"/>
        <v>0.63504817328242302</v>
      </c>
      <c r="HJ112" s="86">
        <f t="shared" si="410"/>
        <v>0.65308479286387111</v>
      </c>
      <c r="HK112" s="86">
        <f t="shared" si="411"/>
        <v>0.63921422014635698</v>
      </c>
      <c r="HL112" s="86">
        <f t="shared" si="412"/>
        <v>0.64048425900689543</v>
      </c>
      <c r="HM112" s="86">
        <f t="shared" si="413"/>
        <v>0.59248346631955562</v>
      </c>
      <c r="HN112" s="86">
        <f t="shared" si="414"/>
        <v>0.56604188551852996</v>
      </c>
      <c r="HO112" s="86">
        <f t="shared" si="415"/>
        <v>0.54423534789397743</v>
      </c>
      <c r="HP112" s="86">
        <f t="shared" si="416"/>
        <v>0.49361931501123429</v>
      </c>
      <c r="HQ112" s="86">
        <f t="shared" si="417"/>
        <v>0.40811210314765262</v>
      </c>
      <c r="HS112" s="86">
        <f t="shared" si="327"/>
        <v>4.4981617083459866E-19</v>
      </c>
      <c r="HT112" s="86">
        <f t="shared" si="418"/>
        <v>1.6114679614154156E-14</v>
      </c>
      <c r="HU112" s="86">
        <f t="shared" si="419"/>
        <v>1.3664479606635438E-16</v>
      </c>
      <c r="HV112" s="86">
        <f t="shared" si="420"/>
        <v>1.3446129538900161E-17</v>
      </c>
      <c r="HW112" s="86">
        <f t="shared" si="421"/>
        <v>5.0218597916243312E-17</v>
      </c>
      <c r="HX112" s="86">
        <f t="shared" si="422"/>
        <v>5.1833749423662147E-18</v>
      </c>
      <c r="HY112" s="86">
        <f t="shared" si="423"/>
        <v>3.4474460156147699E-18</v>
      </c>
      <c r="HZ112" s="86">
        <f t="shared" si="424"/>
        <v>1.50930085441974E-18</v>
      </c>
      <c r="IA112" s="86">
        <f t="shared" si="425"/>
        <v>3.2635314090637403E-18</v>
      </c>
      <c r="IB112" s="86">
        <f t="shared" si="426"/>
        <v>1.1843001687240264E-19</v>
      </c>
      <c r="IC112" s="86">
        <f t="shared" si="427"/>
        <v>1.7312550565104073E-21</v>
      </c>
      <c r="ID112" s="86">
        <f t="shared" si="428"/>
        <v>3.3647735183478821E-20</v>
      </c>
      <c r="IE112" s="86">
        <f t="shared" si="429"/>
        <v>1.1153919471985093E-18</v>
      </c>
      <c r="IF112" s="86">
        <f t="shared" si="430"/>
        <v>2.9617638892519213E-16</v>
      </c>
      <c r="IG112" s="86">
        <f t="shared" si="431"/>
        <v>1.0227995160388624E-12</v>
      </c>
      <c r="II112" s="86">
        <f t="shared" si="328"/>
        <v>3.1165771431264532E-138</v>
      </c>
      <c r="IJ112" s="86">
        <f t="shared" si="329"/>
        <v>2.2379236340805805E-103</v>
      </c>
      <c r="IK112" s="86">
        <f t="shared" si="330"/>
        <v>2.3338012916570032E-123</v>
      </c>
      <c r="IL112" s="86">
        <f t="shared" si="331"/>
        <v>2.2100575359227539E-132</v>
      </c>
      <c r="IM112" s="86">
        <f t="shared" si="332"/>
        <v>4.6910899907651634E-125</v>
      </c>
      <c r="IN112" s="86">
        <f t="shared" si="333"/>
        <v>3.5161261911817936E-137</v>
      </c>
      <c r="IO112" s="86">
        <f t="shared" si="334"/>
        <v>1.7770340478892289E-138</v>
      </c>
      <c r="IP112" s="86">
        <f t="shared" si="335"/>
        <v>1.6406734435619357E-140</v>
      </c>
      <c r="IQ112" s="86">
        <f t="shared" si="336"/>
        <v>1.6462693701434615E-138</v>
      </c>
      <c r="IR112" s="86">
        <f t="shared" si="337"/>
        <v>4.3917177868023578E-148</v>
      </c>
      <c r="IS112" s="86">
        <f t="shared" si="338"/>
        <v>6.2679832105752949E-161</v>
      </c>
      <c r="IT112" s="86">
        <f t="shared" si="339"/>
        <v>1.6414542225865829E-148</v>
      </c>
      <c r="IU112" s="86">
        <f t="shared" si="340"/>
        <v>2.0800420647461753E-135</v>
      </c>
      <c r="IV112" s="86">
        <f t="shared" si="341"/>
        <v>5.6054006978203511E-72</v>
      </c>
      <c r="IW112" s="86">
        <f t="shared" si="342"/>
        <v>2.3272226148679939E-63</v>
      </c>
      <c r="IY112" s="86">
        <f t="shared" si="343"/>
        <v>0.49164642117622842</v>
      </c>
      <c r="IZ112" s="86">
        <f t="shared" si="344"/>
        <v>0.59753564023152905</v>
      </c>
      <c r="JA112" s="86">
        <f t="shared" si="345"/>
        <v>0.6124540311006792</v>
      </c>
      <c r="JB112" s="86">
        <f t="shared" si="346"/>
        <v>0.67742832245324214</v>
      </c>
      <c r="JC112" s="86">
        <f t="shared" si="347"/>
        <v>0.66848906219443194</v>
      </c>
      <c r="JD112" s="86">
        <f t="shared" si="348"/>
        <v>0.65256570747026632</v>
      </c>
      <c r="JE112" s="86">
        <f t="shared" si="349"/>
        <v>0.63504817328242302</v>
      </c>
      <c r="JF112" s="86">
        <f t="shared" si="350"/>
        <v>0.65308479286387111</v>
      </c>
      <c r="JG112" s="86">
        <f t="shared" si="351"/>
        <v>0.63921422014635698</v>
      </c>
      <c r="JH112" s="86">
        <f t="shared" si="352"/>
        <v>0.64048425900689543</v>
      </c>
      <c r="JI112" s="86">
        <f t="shared" si="353"/>
        <v>0.59248346631955562</v>
      </c>
      <c r="JJ112" s="86">
        <f t="shared" si="354"/>
        <v>0.56604188551853019</v>
      </c>
      <c r="JK112" s="86">
        <f t="shared" si="355"/>
        <v>0.54423534789397854</v>
      </c>
      <c r="JL112" s="86">
        <f t="shared" si="356"/>
        <v>0.49361931502680761</v>
      </c>
      <c r="JM112" s="86">
        <f t="shared" si="357"/>
        <v>0.40811210314908336</v>
      </c>
    </row>
    <row r="113" spans="2:273" x14ac:dyDescent="0.25">
      <c r="B113" s="2">
        <v>86</v>
      </c>
      <c r="C113" s="37">
        <v>163.84399999999999</v>
      </c>
      <c r="D113" s="37">
        <v>167.066</v>
      </c>
      <c r="E113" s="37">
        <v>166.82300000000001</v>
      </c>
      <c r="F113" s="37">
        <v>159.40299999999999</v>
      </c>
      <c r="G113" s="37">
        <v>167.887</v>
      </c>
      <c r="H113" s="37">
        <v>138.64500000000001</v>
      </c>
      <c r="I113" s="37">
        <v>149.435</v>
      </c>
      <c r="J113" s="37">
        <v>145.12899999999999</v>
      </c>
      <c r="K113" s="37">
        <v>138.48400000000001</v>
      </c>
      <c r="L113" s="37">
        <v>146.19399999999999</v>
      </c>
      <c r="M113" s="37">
        <v>147.32300000000001</v>
      </c>
      <c r="N113" s="37">
        <v>152.161</v>
      </c>
      <c r="O113" s="37">
        <v>153.85499999999999</v>
      </c>
      <c r="P113" s="37">
        <v>144.69399999999999</v>
      </c>
      <c r="Q113" s="37">
        <v>113.694</v>
      </c>
      <c r="S113" s="4">
        <f t="shared" si="229"/>
        <v>171.64744766479726</v>
      </c>
      <c r="T113" s="4">
        <f t="shared" si="230"/>
        <v>173.35924649351298</v>
      </c>
      <c r="U113" s="4">
        <f t="shared" si="231"/>
        <v>170.99621155098913</v>
      </c>
      <c r="V113" s="4">
        <f t="shared" si="232"/>
        <v>157.17005201346808</v>
      </c>
      <c r="W113" s="4">
        <f t="shared" si="233"/>
        <v>168.69423617919904</v>
      </c>
      <c r="X113" s="4">
        <f t="shared" si="234"/>
        <v>133.80287055986224</v>
      </c>
      <c r="Y113" s="4">
        <f t="shared" si="235"/>
        <v>143.80218775819128</v>
      </c>
      <c r="Z113" s="4">
        <f t="shared" si="236"/>
        <v>141.87841348649266</v>
      </c>
      <c r="AA113" s="4">
        <f t="shared" si="237"/>
        <v>132.29124862929871</v>
      </c>
      <c r="AB113" s="4">
        <f t="shared" si="238"/>
        <v>146.3676836190273</v>
      </c>
      <c r="AC113" s="4">
        <f t="shared" si="239"/>
        <v>149.7588815192828</v>
      </c>
      <c r="AD113" s="4">
        <f t="shared" si="240"/>
        <v>156.13803106933082</v>
      </c>
      <c r="AE113" s="4">
        <f t="shared" si="241"/>
        <v>157.5890965495548</v>
      </c>
      <c r="AF113" s="4">
        <f t="shared" si="242"/>
        <v>150.32959212330275</v>
      </c>
      <c r="AG113" s="4">
        <f t="shared" si="243"/>
        <v>116.42967658208295</v>
      </c>
      <c r="AI113" s="4">
        <f t="shared" si="244"/>
        <v>-7.803447664797261</v>
      </c>
      <c r="AJ113" s="4">
        <f t="shared" si="245"/>
        <v>-6.2932464935129815</v>
      </c>
      <c r="AK113" s="4">
        <f t="shared" si="246"/>
        <v>-4.173211550989123</v>
      </c>
      <c r="AL113" s="4">
        <f t="shared" si="247"/>
        <v>2.2329479865319115</v>
      </c>
      <c r="AM113" s="4">
        <f t="shared" si="248"/>
        <v>-0.80723617919903745</v>
      </c>
      <c r="AN113" s="4">
        <f t="shared" si="249"/>
        <v>4.8421294401377679</v>
      </c>
      <c r="AO113" s="4">
        <f t="shared" si="250"/>
        <v>5.6328122418087219</v>
      </c>
      <c r="AP113" s="4">
        <f t="shared" si="251"/>
        <v>3.2505865135073293</v>
      </c>
      <c r="AQ113" s="4">
        <f t="shared" si="252"/>
        <v>6.192751370701302</v>
      </c>
      <c r="AR113" s="4">
        <f t="shared" si="253"/>
        <v>-0.17368361902731522</v>
      </c>
      <c r="AS113" s="4">
        <f t="shared" si="254"/>
        <v>-2.4358815192827876</v>
      </c>
      <c r="AT113" s="4">
        <f t="shared" si="255"/>
        <v>-3.9770310693308204</v>
      </c>
      <c r="AU113" s="4">
        <f t="shared" si="256"/>
        <v>-3.7340965495548062</v>
      </c>
      <c r="AV113" s="4">
        <f t="shared" si="358"/>
        <v>-5.6355921233027573</v>
      </c>
      <c r="AW113" s="4">
        <f t="shared" si="358"/>
        <v>-2.7356765820829452</v>
      </c>
      <c r="AY113" s="2">
        <f t="shared" si="308"/>
        <v>67.110674268163947</v>
      </c>
      <c r="AZ113" s="2">
        <f t="shared" si="359"/>
        <v>64.022571533692897</v>
      </c>
      <c r="BA113" s="2">
        <f t="shared" si="360"/>
        <v>60.931040638664626</v>
      </c>
      <c r="BB113" s="2">
        <f t="shared" si="361"/>
        <v>60.379802208955908</v>
      </c>
      <c r="BC113" s="2">
        <f t="shared" si="362"/>
        <v>59.175468156231645</v>
      </c>
      <c r="BD113" s="2">
        <f t="shared" si="363"/>
        <v>57.999949977483205</v>
      </c>
      <c r="BE113" s="2">
        <f t="shared" si="364"/>
        <v>58.956420289842526</v>
      </c>
      <c r="BF113" s="2">
        <f t="shared" si="365"/>
        <v>57.169830971676213</v>
      </c>
      <c r="BG113" s="2">
        <f t="shared" si="366"/>
        <v>55.016005934450114</v>
      </c>
      <c r="BH113" s="2">
        <f t="shared" si="367"/>
        <v>53.45546122669338</v>
      </c>
      <c r="BI113" s="2">
        <f t="shared" si="368"/>
        <v>52.375196238005145</v>
      </c>
      <c r="BJ113" s="2">
        <f t="shared" si="369"/>
        <v>53.091910672803813</v>
      </c>
      <c r="BK113" s="2">
        <f t="shared" si="370"/>
        <v>53.107222122461614</v>
      </c>
      <c r="BL113" s="2">
        <f t="shared" si="371"/>
        <v>54.689932329249523</v>
      </c>
      <c r="BM113" s="2">
        <f t="shared" si="372"/>
        <v>51.776409187630144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83.680604802174571</v>
      </c>
      <c r="DL113" s="2">
        <f t="shared" si="373"/>
        <v>84.44912857142856</v>
      </c>
      <c r="DM113" s="2">
        <f t="shared" si="373"/>
        <v>86.259942766535772</v>
      </c>
      <c r="DN113" s="2">
        <f t="shared" si="373"/>
        <v>82.627330111748719</v>
      </c>
      <c r="DO113" s="2">
        <f t="shared" si="373"/>
        <v>81.894756871035923</v>
      </c>
      <c r="DP113" s="2">
        <f t="shared" si="373"/>
        <v>81.840746833049735</v>
      </c>
      <c r="DQ113" s="2">
        <f t="shared" si="373"/>
        <v>81.935198780487809</v>
      </c>
      <c r="DR113" s="2">
        <f t="shared" si="373"/>
        <v>78.146090754395914</v>
      </c>
      <c r="DS113" s="2">
        <f t="shared" si="373"/>
        <v>75.755959756097553</v>
      </c>
      <c r="DT113" s="2">
        <f t="shared" si="373"/>
        <v>71.401886303939946</v>
      </c>
      <c r="DU113" s="2">
        <f t="shared" si="373"/>
        <v>72.19915459662289</v>
      </c>
      <c r="DV113" s="2">
        <f t="shared" si="373"/>
        <v>71.533042307692313</v>
      </c>
      <c r="DW113" s="2">
        <f t="shared" si="373"/>
        <v>73.606481818181834</v>
      </c>
      <c r="DX113" s="2">
        <f t="shared" si="373"/>
        <v>80.434226173541973</v>
      </c>
      <c r="DY113" s="2">
        <f t="shared" si="373"/>
        <v>61.261405500381976</v>
      </c>
      <c r="EA113" s="2">
        <f t="shared" si="228"/>
        <v>66.79107046413742</v>
      </c>
      <c r="EB113" s="2">
        <f t="shared" si="290"/>
        <v>63.680078599234747</v>
      </c>
      <c r="EC113" s="2">
        <f t="shared" si="291"/>
        <v>60.457461486055202</v>
      </c>
      <c r="ED113" s="2">
        <f t="shared" si="292"/>
        <v>59.920089276839434</v>
      </c>
      <c r="EE113" s="2">
        <f t="shared" si="293"/>
        <v>58.724038397519912</v>
      </c>
      <c r="EF113" s="2">
        <f t="shared" si="294"/>
        <v>57.490293219658412</v>
      </c>
      <c r="EG113" s="2">
        <f t="shared" si="295"/>
        <v>58.452544206274588</v>
      </c>
      <c r="EH113" s="2">
        <f t="shared" si="296"/>
        <v>56.697786687935029</v>
      </c>
      <c r="EI113" s="2">
        <f t="shared" si="297"/>
        <v>54.558802009876118</v>
      </c>
      <c r="EJ113" s="2">
        <f t="shared" si="298"/>
        <v>53.014877370787332</v>
      </c>
      <c r="EK113" s="2">
        <f t="shared" si="299"/>
        <v>51.87080787521738</v>
      </c>
      <c r="EL113" s="2">
        <f t="shared" si="300"/>
        <v>52.647321752402945</v>
      </c>
      <c r="EM113" s="2">
        <f t="shared" si="301"/>
        <v>52.676306477402122</v>
      </c>
      <c r="EN113" s="2">
        <f t="shared" si="302"/>
        <v>54.005166489248452</v>
      </c>
      <c r="EO113" s="2">
        <f t="shared" si="303"/>
        <v>51.476805879218198</v>
      </c>
      <c r="EQ113" s="2">
        <f t="shared" si="304"/>
        <v>66.79107046413742</v>
      </c>
      <c r="ER113" s="2">
        <f t="shared" si="374"/>
        <v>63.680078599234747</v>
      </c>
      <c r="ES113" s="2">
        <f t="shared" si="374"/>
        <v>60.457461486055202</v>
      </c>
      <c r="ET113" s="2">
        <f t="shared" si="374"/>
        <v>59.920089276839434</v>
      </c>
      <c r="EU113" s="2">
        <f t="shared" si="374"/>
        <v>58.724038397519912</v>
      </c>
      <c r="EV113" s="2">
        <f t="shared" si="374"/>
        <v>57.490293219658412</v>
      </c>
      <c r="EW113" s="2">
        <f t="shared" si="374"/>
        <v>58.452544206274588</v>
      </c>
      <c r="EX113" s="2">
        <f t="shared" si="374"/>
        <v>56.697786687935029</v>
      </c>
      <c r="EY113" s="2">
        <f t="shared" si="374"/>
        <v>54.558802009876118</v>
      </c>
      <c r="EZ113" s="2">
        <f t="shared" si="374"/>
        <v>53.014877370787332</v>
      </c>
      <c r="FA113" s="2">
        <f t="shared" si="374"/>
        <v>51.87080787521738</v>
      </c>
      <c r="FB113" s="2">
        <f t="shared" si="374"/>
        <v>52.647321752402945</v>
      </c>
      <c r="FC113" s="2">
        <f t="shared" si="374"/>
        <v>52.676306477402122</v>
      </c>
      <c r="FD113" s="2">
        <f t="shared" si="374"/>
        <v>54.107826737357463</v>
      </c>
      <c r="FE113" s="2">
        <f t="shared" si="374"/>
        <v>51.985429263650779</v>
      </c>
      <c r="FG113" s="2">
        <f t="shared" si="306"/>
        <v>0.98107681374573241</v>
      </c>
      <c r="FH113" s="2">
        <f t="shared" si="375"/>
        <v>0.98350945590112737</v>
      </c>
      <c r="FI113" s="2">
        <f t="shared" si="375"/>
        <v>0.98164598406403325</v>
      </c>
      <c r="FJ113" s="2">
        <f t="shared" si="375"/>
        <v>0.9797547867898716</v>
      </c>
      <c r="FK113" s="2">
        <f t="shared" si="375"/>
        <v>0.98051723086499376</v>
      </c>
      <c r="FL113" s="2">
        <f t="shared" si="375"/>
        <v>0.97906992757028077</v>
      </c>
      <c r="FM113" s="2">
        <f t="shared" si="375"/>
        <v>0.97854262677264559</v>
      </c>
      <c r="FN113" s="2">
        <f t="shared" si="375"/>
        <v>0.97799153339683709</v>
      </c>
      <c r="FO113" s="2">
        <f t="shared" si="375"/>
        <v>0.97843088540228962</v>
      </c>
      <c r="FP113" s="2">
        <f t="shared" si="375"/>
        <v>0.97603830739910857</v>
      </c>
      <c r="FQ113" s="2">
        <f t="shared" si="375"/>
        <v>0.97518792995316961</v>
      </c>
      <c r="FR113" s="2">
        <f t="shared" si="375"/>
        <v>0.97645899084976395</v>
      </c>
      <c r="FS113" s="2">
        <f t="shared" si="375"/>
        <v>0.97941175178690865</v>
      </c>
      <c r="FT113" s="2">
        <f t="shared" si="375"/>
        <v>0.97409434143202178</v>
      </c>
      <c r="FU113" s="2">
        <f t="shared" si="375"/>
        <v>0.96942605162690432</v>
      </c>
      <c r="FW113" s="2">
        <f t="shared" si="324"/>
        <v>1.4630105646494527E-3</v>
      </c>
      <c r="FX113" s="2">
        <f t="shared" si="376"/>
        <v>1.7061112868279153E-3</v>
      </c>
      <c r="FY113" s="2">
        <f t="shared" si="377"/>
        <v>2.2425808174953931E-3</v>
      </c>
      <c r="FZ113" s="2">
        <f t="shared" si="378"/>
        <v>2.4707102256493088E-3</v>
      </c>
      <c r="GA113" s="2">
        <f t="shared" si="379"/>
        <v>2.30587250902576E-3</v>
      </c>
      <c r="GB113" s="2">
        <f t="shared" si="380"/>
        <v>2.5462008905605561E-3</v>
      </c>
      <c r="GC113" s="2">
        <f t="shared" si="381"/>
        <v>2.7364715856481076E-3</v>
      </c>
      <c r="GD113" s="2">
        <f t="shared" si="382"/>
        <v>2.6193337974379184E-3</v>
      </c>
      <c r="GE113" s="2">
        <f t="shared" si="383"/>
        <v>2.45220456041054E-3</v>
      </c>
      <c r="GF113" s="2">
        <f t="shared" si="384"/>
        <v>1.9726421216613712E-3</v>
      </c>
      <c r="GG113" s="2">
        <f t="shared" si="385"/>
        <v>1.6698775688502622E-3</v>
      </c>
      <c r="GH113" s="2">
        <f t="shared" si="386"/>
        <v>1.5771108144988989E-3</v>
      </c>
      <c r="GI113" s="2">
        <f t="shared" si="387"/>
        <v>1.4761147925325855E-3</v>
      </c>
      <c r="GJ113" s="2">
        <f t="shared" si="388"/>
        <v>1.0095781858300921E-3</v>
      </c>
      <c r="GK113" s="2">
        <f t="shared" si="389"/>
        <v>8.8368871118852993E-4</v>
      </c>
      <c r="GM113" s="86">
        <f t="shared" si="325"/>
        <v>2.4732527792812265E-10</v>
      </c>
      <c r="GN113" s="86">
        <f t="shared" si="390"/>
        <v>3.0681961246136683E-14</v>
      </c>
      <c r="GO113" s="86">
        <f t="shared" si="391"/>
        <v>1.019178486007651E-16</v>
      </c>
      <c r="GP113" s="86">
        <f t="shared" si="392"/>
        <v>3.2863264637899736E-24</v>
      </c>
      <c r="GQ113" s="86">
        <f t="shared" si="393"/>
        <v>2.1723633391507987E-29</v>
      </c>
      <c r="GR113" s="86">
        <f t="shared" si="394"/>
        <v>1.5797784196747309E-29</v>
      </c>
      <c r="GS113" s="86">
        <f t="shared" si="395"/>
        <v>1.8082021056743637E-24</v>
      </c>
      <c r="GT113" s="86">
        <f t="shared" si="396"/>
        <v>1.1051956973007814E-26</v>
      </c>
      <c r="GU113" s="86">
        <f t="shared" si="397"/>
        <v>1.5727356811233076E-26</v>
      </c>
      <c r="GV113" s="86">
        <f t="shared" si="398"/>
        <v>3.4678807769229806E-20</v>
      </c>
      <c r="GW113" s="86">
        <f t="shared" si="399"/>
        <v>1.524869858965481E-19</v>
      </c>
      <c r="GX113" s="86">
        <f t="shared" si="400"/>
        <v>6.2816673423151097E-18</v>
      </c>
      <c r="GY113" s="86">
        <f t="shared" si="401"/>
        <v>4.2908831531764221E-17</v>
      </c>
      <c r="GZ113" s="86">
        <f t="shared" si="402"/>
        <v>1.5933194412437348E-12</v>
      </c>
      <c r="HA113" s="86">
        <f t="shared" si="403"/>
        <v>2.9484976896713745E-14</v>
      </c>
      <c r="HC113" s="86">
        <f t="shared" si="326"/>
        <v>0.53532885818124565</v>
      </c>
      <c r="HD113" s="86">
        <f t="shared" si="404"/>
        <v>0.63745619691006794</v>
      </c>
      <c r="HE113" s="86">
        <f t="shared" si="405"/>
        <v>0.63209079882474151</v>
      </c>
      <c r="HF113" s="86">
        <f t="shared" si="406"/>
        <v>0.62347737661246194</v>
      </c>
      <c r="HG113" s="86">
        <f t="shared" si="407"/>
        <v>0.6706252748205459</v>
      </c>
      <c r="HH113" s="86">
        <f t="shared" si="408"/>
        <v>0.54045221019612621</v>
      </c>
      <c r="HI113" s="86">
        <f t="shared" si="409"/>
        <v>0.55635593394118998</v>
      </c>
      <c r="HJ113" s="86">
        <f t="shared" si="410"/>
        <v>0.58236993993823161</v>
      </c>
      <c r="HK113" s="86">
        <f t="shared" si="411"/>
        <v>0.55030980058043011</v>
      </c>
      <c r="HL113" s="86">
        <f t="shared" si="412"/>
        <v>0.61883662766091074</v>
      </c>
      <c r="HM113" s="86">
        <f t="shared" si="413"/>
        <v>0.61476220348743094</v>
      </c>
      <c r="HN113" s="86">
        <f t="shared" si="414"/>
        <v>0.61874954524754722</v>
      </c>
      <c r="HO113" s="86">
        <f t="shared" si="415"/>
        <v>0.60093644731714313</v>
      </c>
      <c r="HP113" s="86">
        <f t="shared" si="416"/>
        <v>0.56212190495415382</v>
      </c>
      <c r="HQ113" s="86">
        <f t="shared" si="417"/>
        <v>0.48721805553798281</v>
      </c>
      <c r="HS113" s="86">
        <f t="shared" si="327"/>
        <v>2.8362402464177972E-18</v>
      </c>
      <c r="HT113" s="86">
        <f t="shared" si="418"/>
        <v>6.5626611079468413E-14</v>
      </c>
      <c r="HU113" s="86">
        <f t="shared" si="419"/>
        <v>7.653029123372791E-16</v>
      </c>
      <c r="HV113" s="86">
        <f t="shared" si="420"/>
        <v>8.742057242817146E-17</v>
      </c>
      <c r="HW113" s="86">
        <f t="shared" si="421"/>
        <v>2.939805386583882E-16</v>
      </c>
      <c r="HX113" s="86">
        <f t="shared" si="422"/>
        <v>3.6048331333857849E-17</v>
      </c>
      <c r="HY113" s="86">
        <f t="shared" si="423"/>
        <v>2.5024748816884662E-17</v>
      </c>
      <c r="HZ113" s="86">
        <f t="shared" si="424"/>
        <v>1.1191105581712576E-17</v>
      </c>
      <c r="IA113" s="86">
        <f t="shared" si="425"/>
        <v>2.2905418574208721E-17</v>
      </c>
      <c r="IB113" s="86">
        <f t="shared" si="426"/>
        <v>8.9973966788953756E-19</v>
      </c>
      <c r="IC113" s="86">
        <f t="shared" si="427"/>
        <v>1.5033485938808406E-20</v>
      </c>
      <c r="ID113" s="86">
        <f t="shared" si="428"/>
        <v>2.4641194146432755E-19</v>
      </c>
      <c r="IE113" s="86">
        <f t="shared" si="429"/>
        <v>6.7775621241676203E-18</v>
      </c>
      <c r="IF113" s="86">
        <f t="shared" si="430"/>
        <v>1.3160454822966559E-15</v>
      </c>
      <c r="IG113" s="86">
        <f t="shared" si="431"/>
        <v>2.9745055208298274E-12</v>
      </c>
      <c r="II113" s="86">
        <f t="shared" si="328"/>
        <v>1.7798306904971049E-134</v>
      </c>
      <c r="IJ113" s="86">
        <f t="shared" si="329"/>
        <v>1.6256237001310525E-100</v>
      </c>
      <c r="IK113" s="86">
        <f t="shared" si="330"/>
        <v>8.7890361989294744E-120</v>
      </c>
      <c r="IL113" s="86">
        <f t="shared" si="331"/>
        <v>1.7664786462575679E-128</v>
      </c>
      <c r="IM113" s="86">
        <f t="shared" si="332"/>
        <v>2.058111755115359E-121</v>
      </c>
      <c r="IN113" s="86">
        <f t="shared" si="333"/>
        <v>4.0971526539950596E-133</v>
      </c>
      <c r="IO113" s="86">
        <f t="shared" si="334"/>
        <v>2.5367402539702313E-134</v>
      </c>
      <c r="IP113" s="86">
        <f t="shared" si="335"/>
        <v>2.5186544888297609E-136</v>
      </c>
      <c r="IQ113" s="86">
        <f t="shared" si="336"/>
        <v>1.984956914383369E-134</v>
      </c>
      <c r="IR113" s="86">
        <f t="shared" si="337"/>
        <v>7.2557136808150392E-144</v>
      </c>
      <c r="IS113" s="86">
        <f t="shared" si="338"/>
        <v>1.8582593604753128E-156</v>
      </c>
      <c r="IT113" s="86">
        <f t="shared" si="339"/>
        <v>2.0030934787619299E-144</v>
      </c>
      <c r="IU113" s="86">
        <f t="shared" si="340"/>
        <v>1.0040847644490174E-131</v>
      </c>
      <c r="IV113" s="86">
        <f t="shared" si="341"/>
        <v>3.8405488672207066E-70</v>
      </c>
      <c r="IW113" s="86">
        <f t="shared" si="342"/>
        <v>8.8667471787652323E-62</v>
      </c>
      <c r="IY113" s="86">
        <f t="shared" si="343"/>
        <v>0.53532885842857092</v>
      </c>
      <c r="IZ113" s="86">
        <f t="shared" si="344"/>
        <v>0.6374561969101642</v>
      </c>
      <c r="JA113" s="86">
        <f t="shared" si="345"/>
        <v>0.63209079882474239</v>
      </c>
      <c r="JB113" s="86">
        <f t="shared" si="346"/>
        <v>0.62347737661246205</v>
      </c>
      <c r="JC113" s="86">
        <f t="shared" si="347"/>
        <v>0.67062527482054624</v>
      </c>
      <c r="JD113" s="86">
        <f t="shared" si="348"/>
        <v>0.54045221019612621</v>
      </c>
      <c r="JE113" s="86">
        <f t="shared" si="349"/>
        <v>0.55635593394118998</v>
      </c>
      <c r="JF113" s="86">
        <f t="shared" si="350"/>
        <v>0.58236993993823161</v>
      </c>
      <c r="JG113" s="86">
        <f t="shared" si="351"/>
        <v>0.55030980058043011</v>
      </c>
      <c r="JH113" s="86">
        <f t="shared" si="352"/>
        <v>0.61883662766091074</v>
      </c>
      <c r="JI113" s="86">
        <f t="shared" si="353"/>
        <v>0.61476220348743094</v>
      </c>
      <c r="JJ113" s="86">
        <f t="shared" si="354"/>
        <v>0.61874954524754722</v>
      </c>
      <c r="JK113" s="86">
        <f t="shared" si="355"/>
        <v>0.60093644731714313</v>
      </c>
      <c r="JL113" s="86">
        <f t="shared" si="356"/>
        <v>0.56212190495574843</v>
      </c>
      <c r="JM113" s="86">
        <f t="shared" si="357"/>
        <v>0.48721805554098679</v>
      </c>
    </row>
    <row r="114" spans="2:273" x14ac:dyDescent="0.25">
      <c r="B114" s="2">
        <v>87</v>
      </c>
      <c r="C114" s="37">
        <v>163.53100000000001</v>
      </c>
      <c r="D114" s="37">
        <v>162.34399999999999</v>
      </c>
      <c r="E114" s="37">
        <v>155.53200000000001</v>
      </c>
      <c r="F114" s="37">
        <v>131.226</v>
      </c>
      <c r="G114" s="37">
        <v>146.048</v>
      </c>
      <c r="H114" s="37">
        <v>101.435</v>
      </c>
      <c r="I114" s="37">
        <v>116.129</v>
      </c>
      <c r="J114" s="37">
        <v>116.532</v>
      </c>
      <c r="K114" s="37">
        <v>107.82299999999999</v>
      </c>
      <c r="L114" s="37">
        <v>127.774</v>
      </c>
      <c r="M114" s="37">
        <v>137.37100000000001</v>
      </c>
      <c r="N114" s="37">
        <v>145.74199999999999</v>
      </c>
      <c r="O114" s="37">
        <v>149.839</v>
      </c>
      <c r="P114" s="37">
        <v>145.29</v>
      </c>
      <c r="Q114" s="37">
        <v>116.419</v>
      </c>
      <c r="S114" s="4">
        <f t="shared" si="229"/>
        <v>165.49813585803275</v>
      </c>
      <c r="T114" s="4">
        <f t="shared" si="230"/>
        <v>163.74786133658003</v>
      </c>
      <c r="U114" s="4">
        <f t="shared" si="231"/>
        <v>153.54949288672165</v>
      </c>
      <c r="V114" s="4">
        <f t="shared" si="232"/>
        <v>124.89029486793352</v>
      </c>
      <c r="W114" s="4">
        <f t="shared" si="233"/>
        <v>143.20514479539978</v>
      </c>
      <c r="X114" s="4">
        <f t="shared" si="234"/>
        <v>101.8969715114996</v>
      </c>
      <c r="Y114" s="4">
        <f t="shared" si="235"/>
        <v>113.7406610283153</v>
      </c>
      <c r="Z114" s="4">
        <f t="shared" si="236"/>
        <v>112.07719229556071</v>
      </c>
      <c r="AA114" s="4">
        <f t="shared" si="237"/>
        <v>103.66039157266988</v>
      </c>
      <c r="AB114" s="4">
        <f t="shared" si="238"/>
        <v>122.3263089283363</v>
      </c>
      <c r="AC114" s="4">
        <f t="shared" si="239"/>
        <v>133.51138897301709</v>
      </c>
      <c r="AD114" s="4">
        <f t="shared" si="240"/>
        <v>146.3109773018482</v>
      </c>
      <c r="AE114" s="4">
        <f t="shared" si="241"/>
        <v>151.09674959340057</v>
      </c>
      <c r="AF114" s="4">
        <f t="shared" si="242"/>
        <v>146.87400812360926</v>
      </c>
      <c r="AG114" s="4">
        <f t="shared" si="243"/>
        <v>116.42915002596163</v>
      </c>
      <c r="AI114" s="4">
        <f t="shared" si="244"/>
        <v>-1.9671358580327478</v>
      </c>
      <c r="AJ114" s="4">
        <f t="shared" si="245"/>
        <v>-1.4038613365800359</v>
      </c>
      <c r="AK114" s="4">
        <f t="shared" si="246"/>
        <v>1.9825071132783592</v>
      </c>
      <c r="AL114" s="4">
        <f t="shared" si="247"/>
        <v>6.3357051320664795</v>
      </c>
      <c r="AM114" s="4">
        <f t="shared" si="248"/>
        <v>2.8428552046002267</v>
      </c>
      <c r="AN114" s="4">
        <f t="shared" si="249"/>
        <v>-0.46197151149959836</v>
      </c>
      <c r="AO114" s="4">
        <f t="shared" si="250"/>
        <v>2.3883389716847034</v>
      </c>
      <c r="AP114" s="4">
        <f t="shared" si="251"/>
        <v>4.4548077044392898</v>
      </c>
      <c r="AQ114" s="4">
        <f t="shared" si="252"/>
        <v>4.1626084273301132</v>
      </c>
      <c r="AR114" s="4">
        <f t="shared" si="253"/>
        <v>5.4476910716636979</v>
      </c>
      <c r="AS114" s="4">
        <f t="shared" si="254"/>
        <v>3.8596110269829182</v>
      </c>
      <c r="AT114" s="4">
        <f t="shared" si="255"/>
        <v>-0.56897730184820716</v>
      </c>
      <c r="AU114" s="4">
        <f t="shared" si="256"/>
        <v>-1.2577495934005753</v>
      </c>
      <c r="AV114" s="4">
        <f t="shared" si="358"/>
        <v>-1.5840081236092658</v>
      </c>
      <c r="AW114" s="4">
        <f t="shared" si="358"/>
        <v>-1.0150025961635833E-2</v>
      </c>
      <c r="AY114" s="2">
        <f t="shared" si="308"/>
        <v>66.906242699636152</v>
      </c>
      <c r="AZ114" s="2">
        <f t="shared" si="359"/>
        <v>63.850122515647669</v>
      </c>
      <c r="BA114" s="2">
        <f t="shared" si="360"/>
        <v>60.755214701469008</v>
      </c>
      <c r="BB114" s="2">
        <f t="shared" si="361"/>
        <v>60.184431973163029</v>
      </c>
      <c r="BC114" s="2">
        <f t="shared" si="362"/>
        <v>58.996581711861268</v>
      </c>
      <c r="BD114" s="2">
        <f t="shared" si="363"/>
        <v>57.795531499713213</v>
      </c>
      <c r="BE114" s="2">
        <f t="shared" si="364"/>
        <v>58.760818145641949</v>
      </c>
      <c r="BF114" s="2">
        <f t="shared" si="365"/>
        <v>57.007816698448096</v>
      </c>
      <c r="BG114" s="2">
        <f t="shared" si="366"/>
        <v>54.834929048550755</v>
      </c>
      <c r="BH114" s="2">
        <f t="shared" si="367"/>
        <v>53.284691565004707</v>
      </c>
      <c r="BI114" s="2">
        <f t="shared" si="368"/>
        <v>52.204558211975623</v>
      </c>
      <c r="BJ114" s="2">
        <f t="shared" si="369"/>
        <v>52.909826057119083</v>
      </c>
      <c r="BK114" s="2">
        <f t="shared" si="370"/>
        <v>52.932023801794493</v>
      </c>
      <c r="BL114" s="2">
        <f t="shared" si="371"/>
        <v>54.508928999540409</v>
      </c>
      <c r="BM114" s="2">
        <f t="shared" si="372"/>
        <v>51.671104309788504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83.825667774086384</v>
      </c>
      <c r="DL114" s="2">
        <f t="shared" si="373"/>
        <v>84.606831184668977</v>
      </c>
      <c r="DM114" s="2">
        <f t="shared" si="373"/>
        <v>86.470053156146164</v>
      </c>
      <c r="DN114" s="2">
        <f t="shared" si="373"/>
        <v>82.831233162186663</v>
      </c>
      <c r="DO114" s="2">
        <f t="shared" si="373"/>
        <v>82.095232558139514</v>
      </c>
      <c r="DP114" s="2">
        <f t="shared" si="373"/>
        <v>82.054490127758413</v>
      </c>
      <c r="DQ114" s="2">
        <f t="shared" si="373"/>
        <v>82.139433449477366</v>
      </c>
      <c r="DR114" s="2">
        <f t="shared" si="373"/>
        <v>78.320115063609109</v>
      </c>
      <c r="DS114" s="2">
        <f t="shared" si="373"/>
        <v>75.907364459930307</v>
      </c>
      <c r="DT114" s="2">
        <f t="shared" si="373"/>
        <v>71.538453846153828</v>
      </c>
      <c r="DU114" s="2">
        <f t="shared" si="373"/>
        <v>72.36090384615386</v>
      </c>
      <c r="DV114" s="2">
        <f t="shared" si="373"/>
        <v>71.669923076923084</v>
      </c>
      <c r="DW114" s="2">
        <f t="shared" si="373"/>
        <v>73.77240049330517</v>
      </c>
      <c r="DX114" s="2">
        <f t="shared" si="373"/>
        <v>80.744423022212516</v>
      </c>
      <c r="DY114" s="2">
        <f t="shared" si="373"/>
        <v>61.359779526356</v>
      </c>
      <c r="EA114" s="2">
        <f t="shared" si="228"/>
        <v>66.60861259736248</v>
      </c>
      <c r="EB114" s="2">
        <f t="shared" si="290"/>
        <v>63.532716659457677</v>
      </c>
      <c r="EC114" s="2">
        <f t="shared" si="291"/>
        <v>60.316724381321819</v>
      </c>
      <c r="ED114" s="2">
        <f t="shared" si="292"/>
        <v>59.757644338206539</v>
      </c>
      <c r="EE114" s="2">
        <f t="shared" si="293"/>
        <v>58.577998247092353</v>
      </c>
      <c r="EF114" s="2">
        <f t="shared" si="294"/>
        <v>57.322566314360436</v>
      </c>
      <c r="EG114" s="2">
        <f t="shared" si="295"/>
        <v>58.293281570567629</v>
      </c>
      <c r="EH114" s="2">
        <f t="shared" si="296"/>
        <v>56.570410455336422</v>
      </c>
      <c r="EI114" s="2">
        <f t="shared" si="297"/>
        <v>54.411269600623754</v>
      </c>
      <c r="EJ114" s="2">
        <f t="shared" si="298"/>
        <v>52.875993087668498</v>
      </c>
      <c r="EK114" s="2">
        <f t="shared" si="299"/>
        <v>51.736837633530897</v>
      </c>
      <c r="EL114" s="2">
        <f t="shared" si="300"/>
        <v>52.497342968524393</v>
      </c>
      <c r="EM114" s="2">
        <f t="shared" si="301"/>
        <v>52.532484368421642</v>
      </c>
      <c r="EN114" s="2">
        <f t="shared" si="302"/>
        <v>53.872488609750903</v>
      </c>
      <c r="EO114" s="2">
        <f t="shared" si="303"/>
        <v>51.391943243286569</v>
      </c>
      <c r="EQ114" s="2">
        <f t="shared" si="304"/>
        <v>66.60861259736248</v>
      </c>
      <c r="ER114" s="2">
        <f t="shared" si="374"/>
        <v>63.532716659457677</v>
      </c>
      <c r="ES114" s="2">
        <f t="shared" si="374"/>
        <v>60.316724381321819</v>
      </c>
      <c r="ET114" s="2">
        <f t="shared" si="374"/>
        <v>59.757644338206539</v>
      </c>
      <c r="EU114" s="2">
        <f t="shared" si="374"/>
        <v>58.577998247092353</v>
      </c>
      <c r="EV114" s="2">
        <f t="shared" si="374"/>
        <v>57.322566314360436</v>
      </c>
      <c r="EW114" s="2">
        <f t="shared" si="374"/>
        <v>58.293281570567629</v>
      </c>
      <c r="EX114" s="2">
        <f t="shared" si="374"/>
        <v>56.570410455336422</v>
      </c>
      <c r="EY114" s="2">
        <f t="shared" si="374"/>
        <v>54.411269600623754</v>
      </c>
      <c r="EZ114" s="2">
        <f t="shared" si="374"/>
        <v>52.875993087668498</v>
      </c>
      <c r="FA114" s="2">
        <f t="shared" si="374"/>
        <v>51.736837633530897</v>
      </c>
      <c r="FB114" s="2">
        <f t="shared" si="374"/>
        <v>52.497342968524393</v>
      </c>
      <c r="FC114" s="2">
        <f t="shared" si="374"/>
        <v>52.532484368421642</v>
      </c>
      <c r="FD114" s="2">
        <f t="shared" si="374"/>
        <v>53.969257728371552</v>
      </c>
      <c r="FE114" s="2">
        <f t="shared" si="374"/>
        <v>51.877525194508891</v>
      </c>
      <c r="FG114" s="2">
        <f t="shared" si="306"/>
        <v>0.98271306566548966</v>
      </c>
      <c r="FH114" s="2">
        <f t="shared" si="375"/>
        <v>0.98493859109428927</v>
      </c>
      <c r="FI114" s="2">
        <f t="shared" si="375"/>
        <v>0.98323386197135698</v>
      </c>
      <c r="FJ114" s="2">
        <f t="shared" si="375"/>
        <v>0.98150319665430918</v>
      </c>
      <c r="FK114" s="2">
        <f t="shared" si="375"/>
        <v>0.9822009910165207</v>
      </c>
      <c r="FL114" s="2">
        <f t="shared" si="375"/>
        <v>0.9808763285492349</v>
      </c>
      <c r="FM114" s="2">
        <f t="shared" si="375"/>
        <v>0.98039362587941004</v>
      </c>
      <c r="FN114" s="2">
        <f t="shared" si="375"/>
        <v>0.97988909500199339</v>
      </c>
      <c r="FO114" s="2">
        <f t="shared" si="375"/>
        <v>0.98029132962522347</v>
      </c>
      <c r="FP114" s="2">
        <f t="shared" si="375"/>
        <v>0.97810050439621776</v>
      </c>
      <c r="FQ114" s="2">
        <f t="shared" si="375"/>
        <v>0.97732161186728284</v>
      </c>
      <c r="FR114" s="2">
        <f t="shared" si="375"/>
        <v>0.9784857809297145</v>
      </c>
      <c r="FS114" s="2">
        <f t="shared" si="375"/>
        <v>0.98118921793176117</v>
      </c>
      <c r="FT114" s="2">
        <f t="shared" si="375"/>
        <v>0.97631978148908227</v>
      </c>
      <c r="FU114" s="2">
        <f t="shared" si="375"/>
        <v>0.97204101308470936</v>
      </c>
      <c r="FW114" s="2">
        <f t="shared" si="324"/>
        <v>1.6039327919647492E-3</v>
      </c>
      <c r="FX114" s="2">
        <f t="shared" si="376"/>
        <v>1.8704059526311384E-3</v>
      </c>
      <c r="FY114" s="2">
        <f t="shared" si="377"/>
        <v>2.4584090677131458E-3</v>
      </c>
      <c r="FZ114" s="2">
        <f t="shared" si="378"/>
        <v>2.7084342828377355E-3</v>
      </c>
      <c r="GA114" s="2">
        <f t="shared" si="379"/>
        <v>2.5277765838250376E-3</v>
      </c>
      <c r="GB114" s="2">
        <f t="shared" si="380"/>
        <v>2.7911681010482962E-3</v>
      </c>
      <c r="GC114" s="2">
        <f t="shared" si="381"/>
        <v>2.9996894804815858E-3</v>
      </c>
      <c r="GD114" s="2">
        <f t="shared" si="382"/>
        <v>2.8713167908655931E-3</v>
      </c>
      <c r="GE114" s="2">
        <f t="shared" si="383"/>
        <v>2.6881528582845234E-3</v>
      </c>
      <c r="GF114" s="2">
        <f t="shared" si="384"/>
        <v>2.162547505742159E-3</v>
      </c>
      <c r="GG114" s="2">
        <f t="shared" si="385"/>
        <v>1.8306894080052127E-3</v>
      </c>
      <c r="GH114" s="2">
        <f t="shared" si="386"/>
        <v>1.7290045411902501E-3</v>
      </c>
      <c r="GI114" s="2">
        <f t="shared" si="387"/>
        <v>1.6182972186285986E-3</v>
      </c>
      <c r="GJ114" s="2">
        <f t="shared" si="388"/>
        <v>1.106872656141637E-3</v>
      </c>
      <c r="GK114" s="2">
        <f t="shared" si="389"/>
        <v>9.6886280195781658E-4</v>
      </c>
      <c r="GM114" s="86">
        <f t="shared" si="325"/>
        <v>3.4597095376212236E-11</v>
      </c>
      <c r="GN114" s="86">
        <f t="shared" si="390"/>
        <v>1.8332614145375842E-15</v>
      </c>
      <c r="GO114" s="86">
        <f t="shared" si="391"/>
        <v>3.6514615502249763E-18</v>
      </c>
      <c r="GP114" s="86">
        <f t="shared" si="392"/>
        <v>2.721933289637483E-26</v>
      </c>
      <c r="GQ114" s="86">
        <f t="shared" si="393"/>
        <v>4.818283058911308E-32</v>
      </c>
      <c r="GR114" s="86">
        <f t="shared" si="394"/>
        <v>4.3308375875507886E-32</v>
      </c>
      <c r="GS114" s="86">
        <f t="shared" si="395"/>
        <v>1.409817951201553E-26</v>
      </c>
      <c r="GT114" s="86">
        <f t="shared" si="396"/>
        <v>5.2002592364194938E-29</v>
      </c>
      <c r="GU114" s="86">
        <f t="shared" si="397"/>
        <v>8.0516370723301621E-29</v>
      </c>
      <c r="GV114" s="86">
        <f t="shared" si="398"/>
        <v>6.2876885729627207E-22</v>
      </c>
      <c r="GW114" s="86">
        <f t="shared" si="399"/>
        <v>3.0277719317831985E-21</v>
      </c>
      <c r="GX114" s="86">
        <f t="shared" si="400"/>
        <v>1.7580236221083072E-19</v>
      </c>
      <c r="GY114" s="86">
        <f t="shared" si="401"/>
        <v>1.3981799928161894E-18</v>
      </c>
      <c r="GZ114" s="86">
        <f t="shared" si="402"/>
        <v>1.470425174859558E-13</v>
      </c>
      <c r="HA114" s="86">
        <f t="shared" si="403"/>
        <v>1.8919453697152657E-15</v>
      </c>
      <c r="HC114" s="86">
        <f t="shared" si="326"/>
        <v>0.555839629680564</v>
      </c>
      <c r="HD114" s="86">
        <f t="shared" si="404"/>
        <v>0.63599966587230961</v>
      </c>
      <c r="HE114" s="86">
        <f t="shared" si="405"/>
        <v>0.59158068588632295</v>
      </c>
      <c r="HF114" s="86">
        <f t="shared" si="406"/>
        <v>0.46890579121634302</v>
      </c>
      <c r="HG114" s="86">
        <f t="shared" si="407"/>
        <v>0.57484768245618467</v>
      </c>
      <c r="HH114" s="86">
        <f t="shared" si="408"/>
        <v>0.35650401095148221</v>
      </c>
      <c r="HI114" s="86">
        <f t="shared" si="409"/>
        <v>0.4089670990205056</v>
      </c>
      <c r="HJ114" s="86">
        <f t="shared" si="410"/>
        <v>0.42886934334175808</v>
      </c>
      <c r="HK114" s="86">
        <f t="shared" si="411"/>
        <v>0.39377298394600391</v>
      </c>
      <c r="HL114" s="86">
        <f t="shared" si="412"/>
        <v>0.51732388494575454</v>
      </c>
      <c r="HM114" s="86">
        <f t="shared" si="413"/>
        <v>0.57537074200734062</v>
      </c>
      <c r="HN114" s="86">
        <f t="shared" si="414"/>
        <v>0.62222141396582087</v>
      </c>
      <c r="HO114" s="86">
        <f t="shared" si="415"/>
        <v>0.62147444412474295</v>
      </c>
      <c r="HP114" s="86">
        <f t="shared" si="416"/>
        <v>0.6008751058681131</v>
      </c>
      <c r="HQ114" s="86">
        <f t="shared" si="417"/>
        <v>0.54593122502969305</v>
      </c>
      <c r="HS114" s="86">
        <f t="shared" si="327"/>
        <v>1.7148130790937329E-17</v>
      </c>
      <c r="HT114" s="86">
        <f t="shared" si="418"/>
        <v>2.5869149332196714E-13</v>
      </c>
      <c r="HU114" s="86">
        <f t="shared" si="419"/>
        <v>4.1072209370403733E-15</v>
      </c>
      <c r="HV114" s="86">
        <f t="shared" si="420"/>
        <v>5.4208457060702747E-16</v>
      </c>
      <c r="HW114" s="86">
        <f t="shared" si="421"/>
        <v>1.6474407871196719E-15</v>
      </c>
      <c r="HX114" s="86">
        <f t="shared" si="422"/>
        <v>2.3857050597084807E-16</v>
      </c>
      <c r="HY114" s="86">
        <f t="shared" si="423"/>
        <v>1.7256924395398908E-16</v>
      </c>
      <c r="HZ114" s="86">
        <f t="shared" si="424"/>
        <v>7.882796962985336E-17</v>
      </c>
      <c r="IA114" s="86">
        <f t="shared" si="425"/>
        <v>1.5300307726500478E-16</v>
      </c>
      <c r="IB114" s="86">
        <f t="shared" si="426"/>
        <v>6.5059650075214606E-18</v>
      </c>
      <c r="IC114" s="86">
        <f t="shared" si="427"/>
        <v>1.2404227078780737E-19</v>
      </c>
      <c r="ID114" s="86">
        <f t="shared" si="428"/>
        <v>1.723006859511836E-18</v>
      </c>
      <c r="IE114" s="86">
        <f t="shared" si="429"/>
        <v>3.9520346264244805E-17</v>
      </c>
      <c r="IF114" s="86">
        <f t="shared" si="430"/>
        <v>5.6603722113847054E-15</v>
      </c>
      <c r="IG114" s="86">
        <f t="shared" si="431"/>
        <v>8.4652595470578118E-12</v>
      </c>
      <c r="II114" s="86">
        <f t="shared" si="328"/>
        <v>9.0075665992018202E-131</v>
      </c>
      <c r="IJ114" s="86">
        <f t="shared" si="329"/>
        <v>1.074777881058228E-97</v>
      </c>
      <c r="IK114" s="86">
        <f t="shared" si="330"/>
        <v>2.9269512230273945E-116</v>
      </c>
      <c r="IL114" s="86">
        <f t="shared" si="331"/>
        <v>1.2319072892410217E-124</v>
      </c>
      <c r="IM114" s="86">
        <f t="shared" si="332"/>
        <v>7.9619552224527513E-118</v>
      </c>
      <c r="IN114" s="86">
        <f t="shared" si="333"/>
        <v>4.1386884508096126E-129</v>
      </c>
      <c r="IO114" s="86">
        <f t="shared" si="334"/>
        <v>3.1239331095722412E-130</v>
      </c>
      <c r="IP114" s="86">
        <f t="shared" si="335"/>
        <v>3.3353656978289996E-132</v>
      </c>
      <c r="IQ114" s="86">
        <f t="shared" si="336"/>
        <v>2.0755043627760304E-130</v>
      </c>
      <c r="IR114" s="86">
        <f t="shared" si="337"/>
        <v>1.0398826017210249E-139</v>
      </c>
      <c r="IS114" s="86">
        <f t="shared" si="338"/>
        <v>4.7567159155111549E-152</v>
      </c>
      <c r="IT114" s="86">
        <f t="shared" si="339"/>
        <v>2.1400375363505879E-140</v>
      </c>
      <c r="IU114" s="86">
        <f t="shared" si="340"/>
        <v>4.304769260173617E-128</v>
      </c>
      <c r="IV114" s="86">
        <f t="shared" si="341"/>
        <v>2.4887421705819905E-68</v>
      </c>
      <c r="IW114" s="86">
        <f t="shared" si="342"/>
        <v>3.2230020059646355E-60</v>
      </c>
      <c r="IY114" s="86">
        <f t="shared" si="343"/>
        <v>0.5558396297151611</v>
      </c>
      <c r="IZ114" s="86">
        <f t="shared" si="344"/>
        <v>0.63599966587257017</v>
      </c>
      <c r="JA114" s="86">
        <f t="shared" si="345"/>
        <v>0.59158068588632706</v>
      </c>
      <c r="JB114" s="86">
        <f t="shared" si="346"/>
        <v>0.46890579121634357</v>
      </c>
      <c r="JC114" s="86">
        <f t="shared" si="347"/>
        <v>0.57484768245618634</v>
      </c>
      <c r="JD114" s="86">
        <f t="shared" si="348"/>
        <v>0.35650401095148243</v>
      </c>
      <c r="JE114" s="86">
        <f t="shared" si="349"/>
        <v>0.40896709902050576</v>
      </c>
      <c r="JF114" s="86">
        <f t="shared" si="350"/>
        <v>0.42886934334175814</v>
      </c>
      <c r="JG114" s="86">
        <f t="shared" si="351"/>
        <v>0.39377298394600407</v>
      </c>
      <c r="JH114" s="86">
        <f t="shared" si="352"/>
        <v>0.51732388494575454</v>
      </c>
      <c r="JI114" s="86">
        <f t="shared" si="353"/>
        <v>0.57537074200734062</v>
      </c>
      <c r="JJ114" s="86">
        <f t="shared" si="354"/>
        <v>0.62222141396582087</v>
      </c>
      <c r="JK114" s="86">
        <f t="shared" si="355"/>
        <v>0.62147444412474295</v>
      </c>
      <c r="JL114" s="86">
        <f t="shared" si="356"/>
        <v>0.60087510586826576</v>
      </c>
      <c r="JM114" s="86">
        <f t="shared" si="357"/>
        <v>0.54593122503816016</v>
      </c>
    </row>
    <row r="115" spans="2:273" x14ac:dyDescent="0.25">
      <c r="B115" s="2">
        <v>88</v>
      </c>
      <c r="C115" s="37">
        <v>154.68799999999999</v>
      </c>
      <c r="D115" s="37">
        <v>149.934</v>
      </c>
      <c r="E115" s="37">
        <v>136.51599999999999</v>
      </c>
      <c r="F115" s="37">
        <v>91.370999999999995</v>
      </c>
      <c r="G115" s="37">
        <v>115.355</v>
      </c>
      <c r="H115" s="37">
        <v>75.564999999999998</v>
      </c>
      <c r="I115" s="37">
        <v>85.596999999999994</v>
      </c>
      <c r="J115" s="37">
        <v>82.516000000000005</v>
      </c>
      <c r="K115" s="37">
        <v>75.144999999999996</v>
      </c>
      <c r="L115" s="37">
        <v>98.918999999999997</v>
      </c>
      <c r="M115" s="37">
        <v>117.59699999999999</v>
      </c>
      <c r="N115" s="37">
        <v>129.613</v>
      </c>
      <c r="O115" s="37">
        <v>137.274</v>
      </c>
      <c r="P115" s="37">
        <v>136</v>
      </c>
      <c r="Q115" s="37">
        <v>109.387</v>
      </c>
      <c r="S115" s="4">
        <f t="shared" si="229"/>
        <v>154.28200952098967</v>
      </c>
      <c r="T115" s="4">
        <f t="shared" si="230"/>
        <v>146.86358918300158</v>
      </c>
      <c r="U115" s="4">
        <f t="shared" si="231"/>
        <v>129.29171739224026</v>
      </c>
      <c r="V115" s="4">
        <f t="shared" si="232"/>
        <v>93.261651588311253</v>
      </c>
      <c r="W115" s="4">
        <f t="shared" si="233"/>
        <v>110.78972648249801</v>
      </c>
      <c r="X115" s="4">
        <f t="shared" si="234"/>
        <v>77.020392076527301</v>
      </c>
      <c r="Y115" s="4">
        <f t="shared" si="235"/>
        <v>87.31390982699844</v>
      </c>
      <c r="Z115" s="4">
        <f t="shared" si="236"/>
        <v>85.03347105574656</v>
      </c>
      <c r="AA115" s="4">
        <f t="shared" si="237"/>
        <v>79.277765187130385</v>
      </c>
      <c r="AB115" s="4">
        <f t="shared" si="238"/>
        <v>95.699957280445432</v>
      </c>
      <c r="AC115" s="4">
        <f t="shared" si="239"/>
        <v>111.3231803266503</v>
      </c>
      <c r="AD115" s="4">
        <f t="shared" si="240"/>
        <v>127.98033795102981</v>
      </c>
      <c r="AE115" s="4">
        <f t="shared" si="241"/>
        <v>136.85994599208209</v>
      </c>
      <c r="AF115" s="4">
        <f t="shared" si="242"/>
        <v>135.8752757639628</v>
      </c>
      <c r="AG115" s="4">
        <f t="shared" si="243"/>
        <v>111.0212367651271</v>
      </c>
      <c r="AI115" s="4">
        <f t="shared" si="244"/>
        <v>0.40599047901031327</v>
      </c>
      <c r="AJ115" s="4">
        <f t="shared" si="245"/>
        <v>3.0704108169984181</v>
      </c>
      <c r="AK115" s="4">
        <f t="shared" si="246"/>
        <v>7.2242826077597329</v>
      </c>
      <c r="AL115" s="4">
        <f t="shared" si="247"/>
        <v>-1.8906515883112576</v>
      </c>
      <c r="AM115" s="4">
        <f t="shared" si="248"/>
        <v>4.5652735175019927</v>
      </c>
      <c r="AN115" s="4">
        <f t="shared" si="249"/>
        <v>-1.4553920765273034</v>
      </c>
      <c r="AO115" s="4">
        <f t="shared" si="250"/>
        <v>-1.716909826998446</v>
      </c>
      <c r="AP115" s="4">
        <f t="shared" si="251"/>
        <v>-2.5174710557465545</v>
      </c>
      <c r="AQ115" s="4">
        <f t="shared" si="252"/>
        <v>-4.1327651871303885</v>
      </c>
      <c r="AR115" s="4">
        <f t="shared" si="253"/>
        <v>3.2190427195545652</v>
      </c>
      <c r="AS115" s="4">
        <f t="shared" si="254"/>
        <v>6.273819673349692</v>
      </c>
      <c r="AT115" s="4">
        <f t="shared" si="255"/>
        <v>1.6326620489701895</v>
      </c>
      <c r="AU115" s="4">
        <f t="shared" si="256"/>
        <v>0.4140540079179118</v>
      </c>
      <c r="AV115" s="4">
        <f t="shared" si="358"/>
        <v>0.12472423603719562</v>
      </c>
      <c r="AW115" s="4">
        <f t="shared" si="358"/>
        <v>-1.634236765127099</v>
      </c>
      <c r="AY115" s="2">
        <f t="shared" si="308"/>
        <v>66.703181636766786</v>
      </c>
      <c r="AZ115" s="2">
        <f t="shared" si="359"/>
        <v>63.67941241624208</v>
      </c>
      <c r="BA115" s="2">
        <f t="shared" si="360"/>
        <v>60.58185873249419</v>
      </c>
      <c r="BB115" s="2">
        <f t="shared" si="361"/>
        <v>59.991258971609021</v>
      </c>
      <c r="BC115" s="2">
        <f t="shared" si="362"/>
        <v>58.819943338271656</v>
      </c>
      <c r="BD115" s="2">
        <f t="shared" si="363"/>
        <v>57.593580263459515</v>
      </c>
      <c r="BE115" s="2">
        <f t="shared" si="364"/>
        <v>58.567665240708727</v>
      </c>
      <c r="BF115" s="2">
        <f t="shared" si="365"/>
        <v>56.848198509589004</v>
      </c>
      <c r="BG115" s="2">
        <f t="shared" si="366"/>
        <v>54.656172993793561</v>
      </c>
      <c r="BH115" s="2">
        <f t="shared" si="367"/>
        <v>53.116077971399655</v>
      </c>
      <c r="BI115" s="2">
        <f t="shared" si="368"/>
        <v>52.036415100214008</v>
      </c>
      <c r="BJ115" s="2">
        <f t="shared" si="369"/>
        <v>52.729905919863661</v>
      </c>
      <c r="BK115" s="2">
        <f t="shared" si="370"/>
        <v>52.758973272321526</v>
      </c>
      <c r="BL115" s="2">
        <f t="shared" si="371"/>
        <v>54.331060155676631</v>
      </c>
      <c r="BM115" s="2">
        <f t="shared" si="372"/>
        <v>51.567051462749184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83.970730745998196</v>
      </c>
      <c r="DL115" s="2">
        <f t="shared" si="373"/>
        <v>84.764533797909394</v>
      </c>
      <c r="DM115" s="2">
        <f t="shared" si="373"/>
        <v>86.680163545756557</v>
      </c>
      <c r="DN115" s="2">
        <f t="shared" si="373"/>
        <v>83.035136212624593</v>
      </c>
      <c r="DO115" s="2">
        <f t="shared" si="373"/>
        <v>82.295708245243105</v>
      </c>
      <c r="DP115" s="2">
        <f t="shared" si="373"/>
        <v>82.268233422467119</v>
      </c>
      <c r="DQ115" s="2">
        <f t="shared" si="373"/>
        <v>82.343668118466908</v>
      </c>
      <c r="DR115" s="2">
        <f t="shared" si="373"/>
        <v>78.494139372822303</v>
      </c>
      <c r="DS115" s="2">
        <f t="shared" si="373"/>
        <v>76.05876916376306</v>
      </c>
      <c r="DT115" s="2">
        <f t="shared" si="373"/>
        <v>71.675021388367711</v>
      </c>
      <c r="DU115" s="2">
        <f t="shared" si="373"/>
        <v>72.522653095684817</v>
      </c>
      <c r="DV115" s="2">
        <f t="shared" si="373"/>
        <v>71.806803846153855</v>
      </c>
      <c r="DW115" s="2">
        <f t="shared" si="373"/>
        <v>73.938319168428492</v>
      </c>
      <c r="DX115" s="2">
        <f t="shared" si="373"/>
        <v>81.054619870883045</v>
      </c>
      <c r="DY115" s="2">
        <f t="shared" si="373"/>
        <v>61.458153552330032</v>
      </c>
      <c r="EA115" s="2">
        <f t="shared" si="228"/>
        <v>66.426154730587541</v>
      </c>
      <c r="EB115" s="2">
        <f t="shared" si="290"/>
        <v>63.385354719680599</v>
      </c>
      <c r="EC115" s="2">
        <f t="shared" si="291"/>
        <v>60.175987276588444</v>
      </c>
      <c r="ED115" s="2">
        <f t="shared" si="292"/>
        <v>59.595199399573644</v>
      </c>
      <c r="EE115" s="2">
        <f t="shared" si="293"/>
        <v>58.431958096664786</v>
      </c>
      <c r="EF115" s="2">
        <f t="shared" si="294"/>
        <v>57.154839409062461</v>
      </c>
      <c r="EG115" s="2">
        <f t="shared" si="295"/>
        <v>58.13401893486067</v>
      </c>
      <c r="EH115" s="2">
        <f t="shared" si="296"/>
        <v>56.443034222737815</v>
      </c>
      <c r="EI115" s="2">
        <f t="shared" si="297"/>
        <v>54.263737191371391</v>
      </c>
      <c r="EJ115" s="2">
        <f t="shared" si="298"/>
        <v>52.737108804549671</v>
      </c>
      <c r="EK115" s="2">
        <f t="shared" si="299"/>
        <v>51.602867391844413</v>
      </c>
      <c r="EL115" s="2">
        <f t="shared" si="300"/>
        <v>52.347364184645841</v>
      </c>
      <c r="EM115" s="2">
        <f t="shared" si="301"/>
        <v>52.388662259441162</v>
      </c>
      <c r="EN115" s="2">
        <f t="shared" si="302"/>
        <v>53.739810730253346</v>
      </c>
      <c r="EO115" s="2">
        <f t="shared" si="303"/>
        <v>51.307080607354941</v>
      </c>
      <c r="EQ115" s="2">
        <f t="shared" si="304"/>
        <v>66.426154730587541</v>
      </c>
      <c r="ER115" s="2">
        <f t="shared" si="374"/>
        <v>63.385354719680599</v>
      </c>
      <c r="ES115" s="2">
        <f t="shared" si="374"/>
        <v>60.175987276588444</v>
      </c>
      <c r="ET115" s="2">
        <f t="shared" si="374"/>
        <v>59.595199399573644</v>
      </c>
      <c r="EU115" s="2">
        <f t="shared" si="374"/>
        <v>58.431958096664786</v>
      </c>
      <c r="EV115" s="2">
        <f t="shared" si="374"/>
        <v>57.154839409062461</v>
      </c>
      <c r="EW115" s="2">
        <f t="shared" si="374"/>
        <v>58.13401893486067</v>
      </c>
      <c r="EX115" s="2">
        <f t="shared" si="374"/>
        <v>56.443034222737815</v>
      </c>
      <c r="EY115" s="2">
        <f t="shared" si="374"/>
        <v>54.263737191371391</v>
      </c>
      <c r="EZ115" s="2">
        <f t="shared" si="374"/>
        <v>52.737108804549671</v>
      </c>
      <c r="FA115" s="2">
        <f t="shared" si="374"/>
        <v>51.602867391844413</v>
      </c>
      <c r="FB115" s="2">
        <f t="shared" si="374"/>
        <v>52.347364184645841</v>
      </c>
      <c r="FC115" s="2">
        <f t="shared" si="374"/>
        <v>52.388662259441162</v>
      </c>
      <c r="FD115" s="2">
        <f t="shared" si="374"/>
        <v>53.830688719385641</v>
      </c>
      <c r="FE115" s="2">
        <f t="shared" si="374"/>
        <v>51.769621125366996</v>
      </c>
      <c r="FG115" s="2">
        <f t="shared" si="306"/>
        <v>0.98421011109439593</v>
      </c>
      <c r="FH115" s="2">
        <f t="shared" si="375"/>
        <v>0.986245603936171</v>
      </c>
      <c r="FI115" s="2">
        <f t="shared" si="375"/>
        <v>0.98468650933408219</v>
      </c>
      <c r="FJ115" s="2">
        <f t="shared" si="375"/>
        <v>0.9831032150302188</v>
      </c>
      <c r="FK115" s="2">
        <f t="shared" si="375"/>
        <v>0.98374164834985123</v>
      </c>
      <c r="FL115" s="2">
        <f t="shared" si="375"/>
        <v>0.98252960734168915</v>
      </c>
      <c r="FM115" s="2">
        <f t="shared" si="375"/>
        <v>0.98208787320463475</v>
      </c>
      <c r="FN115" s="2">
        <f t="shared" si="375"/>
        <v>0.98162612331248011</v>
      </c>
      <c r="FO115" s="2">
        <f t="shared" si="375"/>
        <v>0.9819942543365261</v>
      </c>
      <c r="FP115" s="2">
        <f t="shared" si="375"/>
        <v>0.97998886280773045</v>
      </c>
      <c r="FQ115" s="2">
        <f t="shared" si="375"/>
        <v>0.97927570987067947</v>
      </c>
      <c r="FR115" s="2">
        <f t="shared" si="375"/>
        <v>0.98034158527316106</v>
      </c>
      <c r="FS115" s="2">
        <f t="shared" si="375"/>
        <v>0.98281592071538149</v>
      </c>
      <c r="FT115" s="2">
        <f t="shared" si="375"/>
        <v>0.97835829132032126</v>
      </c>
      <c r="FU115" s="2">
        <f t="shared" si="375"/>
        <v>0.97443821664469277</v>
      </c>
      <c r="FW115" s="2">
        <f t="shared" si="324"/>
        <v>1.7584052308554266E-3</v>
      </c>
      <c r="FX115" s="2">
        <f t="shared" si="376"/>
        <v>2.0504893272413564E-3</v>
      </c>
      <c r="FY115" s="2">
        <f t="shared" si="377"/>
        <v>2.6949527433159639E-3</v>
      </c>
      <c r="FZ115" s="2">
        <f t="shared" si="378"/>
        <v>2.9689633322882631E-3</v>
      </c>
      <c r="GA115" s="2">
        <f t="shared" si="379"/>
        <v>2.7709761361795165E-3</v>
      </c>
      <c r="GB115" s="2">
        <f t="shared" si="380"/>
        <v>3.0596310461218903E-3</v>
      </c>
      <c r="GC115" s="2">
        <f t="shared" si="381"/>
        <v>3.2881425068823278E-3</v>
      </c>
      <c r="GD115" s="2">
        <f t="shared" si="382"/>
        <v>3.1474643465160207E-3</v>
      </c>
      <c r="GE115" s="2">
        <f t="shared" si="383"/>
        <v>2.9467367663133081E-3</v>
      </c>
      <c r="GF115" s="2">
        <f t="shared" si="384"/>
        <v>2.3706915702044573E-3</v>
      </c>
      <c r="GG115" s="2">
        <f t="shared" si="385"/>
        <v>2.0069565478877264E-3</v>
      </c>
      <c r="GH115" s="2">
        <f t="shared" si="386"/>
        <v>1.8954995898120728E-3</v>
      </c>
      <c r="GI115" s="2">
        <f t="shared" si="387"/>
        <v>1.7741506162662914E-3</v>
      </c>
      <c r="GJ115" s="2">
        <f t="shared" si="388"/>
        <v>1.2135321413888362E-3</v>
      </c>
      <c r="GK115" s="2">
        <f t="shared" si="389"/>
        <v>1.0622376456553757E-3</v>
      </c>
      <c r="GM115" s="86">
        <f t="shared" si="325"/>
        <v>4.4360767071665886E-12</v>
      </c>
      <c r="GN115" s="86">
        <f t="shared" si="390"/>
        <v>9.6539565829134341E-17</v>
      </c>
      <c r="GO115" s="86">
        <f t="shared" si="391"/>
        <v>1.127888692469965E-19</v>
      </c>
      <c r="GP115" s="86">
        <f t="shared" si="392"/>
        <v>1.8310341376680497E-28</v>
      </c>
      <c r="GQ115" s="86">
        <f t="shared" si="393"/>
        <v>8.1090532884422369E-35</v>
      </c>
      <c r="GR115" s="86">
        <f t="shared" si="394"/>
        <v>9.189808214241072E-35</v>
      </c>
      <c r="GS115" s="86">
        <f t="shared" si="395"/>
        <v>8.9021823665617892E-29</v>
      </c>
      <c r="GT115" s="86">
        <f t="shared" si="396"/>
        <v>1.9348987244599071E-31</v>
      </c>
      <c r="GU115" s="86">
        <f t="shared" si="397"/>
        <v>3.2788124210827275E-31</v>
      </c>
      <c r="GV115" s="86">
        <f t="shared" si="398"/>
        <v>9.5610465058736926E-24</v>
      </c>
      <c r="GW115" s="86">
        <f t="shared" si="399"/>
        <v>5.0527418145971805E-23</v>
      </c>
      <c r="GX115" s="86">
        <f t="shared" si="400"/>
        <v>4.1986744189761214E-21</v>
      </c>
      <c r="GY115" s="86">
        <f t="shared" si="401"/>
        <v>3.9093806474609848E-20</v>
      </c>
      <c r="GZ115" s="86">
        <f t="shared" si="402"/>
        <v>1.2239381249017752E-14</v>
      </c>
      <c r="HA115" s="86">
        <f t="shared" si="403"/>
        <v>1.0775994240125341E-16</v>
      </c>
      <c r="HC115" s="86">
        <f t="shared" si="326"/>
        <v>0.54691584761463219</v>
      </c>
      <c r="HD115" s="86">
        <f t="shared" si="404"/>
        <v>0.58119978031908293</v>
      </c>
      <c r="HE115" s="86">
        <f t="shared" si="405"/>
        <v>0.48963621816785674</v>
      </c>
      <c r="HF115" s="86">
        <f t="shared" si="406"/>
        <v>0.27353149633417095</v>
      </c>
      <c r="HG115" s="86">
        <f t="shared" si="407"/>
        <v>0.39842149594642551</v>
      </c>
      <c r="HH115" s="86">
        <f t="shared" si="408"/>
        <v>0.1797199541004009</v>
      </c>
      <c r="HI115" s="86">
        <f t="shared" si="409"/>
        <v>0.24487464103723808</v>
      </c>
      <c r="HJ115" s="86">
        <f t="shared" si="410"/>
        <v>0.25097792188352913</v>
      </c>
      <c r="HK115" s="86">
        <f t="shared" si="411"/>
        <v>0.22695436905244001</v>
      </c>
      <c r="HL115" s="86">
        <f t="shared" si="412"/>
        <v>0.36203763133955491</v>
      </c>
      <c r="HM115" s="86">
        <f t="shared" si="413"/>
        <v>0.47421564236449082</v>
      </c>
      <c r="HN115" s="86">
        <f t="shared" si="414"/>
        <v>0.56009827216593511</v>
      </c>
      <c r="HO115" s="86">
        <f t="shared" si="415"/>
        <v>0.58963505281037043</v>
      </c>
      <c r="HP115" s="86">
        <f t="shared" si="416"/>
        <v>0.59123603468183539</v>
      </c>
      <c r="HQ115" s="86">
        <f t="shared" si="417"/>
        <v>0.56562685631313425</v>
      </c>
      <c r="HS115" s="86">
        <f t="shared" si="327"/>
        <v>9.9418370718018269E-17</v>
      </c>
      <c r="HT115" s="86">
        <f t="shared" si="418"/>
        <v>9.8704916057839485E-13</v>
      </c>
      <c r="HU115" s="86">
        <f t="shared" si="419"/>
        <v>2.1122740593799782E-14</v>
      </c>
      <c r="HV115" s="86">
        <f t="shared" si="420"/>
        <v>3.206059023809377E-15</v>
      </c>
      <c r="HW115" s="86">
        <f t="shared" si="421"/>
        <v>8.837945085031747E-15</v>
      </c>
      <c r="HX115" s="86">
        <f t="shared" si="422"/>
        <v>1.5025257262369749E-15</v>
      </c>
      <c r="HY115" s="86">
        <f t="shared" si="423"/>
        <v>1.1305598741168736E-15</v>
      </c>
      <c r="HZ115" s="86">
        <f t="shared" si="424"/>
        <v>5.2748790172550484E-16</v>
      </c>
      <c r="IA115" s="86">
        <f t="shared" si="425"/>
        <v>9.7271996027909323E-16</v>
      </c>
      <c r="IB115" s="86">
        <f t="shared" si="426"/>
        <v>4.477740969372017E-17</v>
      </c>
      <c r="IC115" s="86">
        <f t="shared" si="427"/>
        <v>9.7252919260699799E-19</v>
      </c>
      <c r="ID115" s="86">
        <f t="shared" si="428"/>
        <v>1.1503831278996058E-17</v>
      </c>
      <c r="IE115" s="86">
        <f t="shared" si="429"/>
        <v>2.2114621319805907E-16</v>
      </c>
      <c r="IF115" s="86">
        <f t="shared" si="430"/>
        <v>2.3565767622834184E-14</v>
      </c>
      <c r="IG115" s="86">
        <f t="shared" si="431"/>
        <v>2.3576206226144205E-11</v>
      </c>
      <c r="II115" s="86">
        <f t="shared" si="328"/>
        <v>4.0398635758809479E-127</v>
      </c>
      <c r="IJ115" s="86">
        <f t="shared" si="329"/>
        <v>6.4676121437553216E-95</v>
      </c>
      <c r="IK115" s="86">
        <f t="shared" si="330"/>
        <v>8.6196487188514037E-113</v>
      </c>
      <c r="IL115" s="86">
        <f t="shared" si="331"/>
        <v>7.4957592376832958E-121</v>
      </c>
      <c r="IM115" s="86">
        <f t="shared" si="332"/>
        <v>2.7159960591496927E-114</v>
      </c>
      <c r="IN115" s="86">
        <f t="shared" si="333"/>
        <v>3.6241771874307703E-125</v>
      </c>
      <c r="IO115" s="86">
        <f t="shared" si="334"/>
        <v>3.3187630518090095E-126</v>
      </c>
      <c r="IP115" s="86">
        <f t="shared" si="335"/>
        <v>3.8102194228532366E-128</v>
      </c>
      <c r="IQ115" s="86">
        <f t="shared" si="336"/>
        <v>1.8820091781426154E-126</v>
      </c>
      <c r="IR115" s="86">
        <f t="shared" si="337"/>
        <v>1.2928548651826967E-135</v>
      </c>
      <c r="IS115" s="86">
        <f t="shared" si="338"/>
        <v>1.0513155595366846E-147</v>
      </c>
      <c r="IT115" s="86">
        <f t="shared" si="339"/>
        <v>2.0016670228843716E-136</v>
      </c>
      <c r="IU115" s="86">
        <f t="shared" si="340"/>
        <v>1.639128776323225E-124</v>
      </c>
      <c r="IV115" s="86">
        <f t="shared" si="341"/>
        <v>1.5253465684102497E-66</v>
      </c>
      <c r="IW115" s="86">
        <f t="shared" si="342"/>
        <v>1.1177085876910114E-58</v>
      </c>
      <c r="IY115" s="86">
        <f t="shared" si="343"/>
        <v>0.54691584761906842</v>
      </c>
      <c r="IZ115" s="86">
        <f t="shared" si="344"/>
        <v>0.58119978032007014</v>
      </c>
      <c r="JA115" s="86">
        <f t="shared" si="345"/>
        <v>0.48963621816787789</v>
      </c>
      <c r="JB115" s="86">
        <f t="shared" si="346"/>
        <v>0.27353149633417417</v>
      </c>
      <c r="JC115" s="86">
        <f t="shared" si="347"/>
        <v>0.39842149594643433</v>
      </c>
      <c r="JD115" s="86">
        <f t="shared" si="348"/>
        <v>0.1797199541004024</v>
      </c>
      <c r="JE115" s="86">
        <f t="shared" si="349"/>
        <v>0.24487464103723922</v>
      </c>
      <c r="JF115" s="86">
        <f t="shared" si="350"/>
        <v>0.25097792188352969</v>
      </c>
      <c r="JG115" s="86">
        <f t="shared" si="351"/>
        <v>0.22695436905244099</v>
      </c>
      <c r="JH115" s="86">
        <f t="shared" si="352"/>
        <v>0.36203763133955497</v>
      </c>
      <c r="JI115" s="86">
        <f t="shared" si="353"/>
        <v>0.47421564236449082</v>
      </c>
      <c r="JJ115" s="86">
        <f t="shared" si="354"/>
        <v>0.56009827216593511</v>
      </c>
      <c r="JK115" s="86">
        <f t="shared" si="355"/>
        <v>0.58963505281037065</v>
      </c>
      <c r="JL115" s="86">
        <f t="shared" si="356"/>
        <v>0.59123603468187114</v>
      </c>
      <c r="JM115" s="86">
        <f t="shared" si="357"/>
        <v>0.56562685633671062</v>
      </c>
    </row>
    <row r="116" spans="2:273" x14ac:dyDescent="0.25">
      <c r="B116" s="2">
        <v>89</v>
      </c>
      <c r="C116" s="37">
        <v>142.40600000000001</v>
      </c>
      <c r="D116" s="37">
        <v>133.34399999999999</v>
      </c>
      <c r="E116" s="37">
        <v>109.226</v>
      </c>
      <c r="F116" s="37">
        <v>67.677000000000007</v>
      </c>
      <c r="G116" s="37">
        <v>81.209999999999994</v>
      </c>
      <c r="H116" s="37">
        <v>59.823</v>
      </c>
      <c r="I116" s="37">
        <v>67.064999999999998</v>
      </c>
      <c r="J116" s="37">
        <v>63.081000000000003</v>
      </c>
      <c r="K116" s="37">
        <v>60.371000000000002</v>
      </c>
      <c r="L116" s="37">
        <v>71.370999999999995</v>
      </c>
      <c r="M116" s="37">
        <v>90.129000000000005</v>
      </c>
      <c r="N116" s="37">
        <v>109.855</v>
      </c>
      <c r="O116" s="37">
        <v>118.258</v>
      </c>
      <c r="P116" s="37">
        <v>123.419</v>
      </c>
      <c r="Q116" s="37">
        <v>101.758</v>
      </c>
      <c r="S116" s="4">
        <f t="shared" si="229"/>
        <v>139.31499094283851</v>
      </c>
      <c r="T116" s="4">
        <f t="shared" si="230"/>
        <v>125.39592330543087</v>
      </c>
      <c r="U116" s="4">
        <f t="shared" si="231"/>
        <v>104.12216690412819</v>
      </c>
      <c r="V116" s="4">
        <f t="shared" si="232"/>
        <v>72.459503108186851</v>
      </c>
      <c r="W116" s="4">
        <f t="shared" si="233"/>
        <v>83.273804771801679</v>
      </c>
      <c r="X116" s="4">
        <f t="shared" si="234"/>
        <v>63.685092584335777</v>
      </c>
      <c r="Y116" s="4">
        <f t="shared" si="235"/>
        <v>70.233931451066695</v>
      </c>
      <c r="Z116" s="4">
        <f t="shared" si="236"/>
        <v>67.726218839602623</v>
      </c>
      <c r="AA116" s="4">
        <f t="shared" si="237"/>
        <v>64.158869797319454</v>
      </c>
      <c r="AB116" s="4">
        <f t="shared" si="238"/>
        <v>74.182876001545651</v>
      </c>
      <c r="AC116" s="4">
        <f t="shared" si="239"/>
        <v>88.843567095623001</v>
      </c>
      <c r="AD116" s="4">
        <f t="shared" si="240"/>
        <v>105.07344001224683</v>
      </c>
      <c r="AE116" s="4">
        <f t="shared" si="241"/>
        <v>116.96595080178697</v>
      </c>
      <c r="AF116" s="4">
        <f t="shared" si="242"/>
        <v>118.67307658238956</v>
      </c>
      <c r="AG116" s="4">
        <f t="shared" si="243"/>
        <v>100.72015907346771</v>
      </c>
      <c r="AI116" s="4">
        <f t="shared" si="244"/>
        <v>3.0910090571615001</v>
      </c>
      <c r="AJ116" s="4">
        <f t="shared" si="245"/>
        <v>7.9480766945691244</v>
      </c>
      <c r="AK116" s="4">
        <f t="shared" si="246"/>
        <v>5.1038330958718063</v>
      </c>
      <c r="AL116" s="4">
        <f t="shared" si="247"/>
        <v>-4.7825031081868445</v>
      </c>
      <c r="AM116" s="4">
        <f t="shared" si="248"/>
        <v>-2.063804771801685</v>
      </c>
      <c r="AN116" s="4">
        <f t="shared" si="249"/>
        <v>-3.8620925843357767</v>
      </c>
      <c r="AO116" s="4">
        <f t="shared" si="250"/>
        <v>-3.1689314510666975</v>
      </c>
      <c r="AP116" s="4">
        <f t="shared" si="251"/>
        <v>-4.6452188396026202</v>
      </c>
      <c r="AQ116" s="4">
        <f t="shared" si="252"/>
        <v>-3.7878697973194519</v>
      </c>
      <c r="AR116" s="4">
        <f t="shared" si="253"/>
        <v>-2.8118760015456559</v>
      </c>
      <c r="AS116" s="4">
        <f t="shared" si="254"/>
        <v>1.2854329043770036</v>
      </c>
      <c r="AT116" s="4">
        <f t="shared" si="255"/>
        <v>4.7815599877531696</v>
      </c>
      <c r="AU116" s="4">
        <f t="shared" si="256"/>
        <v>1.2920491982130216</v>
      </c>
      <c r="AV116" s="4">
        <f t="shared" si="358"/>
        <v>4.7459234176104417</v>
      </c>
      <c r="AW116" s="4">
        <f t="shared" si="358"/>
        <v>1.037840926532283</v>
      </c>
      <c r="AY116" s="2">
        <f t="shared" si="308"/>
        <v>66.501422954127548</v>
      </c>
      <c r="AZ116" s="2">
        <f t="shared" si="359"/>
        <v>63.510332960980108</v>
      </c>
      <c r="BA116" s="2">
        <f t="shared" si="360"/>
        <v>60.410815343978882</v>
      </c>
      <c r="BB116" s="2">
        <f t="shared" si="361"/>
        <v>59.800156754333116</v>
      </c>
      <c r="BC116" s="2">
        <f t="shared" si="362"/>
        <v>58.645417041744594</v>
      </c>
      <c r="BD116" s="2">
        <f t="shared" si="363"/>
        <v>57.393952351177994</v>
      </c>
      <c r="BE116" s="2">
        <f t="shared" si="364"/>
        <v>58.376818220997215</v>
      </c>
      <c r="BF116" s="2">
        <f t="shared" si="365"/>
        <v>56.690829373322053</v>
      </c>
      <c r="BG116" s="2">
        <f t="shared" si="366"/>
        <v>54.479595187331071</v>
      </c>
      <c r="BH116" s="2">
        <f t="shared" si="367"/>
        <v>52.949494110772427</v>
      </c>
      <c r="BI116" s="2">
        <f t="shared" si="368"/>
        <v>51.870619233194738</v>
      </c>
      <c r="BJ116" s="2">
        <f t="shared" si="369"/>
        <v>52.552024053221402</v>
      </c>
      <c r="BK116" s="2">
        <f t="shared" si="370"/>
        <v>52.587940858961943</v>
      </c>
      <c r="BL116" s="2">
        <f t="shared" si="371"/>
        <v>54.156157712558652</v>
      </c>
      <c r="BM116" s="2">
        <f t="shared" si="372"/>
        <v>51.464192770247145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84.115793717910009</v>
      </c>
      <c r="DL116" s="2">
        <f t="shared" si="373"/>
        <v>84.922236411149811</v>
      </c>
      <c r="DM116" s="2">
        <f t="shared" si="373"/>
        <v>86.890273935366949</v>
      </c>
      <c r="DN116" s="2">
        <f t="shared" si="373"/>
        <v>83.239039263062523</v>
      </c>
      <c r="DO116" s="2">
        <f t="shared" si="373"/>
        <v>82.49618393234671</v>
      </c>
      <c r="DP116" s="2">
        <f t="shared" si="373"/>
        <v>82.481976717175812</v>
      </c>
      <c r="DQ116" s="2">
        <f t="shared" si="373"/>
        <v>82.547902787456451</v>
      </c>
      <c r="DR116" s="2">
        <f t="shared" si="373"/>
        <v>78.668163682035498</v>
      </c>
      <c r="DS116" s="2">
        <f t="shared" si="373"/>
        <v>76.210173867595813</v>
      </c>
      <c r="DT116" s="2">
        <f t="shared" si="373"/>
        <v>71.811588930581593</v>
      </c>
      <c r="DU116" s="2">
        <f t="shared" si="373"/>
        <v>72.684402345215773</v>
      </c>
      <c r="DV116" s="2">
        <f t="shared" si="373"/>
        <v>71.943684615384626</v>
      </c>
      <c r="DW116" s="2">
        <f t="shared" si="373"/>
        <v>74.104237843551815</v>
      </c>
      <c r="DX116" s="2">
        <f t="shared" si="373"/>
        <v>81.364816719553573</v>
      </c>
      <c r="DY116" s="2">
        <f t="shared" si="373"/>
        <v>61.556527578304056</v>
      </c>
      <c r="EA116" s="2">
        <f t="shared" si="228"/>
        <v>66.243696863812602</v>
      </c>
      <c r="EB116" s="2">
        <f t="shared" si="290"/>
        <v>63.237992779903522</v>
      </c>
      <c r="EC116" s="2">
        <f t="shared" si="291"/>
        <v>60.035250171855068</v>
      </c>
      <c r="ED116" s="2">
        <f t="shared" si="292"/>
        <v>59.43275446094075</v>
      </c>
      <c r="EE116" s="2">
        <f t="shared" si="293"/>
        <v>58.28591794623722</v>
      </c>
      <c r="EF116" s="2">
        <f t="shared" si="294"/>
        <v>56.987112503764479</v>
      </c>
      <c r="EG116" s="2">
        <f t="shared" si="295"/>
        <v>57.974756299153711</v>
      </c>
      <c r="EH116" s="2">
        <f t="shared" si="296"/>
        <v>56.315657990139201</v>
      </c>
      <c r="EI116" s="2">
        <f t="shared" si="297"/>
        <v>54.116204782119034</v>
      </c>
      <c r="EJ116" s="2">
        <f t="shared" si="298"/>
        <v>52.598224521430836</v>
      </c>
      <c r="EK116" s="2">
        <f t="shared" si="299"/>
        <v>51.468897150157936</v>
      </c>
      <c r="EL116" s="2">
        <f t="shared" si="300"/>
        <v>52.197385400767288</v>
      </c>
      <c r="EM116" s="2">
        <f t="shared" si="301"/>
        <v>52.244840150460682</v>
      </c>
      <c r="EN116" s="2">
        <f t="shared" si="302"/>
        <v>53.607132850755796</v>
      </c>
      <c r="EO116" s="2">
        <f t="shared" si="303"/>
        <v>51.222217971423312</v>
      </c>
      <c r="EQ116" s="2">
        <f t="shared" si="304"/>
        <v>66.243696863812602</v>
      </c>
      <c r="ER116" s="2">
        <f t="shared" si="374"/>
        <v>63.237992779903522</v>
      </c>
      <c r="ES116" s="2">
        <f t="shared" si="374"/>
        <v>60.035250171855068</v>
      </c>
      <c r="ET116" s="2">
        <f t="shared" si="374"/>
        <v>59.43275446094075</v>
      </c>
      <c r="EU116" s="2">
        <f t="shared" si="374"/>
        <v>58.28591794623722</v>
      </c>
      <c r="EV116" s="2">
        <f t="shared" si="374"/>
        <v>56.987112503764479</v>
      </c>
      <c r="EW116" s="2">
        <f t="shared" si="374"/>
        <v>57.974756299153711</v>
      </c>
      <c r="EX116" s="2">
        <f t="shared" si="374"/>
        <v>56.315657990139201</v>
      </c>
      <c r="EY116" s="2">
        <f t="shared" si="374"/>
        <v>54.116204782119034</v>
      </c>
      <c r="EZ116" s="2">
        <f t="shared" si="374"/>
        <v>52.598224521430836</v>
      </c>
      <c r="FA116" s="2">
        <f t="shared" si="374"/>
        <v>51.468897150157936</v>
      </c>
      <c r="FB116" s="2">
        <f t="shared" si="374"/>
        <v>52.197385400767288</v>
      </c>
      <c r="FC116" s="2">
        <f t="shared" si="374"/>
        <v>52.244840150460682</v>
      </c>
      <c r="FD116" s="2">
        <f t="shared" si="374"/>
        <v>53.69211971039973</v>
      </c>
      <c r="FE116" s="2">
        <f t="shared" si="374"/>
        <v>51.661717056225108</v>
      </c>
      <c r="FG116" s="2">
        <f t="shared" si="306"/>
        <v>0.98557941508380598</v>
      </c>
      <c r="FH116" s="2">
        <f t="shared" si="375"/>
        <v>0.98744064189150893</v>
      </c>
      <c r="FI116" s="2">
        <f t="shared" si="375"/>
        <v>0.98601508695612872</v>
      </c>
      <c r="FJ116" s="2">
        <f t="shared" si="375"/>
        <v>0.98456700419883958</v>
      </c>
      <c r="FK116" s="2">
        <f t="shared" si="375"/>
        <v>0.98515096464807006</v>
      </c>
      <c r="FL116" s="2">
        <f t="shared" si="375"/>
        <v>0.98404228224131918</v>
      </c>
      <c r="FM116" s="2">
        <f t="shared" si="375"/>
        <v>0.9836381587504518</v>
      </c>
      <c r="FN116" s="2">
        <f t="shared" si="375"/>
        <v>0.98321569007277465</v>
      </c>
      <c r="FO116" s="2">
        <f t="shared" si="375"/>
        <v>0.98355250684898854</v>
      </c>
      <c r="FP116" s="2">
        <f t="shared" si="375"/>
        <v>0.98171743470527784</v>
      </c>
      <c r="FQ116" s="2">
        <f t="shared" si="375"/>
        <v>0.98106469398945173</v>
      </c>
      <c r="FR116" s="2">
        <f t="shared" si="375"/>
        <v>0.98204024720786232</v>
      </c>
      <c r="FS116" s="2">
        <f t="shared" si="375"/>
        <v>0.98430420118072592</v>
      </c>
      <c r="FT116" s="2">
        <f t="shared" si="375"/>
        <v>0.98022487059294683</v>
      </c>
      <c r="FU116" s="2">
        <f t="shared" si="375"/>
        <v>0.97663482449177064</v>
      </c>
      <c r="FW116" s="2">
        <f t="shared" si="324"/>
        <v>1.9277259612167051E-3</v>
      </c>
      <c r="FX116" s="2">
        <f t="shared" si="376"/>
        <v>2.2478721477912798E-3</v>
      </c>
      <c r="FY116" s="2">
        <f t="shared" si="377"/>
        <v>2.9541888212420548E-3</v>
      </c>
      <c r="FZ116" s="2">
        <f t="shared" si="378"/>
        <v>3.2544713474920817E-3</v>
      </c>
      <c r="GA116" s="2">
        <f t="shared" si="379"/>
        <v>3.0375028730441063E-3</v>
      </c>
      <c r="GB116" s="2">
        <f t="shared" si="380"/>
        <v>3.3538287213819721E-3</v>
      </c>
      <c r="GC116" s="2">
        <f t="shared" si="381"/>
        <v>3.6042331790916708E-3</v>
      </c>
      <c r="GD116" s="2">
        <f t="shared" si="382"/>
        <v>3.4500783724892622E-3</v>
      </c>
      <c r="GE116" s="2">
        <f t="shared" si="383"/>
        <v>3.2301143059511651E-3</v>
      </c>
      <c r="GF116" s="2">
        <f t="shared" si="384"/>
        <v>2.598817214915903E-3</v>
      </c>
      <c r="GG116" s="2">
        <f t="shared" si="385"/>
        <v>2.2001580841517886E-3</v>
      </c>
      <c r="GH116" s="2">
        <f t="shared" si="386"/>
        <v>2.0779939591678365E-3</v>
      </c>
      <c r="GI116" s="2">
        <f t="shared" si="387"/>
        <v>1.9449845505289469E-3</v>
      </c>
      <c r="GJ116" s="2">
        <f t="shared" si="388"/>
        <v>1.3304557643998786E-3</v>
      </c>
      <c r="GK116" s="2">
        <f t="shared" si="389"/>
        <v>1.1646010660381523E-3</v>
      </c>
      <c r="GM116" s="86">
        <f t="shared" si="325"/>
        <v>5.2136137746885322E-13</v>
      </c>
      <c r="GN116" s="86">
        <f t="shared" si="390"/>
        <v>4.4804231820601352E-18</v>
      </c>
      <c r="GO116" s="86">
        <f t="shared" si="391"/>
        <v>3.0035557704981179E-21</v>
      </c>
      <c r="GP116" s="86">
        <f t="shared" si="392"/>
        <v>1.000325000891822E-30</v>
      </c>
      <c r="GQ116" s="86">
        <f t="shared" si="393"/>
        <v>1.035491653307111E-37</v>
      </c>
      <c r="GR116" s="86">
        <f t="shared" si="394"/>
        <v>1.5092794694758495E-37</v>
      </c>
      <c r="GS116" s="86">
        <f t="shared" si="395"/>
        <v>4.5521548927670161E-31</v>
      </c>
      <c r="GT116" s="86">
        <f t="shared" si="396"/>
        <v>5.6925588548184718E-34</v>
      </c>
      <c r="GU116" s="86">
        <f t="shared" si="397"/>
        <v>1.0619922647987583E-33</v>
      </c>
      <c r="GV116" s="86">
        <f t="shared" si="398"/>
        <v>1.219193558909083E-25</v>
      </c>
      <c r="GW116" s="86">
        <f t="shared" si="399"/>
        <v>7.0861353870295372E-25</v>
      </c>
      <c r="GX116" s="86">
        <f t="shared" si="400"/>
        <v>8.5567198581774207E-23</v>
      </c>
      <c r="GY116" s="86">
        <f t="shared" si="401"/>
        <v>9.3791295463134072E-22</v>
      </c>
      <c r="GZ116" s="86">
        <f t="shared" si="402"/>
        <v>9.1878999531286784E-16</v>
      </c>
      <c r="HA116" s="86">
        <f t="shared" si="403"/>
        <v>5.4475124676648085E-18</v>
      </c>
      <c r="HC116" s="86">
        <f t="shared" si="326"/>
        <v>0.50703975358602504</v>
      </c>
      <c r="HD116" s="86">
        <f t="shared" si="404"/>
        <v>0.47708453454812161</v>
      </c>
      <c r="HE116" s="86">
        <f t="shared" si="405"/>
        <v>0.35081576144190774</v>
      </c>
      <c r="HF116" s="86">
        <f t="shared" si="406"/>
        <v>0.11916966576761244</v>
      </c>
      <c r="HG116" s="86">
        <f t="shared" si="407"/>
        <v>0.21374844378892921</v>
      </c>
      <c r="HH116" s="86">
        <f t="shared" si="408"/>
        <v>6.7287502437607963E-2</v>
      </c>
      <c r="HI116" s="86">
        <f t="shared" si="409"/>
        <v>0.11687844832645411</v>
      </c>
      <c r="HJ116" s="86">
        <f t="shared" si="410"/>
        <v>0.11351398503844248</v>
      </c>
      <c r="HK116" s="86">
        <f t="shared" si="411"/>
        <v>0.10300492242220154</v>
      </c>
      <c r="HL116" s="86">
        <f t="shared" si="412"/>
        <v>0.20675225241347331</v>
      </c>
      <c r="HM116" s="86">
        <f t="shared" si="413"/>
        <v>0.33732805616805883</v>
      </c>
      <c r="HN116" s="86">
        <f t="shared" si="414"/>
        <v>0.4401444023899323</v>
      </c>
      <c r="HO116" s="86">
        <f t="shared" si="415"/>
        <v>0.50315649648589</v>
      </c>
      <c r="HP116" s="86">
        <f t="shared" si="416"/>
        <v>0.52533088888089807</v>
      </c>
      <c r="HQ116" s="86">
        <f t="shared" si="417"/>
        <v>0.53398834268992101</v>
      </c>
      <c r="HS116" s="86">
        <f t="shared" si="327"/>
        <v>5.5271791142347309E-16</v>
      </c>
      <c r="HT116" s="86">
        <f t="shared" si="418"/>
        <v>3.645534417951656E-12</v>
      </c>
      <c r="HU116" s="86">
        <f t="shared" si="419"/>
        <v>1.0410078372295161E-13</v>
      </c>
      <c r="HV116" s="86">
        <f t="shared" si="420"/>
        <v>1.8085983475723171E-14</v>
      </c>
      <c r="HW116" s="86">
        <f t="shared" si="421"/>
        <v>4.5389668397473215E-14</v>
      </c>
      <c r="HX116" s="86">
        <f t="shared" si="422"/>
        <v>9.0056758399386093E-15</v>
      </c>
      <c r="HY116" s="86">
        <f t="shared" si="423"/>
        <v>7.0368208782208959E-15</v>
      </c>
      <c r="HZ116" s="86">
        <f t="shared" si="424"/>
        <v>3.3533991527717115E-15</v>
      </c>
      <c r="IA116" s="86">
        <f t="shared" si="425"/>
        <v>5.8859495210993292E-15</v>
      </c>
      <c r="IB116" s="86">
        <f t="shared" si="426"/>
        <v>2.9334057107618554E-16</v>
      </c>
      <c r="IC116" s="86">
        <f t="shared" si="427"/>
        <v>7.2455421898773361E-18</v>
      </c>
      <c r="ID116" s="86">
        <f t="shared" si="428"/>
        <v>7.3339830125458114E-17</v>
      </c>
      <c r="IE116" s="86">
        <f t="shared" si="429"/>
        <v>1.187574344905631E-15</v>
      </c>
      <c r="IF116" s="86">
        <f t="shared" si="430"/>
        <v>9.4970812522041405E-14</v>
      </c>
      <c r="IG116" s="86">
        <f t="shared" si="431"/>
        <v>6.4257381183886102E-11</v>
      </c>
      <c r="II116" s="86">
        <f t="shared" si="328"/>
        <v>1.6056796247192634E-123</v>
      </c>
      <c r="IJ116" s="86">
        <f t="shared" si="329"/>
        <v>3.542407286538155E-92</v>
      </c>
      <c r="IK116" s="86">
        <f t="shared" si="330"/>
        <v>2.244743041252499E-109</v>
      </c>
      <c r="IL116" s="86">
        <f t="shared" si="331"/>
        <v>3.9794632740132604E-117</v>
      </c>
      <c r="IM116" s="86">
        <f t="shared" si="332"/>
        <v>8.1695916088643828E-111</v>
      </c>
      <c r="IN116" s="86">
        <f t="shared" si="333"/>
        <v>2.7512215153047327E-121</v>
      </c>
      <c r="IO116" s="86">
        <f t="shared" si="334"/>
        <v>3.0416065995666736E-122</v>
      </c>
      <c r="IP116" s="86">
        <f t="shared" si="335"/>
        <v>3.7548412772699455E-124</v>
      </c>
      <c r="IQ116" s="86">
        <f t="shared" si="336"/>
        <v>1.4799554154221867E-122</v>
      </c>
      <c r="IR116" s="86">
        <f t="shared" si="337"/>
        <v>1.3943746359421482E-131</v>
      </c>
      <c r="IS116" s="86">
        <f t="shared" si="338"/>
        <v>2.0062575606582845E-143</v>
      </c>
      <c r="IT116" s="86">
        <f t="shared" si="339"/>
        <v>1.6391367806441826E-132</v>
      </c>
      <c r="IU116" s="86">
        <f t="shared" si="340"/>
        <v>5.5432252960842272E-121</v>
      </c>
      <c r="IV116" s="86">
        <f t="shared" si="341"/>
        <v>8.8422192092535342E-65</v>
      </c>
      <c r="IW116" s="86">
        <f t="shared" si="342"/>
        <v>3.6980292725867404E-57</v>
      </c>
      <c r="IY116" s="86">
        <f t="shared" si="343"/>
        <v>0.50703975358654696</v>
      </c>
      <c r="IZ116" s="86">
        <f t="shared" si="344"/>
        <v>0.47708453455176714</v>
      </c>
      <c r="JA116" s="86">
        <f t="shared" si="345"/>
        <v>0.35081576144201182</v>
      </c>
      <c r="JB116" s="86">
        <f t="shared" si="346"/>
        <v>0.11916966576763052</v>
      </c>
      <c r="JC116" s="86">
        <f t="shared" si="347"/>
        <v>0.21374844378897459</v>
      </c>
      <c r="JD116" s="86">
        <f t="shared" si="348"/>
        <v>6.7287502437616969E-2</v>
      </c>
      <c r="JE116" s="86">
        <f t="shared" si="349"/>
        <v>0.11687844832646115</v>
      </c>
      <c r="JF116" s="86">
        <f t="shared" si="350"/>
        <v>0.11351398503844584</v>
      </c>
      <c r="JG116" s="86">
        <f t="shared" si="351"/>
        <v>0.10300492242220742</v>
      </c>
      <c r="JH116" s="86">
        <f t="shared" si="352"/>
        <v>0.20675225241347361</v>
      </c>
      <c r="JI116" s="86">
        <f t="shared" si="353"/>
        <v>0.33732805616805883</v>
      </c>
      <c r="JJ116" s="86">
        <f t="shared" si="354"/>
        <v>0.44014440238993235</v>
      </c>
      <c r="JK116" s="86">
        <f t="shared" si="355"/>
        <v>0.50315649648589122</v>
      </c>
      <c r="JL116" s="86">
        <f t="shared" si="356"/>
        <v>0.52533088888099388</v>
      </c>
      <c r="JM116" s="86">
        <f t="shared" si="357"/>
        <v>0.53398834275417839</v>
      </c>
    </row>
    <row r="117" spans="2:273" x14ac:dyDescent="0.25">
      <c r="B117" s="2">
        <v>90</v>
      </c>
      <c r="C117" s="37">
        <v>124.71899999999999</v>
      </c>
      <c r="D117" s="37">
        <v>106.47499999999999</v>
      </c>
      <c r="E117" s="37">
        <v>82.322999999999993</v>
      </c>
      <c r="F117" s="37">
        <v>60.79</v>
      </c>
      <c r="G117" s="37">
        <v>60.515999999999998</v>
      </c>
      <c r="H117" s="37">
        <v>58.968000000000004</v>
      </c>
      <c r="I117" s="37">
        <v>59.305999999999997</v>
      </c>
      <c r="J117" s="37">
        <v>54.258000000000003</v>
      </c>
      <c r="K117" s="37">
        <v>54.241999999999997</v>
      </c>
      <c r="L117" s="37">
        <v>59.694000000000003</v>
      </c>
      <c r="M117" s="37">
        <v>66.305999999999997</v>
      </c>
      <c r="N117" s="37">
        <v>82.370999999999995</v>
      </c>
      <c r="O117" s="37">
        <v>95.242000000000004</v>
      </c>
      <c r="P117" s="37">
        <v>102</v>
      </c>
      <c r="Q117" s="37">
        <v>89.194000000000003</v>
      </c>
      <c r="S117" s="4">
        <f t="shared" si="229"/>
        <v>122.64465207769462</v>
      </c>
      <c r="T117" s="4">
        <f t="shared" si="230"/>
        <v>103.78590846560965</v>
      </c>
      <c r="U117" s="4">
        <f t="shared" si="231"/>
        <v>83.721374356318023</v>
      </c>
      <c r="V117" s="4">
        <f t="shared" si="232"/>
        <v>63.083265379662187</v>
      </c>
      <c r="W117" s="4">
        <f t="shared" si="233"/>
        <v>67.156915429217449</v>
      </c>
      <c r="X117" s="4">
        <f t="shared" si="234"/>
        <v>58.664841429362994</v>
      </c>
      <c r="Y117" s="4">
        <f t="shared" si="235"/>
        <v>61.985229432659125</v>
      </c>
      <c r="Z117" s="4">
        <f t="shared" si="236"/>
        <v>59.77556925831302</v>
      </c>
      <c r="AA117" s="4">
        <f t="shared" si="237"/>
        <v>57.222869621980429</v>
      </c>
      <c r="AB117" s="4">
        <f t="shared" si="238"/>
        <v>61.18018548570025</v>
      </c>
      <c r="AC117" s="4">
        <f t="shared" si="239"/>
        <v>71.104698976010951</v>
      </c>
      <c r="AD117" s="4">
        <f t="shared" si="240"/>
        <v>83.464971757930925</v>
      </c>
      <c r="AE117" s="4">
        <f t="shared" si="241"/>
        <v>95.679562280500278</v>
      </c>
      <c r="AF117" s="4">
        <f t="shared" si="242"/>
        <v>98.932613587406294</v>
      </c>
      <c r="AG117" s="4">
        <f t="shared" si="243"/>
        <v>87.669913008062863</v>
      </c>
      <c r="AI117" s="4">
        <f t="shared" si="244"/>
        <v>2.0743479223053782</v>
      </c>
      <c r="AJ117" s="4">
        <f t="shared" si="245"/>
        <v>2.689091534390343</v>
      </c>
      <c r="AK117" s="4">
        <f t="shared" si="246"/>
        <v>-1.3983743563180298</v>
      </c>
      <c r="AL117" s="4">
        <f t="shared" si="247"/>
        <v>-2.2932653796621878</v>
      </c>
      <c r="AM117" s="4">
        <f t="shared" si="248"/>
        <v>-6.6409154292174506</v>
      </c>
      <c r="AN117" s="4">
        <f t="shared" si="249"/>
        <v>0.30315857063700946</v>
      </c>
      <c r="AO117" s="4">
        <f t="shared" si="250"/>
        <v>-2.6792294326591275</v>
      </c>
      <c r="AP117" s="4">
        <f t="shared" si="251"/>
        <v>-5.5175692583130171</v>
      </c>
      <c r="AQ117" s="4">
        <f t="shared" si="252"/>
        <v>-2.9808696219804318</v>
      </c>
      <c r="AR117" s="4">
        <f t="shared" si="253"/>
        <v>-1.486185485700247</v>
      </c>
      <c r="AS117" s="4">
        <f t="shared" si="254"/>
        <v>-4.7986989760109537</v>
      </c>
      <c r="AT117" s="4">
        <f t="shared" si="255"/>
        <v>-1.0939717579309303</v>
      </c>
      <c r="AU117" s="4">
        <f t="shared" si="256"/>
        <v>-0.43756228050027346</v>
      </c>
      <c r="AV117" s="4">
        <f t="shared" si="358"/>
        <v>3.0673864125937058</v>
      </c>
      <c r="AW117" s="4">
        <f t="shared" si="358"/>
        <v>1.5240869919371391</v>
      </c>
      <c r="AY117" s="2">
        <f t="shared" si="308"/>
        <v>66.300899545072411</v>
      </c>
      <c r="AZ117" s="2">
        <f t="shared" si="359"/>
        <v>63.34278097717479</v>
      </c>
      <c r="BA117" s="2">
        <f t="shared" si="360"/>
        <v>60.241934931374281</v>
      </c>
      <c r="BB117" s="2">
        <f t="shared" si="361"/>
        <v>59.61100340662172</v>
      </c>
      <c r="BC117" s="2">
        <f t="shared" si="362"/>
        <v>58.472872627646332</v>
      </c>
      <c r="BD117" s="2">
        <f t="shared" si="363"/>
        <v>57.196509239944831</v>
      </c>
      <c r="BE117" s="2">
        <f t="shared" si="364"/>
        <v>58.18813914976834</v>
      </c>
      <c r="BF117" s="2">
        <f t="shared" si="365"/>
        <v>56.535568692464373</v>
      </c>
      <c r="BG117" s="2">
        <f t="shared" si="366"/>
        <v>54.305059324906807</v>
      </c>
      <c r="BH117" s="2">
        <f t="shared" si="367"/>
        <v>52.784818352979372</v>
      </c>
      <c r="BI117" s="2">
        <f t="shared" si="368"/>
        <v>51.707028602185211</v>
      </c>
      <c r="BJ117" s="2">
        <f t="shared" si="369"/>
        <v>52.376058882142004</v>
      </c>
      <c r="BK117" s="2">
        <f t="shared" si="370"/>
        <v>52.41880234424066</v>
      </c>
      <c r="BL117" s="2">
        <f t="shared" si="371"/>
        <v>53.984057656134809</v>
      </c>
      <c r="BM117" s="2">
        <f t="shared" si="372"/>
        <v>51.362470270484486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84.260856689821807</v>
      </c>
      <c r="DL117" s="2">
        <f t="shared" si="373"/>
        <v>85.079939024390228</v>
      </c>
      <c r="DM117" s="2">
        <f t="shared" si="373"/>
        <v>87.100384324977341</v>
      </c>
      <c r="DN117" s="2">
        <f t="shared" si="373"/>
        <v>83.442942313500453</v>
      </c>
      <c r="DO117" s="2">
        <f t="shared" si="373"/>
        <v>82.696659619450301</v>
      </c>
      <c r="DP117" s="2">
        <f t="shared" si="373"/>
        <v>82.695720011884504</v>
      </c>
      <c r="DQ117" s="2">
        <f t="shared" si="373"/>
        <v>82.752137456446007</v>
      </c>
      <c r="DR117" s="2">
        <f t="shared" si="373"/>
        <v>78.842187991248693</v>
      </c>
      <c r="DS117" s="2">
        <f t="shared" si="373"/>
        <v>76.361578571428566</v>
      </c>
      <c r="DT117" s="2">
        <f t="shared" si="373"/>
        <v>71.948156472795489</v>
      </c>
      <c r="DU117" s="2">
        <f t="shared" si="373"/>
        <v>72.846151594746729</v>
      </c>
      <c r="DV117" s="2">
        <f t="shared" si="373"/>
        <v>72.080565384615397</v>
      </c>
      <c r="DW117" s="2">
        <f t="shared" si="373"/>
        <v>74.270156518675151</v>
      </c>
      <c r="DX117" s="2">
        <f t="shared" si="373"/>
        <v>81.675013568224102</v>
      </c>
      <c r="DY117" s="2">
        <f t="shared" si="373"/>
        <v>61.654901604278081</v>
      </c>
      <c r="EA117" s="2">
        <f t="shared" si="228"/>
        <v>66.061238997037648</v>
      </c>
      <c r="EB117" s="2">
        <f t="shared" si="290"/>
        <v>63.090630840126451</v>
      </c>
      <c r="EC117" s="2">
        <f t="shared" si="291"/>
        <v>59.894513067121686</v>
      </c>
      <c r="ED117" s="2">
        <f t="shared" si="292"/>
        <v>59.270309522307855</v>
      </c>
      <c r="EE117" s="2">
        <f t="shared" si="293"/>
        <v>58.13987779580966</v>
      </c>
      <c r="EF117" s="2">
        <f t="shared" si="294"/>
        <v>56.819385598466496</v>
      </c>
      <c r="EG117" s="2">
        <f t="shared" si="295"/>
        <v>57.815493663446752</v>
      </c>
      <c r="EH117" s="2">
        <f t="shared" si="296"/>
        <v>56.188281757540594</v>
      </c>
      <c r="EI117" s="2">
        <f t="shared" si="297"/>
        <v>53.968672372866671</v>
      </c>
      <c r="EJ117" s="2">
        <f t="shared" si="298"/>
        <v>52.459340238312009</v>
      </c>
      <c r="EK117" s="2">
        <f t="shared" si="299"/>
        <v>51.334926908471452</v>
      </c>
      <c r="EL117" s="2">
        <f t="shared" si="300"/>
        <v>52.047406616888736</v>
      </c>
      <c r="EM117" s="2">
        <f t="shared" si="301"/>
        <v>52.101018041480202</v>
      </c>
      <c r="EN117" s="2">
        <f t="shared" si="302"/>
        <v>53.474454971258247</v>
      </c>
      <c r="EO117" s="2">
        <f t="shared" si="303"/>
        <v>51.137355335491684</v>
      </c>
      <c r="EQ117" s="2">
        <f t="shared" si="304"/>
        <v>66.061238997037648</v>
      </c>
      <c r="ER117" s="2">
        <f t="shared" si="374"/>
        <v>63.090630840126451</v>
      </c>
      <c r="ES117" s="2">
        <f t="shared" si="374"/>
        <v>59.894513067121686</v>
      </c>
      <c r="ET117" s="2">
        <f t="shared" si="374"/>
        <v>59.270309522307855</v>
      </c>
      <c r="EU117" s="2">
        <f t="shared" si="374"/>
        <v>58.13987779580966</v>
      </c>
      <c r="EV117" s="2">
        <f t="shared" si="374"/>
        <v>56.819385598466496</v>
      </c>
      <c r="EW117" s="2">
        <f t="shared" si="374"/>
        <v>57.815493663446752</v>
      </c>
      <c r="EX117" s="2">
        <f t="shared" si="374"/>
        <v>56.188281757540594</v>
      </c>
      <c r="EY117" s="2">
        <f t="shared" si="374"/>
        <v>53.968672372866671</v>
      </c>
      <c r="EZ117" s="2">
        <f t="shared" si="374"/>
        <v>52.459340238312009</v>
      </c>
      <c r="FA117" s="2">
        <f t="shared" si="374"/>
        <v>51.334926908471452</v>
      </c>
      <c r="FB117" s="2">
        <f t="shared" si="374"/>
        <v>52.047406616888736</v>
      </c>
      <c r="FC117" s="2">
        <f t="shared" si="374"/>
        <v>52.101018041480202</v>
      </c>
      <c r="FD117" s="2">
        <f t="shared" si="374"/>
        <v>53.553550701413819</v>
      </c>
      <c r="FE117" s="2">
        <f t="shared" si="374"/>
        <v>51.553812987083219</v>
      </c>
      <c r="FG117" s="2">
        <f t="shared" si="306"/>
        <v>0.98683156140528216</v>
      </c>
      <c r="FH117" s="2">
        <f t="shared" si="375"/>
        <v>0.98853305729605501</v>
      </c>
      <c r="FI117" s="2">
        <f t="shared" si="375"/>
        <v>0.98722989383579185</v>
      </c>
      <c r="FJ117" s="2">
        <f t="shared" si="375"/>
        <v>0.98590580152121454</v>
      </c>
      <c r="FK117" s="2">
        <f t="shared" si="375"/>
        <v>0.98643980167156509</v>
      </c>
      <c r="FL117" s="2">
        <f t="shared" si="375"/>
        <v>0.98542592488359626</v>
      </c>
      <c r="FM117" s="2">
        <f t="shared" si="375"/>
        <v>0.9850563095252538</v>
      </c>
      <c r="FN117" s="2">
        <f t="shared" si="375"/>
        <v>0.98466988733240945</v>
      </c>
      <c r="FO117" s="2">
        <f t="shared" si="375"/>
        <v>0.9849779680646481</v>
      </c>
      <c r="FP117" s="2">
        <f t="shared" si="375"/>
        <v>0.98329923630294902</v>
      </c>
      <c r="FQ117" s="2">
        <f t="shared" si="375"/>
        <v>0.98270197540397719</v>
      </c>
      <c r="FR117" s="2">
        <f t="shared" si="375"/>
        <v>0.98359458590311155</v>
      </c>
      <c r="FS117" s="2">
        <f t="shared" si="375"/>
        <v>0.98566546448851167</v>
      </c>
      <c r="FT117" s="2">
        <f t="shared" si="375"/>
        <v>0.98193343185604165</v>
      </c>
      <c r="FU117" s="2">
        <f t="shared" si="375"/>
        <v>0.97864680702408924</v>
      </c>
      <c r="FW117" s="2">
        <f t="shared" si="324"/>
        <v>2.1133164425752391E-3</v>
      </c>
      <c r="FX117" s="2">
        <f t="shared" si="376"/>
        <v>2.4642083832969201E-3</v>
      </c>
      <c r="FY117" s="2">
        <f t="shared" si="377"/>
        <v>3.2382806718361701E-3</v>
      </c>
      <c r="FZ117" s="2">
        <f t="shared" si="378"/>
        <v>3.5673367803859355E-3</v>
      </c>
      <c r="GA117" s="2">
        <f t="shared" si="379"/>
        <v>3.329579928301088E-3</v>
      </c>
      <c r="GB117" s="2">
        <f t="shared" si="380"/>
        <v>3.6762105502010961E-3</v>
      </c>
      <c r="GC117" s="2">
        <f t="shared" si="381"/>
        <v>3.9505893565863247E-3</v>
      </c>
      <c r="GD117" s="2">
        <f t="shared" si="382"/>
        <v>3.7816769514966561E-3</v>
      </c>
      <c r="GE117" s="2">
        <f t="shared" si="383"/>
        <v>3.5406465160186494E-3</v>
      </c>
      <c r="GF117" s="2">
        <f t="shared" si="384"/>
        <v>2.8488321265253726E-3</v>
      </c>
      <c r="GG117" s="2">
        <f t="shared" si="385"/>
        <v>2.4119133970365251E-3</v>
      </c>
      <c r="GH117" s="2">
        <f t="shared" si="386"/>
        <v>2.2780183682964954E-3</v>
      </c>
      <c r="GI117" s="2">
        <f t="shared" si="387"/>
        <v>2.132233040943286E-3</v>
      </c>
      <c r="GJ117" s="2">
        <f t="shared" si="388"/>
        <v>1.4586285070828649E-3</v>
      </c>
      <c r="GK117" s="2">
        <f t="shared" si="389"/>
        <v>1.2768162148207207E-3</v>
      </c>
      <c r="GM117" s="86">
        <f t="shared" si="325"/>
        <v>5.6162633422374067E-14</v>
      </c>
      <c r="GN117" s="86">
        <f t="shared" si="390"/>
        <v>1.8325521182040439E-19</v>
      </c>
      <c r="GO117" s="86">
        <f t="shared" si="391"/>
        <v>6.8953978078899738E-23</v>
      </c>
      <c r="GP117" s="86">
        <f t="shared" si="392"/>
        <v>4.4379595988253062E-33</v>
      </c>
      <c r="GQ117" s="86">
        <f t="shared" si="393"/>
        <v>1.0032290931930649E-40</v>
      </c>
      <c r="GR117" s="86">
        <f t="shared" si="394"/>
        <v>1.9183602718742742E-40</v>
      </c>
      <c r="GS117" s="86">
        <f t="shared" si="395"/>
        <v>1.8849206656851779E-33</v>
      </c>
      <c r="GT117" s="86">
        <f t="shared" si="396"/>
        <v>1.32415929368423E-36</v>
      </c>
      <c r="GU117" s="86">
        <f t="shared" si="397"/>
        <v>2.7356839704516722E-36</v>
      </c>
      <c r="GV117" s="86">
        <f t="shared" si="398"/>
        <v>1.3036381181647029E-27</v>
      </c>
      <c r="GW117" s="86">
        <f t="shared" si="399"/>
        <v>8.3509119440860448E-27</v>
      </c>
      <c r="GX117" s="86">
        <f t="shared" si="400"/>
        <v>1.4879148651967866E-24</v>
      </c>
      <c r="GY117" s="86">
        <f t="shared" si="401"/>
        <v>1.9306572208307371E-23</v>
      </c>
      <c r="GZ117" s="86">
        <f t="shared" si="402"/>
        <v>6.2198012405876771E-17</v>
      </c>
      <c r="HA117" s="86">
        <f t="shared" si="403"/>
        <v>2.4439088288401287E-19</v>
      </c>
      <c r="HC117" s="86">
        <f t="shared" si="326"/>
        <v>0.44069486558314275</v>
      </c>
      <c r="HD117" s="86">
        <f t="shared" si="404"/>
        <v>0.34601293462328764</v>
      </c>
      <c r="HE117" s="86">
        <f t="shared" si="405"/>
        <v>0.21397490370219868</v>
      </c>
      <c r="HF117" s="86">
        <f t="shared" si="406"/>
        <v>3.7803975938814058E-2</v>
      </c>
      <c r="HG117" s="86">
        <f t="shared" si="407"/>
        <v>8.6070681949385275E-2</v>
      </c>
      <c r="HH117" s="86">
        <f t="shared" si="408"/>
        <v>1.8360200246127906E-2</v>
      </c>
      <c r="HI117" s="86">
        <f t="shared" si="409"/>
        <v>4.3806849966960708E-2</v>
      </c>
      <c r="HJ117" s="86">
        <f t="shared" si="410"/>
        <v>3.8933985585544222E-2</v>
      </c>
      <c r="HK117" s="86">
        <f t="shared" si="411"/>
        <v>3.6244403473232843E-2</v>
      </c>
      <c r="HL117" s="86">
        <f t="shared" si="412"/>
        <v>9.4589649766285408E-2</v>
      </c>
      <c r="HM117" s="86">
        <f t="shared" si="413"/>
        <v>0.20389481362357326</v>
      </c>
      <c r="HN117" s="86">
        <f t="shared" si="414"/>
        <v>0.29581574237790015</v>
      </c>
      <c r="HO117" s="86">
        <f t="shared" si="415"/>
        <v>0.37963452749409798</v>
      </c>
      <c r="HP117" s="86">
        <f t="shared" si="416"/>
        <v>0.41446390243330872</v>
      </c>
      <c r="HQ117" s="86">
        <f t="shared" si="417"/>
        <v>0.45341207449927384</v>
      </c>
      <c r="HS117" s="86">
        <f t="shared" si="327"/>
        <v>2.9467222356944326E-15</v>
      </c>
      <c r="HT117" s="86">
        <f t="shared" si="418"/>
        <v>1.3033513512464844E-11</v>
      </c>
      <c r="HU117" s="86">
        <f t="shared" si="419"/>
        <v>4.9167072736481161E-13</v>
      </c>
      <c r="HV117" s="86">
        <f t="shared" si="420"/>
        <v>9.7318440843925188E-14</v>
      </c>
      <c r="HW117" s="86">
        <f t="shared" si="421"/>
        <v>2.231731648285595E-13</v>
      </c>
      <c r="HX117" s="86">
        <f t="shared" si="422"/>
        <v>5.1370856749967889E-14</v>
      </c>
      <c r="HY117" s="86">
        <f t="shared" si="423"/>
        <v>4.1613067562857502E-14</v>
      </c>
      <c r="HZ117" s="86">
        <f t="shared" si="424"/>
        <v>2.0254223246509521E-14</v>
      </c>
      <c r="IA117" s="86">
        <f t="shared" si="425"/>
        <v>3.3900241263158748E-14</v>
      </c>
      <c r="IB117" s="86">
        <f t="shared" si="426"/>
        <v>1.8292192798674141E-15</v>
      </c>
      <c r="IC117" s="86">
        <f t="shared" si="427"/>
        <v>5.1296498199708627E-17</v>
      </c>
      <c r="ID117" s="86">
        <f t="shared" si="428"/>
        <v>4.464693838508004E-16</v>
      </c>
      <c r="IE117" s="86">
        <f t="shared" si="429"/>
        <v>6.1203520957857455E-15</v>
      </c>
      <c r="IF117" s="86">
        <f t="shared" si="430"/>
        <v>3.7049363405543141E-13</v>
      </c>
      <c r="IG117" s="86">
        <f t="shared" si="431"/>
        <v>1.7139388457111957E-10</v>
      </c>
      <c r="II117" s="86">
        <f t="shared" si="328"/>
        <v>5.6557048501427673E-120</v>
      </c>
      <c r="IJ117" s="86">
        <f t="shared" si="329"/>
        <v>1.7659774082989465E-89</v>
      </c>
      <c r="IK117" s="86">
        <f t="shared" si="330"/>
        <v>5.1695169955472187E-106</v>
      </c>
      <c r="IL117" s="86">
        <f t="shared" si="331"/>
        <v>1.8433512517416066E-113</v>
      </c>
      <c r="IM117" s="86">
        <f t="shared" si="332"/>
        <v>2.1668891551089933E-107</v>
      </c>
      <c r="IN117" s="86">
        <f t="shared" si="333"/>
        <v>1.8105672443913523E-117</v>
      </c>
      <c r="IO117" s="86">
        <f t="shared" si="334"/>
        <v>2.404837651504121E-118</v>
      </c>
      <c r="IP117" s="86">
        <f t="shared" si="335"/>
        <v>3.1920656656114953E-120</v>
      </c>
      <c r="IQ117" s="86">
        <f t="shared" si="336"/>
        <v>1.0092709710468649E-118</v>
      </c>
      <c r="IR117" s="86">
        <f t="shared" si="337"/>
        <v>1.304597375618717E-127</v>
      </c>
      <c r="IS117" s="86">
        <f t="shared" si="338"/>
        <v>3.3057563923529191E-139</v>
      </c>
      <c r="IT117" s="86">
        <f t="shared" si="339"/>
        <v>1.1751525328601332E-128</v>
      </c>
      <c r="IU117" s="86">
        <f t="shared" si="340"/>
        <v>1.6649489378351758E-117</v>
      </c>
      <c r="IV117" s="86">
        <f t="shared" si="341"/>
        <v>4.8479747766030912E-63</v>
      </c>
      <c r="IW117" s="86">
        <f t="shared" si="342"/>
        <v>1.1673145770855804E-55</v>
      </c>
      <c r="IY117" s="86">
        <f t="shared" si="343"/>
        <v>0.44069486558320187</v>
      </c>
      <c r="IZ117" s="86">
        <f t="shared" si="344"/>
        <v>0.34601293463632116</v>
      </c>
      <c r="JA117" s="86">
        <f t="shared" si="345"/>
        <v>0.21397490370269034</v>
      </c>
      <c r="JB117" s="86">
        <f t="shared" si="346"/>
        <v>3.7803975938911376E-2</v>
      </c>
      <c r="JC117" s="86">
        <f t="shared" si="347"/>
        <v>8.6070681949608444E-2</v>
      </c>
      <c r="JD117" s="86">
        <f t="shared" si="348"/>
        <v>1.8360200246179278E-2</v>
      </c>
      <c r="JE117" s="86">
        <f t="shared" si="349"/>
        <v>4.380684996700232E-2</v>
      </c>
      <c r="JF117" s="86">
        <f t="shared" si="350"/>
        <v>3.8933985585564476E-2</v>
      </c>
      <c r="JG117" s="86">
        <f t="shared" si="351"/>
        <v>3.6244403473266747E-2</v>
      </c>
      <c r="JH117" s="86">
        <f t="shared" si="352"/>
        <v>9.458964976628724E-2</v>
      </c>
      <c r="JI117" s="86">
        <f t="shared" si="353"/>
        <v>0.20389481362357331</v>
      </c>
      <c r="JJ117" s="86">
        <f t="shared" si="354"/>
        <v>0.29581574237790059</v>
      </c>
      <c r="JK117" s="86">
        <f t="shared" si="355"/>
        <v>0.37963452749410409</v>
      </c>
      <c r="JL117" s="86">
        <f t="shared" si="356"/>
        <v>0.41446390243367925</v>
      </c>
      <c r="JM117" s="86">
        <f t="shared" si="357"/>
        <v>0.45341207467066774</v>
      </c>
    </row>
    <row r="118" spans="2:273" x14ac:dyDescent="0.25">
      <c r="B118" s="2">
        <v>91</v>
      </c>
      <c r="C118" s="37">
        <v>108.34399999999999</v>
      </c>
      <c r="D118" s="37">
        <v>80.819999999999993</v>
      </c>
      <c r="E118" s="37">
        <v>66.548000000000002</v>
      </c>
      <c r="F118" s="37">
        <v>58.918999999999997</v>
      </c>
      <c r="G118" s="37">
        <v>59.531999999999996</v>
      </c>
      <c r="H118" s="37">
        <v>55.581000000000003</v>
      </c>
      <c r="I118" s="37">
        <v>56.194000000000003</v>
      </c>
      <c r="J118" s="37">
        <v>57.128999999999998</v>
      </c>
      <c r="K118" s="37">
        <v>53.597000000000001</v>
      </c>
      <c r="L118" s="37">
        <v>50.613</v>
      </c>
      <c r="M118" s="37">
        <v>55.79</v>
      </c>
      <c r="N118" s="37">
        <v>67.483999999999995</v>
      </c>
      <c r="O118" s="37">
        <v>75.081000000000003</v>
      </c>
      <c r="P118" s="37">
        <v>82.418999999999997</v>
      </c>
      <c r="Q118" s="37">
        <v>78.418999999999997</v>
      </c>
      <c r="S118" s="4">
        <f t="shared" si="229"/>
        <v>106.48410659477453</v>
      </c>
      <c r="T118" s="4">
        <f t="shared" si="230"/>
        <v>86.080931427729311</v>
      </c>
      <c r="U118" s="4">
        <f t="shared" si="231"/>
        <v>70.584611400318366</v>
      </c>
      <c r="V118" s="4">
        <f t="shared" si="232"/>
        <v>60.098355586258656</v>
      </c>
      <c r="W118" s="4">
        <f t="shared" si="233"/>
        <v>60.532321203652863</v>
      </c>
      <c r="X118" s="4">
        <f t="shared" si="234"/>
        <v>57.24485483673211</v>
      </c>
      <c r="Y118" s="4">
        <f t="shared" si="235"/>
        <v>58.93501798970788</v>
      </c>
      <c r="Z118" s="4">
        <f t="shared" si="236"/>
        <v>57.085956732876106</v>
      </c>
      <c r="AA118" s="4">
        <f t="shared" si="237"/>
        <v>54.79920249091635</v>
      </c>
      <c r="AB118" s="4">
        <f t="shared" si="238"/>
        <v>55.218133231413312</v>
      </c>
      <c r="AC118" s="4">
        <f t="shared" si="239"/>
        <v>60.001262062996716</v>
      </c>
      <c r="AD118" s="4">
        <f t="shared" si="240"/>
        <v>67.55462609971373</v>
      </c>
      <c r="AE118" s="4">
        <f t="shared" si="241"/>
        <v>77.408485375912022</v>
      </c>
      <c r="AF118" s="4">
        <f t="shared" si="242"/>
        <v>80.994053354725551</v>
      </c>
      <c r="AG118" s="4">
        <f t="shared" si="243"/>
        <v>74.791993277110748</v>
      </c>
      <c r="AI118" s="4">
        <f t="shared" si="244"/>
        <v>1.8598934052254634</v>
      </c>
      <c r="AJ118" s="4">
        <f t="shared" si="245"/>
        <v>-5.260931427729318</v>
      </c>
      <c r="AK118" s="4">
        <f t="shared" si="246"/>
        <v>-4.036611400318364</v>
      </c>
      <c r="AL118" s="4">
        <f t="shared" si="247"/>
        <v>-1.1793555862586587</v>
      </c>
      <c r="AM118" s="4">
        <f t="shared" si="248"/>
        <v>-1.0003212036528666</v>
      </c>
      <c r="AN118" s="4">
        <f t="shared" si="249"/>
        <v>-1.6638548367321064</v>
      </c>
      <c r="AO118" s="4">
        <f t="shared" si="250"/>
        <v>-2.7410179897078777</v>
      </c>
      <c r="AP118" s="4">
        <f t="shared" si="251"/>
        <v>4.3043267123891837E-2</v>
      </c>
      <c r="AQ118" s="4">
        <f t="shared" si="252"/>
        <v>-1.2022024909163491</v>
      </c>
      <c r="AR118" s="4">
        <f t="shared" si="253"/>
        <v>-4.605133231413312</v>
      </c>
      <c r="AS118" s="4">
        <f t="shared" si="254"/>
        <v>-4.2112620629967168</v>
      </c>
      <c r="AT118" s="4">
        <f t="shared" si="255"/>
        <v>-7.0626099713734902E-2</v>
      </c>
      <c r="AU118" s="4">
        <f t="shared" si="256"/>
        <v>-2.3274853759120191</v>
      </c>
      <c r="AV118" s="4">
        <f t="shared" si="358"/>
        <v>1.4249466452744457</v>
      </c>
      <c r="AW118" s="4">
        <f t="shared" si="358"/>
        <v>3.6270067228892486</v>
      </c>
      <c r="AY118" s="2">
        <f t="shared" si="308"/>
        <v>66.101545706918216</v>
      </c>
      <c r="AZ118" s="2">
        <f t="shared" si="359"/>
        <v>63.176658398492009</v>
      </c>
      <c r="BA118" s="2">
        <f t="shared" si="360"/>
        <v>60.075075627311293</v>
      </c>
      <c r="BB118" s="2">
        <f t="shared" si="361"/>
        <v>59.423681815295247</v>
      </c>
      <c r="BC118" s="2">
        <f t="shared" si="362"/>
        <v>58.302185825188779</v>
      </c>
      <c r="BD118" s="2">
        <f t="shared" si="363"/>
        <v>57.00111806790143</v>
      </c>
      <c r="BE118" s="2">
        <f t="shared" si="364"/>
        <v>58.001495768026906</v>
      </c>
      <c r="BF118" s="2">
        <f t="shared" si="365"/>
        <v>56.382282424006817</v>
      </c>
      <c r="BG118" s="2">
        <f t="shared" si="366"/>
        <v>54.132435488003466</v>
      </c>
      <c r="BH118" s="2">
        <f t="shared" si="367"/>
        <v>52.621934024794001</v>
      </c>
      <c r="BI118" s="2">
        <f t="shared" si="368"/>
        <v>51.545507130455341</v>
      </c>
      <c r="BJ118" s="2">
        <f t="shared" si="369"/>
        <v>52.201893725783393</v>
      </c>
      <c r="BK118" s="2">
        <f t="shared" si="370"/>
        <v>52.251439104577329</v>
      </c>
      <c r="BL118" s="2">
        <f t="shared" si="371"/>
        <v>53.814600756948025</v>
      </c>
      <c r="BM118" s="2">
        <f t="shared" si="372"/>
        <v>51.261826408667929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>
        <f t="shared" si="312"/>
        <v>58.918999999999997</v>
      </c>
      <c r="CI118" s="2" t="str">
        <f t="shared" si="313"/>
        <v/>
      </c>
      <c r="CJ118" s="2">
        <f t="shared" si="314"/>
        <v>55.581000000000003</v>
      </c>
      <c r="CK118" s="2" t="str">
        <f t="shared" si="315"/>
        <v/>
      </c>
      <c r="CL118" s="2" t="str">
        <f t="shared" si="316"/>
        <v/>
      </c>
      <c r="CM118" s="2">
        <f t="shared" si="317"/>
        <v>53.597000000000001</v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>
        <f t="shared" si="276"/>
        <v>58.918999999999997</v>
      </c>
      <c r="CY118" s="2" t="str">
        <f t="shared" si="277"/>
        <v/>
      </c>
      <c r="CZ118" s="2">
        <f t="shared" si="278"/>
        <v>55.581000000000003</v>
      </c>
      <c r="DA118" s="2" t="str">
        <f t="shared" si="279"/>
        <v/>
      </c>
      <c r="DB118" s="2" t="str">
        <f t="shared" si="280"/>
        <v/>
      </c>
      <c r="DC118" s="2">
        <f t="shared" si="281"/>
        <v>53.597000000000001</v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84.40591966173362</v>
      </c>
      <c r="DL118" s="2">
        <f t="shared" si="373"/>
        <v>85.237641637630645</v>
      </c>
      <c r="DM118" s="2">
        <f t="shared" si="373"/>
        <v>87.310494714587733</v>
      </c>
      <c r="DN118" s="2">
        <f t="shared" si="373"/>
        <v>83.646845363938397</v>
      </c>
      <c r="DO118" s="2">
        <f t="shared" si="373"/>
        <v>82.897135306553892</v>
      </c>
      <c r="DP118" s="2">
        <f t="shared" si="373"/>
        <v>82.909463306593196</v>
      </c>
      <c r="DQ118" s="2">
        <f t="shared" si="373"/>
        <v>82.95637212543555</v>
      </c>
      <c r="DR118" s="2">
        <f t="shared" si="373"/>
        <v>79.016212300461873</v>
      </c>
      <c r="DS118" s="2">
        <f t="shared" si="373"/>
        <v>76.51298327526132</v>
      </c>
      <c r="DT118" s="2">
        <f t="shared" si="373"/>
        <v>72.084724015009371</v>
      </c>
      <c r="DU118" s="2">
        <f t="shared" si="373"/>
        <v>73.007900844277685</v>
      </c>
      <c r="DV118" s="2">
        <f t="shared" si="373"/>
        <v>72.217446153846168</v>
      </c>
      <c r="DW118" s="2">
        <f t="shared" si="373"/>
        <v>74.436075193798473</v>
      </c>
      <c r="DX118" s="2">
        <f t="shared" si="373"/>
        <v>81.985210416894631</v>
      </c>
      <c r="DY118" s="2">
        <f t="shared" si="373"/>
        <v>61.753275630252105</v>
      </c>
      <c r="EA118" s="2">
        <f t="shared" si="228"/>
        <v>65.878781130262709</v>
      </c>
      <c r="EB118" s="2">
        <f t="shared" si="290"/>
        <v>62.943268900349373</v>
      </c>
      <c r="EC118" s="2">
        <f t="shared" si="291"/>
        <v>59.753775962388303</v>
      </c>
      <c r="ED118" s="2">
        <f t="shared" si="292"/>
        <v>59.10786458367496</v>
      </c>
      <c r="EE118" s="2">
        <f t="shared" si="293"/>
        <v>57.993837645382094</v>
      </c>
      <c r="EF118" s="2">
        <f t="shared" si="294"/>
        <v>56.651658693168521</v>
      </c>
      <c r="EG118" s="2">
        <f t="shared" si="295"/>
        <v>57.656231027739793</v>
      </c>
      <c r="EH118" s="2">
        <f t="shared" si="296"/>
        <v>56.060905524941987</v>
      </c>
      <c r="EI118" s="2">
        <f t="shared" si="297"/>
        <v>53.821139963614314</v>
      </c>
      <c r="EJ118" s="2">
        <f t="shared" si="298"/>
        <v>52.320455955193175</v>
      </c>
      <c r="EK118" s="2">
        <f t="shared" si="299"/>
        <v>51.200956666784968</v>
      </c>
      <c r="EL118" s="2">
        <f t="shared" si="300"/>
        <v>51.897427833010184</v>
      </c>
      <c r="EM118" s="2">
        <f t="shared" si="301"/>
        <v>51.957195932499729</v>
      </c>
      <c r="EN118" s="2">
        <f t="shared" si="302"/>
        <v>53.34177709176069</v>
      </c>
      <c r="EO118" s="2">
        <f t="shared" si="303"/>
        <v>51.052492699560062</v>
      </c>
      <c r="EQ118" s="2">
        <f t="shared" si="304"/>
        <v>65.878781130262709</v>
      </c>
      <c r="ER118" s="2">
        <f t="shared" si="374"/>
        <v>62.943268900349373</v>
      </c>
      <c r="ES118" s="2">
        <f t="shared" si="374"/>
        <v>59.753775962388303</v>
      </c>
      <c r="ET118" s="2">
        <f t="shared" si="374"/>
        <v>59.10786458367496</v>
      </c>
      <c r="EU118" s="2">
        <f t="shared" si="374"/>
        <v>57.993837645382094</v>
      </c>
      <c r="EV118" s="2">
        <f t="shared" si="374"/>
        <v>56.651658693168521</v>
      </c>
      <c r="EW118" s="2">
        <f t="shared" si="374"/>
        <v>57.656231027739793</v>
      </c>
      <c r="EX118" s="2">
        <f t="shared" si="374"/>
        <v>56.060905524941987</v>
      </c>
      <c r="EY118" s="2">
        <f t="shared" si="374"/>
        <v>53.821139963614314</v>
      </c>
      <c r="EZ118" s="2">
        <f t="shared" si="374"/>
        <v>52.320455955193175</v>
      </c>
      <c r="FA118" s="2">
        <f t="shared" si="374"/>
        <v>51.200956666784968</v>
      </c>
      <c r="FB118" s="2">
        <f t="shared" si="374"/>
        <v>51.897427833010184</v>
      </c>
      <c r="FC118" s="2">
        <f t="shared" si="374"/>
        <v>51.957195932499729</v>
      </c>
      <c r="FD118" s="2">
        <f t="shared" si="374"/>
        <v>53.414981692427908</v>
      </c>
      <c r="FE118" s="2">
        <f t="shared" si="374"/>
        <v>51.445908917941331</v>
      </c>
      <c r="FG118" s="2">
        <f t="shared" si="306"/>
        <v>0.98797630965639338</v>
      </c>
      <c r="FH118" s="2">
        <f t="shared" si="375"/>
        <v>0.98953146155341898</v>
      </c>
      <c r="FI118" s="2">
        <f t="shared" si="375"/>
        <v>0.98834042369803765</v>
      </c>
      <c r="FJ118" s="2">
        <f t="shared" si="375"/>
        <v>0.98712997762831711</v>
      </c>
      <c r="FK118" s="2">
        <f t="shared" si="375"/>
        <v>0.9876181787648366</v>
      </c>
      <c r="FL118" s="2">
        <f t="shared" si="375"/>
        <v>0.98669121886320077</v>
      </c>
      <c r="FM118" s="2">
        <f t="shared" si="375"/>
        <v>0.9863532484283829</v>
      </c>
      <c r="FN118" s="2">
        <f t="shared" si="375"/>
        <v>0.98599988655313664</v>
      </c>
      <c r="FO118" s="2">
        <f t="shared" si="375"/>
        <v>0.98628161140926895</v>
      </c>
      <c r="FP118" s="2">
        <f t="shared" si="375"/>
        <v>0.98474630739228963</v>
      </c>
      <c r="FQ118" s="2">
        <f t="shared" si="375"/>
        <v>0.98419996580603042</v>
      </c>
      <c r="FR118" s="2">
        <f t="shared" si="375"/>
        <v>0.98501645579418551</v>
      </c>
      <c r="FS118" s="2">
        <f t="shared" si="375"/>
        <v>0.98691023833273583</v>
      </c>
      <c r="FT118" s="2">
        <f t="shared" si="375"/>
        <v>0.9834968596048298</v>
      </c>
      <c r="FU118" s="2">
        <f t="shared" si="375"/>
        <v>0.98048899831482295</v>
      </c>
      <c r="FW118" s="2">
        <f t="shared" si="324"/>
        <v>2.3167330445476122E-3</v>
      </c>
      <c r="FX118" s="2">
        <f t="shared" si="376"/>
        <v>2.7013085475158182E-3</v>
      </c>
      <c r="FY118" s="2">
        <f t="shared" si="377"/>
        <v>3.5495951727915124E-3</v>
      </c>
      <c r="FZ118" s="2">
        <f t="shared" si="378"/>
        <v>3.9101612369490113E-3</v>
      </c>
      <c r="GA118" s="2">
        <f t="shared" si="379"/>
        <v>3.6496394132213956E-3</v>
      </c>
      <c r="GB118" s="2">
        <f t="shared" si="380"/>
        <v>4.0294555689476931E-3</v>
      </c>
      <c r="GC118" s="2">
        <f t="shared" si="381"/>
        <v>4.3300846980981276E-3</v>
      </c>
      <c r="GD118" s="2">
        <f t="shared" si="382"/>
        <v>4.1450140164179744E-3</v>
      </c>
      <c r="GE118" s="2">
        <f t="shared" si="383"/>
        <v>3.8809160028291209E-3</v>
      </c>
      <c r="GF118" s="2">
        <f t="shared" si="384"/>
        <v>3.1228240024534924E-3</v>
      </c>
      <c r="GG118" s="2">
        <f t="shared" si="385"/>
        <v>2.6439952009426693E-3</v>
      </c>
      <c r="GH118" s="2">
        <f t="shared" si="386"/>
        <v>2.4972486281874249E-3</v>
      </c>
      <c r="GI118" s="2">
        <f t="shared" si="387"/>
        <v>2.3374661889765274E-3</v>
      </c>
      <c r="GJ118" s="2">
        <f t="shared" si="388"/>
        <v>1.5991293154615366E-3</v>
      </c>
      <c r="GK118" s="2">
        <f t="shared" si="389"/>
        <v>1.3998287022389988E-3</v>
      </c>
      <c r="GM118" s="86">
        <f t="shared" si="325"/>
        <v>5.5451094611058031E-15</v>
      </c>
      <c r="GN118" s="86">
        <f t="shared" si="390"/>
        <v>6.60550202417373E-21</v>
      </c>
      <c r="GO118" s="86">
        <f t="shared" si="391"/>
        <v>1.3646428978990737E-24</v>
      </c>
      <c r="GP118" s="86">
        <f t="shared" si="392"/>
        <v>1.5987995418254008E-35</v>
      </c>
      <c r="GQ118" s="86">
        <f t="shared" si="393"/>
        <v>7.3740726076435776E-44</v>
      </c>
      <c r="GR118" s="86">
        <f t="shared" si="394"/>
        <v>1.8869317617995034E-43</v>
      </c>
      <c r="GS118" s="86">
        <f t="shared" si="395"/>
        <v>6.3196437946974865E-36</v>
      </c>
      <c r="GT118" s="86">
        <f t="shared" si="396"/>
        <v>2.4351367329647976E-39</v>
      </c>
      <c r="GU118" s="86">
        <f t="shared" si="397"/>
        <v>5.604249431106339E-39</v>
      </c>
      <c r="GV118" s="86">
        <f t="shared" si="398"/>
        <v>1.1687537574586397E-29</v>
      </c>
      <c r="GW118" s="86">
        <f t="shared" si="399"/>
        <v>8.2692133776922347E-29</v>
      </c>
      <c r="GX118" s="86">
        <f t="shared" si="400"/>
        <v>2.2074543563408076E-26</v>
      </c>
      <c r="GY118" s="86">
        <f t="shared" si="401"/>
        <v>3.4096680504358885E-25</v>
      </c>
      <c r="GZ118" s="86">
        <f t="shared" si="402"/>
        <v>3.7966792182901957E-18</v>
      </c>
      <c r="HA118" s="86">
        <f t="shared" si="403"/>
        <v>9.7291416744812392E-21</v>
      </c>
      <c r="HC118" s="86">
        <f t="shared" si="326"/>
        <v>0.35758724387215768</v>
      </c>
      <c r="HD118" s="86">
        <f t="shared" si="404"/>
        <v>0.2188376513562913</v>
      </c>
      <c r="HE118" s="86">
        <f t="shared" si="405"/>
        <v>0.10972874083040832</v>
      </c>
      <c r="HF118" s="86">
        <f t="shared" si="406"/>
        <v>8.5890681500346393E-3</v>
      </c>
      <c r="HG118" s="86">
        <f t="shared" si="407"/>
        <v>2.5483219564461906E-2</v>
      </c>
      <c r="HH118" s="86">
        <f t="shared" si="408"/>
        <v>3.6065670963797438E-3</v>
      </c>
      <c r="HI118" s="86">
        <f t="shared" si="409"/>
        <v>1.2762851466325952E-2</v>
      </c>
      <c r="HJ118" s="86">
        <f t="shared" si="410"/>
        <v>1.0000022604479668E-2</v>
      </c>
      <c r="HK118" s="86">
        <f t="shared" si="411"/>
        <v>9.7843623705661104E-3</v>
      </c>
      <c r="HL118" s="86">
        <f t="shared" si="412"/>
        <v>3.4227518029700754E-2</v>
      </c>
      <c r="HM118" s="86">
        <f t="shared" si="413"/>
        <v>0.10352589704123127</v>
      </c>
      <c r="HN118" s="86">
        <f t="shared" si="414"/>
        <v>0.16739738645010407</v>
      </c>
      <c r="HO118" s="86">
        <f t="shared" si="415"/>
        <v>0.24982359794969672</v>
      </c>
      <c r="HP118" s="86">
        <f t="shared" si="416"/>
        <v>0.28641157084703051</v>
      </c>
      <c r="HQ118" s="86">
        <f t="shared" si="417"/>
        <v>0.34258775229782712</v>
      </c>
      <c r="HS118" s="86">
        <f t="shared" si="327"/>
        <v>1.506559125967624E-14</v>
      </c>
      <c r="HT118" s="86">
        <f t="shared" si="418"/>
        <v>4.5107904245791218E-11</v>
      </c>
      <c r="HU118" s="86">
        <f t="shared" si="419"/>
        <v>2.2254998612819843E-12</v>
      </c>
      <c r="HV118" s="86">
        <f t="shared" si="420"/>
        <v>4.9951448317339144E-13</v>
      </c>
      <c r="HW118" s="86">
        <f t="shared" si="421"/>
        <v>1.0505636381435269E-12</v>
      </c>
      <c r="HX118" s="86">
        <f t="shared" si="422"/>
        <v>2.7889558730455564E-13</v>
      </c>
      <c r="HY118" s="86">
        <f t="shared" si="423"/>
        <v>2.3381493642482723E-13</v>
      </c>
      <c r="HZ118" s="86">
        <f t="shared" si="424"/>
        <v>1.1623098354357692E-13</v>
      </c>
      <c r="IA118" s="86">
        <f t="shared" si="425"/>
        <v>1.8585079284405468E-13</v>
      </c>
      <c r="IB118" s="86">
        <f t="shared" si="426"/>
        <v>1.085814257806924E-14</v>
      </c>
      <c r="IC118" s="86">
        <f t="shared" si="427"/>
        <v>3.4511783618767927E-16</v>
      </c>
      <c r="ID118" s="86">
        <f t="shared" si="428"/>
        <v>2.595441532976511E-15</v>
      </c>
      <c r="IE118" s="86">
        <f t="shared" si="429"/>
        <v>3.0271846310279122E-14</v>
      </c>
      <c r="IF118" s="86">
        <f t="shared" si="430"/>
        <v>1.3991495098071903E-12</v>
      </c>
      <c r="IG118" s="86">
        <f t="shared" si="431"/>
        <v>4.4740314239893959E-10</v>
      </c>
      <c r="II118" s="86">
        <f t="shared" si="328"/>
        <v>1.7654401734238086E-116</v>
      </c>
      <c r="IJ118" s="86">
        <f t="shared" si="329"/>
        <v>8.0132169223007263E-87</v>
      </c>
      <c r="IK118" s="86">
        <f t="shared" si="330"/>
        <v>1.0527930442405208E-102</v>
      </c>
      <c r="IL118" s="86">
        <f t="shared" si="331"/>
        <v>7.4502362518244817E-110</v>
      </c>
      <c r="IM118" s="86">
        <f t="shared" si="332"/>
        <v>5.068059125954297E-104</v>
      </c>
      <c r="IN118" s="86">
        <f t="shared" si="333"/>
        <v>1.0329526358586605E-113</v>
      </c>
      <c r="IO118" s="86">
        <f t="shared" si="334"/>
        <v>1.6403187195030412E-114</v>
      </c>
      <c r="IP118" s="86">
        <f t="shared" si="335"/>
        <v>2.3409623594750112E-116</v>
      </c>
      <c r="IQ118" s="86">
        <f t="shared" si="336"/>
        <v>5.969016792051326E-115</v>
      </c>
      <c r="IR118" s="86">
        <f t="shared" si="337"/>
        <v>1.058873515277573E-123</v>
      </c>
      <c r="IS118" s="86">
        <f t="shared" si="338"/>
        <v>4.7031469712555899E-135</v>
      </c>
      <c r="IT118" s="86">
        <f t="shared" si="339"/>
        <v>7.3761860395893526E-125</v>
      </c>
      <c r="IU118" s="86">
        <f t="shared" si="340"/>
        <v>4.4415139884758978E-114</v>
      </c>
      <c r="IV118" s="86">
        <f t="shared" si="341"/>
        <v>2.5140160380973305E-61</v>
      </c>
      <c r="IW118" s="86">
        <f t="shared" si="342"/>
        <v>3.5154702478679341E-54</v>
      </c>
      <c r="IY118" s="86">
        <f t="shared" si="343"/>
        <v>0.35758724387217827</v>
      </c>
      <c r="IZ118" s="86">
        <f t="shared" si="344"/>
        <v>0.21883765140139921</v>
      </c>
      <c r="JA118" s="86">
        <f t="shared" si="345"/>
        <v>0.10972874083263381</v>
      </c>
      <c r="JB118" s="86">
        <f t="shared" si="346"/>
        <v>8.5890681505341529E-3</v>
      </c>
      <c r="JC118" s="86">
        <f t="shared" si="347"/>
        <v>2.5483219565512468E-2</v>
      </c>
      <c r="JD118" s="86">
        <f t="shared" si="348"/>
        <v>3.6065670966586392E-3</v>
      </c>
      <c r="JE118" s="86">
        <f t="shared" si="349"/>
        <v>1.2762851466559767E-2</v>
      </c>
      <c r="JF118" s="86">
        <f t="shared" si="350"/>
        <v>1.00000226045959E-2</v>
      </c>
      <c r="JG118" s="86">
        <f t="shared" si="351"/>
        <v>9.7843623707519617E-3</v>
      </c>
      <c r="JH118" s="86">
        <f t="shared" si="352"/>
        <v>3.4227518029711614E-2</v>
      </c>
      <c r="JI118" s="86">
        <f t="shared" si="353"/>
        <v>0.10352589704123162</v>
      </c>
      <c r="JJ118" s="86">
        <f t="shared" si="354"/>
        <v>0.16739738645010668</v>
      </c>
      <c r="JK118" s="86">
        <f t="shared" si="355"/>
        <v>0.249823597949727</v>
      </c>
      <c r="JL118" s="86">
        <f t="shared" si="356"/>
        <v>0.28641157084842966</v>
      </c>
      <c r="JM118" s="86">
        <f t="shared" si="357"/>
        <v>0.34258775274523029</v>
      </c>
    </row>
    <row r="119" spans="2:273" x14ac:dyDescent="0.25">
      <c r="B119" s="2">
        <v>92</v>
      </c>
      <c r="C119" s="37">
        <v>92.531000000000006</v>
      </c>
      <c r="D119" s="37">
        <v>68.442999999999998</v>
      </c>
      <c r="E119" s="37">
        <v>60.628999999999998</v>
      </c>
      <c r="F119" s="37">
        <v>58.338999999999999</v>
      </c>
      <c r="G119" s="37">
        <v>59.645000000000003</v>
      </c>
      <c r="H119" s="37">
        <v>54.758000000000003</v>
      </c>
      <c r="I119" s="37">
        <v>55.387</v>
      </c>
      <c r="J119" s="37">
        <v>58.015999999999998</v>
      </c>
      <c r="K119" s="37">
        <v>52.21</v>
      </c>
      <c r="L119" s="37">
        <v>51.581000000000003</v>
      </c>
      <c r="M119" s="37">
        <v>50.418999999999997</v>
      </c>
      <c r="N119" s="37">
        <v>55.258000000000003</v>
      </c>
      <c r="O119" s="37">
        <v>61.451999999999998</v>
      </c>
      <c r="P119" s="37">
        <v>62.402999999999999</v>
      </c>
      <c r="Q119" s="37">
        <v>62.323</v>
      </c>
      <c r="S119" s="4">
        <f t="shared" si="229"/>
        <v>92.601070346608509</v>
      </c>
      <c r="T119" s="4">
        <f t="shared" si="230"/>
        <v>74.135922075714348</v>
      </c>
      <c r="U119" s="4">
        <f t="shared" si="231"/>
        <v>63.792077781434827</v>
      </c>
      <c r="V119" s="4">
        <f t="shared" si="232"/>
        <v>59.329871208756053</v>
      </c>
      <c r="W119" s="4">
        <f t="shared" si="233"/>
        <v>58.544429524024686</v>
      </c>
      <c r="X119" s="4">
        <f t="shared" si="234"/>
        <v>56.836169073949556</v>
      </c>
      <c r="Y119" s="4">
        <f t="shared" si="235"/>
        <v>57.99157182211939</v>
      </c>
      <c r="Z119" s="4">
        <f t="shared" si="236"/>
        <v>56.342837087217589</v>
      </c>
      <c r="AA119" s="4">
        <f t="shared" si="237"/>
        <v>54.076179293272233</v>
      </c>
      <c r="AB119" s="4">
        <f t="shared" si="238"/>
        <v>53.082595901800651</v>
      </c>
      <c r="AC119" s="4">
        <f t="shared" si="239"/>
        <v>54.420464309272532</v>
      </c>
      <c r="AD119" s="4">
        <f t="shared" si="240"/>
        <v>58.277776730283698</v>
      </c>
      <c r="AE119" s="4">
        <f t="shared" si="241"/>
        <v>64.606006622293293</v>
      </c>
      <c r="AF119" s="4">
        <f t="shared" si="242"/>
        <v>67.750887868967183</v>
      </c>
      <c r="AG119" s="4">
        <f t="shared" si="243"/>
        <v>64.441551399672349</v>
      </c>
      <c r="AI119" s="4">
        <f t="shared" si="244"/>
        <v>-7.0070346608503087E-2</v>
      </c>
      <c r="AJ119" s="4">
        <f t="shared" si="245"/>
        <v>-5.6929220757143497</v>
      </c>
      <c r="AK119" s="4">
        <f t="shared" si="246"/>
        <v>-3.1630777814348292</v>
      </c>
      <c r="AL119" s="4">
        <f t="shared" si="247"/>
        <v>-0.9908712087560545</v>
      </c>
      <c r="AM119" s="4">
        <f t="shared" si="248"/>
        <v>1.1005704759753172</v>
      </c>
      <c r="AN119" s="4">
        <f t="shared" si="249"/>
        <v>-2.0781690739495531</v>
      </c>
      <c r="AO119" s="4">
        <f t="shared" si="250"/>
        <v>-2.6045718221193894</v>
      </c>
      <c r="AP119" s="4">
        <f t="shared" si="251"/>
        <v>1.6731629127824093</v>
      </c>
      <c r="AQ119" s="4">
        <f t="shared" si="252"/>
        <v>-1.8661792932722321</v>
      </c>
      <c r="AR119" s="4">
        <f t="shared" si="253"/>
        <v>-1.5015959018006484</v>
      </c>
      <c r="AS119" s="4">
        <f t="shared" si="254"/>
        <v>-4.001464309272535</v>
      </c>
      <c r="AT119" s="4">
        <f t="shared" si="255"/>
        <v>-3.0197767302836951</v>
      </c>
      <c r="AU119" s="4">
        <f t="shared" si="256"/>
        <v>-3.154006622293295</v>
      </c>
      <c r="AV119" s="4">
        <f t="shared" si="358"/>
        <v>-5.3478878689671845</v>
      </c>
      <c r="AW119" s="4">
        <f t="shared" si="358"/>
        <v>-2.1185513996723486</v>
      </c>
      <c r="AY119" s="2">
        <f t="shared" si="308"/>
        <v>65.903297448302155</v>
      </c>
      <c r="AZ119" s="2">
        <f t="shared" si="359"/>
        <v>63.011872221718555</v>
      </c>
      <c r="BA119" s="2">
        <f t="shared" si="360"/>
        <v>59.910103190853356</v>
      </c>
      <c r="BB119" s="2">
        <f t="shared" si="361"/>
        <v>59.238079844642044</v>
      </c>
      <c r="BC119" s="2">
        <f t="shared" si="362"/>
        <v>58.133238335252912</v>
      </c>
      <c r="BD119" s="2">
        <f t="shared" si="363"/>
        <v>56.807651801830929</v>
      </c>
      <c r="BE119" s="2">
        <f t="shared" si="364"/>
        <v>57.816761656701452</v>
      </c>
      <c r="BF119" s="2">
        <f t="shared" si="365"/>
        <v>56.230843115329179</v>
      </c>
      <c r="BG119" s="2">
        <f t="shared" si="366"/>
        <v>53.961600171562182</v>
      </c>
      <c r="BH119" s="2">
        <f t="shared" si="367"/>
        <v>52.46072957099252</v>
      </c>
      <c r="BI119" s="2">
        <f t="shared" si="368"/>
        <v>51.38592484042946</v>
      </c>
      <c r="BJ119" s="2">
        <f t="shared" si="369"/>
        <v>52.029416967269768</v>
      </c>
      <c r="BK119" s="2">
        <f t="shared" si="370"/>
        <v>52.085738170324426</v>
      </c>
      <c r="BL119" s="2">
        <f t="shared" si="371"/>
        <v>53.647633115814557</v>
      </c>
      <c r="BM119" s="2">
        <f t="shared" si="372"/>
        <v>51.162204440842977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>
        <f t="shared" si="312"/>
        <v>58.338999999999999</v>
      </c>
      <c r="CI119" s="2">
        <f t="shared" si="313"/>
        <v>59.645000000000003</v>
      </c>
      <c r="CJ119" s="2">
        <f t="shared" si="314"/>
        <v>54.758000000000003</v>
      </c>
      <c r="CK119" s="2">
        <f t="shared" si="315"/>
        <v>55.387</v>
      </c>
      <c r="CL119" s="2">
        <f t="shared" si="316"/>
        <v>58.015999999999998</v>
      </c>
      <c r="CM119" s="2">
        <f t="shared" si="317"/>
        <v>52.21</v>
      </c>
      <c r="CN119" s="2">
        <f t="shared" si="318"/>
        <v>51.581000000000003</v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>
        <f t="shared" si="276"/>
        <v>58.338999999999999</v>
      </c>
      <c r="CY119" s="2">
        <f t="shared" si="277"/>
        <v>59.645000000000003</v>
      </c>
      <c r="CZ119" s="2">
        <f t="shared" si="278"/>
        <v>54.758000000000003</v>
      </c>
      <c r="DA119" s="2">
        <f t="shared" si="279"/>
        <v>55.387</v>
      </c>
      <c r="DB119" s="2">
        <f t="shared" si="280"/>
        <v>58.015999999999998</v>
      </c>
      <c r="DC119" s="2">
        <f t="shared" si="281"/>
        <v>52.21</v>
      </c>
      <c r="DD119" s="2">
        <f t="shared" si="282"/>
        <v>51.581000000000003</v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84.550982633645432</v>
      </c>
      <c r="DL119" s="2">
        <f t="shared" si="373"/>
        <v>85.395344250871062</v>
      </c>
      <c r="DM119" s="2">
        <f t="shared" si="373"/>
        <v>87.520605104198125</v>
      </c>
      <c r="DN119" s="2">
        <f t="shared" si="373"/>
        <v>83.850748414376326</v>
      </c>
      <c r="DO119" s="2">
        <f t="shared" si="373"/>
        <v>83.097610993657497</v>
      </c>
      <c r="DP119" s="2">
        <f t="shared" si="373"/>
        <v>83.123206601301888</v>
      </c>
      <c r="DQ119" s="2">
        <f t="shared" si="373"/>
        <v>83.160606794425092</v>
      </c>
      <c r="DR119" s="2">
        <f t="shared" si="373"/>
        <v>79.190236609675068</v>
      </c>
      <c r="DS119" s="2">
        <f t="shared" si="373"/>
        <v>76.664387979094073</v>
      </c>
      <c r="DT119" s="2">
        <f t="shared" si="373"/>
        <v>72.221291557223253</v>
      </c>
      <c r="DU119" s="2">
        <f t="shared" si="373"/>
        <v>73.169650093808642</v>
      </c>
      <c r="DV119" s="2">
        <f t="shared" si="373"/>
        <v>72.354326923076925</v>
      </c>
      <c r="DW119" s="2">
        <f t="shared" si="373"/>
        <v>74.601993868921795</v>
      </c>
      <c r="DX119" s="2">
        <f t="shared" si="373"/>
        <v>82.295407265565174</v>
      </c>
      <c r="DY119" s="2">
        <f t="shared" si="373"/>
        <v>61.85164965622613</v>
      </c>
      <c r="EA119" s="2">
        <f t="shared" si="228"/>
        <v>65.69632326348777</v>
      </c>
      <c r="EB119" s="2">
        <f t="shared" si="290"/>
        <v>62.795906960572296</v>
      </c>
      <c r="EC119" s="2">
        <f t="shared" si="291"/>
        <v>59.613038857654928</v>
      </c>
      <c r="ED119" s="2">
        <f t="shared" si="292"/>
        <v>58.945419645042065</v>
      </c>
      <c r="EE119" s="2">
        <f t="shared" si="293"/>
        <v>57.847797494954534</v>
      </c>
      <c r="EF119" s="2">
        <f t="shared" si="294"/>
        <v>56.483931787870546</v>
      </c>
      <c r="EG119" s="2">
        <f t="shared" si="295"/>
        <v>57.496968392032834</v>
      </c>
      <c r="EH119" s="2">
        <f t="shared" si="296"/>
        <v>55.93352929234338</v>
      </c>
      <c r="EI119" s="2">
        <f t="shared" si="297"/>
        <v>53.673607554361951</v>
      </c>
      <c r="EJ119" s="2">
        <f t="shared" si="298"/>
        <v>52.181571672074341</v>
      </c>
      <c r="EK119" s="2">
        <f t="shared" si="299"/>
        <v>51.066986425098492</v>
      </c>
      <c r="EL119" s="2">
        <f t="shared" si="300"/>
        <v>51.747449049131632</v>
      </c>
      <c r="EM119" s="2">
        <f t="shared" si="301"/>
        <v>51.813373823519242</v>
      </c>
      <c r="EN119" s="2">
        <f t="shared" si="302"/>
        <v>53.209099212263141</v>
      </c>
      <c r="EO119" s="2">
        <f t="shared" si="303"/>
        <v>50.967630063628434</v>
      </c>
      <c r="EQ119" s="2">
        <f t="shared" si="304"/>
        <v>65.69632326348777</v>
      </c>
      <c r="ER119" s="2">
        <f t="shared" si="374"/>
        <v>62.795906960572296</v>
      </c>
      <c r="ES119" s="2">
        <f t="shared" si="374"/>
        <v>59.613038857654928</v>
      </c>
      <c r="ET119" s="2">
        <f t="shared" si="374"/>
        <v>58.945419645042065</v>
      </c>
      <c r="EU119" s="2">
        <f t="shared" si="374"/>
        <v>57.847797494954534</v>
      </c>
      <c r="EV119" s="2">
        <f t="shared" si="374"/>
        <v>56.483931787870546</v>
      </c>
      <c r="EW119" s="2">
        <f t="shared" si="374"/>
        <v>57.496968392032834</v>
      </c>
      <c r="EX119" s="2">
        <f t="shared" si="374"/>
        <v>55.93352929234338</v>
      </c>
      <c r="EY119" s="2">
        <f t="shared" si="374"/>
        <v>53.673607554361951</v>
      </c>
      <c r="EZ119" s="2">
        <f t="shared" si="374"/>
        <v>52.181571672074341</v>
      </c>
      <c r="FA119" s="2">
        <f t="shared" si="374"/>
        <v>51.066986425098492</v>
      </c>
      <c r="FB119" s="2">
        <f t="shared" si="374"/>
        <v>51.747449049131632</v>
      </c>
      <c r="FC119" s="2">
        <f t="shared" si="374"/>
        <v>51.813373823519242</v>
      </c>
      <c r="FD119" s="2">
        <f t="shared" si="374"/>
        <v>53.276412683442004</v>
      </c>
      <c r="FE119" s="2">
        <f t="shared" si="374"/>
        <v>51.338004848799443</v>
      </c>
      <c r="FG119" s="2">
        <f t="shared" si="306"/>
        <v>0.98902265054217997</v>
      </c>
      <c r="FH119" s="2">
        <f t="shared" si="375"/>
        <v>0.99044377705638831</v>
      </c>
      <c r="FI119" s="2">
        <f t="shared" si="375"/>
        <v>0.98935541958141138</v>
      </c>
      <c r="FJ119" s="2">
        <f t="shared" si="375"/>
        <v>0.988249093103307</v>
      </c>
      <c r="FK119" s="2">
        <f t="shared" si="375"/>
        <v>0.98869532876696165</v>
      </c>
      <c r="FL119" s="2">
        <f t="shared" si="375"/>
        <v>0.98784801702645586</v>
      </c>
      <c r="FM119" s="2">
        <f t="shared" si="375"/>
        <v>0.9875390519592574</v>
      </c>
      <c r="FN119" s="2">
        <f t="shared" si="375"/>
        <v>0.98721599670456217</v>
      </c>
      <c r="FO119" s="2">
        <f t="shared" si="375"/>
        <v>0.98747356062387381</v>
      </c>
      <c r="FP119" s="2">
        <f t="shared" si="375"/>
        <v>0.98606977041006139</v>
      </c>
      <c r="FQ119" s="2">
        <f t="shared" si="375"/>
        <v>0.98557013669884141</v>
      </c>
      <c r="FR119" s="2">
        <f t="shared" si="375"/>
        <v>0.98631680549266287</v>
      </c>
      <c r="FS119" s="2">
        <f t="shared" si="375"/>
        <v>0.98804822993833996</v>
      </c>
      <c r="FT119" s="2">
        <f t="shared" si="375"/>
        <v>0.98492706971223543</v>
      </c>
      <c r="FU119" s="2">
        <f t="shared" si="375"/>
        <v>0.98217515405340627</v>
      </c>
      <c r="FW119" s="2">
        <f t="shared" si="324"/>
        <v>2.5396796151097452E-3</v>
      </c>
      <c r="FX119" s="2">
        <f t="shared" si="376"/>
        <v>2.9611541951703605E-3</v>
      </c>
      <c r="FY119" s="2">
        <f t="shared" si="377"/>
        <v>3.8907213013672707E-3</v>
      </c>
      <c r="FZ119" s="2">
        <f t="shared" si="378"/>
        <v>4.2857897456686422E-3</v>
      </c>
      <c r="GA119" s="2">
        <f t="shared" si="379"/>
        <v>4.0003414776355224E-3</v>
      </c>
      <c r="GB119" s="2">
        <f t="shared" si="380"/>
        <v>4.4164932415944429E-3</v>
      </c>
      <c r="GC119" s="2">
        <f t="shared" si="381"/>
        <v>4.7458608339768157E-3</v>
      </c>
      <c r="GD119" s="2">
        <f t="shared" si="382"/>
        <v>4.543100689955685E-3</v>
      </c>
      <c r="GE119" s="2">
        <f t="shared" si="383"/>
        <v>4.253747074126478E-3</v>
      </c>
      <c r="GF119" s="2">
        <f t="shared" si="384"/>
        <v>3.4230771092586712E-3</v>
      </c>
      <c r="GG119" s="2">
        <f t="shared" si="385"/>
        <v>2.8983437561545672E-3</v>
      </c>
      <c r="GH119" s="2">
        <f t="shared" si="386"/>
        <v>2.7375191205566501E-3</v>
      </c>
      <c r="GI119" s="2">
        <f t="shared" si="387"/>
        <v>2.5624028513818553E-3</v>
      </c>
      <c r="GJ119" s="2">
        <f t="shared" si="388"/>
        <v>1.7531399508362733E-3</v>
      </c>
      <c r="GK119" s="2">
        <f t="shared" si="389"/>
        <v>1.5346743880399933E-3</v>
      </c>
      <c r="GM119" s="86">
        <f t="shared" si="325"/>
        <v>5.0177568334377798E-16</v>
      </c>
      <c r="GN119" s="86">
        <f t="shared" si="390"/>
        <v>2.0982345379555483E-22</v>
      </c>
      <c r="GO119" s="86">
        <f t="shared" si="391"/>
        <v>2.3280636940199999E-26</v>
      </c>
      <c r="GP119" s="86">
        <f t="shared" si="392"/>
        <v>4.6767467096084236E-38</v>
      </c>
      <c r="GQ119" s="86">
        <f t="shared" si="393"/>
        <v>4.1119132195796666E-47</v>
      </c>
      <c r="GR119" s="86">
        <f t="shared" si="394"/>
        <v>1.43620439572096E-46</v>
      </c>
      <c r="GS119" s="86">
        <f t="shared" si="395"/>
        <v>1.7154730001591046E-38</v>
      </c>
      <c r="GT119" s="86">
        <f t="shared" si="396"/>
        <v>3.5401712298330847E-42</v>
      </c>
      <c r="GU119" s="86">
        <f t="shared" si="397"/>
        <v>9.1294287582324593E-42</v>
      </c>
      <c r="GV119" s="86">
        <f t="shared" si="398"/>
        <v>8.7848801827429627E-32</v>
      </c>
      <c r="GW119" s="86">
        <f t="shared" si="399"/>
        <v>6.8796265330530315E-31</v>
      </c>
      <c r="GX119" s="86">
        <f t="shared" si="400"/>
        <v>2.7939303100957696E-28</v>
      </c>
      <c r="GY119" s="86">
        <f t="shared" si="401"/>
        <v>5.1660445150724797E-27</v>
      </c>
      <c r="GZ119" s="86">
        <f t="shared" si="402"/>
        <v>2.0896012825398007E-19</v>
      </c>
      <c r="HA119" s="86">
        <f t="shared" si="403"/>
        <v>3.4365842010783155E-22</v>
      </c>
      <c r="HC119" s="86">
        <f t="shared" si="326"/>
        <v>0.26995516778477713</v>
      </c>
      <c r="HD119" s="86">
        <f t="shared" si="404"/>
        <v>0.11949506063413112</v>
      </c>
      <c r="HE119" s="86">
        <f t="shared" si="405"/>
        <v>4.6887126905560933E-2</v>
      </c>
      <c r="HF119" s="86">
        <f t="shared" si="406"/>
        <v>1.3827679276039848E-3</v>
      </c>
      <c r="HG119" s="86">
        <f t="shared" si="407"/>
        <v>5.4730771172536987E-3</v>
      </c>
      <c r="HH119" s="86">
        <f t="shared" si="408"/>
        <v>5.059712103018814E-4</v>
      </c>
      <c r="HI119" s="86">
        <f t="shared" si="409"/>
        <v>2.8707313942740787E-3</v>
      </c>
      <c r="HJ119" s="86">
        <f t="shared" si="410"/>
        <v>1.9075002002756946E-3</v>
      </c>
      <c r="HK119" s="86">
        <f t="shared" si="411"/>
        <v>2.0123042938973708E-3</v>
      </c>
      <c r="HL119" s="86">
        <f t="shared" si="412"/>
        <v>9.7109497786464303E-3</v>
      </c>
      <c r="HM119" s="86">
        <f t="shared" si="413"/>
        <v>4.3794696998373579E-2</v>
      </c>
      <c r="HN119" s="86">
        <f t="shared" si="414"/>
        <v>7.8854538145518419E-2</v>
      </c>
      <c r="HO119" s="86">
        <f t="shared" si="415"/>
        <v>0.14189873085367566</v>
      </c>
      <c r="HP119" s="86">
        <f t="shared" si="416"/>
        <v>0.17154948868519498</v>
      </c>
      <c r="HQ119" s="86">
        <f t="shared" si="417"/>
        <v>0.22843977618227146</v>
      </c>
      <c r="HS119" s="86">
        <f t="shared" si="327"/>
        <v>7.3868272690855881E-14</v>
      </c>
      <c r="HT119" s="86">
        <f t="shared" si="418"/>
        <v>1.511292481584359E-10</v>
      </c>
      <c r="HU119" s="86">
        <f t="shared" si="419"/>
        <v>9.6545309664185757E-12</v>
      </c>
      <c r="HV119" s="86">
        <f t="shared" si="420"/>
        <v>2.4457942021841117E-12</v>
      </c>
      <c r="HW119" s="86">
        <f t="shared" si="421"/>
        <v>4.7349526484533771E-12</v>
      </c>
      <c r="HX119" s="86">
        <f t="shared" si="422"/>
        <v>1.4411545027137822E-12</v>
      </c>
      <c r="HY119" s="86">
        <f t="shared" si="423"/>
        <v>1.2483162266656977E-12</v>
      </c>
      <c r="HZ119" s="86">
        <f t="shared" si="424"/>
        <v>6.3375896019190954E-13</v>
      </c>
      <c r="IA119" s="86">
        <f t="shared" si="425"/>
        <v>9.6988601858986234E-13</v>
      </c>
      <c r="IB119" s="86">
        <f t="shared" si="426"/>
        <v>6.1356182873792923E-14</v>
      </c>
      <c r="IC119" s="86">
        <f t="shared" si="427"/>
        <v>2.2066086087216628E-15</v>
      </c>
      <c r="ID119" s="86">
        <f t="shared" si="428"/>
        <v>1.4408308349923987E-14</v>
      </c>
      <c r="IE119" s="86">
        <f t="shared" si="429"/>
        <v>1.4370167508547392E-13</v>
      </c>
      <c r="IF119" s="86">
        <f t="shared" si="430"/>
        <v>5.1150720166709604E-12</v>
      </c>
      <c r="IG119" s="86">
        <f t="shared" si="431"/>
        <v>1.1429911169574316E-9</v>
      </c>
      <c r="II119" s="86">
        <f t="shared" si="328"/>
        <v>4.8838307919366539E-113</v>
      </c>
      <c r="IJ119" s="86">
        <f t="shared" si="329"/>
        <v>3.3095342283171626E-84</v>
      </c>
      <c r="IK119" s="86">
        <f t="shared" si="330"/>
        <v>1.8960481343571993E-99</v>
      </c>
      <c r="IL119" s="86">
        <f t="shared" si="331"/>
        <v>2.627327094599978E-106</v>
      </c>
      <c r="IM119" s="86">
        <f t="shared" si="332"/>
        <v>1.0452470215398588E-100</v>
      </c>
      <c r="IN119" s="86">
        <f t="shared" si="333"/>
        <v>5.1088914564557543E-110</v>
      </c>
      <c r="IO119" s="86">
        <f t="shared" si="334"/>
        <v>9.6523820155599847E-111</v>
      </c>
      <c r="IP119" s="86">
        <f t="shared" si="335"/>
        <v>1.481028297034807E-112</v>
      </c>
      <c r="IQ119" s="86">
        <f t="shared" si="336"/>
        <v>3.061522675132192E-111</v>
      </c>
      <c r="IR119" s="86">
        <f t="shared" si="337"/>
        <v>7.4556517956356188E-120</v>
      </c>
      <c r="IS119" s="86">
        <f t="shared" si="338"/>
        <v>5.777539389293992E-131</v>
      </c>
      <c r="IT119" s="86">
        <f t="shared" si="339"/>
        <v>4.0535084418250989E-121</v>
      </c>
      <c r="IU119" s="86">
        <f t="shared" si="340"/>
        <v>1.0523393186311357E-110</v>
      </c>
      <c r="IV119" s="86">
        <f t="shared" si="341"/>
        <v>1.2330671920884159E-59</v>
      </c>
      <c r="IW119" s="86">
        <f t="shared" si="342"/>
        <v>1.0100878154202075E-52</v>
      </c>
      <c r="IY119" s="86">
        <f t="shared" si="343"/>
        <v>0.26995516778485151</v>
      </c>
      <c r="IZ119" s="86">
        <f t="shared" si="344"/>
        <v>0.11949506078526037</v>
      </c>
      <c r="JA119" s="86">
        <f t="shared" si="345"/>
        <v>4.6887126915215467E-2</v>
      </c>
      <c r="JB119" s="86">
        <f t="shared" si="346"/>
        <v>1.382767930049779E-3</v>
      </c>
      <c r="JC119" s="86">
        <f t="shared" si="347"/>
        <v>5.4730771219886516E-3</v>
      </c>
      <c r="JD119" s="86">
        <f t="shared" si="348"/>
        <v>5.0597121174303589E-4</v>
      </c>
      <c r="JE119" s="86">
        <f t="shared" si="349"/>
        <v>2.8707313955223948E-3</v>
      </c>
      <c r="JF119" s="86">
        <f t="shared" si="350"/>
        <v>1.9075002009094535E-3</v>
      </c>
      <c r="JG119" s="86">
        <f t="shared" si="351"/>
        <v>2.0123042948672568E-3</v>
      </c>
      <c r="JH119" s="86">
        <f t="shared" si="352"/>
        <v>9.7109497787077857E-3</v>
      </c>
      <c r="JI119" s="86">
        <f t="shared" si="353"/>
        <v>4.3794696998375786E-2</v>
      </c>
      <c r="JJ119" s="86">
        <f t="shared" si="354"/>
        <v>7.8854538145532824E-2</v>
      </c>
      <c r="JK119" s="86">
        <f t="shared" si="355"/>
        <v>0.14189873085381935</v>
      </c>
      <c r="JL119" s="86">
        <f t="shared" si="356"/>
        <v>0.17154948869031006</v>
      </c>
      <c r="JM119" s="86">
        <f t="shared" si="357"/>
        <v>0.22843977732526258</v>
      </c>
    </row>
    <row r="120" spans="2:273" x14ac:dyDescent="0.25">
      <c r="B120" s="2">
        <v>93</v>
      </c>
      <c r="C120" s="37">
        <v>76.811999999999998</v>
      </c>
      <c r="D120" s="37">
        <v>62.59</v>
      </c>
      <c r="E120" s="37">
        <v>61.371000000000002</v>
      </c>
      <c r="F120" s="37">
        <v>58.097000000000001</v>
      </c>
      <c r="G120" s="37">
        <v>57.113</v>
      </c>
      <c r="H120" s="37">
        <v>55.161000000000001</v>
      </c>
      <c r="I120" s="37">
        <v>58.274000000000001</v>
      </c>
      <c r="J120" s="37">
        <v>55.968000000000004</v>
      </c>
      <c r="K120" s="37">
        <v>52.823</v>
      </c>
      <c r="L120" s="37">
        <v>51.725999999999999</v>
      </c>
      <c r="M120" s="37">
        <v>52.597000000000001</v>
      </c>
      <c r="N120" s="37">
        <v>53.354999999999997</v>
      </c>
      <c r="O120" s="37">
        <v>52.387</v>
      </c>
      <c r="P120" s="37">
        <v>56.323</v>
      </c>
      <c r="Q120" s="37">
        <v>54.677</v>
      </c>
      <c r="S120" s="4">
        <f t="shared" si="229"/>
        <v>81.931799575245037</v>
      </c>
      <c r="T120" s="4">
        <f t="shared" si="230"/>
        <v>67.445033280174741</v>
      </c>
      <c r="U120" s="4">
        <f t="shared" si="231"/>
        <v>60.921746623441223</v>
      </c>
      <c r="V120" s="4">
        <f t="shared" si="232"/>
        <v>59.062766005875226</v>
      </c>
      <c r="W120" s="4">
        <f t="shared" si="233"/>
        <v>58.019825091173423</v>
      </c>
      <c r="X120" s="4">
        <f t="shared" si="234"/>
        <v>56.618326401948451</v>
      </c>
      <c r="Y120" s="4">
        <f t="shared" si="235"/>
        <v>57.658609057266119</v>
      </c>
      <c r="Z120" s="4">
        <f t="shared" si="236"/>
        <v>56.094106672276482</v>
      </c>
      <c r="AA120" s="4">
        <f t="shared" si="237"/>
        <v>53.807158445537432</v>
      </c>
      <c r="AB120" s="4">
        <f t="shared" si="238"/>
        <v>52.41568062701392</v>
      </c>
      <c r="AC120" s="4">
        <f t="shared" si="239"/>
        <v>52.118633809805999</v>
      </c>
      <c r="AD120" s="4">
        <f t="shared" si="240"/>
        <v>53.935588859371521</v>
      </c>
      <c r="AE120" s="4">
        <f t="shared" si="241"/>
        <v>57.209662497381991</v>
      </c>
      <c r="AF120" s="4">
        <f t="shared" si="242"/>
        <v>59.708597941741459</v>
      </c>
      <c r="AG120" s="4">
        <f t="shared" si="243"/>
        <v>57.540547095969423</v>
      </c>
      <c r="AI120" s="4">
        <f t="shared" si="244"/>
        <v>-5.1197995752450396</v>
      </c>
      <c r="AJ120" s="4">
        <f t="shared" si="245"/>
        <v>-4.8550332801747373</v>
      </c>
      <c r="AK120" s="4">
        <f t="shared" si="246"/>
        <v>0.44925337655877939</v>
      </c>
      <c r="AL120" s="4">
        <f t="shared" si="247"/>
        <v>-0.96576600587522421</v>
      </c>
      <c r="AM120" s="4">
        <f t="shared" si="248"/>
        <v>-0.90682509117342391</v>
      </c>
      <c r="AN120" s="4">
        <f t="shared" si="249"/>
        <v>-1.4573264019484498</v>
      </c>
      <c r="AO120" s="4">
        <f t="shared" si="250"/>
        <v>0.61539094273388173</v>
      </c>
      <c r="AP120" s="4">
        <f t="shared" si="251"/>
        <v>-0.12610667227647809</v>
      </c>
      <c r="AQ120" s="4">
        <f t="shared" si="252"/>
        <v>-0.9841584455374317</v>
      </c>
      <c r="AR120" s="4">
        <f t="shared" si="253"/>
        <v>-0.68968062701392086</v>
      </c>
      <c r="AS120" s="4">
        <f t="shared" si="254"/>
        <v>0.47836619019400217</v>
      </c>
      <c r="AT120" s="4">
        <f t="shared" si="255"/>
        <v>-0.58058885937152382</v>
      </c>
      <c r="AU120" s="4">
        <f t="shared" si="256"/>
        <v>-4.8226624973819909</v>
      </c>
      <c r="AV120" s="4">
        <f t="shared" si="358"/>
        <v>-3.3855979417414588</v>
      </c>
      <c r="AW120" s="4">
        <f t="shared" si="358"/>
        <v>-2.8635470959694231</v>
      </c>
      <c r="AY120" s="2">
        <f t="shared" si="308"/>
        <v>65.706092729088951</v>
      </c>
      <c r="AZ120" s="2">
        <f t="shared" si="359"/>
        <v>62.848334424784603</v>
      </c>
      <c r="BA120" s="2">
        <f t="shared" si="360"/>
        <v>59.746890844946215</v>
      </c>
      <c r="BB120" s="2">
        <f t="shared" si="361"/>
        <v>59.054090436177411</v>
      </c>
      <c r="BC120" s="2">
        <f t="shared" si="362"/>
        <v>57.965917814554565</v>
      </c>
      <c r="BD120" s="2">
        <f t="shared" si="363"/>
        <v>56.615989321686051</v>
      </c>
      <c r="BE120" s="2">
        <f t="shared" si="364"/>
        <v>57.633816316345559</v>
      </c>
      <c r="BF120" s="2">
        <f t="shared" si="365"/>
        <v>56.081129871687111</v>
      </c>
      <c r="BG120" s="2">
        <f t="shared" si="366"/>
        <v>53.792436246291572</v>
      </c>
      <c r="BH120" s="2">
        <f t="shared" si="367"/>
        <v>52.301098639038557</v>
      </c>
      <c r="BI120" s="2">
        <f t="shared" si="368"/>
        <v>51.228157933573222</v>
      </c>
      <c r="BJ120" s="2">
        <f t="shared" si="369"/>
        <v>51.85852214627193</v>
      </c>
      <c r="BK120" s="2">
        <f t="shared" si="370"/>
        <v>51.921592222586554</v>
      </c>
      <c r="BL120" s="2">
        <f t="shared" si="371"/>
        <v>53.483006565076174</v>
      </c>
      <c r="BM120" s="2">
        <f t="shared" si="372"/>
        <v>51.063548759494594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>
        <f t="shared" si="312"/>
        <v>58.097000000000001</v>
      </c>
      <c r="CI120" s="2">
        <f t="shared" si="313"/>
        <v>57.113</v>
      </c>
      <c r="CJ120" s="2">
        <f t="shared" si="314"/>
        <v>55.161000000000001</v>
      </c>
      <c r="CK120" s="2">
        <f t="shared" si="315"/>
        <v>58.274000000000001</v>
      </c>
      <c r="CL120" s="2">
        <f t="shared" si="316"/>
        <v>55.968000000000004</v>
      </c>
      <c r="CM120" s="2">
        <f t="shared" si="317"/>
        <v>52.823</v>
      </c>
      <c r="CN120" s="2">
        <f t="shared" si="318"/>
        <v>51.725999999999999</v>
      </c>
      <c r="CO120" s="2" t="str">
        <f t="shared" si="319"/>
        <v/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>
        <f t="shared" si="276"/>
        <v>58.097000000000001</v>
      </c>
      <c r="CY120" s="2">
        <f t="shared" si="277"/>
        <v>57.113</v>
      </c>
      <c r="CZ120" s="2">
        <f t="shared" si="278"/>
        <v>55.161000000000001</v>
      </c>
      <c r="DA120" s="2">
        <f t="shared" si="279"/>
        <v>58.274000000000001</v>
      </c>
      <c r="DB120" s="2">
        <f t="shared" si="280"/>
        <v>55.968000000000004</v>
      </c>
      <c r="DC120" s="2">
        <f t="shared" si="281"/>
        <v>52.823</v>
      </c>
      <c r="DD120" s="2">
        <f t="shared" si="282"/>
        <v>51.725999999999999</v>
      </c>
      <c r="DE120" s="2" t="str">
        <f t="shared" si="283"/>
        <v/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84.696045605557245</v>
      </c>
      <c r="DL120" s="2">
        <f t="shared" si="373"/>
        <v>85.553046864111479</v>
      </c>
      <c r="DM120" s="2">
        <f t="shared" si="373"/>
        <v>87.730715493808503</v>
      </c>
      <c r="DN120" s="2">
        <f t="shared" si="373"/>
        <v>84.054651464814256</v>
      </c>
      <c r="DO120" s="2">
        <f t="shared" si="373"/>
        <v>83.298086680761088</v>
      </c>
      <c r="DP120" s="2">
        <f t="shared" si="373"/>
        <v>83.336949896010594</v>
      </c>
      <c r="DQ120" s="2">
        <f t="shared" si="373"/>
        <v>83.364841463414649</v>
      </c>
      <c r="DR120" s="2">
        <f t="shared" si="373"/>
        <v>79.364260918888263</v>
      </c>
      <c r="DS120" s="2">
        <f t="shared" si="373"/>
        <v>76.815792682926826</v>
      </c>
      <c r="DT120" s="2">
        <f t="shared" si="373"/>
        <v>72.357859099437135</v>
      </c>
      <c r="DU120" s="2">
        <f t="shared" si="373"/>
        <v>73.331399343339598</v>
      </c>
      <c r="DV120" s="2">
        <f t="shared" si="373"/>
        <v>72.491207692307697</v>
      </c>
      <c r="DW120" s="2">
        <f t="shared" si="373"/>
        <v>74.767912544045117</v>
      </c>
      <c r="DX120" s="2">
        <f t="shared" si="373"/>
        <v>82.605604114235703</v>
      </c>
      <c r="DY120" s="2">
        <f t="shared" si="373"/>
        <v>61.950023682200154</v>
      </c>
      <c r="EA120" s="2">
        <f t="shared" si="228"/>
        <v>65.513865396712816</v>
      </c>
      <c r="EB120" s="2">
        <f t="shared" si="290"/>
        <v>62.648545020795225</v>
      </c>
      <c r="EC120" s="2">
        <f t="shared" si="291"/>
        <v>59.472301752921545</v>
      </c>
      <c r="ED120" s="2">
        <f t="shared" si="292"/>
        <v>58.782974706409171</v>
      </c>
      <c r="EE120" s="2">
        <f t="shared" si="293"/>
        <v>57.701757344526968</v>
      </c>
      <c r="EF120" s="2">
        <f t="shared" si="294"/>
        <v>56.316204882572563</v>
      </c>
      <c r="EG120" s="2">
        <f t="shared" si="295"/>
        <v>57.337705756325875</v>
      </c>
      <c r="EH120" s="2">
        <f t="shared" si="296"/>
        <v>55.806153059744773</v>
      </c>
      <c r="EI120" s="2">
        <f t="shared" si="297"/>
        <v>53.526075145109587</v>
      </c>
      <c r="EJ120" s="2">
        <f t="shared" si="298"/>
        <v>52.042687388955514</v>
      </c>
      <c r="EK120" s="2">
        <f t="shared" si="299"/>
        <v>50.933016183412008</v>
      </c>
      <c r="EL120" s="2">
        <f t="shared" si="300"/>
        <v>51.597470265253072</v>
      </c>
      <c r="EM120" s="2">
        <f t="shared" si="301"/>
        <v>51.66955171453877</v>
      </c>
      <c r="EN120" s="2">
        <f t="shared" si="302"/>
        <v>53.076421332765591</v>
      </c>
      <c r="EO120" s="2">
        <f t="shared" si="303"/>
        <v>50.882767427696805</v>
      </c>
      <c r="EQ120" s="2">
        <f t="shared" si="304"/>
        <v>65.513865396712816</v>
      </c>
      <c r="ER120" s="2">
        <f t="shared" si="374"/>
        <v>62.648545020795225</v>
      </c>
      <c r="ES120" s="2">
        <f t="shared" si="374"/>
        <v>59.472301752921545</v>
      </c>
      <c r="ET120" s="2">
        <f t="shared" si="374"/>
        <v>58.782974706409171</v>
      </c>
      <c r="EU120" s="2">
        <f t="shared" si="374"/>
        <v>57.701757344526968</v>
      </c>
      <c r="EV120" s="2">
        <f t="shared" si="374"/>
        <v>56.316204882572563</v>
      </c>
      <c r="EW120" s="2">
        <f t="shared" si="374"/>
        <v>57.337705756325875</v>
      </c>
      <c r="EX120" s="2">
        <f t="shared" si="374"/>
        <v>55.806153059744773</v>
      </c>
      <c r="EY120" s="2">
        <f t="shared" si="374"/>
        <v>53.526075145109587</v>
      </c>
      <c r="EZ120" s="2">
        <f t="shared" si="374"/>
        <v>52.042687388955514</v>
      </c>
      <c r="FA120" s="2">
        <f t="shared" si="374"/>
        <v>50.933016183412008</v>
      </c>
      <c r="FB120" s="2">
        <f t="shared" si="374"/>
        <v>51.597470265253072</v>
      </c>
      <c r="FC120" s="2">
        <f t="shared" si="374"/>
        <v>51.66955171453877</v>
      </c>
      <c r="FD120" s="2">
        <f t="shared" si="374"/>
        <v>53.137843674456093</v>
      </c>
      <c r="FE120" s="2">
        <f t="shared" si="374"/>
        <v>51.230100779657548</v>
      </c>
      <c r="FG120" s="2">
        <f t="shared" si="306"/>
        <v>0.98997885900959759</v>
      </c>
      <c r="FH120" s="2">
        <f t="shared" si="375"/>
        <v>0.99127728665062931</v>
      </c>
      <c r="FI120" s="2">
        <f t="shared" si="375"/>
        <v>0.99028292619173586</v>
      </c>
      <c r="FJ120" s="2">
        <f t="shared" si="375"/>
        <v>0.98927195324789552</v>
      </c>
      <c r="FK120" s="2">
        <f t="shared" si="375"/>
        <v>0.98967975186763757</v>
      </c>
      <c r="FL120" s="2">
        <f t="shared" si="375"/>
        <v>0.98890539698426549</v>
      </c>
      <c r="FM120" s="2">
        <f t="shared" si="375"/>
        <v>0.98862300625961563</v>
      </c>
      <c r="FN120" s="2">
        <f t="shared" si="375"/>
        <v>0.98832772081754394</v>
      </c>
      <c r="FO120" s="2">
        <f t="shared" si="375"/>
        <v>0.98856314591409378</v>
      </c>
      <c r="FP120" s="2">
        <f t="shared" si="375"/>
        <v>0.98727988846140469</v>
      </c>
      <c r="FQ120" s="2">
        <f t="shared" si="375"/>
        <v>0.98682307789567403</v>
      </c>
      <c r="FR120" s="2">
        <f t="shared" si="375"/>
        <v>0.98750573553772936</v>
      </c>
      <c r="FS120" s="2">
        <f t="shared" si="375"/>
        <v>0.98908838120989861</v>
      </c>
      <c r="FT120" s="2">
        <f t="shared" si="375"/>
        <v>0.98623506839443253</v>
      </c>
      <c r="FU120" s="2">
        <f t="shared" si="375"/>
        <v>0.98371801072505127</v>
      </c>
      <c r="FW120" s="2">
        <f t="shared" si="324"/>
        <v>2.784021171966316E-3</v>
      </c>
      <c r="FX120" s="2">
        <f t="shared" si="376"/>
        <v>3.2459136956759205E-3</v>
      </c>
      <c r="FY120" s="2">
        <f t="shared" si="377"/>
        <v>4.264490313458753E-3</v>
      </c>
      <c r="FZ120" s="2">
        <f t="shared" si="378"/>
        <v>4.6973327315164857E-3</v>
      </c>
      <c r="GA120" s="2">
        <f t="shared" si="379"/>
        <v>4.3845949916409884E-3</v>
      </c>
      <c r="GB120" s="2">
        <f t="shared" si="380"/>
        <v>4.8405260174305487E-3</v>
      </c>
      <c r="GC120" s="2">
        <f t="shared" si="381"/>
        <v>5.2013513727490997E-3</v>
      </c>
      <c r="GD120" s="2">
        <f t="shared" si="382"/>
        <v>4.979228403024131E-3</v>
      </c>
      <c r="GE120" s="2">
        <f t="shared" si="383"/>
        <v>4.6622275691912103E-3</v>
      </c>
      <c r="GF120" s="2">
        <f t="shared" si="384"/>
        <v>3.7520902775571431E-3</v>
      </c>
      <c r="GG120" s="2">
        <f t="shared" si="385"/>
        <v>3.177082335620772E-3</v>
      </c>
      <c r="GH120" s="2">
        <f t="shared" si="386"/>
        <v>3.0008374733096204E-3</v>
      </c>
      <c r="GI120" s="2">
        <f t="shared" si="387"/>
        <v>2.8089244451959421E-3</v>
      </c>
      <c r="GJ120" s="2">
        <f t="shared" si="388"/>
        <v>1.9219546518924359E-3</v>
      </c>
      <c r="GK120" s="2">
        <f t="shared" si="389"/>
        <v>1.6824878911056401E-3</v>
      </c>
      <c r="GM120" s="86">
        <f t="shared" si="325"/>
        <v>4.1612797010908866E-17</v>
      </c>
      <c r="GN120" s="86">
        <f t="shared" si="390"/>
        <v>5.8733473806060809E-24</v>
      </c>
      <c r="GO120" s="86">
        <f t="shared" si="391"/>
        <v>3.4234631086190589E-28</v>
      </c>
      <c r="GP120" s="86">
        <f t="shared" si="392"/>
        <v>1.1107183788526065E-40</v>
      </c>
      <c r="GQ120" s="86">
        <f t="shared" si="393"/>
        <v>1.7393399492383752E-50</v>
      </c>
      <c r="GR120" s="86">
        <f t="shared" si="394"/>
        <v>8.4582341532571319E-50</v>
      </c>
      <c r="GS120" s="86">
        <f t="shared" si="395"/>
        <v>3.7699543881383444E-41</v>
      </c>
      <c r="GT120" s="86">
        <f t="shared" si="396"/>
        <v>4.0682845289732221E-45</v>
      </c>
      <c r="GU120" s="86">
        <f t="shared" si="397"/>
        <v>1.1825324304074118E-44</v>
      </c>
      <c r="GV120" s="86">
        <f t="shared" si="398"/>
        <v>5.5355682149134111E-34</v>
      </c>
      <c r="GW120" s="86">
        <f t="shared" si="399"/>
        <v>4.8084139085753086E-33</v>
      </c>
      <c r="GX120" s="86">
        <f t="shared" si="400"/>
        <v>3.0165995683844208E-30</v>
      </c>
      <c r="GY120" s="86">
        <f t="shared" si="401"/>
        <v>6.7145581835054728E-29</v>
      </c>
      <c r="GZ120" s="86">
        <f t="shared" si="402"/>
        <v>1.0368640451396549E-20</v>
      </c>
      <c r="HA120" s="86">
        <f t="shared" si="403"/>
        <v>1.076975512840216E-23</v>
      </c>
      <c r="HC120" s="86">
        <f t="shared" si="326"/>
        <v>0.18910332714274355</v>
      </c>
      <c r="HD120" s="86">
        <f t="shared" si="404"/>
        <v>5.5918691648929687E-2</v>
      </c>
      <c r="HE120" s="86">
        <f t="shared" si="405"/>
        <v>1.6588221834432312E-2</v>
      </c>
      <c r="HF120" s="86">
        <f t="shared" si="406"/>
        <v>1.566520062075506E-4</v>
      </c>
      <c r="HG120" s="86">
        <f t="shared" si="407"/>
        <v>8.4516727419882247E-4</v>
      </c>
      <c r="HH120" s="86">
        <f t="shared" si="408"/>
        <v>5.0434471661510811E-5</v>
      </c>
      <c r="HI120" s="86">
        <f t="shared" si="409"/>
        <v>4.9626487657380806E-4</v>
      </c>
      <c r="HJ120" s="86">
        <f t="shared" si="410"/>
        <v>2.6875780974905752E-4</v>
      </c>
      <c r="HK120" s="86">
        <f t="shared" si="411"/>
        <v>3.1384063099126305E-4</v>
      </c>
      <c r="HL120" s="86">
        <f t="shared" si="412"/>
        <v>2.1476012406084575E-3</v>
      </c>
      <c r="HM120" s="86">
        <f t="shared" si="413"/>
        <v>1.5347516859060713E-2</v>
      </c>
      <c r="HN120" s="86">
        <f t="shared" si="414"/>
        <v>3.0671908523438988E-2</v>
      </c>
      <c r="HO120" s="86">
        <f t="shared" si="415"/>
        <v>6.9032346023005176E-2</v>
      </c>
      <c r="HP120" s="86">
        <f t="shared" si="416"/>
        <v>8.8371420933910219E-2</v>
      </c>
      <c r="HQ120" s="86">
        <f t="shared" si="417"/>
        <v>0.13360871858867945</v>
      </c>
      <c r="HS120" s="86">
        <f t="shared" si="327"/>
        <v>3.4735131882588876E-13</v>
      </c>
      <c r="HT120" s="86">
        <f t="shared" si="418"/>
        <v>4.9018953325861E-10</v>
      </c>
      <c r="HU120" s="86">
        <f t="shared" si="419"/>
        <v>4.0142471802143201E-11</v>
      </c>
      <c r="HV120" s="86">
        <f t="shared" si="420"/>
        <v>1.1424340753833552E-11</v>
      </c>
      <c r="HW120" s="86">
        <f t="shared" si="421"/>
        <v>2.0433400835119936E-11</v>
      </c>
      <c r="HX120" s="86">
        <f t="shared" si="422"/>
        <v>7.0883459012242772E-12</v>
      </c>
      <c r="HY120" s="86">
        <f t="shared" si="423"/>
        <v>6.3329950150287272E-12</v>
      </c>
      <c r="HZ120" s="86">
        <f t="shared" si="424"/>
        <v>3.2835510940694958E-12</v>
      </c>
      <c r="IA120" s="86">
        <f t="shared" si="425"/>
        <v>4.8182854144306317E-12</v>
      </c>
      <c r="IB120" s="86">
        <f t="shared" si="426"/>
        <v>3.3005962051278327E-13</v>
      </c>
      <c r="IC120" s="86">
        <f t="shared" si="427"/>
        <v>1.340843180971835E-14</v>
      </c>
      <c r="ID120" s="86">
        <f t="shared" si="428"/>
        <v>7.6385759946389716E-14</v>
      </c>
      <c r="IE120" s="86">
        <f t="shared" si="429"/>
        <v>6.5472615028830705E-13</v>
      </c>
      <c r="IF120" s="86">
        <f t="shared" si="430"/>
        <v>1.8103223244698285E-11</v>
      </c>
      <c r="IG120" s="86">
        <f t="shared" si="431"/>
        <v>2.8578277382376323E-9</v>
      </c>
      <c r="II120" s="86">
        <f t="shared" si="328"/>
        <v>1.1973264901097558E-109</v>
      </c>
      <c r="IJ120" s="86">
        <f t="shared" si="329"/>
        <v>1.2441373802786298E-81</v>
      </c>
      <c r="IK120" s="86">
        <f t="shared" si="330"/>
        <v>3.0197626295648274E-96</v>
      </c>
      <c r="IL120" s="86">
        <f t="shared" si="331"/>
        <v>8.0843367025588829E-103</v>
      </c>
      <c r="IM120" s="86">
        <f t="shared" si="332"/>
        <v>1.9009571883350361E-97</v>
      </c>
      <c r="IN120" s="86">
        <f t="shared" si="333"/>
        <v>2.1905719744382908E-106</v>
      </c>
      <c r="IO120" s="86">
        <f t="shared" si="334"/>
        <v>4.9001432524509184E-107</v>
      </c>
      <c r="IP120" s="86">
        <f t="shared" si="335"/>
        <v>8.0831888510919955E-109</v>
      </c>
      <c r="IQ120" s="86">
        <f t="shared" si="336"/>
        <v>1.3618077601354721E-107</v>
      </c>
      <c r="IR120" s="86">
        <f t="shared" si="337"/>
        <v>4.5541218269193018E-116</v>
      </c>
      <c r="IS120" s="86">
        <f t="shared" si="338"/>
        <v>6.1282602909491708E-127</v>
      </c>
      <c r="IT120" s="86">
        <f t="shared" si="339"/>
        <v>1.9502714604589009E-117</v>
      </c>
      <c r="IU120" s="86">
        <f t="shared" si="340"/>
        <v>2.2145131447239764E-107</v>
      </c>
      <c r="IV120" s="86">
        <f t="shared" si="341"/>
        <v>5.7203017420005766E-58</v>
      </c>
      <c r="IW120" s="86">
        <f t="shared" si="342"/>
        <v>2.7689642743434475E-51</v>
      </c>
      <c r="IY120" s="86">
        <f t="shared" si="343"/>
        <v>0.18910332714309094</v>
      </c>
      <c r="IZ120" s="86">
        <f t="shared" si="344"/>
        <v>5.5918692139119222E-2</v>
      </c>
      <c r="JA120" s="86">
        <f t="shared" si="345"/>
        <v>1.6588221874574784E-2</v>
      </c>
      <c r="JB120" s="86">
        <f t="shared" si="346"/>
        <v>1.5665201763189135E-4</v>
      </c>
      <c r="JC120" s="86">
        <f t="shared" si="347"/>
        <v>8.4516729463222332E-4</v>
      </c>
      <c r="JD120" s="86">
        <f t="shared" si="348"/>
        <v>5.0434478749856712E-5</v>
      </c>
      <c r="JE120" s="86">
        <f t="shared" si="349"/>
        <v>4.9626488290680306E-4</v>
      </c>
      <c r="JF120" s="86">
        <f t="shared" si="350"/>
        <v>2.6875781303260863E-4</v>
      </c>
      <c r="JG120" s="86">
        <f t="shared" si="351"/>
        <v>3.1384063580954847E-4</v>
      </c>
      <c r="JH120" s="86">
        <f t="shared" si="352"/>
        <v>2.1476012409385173E-3</v>
      </c>
      <c r="JI120" s="86">
        <f t="shared" si="353"/>
        <v>1.5347516859074121E-2</v>
      </c>
      <c r="JJ120" s="86">
        <f t="shared" si="354"/>
        <v>3.0671908523515375E-2</v>
      </c>
      <c r="JK120" s="86">
        <f t="shared" si="355"/>
        <v>6.9032346023659902E-2</v>
      </c>
      <c r="JL120" s="86">
        <f t="shared" si="356"/>
        <v>8.8371420952013446E-2</v>
      </c>
      <c r="JM120" s="86">
        <f t="shared" si="357"/>
        <v>0.13360872144650718</v>
      </c>
    </row>
    <row r="121" spans="2:273" x14ac:dyDescent="0.25">
      <c r="B121" s="2">
        <v>94</v>
      </c>
      <c r="C121" s="37">
        <v>66.093999999999994</v>
      </c>
      <c r="D121" s="37">
        <v>63.933999999999997</v>
      </c>
      <c r="E121" s="37">
        <v>60.113</v>
      </c>
      <c r="F121" s="37">
        <v>57.871000000000002</v>
      </c>
      <c r="G121" s="37">
        <v>59.694000000000003</v>
      </c>
      <c r="H121" s="37">
        <v>57.435000000000002</v>
      </c>
      <c r="I121" s="37">
        <v>55.258000000000003</v>
      </c>
      <c r="J121" s="37">
        <v>53.161000000000001</v>
      </c>
      <c r="K121" s="37">
        <v>53.225999999999999</v>
      </c>
      <c r="L121" s="37">
        <v>50.871000000000002</v>
      </c>
      <c r="M121" s="37">
        <v>50.194000000000003</v>
      </c>
      <c r="N121" s="37">
        <v>49.21</v>
      </c>
      <c r="O121" s="37">
        <v>52.951999999999998</v>
      </c>
      <c r="P121" s="37">
        <v>51.564999999999998</v>
      </c>
      <c r="Q121" s="37">
        <v>49.854999999999997</v>
      </c>
      <c r="S121" s="4">
        <f t="shared" si="229"/>
        <v>74.549516772955087</v>
      </c>
      <c r="T121" s="4">
        <f t="shared" si="230"/>
        <v>64.292453721807632</v>
      </c>
      <c r="U121" s="4">
        <f t="shared" si="231"/>
        <v>59.875107929996467</v>
      </c>
      <c r="V121" s="4">
        <f t="shared" si="232"/>
        <v>58.872178131523654</v>
      </c>
      <c r="W121" s="4">
        <f t="shared" si="233"/>
        <v>57.805109328281361</v>
      </c>
      <c r="X121" s="4">
        <f t="shared" si="234"/>
        <v>56.426149007374079</v>
      </c>
      <c r="Y121" s="4">
        <f t="shared" si="235"/>
        <v>57.455197440725719</v>
      </c>
      <c r="Z121" s="4">
        <f t="shared" si="236"/>
        <v>55.934117853453827</v>
      </c>
      <c r="AA121" s="4">
        <f t="shared" si="237"/>
        <v>53.626241451942292</v>
      </c>
      <c r="AB121" s="4">
        <f t="shared" si="238"/>
        <v>52.159099707242426</v>
      </c>
      <c r="AC121" s="4">
        <f t="shared" si="239"/>
        <v>51.284685358691881</v>
      </c>
      <c r="AD121" s="4">
        <f t="shared" si="240"/>
        <v>52.249360722513543</v>
      </c>
      <c r="AE121" s="4">
        <f t="shared" si="241"/>
        <v>53.642356135027384</v>
      </c>
      <c r="AF121" s="4">
        <f t="shared" si="242"/>
        <v>55.643159469216535</v>
      </c>
      <c r="AG121" s="4">
        <f t="shared" si="243"/>
        <v>53.680215998752338</v>
      </c>
      <c r="AI121" s="4">
        <f t="shared" si="244"/>
        <v>-8.4555167729550931</v>
      </c>
      <c r="AJ121" s="4">
        <f t="shared" si="245"/>
        <v>-0.35845372180763491</v>
      </c>
      <c r="AK121" s="4">
        <f t="shared" si="246"/>
        <v>0.2378920700035323</v>
      </c>
      <c r="AL121" s="4">
        <f t="shared" si="247"/>
        <v>-1.0011781315236519</v>
      </c>
      <c r="AM121" s="4">
        <f t="shared" si="248"/>
        <v>1.8888906717186416</v>
      </c>
      <c r="AN121" s="4">
        <f t="shared" si="249"/>
        <v>1.0088509926259235</v>
      </c>
      <c r="AO121" s="4">
        <f t="shared" si="250"/>
        <v>-2.1971974407257164</v>
      </c>
      <c r="AP121" s="4">
        <f t="shared" si="251"/>
        <v>-2.7731178534538259</v>
      </c>
      <c r="AQ121" s="4">
        <f t="shared" si="252"/>
        <v>-0.40024145194229277</v>
      </c>
      <c r="AR121" s="4">
        <f t="shared" si="253"/>
        <v>-1.2880997072424236</v>
      </c>
      <c r="AS121" s="4">
        <f t="shared" si="254"/>
        <v>-1.0906853586918785</v>
      </c>
      <c r="AT121" s="4">
        <f t="shared" si="255"/>
        <v>-3.0393607225135426</v>
      </c>
      <c r="AU121" s="4">
        <f t="shared" si="256"/>
        <v>-0.69035613502738613</v>
      </c>
      <c r="AV121" s="4">
        <f t="shared" si="358"/>
        <v>-4.078159469216537</v>
      </c>
      <c r="AW121" s="4">
        <f t="shared" si="358"/>
        <v>-3.8252159987523413</v>
      </c>
      <c r="AY121" s="2">
        <f t="shared" si="308"/>
        <v>65.509871642152603</v>
      </c>
      <c r="AZ121" s="2">
        <f t="shared" si="359"/>
        <v>62.685961853849307</v>
      </c>
      <c r="BA121" s="2">
        <f t="shared" si="360"/>
        <v>59.585319073182191</v>
      </c>
      <c r="BB121" s="2">
        <f t="shared" si="361"/>
        <v>58.871611644741733</v>
      </c>
      <c r="BC121" s="2">
        <f t="shared" si="362"/>
        <v>57.800117807750674</v>
      </c>
      <c r="BD121" s="2">
        <f t="shared" si="363"/>
        <v>56.426015436006082</v>
      </c>
      <c r="BE121" s="2">
        <f t="shared" si="364"/>
        <v>57.452545178262326</v>
      </c>
      <c r="BF121" s="2">
        <f t="shared" si="365"/>
        <v>55.933028267746593</v>
      </c>
      <c r="BG121" s="2">
        <f t="shared" si="366"/>
        <v>53.624832867793693</v>
      </c>
      <c r="BH121" s="2">
        <f t="shared" si="367"/>
        <v>52.14294010014698</v>
      </c>
      <c r="BI121" s="2">
        <f t="shared" si="368"/>
        <v>51.072088797832023</v>
      </c>
      <c r="BJ121" s="2">
        <f t="shared" si="369"/>
        <v>51.689107987228724</v>
      </c>
      <c r="BK121" s="2">
        <f t="shared" si="370"/>
        <v>51.758899538220099</v>
      </c>
      <c r="BL121" s="2">
        <f t="shared" si="371"/>
        <v>53.320578946489775</v>
      </c>
      <c r="BM121" s="2">
        <f t="shared" si="372"/>
        <v>50.965805150564655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60.113</v>
      </c>
      <c r="CH121" s="2">
        <f t="shared" si="312"/>
        <v>57.871000000000002</v>
      </c>
      <c r="CI121" s="2">
        <f t="shared" si="313"/>
        <v>59.694000000000003</v>
      </c>
      <c r="CJ121" s="2">
        <f t="shared" si="314"/>
        <v>57.435000000000002</v>
      </c>
      <c r="CK121" s="2">
        <f t="shared" si="315"/>
        <v>55.258000000000003</v>
      </c>
      <c r="CL121" s="2">
        <f t="shared" si="316"/>
        <v>53.161000000000001</v>
      </c>
      <c r="CM121" s="2">
        <f t="shared" si="317"/>
        <v>53.225999999999999</v>
      </c>
      <c r="CN121" s="2">
        <f t="shared" si="318"/>
        <v>50.871000000000002</v>
      </c>
      <c r="CO121" s="2">
        <f t="shared" si="319"/>
        <v>50.194000000000003</v>
      </c>
      <c r="CP121" s="2">
        <f t="shared" si="320"/>
        <v>49.21</v>
      </c>
      <c r="CQ121" s="2" t="str">
        <f t="shared" si="321"/>
        <v/>
      </c>
      <c r="CR121" s="2" t="str">
        <f t="shared" si="322"/>
        <v/>
      </c>
      <c r="CS121" s="2" t="str">
        <f t="shared" si="323"/>
        <v/>
      </c>
      <c r="CU121" s="2" t="str">
        <f t="shared" si="273"/>
        <v/>
      </c>
      <c r="CV121" s="2" t="str">
        <f t="shared" si="274"/>
        <v/>
      </c>
      <c r="CW121" s="2">
        <f t="shared" si="275"/>
        <v>60.113</v>
      </c>
      <c r="CX121" s="2">
        <f t="shared" si="276"/>
        <v>57.871000000000002</v>
      </c>
      <c r="CY121" s="2">
        <f t="shared" si="277"/>
        <v>59.694000000000003</v>
      </c>
      <c r="CZ121" s="2">
        <f t="shared" si="278"/>
        <v>57.435000000000002</v>
      </c>
      <c r="DA121" s="2">
        <f t="shared" si="279"/>
        <v>55.258000000000003</v>
      </c>
      <c r="DB121" s="2">
        <f t="shared" si="280"/>
        <v>53.161000000000001</v>
      </c>
      <c r="DC121" s="2">
        <f t="shared" si="281"/>
        <v>53.225999999999999</v>
      </c>
      <c r="DD121" s="2">
        <f t="shared" si="282"/>
        <v>50.871000000000002</v>
      </c>
      <c r="DE121" s="2">
        <f t="shared" si="283"/>
        <v>50.194000000000003</v>
      </c>
      <c r="DF121" s="2">
        <f t="shared" si="284"/>
        <v>49.21</v>
      </c>
      <c r="DG121" s="2" t="str">
        <f t="shared" si="285"/>
        <v/>
      </c>
      <c r="DH121" s="2" t="str">
        <f t="shared" si="286"/>
        <v/>
      </c>
      <c r="DI121" s="2" t="str">
        <f t="shared" si="287"/>
        <v/>
      </c>
      <c r="DK121" s="2">
        <f t="shared" si="288"/>
        <v>84.841108577469043</v>
      </c>
      <c r="DL121" s="2">
        <f t="shared" si="373"/>
        <v>85.710749477351911</v>
      </c>
      <c r="DM121" s="2">
        <f t="shared" si="373"/>
        <v>87.940825883418896</v>
      </c>
      <c r="DN121" s="2">
        <f t="shared" si="373"/>
        <v>84.2585545152522</v>
      </c>
      <c r="DO121" s="2">
        <f t="shared" si="373"/>
        <v>83.498562367864679</v>
      </c>
      <c r="DP121" s="2">
        <f t="shared" si="373"/>
        <v>83.550693190719286</v>
      </c>
      <c r="DQ121" s="2">
        <f t="shared" si="373"/>
        <v>83.569076132404192</v>
      </c>
      <c r="DR121" s="2">
        <f t="shared" si="373"/>
        <v>79.538285228101458</v>
      </c>
      <c r="DS121" s="2">
        <f t="shared" si="373"/>
        <v>76.96719738675958</v>
      </c>
      <c r="DT121" s="2">
        <f t="shared" si="373"/>
        <v>72.494426641651017</v>
      </c>
      <c r="DU121" s="2">
        <f t="shared" si="373"/>
        <v>73.493148592870554</v>
      </c>
      <c r="DV121" s="2">
        <f t="shared" si="373"/>
        <v>72.628088461538468</v>
      </c>
      <c r="DW121" s="2">
        <f t="shared" si="373"/>
        <v>74.933831219168454</v>
      </c>
      <c r="DX121" s="2">
        <f t="shared" si="373"/>
        <v>82.915800962906246</v>
      </c>
      <c r="DY121" s="2">
        <f t="shared" si="373"/>
        <v>62.048397708174186</v>
      </c>
      <c r="EA121" s="2">
        <f t="shared" si="228"/>
        <v>65.331407529937877</v>
      </c>
      <c r="EB121" s="2">
        <f t="shared" si="290"/>
        <v>62.501183081018148</v>
      </c>
      <c r="EC121" s="2">
        <f t="shared" si="291"/>
        <v>59.33156464818817</v>
      </c>
      <c r="ED121" s="2">
        <f t="shared" si="292"/>
        <v>58.620529767776276</v>
      </c>
      <c r="EE121" s="2">
        <f t="shared" si="293"/>
        <v>57.555717194099401</v>
      </c>
      <c r="EF121" s="2">
        <f t="shared" si="294"/>
        <v>56.148477977274588</v>
      </c>
      <c r="EG121" s="2">
        <f t="shared" si="295"/>
        <v>57.178443120618915</v>
      </c>
      <c r="EH121" s="2">
        <f t="shared" si="296"/>
        <v>55.678776827146166</v>
      </c>
      <c r="EI121" s="2">
        <f t="shared" si="297"/>
        <v>53.378542735857231</v>
      </c>
      <c r="EJ121" s="2">
        <f t="shared" si="298"/>
        <v>51.90380310583668</v>
      </c>
      <c r="EK121" s="2">
        <f t="shared" si="299"/>
        <v>50.799045941725524</v>
      </c>
      <c r="EL121" s="2">
        <f t="shared" si="300"/>
        <v>51.44749148137452</v>
      </c>
      <c r="EM121" s="2">
        <f t="shared" si="301"/>
        <v>51.52572960555829</v>
      </c>
      <c r="EN121" s="2">
        <f t="shared" si="302"/>
        <v>52.943743453268041</v>
      </c>
      <c r="EO121" s="2">
        <f t="shared" si="303"/>
        <v>50.797904791765177</v>
      </c>
      <c r="EQ121" s="2">
        <f t="shared" si="304"/>
        <v>65.331407529937877</v>
      </c>
      <c r="ER121" s="2">
        <f t="shared" si="374"/>
        <v>62.501183081018148</v>
      </c>
      <c r="ES121" s="2">
        <f t="shared" si="374"/>
        <v>59.33156464818817</v>
      </c>
      <c r="ET121" s="2">
        <f t="shared" si="374"/>
        <v>58.620529767776276</v>
      </c>
      <c r="EU121" s="2">
        <f t="shared" si="374"/>
        <v>57.555717194099401</v>
      </c>
      <c r="EV121" s="2">
        <f t="shared" si="374"/>
        <v>56.148477977274588</v>
      </c>
      <c r="EW121" s="2">
        <f t="shared" si="374"/>
        <v>57.178443120618915</v>
      </c>
      <c r="EX121" s="2">
        <f t="shared" si="374"/>
        <v>55.678776827146166</v>
      </c>
      <c r="EY121" s="2">
        <f t="shared" si="374"/>
        <v>53.378542735857231</v>
      </c>
      <c r="EZ121" s="2">
        <f t="shared" si="374"/>
        <v>51.90380310583668</v>
      </c>
      <c r="FA121" s="2">
        <f t="shared" si="374"/>
        <v>50.799045941725524</v>
      </c>
      <c r="FB121" s="2">
        <f t="shared" si="374"/>
        <v>51.44749148137452</v>
      </c>
      <c r="FC121" s="2">
        <f t="shared" si="374"/>
        <v>51.52572960555829</v>
      </c>
      <c r="FD121" s="2">
        <f t="shared" si="374"/>
        <v>52.999274665470182</v>
      </c>
      <c r="FE121" s="2">
        <f t="shared" si="374"/>
        <v>51.122196710515659</v>
      </c>
      <c r="FG121" s="2">
        <f t="shared" si="306"/>
        <v>0.990852545009278</v>
      </c>
      <c r="FH121" s="2">
        <f t="shared" si="375"/>
        <v>0.99203868053044075</v>
      </c>
      <c r="FI121" s="2">
        <f t="shared" si="375"/>
        <v>0.99113033982570886</v>
      </c>
      <c r="FJ121" s="2">
        <f t="shared" si="375"/>
        <v>0.99020666063635876</v>
      </c>
      <c r="FK121" s="2">
        <f t="shared" si="375"/>
        <v>0.99057926715384226</v>
      </c>
      <c r="FL121" s="2">
        <f t="shared" si="375"/>
        <v>0.9898717145103173</v>
      </c>
      <c r="FM121" s="2">
        <f t="shared" si="375"/>
        <v>0.98961366112283056</v>
      </c>
      <c r="FN121" s="2">
        <f t="shared" si="375"/>
        <v>0.98934381059627152</v>
      </c>
      <c r="FO121" s="2">
        <f t="shared" si="375"/>
        <v>0.98955895808466365</v>
      </c>
      <c r="FP121" s="2">
        <f t="shared" si="375"/>
        <v>0.98838612177555696</v>
      </c>
      <c r="FQ121" s="2">
        <f t="shared" si="375"/>
        <v>0.98796855463713507</v>
      </c>
      <c r="FR121" s="2">
        <f t="shared" si="375"/>
        <v>0.98859255449312955</v>
      </c>
      <c r="FS121" s="2">
        <f t="shared" si="375"/>
        <v>0.99003892171562369</v>
      </c>
      <c r="FT121" s="2">
        <f t="shared" si="375"/>
        <v>0.98743101005480927</v>
      </c>
      <c r="FU121" s="2">
        <f t="shared" si="375"/>
        <v>0.9851293450210874</v>
      </c>
      <c r="FW121" s="2">
        <f t="shared" si="324"/>
        <v>3.0517988076179956E-3</v>
      </c>
      <c r="FX121" s="2">
        <f t="shared" si="376"/>
        <v>3.5579593836728204E-3</v>
      </c>
      <c r="FY121" s="2">
        <f t="shared" si="377"/>
        <v>4.6739976219737E-3</v>
      </c>
      <c r="FZ121" s="2">
        <f t="shared" si="378"/>
        <v>5.1481898110260172E-3</v>
      </c>
      <c r="GA121" s="2">
        <f t="shared" si="379"/>
        <v>4.805579961314972E-3</v>
      </c>
      <c r="GB121" s="2">
        <f t="shared" si="380"/>
        <v>5.3050537481913289E-3</v>
      </c>
      <c r="GC121" s="2">
        <f t="shared" si="381"/>
        <v>5.7003078593214568E-3</v>
      </c>
      <c r="GD121" s="2">
        <f t="shared" si="382"/>
        <v>5.4569939087390782E-3</v>
      </c>
      <c r="GE121" s="2">
        <f t="shared" si="383"/>
        <v>5.1097325005048941E-3</v>
      </c>
      <c r="GF121" s="2">
        <f t="shared" si="384"/>
        <v>4.1125964403578956E-3</v>
      </c>
      <c r="GG121" s="2">
        <f t="shared" si="385"/>
        <v>3.4825340449053627E-3</v>
      </c>
      <c r="GH121" s="2">
        <f t="shared" si="386"/>
        <v>3.2894005275888203E-3</v>
      </c>
      <c r="GI121" s="2">
        <f t="shared" si="387"/>
        <v>3.079089975499741E-3</v>
      </c>
      <c r="GJ121" s="2">
        <f t="shared" si="388"/>
        <v>2.1069906774100968E-3</v>
      </c>
      <c r="GK121" s="2">
        <f t="shared" si="389"/>
        <v>1.8445118804384559E-3</v>
      </c>
      <c r="GM121" s="86">
        <f t="shared" si="325"/>
        <v>3.1625824018343613E-18</v>
      </c>
      <c r="GN121" s="86">
        <f t="shared" si="390"/>
        <v>1.4487190671033293E-25</v>
      </c>
      <c r="GO121" s="86">
        <f t="shared" si="391"/>
        <v>4.3391981002424933E-30</v>
      </c>
      <c r="GP121" s="86">
        <f t="shared" si="392"/>
        <v>2.1416392062798058E-43</v>
      </c>
      <c r="GQ121" s="86">
        <f t="shared" si="393"/>
        <v>5.5808914733175859E-54</v>
      </c>
      <c r="GR121" s="86">
        <f t="shared" si="394"/>
        <v>3.8540483233676802E-53</v>
      </c>
      <c r="GS121" s="86">
        <f t="shared" si="395"/>
        <v>6.7068665979827506E-44</v>
      </c>
      <c r="GT121" s="86">
        <f t="shared" si="396"/>
        <v>3.6953383112235532E-48</v>
      </c>
      <c r="GU121" s="86">
        <f t="shared" si="397"/>
        <v>1.217855967096431E-47</v>
      </c>
      <c r="GV121" s="86">
        <f t="shared" si="398"/>
        <v>2.9239542424289714E-36</v>
      </c>
      <c r="GW121" s="86">
        <f t="shared" si="399"/>
        <v>2.8232080702931143E-35</v>
      </c>
      <c r="GX121" s="86">
        <f t="shared" si="400"/>
        <v>2.7782245538781457E-32</v>
      </c>
      <c r="GY121" s="86">
        <f t="shared" si="401"/>
        <v>7.4862450757370169E-31</v>
      </c>
      <c r="GZ121" s="86">
        <f t="shared" si="402"/>
        <v>4.6381827678829107E-22</v>
      </c>
      <c r="HA121" s="86">
        <f t="shared" si="403"/>
        <v>2.9941778931009695E-25</v>
      </c>
      <c r="HC121" s="86">
        <f t="shared" si="326"/>
        <v>0.12266238181659068</v>
      </c>
      <c r="HD121" s="86">
        <f t="shared" si="404"/>
        <v>2.2304123286774374E-2</v>
      </c>
      <c r="HE121" s="86">
        <f t="shared" si="405"/>
        <v>4.8375292158634262E-3</v>
      </c>
      <c r="HF121" s="86">
        <f t="shared" si="406"/>
        <v>1.2432158330307782E-5</v>
      </c>
      <c r="HG121" s="86">
        <f t="shared" si="407"/>
        <v>9.3294924750542111E-5</v>
      </c>
      <c r="HH121" s="86">
        <f t="shared" si="408"/>
        <v>3.5599609395448121E-6</v>
      </c>
      <c r="HI121" s="86">
        <f t="shared" si="409"/>
        <v>6.5739188371300263E-5</v>
      </c>
      <c r="HJ121" s="86">
        <f t="shared" si="410"/>
        <v>2.7871217382987439E-5</v>
      </c>
      <c r="HK121" s="86">
        <f t="shared" si="411"/>
        <v>3.7004513162002963E-5</v>
      </c>
      <c r="HL121" s="86">
        <f t="shared" si="412"/>
        <v>3.6876532373741314E-4</v>
      </c>
      <c r="HM121" s="86">
        <f t="shared" si="413"/>
        <v>4.4380761194494547E-3</v>
      </c>
      <c r="HN121" s="86">
        <f t="shared" si="414"/>
        <v>9.7957113565382576E-3</v>
      </c>
      <c r="HO121" s="86">
        <f t="shared" si="415"/>
        <v>2.86040842546176E-2</v>
      </c>
      <c r="HP121" s="86">
        <f t="shared" si="416"/>
        <v>3.8933771171838355E-2</v>
      </c>
      <c r="HQ121" s="86">
        <f t="shared" si="417"/>
        <v>6.8246209554931297E-2</v>
      </c>
      <c r="HS121" s="86">
        <f t="shared" si="327"/>
        <v>1.5665157432084173E-12</v>
      </c>
      <c r="HT121" s="86">
        <f t="shared" si="418"/>
        <v>1.5392714636354109E-9</v>
      </c>
      <c r="HU121" s="86">
        <f t="shared" si="419"/>
        <v>1.5998042953654722E-10</v>
      </c>
      <c r="HV121" s="86">
        <f t="shared" si="420"/>
        <v>5.0910114001910209E-11</v>
      </c>
      <c r="HW121" s="86">
        <f t="shared" si="421"/>
        <v>8.4434088379763344E-11</v>
      </c>
      <c r="HX121" s="86">
        <f t="shared" si="422"/>
        <v>3.3186997521628433E-11</v>
      </c>
      <c r="HY121" s="86">
        <f t="shared" si="423"/>
        <v>3.0531639122942736E-11</v>
      </c>
      <c r="HZ121" s="86">
        <f t="shared" si="424"/>
        <v>1.6166066931056614E-11</v>
      </c>
      <c r="IA121" s="86">
        <f t="shared" si="425"/>
        <v>2.2787809026294858E-11</v>
      </c>
      <c r="IB121" s="86">
        <f t="shared" si="426"/>
        <v>1.6903532598526444E-12</v>
      </c>
      <c r="IC121" s="86">
        <f t="shared" si="427"/>
        <v>7.7436073973563513E-14</v>
      </c>
      <c r="ID121" s="86">
        <f t="shared" si="428"/>
        <v>3.8674630456625173E-13</v>
      </c>
      <c r="IE121" s="86">
        <f t="shared" si="429"/>
        <v>2.863176349012696E-12</v>
      </c>
      <c r="IF121" s="86">
        <f t="shared" si="430"/>
        <v>6.2028278893820679E-11</v>
      </c>
      <c r="IG121" s="86">
        <f t="shared" si="431"/>
        <v>6.9934011545358356E-9</v>
      </c>
      <c r="II121" s="86">
        <f t="shared" si="328"/>
        <v>2.6014299536654629E-106</v>
      </c>
      <c r="IJ121" s="86">
        <f t="shared" si="329"/>
        <v>4.2571083358445725E-79</v>
      </c>
      <c r="IK121" s="86">
        <f t="shared" si="330"/>
        <v>4.2532148808320338E-93</v>
      </c>
      <c r="IL121" s="86">
        <f t="shared" si="331"/>
        <v>2.1705259876020133E-99</v>
      </c>
      <c r="IM121" s="86">
        <f t="shared" si="332"/>
        <v>3.0486383047328652E-94</v>
      </c>
      <c r="IN121" s="86">
        <f t="shared" si="333"/>
        <v>8.1428650422008746E-103</v>
      </c>
      <c r="IO121" s="86">
        <f t="shared" si="334"/>
        <v>2.1461274922373345E-103</v>
      </c>
      <c r="IP121" s="86">
        <f t="shared" si="335"/>
        <v>3.8058957120969015E-105</v>
      </c>
      <c r="IQ121" s="86">
        <f t="shared" si="336"/>
        <v>5.2534180317567309E-104</v>
      </c>
      <c r="IR121" s="86">
        <f t="shared" si="337"/>
        <v>2.4132643279960008E-112</v>
      </c>
      <c r="IS121" s="86">
        <f t="shared" si="338"/>
        <v>5.6127388263665299E-123</v>
      </c>
      <c r="IT121" s="86">
        <f t="shared" si="339"/>
        <v>8.215369984846243E-114</v>
      </c>
      <c r="IU121" s="86">
        <f t="shared" si="340"/>
        <v>4.1390590954345013E-104</v>
      </c>
      <c r="IV121" s="86">
        <f t="shared" si="341"/>
        <v>2.5099624702499252E-56</v>
      </c>
      <c r="IW121" s="86">
        <f t="shared" si="342"/>
        <v>7.2420332122328955E-50</v>
      </c>
      <c r="IY121" s="86">
        <f t="shared" si="343"/>
        <v>0.1226623818181572</v>
      </c>
      <c r="IZ121" s="86">
        <f t="shared" si="344"/>
        <v>2.2304124826045837E-2</v>
      </c>
      <c r="JA121" s="86">
        <f t="shared" si="345"/>
        <v>4.8375293758438562E-3</v>
      </c>
      <c r="JB121" s="86">
        <f t="shared" si="346"/>
        <v>1.2432209240421783E-5</v>
      </c>
      <c r="JC121" s="86">
        <f t="shared" si="347"/>
        <v>9.3295009184630494E-5</v>
      </c>
      <c r="JD121" s="86">
        <f t="shared" si="348"/>
        <v>3.5599941265423339E-6</v>
      </c>
      <c r="JE121" s="86">
        <f t="shared" si="349"/>
        <v>6.5739218902939383E-5</v>
      </c>
      <c r="JF121" s="86">
        <f t="shared" si="350"/>
        <v>2.7871233549054372E-5</v>
      </c>
      <c r="JG121" s="86">
        <f t="shared" si="351"/>
        <v>3.700453594981199E-5</v>
      </c>
      <c r="JH121" s="86">
        <f t="shared" si="352"/>
        <v>3.687653254277664E-4</v>
      </c>
      <c r="JI121" s="86">
        <f t="shared" si="353"/>
        <v>4.438076119526891E-3</v>
      </c>
      <c r="JJ121" s="86">
        <f t="shared" si="354"/>
        <v>9.7957113569250038E-3</v>
      </c>
      <c r="JK121" s="86">
        <f t="shared" si="355"/>
        <v>2.8604084257480775E-2</v>
      </c>
      <c r="JL121" s="86">
        <f t="shared" si="356"/>
        <v>3.8933771233866633E-2</v>
      </c>
      <c r="JM121" s="86">
        <f t="shared" si="357"/>
        <v>6.8246216548332447E-2</v>
      </c>
    </row>
    <row r="122" spans="2:273" x14ac:dyDescent="0.25">
      <c r="B122" s="2">
        <v>95</v>
      </c>
      <c r="C122" s="37">
        <v>68.468999999999994</v>
      </c>
      <c r="D122" s="37">
        <v>60.328000000000003</v>
      </c>
      <c r="E122" s="37">
        <v>58.21</v>
      </c>
      <c r="F122" s="37">
        <v>59.402999999999999</v>
      </c>
      <c r="G122" s="37">
        <v>57.241999999999997</v>
      </c>
      <c r="H122" s="37">
        <v>55.741999999999997</v>
      </c>
      <c r="I122" s="37">
        <v>57.548000000000002</v>
      </c>
      <c r="J122" s="37">
        <v>53.225999999999999</v>
      </c>
      <c r="K122" s="37">
        <v>53.161000000000001</v>
      </c>
      <c r="L122" s="37">
        <v>51.918999999999997</v>
      </c>
      <c r="M122" s="37">
        <v>50.871000000000002</v>
      </c>
      <c r="N122" s="37">
        <v>51.531999999999996</v>
      </c>
      <c r="O122" s="37">
        <v>49.21</v>
      </c>
      <c r="P122" s="37">
        <v>53.064999999999998</v>
      </c>
      <c r="Q122" s="37">
        <v>51.387</v>
      </c>
      <c r="S122" s="4">
        <f t="shared" si="229"/>
        <v>69.92039871689326</v>
      </c>
      <c r="T122" s="4">
        <f t="shared" si="230"/>
        <v>62.997400672722236</v>
      </c>
      <c r="U122" s="4">
        <f t="shared" si="231"/>
        <v>59.483302467827407</v>
      </c>
      <c r="V122" s="4">
        <f t="shared" si="232"/>
        <v>58.690572100804644</v>
      </c>
      <c r="W122" s="4">
        <f t="shared" si="233"/>
        <v>57.636062580883021</v>
      </c>
      <c r="X122" s="4">
        <f t="shared" si="234"/>
        <v>56.237626176049005</v>
      </c>
      <c r="Y122" s="4">
        <f t="shared" si="235"/>
        <v>57.273052954858592</v>
      </c>
      <c r="Z122" s="4">
        <f t="shared" si="236"/>
        <v>55.786496299968618</v>
      </c>
      <c r="AA122" s="4">
        <f t="shared" si="237"/>
        <v>53.458785416616756</v>
      </c>
      <c r="AB122" s="4">
        <f t="shared" si="238"/>
        <v>51.987896023798768</v>
      </c>
      <c r="AC122" s="4">
        <f t="shared" si="239"/>
        <v>50.958745605991439</v>
      </c>
      <c r="AD122" s="4">
        <f t="shared" si="240"/>
        <v>51.643106398814034</v>
      </c>
      <c r="AE122" s="4">
        <f t="shared" si="241"/>
        <v>52.160569321688911</v>
      </c>
      <c r="AF122" s="4">
        <f t="shared" si="242"/>
        <v>53.88888706044245</v>
      </c>
      <c r="AG122" s="4">
        <f t="shared" si="243"/>
        <v>51.841944423661893</v>
      </c>
      <c r="AI122" s="4">
        <f t="shared" si="244"/>
        <v>-1.4513987168932658</v>
      </c>
      <c r="AJ122" s="4">
        <f t="shared" si="245"/>
        <v>-2.669400672722233</v>
      </c>
      <c r="AK122" s="4">
        <f t="shared" si="246"/>
        <v>-1.2733024678274063</v>
      </c>
      <c r="AL122" s="4">
        <f t="shared" si="247"/>
        <v>0.71242789919535454</v>
      </c>
      <c r="AM122" s="4">
        <f t="shared" si="248"/>
        <v>-0.39406258088302337</v>
      </c>
      <c r="AN122" s="4">
        <f t="shared" si="249"/>
        <v>-0.49562617604900794</v>
      </c>
      <c r="AO122" s="4">
        <f t="shared" si="250"/>
        <v>0.27494704514140977</v>
      </c>
      <c r="AP122" s="4">
        <f t="shared" si="251"/>
        <v>-2.5604962999686194</v>
      </c>
      <c r="AQ122" s="4">
        <f t="shared" si="252"/>
        <v>-0.29778541661675462</v>
      </c>
      <c r="AR122" s="4">
        <f t="shared" si="253"/>
        <v>-6.8896023798771466E-2</v>
      </c>
      <c r="AS122" s="4">
        <f t="shared" si="254"/>
        <v>-8.7745605991436548E-2</v>
      </c>
      <c r="AT122" s="4">
        <f t="shared" si="255"/>
        <v>-0.11110639881403728</v>
      </c>
      <c r="AU122" s="4">
        <f t="shared" si="256"/>
        <v>-2.95056932168891</v>
      </c>
      <c r="AV122" s="4">
        <f t="shared" si="358"/>
        <v>-0.82388706044245197</v>
      </c>
      <c r="AW122" s="4">
        <f t="shared" si="358"/>
        <v>-0.45494442366189247</v>
      </c>
      <c r="AY122" s="2">
        <f t="shared" si="308"/>
        <v>65.314576545365554</v>
      </c>
      <c r="AZ122" s="2">
        <f t="shared" si="359"/>
        <v>62.524676086163275</v>
      </c>
      <c r="BA122" s="2">
        <f t="shared" si="360"/>
        <v>59.425275385390719</v>
      </c>
      <c r="BB122" s="2">
        <f t="shared" si="361"/>
        <v>58.690546621916191</v>
      </c>
      <c r="BC122" s="2">
        <f t="shared" si="362"/>
        <v>57.635737637552644</v>
      </c>
      <c r="BD122" s="2">
        <f t="shared" si="363"/>
        <v>56.237620840428271</v>
      </c>
      <c r="BE122" s="2">
        <f t="shared" si="364"/>
        <v>57.27283955922249</v>
      </c>
      <c r="BF122" s="2">
        <f t="shared" si="365"/>
        <v>55.786430214244909</v>
      </c>
      <c r="BG122" s="2">
        <f t="shared" si="366"/>
        <v>53.458685343102822</v>
      </c>
      <c r="BH122" s="2">
        <f t="shared" si="367"/>
        <v>51.986158017938791</v>
      </c>
      <c r="BI122" s="2">
        <f t="shared" si="368"/>
        <v>50.917605955604877</v>
      </c>
      <c r="BJ122" s="2">
        <f t="shared" si="369"/>
        <v>51.521078374461787</v>
      </c>
      <c r="BK122" s="2">
        <f t="shared" si="370"/>
        <v>51.597563892922281</v>
      </c>
      <c r="BL122" s="2">
        <f t="shared" si="371"/>
        <v>53.160214284540046</v>
      </c>
      <c r="BM122" s="2">
        <f t="shared" si="372"/>
        <v>50.868920990689418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60.328000000000003</v>
      </c>
      <c r="CG122" s="2">
        <f t="shared" si="311"/>
        <v>58.21</v>
      </c>
      <c r="CH122" s="2">
        <f t="shared" si="312"/>
        <v>59.402999999999999</v>
      </c>
      <c r="CI122" s="2">
        <f t="shared" si="313"/>
        <v>57.241999999999997</v>
      </c>
      <c r="CJ122" s="2">
        <f t="shared" si="314"/>
        <v>55.741999999999997</v>
      </c>
      <c r="CK122" s="2">
        <f t="shared" si="315"/>
        <v>57.548000000000002</v>
      </c>
      <c r="CL122" s="2">
        <f t="shared" si="316"/>
        <v>53.225999999999999</v>
      </c>
      <c r="CM122" s="2">
        <f t="shared" si="317"/>
        <v>53.161000000000001</v>
      </c>
      <c r="CN122" s="2">
        <f t="shared" si="318"/>
        <v>51.918999999999997</v>
      </c>
      <c r="CO122" s="2">
        <f t="shared" si="319"/>
        <v>50.871000000000002</v>
      </c>
      <c r="CP122" s="2">
        <f t="shared" si="320"/>
        <v>51.531999999999996</v>
      </c>
      <c r="CQ122" s="2" t="str">
        <f t="shared" si="321"/>
        <v/>
      </c>
      <c r="CR122" s="2" t="str">
        <f t="shared" si="322"/>
        <v/>
      </c>
      <c r="CS122" s="2" t="str">
        <f t="shared" si="323"/>
        <v/>
      </c>
      <c r="CU122" s="2" t="str">
        <f t="shared" si="273"/>
        <v/>
      </c>
      <c r="CV122" s="2">
        <f t="shared" si="274"/>
        <v>60.328000000000003</v>
      </c>
      <c r="CW122" s="2">
        <f t="shared" si="275"/>
        <v>58.21</v>
      </c>
      <c r="CX122" s="2">
        <f t="shared" si="276"/>
        <v>59.402999999999999</v>
      </c>
      <c r="CY122" s="2">
        <f t="shared" si="277"/>
        <v>57.241999999999997</v>
      </c>
      <c r="CZ122" s="2">
        <f t="shared" si="278"/>
        <v>55.741999999999997</v>
      </c>
      <c r="DA122" s="2">
        <f t="shared" si="279"/>
        <v>57.548000000000002</v>
      </c>
      <c r="DB122" s="2">
        <f t="shared" si="280"/>
        <v>53.225999999999999</v>
      </c>
      <c r="DC122" s="2">
        <f t="shared" si="281"/>
        <v>53.161000000000001</v>
      </c>
      <c r="DD122" s="2">
        <f t="shared" si="282"/>
        <v>51.918999999999997</v>
      </c>
      <c r="DE122" s="2">
        <f t="shared" si="283"/>
        <v>50.871000000000002</v>
      </c>
      <c r="DF122" s="2">
        <f t="shared" si="284"/>
        <v>51.531999999999996</v>
      </c>
      <c r="DG122" s="2" t="str">
        <f t="shared" si="285"/>
        <v/>
      </c>
      <c r="DH122" s="2" t="str">
        <f t="shared" si="286"/>
        <v/>
      </c>
      <c r="DI122" s="2" t="str">
        <f t="shared" si="287"/>
        <v/>
      </c>
      <c r="DK122" s="2">
        <f t="shared" si="288"/>
        <v>84.986171549380856</v>
      </c>
      <c r="DL122" s="2">
        <f t="shared" si="373"/>
        <v>85.868452090592328</v>
      </c>
      <c r="DM122" s="2">
        <f t="shared" si="373"/>
        <v>88.150936273029288</v>
      </c>
      <c r="DN122" s="2">
        <f t="shared" si="373"/>
        <v>84.46245756569013</v>
      </c>
      <c r="DO122" s="2">
        <f t="shared" si="373"/>
        <v>83.69903805496827</v>
      </c>
      <c r="DP122" s="2">
        <f t="shared" si="373"/>
        <v>83.764436485427979</v>
      </c>
      <c r="DQ122" s="2">
        <f t="shared" si="373"/>
        <v>83.773310801393734</v>
      </c>
      <c r="DR122" s="2">
        <f t="shared" si="373"/>
        <v>79.712309537314638</v>
      </c>
      <c r="DS122" s="2">
        <f t="shared" si="373"/>
        <v>77.118602090592333</v>
      </c>
      <c r="DT122" s="2">
        <f t="shared" si="373"/>
        <v>72.6309941838649</v>
      </c>
      <c r="DU122" s="2">
        <f t="shared" si="373"/>
        <v>73.65489784240151</v>
      </c>
      <c r="DV122" s="2">
        <f t="shared" si="373"/>
        <v>72.764969230769239</v>
      </c>
      <c r="DW122" s="2">
        <f t="shared" si="373"/>
        <v>75.099749894291776</v>
      </c>
      <c r="DX122" s="2">
        <f t="shared" si="373"/>
        <v>83.225997811576775</v>
      </c>
      <c r="DY122" s="2">
        <f t="shared" si="373"/>
        <v>62.14677173414821</v>
      </c>
      <c r="EA122" s="2">
        <f t="shared" si="228"/>
        <v>65.148949663162938</v>
      </c>
      <c r="EB122" s="2">
        <f t="shared" si="290"/>
        <v>62.35382114124107</v>
      </c>
      <c r="EC122" s="2">
        <f t="shared" si="291"/>
        <v>59.190827543454787</v>
      </c>
      <c r="ED122" s="2">
        <f t="shared" si="292"/>
        <v>58.458084829143381</v>
      </c>
      <c r="EE122" s="2">
        <f t="shared" si="293"/>
        <v>57.409677043671842</v>
      </c>
      <c r="EF122" s="2">
        <f t="shared" si="294"/>
        <v>55.980751071976613</v>
      </c>
      <c r="EG122" s="2">
        <f t="shared" si="295"/>
        <v>57.019180484911956</v>
      </c>
      <c r="EH122" s="2">
        <f t="shared" si="296"/>
        <v>55.551400594547559</v>
      </c>
      <c r="EI122" s="2">
        <f t="shared" si="297"/>
        <v>53.231010326604867</v>
      </c>
      <c r="EJ122" s="2">
        <f t="shared" si="298"/>
        <v>51.764918822717853</v>
      </c>
      <c r="EK122" s="2">
        <f t="shared" si="299"/>
        <v>50.66507570003904</v>
      </c>
      <c r="EL122" s="2">
        <f t="shared" si="300"/>
        <v>51.297512697495968</v>
      </c>
      <c r="EM122" s="2">
        <f t="shared" si="301"/>
        <v>51.38190749657781</v>
      </c>
      <c r="EN122" s="2">
        <f t="shared" si="302"/>
        <v>52.811065573770485</v>
      </c>
      <c r="EO122" s="2">
        <f t="shared" si="303"/>
        <v>50.713042155833548</v>
      </c>
      <c r="EQ122" s="2">
        <f t="shared" si="304"/>
        <v>65.148949663162938</v>
      </c>
      <c r="ER122" s="2">
        <f t="shared" si="374"/>
        <v>62.35382114124107</v>
      </c>
      <c r="ES122" s="2">
        <f t="shared" si="374"/>
        <v>59.190827543454787</v>
      </c>
      <c r="ET122" s="2">
        <f t="shared" si="374"/>
        <v>58.458084829143381</v>
      </c>
      <c r="EU122" s="2">
        <f t="shared" si="374"/>
        <v>57.409677043671842</v>
      </c>
      <c r="EV122" s="2">
        <f t="shared" si="374"/>
        <v>55.980751071976613</v>
      </c>
      <c r="EW122" s="2">
        <f t="shared" si="374"/>
        <v>57.019180484911956</v>
      </c>
      <c r="EX122" s="2">
        <f t="shared" si="374"/>
        <v>55.551400594547559</v>
      </c>
      <c r="EY122" s="2">
        <f t="shared" si="374"/>
        <v>53.231010326604867</v>
      </c>
      <c r="EZ122" s="2">
        <f t="shared" si="374"/>
        <v>51.764918822717853</v>
      </c>
      <c r="FA122" s="2">
        <f t="shared" si="374"/>
        <v>50.66507570003904</v>
      </c>
      <c r="FB122" s="2">
        <f t="shared" si="374"/>
        <v>51.297512697495968</v>
      </c>
      <c r="FC122" s="2">
        <f t="shared" si="374"/>
        <v>51.38190749657781</v>
      </c>
      <c r="FD122" s="2">
        <f t="shared" si="374"/>
        <v>52.860705656484271</v>
      </c>
      <c r="FE122" s="2">
        <f t="shared" si="374"/>
        <v>51.014292641373771</v>
      </c>
      <c r="FG122" s="2">
        <f t="shared" si="306"/>
        <v>0.99165070173875092</v>
      </c>
      <c r="FH122" s="2">
        <f t="shared" si="375"/>
        <v>0.99273410051426225</v>
      </c>
      <c r="FI122" s="2">
        <f t="shared" si="375"/>
        <v>0.99190445574202857</v>
      </c>
      <c r="FJ122" s="2">
        <f t="shared" si="375"/>
        <v>0.99106066525319014</v>
      </c>
      <c r="FK122" s="2">
        <f t="shared" si="375"/>
        <v>0.99140106167724418</v>
      </c>
      <c r="FL122" s="2">
        <f t="shared" si="375"/>
        <v>0.99075465458850565</v>
      </c>
      <c r="FM122" s="2">
        <f t="shared" si="375"/>
        <v>0.99051888170873303</v>
      </c>
      <c r="FN122" s="2">
        <f t="shared" si="375"/>
        <v>0.9902723188000051</v>
      </c>
      <c r="FO122" s="2">
        <f t="shared" si="375"/>
        <v>0.99046890039199365</v>
      </c>
      <c r="FP122" s="2">
        <f t="shared" si="375"/>
        <v>0.98939718220164719</v>
      </c>
      <c r="FQ122" s="2">
        <f t="shared" si="375"/>
        <v>0.98901556288682624</v>
      </c>
      <c r="FR122" s="2">
        <f t="shared" si="375"/>
        <v>0.98958583302035319</v>
      </c>
      <c r="FS122" s="2">
        <f t="shared" si="375"/>
        <v>0.99090741928678749</v>
      </c>
      <c r="FT122" s="2">
        <f t="shared" si="375"/>
        <v>0.98852425350195694</v>
      </c>
      <c r="FU122" s="2">
        <f t="shared" si="375"/>
        <v>0.98642003267507505</v>
      </c>
      <c r="FW122" s="2">
        <f t="shared" si="324"/>
        <v>3.3452459039798772E-3</v>
      </c>
      <c r="FX122" s="2">
        <f t="shared" si="376"/>
        <v>3.8998861905643238E-3</v>
      </c>
      <c r="FY122" s="2">
        <f t="shared" si="377"/>
        <v>5.1226264899730161E-3</v>
      </c>
      <c r="FZ122" s="2">
        <f t="shared" si="378"/>
        <v>5.6420755258133025E-3</v>
      </c>
      <c r="GA122" s="2">
        <f t="shared" si="379"/>
        <v>5.2667717945835612E-3</v>
      </c>
      <c r="GB122" s="2">
        <f t="shared" si="380"/>
        <v>5.8139000821981852E-3</v>
      </c>
      <c r="GC122" s="2">
        <f t="shared" si="381"/>
        <v>6.2468278022436603E-3</v>
      </c>
      <c r="GD122" s="2">
        <f t="shared" si="382"/>
        <v>5.9803263096692488E-3</v>
      </c>
      <c r="GE122" s="2">
        <f t="shared" si="383"/>
        <v>5.5999496242251793E-3</v>
      </c>
      <c r="GF122" s="2">
        <f t="shared" si="384"/>
        <v>4.507583825822164E-3</v>
      </c>
      <c r="GG122" s="2">
        <f t="shared" si="385"/>
        <v>3.8172400983983831E-3</v>
      </c>
      <c r="GH122" s="2">
        <f t="shared" si="386"/>
        <v>3.6056116964352397E-3</v>
      </c>
      <c r="GI122" s="2">
        <f t="shared" si="387"/>
        <v>3.3751523822987926E-3</v>
      </c>
      <c r="GJ122" s="2">
        <f t="shared" si="388"/>
        <v>2.3097998042484092E-3</v>
      </c>
      <c r="GK122" s="2">
        <f t="shared" si="389"/>
        <v>2.0221072149764542E-3</v>
      </c>
      <c r="GM122" s="86">
        <f t="shared" si="325"/>
        <v>2.2025901769580817E-19</v>
      </c>
      <c r="GN122" s="86">
        <f t="shared" si="390"/>
        <v>3.1487045384640873E-27</v>
      </c>
      <c r="GO122" s="86">
        <f t="shared" si="391"/>
        <v>4.7402818034557851E-32</v>
      </c>
      <c r="GP122" s="86">
        <f t="shared" si="392"/>
        <v>3.3523090659964573E-46</v>
      </c>
      <c r="GQ122" s="86">
        <f t="shared" si="393"/>
        <v>1.3582386661240782E-57</v>
      </c>
      <c r="GR122" s="86">
        <f t="shared" si="394"/>
        <v>1.3586284912339506E-56</v>
      </c>
      <c r="GS122" s="86">
        <f t="shared" si="395"/>
        <v>9.6584312317975175E-47</v>
      </c>
      <c r="GT122" s="86">
        <f t="shared" si="396"/>
        <v>2.6529205818664949E-51</v>
      </c>
      <c r="GU122" s="86">
        <f t="shared" si="397"/>
        <v>9.9715796236531489E-51</v>
      </c>
      <c r="GV122" s="86">
        <f t="shared" si="398"/>
        <v>1.2945873431276599E-38</v>
      </c>
      <c r="GW122" s="86">
        <f t="shared" si="399"/>
        <v>1.3923798640612612E-37</v>
      </c>
      <c r="GX122" s="86">
        <f t="shared" si="400"/>
        <v>2.1824058112414946E-34</v>
      </c>
      <c r="GY122" s="86">
        <f t="shared" si="401"/>
        <v>7.1593302079025743E-33</v>
      </c>
      <c r="GZ122" s="86">
        <f t="shared" si="402"/>
        <v>1.8703052282447327E-23</v>
      </c>
      <c r="HA122" s="86">
        <f t="shared" si="403"/>
        <v>7.3843408782869155E-27</v>
      </c>
      <c r="HC122" s="86">
        <f t="shared" si="326"/>
        <v>7.3564218354674332E-2</v>
      </c>
      <c r="HD122" s="86">
        <f t="shared" si="404"/>
        <v>7.5530193179059388E-3</v>
      </c>
      <c r="HE122" s="86">
        <f t="shared" si="405"/>
        <v>1.1592667621184675E-3</v>
      </c>
      <c r="HF122" s="86">
        <f t="shared" si="406"/>
        <v>6.8914087659028121E-7</v>
      </c>
      <c r="HG122" s="86">
        <f t="shared" si="407"/>
        <v>7.3334339159152761E-6</v>
      </c>
      <c r="HH122" s="86">
        <f t="shared" si="408"/>
        <v>1.7756083400590426E-7</v>
      </c>
      <c r="HI122" s="86">
        <f t="shared" si="409"/>
        <v>6.6603730350474232E-6</v>
      </c>
      <c r="HJ122" s="86">
        <f t="shared" si="410"/>
        <v>2.1225793291275815E-6</v>
      </c>
      <c r="HK122" s="86">
        <f t="shared" si="411"/>
        <v>3.2921029508825115E-6</v>
      </c>
      <c r="HL122" s="86">
        <f t="shared" si="412"/>
        <v>4.9037735847674228E-5</v>
      </c>
      <c r="HM122" s="86">
        <f t="shared" si="413"/>
        <v>1.0562028490668455E-3</v>
      </c>
      <c r="HN122" s="86">
        <f t="shared" si="414"/>
        <v>2.5586985195665069E-3</v>
      </c>
      <c r="HO122" s="86">
        <f t="shared" si="415"/>
        <v>1.0054701616460632E-2</v>
      </c>
      <c r="HP122" s="86">
        <f t="shared" si="416"/>
        <v>1.4612250582935317E-2</v>
      </c>
      <c r="HQ122" s="86">
        <f t="shared" si="417"/>
        <v>3.0354953999046072E-2</v>
      </c>
      <c r="HS122" s="86">
        <f t="shared" si="327"/>
        <v>6.775980424618321E-12</v>
      </c>
      <c r="HT122" s="86">
        <f t="shared" si="418"/>
        <v>4.6797142881494279E-9</v>
      </c>
      <c r="HU122" s="86">
        <f t="shared" si="419"/>
        <v>6.1114131672333101E-10</v>
      </c>
      <c r="HV122" s="86">
        <f t="shared" si="420"/>
        <v>2.1645264155722508E-10</v>
      </c>
      <c r="HW122" s="86">
        <f t="shared" si="421"/>
        <v>3.3409445464700618E-10</v>
      </c>
      <c r="HX122" s="86">
        <f t="shared" si="422"/>
        <v>1.4791255073907657E-10</v>
      </c>
      <c r="HY122" s="86">
        <f t="shared" si="423"/>
        <v>1.3988591991734268E-10</v>
      </c>
      <c r="HZ122" s="86">
        <f t="shared" si="424"/>
        <v>7.5636503877498359E-11</v>
      </c>
      <c r="IA122" s="86">
        <f t="shared" si="425"/>
        <v>1.0260665365355231E-10</v>
      </c>
      <c r="IB122" s="86">
        <f t="shared" si="426"/>
        <v>8.2420450294306192E-12</v>
      </c>
      <c r="IC122" s="86">
        <f t="shared" si="427"/>
        <v>4.2505063584059047E-13</v>
      </c>
      <c r="ID122" s="86">
        <f t="shared" si="428"/>
        <v>1.8701322740215466E-12</v>
      </c>
      <c r="IE122" s="86">
        <f t="shared" si="429"/>
        <v>1.2018323525441159E-11</v>
      </c>
      <c r="IF122" s="86">
        <f t="shared" si="430"/>
        <v>2.0576301671911648E-10</v>
      </c>
      <c r="IG122" s="86">
        <f t="shared" si="431"/>
        <v>1.6749833867865525E-8</v>
      </c>
      <c r="II122" s="86">
        <f t="shared" si="328"/>
        <v>5.0091331976536025E-103</v>
      </c>
      <c r="IJ122" s="86">
        <f t="shared" si="329"/>
        <v>1.3258962769840392E-76</v>
      </c>
      <c r="IK122" s="86">
        <f t="shared" si="330"/>
        <v>5.2976966981234211E-90</v>
      </c>
      <c r="IL122" s="86">
        <f t="shared" si="331"/>
        <v>5.0848758488475152E-96</v>
      </c>
      <c r="IM122" s="86">
        <f t="shared" si="332"/>
        <v>4.3114552229507602E-91</v>
      </c>
      <c r="IN122" s="86">
        <f t="shared" si="333"/>
        <v>2.6241599548565713E-99</v>
      </c>
      <c r="IO122" s="86">
        <f t="shared" si="334"/>
        <v>8.1092262077443179E-100</v>
      </c>
      <c r="IP122" s="86">
        <f t="shared" si="335"/>
        <v>1.545932065869332E-101</v>
      </c>
      <c r="IQ122" s="86">
        <f t="shared" si="336"/>
        <v>1.7576012487588865E-100</v>
      </c>
      <c r="IR122" s="86">
        <f t="shared" si="337"/>
        <v>1.1094054006620154E-108</v>
      </c>
      <c r="IS122" s="86">
        <f t="shared" si="338"/>
        <v>4.4387367863207795E-119</v>
      </c>
      <c r="IT122" s="86">
        <f t="shared" si="339"/>
        <v>3.0299170529111952E-110</v>
      </c>
      <c r="IU122" s="86">
        <f t="shared" si="340"/>
        <v>6.8711470001991755E-101</v>
      </c>
      <c r="IV122" s="86">
        <f t="shared" si="341"/>
        <v>1.0416799939514998E-54</v>
      </c>
      <c r="IW122" s="86">
        <f t="shared" si="342"/>
        <v>1.8071372583850429E-48</v>
      </c>
      <c r="IY122" s="86">
        <f t="shared" si="343"/>
        <v>7.3564218361450315E-2</v>
      </c>
      <c r="IZ122" s="86">
        <f t="shared" si="344"/>
        <v>7.5530239976202267E-3</v>
      </c>
      <c r="JA122" s="86">
        <f t="shared" si="345"/>
        <v>1.1592673732597843E-3</v>
      </c>
      <c r="JB122" s="86">
        <f t="shared" si="346"/>
        <v>6.8935732923183845E-7</v>
      </c>
      <c r="JC122" s="86">
        <f t="shared" si="347"/>
        <v>7.3337680103699228E-6</v>
      </c>
      <c r="JD122" s="86">
        <f t="shared" si="348"/>
        <v>1.7770874655664334E-7</v>
      </c>
      <c r="JE122" s="86">
        <f t="shared" si="349"/>
        <v>6.6605129209673407E-6</v>
      </c>
      <c r="JF122" s="86">
        <f t="shared" si="350"/>
        <v>2.1226549656314589E-6</v>
      </c>
      <c r="JG122" s="86">
        <f t="shared" si="351"/>
        <v>3.2922055575361648E-6</v>
      </c>
      <c r="JH122" s="86">
        <f t="shared" si="352"/>
        <v>4.9037744089719255E-5</v>
      </c>
      <c r="JI122" s="86">
        <f t="shared" si="353"/>
        <v>1.0562028494918961E-3</v>
      </c>
      <c r="JJ122" s="86">
        <f t="shared" si="354"/>
        <v>2.558698521436639E-3</v>
      </c>
      <c r="JK122" s="86">
        <f t="shared" si="355"/>
        <v>1.0054701628478956E-2</v>
      </c>
      <c r="JL122" s="86">
        <f t="shared" si="356"/>
        <v>1.4612250788698333E-2</v>
      </c>
      <c r="JM122" s="86">
        <f t="shared" si="357"/>
        <v>3.0354970748879939E-2</v>
      </c>
    </row>
    <row r="123" spans="2:273" x14ac:dyDescent="0.25">
      <c r="B123" s="2">
        <v>96</v>
      </c>
      <c r="C123" s="37">
        <v>65.688000000000002</v>
      </c>
      <c r="D123" s="37">
        <v>61.884999999999998</v>
      </c>
      <c r="E123" s="37">
        <v>58.79</v>
      </c>
      <c r="F123" s="37">
        <v>57.805999999999997</v>
      </c>
      <c r="G123" s="37">
        <v>56.081000000000003</v>
      </c>
      <c r="H123" s="37">
        <v>54.387</v>
      </c>
      <c r="I123" s="37">
        <v>57.645000000000003</v>
      </c>
      <c r="J123" s="37">
        <v>54.902999999999999</v>
      </c>
      <c r="K123" s="37">
        <v>54.048000000000002</v>
      </c>
      <c r="L123" s="37">
        <v>49.694000000000003</v>
      </c>
      <c r="M123" s="37">
        <v>52.305999999999997</v>
      </c>
      <c r="N123" s="37">
        <v>50.5</v>
      </c>
      <c r="O123" s="37">
        <v>50.677</v>
      </c>
      <c r="P123" s="37">
        <v>52.564999999999998</v>
      </c>
      <c r="Q123" s="37">
        <v>50.274000000000001</v>
      </c>
      <c r="S123" s="4">
        <f t="shared" si="229"/>
        <v>67.262250172366109</v>
      </c>
      <c r="T123" s="4">
        <f t="shared" si="230"/>
        <v>62.48112500546123</v>
      </c>
      <c r="U123" s="4">
        <f t="shared" si="231"/>
        <v>59.276058746002057</v>
      </c>
      <c r="V123" s="4">
        <f t="shared" si="232"/>
        <v>58.510804440297385</v>
      </c>
      <c r="W123" s="4">
        <f t="shared" si="233"/>
        <v>57.472697266923959</v>
      </c>
      <c r="X123" s="4">
        <f t="shared" si="234"/>
        <v>56.050702297968712</v>
      </c>
      <c r="Y123" s="4">
        <f t="shared" si="235"/>
        <v>57.094609587423427</v>
      </c>
      <c r="Z123" s="4">
        <f t="shared" si="236"/>
        <v>55.641236751681696</v>
      </c>
      <c r="AA123" s="4">
        <f t="shared" si="237"/>
        <v>53.293900336231374</v>
      </c>
      <c r="AB123" s="4">
        <f t="shared" si="238"/>
        <v>51.830803748137555</v>
      </c>
      <c r="AC123" s="4">
        <f t="shared" si="239"/>
        <v>50.77103819348352</v>
      </c>
      <c r="AD123" s="4">
        <f t="shared" si="240"/>
        <v>51.37572701599256</v>
      </c>
      <c r="AE123" s="4">
        <f t="shared" si="241"/>
        <v>51.578226393887711</v>
      </c>
      <c r="AF123" s="4">
        <f t="shared" si="242"/>
        <v>53.193308519299407</v>
      </c>
      <c r="AG123" s="4">
        <f t="shared" si="243"/>
        <v>51.070167240168153</v>
      </c>
      <c r="AI123" s="4">
        <f t="shared" si="244"/>
        <v>-1.5742501723661064</v>
      </c>
      <c r="AJ123" s="4">
        <f t="shared" si="245"/>
        <v>-0.59612500546123215</v>
      </c>
      <c r="AK123" s="4">
        <f t="shared" si="246"/>
        <v>-0.48605874600205823</v>
      </c>
      <c r="AL123" s="4">
        <f t="shared" si="247"/>
        <v>-0.7048044402973872</v>
      </c>
      <c r="AM123" s="4">
        <f t="shared" si="248"/>
        <v>-1.3916972669239556</v>
      </c>
      <c r="AN123" s="4">
        <f t="shared" si="249"/>
        <v>-1.6637022979687117</v>
      </c>
      <c r="AO123" s="4">
        <f t="shared" si="250"/>
        <v>0.55039041257657573</v>
      </c>
      <c r="AP123" s="4">
        <f t="shared" si="251"/>
        <v>-0.738236751681697</v>
      </c>
      <c r="AQ123" s="4">
        <f t="shared" si="252"/>
        <v>0.75409966376862769</v>
      </c>
      <c r="AR123" s="4">
        <f t="shared" si="253"/>
        <v>-2.1368037481375524</v>
      </c>
      <c r="AS123" s="4">
        <f t="shared" si="254"/>
        <v>1.5349618065164776</v>
      </c>
      <c r="AT123" s="4">
        <f t="shared" si="255"/>
        <v>-0.87572701599255964</v>
      </c>
      <c r="AU123" s="4">
        <f t="shared" si="256"/>
        <v>-0.9012263938877112</v>
      </c>
      <c r="AV123" s="4">
        <f t="shared" ref="AV123:AW138" si="432">IF(OR($B123 &lt; P$230, $B123 &gt; P$233), 0, P123-AF123)</f>
        <v>-0.62830851929940934</v>
      </c>
      <c r="AW123" s="4">
        <f t="shared" si="432"/>
        <v>-0.79616724016815255</v>
      </c>
      <c r="AY123" s="2">
        <f t="shared" si="308"/>
        <v>65.120152151201879</v>
      </c>
      <c r="AZ123" s="2">
        <f t="shared" si="359"/>
        <v>62.364403274445777</v>
      </c>
      <c r="BA123" s="2">
        <f t="shared" si="360"/>
        <v>59.266654060141114</v>
      </c>
      <c r="BB123" s="2">
        <f t="shared" si="361"/>
        <v>58.510803556332661</v>
      </c>
      <c r="BC123" s="2">
        <f t="shared" si="362"/>
        <v>57.472682261535212</v>
      </c>
      <c r="BD123" s="2">
        <f t="shared" si="363"/>
        <v>56.050702029918348</v>
      </c>
      <c r="BE123" s="2">
        <f t="shared" si="364"/>
        <v>57.094596570368047</v>
      </c>
      <c r="BF123" s="2">
        <f t="shared" si="365"/>
        <v>55.641233789323884</v>
      </c>
      <c r="BG123" s="2">
        <f t="shared" si="366"/>
        <v>53.293894963761218</v>
      </c>
      <c r="BH123" s="2">
        <f t="shared" si="367"/>
        <v>51.830661574460144</v>
      </c>
      <c r="BI123" s="2">
        <f t="shared" si="368"/>
        <v>50.764603963555921</v>
      </c>
      <c r="BJ123" s="2">
        <f t="shared" si="369"/>
        <v>51.354342283998605</v>
      </c>
      <c r="BK123" s="2">
        <f t="shared" si="370"/>
        <v>51.437494430970908</v>
      </c>
      <c r="BL123" s="2">
        <f t="shared" si="371"/>
        <v>53.001782871813205</v>
      </c>
      <c r="BM123" s="2">
        <f t="shared" si="372"/>
        <v>50.772845392611913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61.884999999999998</v>
      </c>
      <c r="CG123" s="2">
        <f t="shared" si="311"/>
        <v>58.79</v>
      </c>
      <c r="CH123" s="2">
        <f t="shared" si="312"/>
        <v>57.805999999999997</v>
      </c>
      <c r="CI123" s="2">
        <f t="shared" si="313"/>
        <v>56.081000000000003</v>
      </c>
      <c r="CJ123" s="2">
        <f t="shared" si="314"/>
        <v>54.387</v>
      </c>
      <c r="CK123" s="2">
        <f t="shared" si="315"/>
        <v>57.645000000000003</v>
      </c>
      <c r="CL123" s="2">
        <f t="shared" si="316"/>
        <v>54.902999999999999</v>
      </c>
      <c r="CM123" s="2">
        <f t="shared" si="317"/>
        <v>54.048000000000002</v>
      </c>
      <c r="CN123" s="2">
        <f t="shared" si="318"/>
        <v>49.694000000000003</v>
      </c>
      <c r="CO123" s="2">
        <f t="shared" si="319"/>
        <v>52.305999999999997</v>
      </c>
      <c r="CP123" s="2">
        <f t="shared" si="320"/>
        <v>50.5</v>
      </c>
      <c r="CQ123" s="2">
        <f t="shared" si="321"/>
        <v>50.677</v>
      </c>
      <c r="CR123" s="2">
        <f t="shared" si="322"/>
        <v>52.564999999999998</v>
      </c>
      <c r="CS123" s="2" t="str">
        <f t="shared" si="323"/>
        <v/>
      </c>
      <c r="CU123" s="2" t="str">
        <f t="shared" si="273"/>
        <v/>
      </c>
      <c r="CV123" s="2">
        <f t="shared" si="274"/>
        <v>61.884999999999998</v>
      </c>
      <c r="CW123" s="2">
        <f t="shared" si="275"/>
        <v>58.79</v>
      </c>
      <c r="CX123" s="2">
        <f t="shared" si="276"/>
        <v>57.805999999999997</v>
      </c>
      <c r="CY123" s="2">
        <f t="shared" si="277"/>
        <v>56.081000000000003</v>
      </c>
      <c r="CZ123" s="2">
        <f t="shared" si="278"/>
        <v>54.387</v>
      </c>
      <c r="DA123" s="2">
        <f t="shared" si="279"/>
        <v>57.645000000000003</v>
      </c>
      <c r="DB123" s="2">
        <f t="shared" si="280"/>
        <v>54.902999999999999</v>
      </c>
      <c r="DC123" s="2">
        <f t="shared" si="281"/>
        <v>54.048000000000002</v>
      </c>
      <c r="DD123" s="2">
        <f t="shared" si="282"/>
        <v>49.694000000000003</v>
      </c>
      <c r="DE123" s="2">
        <f t="shared" si="283"/>
        <v>52.305999999999997</v>
      </c>
      <c r="DF123" s="2">
        <f t="shared" si="284"/>
        <v>50.5</v>
      </c>
      <c r="DG123" s="2">
        <f t="shared" si="285"/>
        <v>50.677</v>
      </c>
      <c r="DH123" s="2">
        <f t="shared" si="286"/>
        <v>52.564999999999998</v>
      </c>
      <c r="DI123" s="2" t="str">
        <f t="shared" si="287"/>
        <v/>
      </c>
      <c r="DK123" s="2">
        <f t="shared" si="288"/>
        <v>85.131234521292669</v>
      </c>
      <c r="DL123" s="2">
        <f t="shared" ref="DL123:DY138" si="433">BP$228*$B123+BP$229</f>
        <v>86.026154703832745</v>
      </c>
      <c r="DM123" s="2">
        <f t="shared" si="433"/>
        <v>88.36104666263968</v>
      </c>
      <c r="DN123" s="2">
        <f t="shared" si="433"/>
        <v>84.66636061612806</v>
      </c>
      <c r="DO123" s="2">
        <f t="shared" si="433"/>
        <v>83.899513742071861</v>
      </c>
      <c r="DP123" s="2">
        <f t="shared" si="433"/>
        <v>83.978179780136671</v>
      </c>
      <c r="DQ123" s="2">
        <f t="shared" si="433"/>
        <v>83.977545470383291</v>
      </c>
      <c r="DR123" s="2">
        <f t="shared" si="433"/>
        <v>79.886333846527833</v>
      </c>
      <c r="DS123" s="2">
        <f t="shared" si="433"/>
        <v>77.270006794425086</v>
      </c>
      <c r="DT123" s="2">
        <f t="shared" si="433"/>
        <v>72.767561726078782</v>
      </c>
      <c r="DU123" s="2">
        <f t="shared" si="433"/>
        <v>73.816647091932467</v>
      </c>
      <c r="DV123" s="2">
        <f t="shared" si="433"/>
        <v>72.90185000000001</v>
      </c>
      <c r="DW123" s="2">
        <f t="shared" si="433"/>
        <v>75.265668569415098</v>
      </c>
      <c r="DX123" s="2">
        <f t="shared" si="433"/>
        <v>83.536194660247304</v>
      </c>
      <c r="DY123" s="2">
        <f t="shared" si="433"/>
        <v>62.245145760122234</v>
      </c>
      <c r="EA123" s="2">
        <f t="shared" si="228"/>
        <v>64.966491796387999</v>
      </c>
      <c r="EB123" s="2">
        <f t="shared" si="290"/>
        <v>62.206459201464</v>
      </c>
      <c r="EC123" s="2">
        <f t="shared" si="291"/>
        <v>59.050090438721412</v>
      </c>
      <c r="ED123" s="2">
        <f t="shared" si="292"/>
        <v>58.295639890510486</v>
      </c>
      <c r="EE123" s="2">
        <f t="shared" si="293"/>
        <v>57.263636893244275</v>
      </c>
      <c r="EF123" s="2">
        <f t="shared" si="294"/>
        <v>55.81302416667863</v>
      </c>
      <c r="EG123" s="2">
        <f t="shared" si="295"/>
        <v>56.859917849205004</v>
      </c>
      <c r="EH123" s="2">
        <f t="shared" si="296"/>
        <v>55.424024361948952</v>
      </c>
      <c r="EI123" s="2">
        <f t="shared" si="297"/>
        <v>53.083477917352511</v>
      </c>
      <c r="EJ123" s="2">
        <f t="shared" si="298"/>
        <v>51.626034539599019</v>
      </c>
      <c r="EK123" s="2">
        <f t="shared" si="299"/>
        <v>50.531105458352556</v>
      </c>
      <c r="EL123" s="2">
        <f t="shared" si="300"/>
        <v>51.147533913617416</v>
      </c>
      <c r="EM123" s="2">
        <f t="shared" si="301"/>
        <v>51.23808538759733</v>
      </c>
      <c r="EN123" s="2">
        <f t="shared" si="302"/>
        <v>52.678387694272935</v>
      </c>
      <c r="EO123" s="2">
        <f t="shared" si="303"/>
        <v>50.62817951990192</v>
      </c>
      <c r="EQ123" s="2">
        <f t="shared" si="304"/>
        <v>64.966491796387999</v>
      </c>
      <c r="ER123" s="2">
        <f t="shared" ref="ER123:FE138" si="434">CV$228*$B123+CV$229</f>
        <v>62.206459201464</v>
      </c>
      <c r="ES123" s="2">
        <f t="shared" si="434"/>
        <v>59.050090438721412</v>
      </c>
      <c r="ET123" s="2">
        <f t="shared" si="434"/>
        <v>58.295639890510486</v>
      </c>
      <c r="EU123" s="2">
        <f t="shared" si="434"/>
        <v>57.263636893244275</v>
      </c>
      <c r="EV123" s="2">
        <f t="shared" si="434"/>
        <v>55.81302416667863</v>
      </c>
      <c r="EW123" s="2">
        <f t="shared" si="434"/>
        <v>56.859917849205004</v>
      </c>
      <c r="EX123" s="2">
        <f t="shared" si="434"/>
        <v>55.424024361948952</v>
      </c>
      <c r="EY123" s="2">
        <f t="shared" si="434"/>
        <v>53.083477917352511</v>
      </c>
      <c r="EZ123" s="2">
        <f t="shared" si="434"/>
        <v>51.626034539599019</v>
      </c>
      <c r="FA123" s="2">
        <f t="shared" si="434"/>
        <v>50.531105458352556</v>
      </c>
      <c r="FB123" s="2">
        <f t="shared" si="434"/>
        <v>51.147533913617416</v>
      </c>
      <c r="FC123" s="2">
        <f t="shared" si="434"/>
        <v>51.23808538759733</v>
      </c>
      <c r="FD123" s="2">
        <f t="shared" si="434"/>
        <v>52.72213664749836</v>
      </c>
      <c r="FE123" s="2">
        <f t="shared" si="434"/>
        <v>50.906388572231876</v>
      </c>
      <c r="FG123" s="2">
        <f t="shared" si="306"/>
        <v>0.99237975128618405</v>
      </c>
      <c r="FH123" s="2">
        <f t="shared" ref="FH123:FU138" si="435">POWER(10,($B123-D$231)/D$229)/(1+POWER(10,($B123-D$231)/D$229))</f>
        <v>0.99336918169394428</v>
      </c>
      <c r="FI123" s="2">
        <f t="shared" si="435"/>
        <v>0.99261151291806071</v>
      </c>
      <c r="FJ123" s="2">
        <f t="shared" si="435"/>
        <v>0.99184081208621822</v>
      </c>
      <c r="FK123" s="2">
        <f t="shared" si="435"/>
        <v>0.99215173694196845</v>
      </c>
      <c r="FL123" s="2">
        <f t="shared" si="435"/>
        <v>0.99156127995521737</v>
      </c>
      <c r="FM123" s="2">
        <f t="shared" si="435"/>
        <v>0.99134589778864846</v>
      </c>
      <c r="FN123" s="2">
        <f t="shared" si="435"/>
        <v>0.99112064919659937</v>
      </c>
      <c r="FO123" s="2">
        <f t="shared" si="435"/>
        <v>0.99130023793500321</v>
      </c>
      <c r="FP123" s="2">
        <f t="shared" si="435"/>
        <v>0.99032108546103592</v>
      </c>
      <c r="FQ123" s="2">
        <f t="shared" si="435"/>
        <v>0.98997238248189867</v>
      </c>
      <c r="FR123" s="2">
        <f t="shared" si="435"/>
        <v>0.99049345566369529</v>
      </c>
      <c r="FS123" s="2">
        <f t="shared" si="435"/>
        <v>0.99170082809142124</v>
      </c>
      <c r="FT123" s="2">
        <f t="shared" si="435"/>
        <v>0.98952341616468042</v>
      </c>
      <c r="FU123" s="2">
        <f t="shared" si="435"/>
        <v>0.98760010609325066</v>
      </c>
      <c r="FW123" s="2">
        <f t="shared" si="324"/>
        <v>3.6668057574955394E-3</v>
      </c>
      <c r="FX123" s="2">
        <f t="shared" si="376"/>
        <v>4.2745318657459218E-3</v>
      </c>
      <c r="FY123" s="2">
        <f t="shared" si="377"/>
        <v>5.6140736558595956E-3</v>
      </c>
      <c r="FZ123" s="2">
        <f t="shared" si="378"/>
        <v>6.1830471320559761E-3</v>
      </c>
      <c r="GA123" s="2">
        <f t="shared" si="379"/>
        <v>5.7719675347962874E-3</v>
      </c>
      <c r="GB123" s="2">
        <f t="shared" si="380"/>
        <v>6.3712409526627762E-3</v>
      </c>
      <c r="GC123" s="2">
        <f t="shared" si="381"/>
        <v>6.845384885326742E-3</v>
      </c>
      <c r="GD123" s="2">
        <f t="shared" si="382"/>
        <v>6.5535162149490686E-3</v>
      </c>
      <c r="GE123" s="2">
        <f t="shared" si="383"/>
        <v>6.1369070570420426E-3</v>
      </c>
      <c r="GF123" s="2">
        <f t="shared" si="384"/>
        <v>4.9403189188401133E-3</v>
      </c>
      <c r="GG123" s="2">
        <f t="shared" si="385"/>
        <v>4.1839796594717897E-3</v>
      </c>
      <c r="GH123" s="2">
        <f t="shared" si="386"/>
        <v>3.9520998199463631E-3</v>
      </c>
      <c r="GI123" s="2">
        <f t="shared" si="387"/>
        <v>3.6995763079474596E-3</v>
      </c>
      <c r="GJ123" s="2">
        <f t="shared" si="388"/>
        <v>2.5320808604481957E-3</v>
      </c>
      <c r="GK123" s="2">
        <f t="shared" si="389"/>
        <v>2.2167640046439814E-3</v>
      </c>
      <c r="GM123" s="86">
        <f t="shared" si="325"/>
        <v>1.4056643066340376E-20</v>
      </c>
      <c r="GN123" s="86">
        <f t="shared" si="390"/>
        <v>6.0299087443778766E-29</v>
      </c>
      <c r="GO123" s="86">
        <f t="shared" si="391"/>
        <v>4.4630082216704917E-34</v>
      </c>
      <c r="GP123" s="86">
        <f t="shared" si="392"/>
        <v>4.2596285530016602E-49</v>
      </c>
      <c r="GQ123" s="86">
        <f t="shared" si="393"/>
        <v>2.5071335350625676E-61</v>
      </c>
      <c r="GR123" s="86">
        <f t="shared" si="394"/>
        <v>3.705135997389817E-60</v>
      </c>
      <c r="GS123" s="86">
        <f t="shared" si="395"/>
        <v>1.1258241063207333E-49</v>
      </c>
      <c r="GT123" s="86">
        <f t="shared" si="396"/>
        <v>1.5052011422314584E-54</v>
      </c>
      <c r="GU123" s="86">
        <f t="shared" si="397"/>
        <v>6.4906871648092681E-54</v>
      </c>
      <c r="GV123" s="86">
        <f t="shared" si="398"/>
        <v>4.8041549598388002E-41</v>
      </c>
      <c r="GW123" s="86">
        <f t="shared" si="399"/>
        <v>5.7679064650919182E-40</v>
      </c>
      <c r="GX123" s="86">
        <f t="shared" si="400"/>
        <v>1.4621596710893313E-36</v>
      </c>
      <c r="GY123" s="86">
        <f t="shared" si="401"/>
        <v>5.8724284251846788E-35</v>
      </c>
      <c r="GZ123" s="86">
        <f t="shared" si="402"/>
        <v>6.7981191587058695E-25</v>
      </c>
      <c r="HA123" s="86">
        <f t="shared" si="403"/>
        <v>1.6154008451513267E-28</v>
      </c>
      <c r="HC123" s="86">
        <f t="shared" si="326"/>
        <v>4.0746795481405987E-2</v>
      </c>
      <c r="HD123" s="86">
        <f t="shared" si="404"/>
        <v>2.1653332651610829E-3</v>
      </c>
      <c r="HE123" s="86">
        <f t="shared" si="405"/>
        <v>2.2780423033227817E-4</v>
      </c>
      <c r="HF123" s="86">
        <f t="shared" si="406"/>
        <v>2.6631835584089926E-8</v>
      </c>
      <c r="HG123" s="86">
        <f t="shared" si="407"/>
        <v>4.0943932755089333E-7</v>
      </c>
      <c r="HH123" s="86">
        <f t="shared" si="408"/>
        <v>6.2495343433597979E-9</v>
      </c>
      <c r="HI123" s="86">
        <f t="shared" si="409"/>
        <v>5.1549135460172602E-7</v>
      </c>
      <c r="HJ123" s="86">
        <f t="shared" si="410"/>
        <v>1.1854059093754939E-7</v>
      </c>
      <c r="HK123" s="86">
        <f t="shared" si="411"/>
        <v>2.2071151339245779E-7</v>
      </c>
      <c r="HL123" s="86">
        <f t="shared" si="412"/>
        <v>5.0416382362722223E-6</v>
      </c>
      <c r="HM123" s="86">
        <f t="shared" si="413"/>
        <v>2.0651380142416409E-4</v>
      </c>
      <c r="HN123" s="86">
        <f t="shared" si="414"/>
        <v>5.4517907930962855E-4</v>
      </c>
      <c r="HO123" s="86">
        <f t="shared" si="415"/>
        <v>2.989864596253289E-3</v>
      </c>
      <c r="HP123" s="86">
        <f t="shared" si="416"/>
        <v>4.6590633165492033E-3</v>
      </c>
      <c r="HQ123" s="86">
        <f t="shared" si="417"/>
        <v>1.1734815767235413E-2</v>
      </c>
      <c r="HS123" s="86">
        <f t="shared" si="327"/>
        <v>2.8112481452265395E-11</v>
      </c>
      <c r="HT123" s="86">
        <f t="shared" si="418"/>
        <v>1.3775108079458658E-8</v>
      </c>
      <c r="HU123" s="86">
        <f t="shared" si="419"/>
        <v>2.237961530330584E-9</v>
      </c>
      <c r="HV123" s="86">
        <f t="shared" si="420"/>
        <v>8.78079810803695E-10</v>
      </c>
      <c r="HW123" s="86">
        <f t="shared" si="421"/>
        <v>1.2659572761256075E-9</v>
      </c>
      <c r="HX123" s="86">
        <f t="shared" si="422"/>
        <v>6.276011002612247E-10</v>
      </c>
      <c r="HY123" s="86">
        <f t="shared" si="423"/>
        <v>6.0912960107797725E-10</v>
      </c>
      <c r="HZ123" s="86">
        <f t="shared" si="424"/>
        <v>3.363201505552735E-10</v>
      </c>
      <c r="IA123" s="86">
        <f t="shared" si="425"/>
        <v>4.3988412203416615E-10</v>
      </c>
      <c r="IB123" s="86">
        <f t="shared" si="426"/>
        <v>3.8263807199136856E-11</v>
      </c>
      <c r="IC123" s="86">
        <f t="shared" si="427"/>
        <v>2.217639714674729E-12</v>
      </c>
      <c r="ID123" s="86">
        <f t="shared" si="428"/>
        <v>8.6371478941089362E-12</v>
      </c>
      <c r="IE123" s="86">
        <f t="shared" si="429"/>
        <v>4.842450928508631E-11</v>
      </c>
      <c r="IF123" s="86">
        <f t="shared" si="430"/>
        <v>6.6085138738250497E-10</v>
      </c>
      <c r="IG123" s="86">
        <f t="shared" si="431"/>
        <v>3.9265704106787357E-8</v>
      </c>
      <c r="II123" s="86">
        <f t="shared" si="328"/>
        <v>8.5480571573268571E-100</v>
      </c>
      <c r="IJ123" s="86">
        <f t="shared" si="329"/>
        <v>3.75886427438662E-74</v>
      </c>
      <c r="IK123" s="86">
        <f t="shared" si="330"/>
        <v>5.8356131974634569E-87</v>
      </c>
      <c r="IL123" s="86">
        <f t="shared" si="331"/>
        <v>1.0394297351588318E-92</v>
      </c>
      <c r="IM123" s="86">
        <f t="shared" si="332"/>
        <v>5.3768848456452207E-88</v>
      </c>
      <c r="IN123" s="86">
        <f t="shared" si="333"/>
        <v>7.3316456366224988E-96</v>
      </c>
      <c r="IO123" s="86">
        <f t="shared" si="334"/>
        <v>2.6435371080890722E-96</v>
      </c>
      <c r="IP123" s="86">
        <f t="shared" si="335"/>
        <v>5.4173651607850084E-98</v>
      </c>
      <c r="IQ123" s="86">
        <f t="shared" si="336"/>
        <v>5.0998290514221584E-97</v>
      </c>
      <c r="IR123" s="86">
        <f t="shared" si="337"/>
        <v>4.4245071532107228E-105</v>
      </c>
      <c r="IS123" s="86">
        <f t="shared" si="338"/>
        <v>3.0310607489214302E-115</v>
      </c>
      <c r="IT123" s="86">
        <f t="shared" si="339"/>
        <v>9.7838445875787149E-107</v>
      </c>
      <c r="IU123" s="86">
        <f t="shared" si="340"/>
        <v>1.0131286825654847E-97</v>
      </c>
      <c r="IV123" s="86">
        <f t="shared" si="341"/>
        <v>4.08905598685989E-53</v>
      </c>
      <c r="IW123" s="86">
        <f t="shared" si="342"/>
        <v>4.3024107876048849E-47</v>
      </c>
      <c r="IY123" s="86">
        <f t="shared" si="343"/>
        <v>4.0746795509518471E-2</v>
      </c>
      <c r="IZ123" s="86">
        <f t="shared" si="344"/>
        <v>2.1653470402691623E-3</v>
      </c>
      <c r="JA123" s="86">
        <f t="shared" si="345"/>
        <v>2.2780646829380851E-4</v>
      </c>
      <c r="JB123" s="86">
        <f t="shared" si="346"/>
        <v>2.7509915394893621E-8</v>
      </c>
      <c r="JC123" s="86">
        <f t="shared" si="347"/>
        <v>4.1070528482701893E-7</v>
      </c>
      <c r="JD123" s="86">
        <f t="shared" si="348"/>
        <v>6.8771354436210225E-9</v>
      </c>
      <c r="JE123" s="86">
        <f t="shared" si="349"/>
        <v>5.1610048420280402E-7</v>
      </c>
      <c r="JF123" s="86">
        <f t="shared" si="350"/>
        <v>1.1887691108810466E-7</v>
      </c>
      <c r="JG123" s="86">
        <f t="shared" si="351"/>
        <v>2.2115139751449195E-7</v>
      </c>
      <c r="JH123" s="86">
        <f t="shared" si="352"/>
        <v>5.0416765000794214E-6</v>
      </c>
      <c r="JI123" s="86">
        <f t="shared" si="353"/>
        <v>2.0651380364180381E-4</v>
      </c>
      <c r="JJ123" s="86">
        <f t="shared" si="354"/>
        <v>5.451790879467764E-4</v>
      </c>
      <c r="JK123" s="86">
        <f t="shared" si="355"/>
        <v>2.9898646446777982E-3</v>
      </c>
      <c r="JL123" s="86">
        <f t="shared" si="356"/>
        <v>4.6590639774005908E-3</v>
      </c>
      <c r="JM123" s="86">
        <f t="shared" si="357"/>
        <v>1.173485503293952E-2</v>
      </c>
    </row>
    <row r="124" spans="2:273" x14ac:dyDescent="0.25">
      <c r="B124" s="2">
        <v>97</v>
      </c>
      <c r="C124" s="37">
        <v>61.438000000000002</v>
      </c>
      <c r="D124" s="37">
        <v>61.197000000000003</v>
      </c>
      <c r="E124" s="37">
        <v>60.79</v>
      </c>
      <c r="F124" s="37">
        <v>56.581000000000003</v>
      </c>
      <c r="G124" s="37">
        <v>58.387</v>
      </c>
      <c r="H124" s="37">
        <v>56.468000000000004</v>
      </c>
      <c r="I124" s="37">
        <v>55.677</v>
      </c>
      <c r="J124" s="37">
        <v>56.081000000000003</v>
      </c>
      <c r="K124" s="37">
        <v>51.081000000000003</v>
      </c>
      <c r="L124" s="37">
        <v>50.194000000000003</v>
      </c>
      <c r="M124" s="37">
        <v>49.951999999999998</v>
      </c>
      <c r="N124" s="37">
        <v>49.371000000000002</v>
      </c>
      <c r="O124" s="37">
        <v>50.854999999999997</v>
      </c>
      <c r="P124" s="37">
        <v>51.628999999999998</v>
      </c>
      <c r="Q124" s="37">
        <v>46.241999999999997</v>
      </c>
      <c r="S124" s="4">
        <f t="shared" si="229"/>
        <v>65.834497585340628</v>
      </c>
      <c r="T124" s="4">
        <f t="shared" si="230"/>
        <v>62.229194246219343</v>
      </c>
      <c r="U124" s="4">
        <f t="shared" si="231"/>
        <v>59.11058733361395</v>
      </c>
      <c r="V124" s="4">
        <f t="shared" si="232"/>
        <v>58.332295966715257</v>
      </c>
      <c r="W124" s="4">
        <f t="shared" si="233"/>
        <v>57.310863246519979</v>
      </c>
      <c r="X124" s="4">
        <f t="shared" si="234"/>
        <v>55.865161652090066</v>
      </c>
      <c r="Y124" s="4">
        <f t="shared" si="235"/>
        <v>56.917720128400376</v>
      </c>
      <c r="Z124" s="4">
        <f t="shared" si="236"/>
        <v>55.497343445936913</v>
      </c>
      <c r="AA124" s="4">
        <f t="shared" si="237"/>
        <v>53.130369448952116</v>
      </c>
      <c r="AB124" s="4">
        <f t="shared" si="238"/>
        <v>51.676373832063796</v>
      </c>
      <c r="AC124" s="4">
        <f t="shared" si="239"/>
        <v>50.613794821500015</v>
      </c>
      <c r="AD124" s="4">
        <f t="shared" si="240"/>
        <v>51.191820634280603</v>
      </c>
      <c r="AE124" s="4">
        <f t="shared" si="241"/>
        <v>51.307940740947181</v>
      </c>
      <c r="AF124" s="4">
        <f t="shared" si="242"/>
        <v>52.887214985973323</v>
      </c>
      <c r="AG124" s="4">
        <f t="shared" si="243"/>
        <v>50.754808555077332</v>
      </c>
      <c r="AI124" s="4">
        <f t="shared" si="244"/>
        <v>-4.3964975853406258</v>
      </c>
      <c r="AJ124" s="4">
        <f t="shared" si="245"/>
        <v>-1.0321942462193405</v>
      </c>
      <c r="AK124" s="4">
        <f t="shared" si="246"/>
        <v>1.6794126663860496</v>
      </c>
      <c r="AL124" s="4">
        <f t="shared" si="247"/>
        <v>-1.7512959667152543</v>
      </c>
      <c r="AM124" s="4">
        <f t="shared" si="248"/>
        <v>1.0761367534800215</v>
      </c>
      <c r="AN124" s="4">
        <f t="shared" si="249"/>
        <v>0.60283834790993751</v>
      </c>
      <c r="AO124" s="4">
        <f t="shared" si="250"/>
        <v>-1.2407201284003762</v>
      </c>
      <c r="AP124" s="4">
        <f t="shared" si="251"/>
        <v>0.58365655406309003</v>
      </c>
      <c r="AQ124" s="4">
        <f t="shared" si="252"/>
        <v>-2.0493694489521133</v>
      </c>
      <c r="AR124" s="4">
        <f t="shared" si="253"/>
        <v>-1.4823738320637929</v>
      </c>
      <c r="AS124" s="4">
        <f t="shared" si="254"/>
        <v>-0.66179482150001689</v>
      </c>
      <c r="AT124" s="4">
        <f t="shared" si="255"/>
        <v>-1.8208206342806008</v>
      </c>
      <c r="AU124" s="4">
        <f t="shared" si="256"/>
        <v>-0.45294074094718439</v>
      </c>
      <c r="AV124" s="4">
        <f t="shared" si="432"/>
        <v>-1.2582149859733249</v>
      </c>
      <c r="AW124" s="4">
        <f t="shared" si="432"/>
        <v>-4.5128085550773349</v>
      </c>
      <c r="AY124" s="2">
        <f t="shared" si="308"/>
        <v>64.926545580503614</v>
      </c>
      <c r="AZ124" s="2">
        <f t="shared" si="359"/>
        <v>62.20507397765153</v>
      </c>
      <c r="BA124" s="2">
        <f t="shared" si="360"/>
        <v>59.109355870983642</v>
      </c>
      <c r="BB124" s="2">
        <f t="shared" si="361"/>
        <v>58.332295579185597</v>
      </c>
      <c r="BC124" s="2">
        <f t="shared" si="362"/>
        <v>57.310862103093733</v>
      </c>
      <c r="BD124" s="2">
        <f t="shared" si="363"/>
        <v>55.865161173916533</v>
      </c>
      <c r="BE124" s="2">
        <f t="shared" si="364"/>
        <v>56.917718989465719</v>
      </c>
      <c r="BF124" s="2">
        <f t="shared" si="365"/>
        <v>55.497343042709147</v>
      </c>
      <c r="BG124" s="2">
        <f t="shared" si="366"/>
        <v>53.130368813238988</v>
      </c>
      <c r="BH124" s="2">
        <f t="shared" si="367"/>
        <v>51.676364962032515</v>
      </c>
      <c r="BI124" s="2">
        <f t="shared" si="368"/>
        <v>50.612983274040332</v>
      </c>
      <c r="BJ124" s="2">
        <f t="shared" si="369"/>
        <v>51.188813680612505</v>
      </c>
      <c r="BK124" s="2">
        <f t="shared" si="370"/>
        <v>51.278605508968475</v>
      </c>
      <c r="BL124" s="2">
        <f t="shared" si="371"/>
        <v>52.845161281073871</v>
      </c>
      <c r="BM124" s="2">
        <f t="shared" si="372"/>
        <v>50.677529305898396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61.197000000000003</v>
      </c>
      <c r="CG124" s="2">
        <f t="shared" si="311"/>
        <v>60.79</v>
      </c>
      <c r="CH124" s="2">
        <f t="shared" si="312"/>
        <v>56.581000000000003</v>
      </c>
      <c r="CI124" s="2">
        <f t="shared" si="313"/>
        <v>58.387</v>
      </c>
      <c r="CJ124" s="2">
        <f t="shared" si="314"/>
        <v>56.468000000000004</v>
      </c>
      <c r="CK124" s="2">
        <f t="shared" si="315"/>
        <v>55.677</v>
      </c>
      <c r="CL124" s="2">
        <f t="shared" si="316"/>
        <v>56.081000000000003</v>
      </c>
      <c r="CM124" s="2">
        <f t="shared" si="317"/>
        <v>51.081000000000003</v>
      </c>
      <c r="CN124" s="2">
        <f t="shared" si="318"/>
        <v>50.194000000000003</v>
      </c>
      <c r="CO124" s="2">
        <f t="shared" si="319"/>
        <v>49.951999999999998</v>
      </c>
      <c r="CP124" s="2">
        <f t="shared" si="320"/>
        <v>49.371000000000002</v>
      </c>
      <c r="CQ124" s="2">
        <f t="shared" si="321"/>
        <v>50.854999999999997</v>
      </c>
      <c r="CR124" s="2">
        <f t="shared" si="322"/>
        <v>51.628999999999998</v>
      </c>
      <c r="CS124" s="2">
        <f t="shared" si="323"/>
        <v>46.241999999999997</v>
      </c>
      <c r="CU124" s="2" t="str">
        <f t="shared" si="273"/>
        <v/>
      </c>
      <c r="CV124" s="2">
        <f t="shared" si="274"/>
        <v>61.197000000000003</v>
      </c>
      <c r="CW124" s="2">
        <f t="shared" si="275"/>
        <v>60.79</v>
      </c>
      <c r="CX124" s="2">
        <f t="shared" si="276"/>
        <v>56.581000000000003</v>
      </c>
      <c r="CY124" s="2">
        <f t="shared" si="277"/>
        <v>58.387</v>
      </c>
      <c r="CZ124" s="2">
        <f t="shared" si="278"/>
        <v>56.468000000000004</v>
      </c>
      <c r="DA124" s="2">
        <f t="shared" si="279"/>
        <v>55.677</v>
      </c>
      <c r="DB124" s="2">
        <f t="shared" si="280"/>
        <v>56.081000000000003</v>
      </c>
      <c r="DC124" s="2">
        <f t="shared" si="281"/>
        <v>51.081000000000003</v>
      </c>
      <c r="DD124" s="2">
        <f t="shared" si="282"/>
        <v>50.194000000000003</v>
      </c>
      <c r="DE124" s="2">
        <f t="shared" si="283"/>
        <v>49.951999999999998</v>
      </c>
      <c r="DF124" s="2">
        <f t="shared" si="284"/>
        <v>49.371000000000002</v>
      </c>
      <c r="DG124" s="2">
        <f t="shared" si="285"/>
        <v>50.854999999999997</v>
      </c>
      <c r="DH124" s="2">
        <f t="shared" si="286"/>
        <v>51.628999999999998</v>
      </c>
      <c r="DI124" s="2">
        <f t="shared" si="287"/>
        <v>46.241999999999997</v>
      </c>
      <c r="DK124" s="2">
        <f t="shared" si="288"/>
        <v>85.276297493204481</v>
      </c>
      <c r="DL124" s="2">
        <f t="shared" si="433"/>
        <v>86.183857317073162</v>
      </c>
      <c r="DM124" s="2">
        <f t="shared" si="433"/>
        <v>88.571157052250072</v>
      </c>
      <c r="DN124" s="2">
        <f t="shared" si="433"/>
        <v>84.87026366656599</v>
      </c>
      <c r="DO124" s="2">
        <f t="shared" si="433"/>
        <v>84.099989429175452</v>
      </c>
      <c r="DP124" s="2">
        <f t="shared" si="433"/>
        <v>84.191923074845363</v>
      </c>
      <c r="DQ124" s="2">
        <f t="shared" si="433"/>
        <v>84.181780139372833</v>
      </c>
      <c r="DR124" s="2">
        <f t="shared" si="433"/>
        <v>80.060358155741028</v>
      </c>
      <c r="DS124" s="2">
        <f t="shared" si="433"/>
        <v>77.421411498257839</v>
      </c>
      <c r="DT124" s="2">
        <f t="shared" si="433"/>
        <v>72.904129268292664</v>
      </c>
      <c r="DU124" s="2">
        <f t="shared" si="433"/>
        <v>73.978396341463423</v>
      </c>
      <c r="DV124" s="2">
        <f t="shared" si="433"/>
        <v>73.038730769230781</v>
      </c>
      <c r="DW124" s="2">
        <f t="shared" si="433"/>
        <v>75.431587244538434</v>
      </c>
      <c r="DX124" s="2">
        <f t="shared" si="433"/>
        <v>83.846391508917833</v>
      </c>
      <c r="DY124" s="2">
        <f t="shared" si="433"/>
        <v>62.343519786096259</v>
      </c>
      <c r="EA124" s="2">
        <f t="shared" si="228"/>
        <v>64.784033929613059</v>
      </c>
      <c r="EB124" s="2">
        <f t="shared" si="290"/>
        <v>62.059097261686922</v>
      </c>
      <c r="EC124" s="2">
        <f t="shared" si="291"/>
        <v>58.90935333398803</v>
      </c>
      <c r="ED124" s="2">
        <f t="shared" si="292"/>
        <v>58.133194951877584</v>
      </c>
      <c r="EE124" s="2">
        <f t="shared" si="293"/>
        <v>57.117596742816716</v>
      </c>
      <c r="EF124" s="2">
        <f t="shared" si="294"/>
        <v>55.645297261380648</v>
      </c>
      <c r="EG124" s="2">
        <f t="shared" si="295"/>
        <v>56.700655213498038</v>
      </c>
      <c r="EH124" s="2">
        <f t="shared" si="296"/>
        <v>55.296648129350345</v>
      </c>
      <c r="EI124" s="2">
        <f t="shared" si="297"/>
        <v>52.935945508100147</v>
      </c>
      <c r="EJ124" s="2">
        <f t="shared" si="298"/>
        <v>51.487150256480192</v>
      </c>
      <c r="EK124" s="2">
        <f t="shared" si="299"/>
        <v>50.397135216666079</v>
      </c>
      <c r="EL124" s="2">
        <f t="shared" si="300"/>
        <v>50.997555129738863</v>
      </c>
      <c r="EM124" s="2">
        <f t="shared" si="301"/>
        <v>51.09426327861685</v>
      </c>
      <c r="EN124" s="2">
        <f t="shared" si="302"/>
        <v>52.545709814775385</v>
      </c>
      <c r="EO124" s="2">
        <f t="shared" si="303"/>
        <v>50.543316883970292</v>
      </c>
      <c r="EQ124" s="2">
        <f t="shared" si="304"/>
        <v>64.784033929613059</v>
      </c>
      <c r="ER124" s="2">
        <f t="shared" si="434"/>
        <v>62.059097261686922</v>
      </c>
      <c r="ES124" s="2">
        <f t="shared" si="434"/>
        <v>58.90935333398803</v>
      </c>
      <c r="ET124" s="2">
        <f t="shared" si="434"/>
        <v>58.133194951877584</v>
      </c>
      <c r="EU124" s="2">
        <f t="shared" si="434"/>
        <v>57.117596742816716</v>
      </c>
      <c r="EV124" s="2">
        <f t="shared" si="434"/>
        <v>55.645297261380648</v>
      </c>
      <c r="EW124" s="2">
        <f t="shared" si="434"/>
        <v>56.700655213498038</v>
      </c>
      <c r="EX124" s="2">
        <f t="shared" si="434"/>
        <v>55.296648129350345</v>
      </c>
      <c r="EY124" s="2">
        <f t="shared" si="434"/>
        <v>52.935945508100147</v>
      </c>
      <c r="EZ124" s="2">
        <f t="shared" si="434"/>
        <v>51.487150256480192</v>
      </c>
      <c r="FA124" s="2">
        <f t="shared" si="434"/>
        <v>50.397135216666079</v>
      </c>
      <c r="FB124" s="2">
        <f t="shared" si="434"/>
        <v>50.997555129738863</v>
      </c>
      <c r="FC124" s="2">
        <f t="shared" si="434"/>
        <v>51.09426327861685</v>
      </c>
      <c r="FD124" s="2">
        <f t="shared" si="434"/>
        <v>52.583567638512449</v>
      </c>
      <c r="FE124" s="2">
        <f t="shared" si="434"/>
        <v>50.798484503089988</v>
      </c>
      <c r="FG124" s="2">
        <f t="shared" si="306"/>
        <v>0.99304558764587836</v>
      </c>
      <c r="FH124" s="2">
        <f t="shared" si="435"/>
        <v>0.99394909148818567</v>
      </c>
      <c r="FI124" s="2">
        <f t="shared" si="435"/>
        <v>0.99325723617837569</v>
      </c>
      <c r="FJ124" s="2">
        <f t="shared" si="435"/>
        <v>0.99255338610852895</v>
      </c>
      <c r="FK124" s="2">
        <f t="shared" si="435"/>
        <v>0.99283735276839535</v>
      </c>
      <c r="FL124" s="2">
        <f t="shared" si="435"/>
        <v>0.99229807704866524</v>
      </c>
      <c r="FM124" s="2">
        <f t="shared" si="435"/>
        <v>0.99210135041585212</v>
      </c>
      <c r="FN124" s="2">
        <f t="shared" si="435"/>
        <v>0.99189560396463494</v>
      </c>
      <c r="FO124" s="2">
        <f t="shared" si="435"/>
        <v>0.99205964447574768</v>
      </c>
      <c r="FP124" s="2">
        <f t="shared" si="435"/>
        <v>0.99116520096284555</v>
      </c>
      <c r="FQ124" s="2">
        <f t="shared" si="435"/>
        <v>0.990846627912225</v>
      </c>
      <c r="FR124" s="2">
        <f t="shared" si="435"/>
        <v>0.99132267016960018</v>
      </c>
      <c r="FS124" s="2">
        <f t="shared" si="435"/>
        <v>0.99242553410515666</v>
      </c>
      <c r="FT124" s="2">
        <f t="shared" si="435"/>
        <v>0.99043642603337201</v>
      </c>
      <c r="FU124" s="2">
        <f t="shared" si="435"/>
        <v>0.98867881029531812</v>
      </c>
      <c r="FW124" s="2">
        <f t="shared" si="324"/>
        <v>4.0191507204765959E-3</v>
      </c>
      <c r="FX124" s="2">
        <f t="shared" si="376"/>
        <v>4.684998900068427E-3</v>
      </c>
      <c r="FY124" s="2">
        <f t="shared" si="377"/>
        <v>6.1523770081685272E-3</v>
      </c>
      <c r="FZ124" s="2">
        <f t="shared" si="378"/>
        <v>6.7755345615832753E-3</v>
      </c>
      <c r="GA124" s="2">
        <f t="shared" si="379"/>
        <v>6.3253141792678465E-3</v>
      </c>
      <c r="GB124" s="2">
        <f t="shared" si="380"/>
        <v>6.9816352746656409E-3</v>
      </c>
      <c r="GC124" s="2">
        <f t="shared" si="381"/>
        <v>7.5008614741328842E-3</v>
      </c>
      <c r="GD124" s="2">
        <f t="shared" si="382"/>
        <v>7.1812471404154197E-3</v>
      </c>
      <c r="GE124" s="2">
        <f t="shared" si="383"/>
        <v>6.7250030553092852E-3</v>
      </c>
      <c r="GF124" s="2">
        <f t="shared" si="384"/>
        <v>5.4143713081499399E-3</v>
      </c>
      <c r="GG124" s="2">
        <f t="shared" si="385"/>
        <v>4.5857913562913225E-3</v>
      </c>
      <c r="GH124" s="2">
        <f t="shared" si="386"/>
        <v>4.3317396262192148E-3</v>
      </c>
      <c r="GI124" s="2">
        <f t="shared" si="387"/>
        <v>4.0550573912882968E-3</v>
      </c>
      <c r="GJ124" s="2">
        <f t="shared" si="388"/>
        <v>2.7756933785689744E-3</v>
      </c>
      <c r="GK124" s="2">
        <f t="shared" si="389"/>
        <v>2.4301136701529711E-3</v>
      </c>
      <c r="GM124" s="86">
        <f t="shared" si="325"/>
        <v>8.2198720420275733E-22</v>
      </c>
      <c r="GN124" s="86">
        <f t="shared" si="390"/>
        <v>1.0174247691700355E-30</v>
      </c>
      <c r="GO124" s="86">
        <f t="shared" si="391"/>
        <v>3.6212501638538533E-36</v>
      </c>
      <c r="GP124" s="86">
        <f t="shared" si="392"/>
        <v>4.3934469896422689E-52</v>
      </c>
      <c r="GQ124" s="86">
        <f t="shared" si="393"/>
        <v>3.5098136548433461E-65</v>
      </c>
      <c r="GR124" s="86">
        <f t="shared" si="394"/>
        <v>7.8163308751099714E-64</v>
      </c>
      <c r="GS124" s="86">
        <f t="shared" si="395"/>
        <v>1.062152650794407E-52</v>
      </c>
      <c r="GT124" s="86">
        <f t="shared" si="396"/>
        <v>6.7490083695663034E-58</v>
      </c>
      <c r="GU124" s="86">
        <f t="shared" si="397"/>
        <v>3.3585466965375815E-57</v>
      </c>
      <c r="GV124" s="86">
        <f t="shared" si="398"/>
        <v>1.4941767514978175E-43</v>
      </c>
      <c r="GW124" s="86">
        <f t="shared" si="399"/>
        <v>2.0067727389127651E-42</v>
      </c>
      <c r="GX124" s="86">
        <f t="shared" si="400"/>
        <v>8.354484864174458E-39</v>
      </c>
      <c r="GY124" s="86">
        <f t="shared" si="401"/>
        <v>4.1312010157965718E-37</v>
      </c>
      <c r="GZ124" s="86">
        <f t="shared" si="402"/>
        <v>2.2271621353422854E-26</v>
      </c>
      <c r="HA124" s="86">
        <f t="shared" si="403"/>
        <v>3.1344240530792667E-30</v>
      </c>
      <c r="HC124" s="86">
        <f t="shared" si="326"/>
        <v>2.0829237995393331E-2</v>
      </c>
      <c r="HD124" s="86">
        <f t="shared" si="404"/>
        <v>5.2445480705612618E-4</v>
      </c>
      <c r="HE124" s="86">
        <f t="shared" si="405"/>
        <v>3.6655868780549882E-5</v>
      </c>
      <c r="HF124" s="86">
        <f t="shared" si="406"/>
        <v>7.166520771352149E-10</v>
      </c>
      <c r="HG124" s="86">
        <f t="shared" si="407"/>
        <v>1.6210063429024783E-8</v>
      </c>
      <c r="HH124" s="86">
        <f t="shared" si="408"/>
        <v>1.5509220102345039E-10</v>
      </c>
      <c r="HI124" s="86">
        <f t="shared" si="409"/>
        <v>3.0456956768988912E-8</v>
      </c>
      <c r="HJ124" s="86">
        <f t="shared" si="410"/>
        <v>4.8505551862833126E-9</v>
      </c>
      <c r="HK124" s="86">
        <f t="shared" si="411"/>
        <v>1.1142472085594712E-8</v>
      </c>
      <c r="HL124" s="86">
        <f t="shared" si="412"/>
        <v>4.0033364302614994E-7</v>
      </c>
      <c r="HM124" s="86">
        <f t="shared" si="413"/>
        <v>3.3138428621545456E-5</v>
      </c>
      <c r="HN124" s="86">
        <f t="shared" si="414"/>
        <v>9.4586461891714159E-5</v>
      </c>
      <c r="HO124" s="86">
        <f t="shared" si="415"/>
        <v>7.5062748998438772E-4</v>
      </c>
      <c r="HP124" s="86">
        <f t="shared" si="416"/>
        <v>1.2597214315386266E-3</v>
      </c>
      <c r="HQ124" s="86">
        <f t="shared" si="417"/>
        <v>3.9386342407222831E-3</v>
      </c>
      <c r="HS124" s="86">
        <f t="shared" si="327"/>
        <v>1.1187561693674457E-10</v>
      </c>
      <c r="HT124" s="86">
        <f t="shared" si="418"/>
        <v>3.9261090690783147E-8</v>
      </c>
      <c r="HU124" s="86">
        <f t="shared" si="419"/>
        <v>7.8564446909877138E-9</v>
      </c>
      <c r="HV124" s="86">
        <f t="shared" si="420"/>
        <v>3.3989609625948244E-9</v>
      </c>
      <c r="HW124" s="86">
        <f t="shared" si="421"/>
        <v>4.5940249266773177E-9</v>
      </c>
      <c r="HX124" s="86">
        <f t="shared" si="422"/>
        <v>2.5353280002186697E-9</v>
      </c>
      <c r="HY124" s="86">
        <f t="shared" si="423"/>
        <v>2.5210930812142868E-9</v>
      </c>
      <c r="HZ124" s="86">
        <f t="shared" si="424"/>
        <v>1.4213440225127283E-9</v>
      </c>
      <c r="IA124" s="86">
        <f t="shared" si="425"/>
        <v>1.7956440674835784E-9</v>
      </c>
      <c r="IB124" s="86">
        <f t="shared" si="426"/>
        <v>1.6914625562925133E-10</v>
      </c>
      <c r="IC124" s="86">
        <f t="shared" si="427"/>
        <v>1.0998084746883967E-11</v>
      </c>
      <c r="ID124" s="86">
        <f t="shared" si="428"/>
        <v>3.8101439990796414E-11</v>
      </c>
      <c r="IE124" s="86">
        <f t="shared" si="429"/>
        <v>1.8729739954739467E-10</v>
      </c>
      <c r="IF124" s="86">
        <f t="shared" si="430"/>
        <v>2.0550172535848669E-9</v>
      </c>
      <c r="IG124" s="86">
        <f t="shared" si="431"/>
        <v>9.0096723089066921E-8</v>
      </c>
      <c r="II124" s="86">
        <f t="shared" si="328"/>
        <v>1.2927969377138975E-96</v>
      </c>
      <c r="IJ124" s="86">
        <f t="shared" si="329"/>
        <v>9.6997363373304734E-72</v>
      </c>
      <c r="IK124" s="86">
        <f t="shared" si="330"/>
        <v>5.684865211266893E-84</v>
      </c>
      <c r="IL124" s="86">
        <f t="shared" si="331"/>
        <v>1.8540192603918751E-89</v>
      </c>
      <c r="IM124" s="86">
        <f t="shared" si="332"/>
        <v>5.9133171290053495E-85</v>
      </c>
      <c r="IN124" s="86">
        <f t="shared" si="333"/>
        <v>1.7758885960726576E-92</v>
      </c>
      <c r="IO124" s="86">
        <f t="shared" si="334"/>
        <v>7.434961433537862E-93</v>
      </c>
      <c r="IP124" s="86">
        <f t="shared" si="335"/>
        <v>1.6377781827210765E-94</v>
      </c>
      <c r="IQ124" s="86">
        <f t="shared" si="336"/>
        <v>1.2833722554551276E-93</v>
      </c>
      <c r="IR124" s="86">
        <f t="shared" si="337"/>
        <v>1.5308516040103427E-101</v>
      </c>
      <c r="IS124" s="86">
        <f t="shared" si="338"/>
        <v>1.7872468043572923E-111</v>
      </c>
      <c r="IT124" s="86">
        <f t="shared" si="339"/>
        <v>2.7660967631445433E-103</v>
      </c>
      <c r="IU124" s="86">
        <f t="shared" si="340"/>
        <v>1.3268182042543165E-94</v>
      </c>
      <c r="IV124" s="86">
        <f t="shared" si="341"/>
        <v>1.5182258731563099E-51</v>
      </c>
      <c r="IW124" s="86">
        <f t="shared" si="342"/>
        <v>9.7729452824311033E-46</v>
      </c>
      <c r="IY124" s="86">
        <f t="shared" si="343"/>
        <v>2.0829238107268947E-2</v>
      </c>
      <c r="IZ124" s="86">
        <f t="shared" si="344"/>
        <v>5.2449406814681699E-4</v>
      </c>
      <c r="JA124" s="86">
        <f t="shared" si="345"/>
        <v>3.6663725225240868E-5</v>
      </c>
      <c r="JB124" s="86">
        <f t="shared" si="346"/>
        <v>4.1156130397300392E-9</v>
      </c>
      <c r="JC124" s="86">
        <f t="shared" si="347"/>
        <v>2.08040883557021E-8</v>
      </c>
      <c r="JD124" s="86">
        <f t="shared" si="348"/>
        <v>2.69042020124212E-9</v>
      </c>
      <c r="JE124" s="86">
        <f t="shared" si="349"/>
        <v>3.2978049850203198E-8</v>
      </c>
      <c r="JF124" s="86">
        <f t="shared" si="350"/>
        <v>6.2718992087960409E-9</v>
      </c>
      <c r="JG124" s="86">
        <f t="shared" si="351"/>
        <v>1.2938116153078291E-8</v>
      </c>
      <c r="JH124" s="86">
        <f t="shared" si="352"/>
        <v>4.0050278928177919E-7</v>
      </c>
      <c r="JI124" s="86">
        <f t="shared" si="353"/>
        <v>3.3138439619630203E-5</v>
      </c>
      <c r="JJ124" s="86">
        <f t="shared" si="354"/>
        <v>9.4586499993154144E-5</v>
      </c>
      <c r="JK124" s="86">
        <f t="shared" si="355"/>
        <v>7.5062767728178732E-4</v>
      </c>
      <c r="JL124" s="86">
        <f t="shared" si="356"/>
        <v>1.2597234865558801E-3</v>
      </c>
      <c r="JM124" s="86">
        <f t="shared" si="357"/>
        <v>3.9387243374453722E-3</v>
      </c>
    </row>
    <row r="125" spans="2:273" x14ac:dyDescent="0.25">
      <c r="B125" s="2">
        <v>98</v>
      </c>
      <c r="C125" s="37">
        <v>62.469000000000001</v>
      </c>
      <c r="D125" s="37">
        <v>61.966999999999999</v>
      </c>
      <c r="E125" s="37">
        <v>58.21</v>
      </c>
      <c r="F125" s="37">
        <v>56.725999999999999</v>
      </c>
      <c r="G125" s="37">
        <v>56.387</v>
      </c>
      <c r="H125" s="37">
        <v>53.015999999999998</v>
      </c>
      <c r="I125" s="37">
        <v>56.145000000000003</v>
      </c>
      <c r="J125" s="37">
        <v>55.871000000000002</v>
      </c>
      <c r="K125" s="37">
        <v>51.677</v>
      </c>
      <c r="L125" s="37">
        <v>50.564999999999998</v>
      </c>
      <c r="M125" s="37">
        <v>49.805999999999997</v>
      </c>
      <c r="N125" s="37">
        <v>50.435000000000002</v>
      </c>
      <c r="O125" s="37">
        <v>47.548000000000002</v>
      </c>
      <c r="P125" s="37">
        <v>50.484000000000002</v>
      </c>
      <c r="Q125" s="37">
        <v>47.805999999999997</v>
      </c>
      <c r="S125" s="4">
        <f t="shared" si="229"/>
        <v>65.083983531355727</v>
      </c>
      <c r="T125" s="4">
        <f t="shared" si="230"/>
        <v>62.050788082031787</v>
      </c>
      <c r="U125" s="4">
        <f t="shared" si="231"/>
        <v>58.953419637159065</v>
      </c>
      <c r="V125" s="4">
        <f t="shared" si="232"/>
        <v>58.154941964474823</v>
      </c>
      <c r="W125" s="4">
        <f t="shared" si="233"/>
        <v>57.150195127600604</v>
      </c>
      <c r="X125" s="4">
        <f t="shared" si="234"/>
        <v>55.680907725568758</v>
      </c>
      <c r="Y125" s="4">
        <f t="shared" si="235"/>
        <v>56.74211723519462</v>
      </c>
      <c r="Z125" s="4">
        <f t="shared" si="236"/>
        <v>55.354668992512309</v>
      </c>
      <c r="AA125" s="4">
        <f t="shared" si="237"/>
        <v>52.968021177340439</v>
      </c>
      <c r="AB125" s="4">
        <f t="shared" si="238"/>
        <v>51.52318784481799</v>
      </c>
      <c r="AC125" s="4">
        <f t="shared" si="239"/>
        <v>50.462732489088516</v>
      </c>
      <c r="AD125" s="4">
        <f t="shared" si="240"/>
        <v>51.024749973105457</v>
      </c>
      <c r="AE125" s="4">
        <f t="shared" si="241"/>
        <v>51.125904933227567</v>
      </c>
      <c r="AF125" s="4">
        <f t="shared" si="242"/>
        <v>52.697930913672195</v>
      </c>
      <c r="AG125" s="4">
        <f t="shared" si="243"/>
        <v>50.600080598877177</v>
      </c>
      <c r="AI125" s="4">
        <f t="shared" si="244"/>
        <v>-2.6149835313557261</v>
      </c>
      <c r="AJ125" s="4">
        <f t="shared" si="245"/>
        <v>-8.3788082031787781E-2</v>
      </c>
      <c r="AK125" s="4">
        <f t="shared" si="246"/>
        <v>-0.74341963715906445</v>
      </c>
      <c r="AL125" s="4">
        <f t="shared" si="247"/>
        <v>-1.4289419644748236</v>
      </c>
      <c r="AM125" s="4">
        <f t="shared" si="248"/>
        <v>-0.76319512760060348</v>
      </c>
      <c r="AN125" s="4">
        <f t="shared" si="249"/>
        <v>-2.6649077255687601</v>
      </c>
      <c r="AO125" s="4">
        <f t="shared" si="250"/>
        <v>-0.59711723519461657</v>
      </c>
      <c r="AP125" s="4">
        <f t="shared" si="251"/>
        <v>0.51633100748769323</v>
      </c>
      <c r="AQ125" s="4">
        <f t="shared" si="252"/>
        <v>-1.2910211773404399</v>
      </c>
      <c r="AR125" s="4">
        <f t="shared" si="253"/>
        <v>-0.95818784481799213</v>
      </c>
      <c r="AS125" s="4">
        <f t="shared" si="254"/>
        <v>-0.65673248908851889</v>
      </c>
      <c r="AT125" s="4">
        <f t="shared" si="255"/>
        <v>-0.58974997310545518</v>
      </c>
      <c r="AU125" s="4">
        <f t="shared" si="256"/>
        <v>-3.5779049332275648</v>
      </c>
      <c r="AV125" s="4">
        <f t="shared" si="432"/>
        <v>-2.2139309136721934</v>
      </c>
      <c r="AW125" s="4">
        <f t="shared" si="432"/>
        <v>-2.79408059887718</v>
      </c>
      <c r="AY125" s="2">
        <f t="shared" si="308"/>
        <v>64.73370638617358</v>
      </c>
      <c r="AZ125" s="2">
        <f t="shared" si="359"/>
        <v>62.04662298224207</v>
      </c>
      <c r="BA125" s="2">
        <f t="shared" si="360"/>
        <v>58.953287802151223</v>
      </c>
      <c r="BB125" s="2">
        <f t="shared" si="361"/>
        <v>58.15494064211326</v>
      </c>
      <c r="BC125" s="2">
        <f t="shared" si="362"/>
        <v>57.150192862905932</v>
      </c>
      <c r="BD125" s="2">
        <f t="shared" si="363"/>
        <v>55.680905962314029</v>
      </c>
      <c r="BE125" s="2">
        <f t="shared" si="364"/>
        <v>56.742115104393754</v>
      </c>
      <c r="BF125" s="2">
        <f t="shared" si="365"/>
        <v>55.354667779687894</v>
      </c>
      <c r="BG125" s="2">
        <f t="shared" si="366"/>
        <v>52.968019555335921</v>
      </c>
      <c r="BH125" s="2">
        <f t="shared" si="367"/>
        <v>51.523187248224474</v>
      </c>
      <c r="BI125" s="2">
        <f t="shared" si="368"/>
        <v>50.462650066548058</v>
      </c>
      <c r="BJ125" s="2">
        <f t="shared" si="369"/>
        <v>51.024411387412542</v>
      </c>
      <c r="BK125" s="2">
        <f t="shared" si="370"/>
        <v>51.120816519867894</v>
      </c>
      <c r="BL125" s="2">
        <f t="shared" si="371"/>
        <v>52.690232316851912</v>
      </c>
      <c r="BM125" s="2">
        <f t="shared" si="372"/>
        <v>50.582925579296642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62.469000000000001</v>
      </c>
      <c r="CF125" s="2">
        <f t="shared" si="310"/>
        <v>61.966999999999999</v>
      </c>
      <c r="CG125" s="2">
        <f t="shared" si="311"/>
        <v>58.21</v>
      </c>
      <c r="CH125" s="2">
        <f t="shared" si="312"/>
        <v>56.725999999999999</v>
      </c>
      <c r="CI125" s="2">
        <f t="shared" si="313"/>
        <v>56.387</v>
      </c>
      <c r="CJ125" s="2">
        <f t="shared" si="314"/>
        <v>53.015999999999998</v>
      </c>
      <c r="CK125" s="2">
        <f t="shared" si="315"/>
        <v>56.145000000000003</v>
      </c>
      <c r="CL125" s="2">
        <f t="shared" si="316"/>
        <v>55.871000000000002</v>
      </c>
      <c r="CM125" s="2">
        <f t="shared" si="317"/>
        <v>51.677</v>
      </c>
      <c r="CN125" s="2">
        <f t="shared" si="318"/>
        <v>50.564999999999998</v>
      </c>
      <c r="CO125" s="2">
        <f t="shared" si="319"/>
        <v>49.805999999999997</v>
      </c>
      <c r="CP125" s="2">
        <f t="shared" si="320"/>
        <v>50.435000000000002</v>
      </c>
      <c r="CQ125" s="2">
        <f t="shared" si="321"/>
        <v>47.548000000000002</v>
      </c>
      <c r="CR125" s="2">
        <f t="shared" si="322"/>
        <v>50.484000000000002</v>
      </c>
      <c r="CS125" s="2">
        <f t="shared" si="323"/>
        <v>47.805999999999997</v>
      </c>
      <c r="CU125" s="2">
        <f t="shared" si="273"/>
        <v>62.469000000000001</v>
      </c>
      <c r="CV125" s="2">
        <f t="shared" si="274"/>
        <v>61.966999999999999</v>
      </c>
      <c r="CW125" s="2">
        <f t="shared" si="275"/>
        <v>58.21</v>
      </c>
      <c r="CX125" s="2">
        <f t="shared" si="276"/>
        <v>56.725999999999999</v>
      </c>
      <c r="CY125" s="2">
        <f t="shared" si="277"/>
        <v>56.387</v>
      </c>
      <c r="CZ125" s="2">
        <f t="shared" si="278"/>
        <v>53.015999999999998</v>
      </c>
      <c r="DA125" s="2">
        <f t="shared" si="279"/>
        <v>56.145000000000003</v>
      </c>
      <c r="DB125" s="2">
        <f t="shared" si="280"/>
        <v>55.871000000000002</v>
      </c>
      <c r="DC125" s="2">
        <f t="shared" si="281"/>
        <v>51.677</v>
      </c>
      <c r="DD125" s="2">
        <f t="shared" si="282"/>
        <v>50.564999999999998</v>
      </c>
      <c r="DE125" s="2">
        <f t="shared" si="283"/>
        <v>49.805999999999997</v>
      </c>
      <c r="DF125" s="2">
        <f t="shared" si="284"/>
        <v>50.435000000000002</v>
      </c>
      <c r="DG125" s="2">
        <f t="shared" si="285"/>
        <v>47.548000000000002</v>
      </c>
      <c r="DH125" s="2">
        <f t="shared" si="286"/>
        <v>50.484000000000002</v>
      </c>
      <c r="DI125" s="2">
        <f t="shared" si="287"/>
        <v>47.805999999999997</v>
      </c>
      <c r="DK125" s="2">
        <f t="shared" si="288"/>
        <v>85.421360465116294</v>
      </c>
      <c r="DL125" s="2">
        <f t="shared" si="433"/>
        <v>86.341559930313579</v>
      </c>
      <c r="DM125" s="2">
        <f t="shared" si="433"/>
        <v>88.78126744186045</v>
      </c>
      <c r="DN125" s="2">
        <f t="shared" si="433"/>
        <v>85.074166717003934</v>
      </c>
      <c r="DO125" s="2">
        <f t="shared" si="433"/>
        <v>84.300465116279057</v>
      </c>
      <c r="DP125" s="2">
        <f t="shared" si="433"/>
        <v>84.405666369554069</v>
      </c>
      <c r="DQ125" s="2">
        <f t="shared" si="433"/>
        <v>84.386014808362376</v>
      </c>
      <c r="DR125" s="2">
        <f t="shared" si="433"/>
        <v>80.234382464954223</v>
      </c>
      <c r="DS125" s="2">
        <f t="shared" si="433"/>
        <v>77.572816202090593</v>
      </c>
      <c r="DT125" s="2">
        <f t="shared" si="433"/>
        <v>73.040696810506546</v>
      </c>
      <c r="DU125" s="2">
        <f t="shared" si="433"/>
        <v>74.140145590994379</v>
      </c>
      <c r="DV125" s="2">
        <f t="shared" si="433"/>
        <v>73.175611538461553</v>
      </c>
      <c r="DW125" s="2">
        <f t="shared" si="433"/>
        <v>75.597505919661756</v>
      </c>
      <c r="DX125" s="2">
        <f t="shared" si="433"/>
        <v>84.156588357588362</v>
      </c>
      <c r="DY125" s="2">
        <f t="shared" si="433"/>
        <v>62.44189381207029</v>
      </c>
      <c r="EA125" s="2">
        <f t="shared" si="228"/>
        <v>64.60157606283812</v>
      </c>
      <c r="EB125" s="2">
        <f t="shared" si="290"/>
        <v>61.911735321909845</v>
      </c>
      <c r="EC125" s="2">
        <f t="shared" si="291"/>
        <v>58.768616229254654</v>
      </c>
      <c r="ED125" s="2">
        <f t="shared" si="292"/>
        <v>57.970750013244697</v>
      </c>
      <c r="EE125" s="2">
        <f t="shared" si="293"/>
        <v>56.971556592389149</v>
      </c>
      <c r="EF125" s="2">
        <f t="shared" si="294"/>
        <v>55.477570356082673</v>
      </c>
      <c r="EG125" s="2">
        <f t="shared" si="295"/>
        <v>56.541392577791086</v>
      </c>
      <c r="EH125" s="2">
        <f t="shared" si="296"/>
        <v>55.169271896751731</v>
      </c>
      <c r="EI125" s="2">
        <f t="shared" si="297"/>
        <v>52.788413098847784</v>
      </c>
      <c r="EJ125" s="2">
        <f t="shared" si="298"/>
        <v>51.348265973361357</v>
      </c>
      <c r="EK125" s="2">
        <f t="shared" si="299"/>
        <v>50.263164974979595</v>
      </c>
      <c r="EL125" s="2">
        <f t="shared" si="300"/>
        <v>50.847576345860311</v>
      </c>
      <c r="EM125" s="2">
        <f t="shared" si="301"/>
        <v>50.95044116963637</v>
      </c>
      <c r="EN125" s="2">
        <f t="shared" si="302"/>
        <v>52.413031935277829</v>
      </c>
      <c r="EO125" s="2">
        <f t="shared" si="303"/>
        <v>50.458454248038663</v>
      </c>
      <c r="EQ125" s="2">
        <f t="shared" si="304"/>
        <v>64.60157606283812</v>
      </c>
      <c r="ER125" s="2">
        <f t="shared" si="434"/>
        <v>61.911735321909845</v>
      </c>
      <c r="ES125" s="2">
        <f t="shared" si="434"/>
        <v>58.768616229254654</v>
      </c>
      <c r="ET125" s="2">
        <f t="shared" si="434"/>
        <v>57.970750013244697</v>
      </c>
      <c r="EU125" s="2">
        <f t="shared" si="434"/>
        <v>56.971556592389149</v>
      </c>
      <c r="EV125" s="2">
        <f t="shared" si="434"/>
        <v>55.477570356082673</v>
      </c>
      <c r="EW125" s="2">
        <f t="shared" si="434"/>
        <v>56.541392577791086</v>
      </c>
      <c r="EX125" s="2">
        <f t="shared" si="434"/>
        <v>55.169271896751731</v>
      </c>
      <c r="EY125" s="2">
        <f t="shared" si="434"/>
        <v>52.788413098847784</v>
      </c>
      <c r="EZ125" s="2">
        <f t="shared" si="434"/>
        <v>51.348265973361357</v>
      </c>
      <c r="FA125" s="2">
        <f t="shared" si="434"/>
        <v>50.263164974979595</v>
      </c>
      <c r="FB125" s="2">
        <f t="shared" si="434"/>
        <v>50.847576345860311</v>
      </c>
      <c r="FC125" s="2">
        <f t="shared" si="434"/>
        <v>50.95044116963637</v>
      </c>
      <c r="FD125" s="2">
        <f t="shared" si="434"/>
        <v>52.444998629526538</v>
      </c>
      <c r="FE125" s="2">
        <f t="shared" si="434"/>
        <v>50.690580433948099</v>
      </c>
      <c r="FG125" s="2">
        <f t="shared" si="306"/>
        <v>0.99365361711809985</v>
      </c>
      <c r="FH125" s="2">
        <f t="shared" si="435"/>
        <v>0.99447856615860342</v>
      </c>
      <c r="FI125" s="2">
        <f t="shared" si="435"/>
        <v>0.99384687571956309</v>
      </c>
      <c r="FJ125" s="2">
        <f t="shared" si="435"/>
        <v>0.99320415463180289</v>
      </c>
      <c r="FK125" s="2">
        <f t="shared" si="435"/>
        <v>0.99346346853330714</v>
      </c>
      <c r="FL125" s="2">
        <f t="shared" si="435"/>
        <v>0.99297099933100808</v>
      </c>
      <c r="FM125" s="2">
        <f t="shared" si="435"/>
        <v>0.99279133597358393</v>
      </c>
      <c r="FN125" s="2">
        <f t="shared" si="435"/>
        <v>0.99260342848152605</v>
      </c>
      <c r="FO125" s="2">
        <f t="shared" si="435"/>
        <v>0.99275324663902709</v>
      </c>
      <c r="FP125" s="2">
        <f t="shared" si="435"/>
        <v>0.99193629906319247</v>
      </c>
      <c r="FQ125" s="2">
        <f t="shared" si="435"/>
        <v>0.99164529658181888</v>
      </c>
      <c r="FR125" s="2">
        <f t="shared" si="435"/>
        <v>0.99208013423362795</v>
      </c>
      <c r="FS125" s="2">
        <f t="shared" si="435"/>
        <v>0.99308739795348866</v>
      </c>
      <c r="FT125" s="2">
        <f t="shared" si="435"/>
        <v>0.99127057114498029</v>
      </c>
      <c r="FU125" s="2">
        <f t="shared" si="435"/>
        <v>0.98966465680569604</v>
      </c>
      <c r="FW125" s="2">
        <f t="shared" si="324"/>
        <v>4.4052029686996981E-3</v>
      </c>
      <c r="FX125" s="2">
        <f t="shared" si="376"/>
        <v>5.1346782670563694E-3</v>
      </c>
      <c r="FY125" s="2">
        <f t="shared" si="377"/>
        <v>6.7419454257737071E-3</v>
      </c>
      <c r="FZ125" s="2">
        <f t="shared" si="378"/>
        <v>7.4243726657819671E-3</v>
      </c>
      <c r="GA125" s="2">
        <f t="shared" si="379"/>
        <v>6.9313391975993838E-3</v>
      </c>
      <c r="GB125" s="2">
        <f t="shared" si="380"/>
        <v>7.6500579598873051E-3</v>
      </c>
      <c r="GC125" s="2">
        <f t="shared" si="381"/>
        <v>8.2185835197558493E-3</v>
      </c>
      <c r="GD125" s="2">
        <f t="shared" si="382"/>
        <v>7.8686292585059027E-3</v>
      </c>
      <c r="GE125" s="2">
        <f t="shared" si="383"/>
        <v>7.3690380681324255E-3</v>
      </c>
      <c r="GF125" s="2">
        <f t="shared" si="384"/>
        <v>5.9336405366590145E-3</v>
      </c>
      <c r="GG125" s="2">
        <f t="shared" si="385"/>
        <v>5.0259965882042514E-3</v>
      </c>
      <c r="GH125" s="2">
        <f t="shared" si="386"/>
        <v>4.7476739111140323E-3</v>
      </c>
      <c r="GI125" s="2">
        <f t="shared" si="387"/>
        <v>4.4445431989222845E-3</v>
      </c>
      <c r="GJ125" s="2">
        <f t="shared" si="388"/>
        <v>3.0426724596852748E-3</v>
      </c>
      <c r="GK125" s="2">
        <f t="shared" si="389"/>
        <v>2.663942084303172E-3</v>
      </c>
      <c r="GM125" s="86">
        <f t="shared" si="325"/>
        <v>4.4041696322162442E-23</v>
      </c>
      <c r="GN125" s="86">
        <f t="shared" si="390"/>
        <v>1.5124755032901926E-32</v>
      </c>
      <c r="GO125" s="86">
        <f t="shared" si="391"/>
        <v>2.5320710325433398E-38</v>
      </c>
      <c r="GP125" s="86">
        <f t="shared" si="392"/>
        <v>3.6780923169951425E-55</v>
      </c>
      <c r="GQ125" s="86">
        <f t="shared" si="393"/>
        <v>3.7262613204685369E-69</v>
      </c>
      <c r="GR125" s="86">
        <f t="shared" si="394"/>
        <v>1.2754817063093139E-67</v>
      </c>
      <c r="GS125" s="86">
        <f t="shared" si="395"/>
        <v>8.1102250791793388E-56</v>
      </c>
      <c r="GT125" s="86">
        <f t="shared" si="396"/>
        <v>2.3913172880591889E-61</v>
      </c>
      <c r="GU125" s="86">
        <f t="shared" si="397"/>
        <v>1.3814118473307625E-60</v>
      </c>
      <c r="GV125" s="86">
        <f t="shared" si="398"/>
        <v>3.8945979863469604E-46</v>
      </c>
      <c r="GW125" s="86">
        <f t="shared" si="399"/>
        <v>5.8637243180587717E-45</v>
      </c>
      <c r="GX125" s="86">
        <f t="shared" si="400"/>
        <v>4.0708621032271731E-41</v>
      </c>
      <c r="GY125" s="86">
        <f t="shared" si="401"/>
        <v>2.492445428665325E-39</v>
      </c>
      <c r="GZ125" s="86">
        <f t="shared" si="402"/>
        <v>6.5762562090551843E-28</v>
      </c>
      <c r="HA125" s="86">
        <f t="shared" si="403"/>
        <v>5.3941206635030287E-32</v>
      </c>
      <c r="HC125" s="86">
        <f t="shared" si="326"/>
        <v>9.8221780865087611E-3</v>
      </c>
      <c r="HD125" s="86">
        <f t="shared" si="404"/>
        <v>1.0716113359635707E-4</v>
      </c>
      <c r="HE125" s="86">
        <f t="shared" si="405"/>
        <v>4.8253344112465677E-6</v>
      </c>
      <c r="HF125" s="86">
        <f t="shared" si="406"/>
        <v>1.3418762124301526E-11</v>
      </c>
      <c r="HG125" s="86">
        <f t="shared" si="407"/>
        <v>4.5460093870440894E-10</v>
      </c>
      <c r="HH125" s="86">
        <f t="shared" si="408"/>
        <v>2.7124765529997513E-12</v>
      </c>
      <c r="HI125" s="86">
        <f t="shared" si="409"/>
        <v>1.3731665008193897E-9</v>
      </c>
      <c r="HJ125" s="86">
        <f t="shared" si="410"/>
        <v>1.4535232220247407E-10</v>
      </c>
      <c r="HK125" s="86">
        <f t="shared" si="411"/>
        <v>4.2340368097691893E-10</v>
      </c>
      <c r="HL125" s="86">
        <f t="shared" si="412"/>
        <v>2.4536476111382634E-8</v>
      </c>
      <c r="HM125" s="86">
        <f t="shared" si="413"/>
        <v>4.3613371555535151E-6</v>
      </c>
      <c r="HN125" s="86">
        <f t="shared" si="414"/>
        <v>1.3347245629737957E-5</v>
      </c>
      <c r="HO125" s="86">
        <f t="shared" si="415"/>
        <v>1.5889473918017922E-4</v>
      </c>
      <c r="HP125" s="86">
        <f t="shared" si="416"/>
        <v>2.8848898653880013E-4</v>
      </c>
      <c r="HQ125" s="86">
        <f t="shared" si="417"/>
        <v>1.1471056832556882E-3</v>
      </c>
      <c r="HS125" s="86">
        <f t="shared" si="327"/>
        <v>4.2707299835455586E-10</v>
      </c>
      <c r="HT125" s="86">
        <f t="shared" si="418"/>
        <v>1.0835354855835544E-7</v>
      </c>
      <c r="HU125" s="86">
        <f t="shared" si="419"/>
        <v>2.6441777171975264E-8</v>
      </c>
      <c r="HV125" s="86">
        <f t="shared" si="420"/>
        <v>1.255541178969925E-8</v>
      </c>
      <c r="HW125" s="86">
        <f t="shared" si="421"/>
        <v>1.5966904419984785E-8</v>
      </c>
      <c r="HX125" s="86">
        <f t="shared" si="422"/>
        <v>9.7519052061583446E-9</v>
      </c>
      <c r="HY125" s="86">
        <f t="shared" si="423"/>
        <v>9.9185062955314652E-9</v>
      </c>
      <c r="HZ125" s="86">
        <f t="shared" si="424"/>
        <v>5.7095759375337148E-9</v>
      </c>
      <c r="IA125" s="86">
        <f t="shared" si="425"/>
        <v>6.9799711162424848E-9</v>
      </c>
      <c r="IB125" s="86">
        <f t="shared" si="426"/>
        <v>7.1200859264182993E-10</v>
      </c>
      <c r="IC125" s="86">
        <f t="shared" si="427"/>
        <v>5.1849392051858995E-11</v>
      </c>
      <c r="ID125" s="86">
        <f t="shared" si="428"/>
        <v>1.6054927879224933E-10</v>
      </c>
      <c r="IE125" s="86">
        <f t="shared" si="429"/>
        <v>6.9544808654293913E-10</v>
      </c>
      <c r="IF125" s="86">
        <f t="shared" si="430"/>
        <v>6.1875661160850924E-9</v>
      </c>
      <c r="IG125" s="86">
        <f t="shared" si="431"/>
        <v>2.0235317721135959E-7</v>
      </c>
      <c r="II125" s="86">
        <f t="shared" si="328"/>
        <v>1.7328266565531679E-93</v>
      </c>
      <c r="IJ125" s="86">
        <f t="shared" si="329"/>
        <v>2.2783663250446507E-69</v>
      </c>
      <c r="IK125" s="86">
        <f t="shared" si="330"/>
        <v>4.8977091088562597E-81</v>
      </c>
      <c r="IL125" s="86">
        <f t="shared" si="331"/>
        <v>2.8856445897825602E-86</v>
      </c>
      <c r="IM125" s="86">
        <f t="shared" si="332"/>
        <v>5.734956684036239E-82</v>
      </c>
      <c r="IN125" s="86">
        <f t="shared" si="333"/>
        <v>3.7293945555131093E-89</v>
      </c>
      <c r="IO125" s="86">
        <f t="shared" si="334"/>
        <v>1.8041176246506216E-89</v>
      </c>
      <c r="IP125" s="86">
        <f t="shared" si="335"/>
        <v>4.271660054963537E-91</v>
      </c>
      <c r="IQ125" s="86">
        <f t="shared" si="336"/>
        <v>2.8010224577960028E-90</v>
      </c>
      <c r="IR125" s="86">
        <f t="shared" si="337"/>
        <v>4.5951469209578615E-98</v>
      </c>
      <c r="IS125" s="86">
        <f t="shared" si="338"/>
        <v>9.0998285603693033E-108</v>
      </c>
      <c r="IT125" s="86">
        <f t="shared" si="339"/>
        <v>6.8471244937671425E-100</v>
      </c>
      <c r="IU125" s="86">
        <f t="shared" si="340"/>
        <v>1.5433823759833507E-91</v>
      </c>
      <c r="IV125" s="86">
        <f t="shared" si="341"/>
        <v>5.3318437366403752E-50</v>
      </c>
      <c r="IW125" s="86">
        <f t="shared" si="342"/>
        <v>2.1180431144419832E-44</v>
      </c>
      <c r="IY125" s="86">
        <f t="shared" si="343"/>
        <v>9.8221785135817596E-3</v>
      </c>
      <c r="IZ125" s="86">
        <f t="shared" si="344"/>
        <v>1.0726948714491542E-4</v>
      </c>
      <c r="JA125" s="86">
        <f t="shared" si="345"/>
        <v>4.851776188418543E-6</v>
      </c>
      <c r="JB125" s="86">
        <f t="shared" si="346"/>
        <v>1.2568830551823551E-8</v>
      </c>
      <c r="JC125" s="86">
        <f t="shared" si="347"/>
        <v>1.6421505358689195E-8</v>
      </c>
      <c r="JD125" s="86">
        <f t="shared" si="348"/>
        <v>9.7546176827113438E-9</v>
      </c>
      <c r="JE125" s="86">
        <f t="shared" si="349"/>
        <v>1.1291672796350854E-8</v>
      </c>
      <c r="JF125" s="86">
        <f t="shared" si="350"/>
        <v>5.8549282597361892E-9</v>
      </c>
      <c r="JG125" s="86">
        <f t="shared" si="351"/>
        <v>7.403374797219404E-9</v>
      </c>
      <c r="JH125" s="86">
        <f t="shared" si="352"/>
        <v>2.5248484704024465E-8</v>
      </c>
      <c r="JI125" s="86">
        <f t="shared" si="353"/>
        <v>4.3613890049455672E-6</v>
      </c>
      <c r="JJ125" s="86">
        <f t="shared" si="354"/>
        <v>1.3347406179016749E-5</v>
      </c>
      <c r="JK125" s="86">
        <f t="shared" si="355"/>
        <v>1.5889543462826577E-4</v>
      </c>
      <c r="JL125" s="86">
        <f t="shared" si="356"/>
        <v>2.8849517410491624E-4</v>
      </c>
      <c r="JM125" s="86">
        <f t="shared" si="357"/>
        <v>1.1473080364328995E-3</v>
      </c>
    </row>
    <row r="126" spans="2:273" x14ac:dyDescent="0.25">
      <c r="B126" s="2">
        <v>99</v>
      </c>
      <c r="C126" s="37">
        <v>62.469000000000001</v>
      </c>
      <c r="D126" s="37">
        <v>61.704999999999998</v>
      </c>
      <c r="E126" s="37">
        <v>59.597000000000001</v>
      </c>
      <c r="F126" s="37">
        <v>57.128999999999998</v>
      </c>
      <c r="G126" s="37">
        <v>57.451999999999998</v>
      </c>
      <c r="H126" s="37">
        <v>56.564999999999998</v>
      </c>
      <c r="I126" s="37">
        <v>56.29</v>
      </c>
      <c r="J126" s="37">
        <v>55.918999999999997</v>
      </c>
      <c r="K126" s="37">
        <v>52.128999999999998</v>
      </c>
      <c r="L126" s="37">
        <v>52.484000000000002</v>
      </c>
      <c r="M126" s="37">
        <v>47.968000000000004</v>
      </c>
      <c r="N126" s="37">
        <v>51.694000000000003</v>
      </c>
      <c r="O126" s="37">
        <v>49.531999999999996</v>
      </c>
      <c r="P126" s="37">
        <v>51.854999999999997</v>
      </c>
      <c r="Q126" s="37">
        <v>48.887</v>
      </c>
      <c r="S126" s="4">
        <f t="shared" si="229"/>
        <v>64.664448205450242</v>
      </c>
      <c r="T126" s="4">
        <f t="shared" si="230"/>
        <v>61.889594575625729</v>
      </c>
      <c r="U126" s="4">
        <f t="shared" si="231"/>
        <v>58.798379938851696</v>
      </c>
      <c r="V126" s="4">
        <f t="shared" si="232"/>
        <v>57.978665864884753</v>
      </c>
      <c r="W126" s="4">
        <f t="shared" si="233"/>
        <v>56.990602556735844</v>
      </c>
      <c r="X126" s="4">
        <f t="shared" si="234"/>
        <v>55.497855648309873</v>
      </c>
      <c r="Y126" s="4">
        <f t="shared" si="235"/>
        <v>56.567706133723469</v>
      </c>
      <c r="Z126" s="4">
        <f t="shared" si="236"/>
        <v>55.21312778279372</v>
      </c>
      <c r="AA126" s="4">
        <f t="shared" si="237"/>
        <v>52.806770972978462</v>
      </c>
      <c r="AB126" s="4">
        <f t="shared" si="238"/>
        <v>51.371052937209463</v>
      </c>
      <c r="AC126" s="4">
        <f t="shared" si="239"/>
        <v>50.313522850226349</v>
      </c>
      <c r="AD126" s="4">
        <f t="shared" si="240"/>
        <v>50.861089585890198</v>
      </c>
      <c r="AE126" s="4">
        <f t="shared" si="241"/>
        <v>50.964785562332509</v>
      </c>
      <c r="AF126" s="4">
        <f t="shared" si="242"/>
        <v>52.538064139029522</v>
      </c>
      <c r="AG126" s="4">
        <f t="shared" si="243"/>
        <v>50.492471967485038</v>
      </c>
      <c r="AI126" s="4">
        <f t="shared" si="244"/>
        <v>-2.1954482054502407</v>
      </c>
      <c r="AJ126" s="4">
        <f t="shared" si="245"/>
        <v>-0.18459457562573078</v>
      </c>
      <c r="AK126" s="4">
        <f t="shared" si="246"/>
        <v>0.79862006114830564</v>
      </c>
      <c r="AL126" s="4">
        <f t="shared" si="247"/>
        <v>-0.84966586488475571</v>
      </c>
      <c r="AM126" s="4">
        <f t="shared" si="248"/>
        <v>0.46139744326415411</v>
      </c>
      <c r="AN126" s="4">
        <f t="shared" si="249"/>
        <v>1.0671443516901249</v>
      </c>
      <c r="AO126" s="4">
        <f t="shared" si="250"/>
        <v>-0.27770613372346986</v>
      </c>
      <c r="AP126" s="4">
        <f t="shared" si="251"/>
        <v>0.70587221720627724</v>
      </c>
      <c r="AQ126" s="4">
        <f t="shared" si="252"/>
        <v>-0.67777097297846467</v>
      </c>
      <c r="AR126" s="4">
        <f t="shared" si="253"/>
        <v>1.1129470627905391</v>
      </c>
      <c r="AS126" s="4">
        <f t="shared" si="254"/>
        <v>-2.3455228502263452</v>
      </c>
      <c r="AT126" s="4">
        <f t="shared" si="255"/>
        <v>0.83291041410980426</v>
      </c>
      <c r="AU126" s="4">
        <f t="shared" si="256"/>
        <v>-1.4327855623325121</v>
      </c>
      <c r="AV126" s="4">
        <f t="shared" si="432"/>
        <v>-0.68306413902952556</v>
      </c>
      <c r="AW126" s="4">
        <f t="shared" si="432"/>
        <v>-1.6054719674850375</v>
      </c>
      <c r="AY126" s="2">
        <f t="shared" si="308"/>
        <v>64.541586551844603</v>
      </c>
      <c r="AZ126" s="2">
        <f t="shared" si="359"/>
        <v>61.888989117411221</v>
      </c>
      <c r="BA126" s="2">
        <f t="shared" si="360"/>
        <v>58.798362758479676</v>
      </c>
      <c r="BB126" s="2">
        <f t="shared" si="361"/>
        <v>57.978661373598335</v>
      </c>
      <c r="BC126" s="2">
        <f t="shared" si="362"/>
        <v>56.990595316284974</v>
      </c>
      <c r="BD126" s="2">
        <f t="shared" si="363"/>
        <v>55.49784942903306</v>
      </c>
      <c r="BE126" s="2">
        <f t="shared" si="364"/>
        <v>56.567698534604595</v>
      </c>
      <c r="BF126" s="2">
        <f t="shared" si="365"/>
        <v>55.213123330760226</v>
      </c>
      <c r="BG126" s="2">
        <f t="shared" si="366"/>
        <v>52.806765209170209</v>
      </c>
      <c r="BH126" s="2">
        <f t="shared" si="367"/>
        <v>51.37105222018495</v>
      </c>
      <c r="BI126" s="2">
        <f t="shared" si="368"/>
        <v>50.313516056343971</v>
      </c>
      <c r="BJ126" s="2">
        <f t="shared" si="369"/>
        <v>50.861058934264577</v>
      </c>
      <c r="BK126" s="2">
        <f t="shared" si="370"/>
        <v>50.964051702605737</v>
      </c>
      <c r="BL126" s="2">
        <f t="shared" si="371"/>
        <v>52.536884917675621</v>
      </c>
      <c r="BM126" s="2">
        <f t="shared" si="372"/>
        <v>50.488988990329375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62.469000000000001</v>
      </c>
      <c r="CF126" s="2">
        <f t="shared" si="310"/>
        <v>61.704999999999998</v>
      </c>
      <c r="CG126" s="2">
        <f t="shared" si="311"/>
        <v>59.597000000000001</v>
      </c>
      <c r="CH126" s="2">
        <f t="shared" si="312"/>
        <v>57.128999999999998</v>
      </c>
      <c r="CI126" s="2">
        <f t="shared" si="313"/>
        <v>57.451999999999998</v>
      </c>
      <c r="CJ126" s="2">
        <f t="shared" si="314"/>
        <v>56.564999999999998</v>
      </c>
      <c r="CK126" s="2">
        <f t="shared" si="315"/>
        <v>56.29</v>
      </c>
      <c r="CL126" s="2">
        <f t="shared" si="316"/>
        <v>55.918999999999997</v>
      </c>
      <c r="CM126" s="2">
        <f t="shared" si="317"/>
        <v>52.128999999999998</v>
      </c>
      <c r="CN126" s="2">
        <f t="shared" si="318"/>
        <v>52.484000000000002</v>
      </c>
      <c r="CO126" s="2">
        <f t="shared" si="319"/>
        <v>47.968000000000004</v>
      </c>
      <c r="CP126" s="2">
        <f t="shared" si="320"/>
        <v>51.694000000000003</v>
      </c>
      <c r="CQ126" s="2">
        <f t="shared" si="321"/>
        <v>49.531999999999996</v>
      </c>
      <c r="CR126" s="2">
        <f t="shared" si="322"/>
        <v>51.854999999999997</v>
      </c>
      <c r="CS126" s="2">
        <f t="shared" si="323"/>
        <v>48.887</v>
      </c>
      <c r="CU126" s="2">
        <f t="shared" si="273"/>
        <v>62.469000000000001</v>
      </c>
      <c r="CV126" s="2">
        <f t="shared" si="274"/>
        <v>61.704999999999998</v>
      </c>
      <c r="CW126" s="2">
        <f t="shared" si="275"/>
        <v>59.597000000000001</v>
      </c>
      <c r="CX126" s="2">
        <f t="shared" si="276"/>
        <v>57.128999999999998</v>
      </c>
      <c r="CY126" s="2">
        <f t="shared" si="277"/>
        <v>57.451999999999998</v>
      </c>
      <c r="CZ126" s="2">
        <f t="shared" si="278"/>
        <v>56.564999999999998</v>
      </c>
      <c r="DA126" s="2">
        <f t="shared" si="279"/>
        <v>56.29</v>
      </c>
      <c r="DB126" s="2">
        <f t="shared" si="280"/>
        <v>55.918999999999997</v>
      </c>
      <c r="DC126" s="2">
        <f t="shared" si="281"/>
        <v>52.128999999999998</v>
      </c>
      <c r="DD126" s="2">
        <f t="shared" si="282"/>
        <v>52.484000000000002</v>
      </c>
      <c r="DE126" s="2">
        <f t="shared" si="283"/>
        <v>47.968000000000004</v>
      </c>
      <c r="DF126" s="2">
        <f t="shared" si="284"/>
        <v>51.694000000000003</v>
      </c>
      <c r="DG126" s="2">
        <f t="shared" si="285"/>
        <v>49.531999999999996</v>
      </c>
      <c r="DH126" s="2">
        <f t="shared" si="286"/>
        <v>51.854999999999997</v>
      </c>
      <c r="DI126" s="2">
        <f t="shared" si="287"/>
        <v>48.887</v>
      </c>
      <c r="DK126" s="2">
        <f t="shared" si="288"/>
        <v>85.566423437028092</v>
      </c>
      <c r="DL126" s="2">
        <f t="shared" si="433"/>
        <v>86.499262543553996</v>
      </c>
      <c r="DM126" s="2">
        <f t="shared" si="433"/>
        <v>88.991377831470842</v>
      </c>
      <c r="DN126" s="2">
        <f t="shared" si="433"/>
        <v>85.278069767441863</v>
      </c>
      <c r="DO126" s="2">
        <f t="shared" si="433"/>
        <v>84.500940803382647</v>
      </c>
      <c r="DP126" s="2">
        <f t="shared" si="433"/>
        <v>84.619409664262761</v>
      </c>
      <c r="DQ126" s="2">
        <f t="shared" si="433"/>
        <v>84.590249477351932</v>
      </c>
      <c r="DR126" s="2">
        <f t="shared" si="433"/>
        <v>80.408406774167418</v>
      </c>
      <c r="DS126" s="2">
        <f t="shared" si="433"/>
        <v>77.724220905923346</v>
      </c>
      <c r="DT126" s="2">
        <f t="shared" si="433"/>
        <v>73.177264352720442</v>
      </c>
      <c r="DU126" s="2">
        <f t="shared" si="433"/>
        <v>74.301894840525335</v>
      </c>
      <c r="DV126" s="2">
        <f t="shared" si="433"/>
        <v>73.31249230769231</v>
      </c>
      <c r="DW126" s="2">
        <f t="shared" si="433"/>
        <v>75.763424594785079</v>
      </c>
      <c r="DX126" s="2">
        <f t="shared" si="433"/>
        <v>84.466785206258905</v>
      </c>
      <c r="DY126" s="2">
        <f t="shared" si="433"/>
        <v>62.540267838044315</v>
      </c>
      <c r="EA126" s="2">
        <f t="shared" si="228"/>
        <v>64.419118196063167</v>
      </c>
      <c r="EB126" s="2">
        <f t="shared" si="290"/>
        <v>61.764373382132774</v>
      </c>
      <c r="EC126" s="2">
        <f t="shared" si="291"/>
        <v>58.627879124521272</v>
      </c>
      <c r="ED126" s="2">
        <f t="shared" si="292"/>
        <v>57.808305074611795</v>
      </c>
      <c r="EE126" s="2">
        <f t="shared" si="293"/>
        <v>56.825516441961582</v>
      </c>
      <c r="EF126" s="2">
        <f t="shared" si="294"/>
        <v>55.309843450784697</v>
      </c>
      <c r="EG126" s="2">
        <f t="shared" si="295"/>
        <v>56.382129942084127</v>
      </c>
      <c r="EH126" s="2">
        <f t="shared" si="296"/>
        <v>55.041895664153124</v>
      </c>
      <c r="EI126" s="2">
        <f t="shared" si="297"/>
        <v>52.640880689595427</v>
      </c>
      <c r="EJ126" s="2">
        <f t="shared" si="298"/>
        <v>51.209381690242523</v>
      </c>
      <c r="EK126" s="2">
        <f t="shared" si="299"/>
        <v>50.129194733293119</v>
      </c>
      <c r="EL126" s="2">
        <f t="shared" si="300"/>
        <v>50.697597561981759</v>
      </c>
      <c r="EM126" s="2">
        <f t="shared" si="301"/>
        <v>50.806619060655891</v>
      </c>
      <c r="EN126" s="2">
        <f t="shared" si="302"/>
        <v>52.280354055780279</v>
      </c>
      <c r="EO126" s="2">
        <f t="shared" si="303"/>
        <v>50.373591612107035</v>
      </c>
      <c r="EQ126" s="2">
        <f t="shared" si="304"/>
        <v>64.419118196063167</v>
      </c>
      <c r="ER126" s="2">
        <f t="shared" si="434"/>
        <v>61.764373382132774</v>
      </c>
      <c r="ES126" s="2">
        <f t="shared" si="434"/>
        <v>58.627879124521272</v>
      </c>
      <c r="ET126" s="2">
        <f t="shared" si="434"/>
        <v>57.808305074611795</v>
      </c>
      <c r="EU126" s="2">
        <f t="shared" si="434"/>
        <v>56.825516441961582</v>
      </c>
      <c r="EV126" s="2">
        <f t="shared" si="434"/>
        <v>55.309843450784697</v>
      </c>
      <c r="EW126" s="2">
        <f t="shared" si="434"/>
        <v>56.382129942084127</v>
      </c>
      <c r="EX126" s="2">
        <f t="shared" si="434"/>
        <v>55.041895664153124</v>
      </c>
      <c r="EY126" s="2">
        <f t="shared" si="434"/>
        <v>52.640880689595427</v>
      </c>
      <c r="EZ126" s="2">
        <f t="shared" si="434"/>
        <v>51.209381690242523</v>
      </c>
      <c r="FA126" s="2">
        <f t="shared" si="434"/>
        <v>50.129194733293119</v>
      </c>
      <c r="FB126" s="2">
        <f t="shared" si="434"/>
        <v>50.697597561981759</v>
      </c>
      <c r="FC126" s="2">
        <f t="shared" si="434"/>
        <v>50.806619060655891</v>
      </c>
      <c r="FD126" s="2">
        <f t="shared" si="434"/>
        <v>52.306429620540627</v>
      </c>
      <c r="FE126" s="2">
        <f t="shared" si="434"/>
        <v>50.582676364806204</v>
      </c>
      <c r="FG126" s="2">
        <f t="shared" si="306"/>
        <v>0.99420879613804436</v>
      </c>
      <c r="FH126" s="2">
        <f t="shared" si="435"/>
        <v>0.99496194486802847</v>
      </c>
      <c r="FI126" s="2">
        <f t="shared" si="435"/>
        <v>0.99438524408521534</v>
      </c>
      <c r="FJ126" s="2">
        <f t="shared" si="435"/>
        <v>0.99379840705257272</v>
      </c>
      <c r="FK126" s="2">
        <f t="shared" si="435"/>
        <v>0.99403518182169215</v>
      </c>
      <c r="FL126" s="2">
        <f t="shared" si="435"/>
        <v>0.99358550799152012</v>
      </c>
      <c r="FM126" s="2">
        <f t="shared" si="435"/>
        <v>0.99342144759814777</v>
      </c>
      <c r="FN126" s="2">
        <f t="shared" si="435"/>
        <v>0.99324985348341799</v>
      </c>
      <c r="FO126" s="2">
        <f t="shared" si="435"/>
        <v>0.99338666548617005</v>
      </c>
      <c r="FP126" s="2">
        <f t="shared" si="435"/>
        <v>0.99264059570845364</v>
      </c>
      <c r="FQ126" s="2">
        <f t="shared" si="435"/>
        <v>0.99237481447115183</v>
      </c>
      <c r="FR126" s="2">
        <f t="shared" si="435"/>
        <v>0.99277195962568743</v>
      </c>
      <c r="FS126" s="2">
        <f t="shared" si="435"/>
        <v>0.9936917951404256</v>
      </c>
      <c r="FT126" s="2">
        <f t="shared" si="435"/>
        <v>0.99203254650070116</v>
      </c>
      <c r="FU126" s="2">
        <f t="shared" si="435"/>
        <v>0.99056547523875393</v>
      </c>
      <c r="FW126" s="2">
        <f t="shared" si="324"/>
        <v>4.8281570088926024E-3</v>
      </c>
      <c r="FX126" s="2">
        <f t="shared" si="376"/>
        <v>5.627275099193192E-3</v>
      </c>
      <c r="FY126" s="2">
        <f t="shared" si="377"/>
        <v>7.3875908950340819E-3</v>
      </c>
      <c r="FZ126" s="2">
        <f t="shared" si="378"/>
        <v>8.1348358458339567E-3</v>
      </c>
      <c r="GA126" s="2">
        <f t="shared" si="379"/>
        <v>7.5949833594037139E-3</v>
      </c>
      <c r="GB126" s="2">
        <f t="shared" si="380"/>
        <v>8.3819353492568544E-3</v>
      </c>
      <c r="GC126" s="2">
        <f t="shared" si="381"/>
        <v>9.0043579500983274E-3</v>
      </c>
      <c r="GD126" s="2">
        <f t="shared" si="382"/>
        <v>8.6212355945098681E-3</v>
      </c>
      <c r="GE126" s="2">
        <f t="shared" si="383"/>
        <v>8.0742491686974418E-3</v>
      </c>
      <c r="GF126" s="2">
        <f t="shared" si="384"/>
        <v>6.5023850717422452E-3</v>
      </c>
      <c r="GG126" s="2">
        <f t="shared" si="385"/>
        <v>5.5082247397216528E-3</v>
      </c>
      <c r="GH126" s="2">
        <f t="shared" si="386"/>
        <v>5.203337552701256E-3</v>
      </c>
      <c r="GI126" s="2">
        <f t="shared" si="387"/>
        <v>4.8712559075435192E-3</v>
      </c>
      <c r="GJ126" s="2">
        <f t="shared" si="388"/>
        <v>3.3352449437261786E-3</v>
      </c>
      <c r="GK126" s="2">
        <f t="shared" si="389"/>
        <v>2.9202038828316369E-3</v>
      </c>
      <c r="GM126" s="86">
        <f t="shared" si="325"/>
        <v>2.1620182371659614E-24</v>
      </c>
      <c r="GN126" s="86">
        <f t="shared" si="390"/>
        <v>1.9808470947173407E-34</v>
      </c>
      <c r="GO126" s="86">
        <f t="shared" si="391"/>
        <v>1.5256673700478574E-40</v>
      </c>
      <c r="GP126" s="86">
        <f t="shared" si="392"/>
        <v>2.4992088437433697E-58</v>
      </c>
      <c r="GQ126" s="86">
        <f t="shared" si="393"/>
        <v>3.0000179513044307E-73</v>
      </c>
      <c r="GR126" s="86">
        <f t="shared" si="394"/>
        <v>1.6098924398314411E-71</v>
      </c>
      <c r="GS126" s="86">
        <f t="shared" si="395"/>
        <v>5.0117251228016101E-59</v>
      </c>
      <c r="GT126" s="86">
        <f t="shared" si="396"/>
        <v>6.6952165962158351E-65</v>
      </c>
      <c r="GU126" s="86">
        <f t="shared" si="397"/>
        <v>4.5163209068674709E-64</v>
      </c>
      <c r="GV126" s="86">
        <f t="shared" si="398"/>
        <v>8.5070145216180784E-49</v>
      </c>
      <c r="GW126" s="86">
        <f t="shared" si="399"/>
        <v>1.4388714049099148E-47</v>
      </c>
      <c r="GX126" s="86">
        <f t="shared" si="400"/>
        <v>1.6915036379035464E-43</v>
      </c>
      <c r="GY126" s="86">
        <f t="shared" si="401"/>
        <v>1.2895687482798746E-41</v>
      </c>
      <c r="GZ126" s="86">
        <f t="shared" si="402"/>
        <v>1.7500412374164413E-29</v>
      </c>
      <c r="HA126" s="86">
        <f t="shared" si="403"/>
        <v>8.2327992953695868E-34</v>
      </c>
      <c r="HC126" s="86">
        <f t="shared" si="326"/>
        <v>4.2715889515751362E-3</v>
      </c>
      <c r="HD126" s="86">
        <f t="shared" si="404"/>
        <v>1.8453019721058294E-5</v>
      </c>
      <c r="HE126" s="86">
        <f t="shared" si="405"/>
        <v>5.1935260196698474E-7</v>
      </c>
      <c r="HF126" s="86">
        <f t="shared" si="406"/>
        <v>1.747536471570363E-13</v>
      </c>
      <c r="HG126" s="86">
        <f t="shared" si="407"/>
        <v>9.0247860634176031E-12</v>
      </c>
      <c r="HH126" s="86">
        <f t="shared" si="408"/>
        <v>3.3424159344908618E-14</v>
      </c>
      <c r="HI126" s="86">
        <f t="shared" si="409"/>
        <v>4.7232885439041981E-11</v>
      </c>
      <c r="HJ126" s="86">
        <f t="shared" si="410"/>
        <v>3.1889148373236174E-12</v>
      </c>
      <c r="HK126" s="86">
        <f t="shared" si="411"/>
        <v>1.2107188728825834E-11</v>
      </c>
      <c r="HL126" s="86">
        <f t="shared" si="412"/>
        <v>1.160356864286993E-9</v>
      </c>
      <c r="HM126" s="86">
        <f t="shared" si="413"/>
        <v>4.7061310799822303E-7</v>
      </c>
      <c r="HN126" s="86">
        <f t="shared" si="414"/>
        <v>1.5308004923563634E-6</v>
      </c>
      <c r="HO126" s="86">
        <f t="shared" si="415"/>
        <v>2.8335099036732339E-5</v>
      </c>
      <c r="HP126" s="86">
        <f t="shared" si="416"/>
        <v>5.5917369722206518E-5</v>
      </c>
      <c r="HQ126" s="86">
        <f t="shared" si="417"/>
        <v>2.8985037241149663E-4</v>
      </c>
      <c r="HS126" s="86">
        <f t="shared" si="327"/>
        <v>1.5639475547984123E-9</v>
      </c>
      <c r="HT126" s="86">
        <f t="shared" si="418"/>
        <v>2.8957491801209316E-7</v>
      </c>
      <c r="HU126" s="86">
        <f t="shared" si="419"/>
        <v>8.5325278615321917E-8</v>
      </c>
      <c r="HV126" s="86">
        <f t="shared" si="420"/>
        <v>4.4261172129661246E-8</v>
      </c>
      <c r="HW126" s="86">
        <f t="shared" si="421"/>
        <v>5.3153566963581062E-8</v>
      </c>
      <c r="HX126" s="86">
        <f t="shared" si="422"/>
        <v>3.5717905620605551E-8</v>
      </c>
      <c r="HY126" s="86">
        <f t="shared" si="423"/>
        <v>3.7095404438831496E-8</v>
      </c>
      <c r="HZ126" s="86">
        <f t="shared" si="424"/>
        <v>2.1802364462099839E-8</v>
      </c>
      <c r="IA126" s="86">
        <f t="shared" si="425"/>
        <v>2.583888319204458E-8</v>
      </c>
      <c r="IB126" s="86">
        <f t="shared" si="426"/>
        <v>2.8542165758764002E-9</v>
      </c>
      <c r="IC126" s="86">
        <f t="shared" si="427"/>
        <v>2.3237951432037183E-10</v>
      </c>
      <c r="ID126" s="86">
        <f t="shared" si="428"/>
        <v>6.4624353568594083E-10</v>
      </c>
      <c r="IE126" s="86">
        <f t="shared" si="429"/>
        <v>2.4790610007630863E-9</v>
      </c>
      <c r="IF126" s="86">
        <f t="shared" si="430"/>
        <v>1.8039972184543243E-8</v>
      </c>
      <c r="IG126" s="86">
        <f t="shared" si="431"/>
        <v>4.4486687769193982E-7</v>
      </c>
      <c r="II126" s="86">
        <f t="shared" si="328"/>
        <v>2.0584763250282138E-90</v>
      </c>
      <c r="IJ126" s="86">
        <f t="shared" si="329"/>
        <v>4.8713785250125985E-67</v>
      </c>
      <c r="IK126" s="86">
        <f t="shared" si="330"/>
        <v>3.7317288894988188E-78</v>
      </c>
      <c r="IL126" s="86">
        <f t="shared" si="331"/>
        <v>3.9191004360944797E-83</v>
      </c>
      <c r="IM126" s="86">
        <f t="shared" si="332"/>
        <v>4.9049307318808309E-79</v>
      </c>
      <c r="IN126" s="86">
        <f t="shared" si="333"/>
        <v>6.7900797557631542E-86</v>
      </c>
      <c r="IO126" s="86">
        <f t="shared" si="334"/>
        <v>3.777022915730793E-86</v>
      </c>
      <c r="IP126" s="86">
        <f t="shared" si="335"/>
        <v>9.6121067556240721E-88</v>
      </c>
      <c r="IQ126" s="86">
        <f t="shared" si="336"/>
        <v>5.302160811774489E-87</v>
      </c>
      <c r="IR126" s="86">
        <f t="shared" si="337"/>
        <v>1.1966540614439895E-94</v>
      </c>
      <c r="IS126" s="86">
        <f t="shared" si="338"/>
        <v>4.0007835108537932E-104</v>
      </c>
      <c r="IT126" s="86">
        <f t="shared" si="339"/>
        <v>1.4840083158000919E-96</v>
      </c>
      <c r="IU126" s="86">
        <f t="shared" si="340"/>
        <v>1.5946119571118548E-88</v>
      </c>
      <c r="IV126" s="86">
        <f t="shared" si="341"/>
        <v>1.7711256376894213E-48</v>
      </c>
      <c r="IW126" s="86">
        <f t="shared" si="342"/>
        <v>4.3796849068011919E-43</v>
      </c>
      <c r="IY126" s="86">
        <f t="shared" si="343"/>
        <v>4.271590515522691E-3</v>
      </c>
      <c r="IZ126" s="86">
        <f t="shared" si="344"/>
        <v>1.8742594639070386E-5</v>
      </c>
      <c r="JA126" s="86">
        <f t="shared" si="345"/>
        <v>6.0467788058230669E-7</v>
      </c>
      <c r="JB126" s="86">
        <f t="shared" si="346"/>
        <v>4.4261346883308403E-8</v>
      </c>
      <c r="JC126" s="86">
        <f t="shared" si="347"/>
        <v>5.3162591749644477E-8</v>
      </c>
      <c r="JD126" s="86">
        <f t="shared" si="348"/>
        <v>3.5717939044764897E-8</v>
      </c>
      <c r="JE126" s="86">
        <f t="shared" si="349"/>
        <v>3.714263732427054E-8</v>
      </c>
      <c r="JF126" s="86">
        <f t="shared" si="350"/>
        <v>2.1805553376937162E-8</v>
      </c>
      <c r="JG126" s="86">
        <f t="shared" si="351"/>
        <v>2.5850990380773406E-8</v>
      </c>
      <c r="JH126" s="86">
        <f t="shared" si="352"/>
        <v>4.0145734401633935E-9</v>
      </c>
      <c r="JI126" s="86">
        <f t="shared" si="353"/>
        <v>4.7084548751254339E-7</v>
      </c>
      <c r="JJ126" s="86">
        <f t="shared" si="354"/>
        <v>1.5314467358920492E-6</v>
      </c>
      <c r="JK126" s="86">
        <f t="shared" si="355"/>
        <v>2.8337578097733102E-5</v>
      </c>
      <c r="JL126" s="86">
        <f t="shared" si="356"/>
        <v>5.5935409694391062E-5</v>
      </c>
      <c r="JM126" s="86">
        <f t="shared" si="357"/>
        <v>2.9029523928918855E-4</v>
      </c>
    </row>
    <row r="127" spans="2:273" x14ac:dyDescent="0.25">
      <c r="B127" s="2">
        <v>100</v>
      </c>
      <c r="C127" s="37">
        <v>63.875</v>
      </c>
      <c r="D127" s="37">
        <v>60.426000000000002</v>
      </c>
      <c r="E127" s="37">
        <v>57.774000000000001</v>
      </c>
      <c r="F127" s="37">
        <v>57.145000000000003</v>
      </c>
      <c r="G127" s="37">
        <v>56.048000000000002</v>
      </c>
      <c r="H127" s="37">
        <v>56.081000000000003</v>
      </c>
      <c r="I127" s="37">
        <v>56.854999999999997</v>
      </c>
      <c r="J127" s="37">
        <v>54.79</v>
      </c>
      <c r="K127" s="37">
        <v>53.145000000000003</v>
      </c>
      <c r="L127" s="37">
        <v>50.323</v>
      </c>
      <c r="M127" s="37">
        <v>50.031999999999996</v>
      </c>
      <c r="N127" s="37">
        <v>49.338999999999999</v>
      </c>
      <c r="O127" s="37">
        <v>50.258000000000003</v>
      </c>
      <c r="P127" s="37">
        <v>52.741999999999997</v>
      </c>
      <c r="Q127" s="37">
        <v>48.854999999999997</v>
      </c>
      <c r="S127" s="4">
        <f t="shared" si="229"/>
        <v>64.389286236224436</v>
      </c>
      <c r="T127" s="4">
        <f t="shared" si="230"/>
        <v>61.732202916752058</v>
      </c>
      <c r="U127" s="4">
        <f t="shared" si="231"/>
        <v>58.644518366665274</v>
      </c>
      <c r="V127" s="4">
        <f t="shared" si="232"/>
        <v>57.803399461286496</v>
      </c>
      <c r="W127" s="4">
        <f t="shared" si="233"/>
        <v>56.832017348936255</v>
      </c>
      <c r="X127" s="4">
        <f t="shared" si="234"/>
        <v>55.315930620616932</v>
      </c>
      <c r="Y127" s="4">
        <f t="shared" si="235"/>
        <v>56.394414001208546</v>
      </c>
      <c r="Z127" s="4">
        <f t="shared" si="236"/>
        <v>55.072645852549492</v>
      </c>
      <c r="AA127" s="4">
        <f t="shared" si="237"/>
        <v>52.646548465889097</v>
      </c>
      <c r="AB127" s="4">
        <f t="shared" si="238"/>
        <v>51.219890799270651</v>
      </c>
      <c r="AC127" s="4">
        <f t="shared" si="239"/>
        <v>50.165498999593481</v>
      </c>
      <c r="AD127" s="4">
        <f t="shared" si="240"/>
        <v>50.698687263309033</v>
      </c>
      <c r="AE127" s="4">
        <f t="shared" si="241"/>
        <v>50.808329963896739</v>
      </c>
      <c r="AF127" s="4">
        <f t="shared" si="242"/>
        <v>52.385182460849961</v>
      </c>
      <c r="AG127" s="4">
        <f t="shared" si="243"/>
        <v>50.396825021551372</v>
      </c>
      <c r="AI127" s="4">
        <f t="shared" si="244"/>
        <v>-0.51428623622443581</v>
      </c>
      <c r="AJ127" s="4">
        <f t="shared" si="245"/>
        <v>-1.3062029167520564</v>
      </c>
      <c r="AK127" s="4">
        <f t="shared" si="246"/>
        <v>-0.87051836666527294</v>
      </c>
      <c r="AL127" s="4">
        <f t="shared" si="247"/>
        <v>-0.65839946128649274</v>
      </c>
      <c r="AM127" s="4">
        <f t="shared" si="248"/>
        <v>-0.78401734893625274</v>
      </c>
      <c r="AN127" s="4">
        <f t="shared" si="249"/>
        <v>0.76506937938307118</v>
      </c>
      <c r="AO127" s="4">
        <f t="shared" si="250"/>
        <v>0.46058599879145135</v>
      </c>
      <c r="AP127" s="4">
        <f t="shared" si="251"/>
        <v>-0.28264585254949282</v>
      </c>
      <c r="AQ127" s="4">
        <f t="shared" si="252"/>
        <v>0.49845153411090592</v>
      </c>
      <c r="AR127" s="4">
        <f t="shared" si="253"/>
        <v>-0.89689079927065052</v>
      </c>
      <c r="AS127" s="4">
        <f t="shared" si="254"/>
        <v>-0.13349899959348477</v>
      </c>
      <c r="AT127" s="4">
        <f t="shared" si="255"/>
        <v>-1.3596872633090342</v>
      </c>
      <c r="AU127" s="4">
        <f t="shared" si="256"/>
        <v>-0.55032996389673627</v>
      </c>
      <c r="AV127" s="4">
        <f t="shared" si="432"/>
        <v>0.35681753915003611</v>
      </c>
      <c r="AW127" s="4">
        <f t="shared" si="432"/>
        <v>-1.5418250215513751</v>
      </c>
      <c r="AY127" s="2">
        <f t="shared" si="308"/>
        <v>64.350140469928917</v>
      </c>
      <c r="AZ127" s="2">
        <f t="shared" si="359"/>
        <v>61.732115067135098</v>
      </c>
      <c r="BA127" s="2">
        <f t="shared" si="360"/>
        <v>58.644499273469037</v>
      </c>
      <c r="BB127" s="2">
        <f t="shared" si="361"/>
        <v>57.803384919136022</v>
      </c>
      <c r="BC127" s="2">
        <f t="shared" si="362"/>
        <v>56.831995100959254</v>
      </c>
      <c r="BD127" s="2">
        <f t="shared" si="363"/>
        <v>55.315909758973334</v>
      </c>
      <c r="BE127" s="2">
        <f t="shared" si="364"/>
        <v>56.39438803629583</v>
      </c>
      <c r="BF127" s="2">
        <f t="shared" si="365"/>
        <v>55.072630311892915</v>
      </c>
      <c r="BG127" s="2">
        <f t="shared" si="366"/>
        <v>52.646528915454006</v>
      </c>
      <c r="BH127" s="2">
        <f t="shared" si="367"/>
        <v>51.219888213644857</v>
      </c>
      <c r="BI127" s="2">
        <f t="shared" si="368"/>
        <v>50.165498286396428</v>
      </c>
      <c r="BJ127" s="2">
        <f t="shared" si="369"/>
        <v>50.698684390392202</v>
      </c>
      <c r="BK127" s="2">
        <f t="shared" si="370"/>
        <v>50.80823994183126</v>
      </c>
      <c r="BL127" s="2">
        <f t="shared" si="371"/>
        <v>52.385014018578971</v>
      </c>
      <c r="BM127" s="2">
        <f t="shared" si="372"/>
        <v>50.395676247022593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63.875</v>
      </c>
      <c r="CF127" s="2">
        <f t="shared" si="310"/>
        <v>60.426000000000002</v>
      </c>
      <c r="CG127" s="2">
        <f t="shared" si="311"/>
        <v>57.774000000000001</v>
      </c>
      <c r="CH127" s="2">
        <f t="shared" si="312"/>
        <v>57.145000000000003</v>
      </c>
      <c r="CI127" s="2">
        <f t="shared" si="313"/>
        <v>56.048000000000002</v>
      </c>
      <c r="CJ127" s="2">
        <f t="shared" si="314"/>
        <v>56.081000000000003</v>
      </c>
      <c r="CK127" s="2">
        <f t="shared" si="315"/>
        <v>56.854999999999997</v>
      </c>
      <c r="CL127" s="2">
        <f t="shared" si="316"/>
        <v>54.79</v>
      </c>
      <c r="CM127" s="2">
        <f t="shared" si="317"/>
        <v>53.145000000000003</v>
      </c>
      <c r="CN127" s="2">
        <f t="shared" si="318"/>
        <v>50.323</v>
      </c>
      <c r="CO127" s="2">
        <f t="shared" si="319"/>
        <v>50.031999999999996</v>
      </c>
      <c r="CP127" s="2">
        <f t="shared" si="320"/>
        <v>49.338999999999999</v>
      </c>
      <c r="CQ127" s="2">
        <f t="shared" si="321"/>
        <v>50.258000000000003</v>
      </c>
      <c r="CR127" s="2">
        <f t="shared" si="322"/>
        <v>52.741999999999997</v>
      </c>
      <c r="CS127" s="2">
        <f t="shared" si="323"/>
        <v>48.854999999999997</v>
      </c>
      <c r="CU127" s="2">
        <f t="shared" si="273"/>
        <v>63.875</v>
      </c>
      <c r="CV127" s="2">
        <f t="shared" si="274"/>
        <v>60.426000000000002</v>
      </c>
      <c r="CW127" s="2">
        <f t="shared" si="275"/>
        <v>57.774000000000001</v>
      </c>
      <c r="CX127" s="2">
        <f t="shared" si="276"/>
        <v>57.145000000000003</v>
      </c>
      <c r="CY127" s="2">
        <f t="shared" si="277"/>
        <v>56.048000000000002</v>
      </c>
      <c r="CZ127" s="2">
        <f t="shared" si="278"/>
        <v>56.081000000000003</v>
      </c>
      <c r="DA127" s="2">
        <f t="shared" si="279"/>
        <v>56.854999999999997</v>
      </c>
      <c r="DB127" s="2">
        <f t="shared" si="280"/>
        <v>54.79</v>
      </c>
      <c r="DC127" s="2">
        <f t="shared" si="281"/>
        <v>53.145000000000003</v>
      </c>
      <c r="DD127" s="2">
        <f t="shared" si="282"/>
        <v>50.323</v>
      </c>
      <c r="DE127" s="2">
        <f t="shared" si="283"/>
        <v>50.031999999999996</v>
      </c>
      <c r="DF127" s="2">
        <f t="shared" si="284"/>
        <v>49.338999999999999</v>
      </c>
      <c r="DG127" s="2">
        <f t="shared" si="285"/>
        <v>50.258000000000003</v>
      </c>
      <c r="DH127" s="2">
        <f t="shared" si="286"/>
        <v>52.741999999999997</v>
      </c>
      <c r="DI127" s="2">
        <f t="shared" si="287"/>
        <v>48.854999999999997</v>
      </c>
      <c r="DK127" s="2">
        <f t="shared" si="288"/>
        <v>85.711486408939905</v>
      </c>
      <c r="DL127" s="2">
        <f t="shared" si="433"/>
        <v>86.656965156794413</v>
      </c>
      <c r="DM127" s="2">
        <f t="shared" si="433"/>
        <v>89.201488221081235</v>
      </c>
      <c r="DN127" s="2">
        <f t="shared" si="433"/>
        <v>85.481972817879807</v>
      </c>
      <c r="DO127" s="2">
        <f t="shared" si="433"/>
        <v>84.701416490486238</v>
      </c>
      <c r="DP127" s="2">
        <f t="shared" si="433"/>
        <v>84.833152958971453</v>
      </c>
      <c r="DQ127" s="2">
        <f t="shared" si="433"/>
        <v>84.794484146341475</v>
      </c>
      <c r="DR127" s="2">
        <f t="shared" si="433"/>
        <v>80.582431083380612</v>
      </c>
      <c r="DS127" s="2">
        <f t="shared" si="433"/>
        <v>77.875625609756099</v>
      </c>
      <c r="DT127" s="2">
        <f t="shared" si="433"/>
        <v>73.313831894934324</v>
      </c>
      <c r="DU127" s="2">
        <f t="shared" si="433"/>
        <v>74.463644090056292</v>
      </c>
      <c r="DV127" s="2">
        <f t="shared" si="433"/>
        <v>73.449373076923081</v>
      </c>
      <c r="DW127" s="2">
        <f t="shared" si="433"/>
        <v>75.929343269908401</v>
      </c>
      <c r="DX127" s="2">
        <f t="shared" si="433"/>
        <v>84.776982054929434</v>
      </c>
      <c r="DY127" s="2">
        <f t="shared" si="433"/>
        <v>62.638641864018339</v>
      </c>
      <c r="EA127" s="2">
        <f t="shared" si="228"/>
        <v>64.236660329288227</v>
      </c>
      <c r="EB127" s="2">
        <f t="shared" si="290"/>
        <v>61.617011442355697</v>
      </c>
      <c r="EC127" s="2">
        <f t="shared" si="291"/>
        <v>58.487142019787896</v>
      </c>
      <c r="ED127" s="2">
        <f t="shared" si="292"/>
        <v>57.645860135978907</v>
      </c>
      <c r="EE127" s="2">
        <f t="shared" si="293"/>
        <v>56.679476291534023</v>
      </c>
      <c r="EF127" s="2">
        <f t="shared" si="294"/>
        <v>55.142116545486715</v>
      </c>
      <c r="EG127" s="2">
        <f t="shared" si="295"/>
        <v>56.222867306377168</v>
      </c>
      <c r="EH127" s="2">
        <f t="shared" si="296"/>
        <v>54.914519431554517</v>
      </c>
      <c r="EI127" s="2">
        <f t="shared" si="297"/>
        <v>52.493348280343064</v>
      </c>
      <c r="EJ127" s="2">
        <f t="shared" si="298"/>
        <v>51.070497407123696</v>
      </c>
      <c r="EK127" s="2">
        <f t="shared" si="299"/>
        <v>49.995224491606635</v>
      </c>
      <c r="EL127" s="2">
        <f t="shared" si="300"/>
        <v>50.5476187781032</v>
      </c>
      <c r="EM127" s="2">
        <f t="shared" si="301"/>
        <v>50.662796951675418</v>
      </c>
      <c r="EN127" s="2">
        <f t="shared" si="302"/>
        <v>52.147676176282729</v>
      </c>
      <c r="EO127" s="2">
        <f t="shared" si="303"/>
        <v>50.288728976175413</v>
      </c>
      <c r="EQ127" s="2">
        <f t="shared" si="304"/>
        <v>64.236660329288227</v>
      </c>
      <c r="ER127" s="2">
        <f t="shared" si="434"/>
        <v>61.617011442355697</v>
      </c>
      <c r="ES127" s="2">
        <f t="shared" si="434"/>
        <v>58.487142019787896</v>
      </c>
      <c r="ET127" s="2">
        <f t="shared" si="434"/>
        <v>57.645860135978907</v>
      </c>
      <c r="EU127" s="2">
        <f t="shared" si="434"/>
        <v>56.679476291534023</v>
      </c>
      <c r="EV127" s="2">
        <f t="shared" si="434"/>
        <v>55.142116545486715</v>
      </c>
      <c r="EW127" s="2">
        <f t="shared" si="434"/>
        <v>56.222867306377168</v>
      </c>
      <c r="EX127" s="2">
        <f t="shared" si="434"/>
        <v>54.914519431554517</v>
      </c>
      <c r="EY127" s="2">
        <f t="shared" si="434"/>
        <v>52.493348280343064</v>
      </c>
      <c r="EZ127" s="2">
        <f t="shared" si="434"/>
        <v>51.070497407123696</v>
      </c>
      <c r="FA127" s="2">
        <f t="shared" si="434"/>
        <v>49.995224491606635</v>
      </c>
      <c r="FB127" s="2">
        <f t="shared" si="434"/>
        <v>50.5476187781032</v>
      </c>
      <c r="FC127" s="2">
        <f t="shared" si="434"/>
        <v>50.662796951675418</v>
      </c>
      <c r="FD127" s="2">
        <f t="shared" si="434"/>
        <v>52.167860611554715</v>
      </c>
      <c r="FE127" s="2">
        <f t="shared" si="434"/>
        <v>50.474772295664316</v>
      </c>
      <c r="FG127" s="2">
        <f t="shared" si="306"/>
        <v>0.9947156666033159</v>
      </c>
      <c r="FH127" s="2">
        <f t="shared" si="435"/>
        <v>0.99540320137600602</v>
      </c>
      <c r="FI127" s="2">
        <f t="shared" si="435"/>
        <v>0.99487675066726589</v>
      </c>
      <c r="FJ127" s="2">
        <f t="shared" si="435"/>
        <v>0.99434099204306137</v>
      </c>
      <c r="FK127" s="2">
        <f t="shared" si="435"/>
        <v>0.99455716455240539</v>
      </c>
      <c r="FL127" s="2">
        <f t="shared" si="435"/>
        <v>0.99414661007226812</v>
      </c>
      <c r="FM127" s="2">
        <f t="shared" si="435"/>
        <v>0.99399681401023288</v>
      </c>
      <c r="FN127" s="2">
        <f t="shared" si="435"/>
        <v>0.99384013462087983</v>
      </c>
      <c r="FO127" s="2">
        <f t="shared" si="435"/>
        <v>0.9939650554943138</v>
      </c>
      <c r="FP127" s="2">
        <f t="shared" si="435"/>
        <v>0.99328379445073611</v>
      </c>
      <c r="FQ127" s="2">
        <f t="shared" si="435"/>
        <v>0.99304107917126883</v>
      </c>
      <c r="FR127" s="2">
        <f t="shared" si="435"/>
        <v>0.99340375368987388</v>
      </c>
      <c r="FS127" s="2">
        <f t="shared" si="435"/>
        <v>0.99424365371016732</v>
      </c>
      <c r="FT127" s="2">
        <f t="shared" si="435"/>
        <v>0.99272849836365529</v>
      </c>
      <c r="FU127" s="2">
        <f t="shared" si="435"/>
        <v>0.99138846240693401</v>
      </c>
      <c r="FW127" s="2">
        <f t="shared" si="324"/>
        <v>5.2915040423663793E-3</v>
      </c>
      <c r="FX127" s="2">
        <f t="shared" si="376"/>
        <v>6.1668364168094465E-3</v>
      </c>
      <c r="FY127" s="2">
        <f t="shared" si="377"/>
        <v>8.0945630079088688E-3</v>
      </c>
      <c r="FZ127" s="2">
        <f t="shared" si="378"/>
        <v>8.9126751610937964E-3</v>
      </c>
      <c r="GA127" s="2">
        <f t="shared" si="379"/>
        <v>8.3216359724490197E-3</v>
      </c>
      <c r="GB127" s="2">
        <f t="shared" si="380"/>
        <v>9.1831831504662707E-3</v>
      </c>
      <c r="GC127" s="2">
        <f t="shared" si="381"/>
        <v>9.8645126215929288E-3</v>
      </c>
      <c r="GD127" s="2">
        <f t="shared" si="382"/>
        <v>9.4451407510340764E-3</v>
      </c>
      <c r="GE127" s="2">
        <f t="shared" si="383"/>
        <v>8.8463469567786369E-3</v>
      </c>
      <c r="GF127" s="2">
        <f t="shared" si="384"/>
        <v>7.1252535090820862E-3</v>
      </c>
      <c r="GG127" s="2">
        <f t="shared" si="385"/>
        <v>6.0364404197416621E-3</v>
      </c>
      <c r="GH127" s="2">
        <f t="shared" si="386"/>
        <v>5.7024834778429331E-3</v>
      </c>
      <c r="GI127" s="2">
        <f t="shared" si="387"/>
        <v>5.3387168537866085E-3</v>
      </c>
      <c r="GJ127" s="2">
        <f t="shared" si="388"/>
        <v>3.6558469869404494E-3</v>
      </c>
      <c r="GK127" s="2">
        <f t="shared" si="389"/>
        <v>3.2010380381552839E-3</v>
      </c>
      <c r="GM127" s="86">
        <f t="shared" si="325"/>
        <v>9.7237256390380966E-26</v>
      </c>
      <c r="GN127" s="86">
        <f t="shared" si="390"/>
        <v>2.2854553183388877E-36</v>
      </c>
      <c r="GO127" s="86">
        <f t="shared" si="391"/>
        <v>7.921210436519801E-43</v>
      </c>
      <c r="GP127" s="86">
        <f t="shared" si="392"/>
        <v>1.3782428425953353E-61</v>
      </c>
      <c r="GQ127" s="86">
        <f t="shared" si="393"/>
        <v>1.8315365501811324E-77</v>
      </c>
      <c r="GR127" s="86">
        <f t="shared" si="394"/>
        <v>1.5716331513716786E-75</v>
      </c>
      <c r="GS127" s="86">
        <f t="shared" si="395"/>
        <v>2.5062841083971129E-62</v>
      </c>
      <c r="GT127" s="86">
        <f t="shared" si="396"/>
        <v>1.4811609132497509E-68</v>
      </c>
      <c r="GU127" s="86">
        <f t="shared" si="397"/>
        <v>1.1735904979915211E-67</v>
      </c>
      <c r="GV127" s="86">
        <f t="shared" si="398"/>
        <v>1.5571320998749132E-51</v>
      </c>
      <c r="GW127" s="86">
        <f t="shared" si="399"/>
        <v>2.9649880772718107E-50</v>
      </c>
      <c r="GX127" s="86">
        <f t="shared" si="400"/>
        <v>5.9932023463291579E-46</v>
      </c>
      <c r="GY127" s="86">
        <f t="shared" si="401"/>
        <v>5.7215401506223253E-44</v>
      </c>
      <c r="GZ127" s="86">
        <f t="shared" si="402"/>
        <v>4.1970194655727171E-31</v>
      </c>
      <c r="HA127" s="86">
        <f t="shared" si="403"/>
        <v>1.1143422410630773E-35</v>
      </c>
      <c r="HC127" s="86">
        <f t="shared" si="326"/>
        <v>1.7130806815313794E-3</v>
      </c>
      <c r="HD127" s="86">
        <f t="shared" si="404"/>
        <v>2.6760339052993011E-6</v>
      </c>
      <c r="HE127" s="86">
        <f t="shared" si="405"/>
        <v>4.5687748376352797E-8</v>
      </c>
      <c r="HF127" s="86">
        <f t="shared" si="406"/>
        <v>1.5825015421988479E-15</v>
      </c>
      <c r="HG127" s="86">
        <f t="shared" si="407"/>
        <v>1.2677380448256436E-13</v>
      </c>
      <c r="HH127" s="86">
        <f t="shared" si="408"/>
        <v>2.901430337749647E-16</v>
      </c>
      <c r="HI127" s="86">
        <f t="shared" si="409"/>
        <v>1.2393968579298143E-12</v>
      </c>
      <c r="HJ127" s="86">
        <f t="shared" si="410"/>
        <v>5.1214870632575863E-14</v>
      </c>
      <c r="HK127" s="86">
        <f t="shared" si="411"/>
        <v>2.604939139663066E-13</v>
      </c>
      <c r="HL127" s="86">
        <f t="shared" si="412"/>
        <v>4.2333431581723723E-11</v>
      </c>
      <c r="HM127" s="86">
        <f t="shared" si="413"/>
        <v>4.1629112849380265E-8</v>
      </c>
      <c r="HN127" s="86">
        <f t="shared" si="414"/>
        <v>1.4263609360184687E-7</v>
      </c>
      <c r="HO127" s="86">
        <f t="shared" si="415"/>
        <v>4.2543026326672641E-6</v>
      </c>
      <c r="HP127" s="86">
        <f t="shared" si="416"/>
        <v>9.1695703036364756E-6</v>
      </c>
      <c r="HQ127" s="86">
        <f t="shared" si="417"/>
        <v>6.3544281659511293E-5</v>
      </c>
      <c r="HS127" s="86">
        <f t="shared" si="327"/>
        <v>5.4944048100633687E-9</v>
      </c>
      <c r="HT127" s="86">
        <f t="shared" si="418"/>
        <v>7.4944779624473919E-7</v>
      </c>
      <c r="HU127" s="86">
        <f t="shared" si="419"/>
        <v>2.6401075915923626E-7</v>
      </c>
      <c r="HV127" s="86">
        <f t="shared" si="420"/>
        <v>1.4892240017381472E-7</v>
      </c>
      <c r="HW127" s="86">
        <f t="shared" si="421"/>
        <v>1.694972411236409E-7</v>
      </c>
      <c r="HX127" s="86">
        <f t="shared" si="422"/>
        <v>1.245844131876793E-7</v>
      </c>
      <c r="HY127" s="86">
        <f t="shared" si="423"/>
        <v>1.3190235875095391E-7</v>
      </c>
      <c r="HZ127" s="86">
        <f t="shared" si="424"/>
        <v>7.914781879795164E-8</v>
      </c>
      <c r="IA127" s="86">
        <f t="shared" si="425"/>
        <v>9.1100232683124141E-8</v>
      </c>
      <c r="IB127" s="86">
        <f t="shared" si="426"/>
        <v>1.089683956949438E-8</v>
      </c>
      <c r="IC127" s="86">
        <f t="shared" si="427"/>
        <v>9.9016852611983075E-10</v>
      </c>
      <c r="ID127" s="86">
        <f t="shared" si="428"/>
        <v>2.4850328994947835E-9</v>
      </c>
      <c r="IE127" s="86">
        <f t="shared" si="429"/>
        <v>8.4844623815952862E-9</v>
      </c>
      <c r="IF127" s="86">
        <f t="shared" si="430"/>
        <v>5.0931204580230255E-8</v>
      </c>
      <c r="IG127" s="86">
        <f t="shared" si="431"/>
        <v>9.5737850204036353E-7</v>
      </c>
      <c r="II127" s="86">
        <f t="shared" si="328"/>
        <v>2.1672391300049766E-87</v>
      </c>
      <c r="IJ127" s="86">
        <f t="shared" si="329"/>
        <v>9.4808983986828762E-65</v>
      </c>
      <c r="IK127" s="86">
        <f t="shared" si="330"/>
        <v>2.5146462030375299E-75</v>
      </c>
      <c r="IL127" s="86">
        <f t="shared" si="331"/>
        <v>4.6446251817057222E-80</v>
      </c>
      <c r="IM127" s="86">
        <f t="shared" si="332"/>
        <v>3.6995159344251615E-76</v>
      </c>
      <c r="IN127" s="86">
        <f t="shared" si="333"/>
        <v>1.071843142901437E-82</v>
      </c>
      <c r="IO127" s="86">
        <f t="shared" si="334"/>
        <v>6.822431624190942E-83</v>
      </c>
      <c r="IP127" s="86">
        <f t="shared" si="335"/>
        <v>1.8660650675998059E-84</v>
      </c>
      <c r="IQ127" s="86">
        <f t="shared" si="336"/>
        <v>8.7049706806501659E-84</v>
      </c>
      <c r="IR127" s="86">
        <f t="shared" si="337"/>
        <v>2.7036209326216285E-91</v>
      </c>
      <c r="IS127" s="86">
        <f t="shared" si="338"/>
        <v>1.5188841531060611E-100</v>
      </c>
      <c r="IT127" s="86">
        <f t="shared" si="339"/>
        <v>2.8161523198828744E-93</v>
      </c>
      <c r="IU127" s="86">
        <f t="shared" si="340"/>
        <v>1.4633901547136255E-85</v>
      </c>
      <c r="IV127" s="86">
        <f t="shared" si="341"/>
        <v>5.5648780397627865E-47</v>
      </c>
      <c r="IW127" s="86">
        <f t="shared" si="342"/>
        <v>8.6407774810201679E-42</v>
      </c>
      <c r="IY127" s="86">
        <f t="shared" si="343"/>
        <v>1.7130861759361894E-3</v>
      </c>
      <c r="IZ127" s="86">
        <f t="shared" si="344"/>
        <v>3.4254817015440404E-6</v>
      </c>
      <c r="JA127" s="86">
        <f t="shared" si="345"/>
        <v>3.0969850753558905E-7</v>
      </c>
      <c r="JB127" s="86">
        <f t="shared" si="346"/>
        <v>1.4892240175631626E-7</v>
      </c>
      <c r="JC127" s="86">
        <f t="shared" si="347"/>
        <v>1.6949736789744539E-7</v>
      </c>
      <c r="JD127" s="86">
        <f t="shared" si="348"/>
        <v>1.2458441347782234E-7</v>
      </c>
      <c r="JE127" s="86">
        <f t="shared" si="349"/>
        <v>1.3190359814781184E-7</v>
      </c>
      <c r="JF127" s="86">
        <f t="shared" si="350"/>
        <v>7.9147870012822272E-8</v>
      </c>
      <c r="JG127" s="86">
        <f t="shared" si="351"/>
        <v>9.1100493177038108E-8</v>
      </c>
      <c r="JH127" s="86">
        <f t="shared" si="352"/>
        <v>1.0939173001076104E-8</v>
      </c>
      <c r="JI127" s="86">
        <f t="shared" si="353"/>
        <v>4.2619281375500094E-8</v>
      </c>
      <c r="JJ127" s="86">
        <f t="shared" si="354"/>
        <v>1.4512112650134165E-7</v>
      </c>
      <c r="JK127" s="86">
        <f t="shared" si="355"/>
        <v>4.2627870950488589E-6</v>
      </c>
      <c r="JL127" s="86">
        <f t="shared" si="356"/>
        <v>9.2205015082167058E-6</v>
      </c>
      <c r="JM127" s="86">
        <f t="shared" si="357"/>
        <v>6.4501660161551657E-5</v>
      </c>
    </row>
    <row r="128" spans="2:273" x14ac:dyDescent="0.25">
      <c r="B128" s="2">
        <v>101</v>
      </c>
      <c r="C128" s="37">
        <v>65.311999999999998</v>
      </c>
      <c r="D128" s="37">
        <v>62.573999999999998</v>
      </c>
      <c r="E128" s="37">
        <v>57.805999999999997</v>
      </c>
      <c r="F128" s="37">
        <v>56.854999999999997</v>
      </c>
      <c r="G128" s="37">
        <v>57.402999999999999</v>
      </c>
      <c r="H128" s="37">
        <v>55.805999999999997</v>
      </c>
      <c r="I128" s="37">
        <v>57.628999999999998</v>
      </c>
      <c r="J128" s="37">
        <v>53.402999999999999</v>
      </c>
      <c r="K128" s="37">
        <v>51.758000000000003</v>
      </c>
      <c r="L128" s="37">
        <v>51.015999999999998</v>
      </c>
      <c r="M128" s="37">
        <v>50.305999999999997</v>
      </c>
      <c r="N128" s="37">
        <v>49.677</v>
      </c>
      <c r="O128" s="37">
        <v>49.435000000000002</v>
      </c>
      <c r="P128" s="37">
        <v>50.871000000000002</v>
      </c>
      <c r="Q128" s="37">
        <v>50.468000000000004</v>
      </c>
      <c r="S128" s="4">
        <f t="shared" si="229"/>
        <v>64.170646002157909</v>
      </c>
      <c r="T128" s="4">
        <f t="shared" si="230"/>
        <v>61.575993208961883</v>
      </c>
      <c r="U128" s="4">
        <f t="shared" si="231"/>
        <v>58.491673622029289</v>
      </c>
      <c r="V128" s="4">
        <f t="shared" si="232"/>
        <v>57.629087648916652</v>
      </c>
      <c r="W128" s="4">
        <f t="shared" si="233"/>
        <v>56.674387902066293</v>
      </c>
      <c r="X128" s="4">
        <f t="shared" si="234"/>
        <v>55.135076630733053</v>
      </c>
      <c r="Y128" s="4">
        <f t="shared" si="235"/>
        <v>56.222191526520739</v>
      </c>
      <c r="Z128" s="4">
        <f t="shared" si="236"/>
        <v>54.933165879601106</v>
      </c>
      <c r="AA128" s="4">
        <f t="shared" si="237"/>
        <v>52.487301771023965</v>
      </c>
      <c r="AB128" s="4">
        <f t="shared" si="238"/>
        <v>51.069636984020413</v>
      </c>
      <c r="AC128" s="4">
        <f t="shared" si="239"/>
        <v>50.018519994195728</v>
      </c>
      <c r="AD128" s="4">
        <f t="shared" si="240"/>
        <v>50.537222736992405</v>
      </c>
      <c r="AE128" s="4">
        <f t="shared" si="241"/>
        <v>50.653330827996385</v>
      </c>
      <c r="AF128" s="4">
        <f t="shared" si="242"/>
        <v>52.234589410456529</v>
      </c>
      <c r="AG128" s="4">
        <f t="shared" si="243"/>
        <v>50.304339713470306</v>
      </c>
      <c r="AI128" s="4">
        <f t="shared" si="244"/>
        <v>1.1413539978420886</v>
      </c>
      <c r="AJ128" s="4">
        <f t="shared" si="245"/>
        <v>0.99800679103811518</v>
      </c>
      <c r="AK128" s="4">
        <f t="shared" si="246"/>
        <v>-0.68567362202929161</v>
      </c>
      <c r="AL128" s="4">
        <f t="shared" si="247"/>
        <v>-0.77408764891665527</v>
      </c>
      <c r="AM128" s="4">
        <f t="shared" si="248"/>
        <v>0.72861209793370563</v>
      </c>
      <c r="AN128" s="4">
        <f t="shared" si="249"/>
        <v>0.67092336926694429</v>
      </c>
      <c r="AO128" s="4">
        <f t="shared" si="250"/>
        <v>1.4068084734792592</v>
      </c>
      <c r="AP128" s="4">
        <f t="shared" si="251"/>
        <v>-1.5301658796011068</v>
      </c>
      <c r="AQ128" s="4">
        <f t="shared" si="252"/>
        <v>-0.72930177102396243</v>
      </c>
      <c r="AR128" s="4">
        <f t="shared" si="253"/>
        <v>-5.3636984020414502E-2</v>
      </c>
      <c r="AS128" s="4">
        <f t="shared" si="254"/>
        <v>0.28748000580426947</v>
      </c>
      <c r="AT128" s="4">
        <f t="shared" si="255"/>
        <v>-0.86022273699240515</v>
      </c>
      <c r="AU128" s="4">
        <f t="shared" si="256"/>
        <v>-1.2183308279963825</v>
      </c>
      <c r="AV128" s="4">
        <f t="shared" si="432"/>
        <v>-1.3635894104565267</v>
      </c>
      <c r="AW128" s="4">
        <f t="shared" si="432"/>
        <v>0.16366028652969788</v>
      </c>
      <c r="AY128" s="2">
        <f t="shared" si="308"/>
        <v>64.159324902872953</v>
      </c>
      <c r="AZ128" s="2">
        <f t="shared" si="359"/>
        <v>61.575947181414108</v>
      </c>
      <c r="BA128" s="2">
        <f t="shared" si="360"/>
        <v>58.491621218685808</v>
      </c>
      <c r="BB128" s="2">
        <f t="shared" si="361"/>
        <v>57.629042769620284</v>
      </c>
      <c r="BC128" s="2">
        <f t="shared" si="362"/>
        <v>56.67432249907008</v>
      </c>
      <c r="BD128" s="2">
        <f t="shared" si="363"/>
        <v>55.13501008319632</v>
      </c>
      <c r="BE128" s="2">
        <f t="shared" si="364"/>
        <v>56.222107296131881</v>
      </c>
      <c r="BF128" s="2">
        <f t="shared" si="365"/>
        <v>54.93311437947839</v>
      </c>
      <c r="BG128" s="2">
        <f t="shared" si="366"/>
        <v>52.487238697965353</v>
      </c>
      <c r="BH128" s="2">
        <f t="shared" si="367"/>
        <v>51.069627931072169</v>
      </c>
      <c r="BI128" s="2">
        <f t="shared" si="368"/>
        <v>50.018518907729558</v>
      </c>
      <c r="BJ128" s="2">
        <f t="shared" si="369"/>
        <v>50.537220185681981</v>
      </c>
      <c r="BK128" s="2">
        <f t="shared" si="370"/>
        <v>50.653314561487058</v>
      </c>
      <c r="BL128" s="2">
        <f t="shared" si="371"/>
        <v>52.234520382158458</v>
      </c>
      <c r="BM128" s="2">
        <f t="shared" si="372"/>
        <v>50.302945966029007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65.311999999999998</v>
      </c>
      <c r="CF128" s="2">
        <f t="shared" si="310"/>
        <v>62.573999999999998</v>
      </c>
      <c r="CG128" s="2">
        <f t="shared" si="311"/>
        <v>57.805999999999997</v>
      </c>
      <c r="CH128" s="2">
        <f t="shared" si="312"/>
        <v>56.854999999999997</v>
      </c>
      <c r="CI128" s="2">
        <f t="shared" si="313"/>
        <v>57.402999999999999</v>
      </c>
      <c r="CJ128" s="2">
        <f t="shared" si="314"/>
        <v>55.805999999999997</v>
      </c>
      <c r="CK128" s="2">
        <f t="shared" si="315"/>
        <v>57.628999999999998</v>
      </c>
      <c r="CL128" s="2">
        <f t="shared" si="316"/>
        <v>53.402999999999999</v>
      </c>
      <c r="CM128" s="2">
        <f t="shared" si="317"/>
        <v>51.758000000000003</v>
      </c>
      <c r="CN128" s="2">
        <f t="shared" si="318"/>
        <v>51.015999999999998</v>
      </c>
      <c r="CO128" s="2">
        <f t="shared" si="319"/>
        <v>50.305999999999997</v>
      </c>
      <c r="CP128" s="2">
        <f t="shared" si="320"/>
        <v>49.677</v>
      </c>
      <c r="CQ128" s="2">
        <f t="shared" si="321"/>
        <v>49.435000000000002</v>
      </c>
      <c r="CR128" s="2">
        <f t="shared" si="322"/>
        <v>50.871000000000002</v>
      </c>
      <c r="CS128" s="2">
        <f t="shared" si="323"/>
        <v>50.468000000000004</v>
      </c>
      <c r="CU128" s="2">
        <f t="shared" si="273"/>
        <v>65.311999999999998</v>
      </c>
      <c r="CV128" s="2">
        <f t="shared" si="274"/>
        <v>62.573999999999998</v>
      </c>
      <c r="CW128" s="2">
        <f t="shared" si="275"/>
        <v>57.805999999999997</v>
      </c>
      <c r="CX128" s="2">
        <f t="shared" si="276"/>
        <v>56.854999999999997</v>
      </c>
      <c r="CY128" s="2">
        <f t="shared" si="277"/>
        <v>57.402999999999999</v>
      </c>
      <c r="CZ128" s="2">
        <f t="shared" si="278"/>
        <v>55.805999999999997</v>
      </c>
      <c r="DA128" s="2">
        <f t="shared" si="279"/>
        <v>57.628999999999998</v>
      </c>
      <c r="DB128" s="2">
        <f t="shared" si="280"/>
        <v>53.402999999999999</v>
      </c>
      <c r="DC128" s="2">
        <f t="shared" si="281"/>
        <v>51.758000000000003</v>
      </c>
      <c r="DD128" s="2">
        <f t="shared" si="282"/>
        <v>51.015999999999998</v>
      </c>
      <c r="DE128" s="2">
        <f t="shared" si="283"/>
        <v>50.305999999999997</v>
      </c>
      <c r="DF128" s="2">
        <f t="shared" si="284"/>
        <v>49.677</v>
      </c>
      <c r="DG128" s="2">
        <f t="shared" si="285"/>
        <v>49.435000000000002</v>
      </c>
      <c r="DH128" s="2">
        <f t="shared" si="286"/>
        <v>50.871000000000002</v>
      </c>
      <c r="DI128" s="2">
        <f t="shared" si="287"/>
        <v>50.468000000000004</v>
      </c>
      <c r="DK128" s="2">
        <f t="shared" si="288"/>
        <v>85.856549380851718</v>
      </c>
      <c r="DL128" s="2">
        <f t="shared" si="433"/>
        <v>86.814667770034831</v>
      </c>
      <c r="DM128" s="2">
        <f t="shared" si="433"/>
        <v>89.411598610691627</v>
      </c>
      <c r="DN128" s="2">
        <f t="shared" si="433"/>
        <v>85.685875868317737</v>
      </c>
      <c r="DO128" s="2">
        <f t="shared" si="433"/>
        <v>84.901892177589843</v>
      </c>
      <c r="DP128" s="2">
        <f t="shared" si="433"/>
        <v>85.046896253680146</v>
      </c>
      <c r="DQ128" s="2">
        <f t="shared" si="433"/>
        <v>84.998718815331017</v>
      </c>
      <c r="DR128" s="2">
        <f t="shared" si="433"/>
        <v>80.756455392593793</v>
      </c>
      <c r="DS128" s="2">
        <f t="shared" si="433"/>
        <v>78.027030313588853</v>
      </c>
      <c r="DT128" s="2">
        <f t="shared" si="433"/>
        <v>73.450399437148207</v>
      </c>
      <c r="DU128" s="2">
        <f t="shared" si="433"/>
        <v>74.625393339587248</v>
      </c>
      <c r="DV128" s="2">
        <f t="shared" si="433"/>
        <v>73.586253846153852</v>
      </c>
      <c r="DW128" s="2">
        <f t="shared" si="433"/>
        <v>76.095261945031737</v>
      </c>
      <c r="DX128" s="2">
        <f t="shared" si="433"/>
        <v>85.087178903599977</v>
      </c>
      <c r="DY128" s="2">
        <f t="shared" si="433"/>
        <v>62.737015889992364</v>
      </c>
      <c r="EA128" s="2">
        <f t="shared" si="228"/>
        <v>64.054202462513288</v>
      </c>
      <c r="EB128" s="2">
        <f t="shared" si="290"/>
        <v>61.469649502578619</v>
      </c>
      <c r="EC128" s="2">
        <f t="shared" si="291"/>
        <v>58.346404915054514</v>
      </c>
      <c r="ED128" s="2">
        <f t="shared" si="292"/>
        <v>57.483415197346005</v>
      </c>
      <c r="EE128" s="2">
        <f t="shared" si="293"/>
        <v>56.533436141106456</v>
      </c>
      <c r="EF128" s="2">
        <f t="shared" si="294"/>
        <v>54.97438964018874</v>
      </c>
      <c r="EG128" s="2">
        <f t="shared" si="295"/>
        <v>56.063604670670209</v>
      </c>
      <c r="EH128" s="2">
        <f t="shared" si="296"/>
        <v>54.78714319895591</v>
      </c>
      <c r="EI128" s="2">
        <f t="shared" si="297"/>
        <v>52.345815871090707</v>
      </c>
      <c r="EJ128" s="2">
        <f t="shared" si="298"/>
        <v>50.931613124004862</v>
      </c>
      <c r="EK128" s="2">
        <f t="shared" si="299"/>
        <v>49.861254249920151</v>
      </c>
      <c r="EL128" s="2">
        <f t="shared" si="300"/>
        <v>50.397639994224647</v>
      </c>
      <c r="EM128" s="2">
        <f t="shared" si="301"/>
        <v>50.518974842694931</v>
      </c>
      <c r="EN128" s="2">
        <f t="shared" si="302"/>
        <v>52.01499829678518</v>
      </c>
      <c r="EO128" s="2">
        <f t="shared" si="303"/>
        <v>50.203866340243785</v>
      </c>
      <c r="EQ128" s="2">
        <f t="shared" si="304"/>
        <v>64.054202462513288</v>
      </c>
      <c r="ER128" s="2">
        <f t="shared" si="434"/>
        <v>61.469649502578619</v>
      </c>
      <c r="ES128" s="2">
        <f t="shared" si="434"/>
        <v>58.346404915054514</v>
      </c>
      <c r="ET128" s="2">
        <f t="shared" si="434"/>
        <v>57.483415197346005</v>
      </c>
      <c r="EU128" s="2">
        <f t="shared" si="434"/>
        <v>56.533436141106456</v>
      </c>
      <c r="EV128" s="2">
        <f t="shared" si="434"/>
        <v>54.97438964018874</v>
      </c>
      <c r="EW128" s="2">
        <f t="shared" si="434"/>
        <v>56.063604670670209</v>
      </c>
      <c r="EX128" s="2">
        <f t="shared" si="434"/>
        <v>54.78714319895591</v>
      </c>
      <c r="EY128" s="2">
        <f t="shared" si="434"/>
        <v>52.345815871090707</v>
      </c>
      <c r="EZ128" s="2">
        <f t="shared" si="434"/>
        <v>50.931613124004862</v>
      </c>
      <c r="FA128" s="2">
        <f t="shared" si="434"/>
        <v>49.861254249920151</v>
      </c>
      <c r="FB128" s="2">
        <f t="shared" si="434"/>
        <v>50.397639994224647</v>
      </c>
      <c r="FC128" s="2">
        <f t="shared" si="434"/>
        <v>50.518974842694931</v>
      </c>
      <c r="FD128" s="2">
        <f t="shared" si="434"/>
        <v>52.029291602568804</v>
      </c>
      <c r="FE128" s="2">
        <f t="shared" si="434"/>
        <v>50.366868226522428</v>
      </c>
      <c r="FG128" s="2">
        <f t="shared" si="306"/>
        <v>0.99517838878752796</v>
      </c>
      <c r="FH128" s="2">
        <f t="shared" si="435"/>
        <v>0.99580597347716349</v>
      </c>
      <c r="FI128" s="2">
        <f t="shared" si="435"/>
        <v>0.99532543382622829</v>
      </c>
      <c r="FJ128" s="2">
        <f t="shared" si="435"/>
        <v>0.99483635226112832</v>
      </c>
      <c r="FK128" s="2">
        <f t="shared" si="435"/>
        <v>0.99503369666003538</v>
      </c>
      <c r="FL128" s="2">
        <f t="shared" si="435"/>
        <v>0.99465889408315811</v>
      </c>
      <c r="FM128" s="2">
        <f t="shared" si="435"/>
        <v>0.99452213581500859</v>
      </c>
      <c r="FN128" s="2">
        <f t="shared" si="435"/>
        <v>0.99437908946397713</v>
      </c>
      <c r="FO128" s="2">
        <f t="shared" si="435"/>
        <v>0.99449314100034869</v>
      </c>
      <c r="FP128" s="2">
        <f t="shared" si="435"/>
        <v>0.99387112586139903</v>
      </c>
      <c r="FQ128" s="2">
        <f t="shared" si="435"/>
        <v>0.99364950030203048</v>
      </c>
      <c r="FR128" s="2">
        <f t="shared" si="435"/>
        <v>0.99398065825113036</v>
      </c>
      <c r="FS128" s="2">
        <f t="shared" si="435"/>
        <v>0.99474748941257207</v>
      </c>
      <c r="FT128" s="2">
        <f t="shared" si="435"/>
        <v>0.99336406593021376</v>
      </c>
      <c r="FU128" s="2">
        <f t="shared" si="435"/>
        <v>0.99214022885036557</v>
      </c>
      <c r="FW128" s="2">
        <f t="shared" si="324"/>
        <v>5.7990583023724319E-3</v>
      </c>
      <c r="FX128" s="2">
        <f t="shared" si="376"/>
        <v>6.7577810253131483E-3</v>
      </c>
      <c r="FY128" s="2">
        <f t="shared" si="377"/>
        <v>8.8685859336035244E-3</v>
      </c>
      <c r="FZ128" s="2">
        <f t="shared" si="378"/>
        <v>9.7641579907719132E-3</v>
      </c>
      <c r="GA128" s="2">
        <f t="shared" si="379"/>
        <v>9.1171726193922751E-3</v>
      </c>
      <c r="GB128" s="2">
        <f t="shared" si="380"/>
        <v>1.0060246948815988E-2</v>
      </c>
      <c r="GC128" s="2">
        <f t="shared" si="381"/>
        <v>1.0805938880918785E-2</v>
      </c>
      <c r="GD128" s="2">
        <f t="shared" si="382"/>
        <v>1.0346962222218288E-2</v>
      </c>
      <c r="GE128" s="2">
        <f t="shared" si="383"/>
        <v>9.6915550091633516E-3</v>
      </c>
      <c r="GF128" s="2">
        <f t="shared" si="384"/>
        <v>7.8073181174721585E-3</v>
      </c>
      <c r="GG128" s="2">
        <f t="shared" si="385"/>
        <v>6.6149728423804616E-3</v>
      </c>
      <c r="GH128" s="2">
        <f t="shared" si="386"/>
        <v>6.2492106983212036E-3</v>
      </c>
      <c r="GI128" s="2">
        <f t="shared" si="387"/>
        <v>5.8507730692097084E-3</v>
      </c>
      <c r="GJ128" s="2">
        <f t="shared" si="388"/>
        <v>4.0071431520675065E-3</v>
      </c>
      <c r="GK128" s="2">
        <f t="shared" si="389"/>
        <v>3.5087847945358529E-3</v>
      </c>
      <c r="GM128" s="86">
        <f t="shared" si="325"/>
        <v>4.0065146613342607E-27</v>
      </c>
      <c r="GN128" s="86">
        <f t="shared" si="390"/>
        <v>2.3229346112762046E-38</v>
      </c>
      <c r="GO128" s="86">
        <f t="shared" si="391"/>
        <v>3.5436687961999879E-45</v>
      </c>
      <c r="GP128" s="86">
        <f t="shared" si="392"/>
        <v>6.1684236166491917E-65</v>
      </c>
      <c r="GQ128" s="86">
        <f t="shared" si="393"/>
        <v>8.4787079691558134E-82</v>
      </c>
      <c r="GR128" s="86">
        <f t="shared" si="394"/>
        <v>1.1866400758410491E-79</v>
      </c>
      <c r="GS128" s="86">
        <f t="shared" si="395"/>
        <v>1.0142473718435486E-65</v>
      </c>
      <c r="GT128" s="86">
        <f t="shared" si="396"/>
        <v>2.5889968935457465E-72</v>
      </c>
      <c r="GU128" s="86">
        <f t="shared" si="397"/>
        <v>2.4238199973138057E-71</v>
      </c>
      <c r="GV128" s="86">
        <f t="shared" si="398"/>
        <v>2.3883000827889876E-54</v>
      </c>
      <c r="GW128" s="86">
        <f t="shared" si="399"/>
        <v>5.1304738894171686E-53</v>
      </c>
      <c r="GX128" s="86">
        <f t="shared" si="400"/>
        <v>1.8106126968009112E-48</v>
      </c>
      <c r="GY128" s="86">
        <f t="shared" si="401"/>
        <v>2.176769352799191E-46</v>
      </c>
      <c r="GZ128" s="86">
        <f t="shared" si="402"/>
        <v>9.0706581055440958E-33</v>
      </c>
      <c r="HA128" s="86">
        <f t="shared" si="403"/>
        <v>1.3375672693946824E-37</v>
      </c>
      <c r="HC128" s="86">
        <f t="shared" si="326"/>
        <v>6.3354619927598181E-4</v>
      </c>
      <c r="HD128" s="86">
        <f t="shared" si="404"/>
        <v>3.2666570923444511E-7</v>
      </c>
      <c r="HE128" s="86">
        <f t="shared" si="405"/>
        <v>3.2844219868146868E-9</v>
      </c>
      <c r="HF128" s="86">
        <f t="shared" si="406"/>
        <v>9.9634116730971941E-18</v>
      </c>
      <c r="HG128" s="86">
        <f t="shared" si="407"/>
        <v>1.2598140911256518E-15</v>
      </c>
      <c r="HH128" s="86">
        <f t="shared" si="408"/>
        <v>1.7741364752854828E-18</v>
      </c>
      <c r="HI128" s="86">
        <f t="shared" si="409"/>
        <v>2.4808631178663806E-14</v>
      </c>
      <c r="HJ128" s="86">
        <f t="shared" si="410"/>
        <v>6.0207704823765245E-16</v>
      </c>
      <c r="HK128" s="86">
        <f t="shared" si="411"/>
        <v>4.216895613046563E-15</v>
      </c>
      <c r="HL128" s="86">
        <f t="shared" si="412"/>
        <v>1.1913859499370908E-12</v>
      </c>
      <c r="HM128" s="86">
        <f t="shared" si="413"/>
        <v>3.0185409633927466E-9</v>
      </c>
      <c r="HN128" s="86">
        <f t="shared" si="414"/>
        <v>1.079512896170686E-8</v>
      </c>
      <c r="HO128" s="86">
        <f t="shared" si="415"/>
        <v>5.3762138723763787E-7</v>
      </c>
      <c r="HP128" s="86">
        <f t="shared" si="416"/>
        <v>1.2718892583349332E-6</v>
      </c>
      <c r="HQ128" s="86">
        <f t="shared" si="417"/>
        <v>1.2088646733307338E-5</v>
      </c>
      <c r="HS128" s="86">
        <f t="shared" si="327"/>
        <v>1.8519307823220234E-8</v>
      </c>
      <c r="HT128" s="86">
        <f t="shared" si="418"/>
        <v>1.8785049431699427E-6</v>
      </c>
      <c r="HU128" s="86">
        <f t="shared" si="419"/>
        <v>7.8335765780523274E-7</v>
      </c>
      <c r="HV128" s="86">
        <f t="shared" si="420"/>
        <v>4.782821737184604E-7</v>
      </c>
      <c r="HW128" s="86">
        <f t="shared" si="421"/>
        <v>5.1778441144680928E-7</v>
      </c>
      <c r="HX128" s="86">
        <f t="shared" si="422"/>
        <v>4.1387274907717127E-7</v>
      </c>
      <c r="HY128" s="86">
        <f t="shared" si="423"/>
        <v>4.459542152191534E-7</v>
      </c>
      <c r="HZ128" s="86">
        <f t="shared" si="424"/>
        <v>2.7318364068449207E-7</v>
      </c>
      <c r="IA128" s="86">
        <f t="shared" si="425"/>
        <v>3.0593824948366852E-7</v>
      </c>
      <c r="IB128" s="86">
        <f t="shared" si="426"/>
        <v>3.9624381492566888E-8</v>
      </c>
      <c r="IC128" s="86">
        <f t="shared" si="427"/>
        <v>4.0115283511561487E-9</v>
      </c>
      <c r="ID128" s="86">
        <f t="shared" si="428"/>
        <v>9.1294761698047791E-9</v>
      </c>
      <c r="IE128" s="86">
        <f t="shared" si="429"/>
        <v>2.78806821113513E-8</v>
      </c>
      <c r="IF128" s="86">
        <f t="shared" si="430"/>
        <v>1.3924712356501184E-7</v>
      </c>
      <c r="IG128" s="86">
        <f t="shared" si="431"/>
        <v>2.016909513340765E-6</v>
      </c>
      <c r="II128" s="86">
        <f t="shared" si="328"/>
        <v>2.0222854759343874E-84</v>
      </c>
      <c r="IJ128" s="86">
        <f t="shared" si="329"/>
        <v>1.6796594377997295E-62</v>
      </c>
      <c r="IK128" s="86">
        <f t="shared" si="330"/>
        <v>1.4986462815869969E-72</v>
      </c>
      <c r="IL128" s="86">
        <f t="shared" si="331"/>
        <v>4.8033229035554908E-77</v>
      </c>
      <c r="IM128" s="86">
        <f t="shared" si="332"/>
        <v>2.4607758155542489E-73</v>
      </c>
      <c r="IN128" s="86">
        <f t="shared" si="333"/>
        <v>1.4669443465004296E-79</v>
      </c>
      <c r="IO128" s="86">
        <f t="shared" si="334"/>
        <v>1.063261504810145E-79</v>
      </c>
      <c r="IP128" s="86">
        <f t="shared" si="335"/>
        <v>3.1255584423248874E-81</v>
      </c>
      <c r="IQ128" s="86">
        <f t="shared" si="336"/>
        <v>1.2395553614759502E-80</v>
      </c>
      <c r="IR128" s="86">
        <f t="shared" si="337"/>
        <v>5.2995168769131007E-88</v>
      </c>
      <c r="IS128" s="86">
        <f t="shared" si="338"/>
        <v>4.9793981491473246E-97</v>
      </c>
      <c r="IT128" s="86">
        <f t="shared" si="339"/>
        <v>4.6792076829384969E-90</v>
      </c>
      <c r="IU128" s="86">
        <f t="shared" si="340"/>
        <v>1.1928706856806155E-82</v>
      </c>
      <c r="IV128" s="86">
        <f t="shared" si="341"/>
        <v>1.6538640627155105E-45</v>
      </c>
      <c r="IW128" s="86">
        <f t="shared" si="342"/>
        <v>1.626551986838608E-40</v>
      </c>
      <c r="IY128" s="86">
        <f t="shared" si="343"/>
        <v>6.3356471858380507E-4</v>
      </c>
      <c r="IZ128" s="86">
        <f t="shared" si="344"/>
        <v>2.2051706524043879E-6</v>
      </c>
      <c r="JA128" s="86">
        <f t="shared" si="345"/>
        <v>7.8664207979204747E-7</v>
      </c>
      <c r="JB128" s="86">
        <f t="shared" si="346"/>
        <v>4.7828217372842384E-7</v>
      </c>
      <c r="JC128" s="86">
        <f t="shared" si="347"/>
        <v>5.177844127066234E-7</v>
      </c>
      <c r="JD128" s="86">
        <f t="shared" si="348"/>
        <v>4.1387274907894538E-7</v>
      </c>
      <c r="JE128" s="86">
        <f t="shared" si="349"/>
        <v>4.4595424002778455E-7</v>
      </c>
      <c r="JF128" s="86">
        <f t="shared" si="350"/>
        <v>2.7318364128656913E-7</v>
      </c>
      <c r="JG128" s="86">
        <f t="shared" si="351"/>
        <v>3.0593825370056413E-7</v>
      </c>
      <c r="JH128" s="86">
        <f t="shared" si="352"/>
        <v>3.9625572878516827E-8</v>
      </c>
      <c r="JI128" s="86">
        <f t="shared" si="353"/>
        <v>7.0300693145488957E-9</v>
      </c>
      <c r="JJ128" s="86">
        <f t="shared" si="354"/>
        <v>1.9924605131511637E-8</v>
      </c>
      <c r="JK128" s="86">
        <f t="shared" si="355"/>
        <v>5.6550206934898913E-7</v>
      </c>
      <c r="JL128" s="86">
        <f t="shared" si="356"/>
        <v>1.4111363818999451E-6</v>
      </c>
      <c r="JM128" s="86">
        <f t="shared" si="357"/>
        <v>1.4105556246648102E-5</v>
      </c>
    </row>
    <row r="129" spans="2:273" x14ac:dyDescent="0.25">
      <c r="B129" s="2">
        <v>102</v>
      </c>
      <c r="C129" s="37">
        <v>63.811999999999998</v>
      </c>
      <c r="D129" s="37">
        <v>60.671999999999997</v>
      </c>
      <c r="E129" s="37">
        <v>56.661000000000001</v>
      </c>
      <c r="F129" s="37">
        <v>57.21</v>
      </c>
      <c r="G129" s="37">
        <v>56</v>
      </c>
      <c r="H129" s="37">
        <v>55.371000000000002</v>
      </c>
      <c r="I129" s="37">
        <v>56.581000000000003</v>
      </c>
      <c r="J129" s="37">
        <v>53.79</v>
      </c>
      <c r="K129" s="37">
        <v>49.774000000000001</v>
      </c>
      <c r="L129" s="37">
        <v>50.677</v>
      </c>
      <c r="M129" s="37">
        <v>48.387</v>
      </c>
      <c r="N129" s="37">
        <v>49.935000000000002</v>
      </c>
      <c r="O129" s="37">
        <v>48.402999999999999</v>
      </c>
      <c r="P129" s="37">
        <v>53.694000000000003</v>
      </c>
      <c r="Q129" s="37">
        <v>48.081000000000003</v>
      </c>
      <c r="S129" s="4">
        <f t="shared" si="229"/>
        <v>63.972068891455258</v>
      </c>
      <c r="T129" s="4">
        <f t="shared" si="230"/>
        <v>61.420526908778022</v>
      </c>
      <c r="U129" s="4">
        <f t="shared" si="231"/>
        <v>58.339800685321215</v>
      </c>
      <c r="V129" s="4">
        <f t="shared" si="232"/>
        <v>57.455702596537598</v>
      </c>
      <c r="W129" s="4">
        <f t="shared" si="233"/>
        <v>56.517696157018392</v>
      </c>
      <c r="X129" s="4">
        <f t="shared" si="234"/>
        <v>54.955280145025228</v>
      </c>
      <c r="Y129" s="4">
        <f t="shared" si="235"/>
        <v>56.051044124235553</v>
      </c>
      <c r="Z129" s="4">
        <f t="shared" si="236"/>
        <v>54.794668004618778</v>
      </c>
      <c r="AA129" s="4">
        <f t="shared" si="237"/>
        <v>52.329020759843807</v>
      </c>
      <c r="AB129" s="4">
        <f t="shared" si="238"/>
        <v>50.920238407923485</v>
      </c>
      <c r="AC129" s="4">
        <f t="shared" si="239"/>
        <v>49.872508899474568</v>
      </c>
      <c r="AD129" s="4">
        <f t="shared" si="240"/>
        <v>50.376611142150992</v>
      </c>
      <c r="AE129" s="4">
        <f t="shared" si="241"/>
        <v>50.499236933773751</v>
      </c>
      <c r="AF129" s="4">
        <f t="shared" si="242"/>
        <v>52.085448734967365</v>
      </c>
      <c r="AG129" s="4">
        <f t="shared" si="243"/>
        <v>50.21342383179239</v>
      </c>
      <c r="AI129" s="4">
        <f t="shared" si="244"/>
        <v>-0.1600688914552606</v>
      </c>
      <c r="AJ129" s="4">
        <f t="shared" si="245"/>
        <v>-0.7485269087780253</v>
      </c>
      <c r="AK129" s="4">
        <f t="shared" si="246"/>
        <v>-1.6788006853212138</v>
      </c>
      <c r="AL129" s="4">
        <f t="shared" si="247"/>
        <v>-0.24570259653759763</v>
      </c>
      <c r="AM129" s="4">
        <f t="shared" si="248"/>
        <v>-0.517696157018392</v>
      </c>
      <c r="AN129" s="4">
        <f t="shared" si="249"/>
        <v>0.41571985497477471</v>
      </c>
      <c r="AO129" s="4">
        <f t="shared" si="250"/>
        <v>0.52995587576445047</v>
      </c>
      <c r="AP129" s="4">
        <f t="shared" si="251"/>
        <v>-1.0046680046187788</v>
      </c>
      <c r="AQ129" s="4">
        <f t="shared" si="252"/>
        <v>-2.5550207598438064</v>
      </c>
      <c r="AR129" s="4">
        <f t="shared" si="253"/>
        <v>-0.24323840792348506</v>
      </c>
      <c r="AS129" s="4">
        <f t="shared" si="254"/>
        <v>-1.4855088994745671</v>
      </c>
      <c r="AT129" s="4">
        <f t="shared" si="255"/>
        <v>-0.44161114215098962</v>
      </c>
      <c r="AU129" s="4">
        <f t="shared" si="256"/>
        <v>-2.0962369337737528</v>
      </c>
      <c r="AV129" s="4">
        <f t="shared" si="432"/>
        <v>1.6085512650326379</v>
      </c>
      <c r="AW129" s="4">
        <f t="shared" si="432"/>
        <v>-2.1324238317923871</v>
      </c>
      <c r="AY129" s="2">
        <f t="shared" si="308"/>
        <v>63.969098930924588</v>
      </c>
      <c r="AZ129" s="2">
        <f t="shared" si="359"/>
        <v>61.420435288640782</v>
      </c>
      <c r="BA129" s="2">
        <f t="shared" si="360"/>
        <v>58.339657517086408</v>
      </c>
      <c r="BB129" s="2">
        <f t="shared" si="361"/>
        <v>57.455570581701366</v>
      </c>
      <c r="BC129" s="2">
        <f t="shared" si="362"/>
        <v>56.517512216531451</v>
      </c>
      <c r="BD129" s="2">
        <f t="shared" si="363"/>
        <v>54.955078266439848</v>
      </c>
      <c r="BE129" s="2">
        <f t="shared" si="364"/>
        <v>56.050784717580193</v>
      </c>
      <c r="BF129" s="2">
        <f t="shared" si="365"/>
        <v>54.794505983384795</v>
      </c>
      <c r="BG129" s="2">
        <f t="shared" si="366"/>
        <v>52.328827223440435</v>
      </c>
      <c r="BH129" s="2">
        <f t="shared" si="367"/>
        <v>50.920208252743763</v>
      </c>
      <c r="BI129" s="2">
        <f t="shared" si="368"/>
        <v>49.872504952496747</v>
      </c>
      <c r="BJ129" s="2">
        <f t="shared" si="369"/>
        <v>50.376602924495323</v>
      </c>
      <c r="BK129" s="2">
        <f t="shared" si="370"/>
        <v>50.499213115359638</v>
      </c>
      <c r="BL129" s="2">
        <f t="shared" si="371"/>
        <v>52.085310405250105</v>
      </c>
      <c r="BM129" s="2">
        <f t="shared" si="372"/>
        <v>50.210758630823015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63.811999999999998</v>
      </c>
      <c r="CF129" s="2">
        <f t="shared" si="310"/>
        <v>60.671999999999997</v>
      </c>
      <c r="CG129" s="2">
        <f t="shared" si="311"/>
        <v>56.661000000000001</v>
      </c>
      <c r="CH129" s="2">
        <f t="shared" si="312"/>
        <v>57.21</v>
      </c>
      <c r="CI129" s="2">
        <f t="shared" si="313"/>
        <v>56</v>
      </c>
      <c r="CJ129" s="2">
        <f t="shared" si="314"/>
        <v>55.371000000000002</v>
      </c>
      <c r="CK129" s="2">
        <f t="shared" si="315"/>
        <v>56.581000000000003</v>
      </c>
      <c r="CL129" s="2">
        <f t="shared" si="316"/>
        <v>53.79</v>
      </c>
      <c r="CM129" s="2">
        <f t="shared" si="317"/>
        <v>49.774000000000001</v>
      </c>
      <c r="CN129" s="2">
        <f t="shared" si="318"/>
        <v>50.677</v>
      </c>
      <c r="CO129" s="2">
        <f t="shared" si="319"/>
        <v>48.387</v>
      </c>
      <c r="CP129" s="2">
        <f t="shared" si="320"/>
        <v>49.935000000000002</v>
      </c>
      <c r="CQ129" s="2">
        <f t="shared" si="321"/>
        <v>48.402999999999999</v>
      </c>
      <c r="CR129" s="2">
        <f t="shared" si="322"/>
        <v>53.694000000000003</v>
      </c>
      <c r="CS129" s="2">
        <f t="shared" si="323"/>
        <v>48.081000000000003</v>
      </c>
      <c r="CU129" s="2">
        <f t="shared" si="273"/>
        <v>63.811999999999998</v>
      </c>
      <c r="CV129" s="2">
        <f t="shared" si="274"/>
        <v>60.671999999999997</v>
      </c>
      <c r="CW129" s="2">
        <f t="shared" si="275"/>
        <v>56.661000000000001</v>
      </c>
      <c r="CX129" s="2">
        <f t="shared" si="276"/>
        <v>57.21</v>
      </c>
      <c r="CY129" s="2">
        <f t="shared" si="277"/>
        <v>56</v>
      </c>
      <c r="CZ129" s="2">
        <f t="shared" si="278"/>
        <v>55.371000000000002</v>
      </c>
      <c r="DA129" s="2">
        <f t="shared" si="279"/>
        <v>56.581000000000003</v>
      </c>
      <c r="DB129" s="2">
        <f t="shared" si="280"/>
        <v>53.79</v>
      </c>
      <c r="DC129" s="2">
        <f t="shared" si="281"/>
        <v>49.774000000000001</v>
      </c>
      <c r="DD129" s="2">
        <f t="shared" si="282"/>
        <v>50.677</v>
      </c>
      <c r="DE129" s="2">
        <f t="shared" si="283"/>
        <v>48.387</v>
      </c>
      <c r="DF129" s="2">
        <f t="shared" si="284"/>
        <v>49.935000000000002</v>
      </c>
      <c r="DG129" s="2">
        <f t="shared" si="285"/>
        <v>48.402999999999999</v>
      </c>
      <c r="DH129" s="2">
        <f t="shared" si="286"/>
        <v>53.694000000000003</v>
      </c>
      <c r="DI129" s="2">
        <f t="shared" si="287"/>
        <v>48.081000000000003</v>
      </c>
      <c r="DK129" s="2">
        <f t="shared" si="288"/>
        <v>86.001612352763516</v>
      </c>
      <c r="DL129" s="2">
        <f t="shared" si="433"/>
        <v>86.972370383275248</v>
      </c>
      <c r="DM129" s="2">
        <f t="shared" si="433"/>
        <v>89.621709000302019</v>
      </c>
      <c r="DN129" s="2">
        <f t="shared" si="433"/>
        <v>85.889778918755667</v>
      </c>
      <c r="DO129" s="2">
        <f t="shared" si="433"/>
        <v>85.102367864693434</v>
      </c>
      <c r="DP129" s="2">
        <f t="shared" si="433"/>
        <v>85.260639548388838</v>
      </c>
      <c r="DQ129" s="2">
        <f t="shared" si="433"/>
        <v>85.202953484320574</v>
      </c>
      <c r="DR129" s="2">
        <f t="shared" si="433"/>
        <v>80.930479701806988</v>
      </c>
      <c r="DS129" s="2">
        <f t="shared" si="433"/>
        <v>78.178435017421606</v>
      </c>
      <c r="DT129" s="2">
        <f t="shared" si="433"/>
        <v>73.586966979362089</v>
      </c>
      <c r="DU129" s="2">
        <f t="shared" si="433"/>
        <v>74.787142589118204</v>
      </c>
      <c r="DV129" s="2">
        <f t="shared" si="433"/>
        <v>73.723134615384623</v>
      </c>
      <c r="DW129" s="2">
        <f t="shared" si="433"/>
        <v>76.261180620155059</v>
      </c>
      <c r="DX129" s="2">
        <f t="shared" si="433"/>
        <v>85.397375752270506</v>
      </c>
      <c r="DY129" s="2">
        <f t="shared" si="433"/>
        <v>62.835389915966388</v>
      </c>
      <c r="EA129" s="2">
        <f t="shared" si="228"/>
        <v>63.871744595738342</v>
      </c>
      <c r="EB129" s="2">
        <f t="shared" si="290"/>
        <v>61.322287562801549</v>
      </c>
      <c r="EC129" s="2">
        <f t="shared" si="291"/>
        <v>58.205667810321131</v>
      </c>
      <c r="ED129" s="2">
        <f t="shared" si="292"/>
        <v>57.320970258713118</v>
      </c>
      <c r="EE129" s="2">
        <f t="shared" si="293"/>
        <v>56.387395990678897</v>
      </c>
      <c r="EF129" s="2">
        <f t="shared" si="294"/>
        <v>54.806662734890764</v>
      </c>
      <c r="EG129" s="2">
        <f t="shared" si="295"/>
        <v>55.90434203496325</v>
      </c>
      <c r="EH129" s="2">
        <f t="shared" si="296"/>
        <v>54.659766966357303</v>
      </c>
      <c r="EI129" s="2">
        <f t="shared" si="297"/>
        <v>52.198283461838344</v>
      </c>
      <c r="EJ129" s="2">
        <f t="shared" si="298"/>
        <v>50.792728840886035</v>
      </c>
      <c r="EK129" s="2">
        <f t="shared" si="299"/>
        <v>49.727284008233667</v>
      </c>
      <c r="EL129" s="2">
        <f t="shared" si="300"/>
        <v>50.247661210346095</v>
      </c>
      <c r="EM129" s="2">
        <f t="shared" si="301"/>
        <v>50.375152733714458</v>
      </c>
      <c r="EN129" s="2">
        <f t="shared" si="302"/>
        <v>51.882320417287623</v>
      </c>
      <c r="EO129" s="2">
        <f t="shared" si="303"/>
        <v>50.119003704312156</v>
      </c>
      <c r="EQ129" s="2">
        <f t="shared" si="304"/>
        <v>63.871744595738342</v>
      </c>
      <c r="ER129" s="2">
        <f t="shared" si="434"/>
        <v>61.322287562801549</v>
      </c>
      <c r="ES129" s="2">
        <f t="shared" si="434"/>
        <v>58.205667810321131</v>
      </c>
      <c r="ET129" s="2">
        <f t="shared" si="434"/>
        <v>57.320970258713118</v>
      </c>
      <c r="EU129" s="2">
        <f t="shared" si="434"/>
        <v>56.387395990678897</v>
      </c>
      <c r="EV129" s="2">
        <f t="shared" si="434"/>
        <v>54.806662734890764</v>
      </c>
      <c r="EW129" s="2">
        <f t="shared" si="434"/>
        <v>55.90434203496325</v>
      </c>
      <c r="EX129" s="2">
        <f t="shared" si="434"/>
        <v>54.659766966357303</v>
      </c>
      <c r="EY129" s="2">
        <f t="shared" si="434"/>
        <v>52.198283461838344</v>
      </c>
      <c r="EZ129" s="2">
        <f t="shared" si="434"/>
        <v>50.792728840886035</v>
      </c>
      <c r="FA129" s="2">
        <f t="shared" si="434"/>
        <v>49.727284008233667</v>
      </c>
      <c r="FB129" s="2">
        <f t="shared" si="434"/>
        <v>50.247661210346095</v>
      </c>
      <c r="FC129" s="2">
        <f t="shared" si="434"/>
        <v>50.375152733714458</v>
      </c>
      <c r="FD129" s="2">
        <f t="shared" si="434"/>
        <v>51.890722593582893</v>
      </c>
      <c r="FE129" s="2">
        <f t="shared" si="434"/>
        <v>50.258964157380539</v>
      </c>
      <c r="FG129" s="2">
        <f t="shared" si="306"/>
        <v>0.99560077194065733</v>
      </c>
      <c r="FH129" s="2">
        <f t="shared" si="435"/>
        <v>0.996173590294964</v>
      </c>
      <c r="FI129" s="2">
        <f t="shared" si="435"/>
        <v>0.99573499073435079</v>
      </c>
      <c r="FJ129" s="2">
        <f t="shared" si="435"/>
        <v>0.99528855667067073</v>
      </c>
      <c r="FK129" s="2">
        <f t="shared" si="435"/>
        <v>0.99546869742991806</v>
      </c>
      <c r="FL129" s="2">
        <f t="shared" si="435"/>
        <v>0.99512656319212478</v>
      </c>
      <c r="FM129" s="2">
        <f t="shared" si="435"/>
        <v>0.99500171935212456</v>
      </c>
      <c r="FN129" s="2">
        <f t="shared" si="435"/>
        <v>0.99487113203268052</v>
      </c>
      <c r="FO129" s="2">
        <f t="shared" si="435"/>
        <v>0.99497525018963784</v>
      </c>
      <c r="FP129" s="2">
        <f t="shared" si="435"/>
        <v>0.99440738439761467</v>
      </c>
      <c r="FQ129" s="2">
        <f t="shared" si="435"/>
        <v>0.99420503735907551</v>
      </c>
      <c r="FR129" s="2">
        <f t="shared" si="435"/>
        <v>0.99450738598858024</v>
      </c>
      <c r="FS129" s="2">
        <f t="shared" si="435"/>
        <v>0.99520743846103321</v>
      </c>
      <c r="FT129" s="2">
        <f t="shared" si="435"/>
        <v>0.99394442040510578</v>
      </c>
      <c r="FU129" s="2">
        <f t="shared" si="435"/>
        <v>0.99282684274284005</v>
      </c>
      <c r="FW129" s="2">
        <f t="shared" si="324"/>
        <v>6.3549854823778465E-3</v>
      </c>
      <c r="FX129" s="2">
        <f t="shared" si="376"/>
        <v>7.4049316921365807E-3</v>
      </c>
      <c r="FY129" s="2">
        <f t="shared" si="377"/>
        <v>9.7158979399606053E-3</v>
      </c>
      <c r="FZ129" s="2">
        <f t="shared" si="378"/>
        <v>1.069611030144204E-2</v>
      </c>
      <c r="GA129" s="2">
        <f t="shared" si="379"/>
        <v>9.987995463245818E-3</v>
      </c>
      <c r="GB129" s="2">
        <f t="shared" si="380"/>
        <v>1.1020145334979692E-2</v>
      </c>
      <c r="GC129" s="2">
        <f t="shared" si="381"/>
        <v>1.1836136755468756E-2</v>
      </c>
      <c r="GD129" s="2">
        <f t="shared" si="382"/>
        <v>1.1333904332134513E-2</v>
      </c>
      <c r="GE129" s="2">
        <f t="shared" si="383"/>
        <v>1.0616651932619358E-2</v>
      </c>
      <c r="GF129" s="2">
        <f t="shared" si="384"/>
        <v>8.5541108222104267E-3</v>
      </c>
      <c r="GG129" s="2">
        <f t="shared" si="385"/>
        <v>7.248547462066714E-3</v>
      </c>
      <c r="GH129" s="2">
        <f t="shared" si="386"/>
        <v>6.8479945317938056E-3</v>
      </c>
      <c r="GI129" s="2">
        <f t="shared" si="387"/>
        <v>6.4116259174616733E-3</v>
      </c>
      <c r="GJ129" s="2">
        <f t="shared" si="388"/>
        <v>4.3920471211157264E-3</v>
      </c>
      <c r="GK129" s="2">
        <f t="shared" si="389"/>
        <v>3.8460040681486851E-3</v>
      </c>
      <c r="GM129" s="86">
        <f t="shared" si="325"/>
        <v>1.5123250333679397E-28</v>
      </c>
      <c r="GN129" s="86">
        <f t="shared" si="390"/>
        <v>2.0798295848222501E-40</v>
      </c>
      <c r="GO129" s="86">
        <f t="shared" si="391"/>
        <v>1.365927999527469E-47</v>
      </c>
      <c r="GP129" s="86">
        <f t="shared" si="392"/>
        <v>2.2404288705754692E-68</v>
      </c>
      <c r="GQ129" s="86">
        <f t="shared" si="393"/>
        <v>2.9761068007230576E-86</v>
      </c>
      <c r="GR129" s="86">
        <f t="shared" si="394"/>
        <v>6.9292066240840365E-84</v>
      </c>
      <c r="GS129" s="86">
        <f t="shared" si="395"/>
        <v>3.3213234680432504E-69</v>
      </c>
      <c r="GT129" s="86">
        <f t="shared" si="396"/>
        <v>3.5754883232643329E-76</v>
      </c>
      <c r="GU129" s="86">
        <f t="shared" si="397"/>
        <v>3.9784994250030341E-75</v>
      </c>
      <c r="GV129" s="86">
        <f t="shared" si="398"/>
        <v>3.0693774613326803E-57</v>
      </c>
      <c r="GW129" s="86">
        <f t="shared" si="399"/>
        <v>7.4543202863865312E-56</v>
      </c>
      <c r="GX129" s="86">
        <f t="shared" si="400"/>
        <v>4.6639658520253655E-51</v>
      </c>
      <c r="GY129" s="86">
        <f t="shared" si="401"/>
        <v>7.1010988718114101E-49</v>
      </c>
      <c r="GZ129" s="86">
        <f t="shared" si="402"/>
        <v>1.7665464101542003E-34</v>
      </c>
      <c r="HA129" s="86">
        <f t="shared" si="403"/>
        <v>1.4237109345688989E-39</v>
      </c>
      <c r="HC129" s="86">
        <f t="shared" si="326"/>
        <v>2.1608509849969961E-4</v>
      </c>
      <c r="HD129" s="86">
        <f t="shared" si="404"/>
        <v>3.3555940235115581E-8</v>
      </c>
      <c r="HE129" s="86">
        <f t="shared" si="405"/>
        <v>1.9293046263369675E-10</v>
      </c>
      <c r="HF129" s="86">
        <f t="shared" si="406"/>
        <v>4.3609817369393489E-20</v>
      </c>
      <c r="HG129" s="86">
        <f t="shared" si="407"/>
        <v>8.8554397640662668E-18</v>
      </c>
      <c r="HH129" s="86">
        <f t="shared" si="408"/>
        <v>7.6411933493948749E-21</v>
      </c>
      <c r="HI129" s="86">
        <f t="shared" si="409"/>
        <v>3.7879914176411181E-16</v>
      </c>
      <c r="HJ129" s="86">
        <f t="shared" si="410"/>
        <v>5.1807366541709051E-18</v>
      </c>
      <c r="HK129" s="86">
        <f t="shared" si="411"/>
        <v>5.1358595735198838E-17</v>
      </c>
      <c r="HL129" s="86">
        <f t="shared" si="412"/>
        <v>2.5863198310277136E-14</v>
      </c>
      <c r="HM129" s="86">
        <f t="shared" si="413"/>
        <v>1.7941675404747054E-10</v>
      </c>
      <c r="HN129" s="86">
        <f t="shared" si="414"/>
        <v>6.6354279240291365E-10</v>
      </c>
      <c r="HO129" s="86">
        <f t="shared" si="415"/>
        <v>5.7173008351221035E-8</v>
      </c>
      <c r="HP129" s="86">
        <f t="shared" si="416"/>
        <v>1.4921659121563723E-7</v>
      </c>
      <c r="HQ129" s="86">
        <f t="shared" si="417"/>
        <v>1.995978114128542E-6</v>
      </c>
      <c r="HS129" s="86">
        <f t="shared" si="327"/>
        <v>5.9891364024569925E-8</v>
      </c>
      <c r="HT129" s="86">
        <f t="shared" si="418"/>
        <v>4.560413093372888E-6</v>
      </c>
      <c r="HU129" s="86">
        <f t="shared" si="419"/>
        <v>2.2291261203101964E-6</v>
      </c>
      <c r="HV129" s="86">
        <f t="shared" si="420"/>
        <v>1.4663636855736962E-6</v>
      </c>
      <c r="HW129" s="86">
        <f t="shared" si="421"/>
        <v>1.5154192850271109E-6</v>
      </c>
      <c r="HX129" s="86">
        <f t="shared" si="422"/>
        <v>1.3096168909173125E-6</v>
      </c>
      <c r="HY129" s="86">
        <f t="shared" si="423"/>
        <v>1.4337881468179112E-6</v>
      </c>
      <c r="HZ129" s="86">
        <f t="shared" si="424"/>
        <v>8.9660346035265462E-7</v>
      </c>
      <c r="IA129" s="86">
        <f t="shared" si="425"/>
        <v>9.7873266084001966E-7</v>
      </c>
      <c r="IB129" s="86">
        <f t="shared" si="426"/>
        <v>1.3725013714713458E-7</v>
      </c>
      <c r="IC129" s="86">
        <f t="shared" si="427"/>
        <v>1.5453812003647245E-8</v>
      </c>
      <c r="ID129" s="86">
        <f t="shared" si="428"/>
        <v>3.2045709243073016E-8</v>
      </c>
      <c r="IE129" s="86">
        <f t="shared" si="429"/>
        <v>8.7973981946938619E-8</v>
      </c>
      <c r="IF129" s="86">
        <f t="shared" si="430"/>
        <v>3.6869454425055904E-7</v>
      </c>
      <c r="IG129" s="86">
        <f t="shared" si="431"/>
        <v>4.1596331616909699E-6</v>
      </c>
      <c r="II129" s="86">
        <f t="shared" si="328"/>
        <v>1.672466678341704E-81</v>
      </c>
      <c r="IJ129" s="86">
        <f t="shared" si="329"/>
        <v>2.7087704427143434E-60</v>
      </c>
      <c r="IK129" s="86">
        <f t="shared" si="330"/>
        <v>7.8991961737281871E-70</v>
      </c>
      <c r="IL129" s="86">
        <f t="shared" si="331"/>
        <v>4.3347713254818444E-74</v>
      </c>
      <c r="IM129" s="86">
        <f t="shared" si="332"/>
        <v>1.4435123300088356E-70</v>
      </c>
      <c r="IN129" s="86">
        <f t="shared" si="333"/>
        <v>1.7407190725598386E-76</v>
      </c>
      <c r="IO129" s="86">
        <f t="shared" si="334"/>
        <v>1.4297471393123131E-76</v>
      </c>
      <c r="IP129" s="86">
        <f t="shared" si="335"/>
        <v>4.5167685439543677E-78</v>
      </c>
      <c r="IQ129" s="86">
        <f t="shared" si="336"/>
        <v>1.5309294831847041E-77</v>
      </c>
      <c r="IR129" s="86">
        <f t="shared" si="337"/>
        <v>9.0125086094121409E-85</v>
      </c>
      <c r="IS129" s="86">
        <f t="shared" si="338"/>
        <v>1.4096353069247451E-93</v>
      </c>
      <c r="IT129" s="86">
        <f t="shared" si="339"/>
        <v>6.8075337787534432E-87</v>
      </c>
      <c r="IU129" s="86">
        <f t="shared" si="340"/>
        <v>8.6369311654434606E-80</v>
      </c>
      <c r="IV129" s="86">
        <f t="shared" si="341"/>
        <v>4.6492786484022432E-44</v>
      </c>
      <c r="IW129" s="86">
        <f t="shared" si="342"/>
        <v>2.9214044796791493E-39</v>
      </c>
      <c r="IY129" s="86">
        <f t="shared" si="343"/>
        <v>2.1614498986372417E-4</v>
      </c>
      <c r="IZ129" s="86">
        <f t="shared" si="344"/>
        <v>4.5939690336080038E-6</v>
      </c>
      <c r="JA129" s="86">
        <f t="shared" si="345"/>
        <v>2.2293190507728302E-6</v>
      </c>
      <c r="JB129" s="86">
        <f t="shared" si="346"/>
        <v>1.4663636855737398E-6</v>
      </c>
      <c r="JC129" s="86">
        <f t="shared" si="347"/>
        <v>1.5154192850359664E-6</v>
      </c>
      <c r="JD129" s="86">
        <f t="shared" si="348"/>
        <v>1.3096168909173202E-6</v>
      </c>
      <c r="JE129" s="86">
        <f t="shared" si="349"/>
        <v>1.4337881471967103E-6</v>
      </c>
      <c r="JF129" s="86">
        <f t="shared" si="350"/>
        <v>8.9660346035783539E-7</v>
      </c>
      <c r="JG129" s="86">
        <f t="shared" si="351"/>
        <v>9.7873266089137824E-7</v>
      </c>
      <c r="JH129" s="86">
        <f t="shared" si="352"/>
        <v>1.372501630103329E-7</v>
      </c>
      <c r="JI129" s="86">
        <f t="shared" si="353"/>
        <v>1.5633228757694716E-8</v>
      </c>
      <c r="JJ129" s="86">
        <f t="shared" si="354"/>
        <v>3.270925203547593E-8</v>
      </c>
      <c r="JK129" s="86">
        <f t="shared" si="355"/>
        <v>1.4514699029815966E-7</v>
      </c>
      <c r="JL129" s="86">
        <f t="shared" si="356"/>
        <v>5.1791113546619624E-7</v>
      </c>
      <c r="JM129" s="86">
        <f t="shared" si="357"/>
        <v>6.1556112758195123E-6</v>
      </c>
    </row>
    <row r="130" spans="2:273" x14ac:dyDescent="0.25">
      <c r="B130" s="2">
        <v>103</v>
      </c>
      <c r="C130" s="37">
        <v>63.030999999999999</v>
      </c>
      <c r="D130" s="37">
        <v>61.066000000000003</v>
      </c>
      <c r="E130" s="37">
        <v>56.805999999999997</v>
      </c>
      <c r="F130" s="37">
        <v>56.741999999999997</v>
      </c>
      <c r="G130" s="37">
        <v>55.451999999999998</v>
      </c>
      <c r="H130" s="37">
        <v>54.048000000000002</v>
      </c>
      <c r="I130" s="37">
        <v>53.677</v>
      </c>
      <c r="J130" s="37">
        <v>54.741999999999997</v>
      </c>
      <c r="K130" s="37">
        <v>51.338999999999999</v>
      </c>
      <c r="L130" s="37">
        <v>52.451999999999998</v>
      </c>
      <c r="M130" s="37">
        <v>48.161000000000001</v>
      </c>
      <c r="N130" s="37">
        <v>52.531999999999996</v>
      </c>
      <c r="O130" s="37">
        <v>48.871000000000002</v>
      </c>
      <c r="P130" s="37">
        <v>50.097000000000001</v>
      </c>
      <c r="Q130" s="37">
        <v>49.258000000000003</v>
      </c>
      <c r="S130" s="4">
        <f t="shared" si="229"/>
        <v>63.780130265370317</v>
      </c>
      <c r="T130" s="4">
        <f t="shared" si="230"/>
        <v>61.265738776588947</v>
      </c>
      <c r="U130" s="4">
        <f t="shared" si="231"/>
        <v>58.188916727203122</v>
      </c>
      <c r="V130" s="4">
        <f t="shared" si="232"/>
        <v>57.283278127050245</v>
      </c>
      <c r="W130" s="4">
        <f t="shared" si="233"/>
        <v>56.361998076126106</v>
      </c>
      <c r="X130" s="4">
        <f t="shared" si="234"/>
        <v>54.776629093002576</v>
      </c>
      <c r="Y130" s="4">
        <f t="shared" si="235"/>
        <v>55.881111647452322</v>
      </c>
      <c r="Z130" s="4">
        <f t="shared" si="236"/>
        <v>54.657224026150914</v>
      </c>
      <c r="AA130" s="4">
        <f t="shared" si="237"/>
        <v>52.171796385952327</v>
      </c>
      <c r="AB130" s="4">
        <f t="shared" si="238"/>
        <v>50.771665590564709</v>
      </c>
      <c r="AC130" s="4">
        <f t="shared" si="239"/>
        <v>49.727402010696011</v>
      </c>
      <c r="AD130" s="4">
        <f t="shared" si="240"/>
        <v>50.216799723444041</v>
      </c>
      <c r="AE130" s="4">
        <f t="shared" si="241"/>
        <v>50.345944729734626</v>
      </c>
      <c r="AF130" s="4">
        <f t="shared" si="242"/>
        <v>51.937635538027223</v>
      </c>
      <c r="AG130" s="4">
        <f t="shared" si="243"/>
        <v>50.124283843814965</v>
      </c>
      <c r="AI130" s="4">
        <f t="shared" si="244"/>
        <v>-0.74913026537031868</v>
      </c>
      <c r="AJ130" s="4">
        <f t="shared" si="245"/>
        <v>-0.19973877658894423</v>
      </c>
      <c r="AK130" s="4">
        <f t="shared" si="246"/>
        <v>-1.3829167272031242</v>
      </c>
      <c r="AL130" s="4">
        <f t="shared" si="247"/>
        <v>-0.5412781270502478</v>
      </c>
      <c r="AM130" s="4">
        <f t="shared" si="248"/>
        <v>-0.90999807612610795</v>
      </c>
      <c r="AN130" s="4">
        <f t="shared" si="249"/>
        <v>-0.72862909300257428</v>
      </c>
      <c r="AO130" s="4">
        <f t="shared" si="250"/>
        <v>-2.2041116474523221</v>
      </c>
      <c r="AP130" s="4">
        <f t="shared" si="251"/>
        <v>8.4775973849083641E-2</v>
      </c>
      <c r="AQ130" s="4">
        <f t="shared" si="252"/>
        <v>-0.83279638595232797</v>
      </c>
      <c r="AR130" s="4">
        <f t="shared" si="253"/>
        <v>1.6803344094352894</v>
      </c>
      <c r="AS130" s="4">
        <f t="shared" si="254"/>
        <v>-1.5664020106960095</v>
      </c>
      <c r="AT130" s="4">
        <f t="shared" si="255"/>
        <v>2.3152002765559558</v>
      </c>
      <c r="AU130" s="4">
        <f t="shared" si="256"/>
        <v>-1.4749447297346236</v>
      </c>
      <c r="AV130" s="4">
        <f t="shared" si="432"/>
        <v>-1.8406355380272217</v>
      </c>
      <c r="AW130" s="4">
        <f t="shared" si="432"/>
        <v>-0.86628384381496204</v>
      </c>
      <c r="AY130" s="2">
        <f t="shared" si="308"/>
        <v>63.779423889260087</v>
      </c>
      <c r="AZ130" s="2">
        <f t="shared" si="359"/>
        <v>61.265532510654616</v>
      </c>
      <c r="BA130" s="2">
        <f t="shared" si="360"/>
        <v>58.188541862311631</v>
      </c>
      <c r="BB130" s="2">
        <f t="shared" si="361"/>
        <v>57.282907993255677</v>
      </c>
      <c r="BC130" s="2">
        <f t="shared" si="362"/>
        <v>56.361503162335779</v>
      </c>
      <c r="BD130" s="2">
        <f t="shared" si="363"/>
        <v>54.776046690374159</v>
      </c>
      <c r="BE130" s="2">
        <f t="shared" si="364"/>
        <v>55.88035320324623</v>
      </c>
      <c r="BF130" s="2">
        <f t="shared" si="365"/>
        <v>54.656740120863439</v>
      </c>
      <c r="BG130" s="2">
        <f t="shared" si="366"/>
        <v>52.171231562518429</v>
      </c>
      <c r="BH130" s="2">
        <f t="shared" si="367"/>
        <v>50.771570043868508</v>
      </c>
      <c r="BI130" s="2">
        <f t="shared" si="368"/>
        <v>49.727388103342413</v>
      </c>
      <c r="BJ130" s="2">
        <f t="shared" si="369"/>
        <v>50.216773195158353</v>
      </c>
      <c r="BK130" s="2">
        <f t="shared" si="370"/>
        <v>50.345877177165633</v>
      </c>
      <c r="BL130" s="2">
        <f t="shared" si="371"/>
        <v>51.937295907230229</v>
      </c>
      <c r="BM130" s="2">
        <f t="shared" si="372"/>
        <v>50.119076533112583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63.030999999999999</v>
      </c>
      <c r="CF130" s="2">
        <f t="shared" si="310"/>
        <v>61.066000000000003</v>
      </c>
      <c r="CG130" s="2">
        <f t="shared" si="311"/>
        <v>56.805999999999997</v>
      </c>
      <c r="CH130" s="2">
        <f t="shared" si="312"/>
        <v>56.741999999999997</v>
      </c>
      <c r="CI130" s="2">
        <f t="shared" si="313"/>
        <v>55.451999999999998</v>
      </c>
      <c r="CJ130" s="2">
        <f t="shared" si="314"/>
        <v>54.048000000000002</v>
      </c>
      <c r="CK130" s="2">
        <f t="shared" si="315"/>
        <v>53.677</v>
      </c>
      <c r="CL130" s="2">
        <f t="shared" si="316"/>
        <v>54.741999999999997</v>
      </c>
      <c r="CM130" s="2">
        <f t="shared" si="317"/>
        <v>51.338999999999999</v>
      </c>
      <c r="CN130" s="2">
        <f t="shared" si="318"/>
        <v>52.451999999999998</v>
      </c>
      <c r="CO130" s="2">
        <f t="shared" si="319"/>
        <v>48.161000000000001</v>
      </c>
      <c r="CP130" s="2">
        <f t="shared" si="320"/>
        <v>52.531999999999996</v>
      </c>
      <c r="CQ130" s="2">
        <f t="shared" si="321"/>
        <v>48.871000000000002</v>
      </c>
      <c r="CR130" s="2">
        <f t="shared" si="322"/>
        <v>50.097000000000001</v>
      </c>
      <c r="CS130" s="2">
        <f t="shared" si="323"/>
        <v>49.258000000000003</v>
      </c>
      <c r="CU130" s="2">
        <f t="shared" si="273"/>
        <v>63.030999999999999</v>
      </c>
      <c r="CV130" s="2">
        <f t="shared" si="274"/>
        <v>61.066000000000003</v>
      </c>
      <c r="CW130" s="2">
        <f t="shared" si="275"/>
        <v>56.805999999999997</v>
      </c>
      <c r="CX130" s="2">
        <f t="shared" si="276"/>
        <v>56.741999999999997</v>
      </c>
      <c r="CY130" s="2">
        <f t="shared" si="277"/>
        <v>55.451999999999998</v>
      </c>
      <c r="CZ130" s="2">
        <f t="shared" si="278"/>
        <v>54.048000000000002</v>
      </c>
      <c r="DA130" s="2">
        <f t="shared" si="279"/>
        <v>53.677</v>
      </c>
      <c r="DB130" s="2">
        <f t="shared" si="280"/>
        <v>54.741999999999997</v>
      </c>
      <c r="DC130" s="2">
        <f t="shared" si="281"/>
        <v>51.338999999999999</v>
      </c>
      <c r="DD130" s="2">
        <f t="shared" si="282"/>
        <v>52.451999999999998</v>
      </c>
      <c r="DE130" s="2">
        <f t="shared" si="283"/>
        <v>48.161000000000001</v>
      </c>
      <c r="DF130" s="2">
        <f t="shared" si="284"/>
        <v>52.531999999999996</v>
      </c>
      <c r="DG130" s="2">
        <f t="shared" si="285"/>
        <v>48.871000000000002</v>
      </c>
      <c r="DH130" s="2">
        <f t="shared" si="286"/>
        <v>50.097000000000001</v>
      </c>
      <c r="DI130" s="2">
        <f t="shared" si="287"/>
        <v>49.258000000000003</v>
      </c>
      <c r="DK130" s="2">
        <f t="shared" si="288"/>
        <v>86.146675324675329</v>
      </c>
      <c r="DL130" s="2">
        <f t="shared" si="433"/>
        <v>87.130072996515665</v>
      </c>
      <c r="DM130" s="2">
        <f t="shared" si="433"/>
        <v>89.831819389912397</v>
      </c>
      <c r="DN130" s="2">
        <f t="shared" si="433"/>
        <v>86.093681969193597</v>
      </c>
      <c r="DO130" s="2">
        <f t="shared" si="433"/>
        <v>85.302843551797025</v>
      </c>
      <c r="DP130" s="2">
        <f t="shared" si="433"/>
        <v>85.47438284309753</v>
      </c>
      <c r="DQ130" s="2">
        <f t="shared" si="433"/>
        <v>85.407188153310116</v>
      </c>
      <c r="DR130" s="2">
        <f t="shared" si="433"/>
        <v>81.104504011020182</v>
      </c>
      <c r="DS130" s="2">
        <f t="shared" si="433"/>
        <v>78.329839721254359</v>
      </c>
      <c r="DT130" s="2">
        <f t="shared" si="433"/>
        <v>73.723534521575971</v>
      </c>
      <c r="DU130" s="2">
        <f t="shared" si="433"/>
        <v>74.94889183864916</v>
      </c>
      <c r="DV130" s="2">
        <f t="shared" si="433"/>
        <v>73.860015384615394</v>
      </c>
      <c r="DW130" s="2">
        <f t="shared" si="433"/>
        <v>76.427099295278396</v>
      </c>
      <c r="DX130" s="2">
        <f t="shared" si="433"/>
        <v>85.707572600941035</v>
      </c>
      <c r="DY130" s="2">
        <f t="shared" si="433"/>
        <v>62.933763941940413</v>
      </c>
      <c r="EA130" s="2">
        <f t="shared" si="228"/>
        <v>63.689286728963395</v>
      </c>
      <c r="EB130" s="2">
        <f t="shared" si="290"/>
        <v>61.174925623024471</v>
      </c>
      <c r="EC130" s="2">
        <f t="shared" si="291"/>
        <v>58.064930705587756</v>
      </c>
      <c r="ED130" s="2">
        <f t="shared" si="292"/>
        <v>57.158525320080216</v>
      </c>
      <c r="EE130" s="2">
        <f t="shared" si="293"/>
        <v>56.24135584025133</v>
      </c>
      <c r="EF130" s="2">
        <f t="shared" si="294"/>
        <v>54.638935829592782</v>
      </c>
      <c r="EG130" s="2">
        <f t="shared" si="295"/>
        <v>55.745079399256291</v>
      </c>
      <c r="EH130" s="2">
        <f t="shared" si="296"/>
        <v>54.532390733758696</v>
      </c>
      <c r="EI130" s="2">
        <f t="shared" si="297"/>
        <v>52.05075105258598</v>
      </c>
      <c r="EJ130" s="2">
        <f t="shared" si="298"/>
        <v>50.653844557767201</v>
      </c>
      <c r="EK130" s="2">
        <f t="shared" si="299"/>
        <v>49.593313766547183</v>
      </c>
      <c r="EL130" s="2">
        <f t="shared" si="300"/>
        <v>50.097682426467543</v>
      </c>
      <c r="EM130" s="2">
        <f t="shared" si="301"/>
        <v>50.231330624733978</v>
      </c>
      <c r="EN130" s="2">
        <f t="shared" si="302"/>
        <v>51.749642537790074</v>
      </c>
      <c r="EO130" s="2">
        <f t="shared" si="303"/>
        <v>50.034141068380528</v>
      </c>
      <c r="EQ130" s="2">
        <f t="shared" si="304"/>
        <v>63.689286728963395</v>
      </c>
      <c r="ER130" s="2">
        <f t="shared" si="434"/>
        <v>61.174925623024471</v>
      </c>
      <c r="ES130" s="2">
        <f t="shared" si="434"/>
        <v>58.064930705587756</v>
      </c>
      <c r="ET130" s="2">
        <f t="shared" si="434"/>
        <v>57.158525320080216</v>
      </c>
      <c r="EU130" s="2">
        <f t="shared" si="434"/>
        <v>56.24135584025133</v>
      </c>
      <c r="EV130" s="2">
        <f t="shared" si="434"/>
        <v>54.638935829592782</v>
      </c>
      <c r="EW130" s="2">
        <f t="shared" si="434"/>
        <v>55.745079399256291</v>
      </c>
      <c r="EX130" s="2">
        <f t="shared" si="434"/>
        <v>54.532390733758696</v>
      </c>
      <c r="EY130" s="2">
        <f t="shared" si="434"/>
        <v>52.05075105258598</v>
      </c>
      <c r="EZ130" s="2">
        <f t="shared" si="434"/>
        <v>50.653844557767201</v>
      </c>
      <c r="FA130" s="2">
        <f t="shared" si="434"/>
        <v>49.593313766547183</v>
      </c>
      <c r="FB130" s="2">
        <f t="shared" si="434"/>
        <v>50.097682426467543</v>
      </c>
      <c r="FC130" s="2">
        <f t="shared" si="434"/>
        <v>50.231330624733978</v>
      </c>
      <c r="FD130" s="2">
        <f t="shared" si="434"/>
        <v>51.752153584596982</v>
      </c>
      <c r="FE130" s="2">
        <f t="shared" si="434"/>
        <v>50.151060088238651</v>
      </c>
      <c r="FG130" s="2">
        <f t="shared" si="306"/>
        <v>0.99598630268552657</v>
      </c>
      <c r="FH130" s="2">
        <f t="shared" si="435"/>
        <v>0.99650909754715233</v>
      </c>
      <c r="FI130" s="2">
        <f t="shared" si="435"/>
        <v>0.99610880505320398</v>
      </c>
      <c r="FJ130" s="2">
        <f t="shared" si="435"/>
        <v>0.99570133057567956</v>
      </c>
      <c r="FK130" s="2">
        <f t="shared" si="435"/>
        <v>0.99586575459326154</v>
      </c>
      <c r="FL130" s="2">
        <f t="shared" si="435"/>
        <v>0.99555346608981121</v>
      </c>
      <c r="FM130" s="2">
        <f t="shared" si="435"/>
        <v>0.99543950819169413</v>
      </c>
      <c r="FN130" s="2">
        <f t="shared" si="435"/>
        <v>0.99532030494499091</v>
      </c>
      <c r="FO130" s="2">
        <f t="shared" si="435"/>
        <v>0.9954153467248622</v>
      </c>
      <c r="FP130" s="2">
        <f t="shared" si="435"/>
        <v>0.9948969627989801</v>
      </c>
      <c r="FQ130" s="2">
        <f t="shared" si="435"/>
        <v>0.99471223505873274</v>
      </c>
      <c r="FR130" s="2">
        <f t="shared" si="435"/>
        <v>0.99498825435614602</v>
      </c>
      <c r="FS130" s="2">
        <f t="shared" si="435"/>
        <v>0.99562728798409117</v>
      </c>
      <c r="FT130" s="2">
        <f t="shared" si="435"/>
        <v>0.99447430153857019</v>
      </c>
      <c r="FU130" s="2">
        <f t="shared" si="435"/>
        <v>0.99345387117383122</v>
      </c>
      <c r="FW130" s="2">
        <f t="shared" si="324"/>
        <v>6.9638333698779434E-3</v>
      </c>
      <c r="FX130" s="2">
        <f t="shared" si="376"/>
        <v>8.1135497071877904E-3</v>
      </c>
      <c r="FY130" s="2">
        <f t="shared" si="377"/>
        <v>1.0643293518518067E-2</v>
      </c>
      <c r="FZ130" s="2">
        <f t="shared" si="378"/>
        <v>1.171596154299296E-2</v>
      </c>
      <c r="GA130" s="2">
        <f t="shared" si="379"/>
        <v>1.0941076167393537E-2</v>
      </c>
      <c r="GB130" s="2">
        <f t="shared" si="380"/>
        <v>1.2070515660702009E-2</v>
      </c>
      <c r="GC130" s="2">
        <f t="shared" si="381"/>
        <v>1.296326275166909E-2</v>
      </c>
      <c r="GD130" s="2">
        <f t="shared" si="382"/>
        <v>1.2413804796562487E-2</v>
      </c>
      <c r="GE130" s="2">
        <f t="shared" si="383"/>
        <v>1.1629016044777403E-2</v>
      </c>
      <c r="GF130" s="2">
        <f t="shared" si="384"/>
        <v>9.3716617104083518E-3</v>
      </c>
      <c r="GG130" s="2">
        <f t="shared" si="385"/>
        <v>7.9423199687854995E-3</v>
      </c>
      <c r="GH130" s="2">
        <f t="shared" si="386"/>
        <v>7.5037191180675139E-3</v>
      </c>
      <c r="GI130" s="2">
        <f t="shared" si="387"/>
        <v>7.0258619478651401E-3</v>
      </c>
      <c r="GJ130" s="2">
        <f t="shared" si="388"/>
        <v>4.813744144275974E-3</v>
      </c>
      <c r="GK130" s="2">
        <f t="shared" si="389"/>
        <v>4.2154954200952395E-3</v>
      </c>
      <c r="GM130" s="86">
        <f t="shared" si="325"/>
        <v>5.2294085634056183E-30</v>
      </c>
      <c r="GN130" s="86">
        <f t="shared" si="390"/>
        <v>1.6403249674961268E-42</v>
      </c>
      <c r="GO130" s="86">
        <f t="shared" si="391"/>
        <v>4.5362802948823277E-50</v>
      </c>
      <c r="GP130" s="86">
        <f t="shared" si="392"/>
        <v>6.6036056762603459E-72</v>
      </c>
      <c r="GQ130" s="86">
        <f t="shared" si="393"/>
        <v>7.9205562026755869E-91</v>
      </c>
      <c r="GR130" s="86">
        <f t="shared" si="394"/>
        <v>3.129169410271408E-88</v>
      </c>
      <c r="GS130" s="86">
        <f t="shared" si="395"/>
        <v>8.8006863717853275E-73</v>
      </c>
      <c r="GT130" s="86">
        <f t="shared" si="396"/>
        <v>3.9011970432732974E-80</v>
      </c>
      <c r="GU130" s="86">
        <f t="shared" si="397"/>
        <v>5.1898857624143432E-79</v>
      </c>
      <c r="GV130" s="86">
        <f t="shared" si="398"/>
        <v>3.3051698026322774E-60</v>
      </c>
      <c r="GW130" s="86">
        <f t="shared" si="399"/>
        <v>9.0940731954299843E-59</v>
      </c>
      <c r="GX130" s="86">
        <f t="shared" si="400"/>
        <v>1.0243118497349761E-53</v>
      </c>
      <c r="GY130" s="86">
        <f t="shared" si="401"/>
        <v>1.9862606945623776E-51</v>
      </c>
      <c r="GZ130" s="86">
        <f t="shared" si="402"/>
        <v>3.10016139035094E-36</v>
      </c>
      <c r="HA130" s="86">
        <f t="shared" si="403"/>
        <v>1.3437596278714782E-41</v>
      </c>
      <c r="HC130" s="86">
        <f t="shared" si="326"/>
        <v>6.7977602731529403E-5</v>
      </c>
      <c r="HD130" s="86">
        <f t="shared" si="404"/>
        <v>2.9000552479610537E-9</v>
      </c>
      <c r="HE130" s="86">
        <f t="shared" si="405"/>
        <v>9.2599589254211337E-12</v>
      </c>
      <c r="HF130" s="86">
        <f t="shared" si="406"/>
        <v>1.3269298606222082E-22</v>
      </c>
      <c r="HG130" s="86">
        <f t="shared" si="407"/>
        <v>4.4025745391342322E-20</v>
      </c>
      <c r="HH130" s="86">
        <f t="shared" si="408"/>
        <v>2.3179829184208443E-23</v>
      </c>
      <c r="HI130" s="86">
        <f t="shared" si="409"/>
        <v>4.4117613239799318E-18</v>
      </c>
      <c r="HJ130" s="86">
        <f t="shared" si="410"/>
        <v>3.2628243703243212E-20</v>
      </c>
      <c r="HK130" s="86">
        <f t="shared" si="411"/>
        <v>4.7058800323749479E-19</v>
      </c>
      <c r="HL130" s="86">
        <f t="shared" si="412"/>
        <v>4.3307280365253297E-16</v>
      </c>
      <c r="HM130" s="86">
        <f t="shared" si="413"/>
        <v>8.7417588702502823E-12</v>
      </c>
      <c r="HN130" s="86">
        <f t="shared" si="414"/>
        <v>3.3123471771203438E-11</v>
      </c>
      <c r="HO130" s="86">
        <f t="shared" si="415"/>
        <v>5.1160564776086079E-9</v>
      </c>
      <c r="HP130" s="86">
        <f t="shared" si="416"/>
        <v>1.4806484130966692E-8</v>
      </c>
      <c r="HQ130" s="86">
        <f t="shared" si="417"/>
        <v>2.8607360319565891E-7</v>
      </c>
      <c r="HS130" s="86">
        <f t="shared" si="327"/>
        <v>1.8585384043623078E-7</v>
      </c>
      <c r="HT130" s="86">
        <f t="shared" si="418"/>
        <v>1.0723834068565808E-5</v>
      </c>
      <c r="HU130" s="86">
        <f t="shared" si="419"/>
        <v>6.0840264529986276E-6</v>
      </c>
      <c r="HV130" s="86">
        <f t="shared" si="420"/>
        <v>4.2922382413208233E-6</v>
      </c>
      <c r="HW130" s="86">
        <f t="shared" si="421"/>
        <v>4.2497151963463871E-6</v>
      </c>
      <c r="HX130" s="86">
        <f t="shared" si="422"/>
        <v>3.9477563028484676E-6</v>
      </c>
      <c r="HY130" s="86">
        <f t="shared" si="423"/>
        <v>4.3842394037894459E-6</v>
      </c>
      <c r="HZ130" s="86">
        <f t="shared" si="424"/>
        <v>2.7985381629045369E-6</v>
      </c>
      <c r="IA130" s="86">
        <f t="shared" si="425"/>
        <v>2.983067341735806E-6</v>
      </c>
      <c r="IB130" s="86">
        <f t="shared" si="426"/>
        <v>4.5289303897580693E-7</v>
      </c>
      <c r="IC130" s="86">
        <f t="shared" si="427"/>
        <v>5.6614218957928999E-8</v>
      </c>
      <c r="ID130" s="86">
        <f t="shared" si="428"/>
        <v>1.0748303564452942E-7</v>
      </c>
      <c r="IE130" s="86">
        <f t="shared" si="429"/>
        <v>2.6656893424491342E-7</v>
      </c>
      <c r="IF130" s="86">
        <f t="shared" si="430"/>
        <v>9.4547804016732972E-7</v>
      </c>
      <c r="IG130" s="86">
        <f t="shared" si="431"/>
        <v>8.3986116927905172E-6</v>
      </c>
      <c r="II130" s="86">
        <f t="shared" si="328"/>
        <v>1.2259050388240292E-78</v>
      </c>
      <c r="IJ130" s="86">
        <f t="shared" si="329"/>
        <v>3.9765621579036156E-58</v>
      </c>
      <c r="IK130" s="86">
        <f t="shared" si="330"/>
        <v>3.6824307718958158E-67</v>
      </c>
      <c r="IL130" s="86">
        <f t="shared" si="331"/>
        <v>3.4137424672057365E-71</v>
      </c>
      <c r="IM130" s="86">
        <f t="shared" si="332"/>
        <v>7.4678706714432584E-68</v>
      </c>
      <c r="IN130" s="86">
        <f t="shared" si="333"/>
        <v>1.7909496874824076E-73</v>
      </c>
      <c r="IO130" s="86">
        <f t="shared" si="334"/>
        <v>1.6588380009711789E-73</v>
      </c>
      <c r="IP130" s="86">
        <f t="shared" si="335"/>
        <v>5.6316357829512394E-75</v>
      </c>
      <c r="IQ130" s="86">
        <f t="shared" si="336"/>
        <v>1.6399927270704238E-74</v>
      </c>
      <c r="IR130" s="86">
        <f t="shared" si="337"/>
        <v>1.3297806197063121E-81</v>
      </c>
      <c r="IS130" s="86">
        <f t="shared" si="338"/>
        <v>3.4460358506610797E-90</v>
      </c>
      <c r="IT130" s="86">
        <f t="shared" si="339"/>
        <v>8.6718906378960614E-84</v>
      </c>
      <c r="IU130" s="86">
        <f t="shared" si="340"/>
        <v>5.5547356042647117E-77</v>
      </c>
      <c r="IV130" s="86">
        <f t="shared" si="341"/>
        <v>1.2362800426588108E-42</v>
      </c>
      <c r="IW130" s="86">
        <f t="shared" si="342"/>
        <v>5.0064243054045681E-38</v>
      </c>
      <c r="IY130" s="86">
        <f t="shared" si="343"/>
        <v>6.8163456571965637E-5</v>
      </c>
      <c r="IZ130" s="86">
        <f t="shared" si="344"/>
        <v>1.0726734123813769E-5</v>
      </c>
      <c r="JA130" s="86">
        <f t="shared" si="345"/>
        <v>6.0840357129575534E-6</v>
      </c>
      <c r="JB130" s="86">
        <f t="shared" si="346"/>
        <v>4.2922382413208233E-6</v>
      </c>
      <c r="JC130" s="86">
        <f t="shared" si="347"/>
        <v>4.2497151963464312E-6</v>
      </c>
      <c r="JD130" s="86">
        <f t="shared" si="348"/>
        <v>3.9477563028484676E-6</v>
      </c>
      <c r="JE130" s="86">
        <f t="shared" si="349"/>
        <v>4.3842394037938573E-6</v>
      </c>
      <c r="JF130" s="86">
        <f t="shared" si="350"/>
        <v>2.7985381629045695E-6</v>
      </c>
      <c r="JG130" s="86">
        <f t="shared" si="351"/>
        <v>2.9830673417362765E-6</v>
      </c>
      <c r="JH130" s="86">
        <f t="shared" si="352"/>
        <v>4.5289303940887973E-7</v>
      </c>
      <c r="JI130" s="86">
        <f t="shared" si="353"/>
        <v>5.6622960716799247E-8</v>
      </c>
      <c r="JJ130" s="86">
        <f t="shared" si="354"/>
        <v>1.0751615911630063E-7</v>
      </c>
      <c r="JK130" s="86">
        <f t="shared" si="355"/>
        <v>2.7168499072252202E-7</v>
      </c>
      <c r="JL130" s="86">
        <f t="shared" si="356"/>
        <v>9.6028452429829633E-7</v>
      </c>
      <c r="JM130" s="86">
        <f t="shared" si="357"/>
        <v>8.6846852959861756E-6</v>
      </c>
    </row>
    <row r="131" spans="2:273" x14ac:dyDescent="0.25">
      <c r="B131" s="2">
        <v>104</v>
      </c>
      <c r="C131" s="37">
        <v>64.5</v>
      </c>
      <c r="D131" s="37">
        <v>60.59</v>
      </c>
      <c r="E131" s="37">
        <v>59.628999999999998</v>
      </c>
      <c r="F131" s="37">
        <v>58.145000000000003</v>
      </c>
      <c r="G131" s="37">
        <v>55.451999999999998</v>
      </c>
      <c r="H131" s="37">
        <v>54.274000000000001</v>
      </c>
      <c r="I131" s="37">
        <v>56.21</v>
      </c>
      <c r="J131" s="37">
        <v>52.064999999999998</v>
      </c>
      <c r="K131" s="37">
        <v>51.823</v>
      </c>
      <c r="L131" s="37">
        <v>49.338999999999999</v>
      </c>
      <c r="M131" s="37">
        <v>48.548000000000002</v>
      </c>
      <c r="N131" s="37">
        <v>49.21</v>
      </c>
      <c r="O131" s="37">
        <v>50.871000000000002</v>
      </c>
      <c r="P131" s="37">
        <v>51.402999999999999</v>
      </c>
      <c r="Q131" s="37">
        <v>49.628999999999998</v>
      </c>
      <c r="S131" s="4">
        <f t="shared" si="229"/>
        <v>63.590415542271629</v>
      </c>
      <c r="T131" s="4">
        <f t="shared" si="230"/>
        <v>61.111647069973081</v>
      </c>
      <c r="U131" s="4">
        <f t="shared" si="231"/>
        <v>58.039152422198306</v>
      </c>
      <c r="V131" s="4">
        <f t="shared" si="232"/>
        <v>57.111987568082434</v>
      </c>
      <c r="W131" s="4">
        <f t="shared" si="233"/>
        <v>56.207512185571986</v>
      </c>
      <c r="X131" s="4">
        <f t="shared" si="234"/>
        <v>54.599449867753691</v>
      </c>
      <c r="Y131" s="4">
        <f t="shared" si="235"/>
        <v>55.712855150617507</v>
      </c>
      <c r="Z131" s="4">
        <f t="shared" si="236"/>
        <v>54.521128154989668</v>
      </c>
      <c r="AA131" s="4">
        <f t="shared" si="237"/>
        <v>52.01596076597005</v>
      </c>
      <c r="AB131" s="4">
        <f t="shared" si="238"/>
        <v>50.623945932782718</v>
      </c>
      <c r="AC131" s="4">
        <f t="shared" si="239"/>
        <v>49.583151009666153</v>
      </c>
      <c r="AD131" s="4">
        <f t="shared" si="240"/>
        <v>50.057757158542742</v>
      </c>
      <c r="AE131" s="4">
        <f t="shared" si="241"/>
        <v>50.193441283681636</v>
      </c>
      <c r="AF131" s="4">
        <f t="shared" si="242"/>
        <v>51.791208187639604</v>
      </c>
      <c r="AG131" s="4">
        <f t="shared" si="243"/>
        <v>50.037841401944064</v>
      </c>
      <c r="AI131" s="4">
        <f t="shared" si="244"/>
        <v>0.90958445772837138</v>
      </c>
      <c r="AJ131" s="4">
        <f t="shared" si="245"/>
        <v>-0.52164706997307775</v>
      </c>
      <c r="AK131" s="4">
        <f t="shared" si="246"/>
        <v>1.5898475778016916</v>
      </c>
      <c r="AL131" s="4">
        <f t="shared" si="247"/>
        <v>1.0330124319175695</v>
      </c>
      <c r="AM131" s="4">
        <f t="shared" si="248"/>
        <v>-0.75551218557198752</v>
      </c>
      <c r="AN131" s="4">
        <f t="shared" si="249"/>
        <v>-0.32544986775369011</v>
      </c>
      <c r="AO131" s="4">
        <f t="shared" si="250"/>
        <v>0.4971448493824937</v>
      </c>
      <c r="AP131" s="4">
        <f t="shared" si="251"/>
        <v>-2.4561281549896705</v>
      </c>
      <c r="AQ131" s="4">
        <f t="shared" si="252"/>
        <v>-0.19296076597004941</v>
      </c>
      <c r="AR131" s="4">
        <f t="shared" si="253"/>
        <v>-1.2849459327827191</v>
      </c>
      <c r="AS131" s="4">
        <f t="shared" si="254"/>
        <v>-1.0351510096661514</v>
      </c>
      <c r="AT131" s="4">
        <f t="shared" si="255"/>
        <v>-0.84775715854274125</v>
      </c>
      <c r="AU131" s="4">
        <f t="shared" si="256"/>
        <v>0.67755871631836584</v>
      </c>
      <c r="AV131" s="4">
        <f t="shared" si="432"/>
        <v>-0.38820818763960574</v>
      </c>
      <c r="AW131" s="4">
        <f t="shared" si="432"/>
        <v>-0.40884140194406626</v>
      </c>
      <c r="AY131" s="2">
        <f t="shared" si="308"/>
        <v>63.590263296910592</v>
      </c>
      <c r="AZ131" s="2">
        <f t="shared" si="359"/>
        <v>61.11119508172591</v>
      </c>
      <c r="BA131" s="2">
        <f t="shared" si="360"/>
        <v>58.038212445550798</v>
      </c>
      <c r="BB131" s="2">
        <f t="shared" si="361"/>
        <v>57.110998436579116</v>
      </c>
      <c r="BC131" s="2">
        <f t="shared" si="362"/>
        <v>56.20623822990688</v>
      </c>
      <c r="BD131" s="2">
        <f t="shared" si="363"/>
        <v>54.597852035421241</v>
      </c>
      <c r="BE131" s="2">
        <f t="shared" si="364"/>
        <v>55.710749936002529</v>
      </c>
      <c r="BF131" s="2">
        <f t="shared" si="365"/>
        <v>54.519756093547507</v>
      </c>
      <c r="BG131" s="2">
        <f t="shared" si="366"/>
        <v>52.014392953861915</v>
      </c>
      <c r="BH131" s="2">
        <f t="shared" si="367"/>
        <v>50.623657960349888</v>
      </c>
      <c r="BI131" s="2">
        <f t="shared" si="368"/>
        <v>49.583104461987077</v>
      </c>
      <c r="BJ131" s="2">
        <f t="shared" si="369"/>
        <v>50.0576753777531</v>
      </c>
      <c r="BK131" s="2">
        <f t="shared" si="370"/>
        <v>50.193252132263218</v>
      </c>
      <c r="BL131" s="2">
        <f t="shared" si="371"/>
        <v>51.790393905003071</v>
      </c>
      <c r="BM131" s="2">
        <f t="shared" si="372"/>
        <v>50.027863700135221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64.5</v>
      </c>
      <c r="CF131" s="2">
        <f t="shared" si="310"/>
        <v>60.59</v>
      </c>
      <c r="CG131" s="2">
        <f t="shared" si="311"/>
        <v>59.628999999999998</v>
      </c>
      <c r="CH131" s="2">
        <f t="shared" si="312"/>
        <v>58.145000000000003</v>
      </c>
      <c r="CI131" s="2">
        <f t="shared" si="313"/>
        <v>55.451999999999998</v>
      </c>
      <c r="CJ131" s="2">
        <f t="shared" si="314"/>
        <v>54.274000000000001</v>
      </c>
      <c r="CK131" s="2">
        <f t="shared" si="315"/>
        <v>56.21</v>
      </c>
      <c r="CL131" s="2">
        <f t="shared" si="316"/>
        <v>52.064999999999998</v>
      </c>
      <c r="CM131" s="2">
        <f t="shared" si="317"/>
        <v>51.823</v>
      </c>
      <c r="CN131" s="2">
        <f t="shared" si="318"/>
        <v>49.338999999999999</v>
      </c>
      <c r="CO131" s="2">
        <f t="shared" si="319"/>
        <v>48.548000000000002</v>
      </c>
      <c r="CP131" s="2">
        <f t="shared" si="320"/>
        <v>49.21</v>
      </c>
      <c r="CQ131" s="2">
        <f t="shared" si="321"/>
        <v>50.871000000000002</v>
      </c>
      <c r="CR131" s="2">
        <f t="shared" si="322"/>
        <v>51.402999999999999</v>
      </c>
      <c r="CS131" s="2">
        <f t="shared" si="323"/>
        <v>49.628999999999998</v>
      </c>
      <c r="CU131" s="2">
        <f t="shared" si="273"/>
        <v>64.5</v>
      </c>
      <c r="CV131" s="2">
        <f t="shared" si="274"/>
        <v>60.59</v>
      </c>
      <c r="CW131" s="2">
        <f t="shared" si="275"/>
        <v>59.628999999999998</v>
      </c>
      <c r="CX131" s="2">
        <f t="shared" si="276"/>
        <v>58.145000000000003</v>
      </c>
      <c r="CY131" s="2">
        <f t="shared" si="277"/>
        <v>55.451999999999998</v>
      </c>
      <c r="CZ131" s="2">
        <f t="shared" si="278"/>
        <v>54.274000000000001</v>
      </c>
      <c r="DA131" s="2">
        <f t="shared" si="279"/>
        <v>56.21</v>
      </c>
      <c r="DB131" s="2">
        <f t="shared" si="280"/>
        <v>52.064999999999998</v>
      </c>
      <c r="DC131" s="2">
        <f t="shared" si="281"/>
        <v>51.823</v>
      </c>
      <c r="DD131" s="2">
        <f t="shared" si="282"/>
        <v>49.338999999999999</v>
      </c>
      <c r="DE131" s="2">
        <f t="shared" si="283"/>
        <v>48.548000000000002</v>
      </c>
      <c r="DF131" s="2">
        <f t="shared" si="284"/>
        <v>49.21</v>
      </c>
      <c r="DG131" s="2">
        <f t="shared" si="285"/>
        <v>50.871000000000002</v>
      </c>
      <c r="DH131" s="2">
        <f t="shared" si="286"/>
        <v>51.402999999999999</v>
      </c>
      <c r="DI131" s="2">
        <f t="shared" si="287"/>
        <v>49.628999999999998</v>
      </c>
      <c r="DK131" s="2">
        <f t="shared" si="288"/>
        <v>86.291738296587141</v>
      </c>
      <c r="DL131" s="2">
        <f t="shared" si="433"/>
        <v>87.287775609756082</v>
      </c>
      <c r="DM131" s="2">
        <f t="shared" si="433"/>
        <v>90.041929779522789</v>
      </c>
      <c r="DN131" s="2">
        <f t="shared" si="433"/>
        <v>86.297585019631541</v>
      </c>
      <c r="DO131" s="2">
        <f t="shared" si="433"/>
        <v>85.503319238900616</v>
      </c>
      <c r="DP131" s="2">
        <f t="shared" si="433"/>
        <v>85.688126137806222</v>
      </c>
      <c r="DQ131" s="2">
        <f t="shared" si="433"/>
        <v>85.611422822299659</v>
      </c>
      <c r="DR131" s="2">
        <f t="shared" si="433"/>
        <v>81.278528320233377</v>
      </c>
      <c r="DS131" s="2">
        <f t="shared" si="433"/>
        <v>78.481244425087112</v>
      </c>
      <c r="DT131" s="2">
        <f t="shared" si="433"/>
        <v>73.860102063789853</v>
      </c>
      <c r="DU131" s="2">
        <f t="shared" si="433"/>
        <v>75.110641088180117</v>
      </c>
      <c r="DV131" s="2">
        <f t="shared" si="433"/>
        <v>73.996896153846166</v>
      </c>
      <c r="DW131" s="2">
        <f t="shared" si="433"/>
        <v>76.593017970401718</v>
      </c>
      <c r="DX131" s="2">
        <f t="shared" si="433"/>
        <v>86.017769449611563</v>
      </c>
      <c r="DY131" s="2">
        <f t="shared" si="433"/>
        <v>63.032137967914444</v>
      </c>
      <c r="EA131" s="2">
        <f t="shared" si="228"/>
        <v>63.506828862188456</v>
      </c>
      <c r="EB131" s="2">
        <f t="shared" si="290"/>
        <v>61.027563683247394</v>
      </c>
      <c r="EC131" s="2">
        <f t="shared" si="291"/>
        <v>57.92419360085438</v>
      </c>
      <c r="ED131" s="2">
        <f t="shared" si="292"/>
        <v>56.996080381447328</v>
      </c>
      <c r="EE131" s="2">
        <f t="shared" si="293"/>
        <v>56.095315689823764</v>
      </c>
      <c r="EF131" s="2">
        <f t="shared" si="294"/>
        <v>54.4712089242948</v>
      </c>
      <c r="EG131" s="2">
        <f t="shared" si="295"/>
        <v>55.585816763549332</v>
      </c>
      <c r="EH131" s="2">
        <f t="shared" si="296"/>
        <v>54.405014501160082</v>
      </c>
      <c r="EI131" s="2">
        <f t="shared" si="297"/>
        <v>51.903218643333616</v>
      </c>
      <c r="EJ131" s="2">
        <f t="shared" si="298"/>
        <v>50.514960274648374</v>
      </c>
      <c r="EK131" s="2">
        <f t="shared" si="299"/>
        <v>49.459343524860707</v>
      </c>
      <c r="EL131" s="2">
        <f t="shared" si="300"/>
        <v>49.947703642588991</v>
      </c>
      <c r="EM131" s="2">
        <f t="shared" si="301"/>
        <v>50.087508515753498</v>
      </c>
      <c r="EN131" s="2">
        <f t="shared" si="302"/>
        <v>51.616964658292524</v>
      </c>
      <c r="EO131" s="2">
        <f t="shared" si="303"/>
        <v>49.949278432448899</v>
      </c>
      <c r="EQ131" s="2">
        <f t="shared" si="304"/>
        <v>63.506828862188456</v>
      </c>
      <c r="ER131" s="2">
        <f t="shared" si="434"/>
        <v>61.027563683247394</v>
      </c>
      <c r="ES131" s="2">
        <f t="shared" si="434"/>
        <v>57.92419360085438</v>
      </c>
      <c r="ET131" s="2">
        <f t="shared" si="434"/>
        <v>56.996080381447328</v>
      </c>
      <c r="EU131" s="2">
        <f t="shared" si="434"/>
        <v>56.095315689823764</v>
      </c>
      <c r="EV131" s="2">
        <f t="shared" si="434"/>
        <v>54.4712089242948</v>
      </c>
      <c r="EW131" s="2">
        <f t="shared" si="434"/>
        <v>55.585816763549332</v>
      </c>
      <c r="EX131" s="2">
        <f t="shared" si="434"/>
        <v>54.405014501160082</v>
      </c>
      <c r="EY131" s="2">
        <f t="shared" si="434"/>
        <v>51.903218643333616</v>
      </c>
      <c r="EZ131" s="2">
        <f t="shared" si="434"/>
        <v>50.514960274648374</v>
      </c>
      <c r="FA131" s="2">
        <f t="shared" si="434"/>
        <v>49.459343524860707</v>
      </c>
      <c r="FB131" s="2">
        <f t="shared" si="434"/>
        <v>49.947703642588991</v>
      </c>
      <c r="FC131" s="2">
        <f t="shared" si="434"/>
        <v>50.087508515753498</v>
      </c>
      <c r="FD131" s="2">
        <f t="shared" si="434"/>
        <v>51.613584575611071</v>
      </c>
      <c r="FE131" s="2">
        <f t="shared" si="434"/>
        <v>50.043156019096756</v>
      </c>
      <c r="FG131" s="2">
        <f t="shared" si="306"/>
        <v>0.99633817132508884</v>
      </c>
      <c r="FH131" s="2">
        <f t="shared" si="435"/>
        <v>0.99681528090052884</v>
      </c>
      <c r="FI131" s="2">
        <f t="shared" si="435"/>
        <v>0.99644997256151135</v>
      </c>
      <c r="FJ131" s="2">
        <f t="shared" si="435"/>
        <v>0.9960780834789611</v>
      </c>
      <c r="FK131" s="2">
        <f t="shared" si="435"/>
        <v>0.99622815129568343</v>
      </c>
      <c r="FL131" s="2">
        <f t="shared" si="435"/>
        <v>0.99594312563728649</v>
      </c>
      <c r="FM131" s="2">
        <f t="shared" si="435"/>
        <v>0.99583911238265277</v>
      </c>
      <c r="FN131" s="2">
        <f t="shared" si="435"/>
        <v>0.99573030928668538</v>
      </c>
      <c r="FO131" s="2">
        <f t="shared" si="435"/>
        <v>0.9958170591208988</v>
      </c>
      <c r="FP131" s="2">
        <f t="shared" si="435"/>
        <v>0.99534388410731023</v>
      </c>
      <c r="FQ131" s="2">
        <f t="shared" si="435"/>
        <v>0.99517525626838654</v>
      </c>
      <c r="FR131" s="2">
        <f t="shared" si="435"/>
        <v>0.99542721714616245</v>
      </c>
      <c r="FS131" s="2">
        <f t="shared" si="435"/>
        <v>0.99601050428060445</v>
      </c>
      <c r="FT131" s="2">
        <f t="shared" si="435"/>
        <v>0.99495805170498886</v>
      </c>
      <c r="FU131" s="2">
        <f t="shared" si="435"/>
        <v>0.99402641884137433</v>
      </c>
      <c r="FW131" s="2">
        <f t="shared" si="324"/>
        <v>7.630564795019495E-3</v>
      </c>
      <c r="FX131" s="2">
        <f t="shared" si="376"/>
        <v>8.8893719190147758E-3</v>
      </c>
      <c r="FY131" s="2">
        <f t="shared" si="377"/>
        <v>1.1658168137689211E-2</v>
      </c>
      <c r="FZ131" s="2">
        <f t="shared" si="378"/>
        <v>1.28317921570636E-2</v>
      </c>
      <c r="GA131" s="2">
        <f t="shared" si="379"/>
        <v>1.1984001444059278E-2</v>
      </c>
      <c r="GB131" s="2">
        <f t="shared" si="380"/>
        <v>1.321966239166948E-2</v>
      </c>
      <c r="GC131" s="2">
        <f t="shared" si="381"/>
        <v>1.4196180190079323E-2</v>
      </c>
      <c r="GD131" s="2">
        <f t="shared" si="382"/>
        <v>1.3595183862391986E-2</v>
      </c>
      <c r="GE131" s="2">
        <f t="shared" si="383"/>
        <v>1.2736672670489033E-2</v>
      </c>
      <c r="GF131" s="2">
        <f t="shared" si="384"/>
        <v>1.02665401217384E-2</v>
      </c>
      <c r="GG131" s="2">
        <f t="shared" si="385"/>
        <v>8.7019127387864686E-3</v>
      </c>
      <c r="GH131" s="2">
        <f t="shared" si="386"/>
        <v>8.2217123330666688E-3</v>
      </c>
      <c r="GI131" s="2">
        <f t="shared" si="387"/>
        <v>7.6984860739990587E-3</v>
      </c>
      <c r="GJ131" s="2">
        <f t="shared" si="388"/>
        <v>5.2757153411604292E-3</v>
      </c>
      <c r="GK131" s="2">
        <f t="shared" si="389"/>
        <v>4.6203197143667805E-3</v>
      </c>
      <c r="GM131" s="86">
        <f t="shared" si="325"/>
        <v>1.6564360112896147E-31</v>
      </c>
      <c r="GN131" s="86">
        <f t="shared" si="390"/>
        <v>1.139538776082214E-44</v>
      </c>
      <c r="GO131" s="86">
        <f t="shared" si="391"/>
        <v>1.2979400767020977E-52</v>
      </c>
      <c r="GP131" s="86">
        <f t="shared" si="392"/>
        <v>1.5794638609110592E-75</v>
      </c>
      <c r="GQ131" s="86">
        <f t="shared" si="393"/>
        <v>1.5982175266807973E-95</v>
      </c>
      <c r="GR131" s="86">
        <f t="shared" si="394"/>
        <v>1.0928013610860169E-92</v>
      </c>
      <c r="GS131" s="86">
        <f t="shared" si="395"/>
        <v>1.8868854086228768E-76</v>
      </c>
      <c r="GT131" s="86">
        <f t="shared" si="396"/>
        <v>3.362825965364461E-84</v>
      </c>
      <c r="GU131" s="86">
        <f t="shared" si="397"/>
        <v>5.3802369216786196E-83</v>
      </c>
      <c r="GV131" s="86">
        <f t="shared" si="398"/>
        <v>2.9819790609245994E-63</v>
      </c>
      <c r="GW131" s="86">
        <f t="shared" si="399"/>
        <v>9.3152316391935624E-62</v>
      </c>
      <c r="GX131" s="86">
        <f t="shared" si="400"/>
        <v>1.9179668617351062E-56</v>
      </c>
      <c r="GY131" s="86">
        <f t="shared" si="401"/>
        <v>4.7635361452169649E-54</v>
      </c>
      <c r="GZ131" s="86">
        <f t="shared" si="402"/>
        <v>4.9023264563663457E-38</v>
      </c>
      <c r="HA131" s="86">
        <f t="shared" si="403"/>
        <v>1.1246062889159923E-43</v>
      </c>
      <c r="HC131" s="86">
        <f t="shared" si="326"/>
        <v>1.9726653251619933E-5</v>
      </c>
      <c r="HD131" s="86">
        <f t="shared" si="404"/>
        <v>2.1084616120738069E-10</v>
      </c>
      <c r="HE131" s="86">
        <f t="shared" si="405"/>
        <v>3.631424664621593E-13</v>
      </c>
      <c r="HF131" s="86">
        <f t="shared" si="406"/>
        <v>2.8065592815516557E-25</v>
      </c>
      <c r="HG131" s="86">
        <f t="shared" si="407"/>
        <v>1.5480055419505703E-22</v>
      </c>
      <c r="HH131" s="86">
        <f t="shared" si="408"/>
        <v>4.9522651119842791E-26</v>
      </c>
      <c r="HI131" s="86">
        <f t="shared" si="409"/>
        <v>3.9190982115738313E-20</v>
      </c>
      <c r="HJ131" s="86">
        <f t="shared" si="410"/>
        <v>1.5039409081317986E-22</v>
      </c>
      <c r="HK131" s="86">
        <f t="shared" si="411"/>
        <v>3.2437806612018426E-21</v>
      </c>
      <c r="HL131" s="86">
        <f t="shared" si="412"/>
        <v>5.5933581641841976E-18</v>
      </c>
      <c r="HM131" s="86">
        <f t="shared" si="413"/>
        <v>3.4914277950632261E-13</v>
      </c>
      <c r="HN131" s="86">
        <f t="shared" si="414"/>
        <v>1.3428368023456737E-12</v>
      </c>
      <c r="HO131" s="86">
        <f t="shared" si="415"/>
        <v>3.8520902828681298E-10</v>
      </c>
      <c r="HP131" s="86">
        <f t="shared" si="416"/>
        <v>1.242695918220259E-9</v>
      </c>
      <c r="HQ131" s="86">
        <f t="shared" si="417"/>
        <v>3.5594812123457489E-8</v>
      </c>
      <c r="HS131" s="86">
        <f t="shared" si="327"/>
        <v>5.5345513442920489E-7</v>
      </c>
      <c r="HT131" s="86">
        <f t="shared" si="418"/>
        <v>2.4427912112636883E-5</v>
      </c>
      <c r="HU131" s="86">
        <f t="shared" si="419"/>
        <v>1.5928693435048912E-5</v>
      </c>
      <c r="HV131" s="86">
        <f t="shared" si="420"/>
        <v>1.1996858845027814E-5</v>
      </c>
      <c r="HW131" s="86">
        <f t="shared" si="421"/>
        <v>1.1420380333928164E-5</v>
      </c>
      <c r="HX131" s="86">
        <f t="shared" si="422"/>
        <v>1.1338236741244994E-5</v>
      </c>
      <c r="HY131" s="86">
        <f t="shared" si="423"/>
        <v>1.2752118246805569E-5</v>
      </c>
      <c r="HZ131" s="86">
        <f t="shared" si="424"/>
        <v>8.3082314149514096E-6</v>
      </c>
      <c r="IA131" s="86">
        <f t="shared" si="425"/>
        <v>8.6634185032732958E-6</v>
      </c>
      <c r="IB131" s="86">
        <f t="shared" si="426"/>
        <v>1.4238361845646521E-6</v>
      </c>
      <c r="IC131" s="86">
        <f t="shared" si="427"/>
        <v>1.9725260127222565E-7</v>
      </c>
      <c r="ID131" s="86">
        <f t="shared" si="428"/>
        <v>3.4450476610211281E-7</v>
      </c>
      <c r="IE131" s="86">
        <f t="shared" si="429"/>
        <v>7.7572009562659981E-7</v>
      </c>
      <c r="IF131" s="86">
        <f t="shared" si="430"/>
        <v>2.3483823196318588E-6</v>
      </c>
      <c r="IG131" s="86">
        <f t="shared" si="431"/>
        <v>1.6602105618078571E-5</v>
      </c>
      <c r="II131" s="86">
        <f t="shared" si="328"/>
        <v>7.9642662159839494E-76</v>
      </c>
      <c r="IJ131" s="86">
        <f t="shared" si="329"/>
        <v>5.3141479178328105E-56</v>
      </c>
      <c r="IK131" s="86">
        <f t="shared" si="330"/>
        <v>1.5183119972658074E-64</v>
      </c>
      <c r="IL131" s="86">
        <f t="shared" si="331"/>
        <v>2.3460796335969969E-68</v>
      </c>
      <c r="IM131" s="86">
        <f t="shared" si="332"/>
        <v>3.407280271021361E-65</v>
      </c>
      <c r="IN131" s="86">
        <f t="shared" si="333"/>
        <v>1.5976629573342093E-70</v>
      </c>
      <c r="IO131" s="86">
        <f t="shared" si="334"/>
        <v>1.660665328265667E-70</v>
      </c>
      <c r="IP131" s="86">
        <f t="shared" si="335"/>
        <v>6.0583642192615072E-72</v>
      </c>
      <c r="IQ131" s="86">
        <f t="shared" si="336"/>
        <v>1.5238190066248823E-71</v>
      </c>
      <c r="IR131" s="86">
        <f t="shared" si="337"/>
        <v>1.7023368827253755E-78</v>
      </c>
      <c r="IS131" s="86">
        <f t="shared" si="338"/>
        <v>7.2748094226717494E-87</v>
      </c>
      <c r="IT131" s="86">
        <f t="shared" si="339"/>
        <v>9.6727458033791328E-81</v>
      </c>
      <c r="IU131" s="86">
        <f t="shared" si="340"/>
        <v>3.1732948606070106E-74</v>
      </c>
      <c r="IV131" s="86">
        <f t="shared" si="341"/>
        <v>3.109551586696049E-41</v>
      </c>
      <c r="IW131" s="86">
        <f t="shared" si="342"/>
        <v>8.1861484769540436E-37</v>
      </c>
      <c r="IY131" s="86">
        <f t="shared" si="343"/>
        <v>2.0280108386049138E-5</v>
      </c>
      <c r="IZ131" s="86">
        <f t="shared" si="344"/>
        <v>2.4428122958798088E-5</v>
      </c>
      <c r="JA131" s="86">
        <f t="shared" si="345"/>
        <v>1.5928693798191377E-5</v>
      </c>
      <c r="JB131" s="86">
        <f t="shared" si="346"/>
        <v>1.1996858845027814E-5</v>
      </c>
      <c r="JC131" s="86">
        <f t="shared" si="347"/>
        <v>1.1420380333928164E-5</v>
      </c>
      <c r="JD131" s="86">
        <f t="shared" si="348"/>
        <v>1.1338236741244994E-5</v>
      </c>
      <c r="JE131" s="86">
        <f t="shared" si="349"/>
        <v>1.2752118246805608E-5</v>
      </c>
      <c r="JF131" s="86">
        <f t="shared" si="350"/>
        <v>8.3082314149514096E-6</v>
      </c>
      <c r="JG131" s="86">
        <f t="shared" si="351"/>
        <v>8.6634185032732992E-6</v>
      </c>
      <c r="JH131" s="86">
        <f t="shared" si="352"/>
        <v>1.4238361845702454E-6</v>
      </c>
      <c r="JI131" s="86">
        <f t="shared" si="353"/>
        <v>1.9725295041500515E-7</v>
      </c>
      <c r="JJ131" s="86">
        <f t="shared" si="354"/>
        <v>3.4450610893891513E-7</v>
      </c>
      <c r="JK131" s="86">
        <f t="shared" si="355"/>
        <v>7.7610530465488664E-7</v>
      </c>
      <c r="JL131" s="86">
        <f t="shared" si="356"/>
        <v>2.349625015550079E-6</v>
      </c>
      <c r="JM131" s="86">
        <f t="shared" si="357"/>
        <v>1.6637700430202028E-5</v>
      </c>
    </row>
    <row r="132" spans="2:273" x14ac:dyDescent="0.25">
      <c r="B132" s="2">
        <v>105</v>
      </c>
      <c r="C132" s="37">
        <v>62.155999999999999</v>
      </c>
      <c r="D132" s="37">
        <v>60.573999999999998</v>
      </c>
      <c r="E132" s="37">
        <v>55.918999999999997</v>
      </c>
      <c r="F132" s="37">
        <v>57.064999999999998</v>
      </c>
      <c r="G132" s="37">
        <v>55.371000000000002</v>
      </c>
      <c r="H132" s="37">
        <v>53.774000000000001</v>
      </c>
      <c r="I132" s="37">
        <v>55.613</v>
      </c>
      <c r="J132" s="37">
        <v>55.871000000000002</v>
      </c>
      <c r="K132" s="37">
        <v>53.354999999999997</v>
      </c>
      <c r="L132" s="37">
        <v>52.21</v>
      </c>
      <c r="M132" s="37">
        <v>50.515999999999998</v>
      </c>
      <c r="N132" s="37">
        <v>49.613</v>
      </c>
      <c r="O132" s="37">
        <v>49.984000000000002</v>
      </c>
      <c r="P132" s="37">
        <v>50.597000000000001</v>
      </c>
      <c r="Q132" s="37">
        <v>50.387</v>
      </c>
      <c r="S132" s="4">
        <f t="shared" si="229"/>
        <v>63.401612503268424</v>
      </c>
      <c r="T132" s="4">
        <f t="shared" si="230"/>
        <v>60.958340513298083</v>
      </c>
      <c r="U132" s="4">
        <f t="shared" si="231"/>
        <v>57.890868881933024</v>
      </c>
      <c r="V132" s="4">
        <f t="shared" si="232"/>
        <v>56.942308418164458</v>
      </c>
      <c r="W132" s="4">
        <f t="shared" si="233"/>
        <v>56.054801350110232</v>
      </c>
      <c r="X132" s="4">
        <f t="shared" si="234"/>
        <v>54.424603890595954</v>
      </c>
      <c r="Y132" s="4">
        <f t="shared" si="235"/>
        <v>55.547463686971803</v>
      </c>
      <c r="Z132" s="4">
        <f t="shared" si="236"/>
        <v>54.387190543182157</v>
      </c>
      <c r="AA132" s="4">
        <f t="shared" si="237"/>
        <v>51.862395679515096</v>
      </c>
      <c r="AB132" s="4">
        <f t="shared" si="238"/>
        <v>50.477245851421316</v>
      </c>
      <c r="AC132" s="4">
        <f t="shared" si="239"/>
        <v>49.439742271349381</v>
      </c>
      <c r="AD132" s="4">
        <f t="shared" si="240"/>
        <v>49.899498044618873</v>
      </c>
      <c r="AE132" s="4">
        <f t="shared" si="241"/>
        <v>50.041795308373963</v>
      </c>
      <c r="AF132" s="4">
        <f t="shared" si="242"/>
        <v>51.646415717564437</v>
      </c>
      <c r="AG132" s="4">
        <f t="shared" si="243"/>
        <v>49.955789506510158</v>
      </c>
      <c r="AI132" s="4">
        <f t="shared" si="244"/>
        <v>-1.2456125032684255</v>
      </c>
      <c r="AJ132" s="4">
        <f t="shared" si="245"/>
        <v>-0.38434051329808483</v>
      </c>
      <c r="AK132" s="4">
        <f t="shared" si="246"/>
        <v>-1.9718688819330268</v>
      </c>
      <c r="AL132" s="4">
        <f t="shared" si="247"/>
        <v>0.12269158183553941</v>
      </c>
      <c r="AM132" s="4">
        <f t="shared" si="248"/>
        <v>-0.68380135011022958</v>
      </c>
      <c r="AN132" s="4">
        <f t="shared" si="249"/>
        <v>-0.65060389059595281</v>
      </c>
      <c r="AO132" s="4">
        <f t="shared" si="250"/>
        <v>6.5536313028196957E-2</v>
      </c>
      <c r="AP132" s="4">
        <f t="shared" si="251"/>
        <v>1.4838094568178448</v>
      </c>
      <c r="AQ132" s="4">
        <f t="shared" si="252"/>
        <v>1.4926043204849009</v>
      </c>
      <c r="AR132" s="4">
        <f t="shared" si="253"/>
        <v>1.7327541485786853</v>
      </c>
      <c r="AS132" s="4">
        <f t="shared" si="254"/>
        <v>1.0762577286506172</v>
      </c>
      <c r="AT132" s="4">
        <f t="shared" si="255"/>
        <v>-0.28649804461887385</v>
      </c>
      <c r="AU132" s="4">
        <f t="shared" si="256"/>
        <v>-5.7795308373961518E-2</v>
      </c>
      <c r="AV132" s="4">
        <f t="shared" si="432"/>
        <v>-1.0494157175644361</v>
      </c>
      <c r="AW132" s="4">
        <f t="shared" si="432"/>
        <v>0.43121049348984286</v>
      </c>
      <c r="AY132" s="2">
        <f t="shared" si="308"/>
        <v>63.401582779568734</v>
      </c>
      <c r="AZ132" s="2">
        <f t="shared" si="359"/>
        <v>60.957382172439253</v>
      </c>
      <c r="BA132" s="2">
        <f t="shared" si="360"/>
        <v>57.888611691193312</v>
      </c>
      <c r="BB132" s="2">
        <f t="shared" si="361"/>
        <v>56.93978895145348</v>
      </c>
      <c r="BC132" s="2">
        <f t="shared" si="362"/>
        <v>56.051664082187322</v>
      </c>
      <c r="BD132" s="2">
        <f t="shared" si="363"/>
        <v>54.420435063448011</v>
      </c>
      <c r="BE132" s="2">
        <f t="shared" si="364"/>
        <v>55.541916161198046</v>
      </c>
      <c r="BF132" s="2">
        <f t="shared" si="365"/>
        <v>54.383497269320564</v>
      </c>
      <c r="BG132" s="2">
        <f t="shared" si="366"/>
        <v>51.858256573141574</v>
      </c>
      <c r="BH132" s="2">
        <f t="shared" si="367"/>
        <v>50.476420255304554</v>
      </c>
      <c r="BI132" s="2">
        <f t="shared" si="368"/>
        <v>49.439594319424842</v>
      </c>
      <c r="BJ132" s="2">
        <f t="shared" si="369"/>
        <v>49.899257452359784</v>
      </c>
      <c r="BK132" s="2">
        <f t="shared" si="370"/>
        <v>50.041286972669241</v>
      </c>
      <c r="BL132" s="2">
        <f t="shared" si="371"/>
        <v>51.644526378913937</v>
      </c>
      <c r="BM132" s="2">
        <f t="shared" si="372"/>
        <v>49.93708581007526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62.155999999999999</v>
      </c>
      <c r="CF132" s="2">
        <f t="shared" si="310"/>
        <v>60.573999999999998</v>
      </c>
      <c r="CG132" s="2">
        <f t="shared" si="311"/>
        <v>55.918999999999997</v>
      </c>
      <c r="CH132" s="2">
        <f t="shared" si="312"/>
        <v>57.064999999999998</v>
      </c>
      <c r="CI132" s="2">
        <f t="shared" si="313"/>
        <v>55.371000000000002</v>
      </c>
      <c r="CJ132" s="2">
        <f t="shared" si="314"/>
        <v>53.774000000000001</v>
      </c>
      <c r="CK132" s="2">
        <f t="shared" si="315"/>
        <v>55.613</v>
      </c>
      <c r="CL132" s="2">
        <f t="shared" si="316"/>
        <v>55.871000000000002</v>
      </c>
      <c r="CM132" s="2">
        <f t="shared" si="317"/>
        <v>53.354999999999997</v>
      </c>
      <c r="CN132" s="2">
        <f t="shared" si="318"/>
        <v>52.21</v>
      </c>
      <c r="CO132" s="2">
        <f t="shared" si="319"/>
        <v>50.515999999999998</v>
      </c>
      <c r="CP132" s="2">
        <f t="shared" si="320"/>
        <v>49.613</v>
      </c>
      <c r="CQ132" s="2">
        <f t="shared" si="321"/>
        <v>49.984000000000002</v>
      </c>
      <c r="CR132" s="2">
        <f t="shared" si="322"/>
        <v>50.597000000000001</v>
      </c>
      <c r="CS132" s="2">
        <f t="shared" si="323"/>
        <v>50.387</v>
      </c>
      <c r="CU132" s="2">
        <f t="shared" si="273"/>
        <v>62.155999999999999</v>
      </c>
      <c r="CV132" s="2">
        <f t="shared" si="274"/>
        <v>60.573999999999998</v>
      </c>
      <c r="CW132" s="2">
        <f t="shared" si="275"/>
        <v>55.918999999999997</v>
      </c>
      <c r="CX132" s="2">
        <f t="shared" si="276"/>
        <v>57.064999999999998</v>
      </c>
      <c r="CY132" s="2">
        <f t="shared" si="277"/>
        <v>55.371000000000002</v>
      </c>
      <c r="CZ132" s="2">
        <f t="shared" si="278"/>
        <v>53.774000000000001</v>
      </c>
      <c r="DA132" s="2">
        <f t="shared" si="279"/>
        <v>55.613</v>
      </c>
      <c r="DB132" s="2">
        <f t="shared" si="280"/>
        <v>55.871000000000002</v>
      </c>
      <c r="DC132" s="2">
        <f t="shared" si="281"/>
        <v>53.354999999999997</v>
      </c>
      <c r="DD132" s="2">
        <f t="shared" si="282"/>
        <v>52.21</v>
      </c>
      <c r="DE132" s="2">
        <f t="shared" si="283"/>
        <v>50.515999999999998</v>
      </c>
      <c r="DF132" s="2">
        <f t="shared" si="284"/>
        <v>49.613</v>
      </c>
      <c r="DG132" s="2">
        <f t="shared" si="285"/>
        <v>49.984000000000002</v>
      </c>
      <c r="DH132" s="2">
        <f t="shared" si="286"/>
        <v>50.597000000000001</v>
      </c>
      <c r="DI132" s="2">
        <f t="shared" si="287"/>
        <v>50.387</v>
      </c>
      <c r="DK132" s="2">
        <f t="shared" si="288"/>
        <v>86.436801268498954</v>
      </c>
      <c r="DL132" s="2">
        <f t="shared" si="433"/>
        <v>87.445478222996513</v>
      </c>
      <c r="DM132" s="2">
        <f t="shared" si="433"/>
        <v>90.252040169133181</v>
      </c>
      <c r="DN132" s="2">
        <f t="shared" si="433"/>
        <v>86.50148807006947</v>
      </c>
      <c r="DO132" s="2">
        <f t="shared" si="433"/>
        <v>85.703794926004207</v>
      </c>
      <c r="DP132" s="2">
        <f t="shared" si="433"/>
        <v>85.901869432514928</v>
      </c>
      <c r="DQ132" s="2">
        <f t="shared" si="433"/>
        <v>85.815657491289215</v>
      </c>
      <c r="DR132" s="2">
        <f t="shared" si="433"/>
        <v>81.452552629446558</v>
      </c>
      <c r="DS132" s="2">
        <f t="shared" si="433"/>
        <v>78.632649128919866</v>
      </c>
      <c r="DT132" s="2">
        <f t="shared" si="433"/>
        <v>73.996669606003735</v>
      </c>
      <c r="DU132" s="2">
        <f t="shared" si="433"/>
        <v>75.272390337711073</v>
      </c>
      <c r="DV132" s="2">
        <f t="shared" si="433"/>
        <v>74.133776923076937</v>
      </c>
      <c r="DW132" s="2">
        <f t="shared" si="433"/>
        <v>76.75893664552504</v>
      </c>
      <c r="DX132" s="2">
        <f t="shared" si="433"/>
        <v>86.327966298282092</v>
      </c>
      <c r="DY132" s="2">
        <f t="shared" si="433"/>
        <v>63.130511993888469</v>
      </c>
      <c r="EA132" s="2">
        <f t="shared" si="228"/>
        <v>63.324370995413517</v>
      </c>
      <c r="EB132" s="2">
        <f t="shared" si="290"/>
        <v>60.880201743470323</v>
      </c>
      <c r="EC132" s="2">
        <f t="shared" si="291"/>
        <v>57.783456496120998</v>
      </c>
      <c r="ED132" s="2">
        <f t="shared" si="292"/>
        <v>56.833635442814426</v>
      </c>
      <c r="EE132" s="2">
        <f t="shared" si="293"/>
        <v>55.949275539396197</v>
      </c>
      <c r="EF132" s="2">
        <f t="shared" si="294"/>
        <v>54.303482018996824</v>
      </c>
      <c r="EG132" s="2">
        <f t="shared" si="295"/>
        <v>55.426554127842373</v>
      </c>
      <c r="EH132" s="2">
        <f t="shared" si="296"/>
        <v>54.277638268561475</v>
      </c>
      <c r="EI132" s="2">
        <f t="shared" si="297"/>
        <v>51.75568623408126</v>
      </c>
      <c r="EJ132" s="2">
        <f t="shared" si="298"/>
        <v>50.37607599152954</v>
      </c>
      <c r="EK132" s="2">
        <f t="shared" si="299"/>
        <v>49.325373283174223</v>
      </c>
      <c r="EL132" s="2">
        <f t="shared" si="300"/>
        <v>49.797724858710438</v>
      </c>
      <c r="EM132" s="2">
        <f t="shared" si="301"/>
        <v>49.943686406773018</v>
      </c>
      <c r="EN132" s="2">
        <f t="shared" si="302"/>
        <v>51.484286778794967</v>
      </c>
      <c r="EO132" s="2">
        <f t="shared" si="303"/>
        <v>49.864415796517271</v>
      </c>
      <c r="EQ132" s="2">
        <f t="shared" si="304"/>
        <v>63.324370995413517</v>
      </c>
      <c r="ER132" s="2">
        <f t="shared" si="434"/>
        <v>60.880201743470323</v>
      </c>
      <c r="ES132" s="2">
        <f t="shared" si="434"/>
        <v>57.783456496120998</v>
      </c>
      <c r="ET132" s="2">
        <f t="shared" si="434"/>
        <v>56.833635442814426</v>
      </c>
      <c r="EU132" s="2">
        <f t="shared" si="434"/>
        <v>55.949275539396197</v>
      </c>
      <c r="EV132" s="2">
        <f t="shared" si="434"/>
        <v>54.303482018996824</v>
      </c>
      <c r="EW132" s="2">
        <f t="shared" si="434"/>
        <v>55.426554127842373</v>
      </c>
      <c r="EX132" s="2">
        <f t="shared" si="434"/>
        <v>54.277638268561475</v>
      </c>
      <c r="EY132" s="2">
        <f t="shared" si="434"/>
        <v>51.75568623408126</v>
      </c>
      <c r="EZ132" s="2">
        <f t="shared" si="434"/>
        <v>50.37607599152954</v>
      </c>
      <c r="FA132" s="2">
        <f t="shared" si="434"/>
        <v>49.325373283174223</v>
      </c>
      <c r="FB132" s="2">
        <f t="shared" si="434"/>
        <v>49.797724858710438</v>
      </c>
      <c r="FC132" s="2">
        <f t="shared" si="434"/>
        <v>49.943686406773018</v>
      </c>
      <c r="FD132" s="2">
        <f t="shared" si="434"/>
        <v>51.47501556662516</v>
      </c>
      <c r="FE132" s="2">
        <f t="shared" si="434"/>
        <v>49.935251949954868</v>
      </c>
      <c r="FG132" s="2">
        <f t="shared" si="306"/>
        <v>0.99665929617773108</v>
      </c>
      <c r="FH132" s="2">
        <f t="shared" si="435"/>
        <v>0.99709468753210939</v>
      </c>
      <c r="FI132" s="2">
        <f t="shared" si="435"/>
        <v>0.99676132485077507</v>
      </c>
      <c r="FJ132" s="2">
        <f t="shared" si="435"/>
        <v>0.996421934881073</v>
      </c>
      <c r="FK132" s="2">
        <f t="shared" si="435"/>
        <v>0.99655889105581696</v>
      </c>
      <c r="FL132" s="2">
        <f t="shared" si="435"/>
        <v>0.99629876541101103</v>
      </c>
      <c r="FM132" s="2">
        <f t="shared" si="435"/>
        <v>0.9962038355664542</v>
      </c>
      <c r="FN132" s="2">
        <f t="shared" si="435"/>
        <v>0.99610453231413099</v>
      </c>
      <c r="FO132" s="2">
        <f t="shared" si="435"/>
        <v>0.99618370797840339</v>
      </c>
      <c r="FP132" s="2">
        <f t="shared" si="435"/>
        <v>0.99575183141402812</v>
      </c>
      <c r="FQ132" s="2">
        <f t="shared" si="435"/>
        <v>0.99559791262284436</v>
      </c>
      <c r="FR132" s="2">
        <f t="shared" si="435"/>
        <v>0.99582789380213366</v>
      </c>
      <c r="FS132" s="2">
        <f t="shared" si="435"/>
        <v>0.99636025899340008</v>
      </c>
      <c r="FT132" s="2">
        <f t="shared" si="435"/>
        <v>0.99539964761787514</v>
      </c>
      <c r="FU132" s="2">
        <f t="shared" si="435"/>
        <v>0.99454916421762785</v>
      </c>
      <c r="FW132" s="2">
        <f t="shared" si="324"/>
        <v>8.3605929945025966E-3</v>
      </c>
      <c r="FX132" s="2">
        <f t="shared" si="376"/>
        <v>9.7386503224036122E-3</v>
      </c>
      <c r="FY132" s="2">
        <f t="shared" si="377"/>
        <v>1.2768565610448096E-2</v>
      </c>
      <c r="FZ132" s="2">
        <f t="shared" si="378"/>
        <v>1.4052383633095409E-2</v>
      </c>
      <c r="GA132" s="2">
        <f t="shared" si="379"/>
        <v>1.3125021204143375E-2</v>
      </c>
      <c r="GB132" s="2">
        <f t="shared" si="380"/>
        <v>1.4476607974117272E-2</v>
      </c>
      <c r="GC132" s="2">
        <f t="shared" si="381"/>
        <v>1.5544511943629536E-2</v>
      </c>
      <c r="GD132" s="2">
        <f t="shared" si="382"/>
        <v>1.4887295922484034E-2</v>
      </c>
      <c r="GE132" s="2">
        <f t="shared" si="383"/>
        <v>1.3948343993226286E-2</v>
      </c>
      <c r="GF132" s="2">
        <f t="shared" si="384"/>
        <v>1.1245898361671681E-2</v>
      </c>
      <c r="GG132" s="2">
        <f t="shared" si="385"/>
        <v>9.5334538208188858E-3</v>
      </c>
      <c r="GH132" s="2">
        <f t="shared" si="386"/>
        <v>9.0077831906420387E-3</v>
      </c>
      <c r="GI132" s="2">
        <f t="shared" si="387"/>
        <v>8.4349571766812025E-3</v>
      </c>
      <c r="GJ132" s="2">
        <f t="shared" si="388"/>
        <v>5.7817639719268061E-3</v>
      </c>
      <c r="GK132" s="2">
        <f t="shared" si="389"/>
        <v>5.0638225758968883E-3</v>
      </c>
      <c r="GM132" s="86">
        <f t="shared" si="325"/>
        <v>4.8061571016902649E-33</v>
      </c>
      <c r="GN132" s="86">
        <f t="shared" si="390"/>
        <v>6.9728754632640273E-47</v>
      </c>
      <c r="GO132" s="86">
        <f t="shared" si="391"/>
        <v>3.199472266209396E-55</v>
      </c>
      <c r="GP132" s="86">
        <f t="shared" si="392"/>
        <v>3.0655150141536341E-79</v>
      </c>
      <c r="GQ132" s="86">
        <f t="shared" si="393"/>
        <v>2.4449776860886575E-100</v>
      </c>
      <c r="GR132" s="86">
        <f t="shared" si="394"/>
        <v>2.9512535324620527E-97</v>
      </c>
      <c r="GS132" s="86">
        <f t="shared" si="395"/>
        <v>3.2732914373162832E-80</v>
      </c>
      <c r="GT132" s="86">
        <f t="shared" si="396"/>
        <v>2.2900303125577537E-88</v>
      </c>
      <c r="GU132" s="86">
        <f t="shared" si="397"/>
        <v>4.4323768459287191E-87</v>
      </c>
      <c r="GV132" s="86">
        <f t="shared" si="398"/>
        <v>2.2540786508721178E-66</v>
      </c>
      <c r="GW132" s="86">
        <f t="shared" si="399"/>
        <v>8.0112403745867489E-65</v>
      </c>
      <c r="GX132" s="86">
        <f t="shared" si="400"/>
        <v>3.061739073131371E-59</v>
      </c>
      <c r="GY132" s="86">
        <f t="shared" si="401"/>
        <v>9.7947021432970349E-57</v>
      </c>
      <c r="GZ132" s="86">
        <f t="shared" si="402"/>
        <v>6.98498565349264E-40</v>
      </c>
      <c r="HA132" s="86">
        <f t="shared" si="403"/>
        <v>8.3453619472422002E-46</v>
      </c>
      <c r="HC132" s="86">
        <f t="shared" si="326"/>
        <v>5.2812319815123865E-6</v>
      </c>
      <c r="HD132" s="86">
        <f t="shared" si="404"/>
        <v>1.2894999028492636E-11</v>
      </c>
      <c r="HE132" s="86">
        <f t="shared" si="405"/>
        <v>1.1635871199979526E-14</v>
      </c>
      <c r="HF132" s="86">
        <f t="shared" si="406"/>
        <v>4.1260366549656566E-28</v>
      </c>
      <c r="HG132" s="86">
        <f t="shared" si="407"/>
        <v>3.8493316602540202E-25</v>
      </c>
      <c r="HH132" s="86">
        <f t="shared" si="408"/>
        <v>7.4508222401071934E-29</v>
      </c>
      <c r="HI132" s="86">
        <f t="shared" si="409"/>
        <v>2.6551912117544502E-22</v>
      </c>
      <c r="HJ132" s="86">
        <f t="shared" si="410"/>
        <v>5.0730120104194016E-25</v>
      </c>
      <c r="HK132" s="86">
        <f t="shared" si="411"/>
        <v>1.6819452229106587E-23</v>
      </c>
      <c r="HL132" s="86">
        <f t="shared" si="412"/>
        <v>5.5717717301339558E-20</v>
      </c>
      <c r="HM132" s="86">
        <f t="shared" si="413"/>
        <v>1.1430461303826588E-14</v>
      </c>
      <c r="HN132" s="86">
        <f t="shared" si="414"/>
        <v>4.4210615308314513E-14</v>
      </c>
      <c r="HO132" s="86">
        <f t="shared" si="415"/>
        <v>2.4404628811145759E-11</v>
      </c>
      <c r="HP132" s="86">
        <f t="shared" si="416"/>
        <v>8.8219834256440751E-11</v>
      </c>
      <c r="HQ132" s="86">
        <f t="shared" si="417"/>
        <v>3.8450040792964405E-9</v>
      </c>
      <c r="HS132" s="86">
        <f t="shared" si="327"/>
        <v>1.5817434513153421E-6</v>
      </c>
      <c r="HT132" s="86">
        <f t="shared" si="418"/>
        <v>5.3907945575223709E-5</v>
      </c>
      <c r="HU132" s="86">
        <f t="shared" si="419"/>
        <v>4.0009034263281729E-5</v>
      </c>
      <c r="HV132" s="86">
        <f t="shared" si="420"/>
        <v>3.2022585273521121E-5</v>
      </c>
      <c r="HW132" s="86">
        <f t="shared" si="421"/>
        <v>2.9413799169941027E-5</v>
      </c>
      <c r="HX132" s="86">
        <f t="shared" si="422"/>
        <v>3.1031115186036675E-5</v>
      </c>
      <c r="HY132" s="86">
        <f t="shared" si="423"/>
        <v>3.5287516759976183E-5</v>
      </c>
      <c r="HZ132" s="86">
        <f t="shared" si="424"/>
        <v>2.3463950703320266E-5</v>
      </c>
      <c r="IA132" s="86">
        <f t="shared" si="425"/>
        <v>2.3977735819079771E-5</v>
      </c>
      <c r="IB132" s="86">
        <f t="shared" si="426"/>
        <v>4.2654050594091954E-6</v>
      </c>
      <c r="IC132" s="86">
        <f t="shared" si="427"/>
        <v>6.536948755177756E-7</v>
      </c>
      <c r="ID132" s="86">
        <f t="shared" si="428"/>
        <v>1.0553077503171739E-6</v>
      </c>
      <c r="IE132" s="86">
        <f t="shared" si="429"/>
        <v>2.1681039580266123E-6</v>
      </c>
      <c r="IF132" s="86">
        <f t="shared" si="430"/>
        <v>5.6500163641191663E-6</v>
      </c>
      <c r="IG132" s="86">
        <f t="shared" si="431"/>
        <v>3.2132379649359066E-5</v>
      </c>
      <c r="II132" s="86">
        <f t="shared" si="328"/>
        <v>4.5859553160146374E-73</v>
      </c>
      <c r="IJ132" s="86">
        <f t="shared" si="329"/>
        <v>6.4648105448298101E-54</v>
      </c>
      <c r="IK132" s="86">
        <f t="shared" si="330"/>
        <v>5.5369349718694984E-62</v>
      </c>
      <c r="IL132" s="86">
        <f t="shared" si="331"/>
        <v>1.4070512269650598E-65</v>
      </c>
      <c r="IM132" s="86">
        <f t="shared" si="332"/>
        <v>1.3710745640601127E-62</v>
      </c>
      <c r="IN132" s="86">
        <f t="shared" si="333"/>
        <v>1.2357821956009228E-67</v>
      </c>
      <c r="IO132" s="86">
        <f t="shared" si="334"/>
        <v>1.4345047019980147E-67</v>
      </c>
      <c r="IP132" s="86">
        <f t="shared" si="335"/>
        <v>5.6233920299816038E-69</v>
      </c>
      <c r="IQ132" s="86">
        <f t="shared" si="336"/>
        <v>1.2281100533667284E-68</v>
      </c>
      <c r="IR132" s="86">
        <f t="shared" si="337"/>
        <v>1.8908144260864988E-75</v>
      </c>
      <c r="IS132" s="86">
        <f t="shared" si="338"/>
        <v>1.3262282853204172E-83</v>
      </c>
      <c r="IT132" s="86">
        <f t="shared" si="339"/>
        <v>9.4472097276589053E-78</v>
      </c>
      <c r="IU132" s="86">
        <f t="shared" si="340"/>
        <v>1.6102975168504861E-71</v>
      </c>
      <c r="IV132" s="86">
        <f t="shared" si="341"/>
        <v>7.3983115509537613E-40</v>
      </c>
      <c r="IW132" s="86">
        <f t="shared" si="342"/>
        <v>1.2771783338694725E-35</v>
      </c>
      <c r="IY132" s="86">
        <f t="shared" si="343"/>
        <v>6.8629754328277291E-6</v>
      </c>
      <c r="IZ132" s="86">
        <f t="shared" si="344"/>
        <v>5.3907958470222736E-5</v>
      </c>
      <c r="JA132" s="86">
        <f t="shared" si="345"/>
        <v>4.0009034274917603E-5</v>
      </c>
      <c r="JB132" s="86">
        <f t="shared" si="346"/>
        <v>3.2022585273521121E-5</v>
      </c>
      <c r="JC132" s="86">
        <f t="shared" si="347"/>
        <v>2.9413799169941027E-5</v>
      </c>
      <c r="JD132" s="86">
        <f t="shared" si="348"/>
        <v>3.1031115186036675E-5</v>
      </c>
      <c r="JE132" s="86">
        <f t="shared" si="349"/>
        <v>3.5287516759976183E-5</v>
      </c>
      <c r="JF132" s="86">
        <f t="shared" si="350"/>
        <v>2.3463950703320266E-5</v>
      </c>
      <c r="JG132" s="86">
        <f t="shared" si="351"/>
        <v>2.3977735819079771E-5</v>
      </c>
      <c r="JH132" s="86">
        <f t="shared" si="352"/>
        <v>4.2654050594092513E-6</v>
      </c>
      <c r="JI132" s="86">
        <f t="shared" si="353"/>
        <v>6.5369488694823693E-7</v>
      </c>
      <c r="JJ132" s="86">
        <f t="shared" si="354"/>
        <v>1.0553077945277892E-6</v>
      </c>
      <c r="JK132" s="86">
        <f t="shared" si="355"/>
        <v>2.1681283626554233E-6</v>
      </c>
      <c r="JL132" s="86">
        <f t="shared" si="356"/>
        <v>5.6501045839534225E-6</v>
      </c>
      <c r="JM132" s="86">
        <f t="shared" si="357"/>
        <v>3.2136224653438361E-5</v>
      </c>
    </row>
    <row r="133" spans="2:273" x14ac:dyDescent="0.25">
      <c r="B133" s="2">
        <v>106</v>
      </c>
      <c r="C133" s="37">
        <v>60.25</v>
      </c>
      <c r="D133" s="37">
        <v>63.786999999999999</v>
      </c>
      <c r="E133" s="37">
        <v>57.305999999999997</v>
      </c>
      <c r="F133" s="37">
        <v>57.418999999999997</v>
      </c>
      <c r="G133" s="37">
        <v>55.871000000000002</v>
      </c>
      <c r="H133" s="37">
        <v>55.177</v>
      </c>
      <c r="I133" s="37">
        <v>55.21</v>
      </c>
      <c r="J133" s="37">
        <v>55.628999999999998</v>
      </c>
      <c r="K133" s="37">
        <v>53.128999999999998</v>
      </c>
      <c r="L133" s="37">
        <v>50.435000000000002</v>
      </c>
      <c r="M133" s="37">
        <v>48.5</v>
      </c>
      <c r="N133" s="37">
        <v>47.418999999999997</v>
      </c>
      <c r="O133" s="37">
        <v>49.661000000000001</v>
      </c>
      <c r="P133" s="37">
        <v>51.177</v>
      </c>
      <c r="Q133" s="37">
        <v>49.161000000000001</v>
      </c>
      <c r="S133" s="4">
        <f t="shared" si="229"/>
        <v>63.213355242935613</v>
      </c>
      <c r="T133" s="4">
        <f t="shared" si="230"/>
        <v>60.806021461931699</v>
      </c>
      <c r="U133" s="4">
        <f t="shared" si="231"/>
        <v>57.744876730251733</v>
      </c>
      <c r="V133" s="4">
        <f t="shared" si="232"/>
        <v>56.77534677487462</v>
      </c>
      <c r="W133" s="4">
        <f t="shared" si="233"/>
        <v>55.905122252129516</v>
      </c>
      <c r="X133" s="4">
        <f t="shared" si="234"/>
        <v>54.254083995022029</v>
      </c>
      <c r="Y133" s="4">
        <f t="shared" si="235"/>
        <v>55.387675151010392</v>
      </c>
      <c r="Z133" s="4">
        <f t="shared" si="236"/>
        <v>54.257348725495994</v>
      </c>
      <c r="AA133" s="4">
        <f t="shared" si="237"/>
        <v>51.713164535516071</v>
      </c>
      <c r="AB133" s="4">
        <f t="shared" si="238"/>
        <v>50.33206005643359</v>
      </c>
      <c r="AC133" s="4">
        <f t="shared" si="239"/>
        <v>49.29724852197397</v>
      </c>
      <c r="AD133" s="4">
        <f t="shared" si="240"/>
        <v>49.742146265274336</v>
      </c>
      <c r="AE133" s="4">
        <f t="shared" si="241"/>
        <v>49.891244402234712</v>
      </c>
      <c r="AF133" s="4">
        <f t="shared" si="242"/>
        <v>51.503861294966242</v>
      </c>
      <c r="AG133" s="4">
        <f t="shared" si="243"/>
        <v>49.881006776791764</v>
      </c>
      <c r="AI133" s="4">
        <f t="shared" si="244"/>
        <v>-2.9633552429356129</v>
      </c>
      <c r="AJ133" s="4">
        <f t="shared" si="245"/>
        <v>2.9809785380682996</v>
      </c>
      <c r="AK133" s="4">
        <f t="shared" si="246"/>
        <v>-0.43887673025173513</v>
      </c>
      <c r="AL133" s="4">
        <f t="shared" si="247"/>
        <v>0.64365322512537659</v>
      </c>
      <c r="AM133" s="4">
        <f t="shared" si="248"/>
        <v>-3.4122252129513697E-2</v>
      </c>
      <c r="AN133" s="4">
        <f t="shared" si="249"/>
        <v>0.92291600497797077</v>
      </c>
      <c r="AO133" s="4">
        <f t="shared" si="250"/>
        <v>-0.17767515101039066</v>
      </c>
      <c r="AP133" s="4">
        <f t="shared" si="251"/>
        <v>1.3716512745040035</v>
      </c>
      <c r="AQ133" s="4">
        <f t="shared" si="252"/>
        <v>1.4158354644839264</v>
      </c>
      <c r="AR133" s="4">
        <f t="shared" si="253"/>
        <v>0.10293994356641178</v>
      </c>
      <c r="AS133" s="4">
        <f t="shared" si="254"/>
        <v>-0.79724852197396956</v>
      </c>
      <c r="AT133" s="4">
        <f t="shared" si="255"/>
        <v>-2.3231462652743389</v>
      </c>
      <c r="AU133" s="4">
        <f t="shared" si="256"/>
        <v>-0.23024440223471032</v>
      </c>
      <c r="AV133" s="4">
        <f t="shared" si="432"/>
        <v>-0.32686129496624261</v>
      </c>
      <c r="AW133" s="4">
        <f t="shared" si="432"/>
        <v>-0.72000677679176306</v>
      </c>
      <c r="AY133" s="2">
        <f t="shared" si="308"/>
        <v>63.21334998804079</v>
      </c>
      <c r="AZ133" s="2">
        <f t="shared" si="359"/>
        <v>60.804055719216869</v>
      </c>
      <c r="BA133" s="2">
        <f t="shared" si="360"/>
        <v>57.739686002163431</v>
      </c>
      <c r="BB133" s="2">
        <f t="shared" si="361"/>
        <v>56.76922999984015</v>
      </c>
      <c r="BC133" s="2">
        <f t="shared" si="362"/>
        <v>55.897730941793526</v>
      </c>
      <c r="BD133" s="2">
        <f t="shared" si="363"/>
        <v>54.243740403205571</v>
      </c>
      <c r="BE133" s="2">
        <f t="shared" si="364"/>
        <v>55.373796971796516</v>
      </c>
      <c r="BF133" s="2">
        <f t="shared" si="365"/>
        <v>54.247910850445223</v>
      </c>
      <c r="BG133" s="2">
        <f t="shared" si="366"/>
        <v>51.702771308203069</v>
      </c>
      <c r="BH133" s="2">
        <f t="shared" si="367"/>
        <v>50.329808588047911</v>
      </c>
      <c r="BI133" s="2">
        <f t="shared" si="368"/>
        <v>49.296801929654201</v>
      </c>
      <c r="BJ133" s="2">
        <f t="shared" si="369"/>
        <v>49.741470809491943</v>
      </c>
      <c r="BK133" s="2">
        <f t="shared" si="370"/>
        <v>49.889934096713681</v>
      </c>
      <c r="BL133" s="2">
        <f t="shared" si="371"/>
        <v>51.499620033106652</v>
      </c>
      <c r="BM133" s="2">
        <f t="shared" si="372"/>
        <v>49.846710097455251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60.25</v>
      </c>
      <c r="CF133" s="2">
        <f t="shared" si="310"/>
        <v>63.786999999999999</v>
      </c>
      <c r="CG133" s="2">
        <f t="shared" si="311"/>
        <v>57.305999999999997</v>
      </c>
      <c r="CH133" s="2">
        <f t="shared" si="312"/>
        <v>57.418999999999997</v>
      </c>
      <c r="CI133" s="2">
        <f t="shared" si="313"/>
        <v>55.871000000000002</v>
      </c>
      <c r="CJ133" s="2">
        <f t="shared" si="314"/>
        <v>55.177</v>
      </c>
      <c r="CK133" s="2">
        <f t="shared" si="315"/>
        <v>55.21</v>
      </c>
      <c r="CL133" s="2">
        <f t="shared" si="316"/>
        <v>55.628999999999998</v>
      </c>
      <c r="CM133" s="2">
        <f t="shared" si="317"/>
        <v>53.128999999999998</v>
      </c>
      <c r="CN133" s="2">
        <f t="shared" si="318"/>
        <v>50.435000000000002</v>
      </c>
      <c r="CO133" s="2">
        <f t="shared" si="319"/>
        <v>48.5</v>
      </c>
      <c r="CP133" s="2">
        <f t="shared" si="320"/>
        <v>47.418999999999997</v>
      </c>
      <c r="CQ133" s="2">
        <f t="shared" si="321"/>
        <v>49.661000000000001</v>
      </c>
      <c r="CR133" s="2">
        <f t="shared" si="322"/>
        <v>51.177</v>
      </c>
      <c r="CS133" s="2">
        <f t="shared" si="323"/>
        <v>49.161000000000001</v>
      </c>
      <c r="CU133" s="2">
        <f t="shared" si="273"/>
        <v>60.25</v>
      </c>
      <c r="CV133" s="2">
        <f t="shared" si="274"/>
        <v>63.786999999999999</v>
      </c>
      <c r="CW133" s="2">
        <f t="shared" si="275"/>
        <v>57.305999999999997</v>
      </c>
      <c r="CX133" s="2">
        <f t="shared" si="276"/>
        <v>57.418999999999997</v>
      </c>
      <c r="CY133" s="2">
        <f t="shared" si="277"/>
        <v>55.871000000000002</v>
      </c>
      <c r="CZ133" s="2">
        <f t="shared" si="278"/>
        <v>55.177</v>
      </c>
      <c r="DA133" s="2">
        <f t="shared" si="279"/>
        <v>55.21</v>
      </c>
      <c r="DB133" s="2">
        <f t="shared" si="280"/>
        <v>55.628999999999998</v>
      </c>
      <c r="DC133" s="2">
        <f t="shared" si="281"/>
        <v>53.128999999999998</v>
      </c>
      <c r="DD133" s="2">
        <f t="shared" si="282"/>
        <v>50.435000000000002</v>
      </c>
      <c r="DE133" s="2">
        <f t="shared" si="283"/>
        <v>48.5</v>
      </c>
      <c r="DF133" s="2">
        <f t="shared" si="284"/>
        <v>47.418999999999997</v>
      </c>
      <c r="DG133" s="2">
        <f t="shared" si="285"/>
        <v>49.661000000000001</v>
      </c>
      <c r="DH133" s="2">
        <f t="shared" si="286"/>
        <v>51.177</v>
      </c>
      <c r="DI133" s="2">
        <f t="shared" si="287"/>
        <v>49.161000000000001</v>
      </c>
      <c r="DK133" s="2">
        <f t="shared" si="288"/>
        <v>86.581864240410766</v>
      </c>
      <c r="DL133" s="2">
        <f t="shared" si="433"/>
        <v>87.60318083623693</v>
      </c>
      <c r="DM133" s="2">
        <f t="shared" si="433"/>
        <v>90.462150558743573</v>
      </c>
      <c r="DN133" s="2">
        <f t="shared" si="433"/>
        <v>86.7053911205074</v>
      </c>
      <c r="DO133" s="2">
        <f t="shared" si="433"/>
        <v>85.904270613107812</v>
      </c>
      <c r="DP133" s="2">
        <f t="shared" si="433"/>
        <v>86.11561272722362</v>
      </c>
      <c r="DQ133" s="2">
        <f t="shared" si="433"/>
        <v>86.019892160278758</v>
      </c>
      <c r="DR133" s="2">
        <f t="shared" si="433"/>
        <v>81.626576938659753</v>
      </c>
      <c r="DS133" s="2">
        <f t="shared" si="433"/>
        <v>78.784053832752619</v>
      </c>
      <c r="DT133" s="2">
        <f t="shared" si="433"/>
        <v>74.133237148217617</v>
      </c>
      <c r="DU133" s="2">
        <f t="shared" si="433"/>
        <v>75.434139587242029</v>
      </c>
      <c r="DV133" s="2">
        <f t="shared" si="433"/>
        <v>74.270657692307708</v>
      </c>
      <c r="DW133" s="2">
        <f t="shared" si="433"/>
        <v>76.924855320648362</v>
      </c>
      <c r="DX133" s="2">
        <f t="shared" si="433"/>
        <v>86.638163146952635</v>
      </c>
      <c r="DY133" s="2">
        <f t="shared" si="433"/>
        <v>63.228886019862493</v>
      </c>
      <c r="EA133" s="2">
        <f t="shared" si="228"/>
        <v>63.141913128638571</v>
      </c>
      <c r="EB133" s="2">
        <f t="shared" si="290"/>
        <v>60.732839803693246</v>
      </c>
      <c r="EC133" s="2">
        <f t="shared" si="291"/>
        <v>57.642719391387615</v>
      </c>
      <c r="ED133" s="2">
        <f t="shared" si="292"/>
        <v>56.671190504181538</v>
      </c>
      <c r="EE133" s="2">
        <f t="shared" si="293"/>
        <v>55.803235388968638</v>
      </c>
      <c r="EF133" s="2">
        <f t="shared" si="294"/>
        <v>54.135755113698849</v>
      </c>
      <c r="EG133" s="2">
        <f t="shared" si="295"/>
        <v>55.267291492135413</v>
      </c>
      <c r="EH133" s="2">
        <f t="shared" si="296"/>
        <v>54.150262035962868</v>
      </c>
      <c r="EI133" s="2">
        <f t="shared" si="297"/>
        <v>51.608153824828904</v>
      </c>
      <c r="EJ133" s="2">
        <f t="shared" si="298"/>
        <v>50.237191708410705</v>
      </c>
      <c r="EK133" s="2">
        <f t="shared" si="299"/>
        <v>49.191403041487746</v>
      </c>
      <c r="EL133" s="2">
        <f t="shared" si="300"/>
        <v>49.647746074831886</v>
      </c>
      <c r="EM133" s="2">
        <f t="shared" si="301"/>
        <v>49.799864297792539</v>
      </c>
      <c r="EN133" s="2">
        <f t="shared" si="302"/>
        <v>51.351608899297418</v>
      </c>
      <c r="EO133" s="2">
        <f t="shared" si="303"/>
        <v>49.77955316058565</v>
      </c>
      <c r="EQ133" s="2">
        <f t="shared" si="304"/>
        <v>63.141913128638571</v>
      </c>
      <c r="ER133" s="2">
        <f t="shared" si="434"/>
        <v>60.732839803693246</v>
      </c>
      <c r="ES133" s="2">
        <f t="shared" si="434"/>
        <v>57.642719391387615</v>
      </c>
      <c r="ET133" s="2">
        <f t="shared" si="434"/>
        <v>56.671190504181538</v>
      </c>
      <c r="EU133" s="2">
        <f t="shared" si="434"/>
        <v>55.803235388968638</v>
      </c>
      <c r="EV133" s="2">
        <f t="shared" si="434"/>
        <v>54.135755113698849</v>
      </c>
      <c r="EW133" s="2">
        <f t="shared" si="434"/>
        <v>55.267291492135413</v>
      </c>
      <c r="EX133" s="2">
        <f t="shared" si="434"/>
        <v>54.150262035962868</v>
      </c>
      <c r="EY133" s="2">
        <f t="shared" si="434"/>
        <v>51.608153824828904</v>
      </c>
      <c r="EZ133" s="2">
        <f t="shared" si="434"/>
        <v>50.237191708410705</v>
      </c>
      <c r="FA133" s="2">
        <f t="shared" si="434"/>
        <v>49.191403041487746</v>
      </c>
      <c r="FB133" s="2">
        <f t="shared" si="434"/>
        <v>49.647746074831886</v>
      </c>
      <c r="FC133" s="2">
        <f t="shared" si="434"/>
        <v>49.799864297792539</v>
      </c>
      <c r="FD133" s="2">
        <f t="shared" si="434"/>
        <v>51.336446557639249</v>
      </c>
      <c r="FE133" s="2">
        <f t="shared" si="434"/>
        <v>49.827347880812979</v>
      </c>
      <c r="FG133" s="2">
        <f t="shared" si="306"/>
        <v>0.99695234605816463</v>
      </c>
      <c r="FH133" s="2">
        <f t="shared" si="435"/>
        <v>0.99734964601166132</v>
      </c>
      <c r="FI133" s="2">
        <f t="shared" si="435"/>
        <v>0.99704545120598354</v>
      </c>
      <c r="FJ133" s="2">
        <f t="shared" si="435"/>
        <v>0.99673573813696514</v>
      </c>
      <c r="FK133" s="2">
        <f t="shared" si="435"/>
        <v>0.99686072083165078</v>
      </c>
      <c r="FL133" s="2">
        <f t="shared" si="435"/>
        <v>0.99662333426209337</v>
      </c>
      <c r="FM133" s="2">
        <f t="shared" si="435"/>
        <v>0.99653670007260797</v>
      </c>
      <c r="FN133" s="2">
        <f t="shared" si="435"/>
        <v>0.99644607310594013</v>
      </c>
      <c r="FO133" s="2">
        <f t="shared" si="435"/>
        <v>0.99651833119246913</v>
      </c>
      <c r="FP133" s="2">
        <f t="shared" si="435"/>
        <v>0.99612417544691623</v>
      </c>
      <c r="FQ133" s="2">
        <f t="shared" si="435"/>
        <v>0.99598369293603617</v>
      </c>
      <c r="FR133" s="2">
        <f t="shared" si="435"/>
        <v>0.9961935965934452</v>
      </c>
      <c r="FS133" s="2">
        <f t="shared" si="435"/>
        <v>0.99667945331870333</v>
      </c>
      <c r="FT133" s="2">
        <f t="shared" si="435"/>
        <v>0.99580272978680351</v>
      </c>
      <c r="FU133" s="2">
        <f t="shared" si="435"/>
        <v>0.99502639326919473</v>
      </c>
      <c r="FW133" s="2">
        <f t="shared" si="324"/>
        <v>9.159819478145077E-3</v>
      </c>
      <c r="FX133" s="2">
        <f t="shared" si="376"/>
        <v>1.0668194250673144E-2</v>
      </c>
      <c r="FY133" s="2">
        <f t="shared" si="377"/>
        <v>1.3983228014606497E-2</v>
      </c>
      <c r="FZ133" s="2">
        <f t="shared" si="378"/>
        <v>1.5387270986055353E-2</v>
      </c>
      <c r="GA133" s="2">
        <f t="shared" si="379"/>
        <v>1.4373099229594212E-2</v>
      </c>
      <c r="GB133" s="2">
        <f t="shared" si="380"/>
        <v>1.5851146066223502E-2</v>
      </c>
      <c r="GC133" s="2">
        <f t="shared" si="381"/>
        <v>1.7018695368284091E-2</v>
      </c>
      <c r="GD133" s="2">
        <f t="shared" si="382"/>
        <v>1.6300183433935401E-2</v>
      </c>
      <c r="GE133" s="2">
        <f t="shared" si="383"/>
        <v>1.5273501341080922E-2</v>
      </c>
      <c r="GF133" s="2">
        <f t="shared" si="384"/>
        <v>1.2317518039771014E-2</v>
      </c>
      <c r="GG133" s="2">
        <f t="shared" si="385"/>
        <v>1.0443618516996286E-2</v>
      </c>
      <c r="GH133" s="2">
        <f t="shared" si="386"/>
        <v>9.8682618050832324E-3</v>
      </c>
      <c r="GI133" s="2">
        <f t="shared" si="387"/>
        <v>9.2412262172045234E-3</v>
      </c>
      <c r="GJ133" s="2">
        <f t="shared" si="388"/>
        <v>6.3360437955257091E-3</v>
      </c>
      <c r="GK133" s="2">
        <f t="shared" si="389"/>
        <v>5.5496597658336415E-3</v>
      </c>
      <c r="GM133" s="86">
        <f t="shared" si="325"/>
        <v>1.2773499468995274E-34</v>
      </c>
      <c r="GN133" s="86">
        <f t="shared" si="390"/>
        <v>3.7580765737856397E-49</v>
      </c>
      <c r="GO133" s="86">
        <f t="shared" si="391"/>
        <v>6.7945104455415019E-58</v>
      </c>
      <c r="GP133" s="86">
        <f t="shared" si="392"/>
        <v>4.8278073092092857E-83</v>
      </c>
      <c r="GQ133" s="86">
        <f t="shared" si="393"/>
        <v>2.8356945632439398E-105</v>
      </c>
      <c r="GR133" s="86">
        <f t="shared" si="394"/>
        <v>6.1632878193424979E-102</v>
      </c>
      <c r="GS133" s="86">
        <f t="shared" si="395"/>
        <v>4.5943225777605643E-84</v>
      </c>
      <c r="GT133" s="86">
        <f t="shared" si="396"/>
        <v>1.2319574650523307E-92</v>
      </c>
      <c r="GU133" s="86">
        <f t="shared" si="397"/>
        <v>2.9016908590752424E-91</v>
      </c>
      <c r="GV133" s="86">
        <f t="shared" si="398"/>
        <v>1.4274946640112403E-69</v>
      </c>
      <c r="GW133" s="86">
        <f t="shared" si="399"/>
        <v>5.7844732502445162E-68</v>
      </c>
      <c r="GX133" s="86">
        <f t="shared" si="400"/>
        <v>4.1667794642503215E-62</v>
      </c>
      <c r="GY133" s="86">
        <f t="shared" si="401"/>
        <v>1.7266668121210813E-59</v>
      </c>
      <c r="GZ133" s="86">
        <f t="shared" si="402"/>
        <v>8.967301826620707E-42</v>
      </c>
      <c r="HA133" s="86">
        <f t="shared" si="403"/>
        <v>5.4908949211450415E-48</v>
      </c>
      <c r="HC133" s="86">
        <f t="shared" si="326"/>
        <v>1.3045164974599099E-6</v>
      </c>
      <c r="HD133" s="86">
        <f t="shared" si="404"/>
        <v>6.6337557920392616E-13</v>
      </c>
      <c r="HE133" s="86">
        <f t="shared" si="405"/>
        <v>3.0462424853430811E-16</v>
      </c>
      <c r="HF133" s="86">
        <f t="shared" si="406"/>
        <v>4.2158770320263662E-31</v>
      </c>
      <c r="HG133" s="86">
        <f t="shared" si="407"/>
        <v>6.7689252309473318E-28</v>
      </c>
      <c r="HH133" s="86">
        <f t="shared" si="408"/>
        <v>7.8934340825667099E-32</v>
      </c>
      <c r="HI133" s="86">
        <f t="shared" si="409"/>
        <v>1.3718183565683928E-24</v>
      </c>
      <c r="HJ133" s="86">
        <f t="shared" si="410"/>
        <v>1.2521425975288975E-27</v>
      </c>
      <c r="HK133" s="86">
        <f t="shared" si="411"/>
        <v>6.5596489617110005E-26</v>
      </c>
      <c r="HL133" s="86">
        <f t="shared" si="412"/>
        <v>4.2804528707177617E-22</v>
      </c>
      <c r="HM133" s="86">
        <f t="shared" si="413"/>
        <v>3.0673053943379061E-16</v>
      </c>
      <c r="HN133" s="86">
        <f t="shared" si="414"/>
        <v>1.1820499557543914E-15</v>
      </c>
      <c r="HO133" s="86">
        <f t="shared" si="415"/>
        <v>1.3009549611243973E-12</v>
      </c>
      <c r="HP133" s="86">
        <f t="shared" si="416"/>
        <v>5.2973466929937499E-12</v>
      </c>
      <c r="HQ133" s="86">
        <f t="shared" si="417"/>
        <v>3.6057435463452269E-10</v>
      </c>
      <c r="HS133" s="86">
        <f t="shared" si="327"/>
        <v>4.3388596078418692E-6</v>
      </c>
      <c r="HT133" s="86">
        <f t="shared" si="418"/>
        <v>1.152638508165891E-4</v>
      </c>
      <c r="HU133" s="86">
        <f t="shared" si="419"/>
        <v>9.6424502100632105E-5</v>
      </c>
      <c r="HV133" s="86">
        <f t="shared" si="420"/>
        <v>8.1643446062689272E-5</v>
      </c>
      <c r="HW133" s="86">
        <f t="shared" si="421"/>
        <v>7.261626366760008E-5</v>
      </c>
      <c r="HX133" s="86">
        <f t="shared" si="422"/>
        <v>8.0943433248034983E-5</v>
      </c>
      <c r="HY133" s="86">
        <f t="shared" si="423"/>
        <v>9.2916171435021428E-5</v>
      </c>
      <c r="HZ133" s="86">
        <f t="shared" si="424"/>
        <v>6.3050119383207233E-5</v>
      </c>
      <c r="IA133" s="86">
        <f t="shared" si="425"/>
        <v>6.3254710317657572E-5</v>
      </c>
      <c r="IB133" s="86">
        <f t="shared" si="426"/>
        <v>1.2177466144141936E-5</v>
      </c>
      <c r="IC133" s="86">
        <f t="shared" si="427"/>
        <v>2.0607988218858708E-6</v>
      </c>
      <c r="ID133" s="86">
        <f t="shared" si="428"/>
        <v>3.089864891491704E-6</v>
      </c>
      <c r="IE133" s="86">
        <f t="shared" si="429"/>
        <v>5.8207379105569942E-6</v>
      </c>
      <c r="IF133" s="86">
        <f t="shared" si="430"/>
        <v>1.3168246450808466E-5</v>
      </c>
      <c r="IG133" s="86">
        <f t="shared" si="431"/>
        <v>6.0893249394159012E-5</v>
      </c>
      <c r="II133" s="86">
        <f t="shared" si="328"/>
        <v>2.3405333118965319E-70</v>
      </c>
      <c r="IJ133" s="86">
        <f t="shared" si="329"/>
        <v>7.1594659371689824E-52</v>
      </c>
      <c r="IK133" s="86">
        <f t="shared" si="330"/>
        <v>1.7859424730612907E-59</v>
      </c>
      <c r="IL133" s="86">
        <f t="shared" si="331"/>
        <v>7.3644524592094686E-63</v>
      </c>
      <c r="IM133" s="86">
        <f t="shared" si="332"/>
        <v>4.8659121357039984E-60</v>
      </c>
      <c r="IN133" s="86">
        <f t="shared" si="333"/>
        <v>8.2882359121781297E-65</v>
      </c>
      <c r="IO133" s="86">
        <f t="shared" si="334"/>
        <v>1.0692331277169315E-64</v>
      </c>
      <c r="IP133" s="86">
        <f t="shared" si="335"/>
        <v>4.5037274216492407E-66</v>
      </c>
      <c r="IQ133" s="86">
        <f t="shared" si="336"/>
        <v>8.5854254823414974E-66</v>
      </c>
      <c r="IR133" s="86">
        <f t="shared" si="337"/>
        <v>1.8222052287576015E-72</v>
      </c>
      <c r="IS133" s="86">
        <f t="shared" si="338"/>
        <v>2.087931142099271E-80</v>
      </c>
      <c r="IT133" s="86">
        <f t="shared" si="339"/>
        <v>8.0794403606303533E-75</v>
      </c>
      <c r="IU133" s="86">
        <f t="shared" si="340"/>
        <v>7.2586582623539296E-69</v>
      </c>
      <c r="IV133" s="86">
        <f t="shared" si="341"/>
        <v>1.6650449011565662E-38</v>
      </c>
      <c r="IW133" s="86">
        <f t="shared" si="342"/>
        <v>1.9012865915287641E-34</v>
      </c>
      <c r="IY133" s="86">
        <f t="shared" si="343"/>
        <v>5.6433761053017793E-6</v>
      </c>
      <c r="IZ133" s="86">
        <f t="shared" si="344"/>
        <v>1.1526385147996467E-4</v>
      </c>
      <c r="JA133" s="86">
        <f t="shared" si="345"/>
        <v>9.6424502100936725E-5</v>
      </c>
      <c r="JB133" s="86">
        <f t="shared" si="346"/>
        <v>8.1643446062689272E-5</v>
      </c>
      <c r="JC133" s="86">
        <f t="shared" si="347"/>
        <v>7.261626366760008E-5</v>
      </c>
      <c r="JD133" s="86">
        <f t="shared" si="348"/>
        <v>8.0943433248034983E-5</v>
      </c>
      <c r="JE133" s="86">
        <f t="shared" si="349"/>
        <v>9.2916171435021428E-5</v>
      </c>
      <c r="JF133" s="86">
        <f t="shared" si="350"/>
        <v>6.3050119383207233E-5</v>
      </c>
      <c r="JG133" s="86">
        <f t="shared" si="351"/>
        <v>6.3254710317657572E-5</v>
      </c>
      <c r="JH133" s="86">
        <f t="shared" si="352"/>
        <v>1.2177466144141936E-5</v>
      </c>
      <c r="JI133" s="86">
        <f t="shared" si="353"/>
        <v>2.0607988221926013E-6</v>
      </c>
      <c r="JJ133" s="86">
        <f t="shared" si="354"/>
        <v>3.0898648926737541E-6</v>
      </c>
      <c r="JK133" s="86">
        <f t="shared" si="355"/>
        <v>5.8207392115119552E-6</v>
      </c>
      <c r="JL133" s="86">
        <f t="shared" si="356"/>
        <v>1.3168251748155159E-5</v>
      </c>
      <c r="JM133" s="86">
        <f t="shared" si="357"/>
        <v>6.0893609968513647E-5</v>
      </c>
    </row>
    <row r="134" spans="2:273" x14ac:dyDescent="0.25">
      <c r="B134" s="2">
        <v>107</v>
      </c>
      <c r="C134" s="37">
        <v>64</v>
      </c>
      <c r="D134" s="37">
        <v>63.704999999999998</v>
      </c>
      <c r="E134" s="37">
        <v>57.015999999999998</v>
      </c>
      <c r="F134" s="37">
        <v>56.597000000000001</v>
      </c>
      <c r="G134" s="37">
        <v>54.484000000000002</v>
      </c>
      <c r="H134" s="37">
        <v>53.741999999999997</v>
      </c>
      <c r="I134" s="37">
        <v>54.854999999999997</v>
      </c>
      <c r="J134" s="37">
        <v>54.274000000000001</v>
      </c>
      <c r="K134" s="37">
        <v>52.661000000000001</v>
      </c>
      <c r="L134" s="37">
        <v>51.548000000000002</v>
      </c>
      <c r="M134" s="37">
        <v>49.338999999999999</v>
      </c>
      <c r="N134" s="37">
        <v>51.194000000000003</v>
      </c>
      <c r="O134" s="37">
        <v>50.194000000000003</v>
      </c>
      <c r="P134" s="37">
        <v>50.113</v>
      </c>
      <c r="Q134" s="37">
        <v>49.451999999999998</v>
      </c>
      <c r="S134" s="4">
        <f t="shared" si="229"/>
        <v>63.02553535483888</v>
      </c>
      <c r="T134" s="4">
        <f t="shared" si="230"/>
        <v>60.655080982405558</v>
      </c>
      <c r="U134" s="4">
        <f t="shared" si="231"/>
        <v>57.602816854594508</v>
      </c>
      <c r="V134" s="4">
        <f t="shared" si="232"/>
        <v>56.613429820699608</v>
      </c>
      <c r="W134" s="4">
        <f t="shared" si="233"/>
        <v>55.761051957305625</v>
      </c>
      <c r="X134" s="4">
        <f t="shared" si="234"/>
        <v>54.092122735618659</v>
      </c>
      <c r="Y134" s="4">
        <f t="shared" si="235"/>
        <v>55.23930175375142</v>
      </c>
      <c r="Z134" s="4">
        <f t="shared" si="236"/>
        <v>54.135843757952905</v>
      </c>
      <c r="AA134" s="4">
        <f t="shared" si="237"/>
        <v>51.572710898319905</v>
      </c>
      <c r="AB134" s="4">
        <f t="shared" si="238"/>
        <v>50.189618276680783</v>
      </c>
      <c r="AC134" s="4">
        <f t="shared" si="239"/>
        <v>49.155955465159252</v>
      </c>
      <c r="AD134" s="4">
        <f t="shared" si="240"/>
        <v>49.586079724546103</v>
      </c>
      <c r="AE134" s="4">
        <f t="shared" si="241"/>
        <v>49.742388551558506</v>
      </c>
      <c r="AF134" s="4">
        <f t="shared" si="242"/>
        <v>51.364817505125458</v>
      </c>
      <c r="AG134" s="4">
        <f t="shared" si="243"/>
        <v>49.818223246967932</v>
      </c>
      <c r="AI134" s="4">
        <f t="shared" si="244"/>
        <v>0.9744646451611203</v>
      </c>
      <c r="AJ134" s="4">
        <f t="shared" si="245"/>
        <v>3.0499190175944406</v>
      </c>
      <c r="AK134" s="4">
        <f t="shared" si="246"/>
        <v>-0.58681685459450961</v>
      </c>
      <c r="AL134" s="4">
        <f t="shared" si="247"/>
        <v>-1.6429820699606523E-2</v>
      </c>
      <c r="AM134" s="4">
        <f t="shared" si="248"/>
        <v>-1.2770519573056234</v>
      </c>
      <c r="AN134" s="4">
        <f t="shared" si="249"/>
        <v>-0.35012273561866181</v>
      </c>
      <c r="AO134" s="4">
        <f t="shared" si="250"/>
        <v>-0.38430175375142284</v>
      </c>
      <c r="AP134" s="4">
        <f t="shared" si="251"/>
        <v>0.13815624204709565</v>
      </c>
      <c r="AQ134" s="4">
        <f t="shared" si="252"/>
        <v>1.0882891016800968</v>
      </c>
      <c r="AR134" s="4">
        <f t="shared" si="253"/>
        <v>1.3583817233192192</v>
      </c>
      <c r="AS134" s="4">
        <f t="shared" si="254"/>
        <v>0.18304453484074656</v>
      </c>
      <c r="AT134" s="4">
        <f t="shared" si="255"/>
        <v>1.6079202754538997</v>
      </c>
      <c r="AU134" s="4">
        <f t="shared" si="256"/>
        <v>0.45161144844149703</v>
      </c>
      <c r="AV134" s="4">
        <f t="shared" si="432"/>
        <v>-1.2518175051254588</v>
      </c>
      <c r="AW134" s="4">
        <f t="shared" si="432"/>
        <v>-0.36622324696793385</v>
      </c>
      <c r="AY134" s="2">
        <f t="shared" si="308"/>
        <v>63.025534513833222</v>
      </c>
      <c r="AZ134" s="2">
        <f t="shared" si="359"/>
        <v>60.651180260028234</v>
      </c>
      <c r="BA134" s="2">
        <f t="shared" si="360"/>
        <v>57.591385515565705</v>
      </c>
      <c r="BB134" s="2">
        <f t="shared" si="361"/>
        <v>56.599275283613181</v>
      </c>
      <c r="BC134" s="2">
        <f t="shared" si="362"/>
        <v>55.74439238727193</v>
      </c>
      <c r="BD134" s="2">
        <f t="shared" si="363"/>
        <v>54.067716340010534</v>
      </c>
      <c r="BE134" s="2">
        <f t="shared" si="364"/>
        <v>55.206341097918084</v>
      </c>
      <c r="BF134" s="2">
        <f t="shared" si="365"/>
        <v>54.112947649014799</v>
      </c>
      <c r="BG134" s="2">
        <f t="shared" si="366"/>
        <v>51.54788954142127</v>
      </c>
      <c r="BH134" s="2">
        <f t="shared" si="367"/>
        <v>50.183777836910288</v>
      </c>
      <c r="BI134" s="2">
        <f t="shared" si="368"/>
        <v>49.154675288463501</v>
      </c>
      <c r="BJ134" s="2">
        <f t="shared" si="369"/>
        <v>49.584270064117518</v>
      </c>
      <c r="BK134" s="2">
        <f t="shared" si="370"/>
        <v>49.739149114365595</v>
      </c>
      <c r="BL134" s="2">
        <f t="shared" si="371"/>
        <v>51.355606053218139</v>
      </c>
      <c r="BM134" s="2">
        <f t="shared" si="372"/>
        <v>49.756705250013134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64</v>
      </c>
      <c r="CF134" s="2">
        <f t="shared" si="310"/>
        <v>63.704999999999998</v>
      </c>
      <c r="CG134" s="2">
        <f t="shared" si="311"/>
        <v>57.015999999999998</v>
      </c>
      <c r="CH134" s="2">
        <f t="shared" si="312"/>
        <v>56.597000000000001</v>
      </c>
      <c r="CI134" s="2">
        <f t="shared" si="313"/>
        <v>54.484000000000002</v>
      </c>
      <c r="CJ134" s="2">
        <f t="shared" si="314"/>
        <v>53.741999999999997</v>
      </c>
      <c r="CK134" s="2">
        <f t="shared" si="315"/>
        <v>54.854999999999997</v>
      </c>
      <c r="CL134" s="2">
        <f t="shared" si="316"/>
        <v>54.274000000000001</v>
      </c>
      <c r="CM134" s="2">
        <f t="shared" si="317"/>
        <v>52.661000000000001</v>
      </c>
      <c r="CN134" s="2">
        <f t="shared" si="318"/>
        <v>51.548000000000002</v>
      </c>
      <c r="CO134" s="2">
        <f t="shared" si="319"/>
        <v>49.338999999999999</v>
      </c>
      <c r="CP134" s="2">
        <f t="shared" si="320"/>
        <v>51.194000000000003</v>
      </c>
      <c r="CQ134" s="2">
        <f t="shared" si="321"/>
        <v>50.194000000000003</v>
      </c>
      <c r="CR134" s="2">
        <f t="shared" si="322"/>
        <v>50.113</v>
      </c>
      <c r="CS134" s="2">
        <f t="shared" si="323"/>
        <v>49.451999999999998</v>
      </c>
      <c r="CU134" s="2">
        <f t="shared" si="273"/>
        <v>64</v>
      </c>
      <c r="CV134" s="2">
        <f t="shared" si="274"/>
        <v>63.704999999999998</v>
      </c>
      <c r="CW134" s="2">
        <f t="shared" si="275"/>
        <v>57.015999999999998</v>
      </c>
      <c r="CX134" s="2">
        <f t="shared" si="276"/>
        <v>56.597000000000001</v>
      </c>
      <c r="CY134" s="2">
        <f t="shared" si="277"/>
        <v>54.484000000000002</v>
      </c>
      <c r="CZ134" s="2">
        <f t="shared" si="278"/>
        <v>53.741999999999997</v>
      </c>
      <c r="DA134" s="2">
        <f t="shared" si="279"/>
        <v>54.854999999999997</v>
      </c>
      <c r="DB134" s="2">
        <f t="shared" si="280"/>
        <v>54.274000000000001</v>
      </c>
      <c r="DC134" s="2">
        <f t="shared" si="281"/>
        <v>52.661000000000001</v>
      </c>
      <c r="DD134" s="2">
        <f t="shared" si="282"/>
        <v>51.548000000000002</v>
      </c>
      <c r="DE134" s="2">
        <f t="shared" si="283"/>
        <v>49.338999999999999</v>
      </c>
      <c r="DF134" s="2">
        <f t="shared" si="284"/>
        <v>51.194000000000003</v>
      </c>
      <c r="DG134" s="2">
        <f t="shared" si="285"/>
        <v>50.194000000000003</v>
      </c>
      <c r="DH134" s="2">
        <f t="shared" si="286"/>
        <v>50.113</v>
      </c>
      <c r="DI134" s="2">
        <f t="shared" si="287"/>
        <v>49.451999999999998</v>
      </c>
      <c r="DK134" s="2">
        <f t="shared" si="288"/>
        <v>86.726927212322565</v>
      </c>
      <c r="DL134" s="2">
        <f t="shared" si="433"/>
        <v>87.760883449477348</v>
      </c>
      <c r="DM134" s="2">
        <f t="shared" si="433"/>
        <v>90.672260948353966</v>
      </c>
      <c r="DN134" s="2">
        <f t="shared" si="433"/>
        <v>86.909294170945344</v>
      </c>
      <c r="DO134" s="2">
        <f t="shared" si="433"/>
        <v>86.104746300211403</v>
      </c>
      <c r="DP134" s="2">
        <f t="shared" si="433"/>
        <v>86.329356021932313</v>
      </c>
      <c r="DQ134" s="2">
        <f t="shared" si="433"/>
        <v>86.2241268292683</v>
      </c>
      <c r="DR134" s="2">
        <f t="shared" si="433"/>
        <v>81.800601247872947</v>
      </c>
      <c r="DS134" s="2">
        <f t="shared" si="433"/>
        <v>78.935458536585372</v>
      </c>
      <c r="DT134" s="2">
        <f t="shared" si="433"/>
        <v>74.269804690431499</v>
      </c>
      <c r="DU134" s="2">
        <f t="shared" si="433"/>
        <v>75.595888836772986</v>
      </c>
      <c r="DV134" s="2">
        <f t="shared" si="433"/>
        <v>74.407538461538465</v>
      </c>
      <c r="DW134" s="2">
        <f t="shared" si="433"/>
        <v>77.090773995771684</v>
      </c>
      <c r="DX134" s="2">
        <f t="shared" si="433"/>
        <v>86.948359995623164</v>
      </c>
      <c r="DY134" s="2">
        <f t="shared" si="433"/>
        <v>63.327260045836518</v>
      </c>
      <c r="EA134" s="2">
        <f t="shared" si="228"/>
        <v>62.959455261863624</v>
      </c>
      <c r="EB134" s="2">
        <f t="shared" si="290"/>
        <v>60.585477863916168</v>
      </c>
      <c r="EC134" s="2">
        <f t="shared" si="291"/>
        <v>57.50198228665424</v>
      </c>
      <c r="ED134" s="2">
        <f t="shared" si="292"/>
        <v>56.508745565548637</v>
      </c>
      <c r="EE134" s="2">
        <f t="shared" si="293"/>
        <v>55.657195238541078</v>
      </c>
      <c r="EF134" s="2">
        <f t="shared" si="294"/>
        <v>53.968028208400867</v>
      </c>
      <c r="EG134" s="2">
        <f t="shared" si="295"/>
        <v>55.108028856428461</v>
      </c>
      <c r="EH134" s="2">
        <f t="shared" si="296"/>
        <v>54.022885803364261</v>
      </c>
      <c r="EI134" s="2">
        <f t="shared" si="297"/>
        <v>51.46062141557654</v>
      </c>
      <c r="EJ134" s="2">
        <f t="shared" si="298"/>
        <v>50.098307425291878</v>
      </c>
      <c r="EK134" s="2">
        <f t="shared" si="299"/>
        <v>49.057432799801262</v>
      </c>
      <c r="EL134" s="2">
        <f t="shared" si="300"/>
        <v>49.497767290953334</v>
      </c>
      <c r="EM134" s="2">
        <f t="shared" si="301"/>
        <v>49.656042188812059</v>
      </c>
      <c r="EN134" s="2">
        <f t="shared" si="302"/>
        <v>51.218931019799868</v>
      </c>
      <c r="EO134" s="2">
        <f t="shared" si="303"/>
        <v>49.694690524654021</v>
      </c>
      <c r="EQ134" s="2">
        <f t="shared" si="304"/>
        <v>62.959455261863624</v>
      </c>
      <c r="ER134" s="2">
        <f t="shared" si="434"/>
        <v>60.585477863916168</v>
      </c>
      <c r="ES134" s="2">
        <f t="shared" si="434"/>
        <v>57.50198228665424</v>
      </c>
      <c r="ET134" s="2">
        <f t="shared" si="434"/>
        <v>56.508745565548637</v>
      </c>
      <c r="EU134" s="2">
        <f t="shared" si="434"/>
        <v>55.657195238541078</v>
      </c>
      <c r="EV134" s="2">
        <f t="shared" si="434"/>
        <v>53.968028208400867</v>
      </c>
      <c r="EW134" s="2">
        <f t="shared" si="434"/>
        <v>55.108028856428461</v>
      </c>
      <c r="EX134" s="2">
        <f t="shared" si="434"/>
        <v>54.022885803364261</v>
      </c>
      <c r="EY134" s="2">
        <f t="shared" si="434"/>
        <v>51.46062141557654</v>
      </c>
      <c r="EZ134" s="2">
        <f t="shared" si="434"/>
        <v>50.098307425291878</v>
      </c>
      <c r="FA134" s="2">
        <f t="shared" si="434"/>
        <v>49.057432799801262</v>
      </c>
      <c r="FB134" s="2">
        <f t="shared" si="434"/>
        <v>49.497767290953334</v>
      </c>
      <c r="FC134" s="2">
        <f t="shared" si="434"/>
        <v>49.656042188812059</v>
      </c>
      <c r="FD134" s="2">
        <f t="shared" si="434"/>
        <v>51.197877548653338</v>
      </c>
      <c r="FE134" s="2">
        <f t="shared" si="434"/>
        <v>49.719443811671084</v>
      </c>
      <c r="FG134" s="2">
        <f t="shared" si="306"/>
        <v>0.99721976102013132</v>
      </c>
      <c r="FH134" s="2">
        <f t="shared" si="435"/>
        <v>0.99758228461741993</v>
      </c>
      <c r="FI134" s="2">
        <f t="shared" si="435"/>
        <v>0.99730471878686111</v>
      </c>
      <c r="FJ134" s="2">
        <f t="shared" si="435"/>
        <v>0.99702210248770073</v>
      </c>
      <c r="FK134" s="2">
        <f t="shared" si="435"/>
        <v>0.99713615231142128</v>
      </c>
      <c r="FL134" s="2">
        <f t="shared" si="435"/>
        <v>0.99691952900745995</v>
      </c>
      <c r="FM134" s="2">
        <f t="shared" si="435"/>
        <v>0.99684047011371946</v>
      </c>
      <c r="FN134" s="2">
        <f t="shared" si="435"/>
        <v>0.99675776628101542</v>
      </c>
      <c r="FO134" s="2">
        <f t="shared" si="435"/>
        <v>0.99682370725400959</v>
      </c>
      <c r="FP134" s="2">
        <f t="shared" si="435"/>
        <v>0.99646400011216207</v>
      </c>
      <c r="FQ134" s="2">
        <f t="shared" si="435"/>
        <v>0.99633578952269242</v>
      </c>
      <c r="FR134" s="2">
        <f t="shared" si="435"/>
        <v>0.99652735576847318</v>
      </c>
      <c r="FS134" s="2">
        <f t="shared" si="435"/>
        <v>0.99697074036887579</v>
      </c>
      <c r="FT134" s="2">
        <f t="shared" si="435"/>
        <v>0.99617062982875981</v>
      </c>
      <c r="FU134" s="2">
        <f t="shared" si="435"/>
        <v>0.99546203082894391</v>
      </c>
      <c r="FW134" s="2">
        <f t="shared" si="324"/>
        <v>1.0034674467171928E-2</v>
      </c>
      <c r="FX134" s="2">
        <f t="shared" si="376"/>
        <v>1.168541519625757E-2</v>
      </c>
      <c r="FY134" s="2">
        <f t="shared" si="377"/>
        <v>1.5311648043400475E-2</v>
      </c>
      <c r="FZ134" s="2">
        <f t="shared" si="378"/>
        <v>1.6846797454551948E-2</v>
      </c>
      <c r="GA134" s="2">
        <f t="shared" si="379"/>
        <v>1.5737966225061222E-2</v>
      </c>
      <c r="GB134" s="2">
        <f t="shared" si="380"/>
        <v>1.7353896904856975E-2</v>
      </c>
      <c r="GC134" s="2">
        <f t="shared" si="381"/>
        <v>1.8630039121545594E-2</v>
      </c>
      <c r="GD134" s="2">
        <f t="shared" si="382"/>
        <v>1.784473288212185E-2</v>
      </c>
      <c r="GE134" s="2">
        <f t="shared" si="383"/>
        <v>1.6722419712838492E-2</v>
      </c>
      <c r="GF134" s="2">
        <f t="shared" si="384"/>
        <v>1.3489858991559526E-2</v>
      </c>
      <c r="GG134" s="2">
        <f t="shared" si="385"/>
        <v>1.1439673589526482E-2</v>
      </c>
      <c r="GH134" s="2">
        <f t="shared" si="386"/>
        <v>1.0810041963774187E-2</v>
      </c>
      <c r="GI134" s="2">
        <f t="shared" si="387"/>
        <v>1.0123776927794051E-2</v>
      </c>
      <c r="GJ134" s="2">
        <f t="shared" si="388"/>
        <v>6.9430896298142315E-3</v>
      </c>
      <c r="GK134" s="2">
        <f t="shared" si="389"/>
        <v>6.0818245916511252E-3</v>
      </c>
      <c r="GM134" s="86">
        <f t="shared" si="325"/>
        <v>3.109558248011069E-36</v>
      </c>
      <c r="GN134" s="86">
        <f t="shared" si="390"/>
        <v>1.7839322607623779E-51</v>
      </c>
      <c r="GO134" s="86">
        <f t="shared" si="391"/>
        <v>1.2430314495150504E-60</v>
      </c>
      <c r="GP134" s="86">
        <f t="shared" si="392"/>
        <v>6.1693231391131009E-87</v>
      </c>
      <c r="GQ134" s="86">
        <f t="shared" si="393"/>
        <v>2.4933151834488652E-110</v>
      </c>
      <c r="GR134" s="86">
        <f t="shared" si="394"/>
        <v>9.9528479400560648E-107</v>
      </c>
      <c r="GS134" s="86">
        <f t="shared" si="395"/>
        <v>5.2172819779367152E-88</v>
      </c>
      <c r="GT134" s="86">
        <f t="shared" si="396"/>
        <v>5.2354742137583025E-97</v>
      </c>
      <c r="GU134" s="86">
        <f t="shared" si="397"/>
        <v>1.5095001547472458E-95</v>
      </c>
      <c r="GV134" s="86">
        <f t="shared" si="398"/>
        <v>7.5737163961115341E-73</v>
      </c>
      <c r="GW134" s="86">
        <f t="shared" si="399"/>
        <v>3.5064994783761729E-71</v>
      </c>
      <c r="GX134" s="86">
        <f t="shared" si="400"/>
        <v>4.8342164603822757E-65</v>
      </c>
      <c r="GY134" s="86">
        <f t="shared" si="401"/>
        <v>2.6095718635537656E-62</v>
      </c>
      <c r="GZ134" s="86">
        <f t="shared" si="402"/>
        <v>1.0372405628292681E-43</v>
      </c>
      <c r="HA134" s="86">
        <f t="shared" si="403"/>
        <v>3.2031904486851986E-50</v>
      </c>
      <c r="HC134" s="86">
        <f t="shared" si="326"/>
        <v>2.9731876868349063E-7</v>
      </c>
      <c r="HD134" s="86">
        <f t="shared" si="404"/>
        <v>2.8705991127335271E-14</v>
      </c>
      <c r="HE134" s="86">
        <f t="shared" si="405"/>
        <v>6.5156344372267959E-18</v>
      </c>
      <c r="HF134" s="86">
        <f t="shared" si="406"/>
        <v>2.9936140220692911E-34</v>
      </c>
      <c r="HG134" s="86">
        <f t="shared" si="407"/>
        <v>8.4167582931224536E-31</v>
      </c>
      <c r="HH134" s="86">
        <f t="shared" si="408"/>
        <v>5.8876026075009614E-35</v>
      </c>
      <c r="HI134" s="86">
        <f t="shared" si="409"/>
        <v>5.4042780030995912E-27</v>
      </c>
      <c r="HJ134" s="86">
        <f t="shared" si="410"/>
        <v>2.2612196910357331E-30</v>
      </c>
      <c r="HK134" s="86">
        <f t="shared" si="411"/>
        <v>1.924021727861009E-28</v>
      </c>
      <c r="HL134" s="86">
        <f t="shared" si="412"/>
        <v>2.5358314529857658E-24</v>
      </c>
      <c r="HM134" s="86">
        <f t="shared" si="413"/>
        <v>6.7460256576146932E-18</v>
      </c>
      <c r="HN134" s="86">
        <f t="shared" si="414"/>
        <v>2.5664494047528414E-17</v>
      </c>
      <c r="HO134" s="86">
        <f t="shared" si="415"/>
        <v>5.8352936454768858E-14</v>
      </c>
      <c r="HP134" s="86">
        <f t="shared" si="416"/>
        <v>2.6904961598791088E-13</v>
      </c>
      <c r="HQ134" s="86">
        <f t="shared" si="417"/>
        <v>2.935247524341077E-11</v>
      </c>
      <c r="HS134" s="86">
        <f t="shared" si="327"/>
        <v>1.1424804495480353E-5</v>
      </c>
      <c r="HT134" s="86">
        <f t="shared" si="418"/>
        <v>2.3881166770254445E-4</v>
      </c>
      <c r="HU134" s="86">
        <f t="shared" si="419"/>
        <v>2.2301698889057788E-4</v>
      </c>
      <c r="HV134" s="86">
        <f t="shared" si="420"/>
        <v>1.9885748185919877E-4</v>
      </c>
      <c r="HW134" s="86">
        <f t="shared" si="421"/>
        <v>1.7186938700097779E-4</v>
      </c>
      <c r="HX134" s="86">
        <f t="shared" si="422"/>
        <v>2.0127197860276855E-4</v>
      </c>
      <c r="HY134" s="86">
        <f t="shared" si="423"/>
        <v>2.3285412303916287E-4</v>
      </c>
      <c r="HZ134" s="86">
        <f t="shared" si="424"/>
        <v>1.6123138197868291E-4</v>
      </c>
      <c r="IA134" s="86">
        <f t="shared" si="425"/>
        <v>1.5908365937821432E-4</v>
      </c>
      <c r="IB134" s="86">
        <f t="shared" si="426"/>
        <v>3.3137334919837575E-5</v>
      </c>
      <c r="IC134" s="86">
        <f t="shared" si="427"/>
        <v>6.1810655523936988E-6</v>
      </c>
      <c r="ID134" s="86">
        <f t="shared" si="428"/>
        <v>8.6482734935724132E-6</v>
      </c>
      <c r="IE134" s="86">
        <f t="shared" si="429"/>
        <v>1.5012282233405403E-5</v>
      </c>
      <c r="IF134" s="86">
        <f t="shared" si="430"/>
        <v>2.9733122007226613E-5</v>
      </c>
      <c r="IG134" s="86">
        <f t="shared" si="431"/>
        <v>1.1299683041949552E-4</v>
      </c>
      <c r="II134" s="86">
        <f t="shared" si="328"/>
        <v>1.0587830433125147E-67</v>
      </c>
      <c r="IJ134" s="86">
        <f t="shared" si="329"/>
        <v>7.2179663739874257E-50</v>
      </c>
      <c r="IK134" s="86">
        <f t="shared" si="330"/>
        <v>5.0952244297186342E-57</v>
      </c>
      <c r="IL134" s="86">
        <f t="shared" si="331"/>
        <v>3.3639007765376333E-60</v>
      </c>
      <c r="IM134" s="86">
        <f t="shared" si="332"/>
        <v>1.5230906609924053E-57</v>
      </c>
      <c r="IN134" s="86">
        <f t="shared" si="333"/>
        <v>4.820084436321794E-62</v>
      </c>
      <c r="IO134" s="86">
        <f t="shared" si="334"/>
        <v>6.8770607269282681E-62</v>
      </c>
      <c r="IP134" s="86">
        <f t="shared" si="335"/>
        <v>3.1123308077546563E-63</v>
      </c>
      <c r="IQ134" s="86">
        <f t="shared" si="336"/>
        <v>5.2061386695680899E-63</v>
      </c>
      <c r="IR134" s="86">
        <f t="shared" si="337"/>
        <v>1.523695510062152E-69</v>
      </c>
      <c r="IS134" s="86">
        <f t="shared" si="338"/>
        <v>2.8387166526925626E-77</v>
      </c>
      <c r="IT134" s="86">
        <f t="shared" si="339"/>
        <v>6.0504746774030066E-72</v>
      </c>
      <c r="IU134" s="86">
        <f t="shared" si="340"/>
        <v>2.906479907596523E-66</v>
      </c>
      <c r="IV134" s="86">
        <f t="shared" si="341"/>
        <v>3.5447249962936076E-37</v>
      </c>
      <c r="IW134" s="86">
        <f t="shared" si="342"/>
        <v>2.7006736478916959E-33</v>
      </c>
      <c r="IY134" s="86">
        <f t="shared" si="343"/>
        <v>1.1722123264163844E-5</v>
      </c>
      <c r="IZ134" s="86">
        <f t="shared" si="344"/>
        <v>2.3881166773125043E-4</v>
      </c>
      <c r="JA134" s="86">
        <f t="shared" si="345"/>
        <v>2.2301698889058439E-4</v>
      </c>
      <c r="JB134" s="86">
        <f t="shared" si="346"/>
        <v>1.9885748185919877E-4</v>
      </c>
      <c r="JC134" s="86">
        <f t="shared" si="347"/>
        <v>1.7186938700097779E-4</v>
      </c>
      <c r="JD134" s="86">
        <f t="shared" si="348"/>
        <v>2.0127197860276855E-4</v>
      </c>
      <c r="JE134" s="86">
        <f t="shared" si="349"/>
        <v>2.3285412303916287E-4</v>
      </c>
      <c r="JF134" s="86">
        <f t="shared" si="350"/>
        <v>1.6123138197868291E-4</v>
      </c>
      <c r="JG134" s="86">
        <f t="shared" si="351"/>
        <v>1.5908365937821432E-4</v>
      </c>
      <c r="JH134" s="86">
        <f t="shared" si="352"/>
        <v>3.3137334919837575E-5</v>
      </c>
      <c r="JI134" s="86">
        <f t="shared" si="353"/>
        <v>6.1810655524004445E-6</v>
      </c>
      <c r="JJ134" s="86">
        <f t="shared" si="354"/>
        <v>8.6482734935980783E-6</v>
      </c>
      <c r="JK134" s="86">
        <f t="shared" si="355"/>
        <v>1.501228229175834E-5</v>
      </c>
      <c r="JL134" s="86">
        <f t="shared" si="356"/>
        <v>2.973312227627623E-5</v>
      </c>
      <c r="JM134" s="86">
        <f t="shared" si="357"/>
        <v>1.1299685977197077E-4</v>
      </c>
    </row>
    <row r="135" spans="2:273" x14ac:dyDescent="0.25">
      <c r="B135" s="2">
        <v>108</v>
      </c>
      <c r="C135" s="37">
        <v>62.375</v>
      </c>
      <c r="D135" s="37">
        <v>61.77</v>
      </c>
      <c r="E135" s="37">
        <v>58.854999999999997</v>
      </c>
      <c r="F135" s="37">
        <v>58.418999999999997</v>
      </c>
      <c r="G135" s="37">
        <v>56.548000000000002</v>
      </c>
      <c r="H135" s="37">
        <v>54.338999999999999</v>
      </c>
      <c r="I135" s="37">
        <v>56.854999999999997</v>
      </c>
      <c r="J135" s="37">
        <v>54.774000000000001</v>
      </c>
      <c r="K135" s="37">
        <v>54.323</v>
      </c>
      <c r="L135" s="37">
        <v>50.323</v>
      </c>
      <c r="M135" s="37">
        <v>50.597000000000001</v>
      </c>
      <c r="N135" s="37">
        <v>49.645000000000003</v>
      </c>
      <c r="O135" s="37">
        <v>48.871000000000002</v>
      </c>
      <c r="P135" s="37">
        <v>51.515999999999998</v>
      </c>
      <c r="Q135" s="37">
        <v>49.081000000000003</v>
      </c>
      <c r="S135" s="4">
        <f t="shared" si="229"/>
        <v>62.838107924935549</v>
      </c>
      <c r="T135" s="4">
        <f t="shared" si="230"/>
        <v>60.506210934675295</v>
      </c>
      <c r="U135" s="4">
        <f t="shared" si="231"/>
        <v>57.467772617338213</v>
      </c>
      <c r="V135" s="4">
        <f t="shared" si="232"/>
        <v>56.461101217312986</v>
      </c>
      <c r="W135" s="4">
        <f t="shared" si="233"/>
        <v>55.627528653878009</v>
      </c>
      <c r="X135" s="4">
        <f t="shared" si="234"/>
        <v>53.947080561378627</v>
      </c>
      <c r="Y135" s="4">
        <f t="shared" si="235"/>
        <v>55.113817892576435</v>
      </c>
      <c r="Z135" s="4">
        <f t="shared" si="236"/>
        <v>54.031293821112556</v>
      </c>
      <c r="AA135" s="4">
        <f t="shared" si="237"/>
        <v>51.449947815726823</v>
      </c>
      <c r="AB135" s="4">
        <f t="shared" si="238"/>
        <v>50.05269733538745</v>
      </c>
      <c r="AC135" s="4">
        <f t="shared" si="239"/>
        <v>49.016650868998738</v>
      </c>
      <c r="AD135" s="4">
        <f t="shared" si="240"/>
        <v>49.432239689494764</v>
      </c>
      <c r="AE135" s="4">
        <f t="shared" si="241"/>
        <v>49.596572078651718</v>
      </c>
      <c r="AF135" s="4">
        <f t="shared" si="242"/>
        <v>51.23177555796655</v>
      </c>
      <c r="AG135" s="4">
        <f t="shared" si="243"/>
        <v>49.774980127771748</v>
      </c>
      <c r="AI135" s="4">
        <f t="shared" si="244"/>
        <v>-0.46310792493554942</v>
      </c>
      <c r="AJ135" s="4">
        <f t="shared" si="245"/>
        <v>1.2637890653247084</v>
      </c>
      <c r="AK135" s="4">
        <f t="shared" si="246"/>
        <v>1.3872273826617842</v>
      </c>
      <c r="AL135" s="4">
        <f t="shared" si="247"/>
        <v>1.9578987826870105</v>
      </c>
      <c r="AM135" s="4">
        <f t="shared" si="248"/>
        <v>0.92047134612199244</v>
      </c>
      <c r="AN135" s="4">
        <f t="shared" si="249"/>
        <v>0.3919194386213718</v>
      </c>
      <c r="AO135" s="4">
        <f t="shared" si="250"/>
        <v>1.7411821074235618</v>
      </c>
      <c r="AP135" s="4">
        <f t="shared" si="251"/>
        <v>0.74270617888744539</v>
      </c>
      <c r="AQ135" s="4">
        <f t="shared" si="252"/>
        <v>2.8730521842731775</v>
      </c>
      <c r="AR135" s="4">
        <f t="shared" si="253"/>
        <v>0.27030266461255081</v>
      </c>
      <c r="AS135" s="4">
        <f t="shared" si="254"/>
        <v>1.5803491310012632</v>
      </c>
      <c r="AT135" s="4">
        <f t="shared" si="255"/>
        <v>0.21276031050523869</v>
      </c>
      <c r="AU135" s="4">
        <f t="shared" si="256"/>
        <v>-0.72557207865171591</v>
      </c>
      <c r="AV135" s="4">
        <f t="shared" si="432"/>
        <v>0.2842244420334481</v>
      </c>
      <c r="AW135" s="4">
        <f t="shared" si="432"/>
        <v>-0.693980127771745</v>
      </c>
      <c r="AY135" s="2">
        <f t="shared" si="308"/>
        <v>62.838107803122043</v>
      </c>
      <c r="AZ135" s="2">
        <f t="shared" si="359"/>
        <v>60.498722776669261</v>
      </c>
      <c r="BA135" s="2">
        <f t="shared" si="360"/>
        <v>57.443663869045238</v>
      </c>
      <c r="BB135" s="2">
        <f t="shared" si="361"/>
        <v>56.429881566453211</v>
      </c>
      <c r="BC135" s="2">
        <f t="shared" si="362"/>
        <v>55.59160515623482</v>
      </c>
      <c r="BD135" s="2">
        <f t="shared" si="363"/>
        <v>53.892314610843442</v>
      </c>
      <c r="BE135" s="2">
        <f t="shared" si="364"/>
        <v>55.039500701938806</v>
      </c>
      <c r="BF135" s="2">
        <f t="shared" si="365"/>
        <v>53.978561870513609</v>
      </c>
      <c r="BG135" s="2">
        <f t="shared" si="366"/>
        <v>51.393566939982961</v>
      </c>
      <c r="BH135" s="2">
        <f t="shared" si="367"/>
        <v>50.038285916951843</v>
      </c>
      <c r="BI135" s="2">
        <f t="shared" si="368"/>
        <v>49.013165918452287</v>
      </c>
      <c r="BJ135" s="2">
        <f t="shared" si="369"/>
        <v>49.427612874360435</v>
      </c>
      <c r="BK135" s="2">
        <f t="shared" si="370"/>
        <v>49.588890659013927</v>
      </c>
      <c r="BL135" s="2">
        <f t="shared" si="371"/>
        <v>51.212419863762008</v>
      </c>
      <c r="BM135" s="2">
        <f t="shared" si="372"/>
        <v>49.667041298273091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62.375</v>
      </c>
      <c r="CF135" s="2">
        <f t="shared" si="310"/>
        <v>61.77</v>
      </c>
      <c r="CG135" s="2">
        <f t="shared" si="311"/>
        <v>58.854999999999997</v>
      </c>
      <c r="CH135" s="2">
        <f t="shared" si="312"/>
        <v>58.418999999999997</v>
      </c>
      <c r="CI135" s="2">
        <f t="shared" si="313"/>
        <v>56.548000000000002</v>
      </c>
      <c r="CJ135" s="2">
        <f t="shared" si="314"/>
        <v>54.338999999999999</v>
      </c>
      <c r="CK135" s="2">
        <f t="shared" si="315"/>
        <v>56.854999999999997</v>
      </c>
      <c r="CL135" s="2">
        <f t="shared" si="316"/>
        <v>54.774000000000001</v>
      </c>
      <c r="CM135" s="2">
        <f t="shared" si="317"/>
        <v>54.323</v>
      </c>
      <c r="CN135" s="2">
        <f t="shared" si="318"/>
        <v>50.323</v>
      </c>
      <c r="CO135" s="2">
        <f t="shared" si="319"/>
        <v>50.597000000000001</v>
      </c>
      <c r="CP135" s="2">
        <f t="shared" si="320"/>
        <v>49.645000000000003</v>
      </c>
      <c r="CQ135" s="2">
        <f t="shared" si="321"/>
        <v>48.871000000000002</v>
      </c>
      <c r="CR135" s="2">
        <f t="shared" si="322"/>
        <v>51.515999999999998</v>
      </c>
      <c r="CS135" s="2">
        <f t="shared" si="323"/>
        <v>49.081000000000003</v>
      </c>
      <c r="CU135" s="2">
        <f t="shared" si="273"/>
        <v>62.375</v>
      </c>
      <c r="CV135" s="2">
        <f t="shared" si="274"/>
        <v>61.77</v>
      </c>
      <c r="CW135" s="2">
        <f t="shared" si="275"/>
        <v>58.854999999999997</v>
      </c>
      <c r="CX135" s="2">
        <f t="shared" si="276"/>
        <v>58.418999999999997</v>
      </c>
      <c r="CY135" s="2">
        <f t="shared" si="277"/>
        <v>56.548000000000002</v>
      </c>
      <c r="CZ135" s="2">
        <f t="shared" si="278"/>
        <v>54.338999999999999</v>
      </c>
      <c r="DA135" s="2">
        <f t="shared" si="279"/>
        <v>56.854999999999997</v>
      </c>
      <c r="DB135" s="2">
        <f t="shared" si="280"/>
        <v>54.774000000000001</v>
      </c>
      <c r="DC135" s="2">
        <f t="shared" si="281"/>
        <v>54.323</v>
      </c>
      <c r="DD135" s="2">
        <f t="shared" si="282"/>
        <v>50.323</v>
      </c>
      <c r="DE135" s="2">
        <f t="shared" si="283"/>
        <v>50.597000000000001</v>
      </c>
      <c r="DF135" s="2">
        <f t="shared" si="284"/>
        <v>49.645000000000003</v>
      </c>
      <c r="DG135" s="2">
        <f t="shared" si="285"/>
        <v>48.871000000000002</v>
      </c>
      <c r="DH135" s="2">
        <f t="shared" si="286"/>
        <v>51.515999999999998</v>
      </c>
      <c r="DI135" s="2">
        <f t="shared" si="287"/>
        <v>49.081000000000003</v>
      </c>
      <c r="DK135" s="2">
        <f t="shared" si="288"/>
        <v>86.871990184234377</v>
      </c>
      <c r="DL135" s="2">
        <f t="shared" si="433"/>
        <v>87.918586062717765</v>
      </c>
      <c r="DM135" s="2">
        <f t="shared" si="433"/>
        <v>90.882371337964344</v>
      </c>
      <c r="DN135" s="2">
        <f t="shared" si="433"/>
        <v>87.113197221383274</v>
      </c>
      <c r="DO135" s="2">
        <f t="shared" si="433"/>
        <v>86.305221987314994</v>
      </c>
      <c r="DP135" s="2">
        <f t="shared" si="433"/>
        <v>86.543099316641005</v>
      </c>
      <c r="DQ135" s="2">
        <f t="shared" si="433"/>
        <v>86.428361498257857</v>
      </c>
      <c r="DR135" s="2">
        <f t="shared" si="433"/>
        <v>81.974625557086142</v>
      </c>
      <c r="DS135" s="2">
        <f t="shared" si="433"/>
        <v>79.086863240418126</v>
      </c>
      <c r="DT135" s="2">
        <f t="shared" si="433"/>
        <v>74.406372232645396</v>
      </c>
      <c r="DU135" s="2">
        <f t="shared" si="433"/>
        <v>75.757638086303956</v>
      </c>
      <c r="DV135" s="2">
        <f t="shared" si="433"/>
        <v>74.544419230769236</v>
      </c>
      <c r="DW135" s="2">
        <f t="shared" si="433"/>
        <v>77.256692670895021</v>
      </c>
      <c r="DX135" s="2">
        <f t="shared" si="433"/>
        <v>87.258556844293707</v>
      </c>
      <c r="DY135" s="2">
        <f t="shared" si="433"/>
        <v>63.425634071810549</v>
      </c>
      <c r="EA135" s="2">
        <f t="shared" si="228"/>
        <v>62.776997395088685</v>
      </c>
      <c r="EB135" s="2">
        <f t="shared" si="290"/>
        <v>60.43811592413909</v>
      </c>
      <c r="EC135" s="2">
        <f t="shared" si="291"/>
        <v>57.361245181920864</v>
      </c>
      <c r="ED135" s="2">
        <f t="shared" si="292"/>
        <v>56.346300626915749</v>
      </c>
      <c r="EE135" s="2">
        <f t="shared" si="293"/>
        <v>55.511155088113512</v>
      </c>
      <c r="EF135" s="2">
        <f t="shared" si="294"/>
        <v>53.800301303102891</v>
      </c>
      <c r="EG135" s="2">
        <f t="shared" si="295"/>
        <v>54.948766220721495</v>
      </c>
      <c r="EH135" s="2">
        <f t="shared" si="296"/>
        <v>53.895509570765654</v>
      </c>
      <c r="EI135" s="2">
        <f t="shared" si="297"/>
        <v>51.313089006324176</v>
      </c>
      <c r="EJ135" s="2">
        <f t="shared" si="298"/>
        <v>49.959423142173044</v>
      </c>
      <c r="EK135" s="2">
        <f t="shared" si="299"/>
        <v>48.923462558114778</v>
      </c>
      <c r="EL135" s="2">
        <f t="shared" si="300"/>
        <v>49.347788507074782</v>
      </c>
      <c r="EM135" s="2">
        <f t="shared" si="301"/>
        <v>49.512220079831579</v>
      </c>
      <c r="EN135" s="2">
        <f t="shared" si="302"/>
        <v>51.086253140302318</v>
      </c>
      <c r="EO135" s="2">
        <f t="shared" si="303"/>
        <v>49.609827888722393</v>
      </c>
      <c r="EQ135" s="2">
        <f t="shared" si="304"/>
        <v>62.776997395088685</v>
      </c>
      <c r="ER135" s="2">
        <f t="shared" si="434"/>
        <v>60.43811592413909</v>
      </c>
      <c r="ES135" s="2">
        <f t="shared" si="434"/>
        <v>57.361245181920864</v>
      </c>
      <c r="ET135" s="2">
        <f t="shared" si="434"/>
        <v>56.346300626915749</v>
      </c>
      <c r="EU135" s="2">
        <f t="shared" si="434"/>
        <v>55.511155088113512</v>
      </c>
      <c r="EV135" s="2">
        <f t="shared" si="434"/>
        <v>53.800301303102891</v>
      </c>
      <c r="EW135" s="2">
        <f t="shared" si="434"/>
        <v>54.948766220721495</v>
      </c>
      <c r="EX135" s="2">
        <f t="shared" si="434"/>
        <v>53.895509570765654</v>
      </c>
      <c r="EY135" s="2">
        <f t="shared" si="434"/>
        <v>51.313089006324176</v>
      </c>
      <c r="EZ135" s="2">
        <f t="shared" si="434"/>
        <v>49.959423142173044</v>
      </c>
      <c r="FA135" s="2">
        <f t="shared" si="434"/>
        <v>48.923462558114778</v>
      </c>
      <c r="FB135" s="2">
        <f t="shared" si="434"/>
        <v>49.347788507074782</v>
      </c>
      <c r="FC135" s="2">
        <f t="shared" si="434"/>
        <v>49.512220079831579</v>
      </c>
      <c r="FD135" s="2">
        <f t="shared" si="434"/>
        <v>51.059308539667427</v>
      </c>
      <c r="FE135" s="2">
        <f t="shared" si="434"/>
        <v>49.611539742529196</v>
      </c>
      <c r="FG135" s="2">
        <f t="shared" si="306"/>
        <v>0.99746377147450782</v>
      </c>
      <c r="FH135" s="2">
        <f t="shared" si="435"/>
        <v>0.99779454819278779</v>
      </c>
      <c r="FI135" s="2">
        <f t="shared" si="435"/>
        <v>0.99754129122211754</v>
      </c>
      <c r="FJ135" s="2">
        <f t="shared" si="435"/>
        <v>0.99728341338292492</v>
      </c>
      <c r="FK135" s="2">
        <f t="shared" si="435"/>
        <v>0.99738748154361545</v>
      </c>
      <c r="FL135" s="2">
        <f t="shared" si="435"/>
        <v>0.99718981536939799</v>
      </c>
      <c r="FM135" s="2">
        <f t="shared" si="435"/>
        <v>0.99711767319695954</v>
      </c>
      <c r="FN135" s="2">
        <f t="shared" si="435"/>
        <v>0.99704220390027898</v>
      </c>
      <c r="FO135" s="2">
        <f t="shared" si="435"/>
        <v>0.99710237676087998</v>
      </c>
      <c r="FP135" s="2">
        <f t="shared" si="435"/>
        <v>0.99677412610927663</v>
      </c>
      <c r="FQ135" s="2">
        <f t="shared" si="435"/>
        <v>0.99665712254720562</v>
      </c>
      <c r="FR135" s="2">
        <f t="shared" si="435"/>
        <v>0.9968319428037421</v>
      </c>
      <c r="FS135" s="2">
        <f t="shared" si="435"/>
        <v>0.99723654580454923</v>
      </c>
      <c r="FT135" s="2">
        <f t="shared" si="435"/>
        <v>0.99650639575019129</v>
      </c>
      <c r="FU135" s="2">
        <f t="shared" si="435"/>
        <v>0.9958596697261709</v>
      </c>
      <c r="FW135" s="2">
        <f t="shared" si="324"/>
        <v>1.0992159948610228E-2</v>
      </c>
      <c r="FX135" s="2">
        <f t="shared" si="376"/>
        <v>1.2798374244857864E-2</v>
      </c>
      <c r="FY135" s="2">
        <f t="shared" si="377"/>
        <v>1.6764123589604267E-2</v>
      </c>
      <c r="FZ135" s="2">
        <f t="shared" si="378"/>
        <v>1.8442171126197213E-2</v>
      </c>
      <c r="GA135" s="2">
        <f t="shared" si="379"/>
        <v>1.7230175026356338E-2</v>
      </c>
      <c r="GB135" s="2">
        <f t="shared" si="380"/>
        <v>1.8996364480424164E-2</v>
      </c>
      <c r="GC135" s="2">
        <f t="shared" si="381"/>
        <v>2.0390781451022827E-2</v>
      </c>
      <c r="GD135" s="2">
        <f t="shared" si="382"/>
        <v>1.9532732429228174E-2</v>
      </c>
      <c r="GE135" s="2">
        <f t="shared" si="383"/>
        <v>1.8306234259177753E-2</v>
      </c>
      <c r="GF135" s="2">
        <f t="shared" si="384"/>
        <v>1.4772110687124035E-2</v>
      </c>
      <c r="GG135" s="2">
        <f t="shared" si="385"/>
        <v>1.2529524088387539E-2</v>
      </c>
      <c r="GH135" s="2">
        <f t="shared" si="386"/>
        <v>1.1840626328601323E-2</v>
      </c>
      <c r="GI135" s="2">
        <f t="shared" si="387"/>
        <v>1.1089669120887198E-2</v>
      </c>
      <c r="GJ135" s="2">
        <f t="shared" si="388"/>
        <v>7.6078502230342735E-3</v>
      </c>
      <c r="GK135" s="2">
        <f t="shared" si="389"/>
        <v>6.6646774682627636E-3</v>
      </c>
      <c r="GM135" s="86">
        <f t="shared" si="325"/>
        <v>6.9335135010291477E-38</v>
      </c>
      <c r="GN135" s="86">
        <f t="shared" si="390"/>
        <v>7.4582845933905167E-54</v>
      </c>
      <c r="GO135" s="86">
        <f t="shared" si="391"/>
        <v>1.959020521192817E-63</v>
      </c>
      <c r="GP135" s="86">
        <f t="shared" si="392"/>
        <v>6.3966911291717559E-91</v>
      </c>
      <c r="GQ135" s="86">
        <f t="shared" si="393"/>
        <v>1.6619446896435924E-115</v>
      </c>
      <c r="GR135" s="86">
        <f t="shared" si="394"/>
        <v>1.2427976279395791E-111</v>
      </c>
      <c r="GS135" s="86">
        <f t="shared" si="395"/>
        <v>4.7933846882821301E-92</v>
      </c>
      <c r="GT135" s="86">
        <f t="shared" si="396"/>
        <v>1.7575640019070763E-101</v>
      </c>
      <c r="GU135" s="86">
        <f t="shared" si="397"/>
        <v>6.2398175237328111E-100</v>
      </c>
      <c r="GV135" s="86">
        <f t="shared" si="398"/>
        <v>3.3663685839451365E-76</v>
      </c>
      <c r="GW135" s="86">
        <f t="shared" si="399"/>
        <v>1.7845076814688959E-74</v>
      </c>
      <c r="GX135" s="86">
        <f t="shared" si="400"/>
        <v>4.7811646637482695E-68</v>
      </c>
      <c r="GY135" s="86">
        <f t="shared" si="401"/>
        <v>3.3811316238909637E-65</v>
      </c>
      <c r="GZ135" s="86">
        <f t="shared" si="402"/>
        <v>1.0809555985762529E-45</v>
      </c>
      <c r="HA135" s="86">
        <f t="shared" si="403"/>
        <v>1.656735674466056E-52</v>
      </c>
      <c r="HC135" s="86">
        <f t="shared" si="326"/>
        <v>6.2526805494928586E-8</v>
      </c>
      <c r="HD135" s="86">
        <f t="shared" si="404"/>
        <v>1.0448505574098942E-15</v>
      </c>
      <c r="HE135" s="86">
        <f t="shared" si="405"/>
        <v>1.1385476537946113E-19</v>
      </c>
      <c r="HF135" s="86">
        <f t="shared" si="406"/>
        <v>1.4770962226488943E-37</v>
      </c>
      <c r="HG135" s="86">
        <f t="shared" si="407"/>
        <v>7.3998746086541485E-34</v>
      </c>
      <c r="HH135" s="86">
        <f t="shared" si="408"/>
        <v>3.091488039162418E-38</v>
      </c>
      <c r="HI135" s="86">
        <f t="shared" si="409"/>
        <v>1.6231707164719208E-29</v>
      </c>
      <c r="HJ135" s="86">
        <f t="shared" si="410"/>
        <v>2.9872879964736849E-33</v>
      </c>
      <c r="HK135" s="86">
        <f t="shared" si="411"/>
        <v>4.243733217851228E-31</v>
      </c>
      <c r="HL135" s="86">
        <f t="shared" si="412"/>
        <v>1.1583442693028202E-26</v>
      </c>
      <c r="HM135" s="86">
        <f t="shared" si="413"/>
        <v>1.2158867149792341E-19</v>
      </c>
      <c r="HN135" s="86">
        <f t="shared" si="414"/>
        <v>4.5247020768171734E-19</v>
      </c>
      <c r="HO135" s="86">
        <f t="shared" si="415"/>
        <v>2.2022325487332075E-15</v>
      </c>
      <c r="HP135" s="86">
        <f t="shared" si="416"/>
        <v>1.1557592182053346E-14</v>
      </c>
      <c r="HQ135" s="86">
        <f t="shared" si="417"/>
        <v>2.0739288386259475E-12</v>
      </c>
      <c r="HS135" s="86">
        <f t="shared" si="327"/>
        <v>2.8880745536434638E-5</v>
      </c>
      <c r="HT135" s="86">
        <f t="shared" si="418"/>
        <v>4.7950501151138893E-4</v>
      </c>
      <c r="HU135" s="86">
        <f t="shared" si="419"/>
        <v>4.9509405832691791E-4</v>
      </c>
      <c r="HV135" s="86">
        <f t="shared" si="420"/>
        <v>4.6281526040780474E-4</v>
      </c>
      <c r="HW135" s="86">
        <f t="shared" si="421"/>
        <v>3.9005235070951405E-4</v>
      </c>
      <c r="HX135" s="86">
        <f t="shared" si="422"/>
        <v>4.7719773092586753E-4</v>
      </c>
      <c r="HY135" s="86">
        <f t="shared" si="423"/>
        <v>5.5552263884984761E-4</v>
      </c>
      <c r="HZ135" s="86">
        <f t="shared" si="424"/>
        <v>3.9245507011782999E-4</v>
      </c>
      <c r="IA135" s="86">
        <f t="shared" si="425"/>
        <v>3.8150376259924015E-4</v>
      </c>
      <c r="IB135" s="86">
        <f t="shared" si="426"/>
        <v>8.596426515400317E-5</v>
      </c>
      <c r="IC135" s="86">
        <f t="shared" si="427"/>
        <v>1.764104399495083E-5</v>
      </c>
      <c r="ID135" s="86">
        <f t="shared" si="428"/>
        <v>2.314237562927836E-5</v>
      </c>
      <c r="IE135" s="86">
        <f t="shared" si="429"/>
        <v>3.7199671829364263E-5</v>
      </c>
      <c r="IF135" s="86">
        <f t="shared" si="430"/>
        <v>6.5047106913790351E-5</v>
      </c>
      <c r="IG135" s="86">
        <f t="shared" si="431"/>
        <v>2.0533384192532539E-4</v>
      </c>
      <c r="II135" s="86">
        <f t="shared" si="328"/>
        <v>4.2453433728771708E-65</v>
      </c>
      <c r="IJ135" s="86">
        <f t="shared" si="329"/>
        <v>6.6246911295297672E-48</v>
      </c>
      <c r="IK135" s="86">
        <f t="shared" si="330"/>
        <v>1.2857770750942191E-54</v>
      </c>
      <c r="IL135" s="86">
        <f t="shared" si="331"/>
        <v>1.3409957569929617E-57</v>
      </c>
      <c r="IM135" s="86">
        <f t="shared" si="332"/>
        <v>4.2048879642544911E-55</v>
      </c>
      <c r="IN135" s="86">
        <f t="shared" si="333"/>
        <v>2.4306875318024945E-59</v>
      </c>
      <c r="IO135" s="86">
        <f t="shared" si="334"/>
        <v>3.816835440222329E-59</v>
      </c>
      <c r="IP135" s="86">
        <f t="shared" si="335"/>
        <v>1.8558766440939213E-60</v>
      </c>
      <c r="IQ135" s="86">
        <f t="shared" si="336"/>
        <v>2.7384721667404443E-60</v>
      </c>
      <c r="IR135" s="86">
        <f t="shared" si="337"/>
        <v>1.1055022182150389E-66</v>
      </c>
      <c r="IS135" s="86">
        <f t="shared" si="338"/>
        <v>3.3330596676904594E-74</v>
      </c>
      <c r="IT135" s="86">
        <f t="shared" si="339"/>
        <v>3.9676646531262862E-69</v>
      </c>
      <c r="IU135" s="86">
        <f t="shared" si="340"/>
        <v>1.0338216712826119E-63</v>
      </c>
      <c r="IV135" s="86">
        <f t="shared" si="341"/>
        <v>7.1385079566946934E-36</v>
      </c>
      <c r="IW135" s="86">
        <f t="shared" si="342"/>
        <v>3.6604095784963184E-32</v>
      </c>
      <c r="IY135" s="86">
        <f t="shared" si="343"/>
        <v>2.8943272341929567E-5</v>
      </c>
      <c r="IZ135" s="86">
        <f t="shared" si="344"/>
        <v>4.7950501151243377E-4</v>
      </c>
      <c r="JA135" s="86">
        <f t="shared" si="345"/>
        <v>4.9509405832691802E-4</v>
      </c>
      <c r="JB135" s="86">
        <f t="shared" si="346"/>
        <v>4.6281526040780474E-4</v>
      </c>
      <c r="JC135" s="86">
        <f t="shared" si="347"/>
        <v>3.9005235070951405E-4</v>
      </c>
      <c r="JD135" s="86">
        <f t="shared" si="348"/>
        <v>4.7719773092586753E-4</v>
      </c>
      <c r="JE135" s="86">
        <f t="shared" si="349"/>
        <v>5.5552263884984761E-4</v>
      </c>
      <c r="JF135" s="86">
        <f t="shared" si="350"/>
        <v>3.9245507011782999E-4</v>
      </c>
      <c r="JG135" s="86">
        <f t="shared" si="351"/>
        <v>3.8150376259924015E-4</v>
      </c>
      <c r="JH135" s="86">
        <f t="shared" si="352"/>
        <v>8.596426515400317E-5</v>
      </c>
      <c r="JI135" s="86">
        <f t="shared" si="353"/>
        <v>1.7641043994950951E-5</v>
      </c>
      <c r="JJ135" s="86">
        <f t="shared" si="354"/>
        <v>2.3142375629278814E-5</v>
      </c>
      <c r="JK135" s="86">
        <f t="shared" si="355"/>
        <v>3.7199671831566495E-5</v>
      </c>
      <c r="JL135" s="86">
        <f t="shared" si="356"/>
        <v>6.5047106925347946E-5</v>
      </c>
      <c r="JM135" s="86">
        <f t="shared" si="357"/>
        <v>2.0533384399925423E-4</v>
      </c>
    </row>
    <row r="136" spans="2:273" x14ac:dyDescent="0.25">
      <c r="B136" s="2">
        <v>109</v>
      </c>
      <c r="C136" s="37">
        <v>62.844000000000001</v>
      </c>
      <c r="D136" s="37">
        <v>60.41</v>
      </c>
      <c r="E136" s="37">
        <v>58.887</v>
      </c>
      <c r="F136" s="37">
        <v>56.015999999999998</v>
      </c>
      <c r="G136" s="37">
        <v>56.597000000000001</v>
      </c>
      <c r="H136" s="37">
        <v>54.951999999999998</v>
      </c>
      <c r="I136" s="37">
        <v>55.79</v>
      </c>
      <c r="J136" s="37">
        <v>54.838999999999999</v>
      </c>
      <c r="K136" s="37">
        <v>53.225999999999999</v>
      </c>
      <c r="L136" s="37">
        <v>51.338999999999999</v>
      </c>
      <c r="M136" s="37">
        <v>50.097000000000001</v>
      </c>
      <c r="N136" s="37">
        <v>50.128999999999998</v>
      </c>
      <c r="O136" s="37">
        <v>51.5</v>
      </c>
      <c r="P136" s="37">
        <v>52.258000000000003</v>
      </c>
      <c r="Q136" s="37">
        <v>47.823</v>
      </c>
      <c r="S136" s="4">
        <f t="shared" si="229"/>
        <v>62.651043086108139</v>
      </c>
      <c r="T136" s="4">
        <f t="shared" si="230"/>
        <v>60.360558996083334</v>
      </c>
      <c r="U136" s="4">
        <f t="shared" si="231"/>
        <v>57.34517031823345</v>
      </c>
      <c r="V136" s="4">
        <f t="shared" si="232"/>
        <v>56.326641055512518</v>
      </c>
      <c r="W136" s="4">
        <f t="shared" si="233"/>
        <v>55.513437060960555</v>
      </c>
      <c r="X136" s="4">
        <f t="shared" si="234"/>
        <v>53.834357226396847</v>
      </c>
      <c r="Y136" s="4">
        <f t="shared" si="235"/>
        <v>55.032309988728414</v>
      </c>
      <c r="Z136" s="4">
        <f t="shared" si="236"/>
        <v>53.960005892717724</v>
      </c>
      <c r="AA136" s="4">
        <f t="shared" si="237"/>
        <v>51.361568367478398</v>
      </c>
      <c r="AB136" s="4">
        <f t="shared" si="238"/>
        <v>49.927119504276938</v>
      </c>
      <c r="AC136" s="4">
        <f t="shared" si="239"/>
        <v>48.8812379675703</v>
      </c>
      <c r="AD136" s="4">
        <f t="shared" si="240"/>
        <v>49.282748677926236</v>
      </c>
      <c r="AE136" s="4">
        <f t="shared" si="241"/>
        <v>49.456590022976151</v>
      </c>
      <c r="AF136" s="4">
        <f t="shared" si="242"/>
        <v>51.10935019293057</v>
      </c>
      <c r="AG136" s="4">
        <f t="shared" si="243"/>
        <v>49.762948203903512</v>
      </c>
      <c r="AI136" s="4">
        <f t="shared" si="244"/>
        <v>0.19295691389186231</v>
      </c>
      <c r="AJ136" s="4">
        <f t="shared" si="245"/>
        <v>4.9441003916662396E-2</v>
      </c>
      <c r="AK136" s="4">
        <f t="shared" si="246"/>
        <v>1.5418296817665507</v>
      </c>
      <c r="AL136" s="4">
        <f t="shared" si="247"/>
        <v>-0.31064105551251942</v>
      </c>
      <c r="AM136" s="4">
        <f t="shared" si="248"/>
        <v>1.0835629390394459</v>
      </c>
      <c r="AN136" s="4">
        <f t="shared" si="249"/>
        <v>1.1176427736031513</v>
      </c>
      <c r="AO136" s="4">
        <f t="shared" si="250"/>
        <v>0.75769001127158475</v>
      </c>
      <c r="AP136" s="4">
        <f t="shared" si="251"/>
        <v>0.87899410728227423</v>
      </c>
      <c r="AQ136" s="4">
        <f t="shared" si="252"/>
        <v>1.864431632521601</v>
      </c>
      <c r="AR136" s="4">
        <f t="shared" si="253"/>
        <v>1.4118804957230608</v>
      </c>
      <c r="AS136" s="4">
        <f t="shared" si="254"/>
        <v>1.2157620324297014</v>
      </c>
      <c r="AT136" s="4">
        <f t="shared" si="255"/>
        <v>0.84625132207376197</v>
      </c>
      <c r="AU136" s="4">
        <f t="shared" si="256"/>
        <v>2.043409977023849</v>
      </c>
      <c r="AV136" s="4">
        <f t="shared" si="432"/>
        <v>1.1486498070694324</v>
      </c>
      <c r="AW136" s="4">
        <f t="shared" si="432"/>
        <v>-1.9399482039035121</v>
      </c>
      <c r="AY136" s="2">
        <f t="shared" si="308"/>
        <v>62.651043070143636</v>
      </c>
      <c r="AZ136" s="2">
        <f t="shared" si="359"/>
        <v>60.346652543859037</v>
      </c>
      <c r="BA136" s="2">
        <f t="shared" si="360"/>
        <v>57.296477978082379</v>
      </c>
      <c r="BB136" s="2">
        <f t="shared" si="361"/>
        <v>56.261008500774835</v>
      </c>
      <c r="BC136" s="2">
        <f t="shared" si="362"/>
        <v>55.439328955941015</v>
      </c>
      <c r="BD136" s="2">
        <f t="shared" si="363"/>
        <v>53.717490205767277</v>
      </c>
      <c r="BE136" s="2">
        <f t="shared" si="364"/>
        <v>54.873231180032455</v>
      </c>
      <c r="BF136" s="2">
        <f t="shared" si="365"/>
        <v>53.844710906040241</v>
      </c>
      <c r="BG136" s="2">
        <f t="shared" si="366"/>
        <v>51.239762254618199</v>
      </c>
      <c r="BH136" s="2">
        <f t="shared" si="367"/>
        <v>49.893293603393765</v>
      </c>
      <c r="BI136" s="2">
        <f t="shared" si="368"/>
        <v>48.87222866118254</v>
      </c>
      <c r="BJ136" s="2">
        <f t="shared" si="369"/>
        <v>49.271459765725226</v>
      </c>
      <c r="BK136" s="2">
        <f t="shared" si="370"/>
        <v>49.439120206274616</v>
      </c>
      <c r="BL136" s="2">
        <f t="shared" si="371"/>
        <v>51.070000887086081</v>
      </c>
      <c r="BM136" s="2">
        <f t="shared" si="372"/>
        <v>49.577689498751241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62.844000000000001</v>
      </c>
      <c r="CF136" s="2">
        <f t="shared" si="310"/>
        <v>60.41</v>
      </c>
      <c r="CG136" s="2">
        <f t="shared" si="311"/>
        <v>58.887</v>
      </c>
      <c r="CH136" s="2">
        <f t="shared" si="312"/>
        <v>56.015999999999998</v>
      </c>
      <c r="CI136" s="2">
        <f t="shared" si="313"/>
        <v>56.597000000000001</v>
      </c>
      <c r="CJ136" s="2">
        <f t="shared" si="314"/>
        <v>54.951999999999998</v>
      </c>
      <c r="CK136" s="2">
        <f t="shared" si="315"/>
        <v>55.79</v>
      </c>
      <c r="CL136" s="2">
        <f t="shared" si="316"/>
        <v>54.838999999999999</v>
      </c>
      <c r="CM136" s="2">
        <f t="shared" si="317"/>
        <v>53.225999999999999</v>
      </c>
      <c r="CN136" s="2">
        <f t="shared" si="318"/>
        <v>51.338999999999999</v>
      </c>
      <c r="CO136" s="2">
        <f t="shared" si="319"/>
        <v>50.097000000000001</v>
      </c>
      <c r="CP136" s="2">
        <f t="shared" si="320"/>
        <v>50.128999999999998</v>
      </c>
      <c r="CQ136" s="2">
        <f t="shared" si="321"/>
        <v>51.5</v>
      </c>
      <c r="CR136" s="2">
        <f t="shared" si="322"/>
        <v>52.258000000000003</v>
      </c>
      <c r="CS136" s="2">
        <f t="shared" si="323"/>
        <v>47.823</v>
      </c>
      <c r="CU136" s="2">
        <f t="shared" si="273"/>
        <v>62.844000000000001</v>
      </c>
      <c r="CV136" s="2">
        <f t="shared" si="274"/>
        <v>60.41</v>
      </c>
      <c r="CW136" s="2">
        <f t="shared" si="275"/>
        <v>58.887</v>
      </c>
      <c r="CX136" s="2">
        <f t="shared" si="276"/>
        <v>56.015999999999998</v>
      </c>
      <c r="CY136" s="2">
        <f t="shared" si="277"/>
        <v>56.597000000000001</v>
      </c>
      <c r="CZ136" s="2">
        <f t="shared" si="278"/>
        <v>54.951999999999998</v>
      </c>
      <c r="DA136" s="2">
        <f t="shared" si="279"/>
        <v>55.79</v>
      </c>
      <c r="DB136" s="2">
        <f t="shared" si="280"/>
        <v>54.838999999999999</v>
      </c>
      <c r="DC136" s="2">
        <f t="shared" si="281"/>
        <v>53.225999999999999</v>
      </c>
      <c r="DD136" s="2">
        <f t="shared" si="282"/>
        <v>51.338999999999999</v>
      </c>
      <c r="DE136" s="2">
        <f t="shared" si="283"/>
        <v>50.097000000000001</v>
      </c>
      <c r="DF136" s="2">
        <f t="shared" si="284"/>
        <v>50.128999999999998</v>
      </c>
      <c r="DG136" s="2">
        <f t="shared" si="285"/>
        <v>51.5</v>
      </c>
      <c r="DH136" s="2">
        <f t="shared" si="286"/>
        <v>52.258000000000003</v>
      </c>
      <c r="DI136" s="2">
        <f t="shared" si="287"/>
        <v>47.823</v>
      </c>
      <c r="DK136" s="2">
        <f t="shared" si="288"/>
        <v>87.01705315614619</v>
      </c>
      <c r="DL136" s="2">
        <f t="shared" si="433"/>
        <v>88.076288675958182</v>
      </c>
      <c r="DM136" s="2">
        <f t="shared" si="433"/>
        <v>91.09248172757475</v>
      </c>
      <c r="DN136" s="2">
        <f t="shared" si="433"/>
        <v>87.317100271821204</v>
      </c>
      <c r="DO136" s="2">
        <f t="shared" si="433"/>
        <v>86.505697674418585</v>
      </c>
      <c r="DP136" s="2">
        <f t="shared" si="433"/>
        <v>86.756842611349697</v>
      </c>
      <c r="DQ136" s="2">
        <f t="shared" si="433"/>
        <v>86.632596167247399</v>
      </c>
      <c r="DR136" s="2">
        <f t="shared" si="433"/>
        <v>82.148649866299337</v>
      </c>
      <c r="DS136" s="2">
        <f t="shared" si="433"/>
        <v>79.238267944250879</v>
      </c>
      <c r="DT136" s="2">
        <f t="shared" si="433"/>
        <v>74.542939774859278</v>
      </c>
      <c r="DU136" s="2">
        <f t="shared" si="433"/>
        <v>75.919387335834898</v>
      </c>
      <c r="DV136" s="2">
        <f t="shared" si="433"/>
        <v>74.681300000000007</v>
      </c>
      <c r="DW136" s="2">
        <f t="shared" si="433"/>
        <v>77.422611346018343</v>
      </c>
      <c r="DX136" s="2">
        <f t="shared" si="433"/>
        <v>87.568753692964236</v>
      </c>
      <c r="DY136" s="2">
        <f t="shared" si="433"/>
        <v>63.524008097784574</v>
      </c>
      <c r="EA136" s="2">
        <f t="shared" si="228"/>
        <v>62.594539528313746</v>
      </c>
      <c r="EB136" s="2">
        <f t="shared" si="290"/>
        <v>60.290753984362013</v>
      </c>
      <c r="EC136" s="2">
        <f t="shared" si="291"/>
        <v>57.220508077187482</v>
      </c>
      <c r="ED136" s="2">
        <f t="shared" si="292"/>
        <v>56.183855688282847</v>
      </c>
      <c r="EE136" s="2">
        <f t="shared" si="293"/>
        <v>55.365114937685945</v>
      </c>
      <c r="EF136" s="2">
        <f t="shared" si="294"/>
        <v>53.632574397804916</v>
      </c>
      <c r="EG136" s="2">
        <f t="shared" si="295"/>
        <v>54.789503585014543</v>
      </c>
      <c r="EH136" s="2">
        <f t="shared" si="296"/>
        <v>53.768133338167047</v>
      </c>
      <c r="EI136" s="2">
        <f t="shared" si="297"/>
        <v>51.165556597071813</v>
      </c>
      <c r="EJ136" s="2">
        <f t="shared" si="298"/>
        <v>49.82053885905421</v>
      </c>
      <c r="EK136" s="2">
        <f t="shared" si="299"/>
        <v>48.789492316428294</v>
      </c>
      <c r="EL136" s="2">
        <f t="shared" si="300"/>
        <v>49.197809723196229</v>
      </c>
      <c r="EM136" s="2">
        <f t="shared" si="301"/>
        <v>49.368397970851099</v>
      </c>
      <c r="EN136" s="2">
        <f t="shared" si="302"/>
        <v>50.953575260804762</v>
      </c>
      <c r="EO136" s="2">
        <f t="shared" si="303"/>
        <v>49.524965252790764</v>
      </c>
      <c r="EQ136" s="2">
        <f t="shared" si="304"/>
        <v>62.594539528313746</v>
      </c>
      <c r="ER136" s="2">
        <f t="shared" si="434"/>
        <v>60.290753984362013</v>
      </c>
      <c r="ES136" s="2">
        <f t="shared" si="434"/>
        <v>57.220508077187482</v>
      </c>
      <c r="ET136" s="2">
        <f t="shared" si="434"/>
        <v>56.183855688282847</v>
      </c>
      <c r="EU136" s="2">
        <f t="shared" si="434"/>
        <v>55.365114937685945</v>
      </c>
      <c r="EV136" s="2">
        <f t="shared" si="434"/>
        <v>53.632574397804916</v>
      </c>
      <c r="EW136" s="2">
        <f t="shared" si="434"/>
        <v>54.789503585014543</v>
      </c>
      <c r="EX136" s="2">
        <f t="shared" si="434"/>
        <v>53.768133338167047</v>
      </c>
      <c r="EY136" s="2">
        <f t="shared" si="434"/>
        <v>51.165556597071813</v>
      </c>
      <c r="EZ136" s="2">
        <f t="shared" si="434"/>
        <v>49.82053885905421</v>
      </c>
      <c r="FA136" s="2">
        <f t="shared" si="434"/>
        <v>48.789492316428294</v>
      </c>
      <c r="FB136" s="2">
        <f t="shared" si="434"/>
        <v>49.197809723196229</v>
      </c>
      <c r="FC136" s="2">
        <f t="shared" si="434"/>
        <v>49.368397970851099</v>
      </c>
      <c r="FD136" s="2">
        <f t="shared" si="434"/>
        <v>50.920739530681516</v>
      </c>
      <c r="FE136" s="2">
        <f t="shared" si="434"/>
        <v>49.503635673387308</v>
      </c>
      <c r="FG136" s="2">
        <f t="shared" si="306"/>
        <v>0.99768641579278328</v>
      </c>
      <c r="FH136" s="2">
        <f t="shared" si="435"/>
        <v>0.9979882136472279</v>
      </c>
      <c r="FI136" s="2">
        <f t="shared" si="435"/>
        <v>0.99775714572528229</v>
      </c>
      <c r="FJ136" s="2">
        <f t="shared" si="435"/>
        <v>0.99752185120683545</v>
      </c>
      <c r="FK136" s="2">
        <f t="shared" si="435"/>
        <v>0.99761680701730981</v>
      </c>
      <c r="FL136" s="2">
        <f t="shared" si="435"/>
        <v>0.99743644727741831</v>
      </c>
      <c r="FM136" s="2">
        <f t="shared" si="435"/>
        <v>0.99737061986672026</v>
      </c>
      <c r="FN136" s="2">
        <f t="shared" si="435"/>
        <v>0.99730175566757961</v>
      </c>
      <c r="FO136" s="2">
        <f t="shared" si="435"/>
        <v>0.99735666225365016</v>
      </c>
      <c r="FP136" s="2">
        <f t="shared" si="435"/>
        <v>0.99705713273612362</v>
      </c>
      <c r="FQ136" s="2">
        <f t="shared" si="435"/>
        <v>0.99695036251725011</v>
      </c>
      <c r="FR136" s="2">
        <f t="shared" si="435"/>
        <v>0.9971098918661061</v>
      </c>
      <c r="FS136" s="2">
        <f t="shared" si="435"/>
        <v>0.99747908684953102</v>
      </c>
      <c r="FT136" s="2">
        <f t="shared" si="435"/>
        <v>0.99681281531739652</v>
      </c>
      <c r="FU136" s="2">
        <f t="shared" si="435"/>
        <v>0.99622259778831801</v>
      </c>
      <c r="FW136" s="2">
        <f t="shared" si="324"/>
        <v>1.2039895357829665E-2</v>
      </c>
      <c r="FX136" s="2">
        <f t="shared" si="376"/>
        <v>1.4015832059858707E-2</v>
      </c>
      <c r="FY136" s="2">
        <f t="shared" si="377"/>
        <v>1.8351814275481028E-2</v>
      </c>
      <c r="FZ136" s="2">
        <f t="shared" si="378"/>
        <v>2.0185523086172483E-2</v>
      </c>
      <c r="GA136" s="2">
        <f t="shared" si="379"/>
        <v>1.8861157646891311E-2</v>
      </c>
      <c r="GB136" s="2">
        <f t="shared" si="380"/>
        <v>2.0790995074865561E-2</v>
      </c>
      <c r="GC136" s="2">
        <f t="shared" si="381"/>
        <v>2.2314149400121018E-2</v>
      </c>
      <c r="GD136" s="2">
        <f t="shared" si="382"/>
        <v>2.1376930761613216E-2</v>
      </c>
      <c r="GE136" s="2">
        <f t="shared" si="383"/>
        <v>2.003699832480544E-2</v>
      </c>
      <c r="GF136" s="2">
        <f t="shared" si="384"/>
        <v>1.6174245960960766E-2</v>
      </c>
      <c r="GG136" s="2">
        <f t="shared" si="385"/>
        <v>1.372176274900214E-2</v>
      </c>
      <c r="GH136" s="2">
        <f t="shared" si="386"/>
        <v>1.2968174245029893E-2</v>
      </c>
      <c r="GI136" s="2">
        <f t="shared" si="387"/>
        <v>1.2146584625680478E-2</v>
      </c>
      <c r="GJ136" s="2">
        <f t="shared" si="388"/>
        <v>8.3357235374731768E-3</v>
      </c>
      <c r="GK136" s="2">
        <f t="shared" si="389"/>
        <v>7.3029777423621722E-3</v>
      </c>
      <c r="GM136" s="86">
        <f t="shared" si="325"/>
        <v>1.4160011330063945E-39</v>
      </c>
      <c r="GN136" s="86">
        <f t="shared" si="390"/>
        <v>2.7462301619217288E-56</v>
      </c>
      <c r="GO136" s="86">
        <f t="shared" si="391"/>
        <v>2.6596120968761461E-66</v>
      </c>
      <c r="GP136" s="86">
        <f t="shared" si="392"/>
        <v>5.3813766284660354E-95</v>
      </c>
      <c r="GQ136" s="86">
        <f t="shared" si="393"/>
        <v>8.3978254001673777E-121</v>
      </c>
      <c r="GR136" s="86">
        <f t="shared" si="394"/>
        <v>1.1999452811671254E-116</v>
      </c>
      <c r="GS136" s="86">
        <f t="shared" si="395"/>
        <v>3.5629133367307491E-96</v>
      </c>
      <c r="GT136" s="86">
        <f t="shared" si="396"/>
        <v>4.6606962312541807E-106</v>
      </c>
      <c r="GU136" s="86">
        <f t="shared" si="397"/>
        <v>2.0495437332914733E-104</v>
      </c>
      <c r="GV136" s="86">
        <f t="shared" si="398"/>
        <v>1.2534934440841416E-79</v>
      </c>
      <c r="GW136" s="86">
        <f t="shared" si="399"/>
        <v>7.6240768671760834E-78</v>
      </c>
      <c r="GX136" s="86">
        <f t="shared" si="400"/>
        <v>4.0310007062605644E-71</v>
      </c>
      <c r="GY136" s="86">
        <f t="shared" si="401"/>
        <v>3.755574857168413E-68</v>
      </c>
      <c r="GZ136" s="86">
        <f t="shared" si="402"/>
        <v>1.0149316646012554E-47</v>
      </c>
      <c r="HA136" s="86">
        <f t="shared" si="403"/>
        <v>7.5970396604237352E-55</v>
      </c>
      <c r="HC136" s="86">
        <f t="shared" si="326"/>
        <v>1.2133371336585703E-8</v>
      </c>
      <c r="HD136" s="86">
        <f t="shared" si="404"/>
        <v>3.1988683556981476E-17</v>
      </c>
      <c r="HE136" s="86">
        <f t="shared" si="405"/>
        <v>1.6252377484646589E-21</v>
      </c>
      <c r="HF136" s="86">
        <f t="shared" si="406"/>
        <v>5.0637928913509438E-41</v>
      </c>
      <c r="HG136" s="86">
        <f t="shared" si="407"/>
        <v>4.5995691538367384E-37</v>
      </c>
      <c r="HH136" s="86">
        <f t="shared" si="408"/>
        <v>1.1426095284726962E-41</v>
      </c>
      <c r="HI136" s="86">
        <f t="shared" si="409"/>
        <v>3.7163778038603334E-32</v>
      </c>
      <c r="HJ136" s="86">
        <f t="shared" si="410"/>
        <v>2.8866857749374478E-36</v>
      </c>
      <c r="HK136" s="86">
        <f t="shared" si="411"/>
        <v>7.037868342875628E-34</v>
      </c>
      <c r="HL136" s="86">
        <f t="shared" si="412"/>
        <v>4.0793412628457978E-29</v>
      </c>
      <c r="HM136" s="86">
        <f t="shared" si="413"/>
        <v>1.7957378361543204E-21</v>
      </c>
      <c r="HN136" s="86">
        <f t="shared" si="414"/>
        <v>6.4769813362056647E-21</v>
      </c>
      <c r="HO136" s="86">
        <f t="shared" si="415"/>
        <v>6.9927146965155245E-17</v>
      </c>
      <c r="HP136" s="86">
        <f t="shared" si="416"/>
        <v>4.1988662832512738E-16</v>
      </c>
      <c r="HQ136" s="86">
        <f t="shared" si="417"/>
        <v>1.2716841583348589E-13</v>
      </c>
      <c r="HS136" s="86">
        <f t="shared" si="327"/>
        <v>7.0099207623071358E-5</v>
      </c>
      <c r="HT136" s="86">
        <f t="shared" si="418"/>
        <v>9.3317819132489625E-4</v>
      </c>
      <c r="HU136" s="86">
        <f t="shared" si="419"/>
        <v>1.0551738647428201E-3</v>
      </c>
      <c r="HV136" s="86">
        <f t="shared" si="420"/>
        <v>1.0294831630768136E-3</v>
      </c>
      <c r="HW136" s="86">
        <f t="shared" si="421"/>
        <v>8.4897381426859086E-4</v>
      </c>
      <c r="HX136" s="86">
        <f t="shared" si="422"/>
        <v>1.0790338151650252E-3</v>
      </c>
      <c r="HY136" s="86">
        <f t="shared" si="423"/>
        <v>1.2620050000229448E-3</v>
      </c>
      <c r="HZ136" s="86">
        <f t="shared" si="424"/>
        <v>9.0953131572432265E-4</v>
      </c>
      <c r="IA136" s="86">
        <f t="shared" si="425"/>
        <v>8.726037654875927E-4</v>
      </c>
      <c r="IB136" s="86">
        <f t="shared" si="426"/>
        <v>2.1263912778267301E-4</v>
      </c>
      <c r="IC136" s="86">
        <f t="shared" si="427"/>
        <v>4.7917292165782523E-5</v>
      </c>
      <c r="ID136" s="86">
        <f t="shared" si="428"/>
        <v>5.9216248037856588E-5</v>
      </c>
      <c r="IE136" s="86">
        <f t="shared" si="429"/>
        <v>8.8575582827719421E-5</v>
      </c>
      <c r="IF136" s="86">
        <f t="shared" si="430"/>
        <v>1.378906993000733E-4</v>
      </c>
      <c r="IG136" s="86">
        <f t="shared" si="431"/>
        <v>3.6541004017998454E-4</v>
      </c>
      <c r="II136" s="86">
        <f t="shared" si="328"/>
        <v>1.5088265254133653E-62</v>
      </c>
      <c r="IJ136" s="86">
        <f t="shared" si="329"/>
        <v>5.5352923155213829E-46</v>
      </c>
      <c r="IK136" s="86">
        <f t="shared" si="330"/>
        <v>2.8700127238753618E-52</v>
      </c>
      <c r="IL136" s="86">
        <f t="shared" si="331"/>
        <v>4.6655530615789039E-55</v>
      </c>
      <c r="IM136" s="86">
        <f t="shared" si="332"/>
        <v>1.0239052154873118E-52</v>
      </c>
      <c r="IN136" s="86">
        <f t="shared" si="333"/>
        <v>1.0629082996512767E-56</v>
      </c>
      <c r="IO136" s="86">
        <f t="shared" si="334"/>
        <v>1.8280368424319175E-56</v>
      </c>
      <c r="IP136" s="86">
        <f t="shared" si="335"/>
        <v>9.5493239073461883E-58</v>
      </c>
      <c r="IQ136" s="86">
        <f t="shared" si="336"/>
        <v>1.2495383110215404E-57</v>
      </c>
      <c r="IR136" s="86">
        <f t="shared" si="337"/>
        <v>6.9596934810937528E-64</v>
      </c>
      <c r="IS136" s="86">
        <f t="shared" si="338"/>
        <v>3.379768322284554E-71</v>
      </c>
      <c r="IT136" s="86">
        <f t="shared" si="339"/>
        <v>2.2783746177037365E-66</v>
      </c>
      <c r="IU136" s="86">
        <f t="shared" si="340"/>
        <v>3.2666172647327769E-61</v>
      </c>
      <c r="IV136" s="86">
        <f t="shared" si="341"/>
        <v>1.3598968330517909E-34</v>
      </c>
      <c r="IW136" s="86">
        <f t="shared" si="342"/>
        <v>4.7339658217804155E-31</v>
      </c>
      <c r="IY136" s="86">
        <f t="shared" si="343"/>
        <v>7.0111340994407942E-5</v>
      </c>
      <c r="IZ136" s="86">
        <f t="shared" si="344"/>
        <v>9.3317819132492823E-4</v>
      </c>
      <c r="JA136" s="86">
        <f t="shared" si="345"/>
        <v>1.0551738647428201E-3</v>
      </c>
      <c r="JB136" s="86">
        <f t="shared" si="346"/>
        <v>1.0294831630768136E-3</v>
      </c>
      <c r="JC136" s="86">
        <f t="shared" si="347"/>
        <v>8.4897381426859086E-4</v>
      </c>
      <c r="JD136" s="86">
        <f t="shared" si="348"/>
        <v>1.0790338151650252E-3</v>
      </c>
      <c r="JE136" s="86">
        <f t="shared" si="349"/>
        <v>1.2620050000229448E-3</v>
      </c>
      <c r="JF136" s="86">
        <f t="shared" si="350"/>
        <v>9.0953131572432265E-4</v>
      </c>
      <c r="JG136" s="86">
        <f t="shared" si="351"/>
        <v>8.726037654875927E-4</v>
      </c>
      <c r="JH136" s="86">
        <f t="shared" si="352"/>
        <v>2.1263912778267301E-4</v>
      </c>
      <c r="JI136" s="86">
        <f t="shared" si="353"/>
        <v>4.7917292165782523E-5</v>
      </c>
      <c r="JJ136" s="86">
        <f t="shared" si="354"/>
        <v>5.9216248037856595E-5</v>
      </c>
      <c r="JK136" s="86">
        <f t="shared" si="355"/>
        <v>8.8575582827789352E-5</v>
      </c>
      <c r="JL136" s="86">
        <f t="shared" si="356"/>
        <v>1.3789069930049319E-4</v>
      </c>
      <c r="JM136" s="86">
        <f t="shared" si="357"/>
        <v>3.6541004030715295E-4</v>
      </c>
    </row>
    <row r="137" spans="2:273" x14ac:dyDescent="0.25">
      <c r="B137" s="2">
        <v>110</v>
      </c>
      <c r="C137" s="37">
        <v>65.375</v>
      </c>
      <c r="D137" s="37">
        <v>59.606999999999999</v>
      </c>
      <c r="E137" s="37">
        <v>58.305999999999997</v>
      </c>
      <c r="F137" s="37">
        <v>60.145000000000003</v>
      </c>
      <c r="G137" s="37">
        <v>54.613</v>
      </c>
      <c r="H137" s="37">
        <v>54.597000000000001</v>
      </c>
      <c r="I137" s="37">
        <v>54.71</v>
      </c>
      <c r="J137" s="37">
        <v>54.241999999999997</v>
      </c>
      <c r="K137" s="37">
        <v>51.274000000000001</v>
      </c>
      <c r="L137" s="37">
        <v>51.113</v>
      </c>
      <c r="M137" s="37">
        <v>49.902999999999999</v>
      </c>
      <c r="N137" s="37">
        <v>49.435000000000002</v>
      </c>
      <c r="O137" s="37">
        <v>50.5</v>
      </c>
      <c r="P137" s="37">
        <v>51.015999999999998</v>
      </c>
      <c r="Q137" s="37">
        <v>51.451999999999998</v>
      </c>
      <c r="S137" s="4">
        <f t="shared" si="229"/>
        <v>62.464315212757299</v>
      </c>
      <c r="T137" s="4">
        <f t="shared" si="230"/>
        <v>60.219925357992935</v>
      </c>
      <c r="U137" s="4">
        <f t="shared" si="231"/>
        <v>57.243966791807438</v>
      </c>
      <c r="V137" s="4">
        <f t="shared" si="232"/>
        <v>56.224131319956435</v>
      </c>
      <c r="W137" s="4">
        <f t="shared" si="233"/>
        <v>55.433785842746197</v>
      </c>
      <c r="X137" s="4">
        <f t="shared" si="234"/>
        <v>53.780363790094704</v>
      </c>
      <c r="Y137" s="4">
        <f t="shared" si="235"/>
        <v>55.030759183339867</v>
      </c>
      <c r="Z137" s="4">
        <f t="shared" si="236"/>
        <v>53.950670350634169</v>
      </c>
      <c r="AA137" s="4">
        <f t="shared" si="237"/>
        <v>51.33672298985001</v>
      </c>
      <c r="AB137" s="4">
        <f t="shared" si="238"/>
        <v>49.824286346555375</v>
      </c>
      <c r="AC137" s="4">
        <f t="shared" si="239"/>
        <v>48.753939898215748</v>
      </c>
      <c r="AD137" s="4">
        <f t="shared" si="240"/>
        <v>49.142058897584533</v>
      </c>
      <c r="AE137" s="4">
        <f t="shared" si="241"/>
        <v>49.327909370640043</v>
      </c>
      <c r="AF137" s="4">
        <f t="shared" si="242"/>
        <v>51.005687332860894</v>
      </c>
      <c r="AG137" s="4">
        <f t="shared" si="243"/>
        <v>49.799654120811354</v>
      </c>
      <c r="AI137" s="4">
        <f t="shared" si="244"/>
        <v>2.9106847872427011</v>
      </c>
      <c r="AJ137" s="4">
        <f t="shared" si="245"/>
        <v>-0.61292535799293546</v>
      </c>
      <c r="AK137" s="4">
        <f t="shared" si="246"/>
        <v>1.0620332081925596</v>
      </c>
      <c r="AL137" s="4">
        <f t="shared" si="247"/>
        <v>3.9208686800435686</v>
      </c>
      <c r="AM137" s="4">
        <f t="shared" si="248"/>
        <v>-0.82078584274619715</v>
      </c>
      <c r="AN137" s="4">
        <f t="shared" si="249"/>
        <v>0.81663620990529751</v>
      </c>
      <c r="AO137" s="4">
        <f t="shared" si="250"/>
        <v>-0.32075918333986664</v>
      </c>
      <c r="AP137" s="4">
        <f t="shared" si="251"/>
        <v>0.29132964936582795</v>
      </c>
      <c r="AQ137" s="4">
        <f t="shared" si="252"/>
        <v>-6.2722989850009014E-2</v>
      </c>
      <c r="AR137" s="4">
        <f t="shared" si="253"/>
        <v>1.2887136534446242</v>
      </c>
      <c r="AS137" s="4">
        <f t="shared" si="254"/>
        <v>1.1490601017842508</v>
      </c>
      <c r="AT137" s="4">
        <f t="shared" si="255"/>
        <v>0.29294110241546889</v>
      </c>
      <c r="AU137" s="4">
        <f t="shared" si="256"/>
        <v>1.1720906293599569</v>
      </c>
      <c r="AV137" s="4">
        <f t="shared" si="432"/>
        <v>1.0312667139103837E-2</v>
      </c>
      <c r="AW137" s="4">
        <f t="shared" si="432"/>
        <v>1.6523458791886441</v>
      </c>
      <c r="AY137" s="2">
        <f t="shared" si="308"/>
        <v>62.464315210864555</v>
      </c>
      <c r="AZ137" s="2">
        <f t="shared" si="359"/>
        <v>60.194940985289456</v>
      </c>
      <c r="BA137" s="2">
        <f t="shared" si="360"/>
        <v>57.149787824290591</v>
      </c>
      <c r="BB137" s="2">
        <f t="shared" si="361"/>
        <v>56.092618460350195</v>
      </c>
      <c r="BC137" s="2">
        <f t="shared" si="362"/>
        <v>55.287526281707365</v>
      </c>
      <c r="BD137" s="2">
        <f t="shared" si="363"/>
        <v>53.543201176338869</v>
      </c>
      <c r="BE137" s="2">
        <f t="shared" si="364"/>
        <v>54.707490970809936</v>
      </c>
      <c r="BF137" s="2">
        <f t="shared" si="365"/>
        <v>53.711355133555791</v>
      </c>
      <c r="BG137" s="2">
        <f t="shared" si="366"/>
        <v>51.08643712711708</v>
      </c>
      <c r="BH137" s="2">
        <f t="shared" si="367"/>
        <v>49.748764361371762</v>
      </c>
      <c r="BI137" s="2">
        <f t="shared" si="368"/>
        <v>48.731821477112327</v>
      </c>
      <c r="BJ137" s="2">
        <f t="shared" si="369"/>
        <v>49.115773961473543</v>
      </c>
      <c r="BK137" s="2">
        <f t="shared" si="370"/>
        <v>49.289801900219075</v>
      </c>
      <c r="BL137" s="2">
        <f t="shared" si="371"/>
        <v>50.928292305389334</v>
      </c>
      <c r="BM137" s="2">
        <f t="shared" si="372"/>
        <v>49.488622211502445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65.375</v>
      </c>
      <c r="CF137" s="2">
        <f t="shared" si="310"/>
        <v>59.606999999999999</v>
      </c>
      <c r="CG137" s="2">
        <f t="shared" si="311"/>
        <v>58.305999999999997</v>
      </c>
      <c r="CH137" s="2">
        <f t="shared" si="312"/>
        <v>60.145000000000003</v>
      </c>
      <c r="CI137" s="2">
        <f t="shared" si="313"/>
        <v>54.613</v>
      </c>
      <c r="CJ137" s="2">
        <f t="shared" si="314"/>
        <v>54.597000000000001</v>
      </c>
      <c r="CK137" s="2">
        <f t="shared" si="315"/>
        <v>54.71</v>
      </c>
      <c r="CL137" s="2">
        <f t="shared" si="316"/>
        <v>54.241999999999997</v>
      </c>
      <c r="CM137" s="2">
        <f t="shared" si="317"/>
        <v>51.274000000000001</v>
      </c>
      <c r="CN137" s="2">
        <f t="shared" si="318"/>
        <v>51.113</v>
      </c>
      <c r="CO137" s="2">
        <f t="shared" si="319"/>
        <v>49.902999999999999</v>
      </c>
      <c r="CP137" s="2">
        <f t="shared" si="320"/>
        <v>49.435000000000002</v>
      </c>
      <c r="CQ137" s="2">
        <f t="shared" si="321"/>
        <v>50.5</v>
      </c>
      <c r="CR137" s="2">
        <f t="shared" si="322"/>
        <v>51.015999999999998</v>
      </c>
      <c r="CS137" s="2">
        <f t="shared" si="323"/>
        <v>51.451999999999998</v>
      </c>
      <c r="CU137" s="2">
        <f t="shared" si="273"/>
        <v>65.375</v>
      </c>
      <c r="CV137" s="2">
        <f t="shared" si="274"/>
        <v>59.606999999999999</v>
      </c>
      <c r="CW137" s="2">
        <f t="shared" si="275"/>
        <v>58.305999999999997</v>
      </c>
      <c r="CX137" s="2">
        <f t="shared" si="276"/>
        <v>60.145000000000003</v>
      </c>
      <c r="CY137" s="2">
        <f t="shared" si="277"/>
        <v>54.613</v>
      </c>
      <c r="CZ137" s="2">
        <f t="shared" si="278"/>
        <v>54.597000000000001</v>
      </c>
      <c r="DA137" s="2">
        <f t="shared" si="279"/>
        <v>54.71</v>
      </c>
      <c r="DB137" s="2">
        <f t="shared" si="280"/>
        <v>54.241999999999997</v>
      </c>
      <c r="DC137" s="2">
        <f t="shared" si="281"/>
        <v>51.274000000000001</v>
      </c>
      <c r="DD137" s="2">
        <f t="shared" si="282"/>
        <v>51.113</v>
      </c>
      <c r="DE137" s="2">
        <f t="shared" si="283"/>
        <v>49.902999999999999</v>
      </c>
      <c r="DF137" s="2">
        <f t="shared" si="284"/>
        <v>49.435000000000002</v>
      </c>
      <c r="DG137" s="2">
        <f t="shared" si="285"/>
        <v>50.5</v>
      </c>
      <c r="DH137" s="2">
        <f t="shared" si="286"/>
        <v>51.015999999999998</v>
      </c>
      <c r="DI137" s="2">
        <f t="shared" si="287"/>
        <v>51.451999999999998</v>
      </c>
      <c r="DK137" s="2">
        <f t="shared" si="288"/>
        <v>87.162116128058003</v>
      </c>
      <c r="DL137" s="2">
        <f t="shared" si="433"/>
        <v>88.233991289198599</v>
      </c>
      <c r="DM137" s="2">
        <f t="shared" si="433"/>
        <v>91.302592117185128</v>
      </c>
      <c r="DN137" s="2">
        <f t="shared" si="433"/>
        <v>87.521003322259133</v>
      </c>
      <c r="DO137" s="2">
        <f t="shared" si="433"/>
        <v>86.70617336152219</v>
      </c>
      <c r="DP137" s="2">
        <f t="shared" si="433"/>
        <v>86.970585906058403</v>
      </c>
      <c r="DQ137" s="2">
        <f t="shared" si="433"/>
        <v>86.836830836236942</v>
      </c>
      <c r="DR137" s="2">
        <f t="shared" si="433"/>
        <v>82.322674175512532</v>
      </c>
      <c r="DS137" s="2">
        <f t="shared" si="433"/>
        <v>79.389672648083632</v>
      </c>
      <c r="DT137" s="2">
        <f t="shared" si="433"/>
        <v>74.67950731707316</v>
      </c>
      <c r="DU137" s="2">
        <f t="shared" si="433"/>
        <v>76.081136585365869</v>
      </c>
      <c r="DV137" s="2">
        <f t="shared" si="433"/>
        <v>74.818180769230779</v>
      </c>
      <c r="DW137" s="2">
        <f t="shared" si="433"/>
        <v>77.588530021141679</v>
      </c>
      <c r="DX137" s="2">
        <f t="shared" si="433"/>
        <v>87.878950541634765</v>
      </c>
      <c r="DY137" s="2">
        <f t="shared" si="433"/>
        <v>63.622382123758598</v>
      </c>
      <c r="EA137" s="2">
        <f t="shared" si="228"/>
        <v>62.412081661538807</v>
      </c>
      <c r="EB137" s="2">
        <f t="shared" si="290"/>
        <v>60.143392044584942</v>
      </c>
      <c r="EC137" s="2">
        <f t="shared" si="291"/>
        <v>57.079770972454099</v>
      </c>
      <c r="ED137" s="2">
        <f t="shared" si="292"/>
        <v>56.021410749649959</v>
      </c>
      <c r="EE137" s="2">
        <f t="shared" si="293"/>
        <v>55.219074787258378</v>
      </c>
      <c r="EF137" s="2">
        <f t="shared" si="294"/>
        <v>53.464847492506934</v>
      </c>
      <c r="EG137" s="2">
        <f t="shared" si="295"/>
        <v>54.630240949307577</v>
      </c>
      <c r="EH137" s="2">
        <f t="shared" si="296"/>
        <v>53.64075710556844</v>
      </c>
      <c r="EI137" s="2">
        <f t="shared" si="297"/>
        <v>51.018024187819456</v>
      </c>
      <c r="EJ137" s="2">
        <f t="shared" si="298"/>
        <v>49.681654575935383</v>
      </c>
      <c r="EK137" s="2">
        <f t="shared" si="299"/>
        <v>48.65552207474181</v>
      </c>
      <c r="EL137" s="2">
        <f t="shared" si="300"/>
        <v>49.047830939317677</v>
      </c>
      <c r="EM137" s="2">
        <f t="shared" si="301"/>
        <v>49.224575861870619</v>
      </c>
      <c r="EN137" s="2">
        <f t="shared" si="302"/>
        <v>50.820897381307212</v>
      </c>
      <c r="EO137" s="2">
        <f t="shared" si="303"/>
        <v>49.440102616859136</v>
      </c>
      <c r="EQ137" s="2">
        <f t="shared" si="304"/>
        <v>62.412081661538807</v>
      </c>
      <c r="ER137" s="2">
        <f t="shared" si="434"/>
        <v>60.143392044584942</v>
      </c>
      <c r="ES137" s="2">
        <f t="shared" si="434"/>
        <v>57.079770972454099</v>
      </c>
      <c r="ET137" s="2">
        <f t="shared" si="434"/>
        <v>56.021410749649959</v>
      </c>
      <c r="EU137" s="2">
        <f t="shared" si="434"/>
        <v>55.219074787258378</v>
      </c>
      <c r="EV137" s="2">
        <f t="shared" si="434"/>
        <v>53.464847492506934</v>
      </c>
      <c r="EW137" s="2">
        <f t="shared" si="434"/>
        <v>54.630240949307577</v>
      </c>
      <c r="EX137" s="2">
        <f t="shared" si="434"/>
        <v>53.64075710556844</v>
      </c>
      <c r="EY137" s="2">
        <f t="shared" si="434"/>
        <v>51.018024187819456</v>
      </c>
      <c r="EZ137" s="2">
        <f t="shared" si="434"/>
        <v>49.681654575935383</v>
      </c>
      <c r="FA137" s="2">
        <f t="shared" si="434"/>
        <v>48.65552207474181</v>
      </c>
      <c r="FB137" s="2">
        <f t="shared" si="434"/>
        <v>49.047830939317677</v>
      </c>
      <c r="FC137" s="2">
        <f t="shared" si="434"/>
        <v>49.224575861870619</v>
      </c>
      <c r="FD137" s="2">
        <f t="shared" si="434"/>
        <v>50.782170521695605</v>
      </c>
      <c r="FE137" s="2">
        <f t="shared" si="434"/>
        <v>49.395731604245412</v>
      </c>
      <c r="FG137" s="2">
        <f t="shared" si="306"/>
        <v>0.99788955650157107</v>
      </c>
      <c r="FH137" s="2">
        <f t="shared" si="435"/>
        <v>0.99816490419960002</v>
      </c>
      <c r="FI137" s="2">
        <f t="shared" si="435"/>
        <v>0.99795408883620729</v>
      </c>
      <c r="FJ137" s="2">
        <f t="shared" si="435"/>
        <v>0.99773940851659915</v>
      </c>
      <c r="FK137" s="2">
        <f t="shared" si="435"/>
        <v>0.99782604629996186</v>
      </c>
      <c r="FL137" s="2">
        <f t="shared" si="435"/>
        <v>0.99766148464287396</v>
      </c>
      <c r="FM137" s="2">
        <f t="shared" si="435"/>
        <v>0.99760142188994361</v>
      </c>
      <c r="FN137" s="2">
        <f t="shared" si="435"/>
        <v>0.99753858754227664</v>
      </c>
      <c r="FO137" s="2">
        <f t="shared" si="435"/>
        <v>0.99758868648772925</v>
      </c>
      <c r="FP137" s="2">
        <f t="shared" si="435"/>
        <v>0.9973153779994095</v>
      </c>
      <c r="FQ137" s="2">
        <f t="shared" si="435"/>
        <v>0.99721795103840005</v>
      </c>
      <c r="FR137" s="2">
        <f t="shared" si="435"/>
        <v>0.99736351960278802</v>
      </c>
      <c r="FS137" s="2">
        <f t="shared" si="435"/>
        <v>0.99770038979818576</v>
      </c>
      <c r="FT137" s="2">
        <f t="shared" si="435"/>
        <v>0.99709243763231881</v>
      </c>
      <c r="FU137" s="2">
        <f t="shared" si="435"/>
        <v>0.99655382283088256</v>
      </c>
      <c r="FW137" s="2">
        <f t="shared" si="324"/>
        <v>1.3186165859775003E-2</v>
      </c>
      <c r="FX137" s="2">
        <f t="shared" si="376"/>
        <v>1.5347301293004368E-2</v>
      </c>
      <c r="FY137" s="2">
        <f t="shared" si="377"/>
        <v>2.0086799531084807E-2</v>
      </c>
      <c r="FZ137" s="2">
        <f t="shared" si="378"/>
        <v>2.208996655239167E-2</v>
      </c>
      <c r="GA137" s="2">
        <f t="shared" si="379"/>
        <v>2.0643283727230757E-2</v>
      </c>
      <c r="GB137" s="2">
        <f t="shared" si="380"/>
        <v>2.2751236577592791E-2</v>
      </c>
      <c r="GC137" s="2">
        <f t="shared" si="381"/>
        <v>2.4414418218022756E-2</v>
      </c>
      <c r="GD137" s="2">
        <f t="shared" si="382"/>
        <v>2.3391096502589574E-2</v>
      </c>
      <c r="GE137" s="2">
        <f t="shared" si="383"/>
        <v>2.1927742526646744E-2</v>
      </c>
      <c r="GF137" s="2">
        <f t="shared" si="384"/>
        <v>1.7707076813436549E-2</v>
      </c>
      <c r="GG137" s="2">
        <f t="shared" si="385"/>
        <v>1.5025721851265291E-2</v>
      </c>
      <c r="GH137" s="2">
        <f t="shared" si="386"/>
        <v>1.4201552087542965E-2</v>
      </c>
      <c r="GI137" s="2">
        <f t="shared" si="387"/>
        <v>1.33028758179175E-2</v>
      </c>
      <c r="GJ137" s="2">
        <f t="shared" si="388"/>
        <v>9.1325945331947374E-3</v>
      </c>
      <c r="GK137" s="2">
        <f t="shared" si="389"/>
        <v>8.0019178851667271E-3</v>
      </c>
      <c r="GM137" s="86">
        <f t="shared" si="325"/>
        <v>2.6486205905225872E-41</v>
      </c>
      <c r="GN137" s="86">
        <f t="shared" si="390"/>
        <v>8.9055856543010514E-59</v>
      </c>
      <c r="GO137" s="86">
        <f t="shared" si="391"/>
        <v>3.1103570941777782E-69</v>
      </c>
      <c r="GP137" s="86">
        <f t="shared" si="392"/>
        <v>3.6731787695168535E-99</v>
      </c>
      <c r="GQ137" s="86">
        <f t="shared" si="393"/>
        <v>3.2167547096770301E-126</v>
      </c>
      <c r="GR137" s="86">
        <f t="shared" si="394"/>
        <v>8.9582041682295806E-122</v>
      </c>
      <c r="GS137" s="86">
        <f t="shared" si="395"/>
        <v>2.1425143427763914E-100</v>
      </c>
      <c r="GT137" s="86">
        <f t="shared" si="396"/>
        <v>9.7625967650855611E-111</v>
      </c>
      <c r="GU137" s="86">
        <f t="shared" si="397"/>
        <v>5.3490860208107406E-109</v>
      </c>
      <c r="GV137" s="86">
        <f t="shared" si="398"/>
        <v>3.9100346333868681E-83</v>
      </c>
      <c r="GW137" s="86">
        <f t="shared" si="399"/>
        <v>2.734453319303883E-81</v>
      </c>
      <c r="GX137" s="86">
        <f t="shared" si="400"/>
        <v>2.8970355587208341E-74</v>
      </c>
      <c r="GY137" s="86">
        <f t="shared" si="401"/>
        <v>3.5760403683258456E-71</v>
      </c>
      <c r="GZ137" s="86">
        <f t="shared" si="402"/>
        <v>8.5853281809779805E-50</v>
      </c>
      <c r="HA137" s="86">
        <f t="shared" si="403"/>
        <v>3.0884941988618419E-57</v>
      </c>
      <c r="HC137" s="86">
        <f t="shared" si="326"/>
        <v>2.1724871944000317E-9</v>
      </c>
      <c r="HD137" s="86">
        <f t="shared" si="404"/>
        <v>8.2373545733364231E-19</v>
      </c>
      <c r="HE137" s="86">
        <f t="shared" si="405"/>
        <v>1.8950359353713169E-23</v>
      </c>
      <c r="HF137" s="86">
        <f t="shared" si="406"/>
        <v>1.2059939612900927E-44</v>
      </c>
      <c r="HG137" s="86">
        <f t="shared" si="407"/>
        <v>2.0210585156247256E-40</v>
      </c>
      <c r="HH137" s="86">
        <f t="shared" si="408"/>
        <v>2.9721756803124392E-45</v>
      </c>
      <c r="HI137" s="86">
        <f t="shared" si="409"/>
        <v>6.4855808342976234E-35</v>
      </c>
      <c r="HJ137" s="86">
        <f t="shared" si="410"/>
        <v>2.0401080824284984E-39</v>
      </c>
      <c r="HK137" s="86">
        <f t="shared" si="411"/>
        <v>8.7747644067497212E-37</v>
      </c>
      <c r="HL137" s="86">
        <f t="shared" si="412"/>
        <v>1.1074508356178231E-31</v>
      </c>
      <c r="HM137" s="86">
        <f t="shared" si="413"/>
        <v>2.1729254364425261E-23</v>
      </c>
      <c r="HN137" s="86">
        <f t="shared" si="414"/>
        <v>7.5273072638322199E-23</v>
      </c>
      <c r="HO137" s="86">
        <f t="shared" si="415"/>
        <v>1.8680379547380624E-18</v>
      </c>
      <c r="HP137" s="86">
        <f t="shared" si="416"/>
        <v>1.2899916319092896E-17</v>
      </c>
      <c r="HQ137" s="86">
        <f t="shared" si="417"/>
        <v>6.7660180881786012E-15</v>
      </c>
      <c r="HS137" s="86">
        <f t="shared" si="327"/>
        <v>1.6339102044639754E-4</v>
      </c>
      <c r="HT137" s="86">
        <f t="shared" si="418"/>
        <v>1.7604934948717778E-3</v>
      </c>
      <c r="HU137" s="86">
        <f t="shared" si="419"/>
        <v>2.159456038033203E-3</v>
      </c>
      <c r="HV137" s="86">
        <f t="shared" si="420"/>
        <v>2.1892220073916058E-3</v>
      </c>
      <c r="HW137" s="86">
        <f t="shared" si="421"/>
        <v>1.7725986620635396E-3</v>
      </c>
      <c r="HX137" s="86">
        <f t="shared" si="422"/>
        <v>2.3276371803088946E-3</v>
      </c>
      <c r="HY137" s="86">
        <f t="shared" si="423"/>
        <v>2.7308186787119619E-3</v>
      </c>
      <c r="HZ137" s="86">
        <f t="shared" si="424"/>
        <v>2.0075099403940866E-3</v>
      </c>
      <c r="IA137" s="86">
        <f t="shared" si="425"/>
        <v>1.9041366292802482E-3</v>
      </c>
      <c r="IB137" s="86">
        <f t="shared" si="426"/>
        <v>5.0163656902543915E-4</v>
      </c>
      <c r="IC137" s="86">
        <f t="shared" si="427"/>
        <v>1.2389401184647938E-4</v>
      </c>
      <c r="ID137" s="86">
        <f t="shared" si="428"/>
        <v>1.4491117545432594E-4</v>
      </c>
      <c r="IE137" s="86">
        <f t="shared" si="429"/>
        <v>2.0269213760540808E-4</v>
      </c>
      <c r="IF137" s="86">
        <f t="shared" si="430"/>
        <v>2.8327655389297587E-4</v>
      </c>
      <c r="IG137" s="86">
        <f t="shared" si="431"/>
        <v>6.3687915988048507E-4</v>
      </c>
      <c r="II137" s="86">
        <f t="shared" si="328"/>
        <v>4.7532845797786118E-60</v>
      </c>
      <c r="IJ137" s="86">
        <f t="shared" si="329"/>
        <v>4.210636073515786E-44</v>
      </c>
      <c r="IK137" s="86">
        <f t="shared" si="330"/>
        <v>5.6666665372874393E-50</v>
      </c>
      <c r="IL137" s="86">
        <f t="shared" si="331"/>
        <v>1.4167103045418008E-52</v>
      </c>
      <c r="IM137" s="86">
        <f t="shared" si="332"/>
        <v>2.1991348161032848E-50</v>
      </c>
      <c r="IN137" s="86">
        <f t="shared" si="333"/>
        <v>4.0305618887471347E-54</v>
      </c>
      <c r="IO137" s="86">
        <f t="shared" si="334"/>
        <v>7.5554261994595386E-54</v>
      </c>
      <c r="IP137" s="86">
        <f t="shared" si="335"/>
        <v>4.240016164267788E-55</v>
      </c>
      <c r="IQ137" s="86">
        <f t="shared" si="336"/>
        <v>4.9459544877428834E-55</v>
      </c>
      <c r="IR137" s="86">
        <f t="shared" si="337"/>
        <v>3.8018831862365992E-61</v>
      </c>
      <c r="IS137" s="86">
        <f t="shared" si="338"/>
        <v>2.9597953986668934E-68</v>
      </c>
      <c r="IT137" s="86">
        <f t="shared" si="339"/>
        <v>1.1456916687398321E-63</v>
      </c>
      <c r="IU137" s="86">
        <f t="shared" si="340"/>
        <v>9.1692244257738997E-59</v>
      </c>
      <c r="IV137" s="86">
        <f t="shared" si="341"/>
        <v>2.4506635909903085E-33</v>
      </c>
      <c r="IW137" s="86">
        <f t="shared" si="342"/>
        <v>5.8420255653229309E-30</v>
      </c>
      <c r="IY137" s="86">
        <f t="shared" si="343"/>
        <v>1.6339319293359194E-4</v>
      </c>
      <c r="IZ137" s="86">
        <f t="shared" si="344"/>
        <v>1.7604934948717787E-3</v>
      </c>
      <c r="JA137" s="86">
        <f t="shared" si="345"/>
        <v>2.159456038033203E-3</v>
      </c>
      <c r="JB137" s="86">
        <f t="shared" si="346"/>
        <v>2.1892220073916058E-3</v>
      </c>
      <c r="JC137" s="86">
        <f t="shared" si="347"/>
        <v>1.7725986620635396E-3</v>
      </c>
      <c r="JD137" s="86">
        <f t="shared" si="348"/>
        <v>2.3276371803088946E-3</v>
      </c>
      <c r="JE137" s="86">
        <f t="shared" si="349"/>
        <v>2.7308186787119619E-3</v>
      </c>
      <c r="JF137" s="86">
        <f t="shared" si="350"/>
        <v>2.0075099403940866E-3</v>
      </c>
      <c r="JG137" s="86">
        <f t="shared" si="351"/>
        <v>1.9041366292802482E-3</v>
      </c>
      <c r="JH137" s="86">
        <f t="shared" si="352"/>
        <v>5.0163656902543915E-4</v>
      </c>
      <c r="JI137" s="86">
        <f t="shared" si="353"/>
        <v>1.2389401184647938E-4</v>
      </c>
      <c r="JJ137" s="86">
        <f t="shared" si="354"/>
        <v>1.4491117545432594E-4</v>
      </c>
      <c r="JK137" s="86">
        <f t="shared" si="355"/>
        <v>2.0269213760540995E-4</v>
      </c>
      <c r="JL137" s="86">
        <f t="shared" si="356"/>
        <v>2.8327655389298877E-4</v>
      </c>
      <c r="JM137" s="86">
        <f t="shared" si="357"/>
        <v>6.3687915988725114E-4</v>
      </c>
    </row>
    <row r="138" spans="2:273" x14ac:dyDescent="0.25">
      <c r="B138" s="2">
        <v>111</v>
      </c>
      <c r="C138" s="37">
        <v>64.406000000000006</v>
      </c>
      <c r="D138" s="37">
        <v>59.442999999999998</v>
      </c>
      <c r="E138" s="37">
        <v>56.468000000000004</v>
      </c>
      <c r="F138" s="37">
        <v>57.338999999999999</v>
      </c>
      <c r="G138" s="37">
        <v>53.805999999999997</v>
      </c>
      <c r="H138" s="37">
        <v>56.515999999999998</v>
      </c>
      <c r="I138" s="37">
        <v>56.064999999999998</v>
      </c>
      <c r="J138" s="37">
        <v>54.29</v>
      </c>
      <c r="K138" s="37">
        <v>51.613</v>
      </c>
      <c r="L138" s="37">
        <v>49.064999999999998</v>
      </c>
      <c r="M138" s="37">
        <v>48.354999999999997</v>
      </c>
      <c r="N138" s="37">
        <v>50.902999999999999</v>
      </c>
      <c r="O138" s="37">
        <v>50.887</v>
      </c>
      <c r="P138" s="37">
        <v>53.081000000000003</v>
      </c>
      <c r="Q138" s="37">
        <v>51.548000000000002</v>
      </c>
      <c r="S138" s="4">
        <f t="shared" si="229"/>
        <v>62.277900717833916</v>
      </c>
      <c r="T138" s="4">
        <f t="shared" si="230"/>
        <v>60.086985495859921</v>
      </c>
      <c r="U138" s="4">
        <f t="shared" si="231"/>
        <v>57.17799809533026</v>
      </c>
      <c r="V138" s="4">
        <f t="shared" si="232"/>
        <v>56.175847819772741</v>
      </c>
      <c r="W138" s="4">
        <f t="shared" si="233"/>
        <v>55.412316315034737</v>
      </c>
      <c r="X138" s="4">
        <f t="shared" si="234"/>
        <v>53.827094906642515</v>
      </c>
      <c r="Y138" s="4">
        <f t="shared" si="235"/>
        <v>55.165881427160741</v>
      </c>
      <c r="Z138" s="4">
        <f t="shared" si="236"/>
        <v>54.050030967550946</v>
      </c>
      <c r="AA138" s="4">
        <f t="shared" si="237"/>
        <v>51.422692023248047</v>
      </c>
      <c r="AB138" s="4">
        <f t="shared" si="238"/>
        <v>49.765054602057411</v>
      </c>
      <c r="AC138" s="4">
        <f t="shared" si="239"/>
        <v>48.643473799321129</v>
      </c>
      <c r="AD138" s="4">
        <f t="shared" si="240"/>
        <v>49.018925758579215</v>
      </c>
      <c r="AE138" s="4">
        <f t="shared" si="241"/>
        <v>49.220629631007817</v>
      </c>
      <c r="AF138" s="4">
        <f t="shared" si="242"/>
        <v>50.934518428188554</v>
      </c>
      <c r="AG138" s="4">
        <f t="shared" si="243"/>
        <v>49.910619572914044</v>
      </c>
      <c r="AI138" s="4">
        <f t="shared" si="244"/>
        <v>2.1280992821660902</v>
      </c>
      <c r="AJ138" s="4">
        <f t="shared" si="245"/>
        <v>-0.64398549585992271</v>
      </c>
      <c r="AK138" s="4">
        <f t="shared" si="246"/>
        <v>-0.70999809533025626</v>
      </c>
      <c r="AL138" s="4">
        <f t="shared" si="247"/>
        <v>1.1631521802272573</v>
      </c>
      <c r="AM138" s="4">
        <f t="shared" si="248"/>
        <v>-1.6063163150347393</v>
      </c>
      <c r="AN138" s="4">
        <f t="shared" si="249"/>
        <v>2.6889050933574836</v>
      </c>
      <c r="AO138" s="4">
        <f t="shared" si="250"/>
        <v>0.89911857283925656</v>
      </c>
      <c r="AP138" s="4">
        <f t="shared" si="251"/>
        <v>0.23996903244905354</v>
      </c>
      <c r="AQ138" s="4">
        <f t="shared" si="252"/>
        <v>0.19030797675195288</v>
      </c>
      <c r="AR138" s="4">
        <f t="shared" si="253"/>
        <v>-0.70005460205741343</v>
      </c>
      <c r="AS138" s="4">
        <f t="shared" si="254"/>
        <v>-0.28847379932113171</v>
      </c>
      <c r="AT138" s="4">
        <f t="shared" si="255"/>
        <v>1.8840742414207838</v>
      </c>
      <c r="AU138" s="4">
        <f t="shared" si="256"/>
        <v>1.6663703689921832</v>
      </c>
      <c r="AV138" s="4">
        <f t="shared" si="432"/>
        <v>2.1464815718114494</v>
      </c>
      <c r="AW138" s="4">
        <f t="shared" si="432"/>
        <v>1.637380427085958</v>
      </c>
      <c r="AY138" s="2">
        <f t="shared" si="308"/>
        <v>62.277900717630949</v>
      </c>
      <c r="AZ138" s="2">
        <f t="shared" si="359"/>
        <v>60.043561536670929</v>
      </c>
      <c r="BA138" s="2">
        <f t="shared" si="360"/>
        <v>57.003556254663728</v>
      </c>
      <c r="BB138" s="2">
        <f t="shared" si="361"/>
        <v>55.92467637911345</v>
      </c>
      <c r="BC138" s="2">
        <f t="shared" si="362"/>
        <v>55.136162243388753</v>
      </c>
      <c r="BD138" s="2">
        <f t="shared" si="363"/>
        <v>53.369408451492959</v>
      </c>
      <c r="BE138" s="2">
        <f t="shared" si="364"/>
        <v>54.54224137152044</v>
      </c>
      <c r="BF138" s="2">
        <f t="shared" si="365"/>
        <v>53.578457728359176</v>
      </c>
      <c r="BG138" s="2">
        <f t="shared" si="366"/>
        <v>50.933555906816899</v>
      </c>
      <c r="BH138" s="2">
        <f t="shared" si="367"/>
        <v>49.604664182440949</v>
      </c>
      <c r="BI138" s="2">
        <f t="shared" si="368"/>
        <v>48.591905253762214</v>
      </c>
      <c r="BJ138" s="2">
        <f t="shared" si="369"/>
        <v>48.960521219602263</v>
      </c>
      <c r="BK138" s="2">
        <f t="shared" si="370"/>
        <v>49.140902387271097</v>
      </c>
      <c r="BL138" s="2">
        <f t="shared" si="371"/>
        <v>50.787240826942103</v>
      </c>
      <c r="BM138" s="2">
        <f t="shared" si="372"/>
        <v>49.39981277251001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64.406000000000006</v>
      </c>
      <c r="CF138" s="2">
        <f t="shared" si="310"/>
        <v>59.442999999999998</v>
      </c>
      <c r="CG138" s="2">
        <f t="shared" si="311"/>
        <v>56.468000000000004</v>
      </c>
      <c r="CH138" s="2">
        <f t="shared" si="312"/>
        <v>57.338999999999999</v>
      </c>
      <c r="CI138" s="2">
        <f t="shared" si="313"/>
        <v>53.805999999999997</v>
      </c>
      <c r="CJ138" s="2">
        <f t="shared" si="314"/>
        <v>56.515999999999998</v>
      </c>
      <c r="CK138" s="2">
        <f t="shared" si="315"/>
        <v>56.064999999999998</v>
      </c>
      <c r="CL138" s="2">
        <f t="shared" si="316"/>
        <v>54.29</v>
      </c>
      <c r="CM138" s="2">
        <f t="shared" si="317"/>
        <v>51.613</v>
      </c>
      <c r="CN138" s="2">
        <f t="shared" si="318"/>
        <v>49.064999999999998</v>
      </c>
      <c r="CO138" s="2">
        <f t="shared" si="319"/>
        <v>48.354999999999997</v>
      </c>
      <c r="CP138" s="2">
        <f t="shared" si="320"/>
        <v>50.902999999999999</v>
      </c>
      <c r="CQ138" s="2">
        <f t="shared" si="321"/>
        <v>50.887</v>
      </c>
      <c r="CR138" s="2">
        <f t="shared" si="322"/>
        <v>53.081000000000003</v>
      </c>
      <c r="CS138" s="2">
        <f t="shared" si="323"/>
        <v>51.548000000000002</v>
      </c>
      <c r="CU138" s="2">
        <f t="shared" si="273"/>
        <v>64.406000000000006</v>
      </c>
      <c r="CV138" s="2">
        <f t="shared" si="274"/>
        <v>59.442999999999998</v>
      </c>
      <c r="CW138" s="2">
        <f t="shared" si="275"/>
        <v>56.468000000000004</v>
      </c>
      <c r="CX138" s="2">
        <f t="shared" si="276"/>
        <v>57.338999999999999</v>
      </c>
      <c r="CY138" s="2">
        <f t="shared" si="277"/>
        <v>53.805999999999997</v>
      </c>
      <c r="CZ138" s="2">
        <f t="shared" si="278"/>
        <v>56.515999999999998</v>
      </c>
      <c r="DA138" s="2">
        <f t="shared" si="279"/>
        <v>56.064999999999998</v>
      </c>
      <c r="DB138" s="2">
        <f t="shared" si="280"/>
        <v>54.29</v>
      </c>
      <c r="DC138" s="2">
        <f t="shared" si="281"/>
        <v>51.613</v>
      </c>
      <c r="DD138" s="2">
        <f t="shared" si="282"/>
        <v>49.064999999999998</v>
      </c>
      <c r="DE138" s="2">
        <f t="shared" si="283"/>
        <v>48.354999999999997</v>
      </c>
      <c r="DF138" s="2">
        <f t="shared" si="284"/>
        <v>50.902999999999999</v>
      </c>
      <c r="DG138" s="2">
        <f t="shared" si="285"/>
        <v>50.887</v>
      </c>
      <c r="DH138" s="2">
        <f t="shared" si="286"/>
        <v>53.081000000000003</v>
      </c>
      <c r="DI138" s="2">
        <f t="shared" si="287"/>
        <v>51.548000000000002</v>
      </c>
      <c r="DK138" s="2">
        <f t="shared" si="288"/>
        <v>87.307179099969801</v>
      </c>
      <c r="DL138" s="2">
        <f t="shared" si="433"/>
        <v>88.391693902439016</v>
      </c>
      <c r="DM138" s="2">
        <f t="shared" si="433"/>
        <v>91.51270250679552</v>
      </c>
      <c r="DN138" s="2">
        <f t="shared" si="433"/>
        <v>87.724906372697077</v>
      </c>
      <c r="DO138" s="2">
        <f t="shared" si="433"/>
        <v>86.906649048625781</v>
      </c>
      <c r="DP138" s="2">
        <f t="shared" si="433"/>
        <v>87.184329200767095</v>
      </c>
      <c r="DQ138" s="2">
        <f t="shared" si="433"/>
        <v>87.041065505226499</v>
      </c>
      <c r="DR138" s="2">
        <f t="shared" si="433"/>
        <v>82.496698484725712</v>
      </c>
      <c r="DS138" s="2">
        <f t="shared" si="433"/>
        <v>79.541077351916385</v>
      </c>
      <c r="DT138" s="2">
        <f t="shared" si="433"/>
        <v>74.816074859287042</v>
      </c>
      <c r="DU138" s="2">
        <f t="shared" si="433"/>
        <v>76.242885834896811</v>
      </c>
      <c r="DV138" s="2">
        <f t="shared" si="433"/>
        <v>74.95506153846155</v>
      </c>
      <c r="DW138" s="2">
        <f t="shared" si="433"/>
        <v>77.754448696265001</v>
      </c>
      <c r="DX138" s="2">
        <f t="shared" si="433"/>
        <v>88.189147390305294</v>
      </c>
      <c r="DY138" s="2">
        <f t="shared" si="433"/>
        <v>63.720756149732622</v>
      </c>
      <c r="EA138" s="2">
        <f t="shared" si="228"/>
        <v>62.22962379476386</v>
      </c>
      <c r="EB138" s="2">
        <f t="shared" si="290"/>
        <v>59.996030104807872</v>
      </c>
      <c r="EC138" s="2">
        <f t="shared" si="291"/>
        <v>56.939033867720724</v>
      </c>
      <c r="ED138" s="2">
        <f t="shared" si="292"/>
        <v>55.858965811017057</v>
      </c>
      <c r="EE138" s="2">
        <f t="shared" si="293"/>
        <v>55.073034636830819</v>
      </c>
      <c r="EF138" s="2">
        <f t="shared" si="294"/>
        <v>53.297120587208951</v>
      </c>
      <c r="EG138" s="2">
        <f t="shared" si="295"/>
        <v>54.470978313600625</v>
      </c>
      <c r="EH138" s="2">
        <f t="shared" si="296"/>
        <v>53.513380872969833</v>
      </c>
      <c r="EI138" s="2">
        <f t="shared" si="297"/>
        <v>50.8704917785671</v>
      </c>
      <c r="EJ138" s="2">
        <f t="shared" si="298"/>
        <v>49.542770292816556</v>
      </c>
      <c r="EK138" s="2">
        <f t="shared" si="299"/>
        <v>48.521551833055334</v>
      </c>
      <c r="EL138" s="2">
        <f t="shared" si="300"/>
        <v>48.897852155439125</v>
      </c>
      <c r="EM138" s="2">
        <f t="shared" si="301"/>
        <v>49.080753752890146</v>
      </c>
      <c r="EN138" s="2">
        <f t="shared" si="302"/>
        <v>50.688219501809662</v>
      </c>
      <c r="EO138" s="2">
        <f t="shared" si="303"/>
        <v>49.355239980927507</v>
      </c>
      <c r="EQ138" s="2">
        <f t="shared" si="304"/>
        <v>62.22962379476386</v>
      </c>
      <c r="ER138" s="2">
        <f t="shared" si="434"/>
        <v>59.996030104807872</v>
      </c>
      <c r="ES138" s="2">
        <f t="shared" si="434"/>
        <v>56.939033867720724</v>
      </c>
      <c r="ET138" s="2">
        <f t="shared" si="434"/>
        <v>55.858965811017057</v>
      </c>
      <c r="EU138" s="2">
        <f t="shared" si="434"/>
        <v>55.073034636830819</v>
      </c>
      <c r="EV138" s="2">
        <f t="shared" si="434"/>
        <v>53.297120587208951</v>
      </c>
      <c r="EW138" s="2">
        <f t="shared" si="434"/>
        <v>54.470978313600625</v>
      </c>
      <c r="EX138" s="2">
        <f t="shared" si="434"/>
        <v>53.513380872969833</v>
      </c>
      <c r="EY138" s="2">
        <f t="shared" si="434"/>
        <v>50.8704917785671</v>
      </c>
      <c r="EZ138" s="2">
        <f t="shared" si="434"/>
        <v>49.542770292816556</v>
      </c>
      <c r="FA138" s="2">
        <f t="shared" si="434"/>
        <v>48.521551833055334</v>
      </c>
      <c r="FB138" s="2">
        <f t="shared" si="434"/>
        <v>48.897852155439125</v>
      </c>
      <c r="FC138" s="2">
        <f t="shared" si="434"/>
        <v>49.080753752890146</v>
      </c>
      <c r="FD138" s="2">
        <f t="shared" si="434"/>
        <v>50.643601512709694</v>
      </c>
      <c r="FE138" s="2">
        <f t="shared" si="434"/>
        <v>49.287827535103524</v>
      </c>
      <c r="FG138" s="2">
        <f t="shared" si="306"/>
        <v>0.99807489516902526</v>
      </c>
      <c r="FH138" s="2">
        <f t="shared" si="435"/>
        <v>0.99832610245698772</v>
      </c>
      <c r="FI138" s="2">
        <f t="shared" si="435"/>
        <v>0.99813377088741806</v>
      </c>
      <c r="FJ138" s="2">
        <f t="shared" si="435"/>
        <v>0.99793790589770281</v>
      </c>
      <c r="FK138" s="2">
        <f t="shared" si="435"/>
        <v>0.99801695133511004</v>
      </c>
      <c r="FL138" s="2">
        <f t="shared" si="435"/>
        <v>0.99786680971252717</v>
      </c>
      <c r="FM138" s="2">
        <f t="shared" si="435"/>
        <v>0.99781200899154676</v>
      </c>
      <c r="FN138" s="2">
        <f t="shared" si="435"/>
        <v>0.99775467887213332</v>
      </c>
      <c r="FO138" s="2">
        <f t="shared" si="435"/>
        <v>0.9978003892495162</v>
      </c>
      <c r="FP138" s="2">
        <f t="shared" si="435"/>
        <v>0.99755101714294581</v>
      </c>
      <c r="FQ138" s="2">
        <f t="shared" si="435"/>
        <v>0.99746211994335465</v>
      </c>
      <c r="FR138" s="2">
        <f t="shared" si="435"/>
        <v>0.99759494337087462</v>
      </c>
      <c r="FS138" s="2">
        <f t="shared" si="435"/>
        <v>0.99790230612065411</v>
      </c>
      <c r="FT138" s="2">
        <f t="shared" si="435"/>
        <v>0.99734759302875997</v>
      </c>
      <c r="FU138" s="2">
        <f t="shared" si="435"/>
        <v>0.99685609575317113</v>
      </c>
      <c r="FW138" s="2">
        <f t="shared" si="324"/>
        <v>1.4439973147087538E-2</v>
      </c>
      <c r="FX138" s="2">
        <f t="shared" si="376"/>
        <v>1.6803101222435356E-2</v>
      </c>
      <c r="FY138" s="2">
        <f t="shared" si="377"/>
        <v>2.1982137692111103E-2</v>
      </c>
      <c r="FZ138" s="2">
        <f t="shared" si="378"/>
        <v>2.4169656303673848E-2</v>
      </c>
      <c r="GA138" s="2">
        <f t="shared" si="379"/>
        <v>2.2589919814524902E-2</v>
      </c>
      <c r="GB138" s="2">
        <f t="shared" si="380"/>
        <v>2.4891597828578169E-2</v>
      </c>
      <c r="GC138" s="2">
        <f t="shared" si="381"/>
        <v>2.6706970073770441E-2</v>
      </c>
      <c r="GD138" s="2">
        <f t="shared" si="382"/>
        <v>2.5590077383258011E-2</v>
      </c>
      <c r="GE138" s="2">
        <f t="shared" si="383"/>
        <v>2.3992534188333449E-2</v>
      </c>
      <c r="GF138" s="2">
        <f t="shared" si="384"/>
        <v>1.9382311932219627E-2</v>
      </c>
      <c r="GG138" s="2">
        <f t="shared" si="385"/>
        <v>1.6451527359898042E-2</v>
      </c>
      <c r="GH138" s="2">
        <f t="shared" si="386"/>
        <v>1.5550386007510303E-2</v>
      </c>
      <c r="GI138" s="2">
        <f t="shared" si="387"/>
        <v>1.4567616655393129E-2</v>
      </c>
      <c r="GJ138" s="2">
        <f t="shared" si="388"/>
        <v>1.0004875521594001E-2</v>
      </c>
      <c r="GK138" s="2">
        <f t="shared" si="389"/>
        <v>8.7671601478190135E-3</v>
      </c>
      <c r="GM138" s="86">
        <f t="shared" si="325"/>
        <v>4.5374595268008249E-43</v>
      </c>
      <c r="GN138" s="86">
        <f t="shared" si="390"/>
        <v>2.5433515480343847E-61</v>
      </c>
      <c r="GO138" s="86">
        <f t="shared" si="391"/>
        <v>3.1333265173277715E-72</v>
      </c>
      <c r="GP138" s="86">
        <f t="shared" si="392"/>
        <v>2.0341947782160627E-103</v>
      </c>
      <c r="GQ138" s="86">
        <f t="shared" si="393"/>
        <v>9.3402922229572086E-132</v>
      </c>
      <c r="GR138" s="86">
        <f t="shared" si="394"/>
        <v>5.1709467586696633E-127</v>
      </c>
      <c r="GS138" s="86">
        <f t="shared" si="395"/>
        <v>1.0422906117680526E-104</v>
      </c>
      <c r="GT138" s="86">
        <f t="shared" si="396"/>
        <v>1.6152725014661751E-115</v>
      </c>
      <c r="GU138" s="86">
        <f t="shared" si="397"/>
        <v>1.1092519079819506E-113</v>
      </c>
      <c r="GV138" s="86">
        <f t="shared" si="398"/>
        <v>1.0217114221244632E-86</v>
      </c>
      <c r="GW138" s="86">
        <f t="shared" si="399"/>
        <v>8.2330165786817325E-85</v>
      </c>
      <c r="GX138" s="86">
        <f t="shared" si="400"/>
        <v>1.7747917114802379E-77</v>
      </c>
      <c r="GY138" s="86">
        <f t="shared" si="401"/>
        <v>2.918977797128235E-74</v>
      </c>
      <c r="GZ138" s="86">
        <f t="shared" si="402"/>
        <v>6.5427346856920288E-52</v>
      </c>
      <c r="HA138" s="86">
        <f t="shared" si="403"/>
        <v>1.1131444569011085E-59</v>
      </c>
      <c r="HC138" s="86">
        <f t="shared" si="326"/>
        <v>3.5890019461358729E-10</v>
      </c>
      <c r="HD138" s="86">
        <f t="shared" si="404"/>
        <v>1.7840745196712945E-20</v>
      </c>
      <c r="HE138" s="86">
        <f t="shared" si="405"/>
        <v>1.8047330942045284E-25</v>
      </c>
      <c r="HF138" s="86">
        <f t="shared" si="406"/>
        <v>1.995100284526864E-48</v>
      </c>
      <c r="HG138" s="86">
        <f t="shared" si="407"/>
        <v>6.277164686985573E-44</v>
      </c>
      <c r="HH138" s="86">
        <f t="shared" si="408"/>
        <v>5.4405722823322203E-49</v>
      </c>
      <c r="HI138" s="86">
        <f t="shared" si="409"/>
        <v>8.6257621452263092E-38</v>
      </c>
      <c r="HJ138" s="86">
        <f t="shared" si="410"/>
        <v>1.0543461459188166E-42</v>
      </c>
      <c r="HK138" s="86">
        <f t="shared" si="411"/>
        <v>8.2239205883533575E-40</v>
      </c>
      <c r="HL138" s="86">
        <f t="shared" si="412"/>
        <v>2.3173312211000873E-34</v>
      </c>
      <c r="HM138" s="86">
        <f t="shared" si="413"/>
        <v>2.1539982229228454E-25</v>
      </c>
      <c r="HN138" s="86">
        <f t="shared" si="414"/>
        <v>7.1014339766677745E-25</v>
      </c>
      <c r="HO138" s="86">
        <f t="shared" si="415"/>
        <v>4.19809257938849E-20</v>
      </c>
      <c r="HP138" s="86">
        <f t="shared" si="416"/>
        <v>3.3510957830455981E-19</v>
      </c>
      <c r="HQ138" s="86">
        <f t="shared" si="417"/>
        <v>3.1231079919445833E-16</v>
      </c>
      <c r="HS138" s="86">
        <f t="shared" si="327"/>
        <v>3.6578549764022659E-4</v>
      </c>
      <c r="HT138" s="86">
        <f t="shared" si="418"/>
        <v>3.2201291516662719E-3</v>
      </c>
      <c r="HU138" s="86">
        <f t="shared" si="419"/>
        <v>4.2447901988349442E-3</v>
      </c>
      <c r="HV138" s="86">
        <f t="shared" si="420"/>
        <v>4.4518935539393156E-3</v>
      </c>
      <c r="HW138" s="86">
        <f t="shared" si="421"/>
        <v>3.5512372413198851E-3</v>
      </c>
      <c r="HX138" s="86">
        <f t="shared" si="422"/>
        <v>4.7915311622008698E-3</v>
      </c>
      <c r="HY138" s="86">
        <f t="shared" si="423"/>
        <v>5.6304333525342854E-3</v>
      </c>
      <c r="HZ138" s="86">
        <f t="shared" si="424"/>
        <v>4.2213336032749186E-3</v>
      </c>
      <c r="IA138" s="86">
        <f t="shared" si="425"/>
        <v>3.9652749787053541E-3</v>
      </c>
      <c r="IB138" s="86">
        <f t="shared" si="426"/>
        <v>1.12892280771098E-3</v>
      </c>
      <c r="IC138" s="86">
        <f t="shared" si="427"/>
        <v>3.0499450103909574E-4</v>
      </c>
      <c r="ID138" s="86">
        <f t="shared" si="428"/>
        <v>3.3921377345909006E-4</v>
      </c>
      <c r="IE138" s="86">
        <f t="shared" si="429"/>
        <v>4.4584179130187178E-4</v>
      </c>
      <c r="IF138" s="86">
        <f t="shared" si="430"/>
        <v>5.6403912334776409E-4</v>
      </c>
      <c r="IG138" s="86">
        <f t="shared" si="431"/>
        <v>1.0872360941269516E-3</v>
      </c>
      <c r="II138" s="86">
        <f t="shared" si="328"/>
        <v>1.3273461061370969E-57</v>
      </c>
      <c r="IJ138" s="86">
        <f t="shared" si="329"/>
        <v>2.9160547118725801E-42</v>
      </c>
      <c r="IK138" s="86">
        <f t="shared" si="330"/>
        <v>9.8970958700824194E-48</v>
      </c>
      <c r="IL138" s="86">
        <f t="shared" si="331"/>
        <v>3.7546772725658288E-50</v>
      </c>
      <c r="IM138" s="86">
        <f t="shared" si="332"/>
        <v>4.1662138151483636E-48</v>
      </c>
      <c r="IN138" s="86">
        <f t="shared" si="333"/>
        <v>1.3254100620115668E-51</v>
      </c>
      <c r="IO138" s="86">
        <f t="shared" si="334"/>
        <v>2.6948707562368745E-51</v>
      </c>
      <c r="IP138" s="86">
        <f t="shared" si="335"/>
        <v>1.6245975317041704E-52</v>
      </c>
      <c r="IQ138" s="86">
        <f t="shared" si="336"/>
        <v>1.6983271750427096E-52</v>
      </c>
      <c r="IR138" s="86">
        <f t="shared" si="337"/>
        <v>1.802168107831049E-58</v>
      </c>
      <c r="IS138" s="86">
        <f t="shared" si="338"/>
        <v>2.238597491511871E-65</v>
      </c>
      <c r="IT138" s="86">
        <f t="shared" si="339"/>
        <v>5.0451153805934954E-61</v>
      </c>
      <c r="IU138" s="86">
        <f t="shared" si="340"/>
        <v>2.286422898681721E-56</v>
      </c>
      <c r="IV138" s="86">
        <f t="shared" si="341"/>
        <v>4.1777897600275788E-32</v>
      </c>
      <c r="IW138" s="86">
        <f t="shared" si="342"/>
        <v>6.8793907488942081E-29</v>
      </c>
      <c r="IY138" s="86">
        <f t="shared" si="343"/>
        <v>3.657858565404212E-4</v>
      </c>
      <c r="IZ138" s="86">
        <f t="shared" si="344"/>
        <v>3.2201291516662719E-3</v>
      </c>
      <c r="JA138" s="86">
        <f t="shared" si="345"/>
        <v>4.2447901988349442E-3</v>
      </c>
      <c r="JB138" s="86">
        <f t="shared" si="346"/>
        <v>4.4518935539393156E-3</v>
      </c>
      <c r="JC138" s="86">
        <f t="shared" si="347"/>
        <v>3.5512372413198851E-3</v>
      </c>
      <c r="JD138" s="86">
        <f t="shared" si="348"/>
        <v>4.7915311622008698E-3</v>
      </c>
      <c r="JE138" s="86">
        <f t="shared" si="349"/>
        <v>5.6304333525342854E-3</v>
      </c>
      <c r="JF138" s="86">
        <f t="shared" si="350"/>
        <v>4.2213336032749186E-3</v>
      </c>
      <c r="JG138" s="86">
        <f t="shared" si="351"/>
        <v>3.9652749787053541E-3</v>
      </c>
      <c r="JH138" s="86">
        <f t="shared" si="352"/>
        <v>1.12892280771098E-3</v>
      </c>
      <c r="JI138" s="86">
        <f t="shared" si="353"/>
        <v>3.0499450103909574E-4</v>
      </c>
      <c r="JJ138" s="86">
        <f t="shared" si="354"/>
        <v>3.3921377345909006E-4</v>
      </c>
      <c r="JK138" s="86">
        <f t="shared" si="355"/>
        <v>4.4584179130187184E-4</v>
      </c>
      <c r="JL138" s="86">
        <f t="shared" si="356"/>
        <v>5.6403912334776441E-4</v>
      </c>
      <c r="JM138" s="86">
        <f t="shared" si="357"/>
        <v>1.0872360941272638E-3</v>
      </c>
    </row>
    <row r="139" spans="2:273" x14ac:dyDescent="0.25">
      <c r="B139" s="2">
        <v>112</v>
      </c>
      <c r="C139" s="37">
        <v>63.25</v>
      </c>
      <c r="D139" s="37">
        <v>58.344000000000001</v>
      </c>
      <c r="E139" s="37">
        <v>56.113</v>
      </c>
      <c r="F139" s="37">
        <v>56.064999999999998</v>
      </c>
      <c r="G139" s="37">
        <v>54.741999999999997</v>
      </c>
      <c r="H139" s="37">
        <v>52.081000000000003</v>
      </c>
      <c r="I139" s="37">
        <v>54.71</v>
      </c>
      <c r="J139" s="37">
        <v>54.402999999999999</v>
      </c>
      <c r="K139" s="37">
        <v>51.694000000000003</v>
      </c>
      <c r="L139" s="37">
        <v>51.435000000000002</v>
      </c>
      <c r="M139" s="37">
        <v>48.918999999999997</v>
      </c>
      <c r="N139" s="37">
        <v>48.5</v>
      </c>
      <c r="O139" s="37">
        <v>52.628999999999998</v>
      </c>
      <c r="P139" s="37">
        <v>52.177</v>
      </c>
      <c r="Q139" s="37">
        <v>50.451999999999998</v>
      </c>
      <c r="S139" s="4">
        <f t="shared" si="229"/>
        <v>62.091777595382879</v>
      </c>
      <c r="T139" s="4">
        <f t="shared" si="230"/>
        <v>59.965501484047003</v>
      </c>
      <c r="U139" s="4">
        <f t="shared" si="231"/>
        <v>57.167162154027288</v>
      </c>
      <c r="V139" s="4">
        <f t="shared" si="232"/>
        <v>56.214354354895121</v>
      </c>
      <c r="W139" s="4">
        <f t="shared" si="233"/>
        <v>55.484017894328368</v>
      </c>
      <c r="X139" s="4">
        <f t="shared" si="234"/>
        <v>54.035999390366534</v>
      </c>
      <c r="Y139" s="4">
        <f t="shared" si="235"/>
        <v>55.519539103991406</v>
      </c>
      <c r="Z139" s="4">
        <f t="shared" si="236"/>
        <v>54.328113151920043</v>
      </c>
      <c r="AA139" s="4">
        <f t="shared" si="237"/>
        <v>51.690237350013199</v>
      </c>
      <c r="AB139" s="4">
        <f t="shared" si="238"/>
        <v>49.784974773454984</v>
      </c>
      <c r="AC139" s="4">
        <f t="shared" si="239"/>
        <v>48.566621896030654</v>
      </c>
      <c r="AD139" s="4">
        <f t="shared" si="240"/>
        <v>48.929512528420545</v>
      </c>
      <c r="AE139" s="4">
        <f t="shared" si="241"/>
        <v>49.152375189501036</v>
      </c>
      <c r="AF139" s="4">
        <f t="shared" si="242"/>
        <v>50.917945456318598</v>
      </c>
      <c r="AG139" s="4">
        <f t="shared" si="243"/>
        <v>50.131839676317547</v>
      </c>
      <c r="AI139" s="4">
        <f t="shared" si="244"/>
        <v>1.1582224046171206</v>
      </c>
      <c r="AJ139" s="4">
        <f t="shared" si="245"/>
        <v>-1.6215014840470019</v>
      </c>
      <c r="AK139" s="4">
        <f t="shared" si="246"/>
        <v>-1.0541621540272885</v>
      </c>
      <c r="AL139" s="4">
        <f t="shared" si="247"/>
        <v>-0.14935435489512372</v>
      </c>
      <c r="AM139" s="4">
        <f t="shared" si="248"/>
        <v>-0.74201789432837018</v>
      </c>
      <c r="AN139" s="4">
        <f t="shared" si="249"/>
        <v>-1.954999390366531</v>
      </c>
      <c r="AO139" s="4">
        <f t="shared" si="250"/>
        <v>-0.80953910399140483</v>
      </c>
      <c r="AP139" s="4">
        <f t="shared" si="251"/>
        <v>7.4886848079955826E-2</v>
      </c>
      <c r="AQ139" s="4">
        <f t="shared" si="252"/>
        <v>3.7626499868039787E-3</v>
      </c>
      <c r="AR139" s="4">
        <f t="shared" si="253"/>
        <v>1.6500252265450186</v>
      </c>
      <c r="AS139" s="4">
        <f t="shared" si="254"/>
        <v>0.35237810396934321</v>
      </c>
      <c r="AT139" s="4">
        <f t="shared" si="255"/>
        <v>-0.42951252842054544</v>
      </c>
      <c r="AU139" s="4">
        <f t="shared" si="256"/>
        <v>3.4766248104989614</v>
      </c>
      <c r="AV139" s="4">
        <f t="shared" ref="AV139:AW154" si="436">IF(OR($B139 &lt; P$230, $B139 &gt; P$233), 0, P139-AF139)</f>
        <v>1.2590545436814011</v>
      </c>
      <c r="AW139" s="4">
        <f t="shared" si="436"/>
        <v>0.32016032368245106</v>
      </c>
      <c r="AY139" s="2">
        <f t="shared" si="308"/>
        <v>62.091777595363197</v>
      </c>
      <c r="AZ139" s="2">
        <f t="shared" si="359"/>
        <v>59.892489515742554</v>
      </c>
      <c r="BA139" s="2">
        <f t="shared" si="360"/>
        <v>56.85774879162134</v>
      </c>
      <c r="BB139" s="2">
        <f t="shared" si="361"/>
        <v>55.757149596482734</v>
      </c>
      <c r="BC139" s="2">
        <f t="shared" si="362"/>
        <v>54.985204400041184</v>
      </c>
      <c r="BD139" s="2">
        <f t="shared" si="363"/>
        <v>53.19607566121676</v>
      </c>
      <c r="BE139" s="2">
        <f t="shared" si="364"/>
        <v>54.377446362117851</v>
      </c>
      <c r="BF139" s="2">
        <f t="shared" si="365"/>
        <v>53.445984482861917</v>
      </c>
      <c r="BG139" s="2">
        <f t="shared" si="366"/>
        <v>50.781085476120168</v>
      </c>
      <c r="BH139" s="2">
        <f t="shared" si="367"/>
        <v>49.460961428113364</v>
      </c>
      <c r="BI139" s="2">
        <f t="shared" si="368"/>
        <v>48.452443622397183</v>
      </c>
      <c r="BJ139" s="2">
        <f t="shared" si="369"/>
        <v>48.805669676723689</v>
      </c>
      <c r="BK139" s="2">
        <f t="shared" si="370"/>
        <v>48.992390657898781</v>
      </c>
      <c r="BL139" s="2">
        <f t="shared" si="371"/>
        <v>50.646796457365006</v>
      </c>
      <c r="BM139" s="2">
        <f t="shared" si="372"/>
        <v>49.311235361243696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63.25</v>
      </c>
      <c r="CF139" s="2">
        <f t="shared" si="310"/>
        <v>58.344000000000001</v>
      </c>
      <c r="CG139" s="2">
        <f t="shared" si="311"/>
        <v>56.113</v>
      </c>
      <c r="CH139" s="2">
        <f t="shared" si="312"/>
        <v>56.064999999999998</v>
      </c>
      <c r="CI139" s="2">
        <f t="shared" si="313"/>
        <v>54.741999999999997</v>
      </c>
      <c r="CJ139" s="2">
        <f t="shared" si="314"/>
        <v>52.081000000000003</v>
      </c>
      <c r="CK139" s="2" t="str">
        <f t="shared" si="315"/>
        <v/>
      </c>
      <c r="CL139" s="2">
        <f t="shared" si="316"/>
        <v>54.402999999999999</v>
      </c>
      <c r="CM139" s="2">
        <f t="shared" si="317"/>
        <v>51.694000000000003</v>
      </c>
      <c r="CN139" s="2">
        <f t="shared" si="318"/>
        <v>51.435000000000002</v>
      </c>
      <c r="CO139" s="2">
        <f t="shared" si="319"/>
        <v>48.918999999999997</v>
      </c>
      <c r="CP139" s="2">
        <f t="shared" si="320"/>
        <v>48.5</v>
      </c>
      <c r="CQ139" s="2">
        <f t="shared" si="321"/>
        <v>52.628999999999998</v>
      </c>
      <c r="CR139" s="2">
        <f t="shared" si="322"/>
        <v>52.177</v>
      </c>
      <c r="CS139" s="2">
        <f t="shared" si="323"/>
        <v>50.451999999999998</v>
      </c>
      <c r="CU139" s="2">
        <f t="shared" si="273"/>
        <v>63.25</v>
      </c>
      <c r="CV139" s="2">
        <f t="shared" si="274"/>
        <v>58.344000000000001</v>
      </c>
      <c r="CW139" s="2">
        <f t="shared" si="275"/>
        <v>56.113</v>
      </c>
      <c r="CX139" s="2">
        <f t="shared" si="276"/>
        <v>56.064999999999998</v>
      </c>
      <c r="CY139" s="2">
        <f t="shared" si="277"/>
        <v>54.741999999999997</v>
      </c>
      <c r="CZ139" s="2">
        <f t="shared" si="278"/>
        <v>52.081000000000003</v>
      </c>
      <c r="DA139" s="2" t="str">
        <f t="shared" si="279"/>
        <v/>
      </c>
      <c r="DB139" s="2">
        <f t="shared" si="280"/>
        <v>54.402999999999999</v>
      </c>
      <c r="DC139" s="2">
        <f t="shared" si="281"/>
        <v>51.694000000000003</v>
      </c>
      <c r="DD139" s="2">
        <f t="shared" si="282"/>
        <v>51.435000000000002</v>
      </c>
      <c r="DE139" s="2">
        <f t="shared" si="283"/>
        <v>48.918999999999997</v>
      </c>
      <c r="DF139" s="2">
        <f t="shared" si="284"/>
        <v>48.5</v>
      </c>
      <c r="DG139" s="2">
        <f t="shared" si="285"/>
        <v>52.628999999999998</v>
      </c>
      <c r="DH139" s="2">
        <f t="shared" si="286"/>
        <v>52.177</v>
      </c>
      <c r="DI139" s="2">
        <f t="shared" si="287"/>
        <v>50.451999999999998</v>
      </c>
      <c r="DK139" s="2">
        <f t="shared" si="288"/>
        <v>87.452242071881614</v>
      </c>
      <c r="DL139" s="2">
        <f t="shared" ref="DL139:DY154" si="437">BP$228*$B139+BP$229</f>
        <v>88.549396515679433</v>
      </c>
      <c r="DM139" s="2">
        <f t="shared" si="437"/>
        <v>91.722812896405912</v>
      </c>
      <c r="DN139" s="2">
        <f t="shared" si="437"/>
        <v>87.928809423135007</v>
      </c>
      <c r="DO139" s="2">
        <f t="shared" si="437"/>
        <v>87.107124735729371</v>
      </c>
      <c r="DP139" s="2">
        <f t="shared" si="437"/>
        <v>87.398072495475787</v>
      </c>
      <c r="DQ139" s="2">
        <f t="shared" si="437"/>
        <v>87.245300174216041</v>
      </c>
      <c r="DR139" s="2">
        <f t="shared" si="437"/>
        <v>82.670722793938907</v>
      </c>
      <c r="DS139" s="2">
        <f t="shared" si="437"/>
        <v>79.692482055749139</v>
      </c>
      <c r="DT139" s="2">
        <f t="shared" si="437"/>
        <v>74.952642401500924</v>
      </c>
      <c r="DU139" s="2">
        <f t="shared" si="437"/>
        <v>76.404635084427781</v>
      </c>
      <c r="DV139" s="2">
        <f t="shared" si="437"/>
        <v>75.091942307692321</v>
      </c>
      <c r="DW139" s="2">
        <f t="shared" si="437"/>
        <v>77.920367371388323</v>
      </c>
      <c r="DX139" s="2">
        <f t="shared" si="437"/>
        <v>88.499344238975823</v>
      </c>
      <c r="DY139" s="2">
        <f t="shared" si="437"/>
        <v>63.819130175706647</v>
      </c>
      <c r="EA139" s="2">
        <f t="shared" si="228"/>
        <v>62.047165927988914</v>
      </c>
      <c r="EB139" s="2">
        <f t="shared" si="290"/>
        <v>59.848668165030787</v>
      </c>
      <c r="EC139" s="2">
        <f t="shared" si="291"/>
        <v>56.798296762987349</v>
      </c>
      <c r="ED139" s="2">
        <f t="shared" si="292"/>
        <v>55.69652087238417</v>
      </c>
      <c r="EE139" s="2">
        <f t="shared" si="293"/>
        <v>54.92699448640326</v>
      </c>
      <c r="EF139" s="2">
        <f t="shared" si="294"/>
        <v>53.129393681910976</v>
      </c>
      <c r="EG139" s="2">
        <f t="shared" si="295"/>
        <v>54.311715677893666</v>
      </c>
      <c r="EH139" s="2">
        <f t="shared" si="296"/>
        <v>53.386004640371226</v>
      </c>
      <c r="EI139" s="2">
        <f t="shared" si="297"/>
        <v>50.722959369314736</v>
      </c>
      <c r="EJ139" s="2">
        <f t="shared" si="298"/>
        <v>49.403886009697722</v>
      </c>
      <c r="EK139" s="2">
        <f t="shared" si="299"/>
        <v>48.38758159136885</v>
      </c>
      <c r="EL139" s="2">
        <f t="shared" si="300"/>
        <v>48.747873371560573</v>
      </c>
      <c r="EM139" s="2">
        <f t="shared" si="301"/>
        <v>48.936931643909659</v>
      </c>
      <c r="EN139" s="2">
        <f t="shared" si="302"/>
        <v>50.555541622312106</v>
      </c>
      <c r="EO139" s="2">
        <f t="shared" si="303"/>
        <v>49.270377344995879</v>
      </c>
      <c r="EQ139" s="2">
        <f t="shared" si="304"/>
        <v>62.047165927988914</v>
      </c>
      <c r="ER139" s="2">
        <f t="shared" ref="ER139:FE154" si="438">CV$228*$B139+CV$229</f>
        <v>59.848668165030787</v>
      </c>
      <c r="ES139" s="2">
        <f t="shared" si="438"/>
        <v>56.798296762987349</v>
      </c>
      <c r="ET139" s="2">
        <f t="shared" si="438"/>
        <v>55.69652087238417</v>
      </c>
      <c r="EU139" s="2">
        <f t="shared" si="438"/>
        <v>54.92699448640326</v>
      </c>
      <c r="EV139" s="2">
        <f t="shared" si="438"/>
        <v>53.129393681910976</v>
      </c>
      <c r="EW139" s="2">
        <f t="shared" si="438"/>
        <v>54.311715677893666</v>
      </c>
      <c r="EX139" s="2">
        <f t="shared" si="438"/>
        <v>53.386004640371226</v>
      </c>
      <c r="EY139" s="2">
        <f t="shared" si="438"/>
        <v>50.722959369314736</v>
      </c>
      <c r="EZ139" s="2">
        <f t="shared" si="438"/>
        <v>49.403886009697722</v>
      </c>
      <c r="FA139" s="2">
        <f t="shared" si="438"/>
        <v>48.38758159136885</v>
      </c>
      <c r="FB139" s="2">
        <f t="shared" si="438"/>
        <v>48.747873371560573</v>
      </c>
      <c r="FC139" s="2">
        <f t="shared" si="438"/>
        <v>48.936931643909659</v>
      </c>
      <c r="FD139" s="2">
        <f t="shared" si="438"/>
        <v>50.505032503723783</v>
      </c>
      <c r="FE139" s="2">
        <f t="shared" si="438"/>
        <v>49.179923465961636</v>
      </c>
      <c r="FG139" s="2">
        <f t="shared" si="306"/>
        <v>0.99824398607893949</v>
      </c>
      <c r="FH139" s="2">
        <f t="shared" ref="FH139:FU154" si="439">POWER(10,($B139-D$231)/D$229)/(1+POWER(10,($B139-D$231)/D$229))</f>
        <v>0.99847316241677264</v>
      </c>
      <c r="FI139" s="2">
        <f t="shared" si="439"/>
        <v>0.99829769928932233</v>
      </c>
      <c r="FJ139" s="2">
        <f t="shared" si="439"/>
        <v>0.99811900653585006</v>
      </c>
      <c r="FK139" s="2">
        <f t="shared" si="439"/>
        <v>0.99819112249742559</v>
      </c>
      <c r="FL139" s="2">
        <f t="shared" si="439"/>
        <v>0.9980541421025142</v>
      </c>
      <c r="FM139" s="2">
        <f t="shared" si="439"/>
        <v>0.9980041442427402</v>
      </c>
      <c r="FN139" s="2">
        <f t="shared" si="439"/>
        <v>0.99795183815066402</v>
      </c>
      <c r="FO139" s="2">
        <f t="shared" si="439"/>
        <v>0.99799354281965269</v>
      </c>
      <c r="FP139" s="2">
        <f t="shared" si="439"/>
        <v>0.9977660197020799</v>
      </c>
      <c r="FQ139" s="2">
        <f t="shared" si="439"/>
        <v>0.99768490890577055</v>
      </c>
      <c r="FR139" s="2">
        <f t="shared" si="439"/>
        <v>0.99780609801381692</v>
      </c>
      <c r="FS139" s="2">
        <f t="shared" si="439"/>
        <v>0.9980865272664502</v>
      </c>
      <c r="FT139" s="2">
        <f t="shared" si="439"/>
        <v>0.99758041140084719</v>
      </c>
      <c r="FU139" s="2">
        <f t="shared" si="439"/>
        <v>0.99713193185675053</v>
      </c>
      <c r="FW139" s="2">
        <f t="shared" si="324"/>
        <v>1.5811088608189493E-2</v>
      </c>
      <c r="FX139" s="2">
        <f t="shared" si="376"/>
        <v>1.8394414327826021E-2</v>
      </c>
      <c r="FY139" s="2">
        <f t="shared" si="377"/>
        <v>2.4051925432909436E-2</v>
      </c>
      <c r="FZ139" s="2">
        <f t="shared" si="378"/>
        <v>2.6439847523193956E-2</v>
      </c>
      <c r="GA139" s="2">
        <f t="shared" si="379"/>
        <v>2.471548873510878E-2</v>
      </c>
      <c r="GB139" s="2">
        <f t="shared" si="380"/>
        <v>2.7227707044185208E-2</v>
      </c>
      <c r="GC139" s="2">
        <f t="shared" si="381"/>
        <v>2.9208350956848622E-2</v>
      </c>
      <c r="GD139" s="2">
        <f t="shared" si="382"/>
        <v>2.7989858161244986E-2</v>
      </c>
      <c r="GE139" s="2">
        <f t="shared" si="383"/>
        <v>2.6246536269411074E-2</v>
      </c>
      <c r="GF139" s="2">
        <f t="shared" si="384"/>
        <v>2.1212615459550731E-2</v>
      </c>
      <c r="GG139" s="2">
        <f t="shared" si="385"/>
        <v>1.8010155078798544E-2</v>
      </c>
      <c r="GH139" s="2">
        <f t="shared" si="386"/>
        <v>1.7025116872422093E-2</v>
      </c>
      <c r="GI139" s="2">
        <f t="shared" si="387"/>
        <v>1.595065606517581E-2</v>
      </c>
      <c r="GJ139" s="2">
        <f t="shared" si="388"/>
        <v>1.0959549134075037E-2</v>
      </c>
      <c r="GK139" s="2">
        <f t="shared" si="389"/>
        <v>9.6048757580237884E-3</v>
      </c>
      <c r="GM139" s="86">
        <f t="shared" si="325"/>
        <v>7.1192483382583081E-45</v>
      </c>
      <c r="GN139" s="86">
        <f t="shared" si="390"/>
        <v>6.3967592330711408E-64</v>
      </c>
      <c r="GO139" s="86">
        <f t="shared" si="391"/>
        <v>2.7189165873725822E-75</v>
      </c>
      <c r="GP139" s="86">
        <f t="shared" si="392"/>
        <v>9.1397952897405059E-108</v>
      </c>
      <c r="GQ139" s="86">
        <f t="shared" si="393"/>
        <v>2.0558223001291112E-137</v>
      </c>
      <c r="GR139" s="86">
        <f t="shared" si="394"/>
        <v>2.3078120203684733E-132</v>
      </c>
      <c r="GS139" s="86">
        <f t="shared" si="395"/>
        <v>4.1019671488474695E-109</v>
      </c>
      <c r="GT139" s="86">
        <f t="shared" si="396"/>
        <v>2.11097793002E-120</v>
      </c>
      <c r="GU139" s="86">
        <f t="shared" si="397"/>
        <v>1.8276821275655411E-118</v>
      </c>
      <c r="GV139" s="86">
        <f t="shared" si="398"/>
        <v>2.2364362965150511E-90</v>
      </c>
      <c r="GW139" s="86">
        <f t="shared" si="399"/>
        <v>2.0808658980863405E-88</v>
      </c>
      <c r="GX139" s="86">
        <f t="shared" si="400"/>
        <v>9.2679776801895101E-81</v>
      </c>
      <c r="GY139" s="86">
        <f t="shared" si="401"/>
        <v>2.0424568075370562E-77</v>
      </c>
      <c r="GZ139" s="86">
        <f t="shared" si="402"/>
        <v>4.4919584177855928E-54</v>
      </c>
      <c r="HA139" s="86">
        <f t="shared" si="403"/>
        <v>3.5567248522334638E-62</v>
      </c>
      <c r="HC139" s="86">
        <f t="shared" si="326"/>
        <v>5.4702162956392199E-11</v>
      </c>
      <c r="HD139" s="86">
        <f t="shared" si="404"/>
        <v>3.2497707034133084E-22</v>
      </c>
      <c r="HE139" s="86">
        <f t="shared" si="405"/>
        <v>1.4036593860063251E-27</v>
      </c>
      <c r="HF139" s="86">
        <f t="shared" si="406"/>
        <v>2.2923703466608285E-52</v>
      </c>
      <c r="HG139" s="86">
        <f t="shared" si="407"/>
        <v>1.3779224062288913E-47</v>
      </c>
      <c r="HH139" s="86">
        <f t="shared" si="408"/>
        <v>7.0074196441130465E-53</v>
      </c>
      <c r="HI139" s="86">
        <f t="shared" si="409"/>
        <v>8.7420815127130011E-41</v>
      </c>
      <c r="HJ139" s="86">
        <f t="shared" si="410"/>
        <v>3.9841687754913711E-46</v>
      </c>
      <c r="HK139" s="86">
        <f t="shared" si="411"/>
        <v>5.7932449408406145E-43</v>
      </c>
      <c r="HL139" s="86">
        <f t="shared" si="412"/>
        <v>3.7370586603017803E-37</v>
      </c>
      <c r="HM139" s="86">
        <f t="shared" si="413"/>
        <v>1.7490089323863991E-27</v>
      </c>
      <c r="HN139" s="86">
        <f t="shared" si="414"/>
        <v>5.4380732447475502E-27</v>
      </c>
      <c r="HO139" s="86">
        <f t="shared" si="415"/>
        <v>7.9361446495839953E-22</v>
      </c>
      <c r="HP139" s="86">
        <f t="shared" si="416"/>
        <v>7.360101285061034E-21</v>
      </c>
      <c r="HQ139" s="86">
        <f t="shared" si="417"/>
        <v>1.2504732307024477E-17</v>
      </c>
      <c r="HS139" s="86">
        <f t="shared" si="327"/>
        <v>7.8666431309201343E-4</v>
      </c>
      <c r="HT139" s="86">
        <f t="shared" si="418"/>
        <v>5.7115862533775163E-3</v>
      </c>
      <c r="HU139" s="86">
        <f t="shared" si="419"/>
        <v>8.0162984634353993E-3</v>
      </c>
      <c r="HV139" s="86">
        <f t="shared" si="420"/>
        <v>8.6599941581114604E-3</v>
      </c>
      <c r="HW139" s="86">
        <f t="shared" si="421"/>
        <v>6.8284019702196056E-3</v>
      </c>
      <c r="HX139" s="86">
        <f t="shared" si="422"/>
        <v>9.4157587760776238E-3</v>
      </c>
      <c r="HY139" s="86">
        <f t="shared" si="423"/>
        <v>1.1065176577959685E-2</v>
      </c>
      <c r="HZ139" s="86">
        <f t="shared" si="424"/>
        <v>8.4594759455794491E-3</v>
      </c>
      <c r="IA139" s="86">
        <f t="shared" si="425"/>
        <v>7.8828682067332203E-3</v>
      </c>
      <c r="IB139" s="86">
        <f t="shared" si="426"/>
        <v>2.4243213554829813E-3</v>
      </c>
      <c r="IC139" s="86">
        <f t="shared" si="427"/>
        <v>7.1502810195835011E-4</v>
      </c>
      <c r="ID139" s="86">
        <f t="shared" si="428"/>
        <v>7.5971109854014495E-4</v>
      </c>
      <c r="IE139" s="86">
        <f t="shared" si="429"/>
        <v>9.4281653808686821E-4</v>
      </c>
      <c r="IF139" s="86">
        <f t="shared" si="430"/>
        <v>1.0886564166783538E-3</v>
      </c>
      <c r="IG139" s="86">
        <f t="shared" si="431"/>
        <v>1.8180991990069029E-3</v>
      </c>
      <c r="II139" s="86">
        <f t="shared" si="328"/>
        <v>3.2856306766855069E-55</v>
      </c>
      <c r="IJ139" s="86">
        <f t="shared" si="329"/>
        <v>1.8386268840877179E-40</v>
      </c>
      <c r="IK139" s="86">
        <f t="shared" si="330"/>
        <v>1.5290987440915876E-45</v>
      </c>
      <c r="IL139" s="86">
        <f t="shared" si="331"/>
        <v>8.6854055950196528E-48</v>
      </c>
      <c r="IM139" s="86">
        <f t="shared" si="332"/>
        <v>6.9621032695531753E-46</v>
      </c>
      <c r="IN139" s="86">
        <f t="shared" si="333"/>
        <v>3.7797442461710406E-49</v>
      </c>
      <c r="IO139" s="86">
        <f t="shared" si="334"/>
        <v>8.2953599728120946E-49</v>
      </c>
      <c r="IP139" s="86">
        <f t="shared" si="335"/>
        <v>5.3718066084064346E-50</v>
      </c>
      <c r="IQ139" s="86">
        <f t="shared" si="336"/>
        <v>5.0591266103408551E-50</v>
      </c>
      <c r="IR139" s="86">
        <f t="shared" si="337"/>
        <v>7.4129332750446377E-56</v>
      </c>
      <c r="IS139" s="86">
        <f t="shared" si="338"/>
        <v>1.4623088832054178E-62</v>
      </c>
      <c r="IT139" s="86">
        <f t="shared" si="339"/>
        <v>1.9455571843325329E-58</v>
      </c>
      <c r="IU139" s="86">
        <f t="shared" si="340"/>
        <v>5.0649891005278975E-54</v>
      </c>
      <c r="IV139" s="86">
        <f t="shared" si="341"/>
        <v>6.7375325362887606E-31</v>
      </c>
      <c r="IW139" s="86">
        <f t="shared" si="342"/>
        <v>7.7301912690781133E-28</v>
      </c>
      <c r="IY139" s="86">
        <f t="shared" si="343"/>
        <v>7.8666436779417637E-4</v>
      </c>
      <c r="IZ139" s="86">
        <f t="shared" si="344"/>
        <v>5.7115862533775163E-3</v>
      </c>
      <c r="JA139" s="86">
        <f t="shared" si="345"/>
        <v>8.0162984634353993E-3</v>
      </c>
      <c r="JB139" s="86">
        <f t="shared" si="346"/>
        <v>8.6599941581114604E-3</v>
      </c>
      <c r="JC139" s="86">
        <f t="shared" si="347"/>
        <v>6.8284019702196056E-3</v>
      </c>
      <c r="JD139" s="86">
        <f t="shared" si="348"/>
        <v>9.4157587760776238E-3</v>
      </c>
      <c r="JE139" s="86">
        <f t="shared" si="349"/>
        <v>1.1065176577959685E-2</v>
      </c>
      <c r="JF139" s="86">
        <f t="shared" si="350"/>
        <v>8.4594759455794491E-3</v>
      </c>
      <c r="JG139" s="86">
        <f t="shared" si="351"/>
        <v>7.8828682067332203E-3</v>
      </c>
      <c r="JH139" s="86">
        <f t="shared" si="352"/>
        <v>2.4243213554829813E-3</v>
      </c>
      <c r="JI139" s="86">
        <f t="shared" si="353"/>
        <v>7.1502810195835011E-4</v>
      </c>
      <c r="JJ139" s="86">
        <f t="shared" si="354"/>
        <v>7.5971109854014495E-4</v>
      </c>
      <c r="JK139" s="86">
        <f t="shared" si="355"/>
        <v>9.4281653808686821E-4</v>
      </c>
      <c r="JL139" s="86">
        <f t="shared" si="356"/>
        <v>1.0886564166783538E-3</v>
      </c>
      <c r="JM139" s="86">
        <f t="shared" si="357"/>
        <v>1.8180991990069154E-3</v>
      </c>
    </row>
    <row r="140" spans="2:273" x14ac:dyDescent="0.25">
      <c r="B140" s="2">
        <v>113</v>
      </c>
      <c r="C140" s="37">
        <v>60.125</v>
      </c>
      <c r="D140" s="37">
        <v>60.59</v>
      </c>
      <c r="E140" s="37">
        <v>58.805999999999997</v>
      </c>
      <c r="F140" s="37">
        <v>53.741999999999997</v>
      </c>
      <c r="G140" s="37">
        <v>55.371000000000002</v>
      </c>
      <c r="H140" s="37">
        <v>54.305999999999997</v>
      </c>
      <c r="I140" s="37">
        <v>54.661000000000001</v>
      </c>
      <c r="J140" s="37">
        <v>54.951999999999998</v>
      </c>
      <c r="K140" s="37">
        <v>49.823</v>
      </c>
      <c r="L140" s="37">
        <v>49.145000000000003</v>
      </c>
      <c r="M140" s="37">
        <v>48.015999999999998</v>
      </c>
      <c r="N140" s="37">
        <v>52.015999999999998</v>
      </c>
      <c r="O140" s="37">
        <v>52.838999999999999</v>
      </c>
      <c r="P140" s="37">
        <v>52.531999999999996</v>
      </c>
      <c r="Q140" s="37">
        <v>52.064999999999998</v>
      </c>
      <c r="S140" s="4">
        <f t="shared" si="229"/>
        <v>61.905925279747919</v>
      </c>
      <c r="T140" s="4">
        <f t="shared" si="230"/>
        <v>59.860456229729785</v>
      </c>
      <c r="U140" s="4">
        <f t="shared" si="231"/>
        <v>57.237849852489198</v>
      </c>
      <c r="V140" s="4">
        <f t="shared" si="232"/>
        <v>56.383142357746998</v>
      </c>
      <c r="W140" s="4">
        <f t="shared" si="233"/>
        <v>55.696525274362543</v>
      </c>
      <c r="X140" s="4">
        <f t="shared" si="234"/>
        <v>54.488749451437243</v>
      </c>
      <c r="Y140" s="4">
        <f t="shared" si="235"/>
        <v>56.198230961457945</v>
      </c>
      <c r="Z140" s="4">
        <f t="shared" si="236"/>
        <v>54.88019565671123</v>
      </c>
      <c r="AA140" s="4">
        <f t="shared" si="237"/>
        <v>52.236000520387982</v>
      </c>
      <c r="AB140" s="4">
        <f t="shared" si="238"/>
        <v>49.940243925955443</v>
      </c>
      <c r="AC140" s="4">
        <f t="shared" si="239"/>
        <v>48.553479007791481</v>
      </c>
      <c r="AD140" s="4">
        <f t="shared" si="240"/>
        <v>48.901788645845471</v>
      </c>
      <c r="AE140" s="4">
        <f t="shared" si="241"/>
        <v>49.152147307802501</v>
      </c>
      <c r="AF140" s="4">
        <f t="shared" si="242"/>
        <v>50.989889853582973</v>
      </c>
      <c r="AG140" s="4">
        <f t="shared" si="243"/>
        <v>50.512409333010666</v>
      </c>
      <c r="AI140" s="4">
        <f t="shared" si="244"/>
        <v>-1.7809252797479189</v>
      </c>
      <c r="AJ140" s="4">
        <f t="shared" si="245"/>
        <v>0.72954377027021877</v>
      </c>
      <c r="AK140" s="4">
        <f t="shared" si="246"/>
        <v>1.5681501475107993</v>
      </c>
      <c r="AL140" s="4">
        <f t="shared" si="247"/>
        <v>-2.6411423577470003</v>
      </c>
      <c r="AM140" s="4">
        <f t="shared" si="248"/>
        <v>-0.32552527436254053</v>
      </c>
      <c r="AN140" s="4">
        <f t="shared" si="249"/>
        <v>-0.18274945143724608</v>
      </c>
      <c r="AO140" s="4">
        <f t="shared" si="250"/>
        <v>-1.5372309614579436</v>
      </c>
      <c r="AP140" s="4">
        <f t="shared" si="251"/>
        <v>7.180434328876828E-2</v>
      </c>
      <c r="AQ140" s="4">
        <f t="shared" si="252"/>
        <v>-2.4130005203879819</v>
      </c>
      <c r="AR140" s="4">
        <f t="shared" si="253"/>
        <v>-0.79524392595543958</v>
      </c>
      <c r="AS140" s="4">
        <f t="shared" si="254"/>
        <v>-0.53747900779148239</v>
      </c>
      <c r="AT140" s="4">
        <f t="shared" si="255"/>
        <v>3.1142113541545271</v>
      </c>
      <c r="AU140" s="4">
        <f t="shared" si="256"/>
        <v>3.6868526921974976</v>
      </c>
      <c r="AV140" s="4">
        <f t="shared" si="436"/>
        <v>1.5421101464170235</v>
      </c>
      <c r="AW140" s="4">
        <f t="shared" si="436"/>
        <v>1.5525906669893317</v>
      </c>
      <c r="AY140" s="2">
        <f t="shared" si="308"/>
        <v>61.905925279746192</v>
      </c>
      <c r="AZ140" s="2">
        <f t="shared" si="359"/>
        <v>59.741701999154131</v>
      </c>
      <c r="BA140" s="2">
        <f t="shared" si="360"/>
        <v>56.712333453622733</v>
      </c>
      <c r="BB140" s="2">
        <f t="shared" si="361"/>
        <v>55.590007709411083</v>
      </c>
      <c r="BC140" s="2">
        <f t="shared" si="362"/>
        <v>54.834622602782474</v>
      </c>
      <c r="BD140" s="2">
        <f t="shared" si="363"/>
        <v>53.023168968199336</v>
      </c>
      <c r="BE140" s="2">
        <f t="shared" si="364"/>
        <v>54.213072437363657</v>
      </c>
      <c r="BF140" s="2">
        <f t="shared" si="365"/>
        <v>53.313903635628186</v>
      </c>
      <c r="BG140" s="2">
        <f t="shared" si="366"/>
        <v>50.628995085003574</v>
      </c>
      <c r="BH140" s="2">
        <f t="shared" si="367"/>
        <v>49.317626680587331</v>
      </c>
      <c r="BI140" s="2">
        <f t="shared" si="368"/>
        <v>48.313402783368602</v>
      </c>
      <c r="BJ140" s="2">
        <f t="shared" si="369"/>
        <v>48.651189699023753</v>
      </c>
      <c r="BK140" s="2">
        <f t="shared" si="370"/>
        <v>48.844237896127801</v>
      </c>
      <c r="BL140" s="2">
        <f t="shared" si="371"/>
        <v>50.506912276578454</v>
      </c>
      <c r="BM140" s="2">
        <f t="shared" si="372"/>
        <v>49.222864863560879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60.125</v>
      </c>
      <c r="CF140" s="2">
        <f t="shared" si="310"/>
        <v>60.59</v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>
        <f t="shared" si="318"/>
        <v>49.145000000000003</v>
      </c>
      <c r="CO140" s="2">
        <f t="shared" si="319"/>
        <v>48.015999999999998</v>
      </c>
      <c r="CP140" s="2">
        <f t="shared" si="320"/>
        <v>52.015999999999998</v>
      </c>
      <c r="CQ140" s="2">
        <f t="shared" si="321"/>
        <v>52.838999999999999</v>
      </c>
      <c r="CR140" s="2">
        <f t="shared" si="322"/>
        <v>52.531999999999996</v>
      </c>
      <c r="CS140" s="2">
        <f t="shared" si="323"/>
        <v>52.064999999999998</v>
      </c>
      <c r="CU140" s="2">
        <f t="shared" si="273"/>
        <v>60.125</v>
      </c>
      <c r="CV140" s="2">
        <f t="shared" si="274"/>
        <v>60.59</v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>
        <f t="shared" si="282"/>
        <v>49.145000000000003</v>
      </c>
      <c r="DE140" s="2">
        <f t="shared" si="283"/>
        <v>48.015999999999998</v>
      </c>
      <c r="DF140" s="2">
        <f t="shared" si="284"/>
        <v>52.015999999999998</v>
      </c>
      <c r="DG140" s="2">
        <f t="shared" si="285"/>
        <v>52.838999999999999</v>
      </c>
      <c r="DH140" s="2">
        <f t="shared" si="286"/>
        <v>52.531999999999996</v>
      </c>
      <c r="DI140" s="2">
        <f t="shared" si="287"/>
        <v>52.064999999999998</v>
      </c>
      <c r="DK140" s="2">
        <f t="shared" si="288"/>
        <v>87.597305043793426</v>
      </c>
      <c r="DL140" s="2">
        <f t="shared" si="437"/>
        <v>88.70709912891985</v>
      </c>
      <c r="DM140" s="2">
        <f t="shared" si="437"/>
        <v>91.932923286016305</v>
      </c>
      <c r="DN140" s="2">
        <f t="shared" si="437"/>
        <v>88.132712473572951</v>
      </c>
      <c r="DO140" s="2">
        <f t="shared" si="437"/>
        <v>87.307600422832962</v>
      </c>
      <c r="DP140" s="2">
        <f t="shared" si="437"/>
        <v>87.61181579018448</v>
      </c>
      <c r="DQ140" s="2">
        <f t="shared" si="437"/>
        <v>87.449534843205583</v>
      </c>
      <c r="DR140" s="2">
        <f t="shared" si="437"/>
        <v>82.844747103152102</v>
      </c>
      <c r="DS140" s="2">
        <f t="shared" si="437"/>
        <v>79.843886759581878</v>
      </c>
      <c r="DT140" s="2">
        <f t="shared" si="437"/>
        <v>75.089209943714806</v>
      </c>
      <c r="DU140" s="2">
        <f t="shared" si="437"/>
        <v>76.566384333958737</v>
      </c>
      <c r="DV140" s="2">
        <f t="shared" si="437"/>
        <v>75.228823076923078</v>
      </c>
      <c r="DW140" s="2">
        <f t="shared" si="437"/>
        <v>78.086286046511646</v>
      </c>
      <c r="DX140" s="2">
        <f t="shared" si="437"/>
        <v>88.809541087646366</v>
      </c>
      <c r="DY140" s="2">
        <f t="shared" si="437"/>
        <v>63.917504201680671</v>
      </c>
      <c r="EA140" s="2">
        <f t="shared" si="228"/>
        <v>61.864708061213975</v>
      </c>
      <c r="EB140" s="2">
        <f t="shared" si="290"/>
        <v>59.701306225253717</v>
      </c>
      <c r="EC140" s="2">
        <f t="shared" si="291"/>
        <v>56.657559658253966</v>
      </c>
      <c r="ED140" s="2">
        <f t="shared" si="292"/>
        <v>55.534075933751268</v>
      </c>
      <c r="EE140" s="2">
        <f t="shared" si="293"/>
        <v>54.780954335975693</v>
      </c>
      <c r="EF140" s="2">
        <f t="shared" si="294"/>
        <v>52.961666776613001</v>
      </c>
      <c r="EG140" s="2">
        <f t="shared" si="295"/>
        <v>54.152453042186707</v>
      </c>
      <c r="EH140" s="2">
        <f t="shared" si="296"/>
        <v>53.258628407772619</v>
      </c>
      <c r="EI140" s="2">
        <f t="shared" si="297"/>
        <v>50.575426960062373</v>
      </c>
      <c r="EJ140" s="2">
        <f t="shared" si="298"/>
        <v>49.265001726578888</v>
      </c>
      <c r="EK140" s="2">
        <f t="shared" si="299"/>
        <v>48.253611349682366</v>
      </c>
      <c r="EL140" s="2">
        <f t="shared" si="300"/>
        <v>48.597894587682021</v>
      </c>
      <c r="EM140" s="2">
        <f t="shared" si="301"/>
        <v>48.793109534929187</v>
      </c>
      <c r="EN140" s="2">
        <f t="shared" si="302"/>
        <v>50.422863742814556</v>
      </c>
      <c r="EO140" s="2">
        <f t="shared" si="303"/>
        <v>49.18551470906425</v>
      </c>
      <c r="EQ140" s="2">
        <f t="shared" si="304"/>
        <v>61.864708061213975</v>
      </c>
      <c r="ER140" s="2">
        <f t="shared" si="438"/>
        <v>59.701306225253717</v>
      </c>
      <c r="ES140" s="2">
        <f t="shared" si="438"/>
        <v>56.657559658253966</v>
      </c>
      <c r="ET140" s="2">
        <f t="shared" si="438"/>
        <v>55.534075933751268</v>
      </c>
      <c r="EU140" s="2">
        <f t="shared" si="438"/>
        <v>54.780954335975693</v>
      </c>
      <c r="EV140" s="2">
        <f t="shared" si="438"/>
        <v>52.961666776613001</v>
      </c>
      <c r="EW140" s="2">
        <f t="shared" si="438"/>
        <v>54.152453042186707</v>
      </c>
      <c r="EX140" s="2">
        <f t="shared" si="438"/>
        <v>53.258628407772619</v>
      </c>
      <c r="EY140" s="2">
        <f t="shared" si="438"/>
        <v>50.575426960062373</v>
      </c>
      <c r="EZ140" s="2">
        <f t="shared" si="438"/>
        <v>49.265001726578888</v>
      </c>
      <c r="FA140" s="2">
        <f t="shared" si="438"/>
        <v>48.253611349682366</v>
      </c>
      <c r="FB140" s="2">
        <f t="shared" si="438"/>
        <v>48.597894587682021</v>
      </c>
      <c r="FC140" s="2">
        <f t="shared" si="438"/>
        <v>48.793109534929187</v>
      </c>
      <c r="FD140" s="2">
        <f t="shared" si="438"/>
        <v>50.366463494737872</v>
      </c>
      <c r="FE140" s="2">
        <f t="shared" si="438"/>
        <v>49.072019396819748</v>
      </c>
      <c r="FG140" s="2">
        <f t="shared" si="306"/>
        <v>0.9983982487830465</v>
      </c>
      <c r="FH140" s="2">
        <f t="shared" si="439"/>
        <v>0.9986073204744107</v>
      </c>
      <c r="FI140" s="2">
        <f t="shared" si="439"/>
        <v>0.99844725072300444</v>
      </c>
      <c r="FJ140" s="2">
        <f t="shared" si="439"/>
        <v>0.99828422959986418</v>
      </c>
      <c r="FK140" s="2">
        <f t="shared" si="439"/>
        <v>0.99835002149734486</v>
      </c>
      <c r="FL140" s="2">
        <f t="shared" si="439"/>
        <v>0.99822505260908856</v>
      </c>
      <c r="FM140" s="2">
        <f t="shared" si="439"/>
        <v>0.99817943820004384</v>
      </c>
      <c r="FN140" s="2">
        <f t="shared" si="439"/>
        <v>0.99813171749817253</v>
      </c>
      <c r="FO140" s="2">
        <f t="shared" si="439"/>
        <v>0.99816976618147568</v>
      </c>
      <c r="FP140" s="2">
        <f t="shared" si="439"/>
        <v>0.99796218518817847</v>
      </c>
      <c r="FQ140" s="2">
        <f t="shared" si="439"/>
        <v>0.99788818164439619</v>
      </c>
      <c r="FR140" s="2">
        <f t="shared" si="439"/>
        <v>0.99799875128787707</v>
      </c>
      <c r="FS140" s="2">
        <f t="shared" si="439"/>
        <v>0.9982545982618718</v>
      </c>
      <c r="FT140" s="2">
        <f t="shared" si="439"/>
        <v>0.99779283907159255</v>
      </c>
      <c r="FU140" s="2">
        <f t="shared" si="439"/>
        <v>0.99738363050119394</v>
      </c>
      <c r="FW140" s="2">
        <f t="shared" si="324"/>
        <v>1.731010863836685E-2</v>
      </c>
      <c r="FX140" s="2">
        <f t="shared" si="376"/>
        <v>2.0133344402050845E-2</v>
      </c>
      <c r="FY140" s="2">
        <f t="shared" si="377"/>
        <v>2.6311356667672453E-2</v>
      </c>
      <c r="FZ140" s="2">
        <f t="shared" si="378"/>
        <v>2.8916952965556457E-2</v>
      </c>
      <c r="GA140" s="2">
        <f t="shared" si="379"/>
        <v>2.7035528132244017E-2</v>
      </c>
      <c r="GB140" s="2">
        <f t="shared" si="380"/>
        <v>2.9776368157130119E-2</v>
      </c>
      <c r="GC140" s="2">
        <f t="shared" si="381"/>
        <v>3.1936324396954409E-2</v>
      </c>
      <c r="GD140" s="2">
        <f t="shared" si="382"/>
        <v>3.0607616043112275E-2</v>
      </c>
      <c r="GE140" s="2">
        <f t="shared" si="383"/>
        <v>2.8706064716292081E-2</v>
      </c>
      <c r="GF140" s="2">
        <f t="shared" si="384"/>
        <v>2.3211666385568593E-2</v>
      </c>
      <c r="GG140" s="2">
        <f t="shared" si="385"/>
        <v>1.9713488446404279E-2</v>
      </c>
      <c r="GH140" s="2">
        <f t="shared" si="386"/>
        <v>1.8637057091471041E-2</v>
      </c>
      <c r="GI140" s="2">
        <f t="shared" si="387"/>
        <v>1.7462673446944927E-2</v>
      </c>
      <c r="GJ140" s="2">
        <f t="shared" si="388"/>
        <v>1.2004213919082154E-2</v>
      </c>
      <c r="GK140" s="2">
        <f t="shared" si="389"/>
        <v>1.0521786715019512E-2</v>
      </c>
      <c r="GM140" s="86">
        <f t="shared" si="325"/>
        <v>1.0230006237864255E-46</v>
      </c>
      <c r="GN140" s="86">
        <f t="shared" si="390"/>
        <v>1.4168216529201616E-66</v>
      </c>
      <c r="GO140" s="86">
        <f t="shared" si="391"/>
        <v>2.0322299456907068E-78</v>
      </c>
      <c r="GP140" s="86">
        <f t="shared" si="392"/>
        <v>3.3317011776287422E-112</v>
      </c>
      <c r="GQ140" s="86">
        <f t="shared" si="393"/>
        <v>3.4299279160803234E-143</v>
      </c>
      <c r="GR140" s="86">
        <f t="shared" si="394"/>
        <v>7.9635042629417136E-138</v>
      </c>
      <c r="GS140" s="86">
        <f t="shared" si="395"/>
        <v>1.305948212379366E-113</v>
      </c>
      <c r="GT140" s="86">
        <f t="shared" si="396"/>
        <v>2.1790695738065431E-125</v>
      </c>
      <c r="GU140" s="86">
        <f t="shared" si="397"/>
        <v>2.392672166441076E-123</v>
      </c>
      <c r="GV140" s="86">
        <f t="shared" si="398"/>
        <v>4.10069531737231E-94</v>
      </c>
      <c r="GW140" s="86">
        <f t="shared" si="399"/>
        <v>4.4148682419648764E-92</v>
      </c>
      <c r="GX140" s="86">
        <f t="shared" si="400"/>
        <v>4.1253283359064321E-84</v>
      </c>
      <c r="GY140" s="86">
        <f t="shared" si="401"/>
        <v>1.2250689536961294E-80</v>
      </c>
      <c r="GZ140" s="86">
        <f t="shared" si="402"/>
        <v>2.778294970559489E-56</v>
      </c>
      <c r="HA140" s="86">
        <f t="shared" si="403"/>
        <v>1.0074770899435738E-64</v>
      </c>
      <c r="HC140" s="86">
        <f t="shared" si="326"/>
        <v>7.6916368972224708E-12</v>
      </c>
      <c r="HD140" s="86">
        <f t="shared" si="404"/>
        <v>4.9783351823719647E-24</v>
      </c>
      <c r="HE140" s="86">
        <f t="shared" si="405"/>
        <v>8.9150033076850163E-30</v>
      </c>
      <c r="HF140" s="86">
        <f t="shared" si="406"/>
        <v>1.8291861384367967E-56</v>
      </c>
      <c r="HG140" s="86">
        <f t="shared" si="407"/>
        <v>2.1375547244248239E-51</v>
      </c>
      <c r="HH140" s="86">
        <f t="shared" si="408"/>
        <v>6.3499225789937537E-57</v>
      </c>
      <c r="HI140" s="86">
        <f t="shared" si="409"/>
        <v>6.7507757376790536E-44</v>
      </c>
      <c r="HJ140" s="86">
        <f t="shared" si="410"/>
        <v>1.1006984417589328E-49</v>
      </c>
      <c r="HK140" s="86">
        <f t="shared" si="411"/>
        <v>3.0670298894935657E-46</v>
      </c>
      <c r="HL140" s="86">
        <f t="shared" si="412"/>
        <v>4.6440982750133058E-40</v>
      </c>
      <c r="HM140" s="86">
        <f t="shared" si="413"/>
        <v>1.1631471726484271E-29</v>
      </c>
      <c r="HN140" s="86">
        <f t="shared" si="414"/>
        <v>3.3797893449862186E-29</v>
      </c>
      <c r="HO140" s="86">
        <f t="shared" si="415"/>
        <v>1.2618870150393478E-23</v>
      </c>
      <c r="HP140" s="86">
        <f t="shared" si="416"/>
        <v>1.3665601703746363E-22</v>
      </c>
      <c r="HQ140" s="86">
        <f t="shared" si="417"/>
        <v>4.3424295913671821E-19</v>
      </c>
      <c r="HS140" s="86">
        <f t="shared" si="327"/>
        <v>1.6255789839906797E-3</v>
      </c>
      <c r="HT140" s="86">
        <f t="shared" si="418"/>
        <v>9.8256584572181064E-3</v>
      </c>
      <c r="HU140" s="86">
        <f t="shared" si="419"/>
        <v>1.4548144410039566E-2</v>
      </c>
      <c r="HV140" s="86">
        <f t="shared" si="420"/>
        <v>1.6118882826248921E-2</v>
      </c>
      <c r="HW140" s="86">
        <f t="shared" si="421"/>
        <v>1.2605078941168728E-2</v>
      </c>
      <c r="HX140" s="86">
        <f t="shared" si="422"/>
        <v>1.7668143338224543E-2</v>
      </c>
      <c r="HY140" s="86">
        <f t="shared" si="423"/>
        <v>2.0733530558504718E-2</v>
      </c>
      <c r="HZ140" s="86">
        <f t="shared" si="424"/>
        <v>1.616153806604061E-2</v>
      </c>
      <c r="IA140" s="86">
        <f t="shared" si="425"/>
        <v>1.4964732246028956E-2</v>
      </c>
      <c r="IB140" s="86">
        <f t="shared" si="426"/>
        <v>4.9693768448689449E-3</v>
      </c>
      <c r="IC140" s="86">
        <f t="shared" si="427"/>
        <v>1.5968465090214564E-3</v>
      </c>
      <c r="ID140" s="86">
        <f t="shared" si="428"/>
        <v>1.6282875536151413E-3</v>
      </c>
      <c r="IE140" s="86">
        <f t="shared" si="429"/>
        <v>1.917198558122104E-3</v>
      </c>
      <c r="IF140" s="86">
        <f t="shared" si="430"/>
        <v>2.0371456698782481E-3</v>
      </c>
      <c r="IG140" s="86">
        <f t="shared" si="431"/>
        <v>2.9783663705521949E-3</v>
      </c>
      <c r="II140" s="86">
        <f t="shared" si="328"/>
        <v>7.2095208130832867E-53</v>
      </c>
      <c r="IJ140" s="86">
        <f t="shared" si="329"/>
        <v>1.0554831371842033E-38</v>
      </c>
      <c r="IK140" s="86">
        <f t="shared" si="330"/>
        <v>2.0898883921423253E-43</v>
      </c>
      <c r="IL140" s="86">
        <f t="shared" si="331"/>
        <v>1.7536653924226967E-45</v>
      </c>
      <c r="IM140" s="86">
        <f t="shared" si="332"/>
        <v>1.0262685687687692E-43</v>
      </c>
      <c r="IN140" s="86">
        <f t="shared" si="333"/>
        <v>9.3479334044664294E-47</v>
      </c>
      <c r="IO140" s="86">
        <f t="shared" si="334"/>
        <v>2.2037648693003621E-46</v>
      </c>
      <c r="IP140" s="86">
        <f t="shared" si="335"/>
        <v>1.5328693877140177E-47</v>
      </c>
      <c r="IQ140" s="86">
        <f t="shared" si="336"/>
        <v>1.3074522677487246E-47</v>
      </c>
      <c r="IR140" s="86">
        <f t="shared" si="337"/>
        <v>2.6460269449596637E-53</v>
      </c>
      <c r="IS140" s="86">
        <f t="shared" si="338"/>
        <v>8.2501311994698209E-60</v>
      </c>
      <c r="IT140" s="86">
        <f t="shared" si="339"/>
        <v>6.5704612756501913E-56</v>
      </c>
      <c r="IU140" s="86">
        <f t="shared" si="340"/>
        <v>9.9679856227309185E-52</v>
      </c>
      <c r="IV140" s="86">
        <f t="shared" si="341"/>
        <v>1.0279055590614794E-29</v>
      </c>
      <c r="IW140" s="86">
        <f t="shared" si="342"/>
        <v>8.2887692719790331E-27</v>
      </c>
      <c r="IY140" s="86">
        <f t="shared" si="343"/>
        <v>1.6255789916823165E-3</v>
      </c>
      <c r="IZ140" s="86">
        <f t="shared" si="344"/>
        <v>9.8256584572181064E-3</v>
      </c>
      <c r="JA140" s="86">
        <f t="shared" si="345"/>
        <v>1.4548144410039566E-2</v>
      </c>
      <c r="JB140" s="86">
        <f t="shared" si="346"/>
        <v>1.6118882826248921E-2</v>
      </c>
      <c r="JC140" s="86">
        <f t="shared" si="347"/>
        <v>1.2605078941168728E-2</v>
      </c>
      <c r="JD140" s="86">
        <f t="shared" si="348"/>
        <v>1.7668143338224543E-2</v>
      </c>
      <c r="JE140" s="86">
        <f t="shared" si="349"/>
        <v>2.0733530558504718E-2</v>
      </c>
      <c r="JF140" s="86">
        <f t="shared" si="350"/>
        <v>1.616153806604061E-2</v>
      </c>
      <c r="JG140" s="86">
        <f t="shared" si="351"/>
        <v>1.4964732246028956E-2</v>
      </c>
      <c r="JH140" s="86">
        <f t="shared" si="352"/>
        <v>4.9693768448689449E-3</v>
      </c>
      <c r="JI140" s="86">
        <f t="shared" si="353"/>
        <v>1.5968465090214564E-3</v>
      </c>
      <c r="JJ140" s="86">
        <f t="shared" si="354"/>
        <v>1.6282875536151413E-3</v>
      </c>
      <c r="JK140" s="86">
        <f t="shared" si="355"/>
        <v>1.917198558122104E-3</v>
      </c>
      <c r="JL140" s="86">
        <f t="shared" si="356"/>
        <v>2.0371456698782481E-3</v>
      </c>
      <c r="JM140" s="86">
        <f t="shared" si="357"/>
        <v>2.9783663705521954E-3</v>
      </c>
    </row>
    <row r="141" spans="2:273" x14ac:dyDescent="0.25">
      <c r="B141" s="2">
        <v>114</v>
      </c>
      <c r="C141" s="37">
        <v>63.094000000000001</v>
      </c>
      <c r="D141" s="37">
        <v>57.279000000000003</v>
      </c>
      <c r="E141" s="37">
        <v>56.354999999999997</v>
      </c>
      <c r="F141" s="37">
        <v>54.79</v>
      </c>
      <c r="G141" s="37">
        <v>53.838999999999999</v>
      </c>
      <c r="H141" s="37">
        <v>55.951999999999998</v>
      </c>
      <c r="I141" s="37">
        <v>56.613</v>
      </c>
      <c r="J141" s="37">
        <v>54.515999999999998</v>
      </c>
      <c r="K141" s="37">
        <v>52.21</v>
      </c>
      <c r="L141" s="37">
        <v>49.435000000000002</v>
      </c>
      <c r="M141" s="37">
        <v>49.048000000000002</v>
      </c>
      <c r="N141" s="37">
        <v>47.645000000000003</v>
      </c>
      <c r="O141" s="37">
        <v>50.902999999999999</v>
      </c>
      <c r="P141" s="37">
        <v>50.758000000000003</v>
      </c>
      <c r="Q141" s="37">
        <v>51.064999999999998</v>
      </c>
      <c r="S141" s="4">
        <f t="shared" si="229"/>
        <v>61.720324557766475</v>
      </c>
      <c r="T141" s="4">
        <f t="shared" si="230"/>
        <v>59.778014785106819</v>
      </c>
      <c r="U141" s="4">
        <f t="shared" si="231"/>
        <v>57.421775206664741</v>
      </c>
      <c r="V141" s="4">
        <f t="shared" si="232"/>
        <v>56.734115455472626</v>
      </c>
      <c r="W141" s="4">
        <f t="shared" si="233"/>
        <v>56.108824385927285</v>
      </c>
      <c r="X141" s="4">
        <f t="shared" si="234"/>
        <v>55.281412013294052</v>
      </c>
      <c r="Y141" s="4">
        <f t="shared" si="235"/>
        <v>57.322755842852445</v>
      </c>
      <c r="Z141" s="4">
        <f t="shared" si="236"/>
        <v>55.821230039642955</v>
      </c>
      <c r="AA141" s="4">
        <f t="shared" si="237"/>
        <v>53.177896002214204</v>
      </c>
      <c r="AB141" s="4">
        <f t="shared" si="238"/>
        <v>50.312612514788484</v>
      </c>
      <c r="AC141" s="4">
        <f t="shared" si="239"/>
        <v>48.654130324013323</v>
      </c>
      <c r="AD141" s="4">
        <f t="shared" si="240"/>
        <v>48.980968474739313</v>
      </c>
      <c r="AE141" s="4">
        <f t="shared" si="241"/>
        <v>49.264797185826353</v>
      </c>
      <c r="AF141" s="4">
        <f t="shared" si="242"/>
        <v>51.199870465414456</v>
      </c>
      <c r="AG141" s="4">
        <f t="shared" si="243"/>
        <v>51.116953294723182</v>
      </c>
      <c r="AI141" s="4">
        <f t="shared" si="244"/>
        <v>1.3736754422335267</v>
      </c>
      <c r="AJ141" s="4">
        <f t="shared" si="245"/>
        <v>-2.4990147851068159</v>
      </c>
      <c r="AK141" s="4">
        <f t="shared" si="246"/>
        <v>-1.0667752066647438</v>
      </c>
      <c r="AL141" s="4">
        <f t="shared" si="247"/>
        <v>-1.9441154554726268</v>
      </c>
      <c r="AM141" s="4">
        <f t="shared" si="248"/>
        <v>-2.2698243859272864</v>
      </c>
      <c r="AN141" s="4">
        <f t="shared" si="249"/>
        <v>0.67058798670594655</v>
      </c>
      <c r="AO141" s="4">
        <f t="shared" si="250"/>
        <v>-0.70975584285244508</v>
      </c>
      <c r="AP141" s="4">
        <f t="shared" si="251"/>
        <v>-1.3052300396429573</v>
      </c>
      <c r="AQ141" s="4">
        <f t="shared" si="252"/>
        <v>-0.96789600221420358</v>
      </c>
      <c r="AR141" s="4">
        <f t="shared" si="253"/>
        <v>-0.87761251478848123</v>
      </c>
      <c r="AS141" s="4">
        <f t="shared" si="254"/>
        <v>0.39386967598667866</v>
      </c>
      <c r="AT141" s="4">
        <f t="shared" si="255"/>
        <v>-1.3359684747393104</v>
      </c>
      <c r="AU141" s="4">
        <f t="shared" si="256"/>
        <v>1.6382028141736455</v>
      </c>
      <c r="AV141" s="4">
        <f t="shared" si="436"/>
        <v>-0.44187046541445341</v>
      </c>
      <c r="AW141" s="4">
        <f t="shared" si="436"/>
        <v>-5.1953294723183774E-2</v>
      </c>
      <c r="AY141" s="2">
        <f t="shared" si="308"/>
        <v>61.72032455776634</v>
      </c>
      <c r="AZ141" s="2">
        <f t="shared" si="359"/>
        <v>59.591177706079847</v>
      </c>
      <c r="BA141" s="2">
        <f t="shared" si="360"/>
        <v>56.567280586060804</v>
      </c>
      <c r="BB141" s="2">
        <f t="shared" si="361"/>
        <v>55.423222431276187</v>
      </c>
      <c r="BC141" s="2">
        <f t="shared" si="362"/>
        <v>54.684388845783602</v>
      </c>
      <c r="BD141" s="2">
        <f t="shared" si="363"/>
        <v>52.850656907529419</v>
      </c>
      <c r="BE141" s="2">
        <f t="shared" si="364"/>
        <v>54.04908844702836</v>
      </c>
      <c r="BF141" s="2">
        <f t="shared" si="365"/>
        <v>53.182185709561459</v>
      </c>
      <c r="BG141" s="2">
        <f t="shared" si="366"/>
        <v>50.477256194396681</v>
      </c>
      <c r="BH141" s="2">
        <f t="shared" si="367"/>
        <v>49.174632600727172</v>
      </c>
      <c r="BI141" s="2">
        <f t="shared" si="368"/>
        <v>48.174751340147374</v>
      </c>
      <c r="BJ141" s="2">
        <f t="shared" si="369"/>
        <v>48.497053740372792</v>
      </c>
      <c r="BK141" s="2">
        <f t="shared" si="370"/>
        <v>48.696417336821867</v>
      </c>
      <c r="BL141" s="2">
        <f t="shared" si="371"/>
        <v>50.367544221832915</v>
      </c>
      <c r="BM141" s="2">
        <f t="shared" si="372"/>
        <v>49.13467673000072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63.094000000000001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>
        <f t="shared" si="318"/>
        <v>49.435000000000002</v>
      </c>
      <c r="CO141" s="2">
        <f t="shared" si="319"/>
        <v>49.048000000000002</v>
      </c>
      <c r="CP141" s="2">
        <f t="shared" si="320"/>
        <v>47.645000000000003</v>
      </c>
      <c r="CQ141" s="2">
        <f t="shared" si="321"/>
        <v>50.902999999999999</v>
      </c>
      <c r="CR141" s="2">
        <f t="shared" si="322"/>
        <v>50.758000000000003</v>
      </c>
      <c r="CS141" s="2">
        <f t="shared" si="323"/>
        <v>51.064999999999998</v>
      </c>
      <c r="CU141" s="2">
        <f t="shared" si="273"/>
        <v>63.094000000000001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>
        <f t="shared" si="282"/>
        <v>49.435000000000002</v>
      </c>
      <c r="DE141" s="2">
        <f t="shared" si="283"/>
        <v>49.048000000000002</v>
      </c>
      <c r="DF141" s="2">
        <f t="shared" si="284"/>
        <v>47.645000000000003</v>
      </c>
      <c r="DG141" s="2">
        <f t="shared" si="285"/>
        <v>50.902999999999999</v>
      </c>
      <c r="DH141" s="2">
        <f t="shared" si="286"/>
        <v>50.758000000000003</v>
      </c>
      <c r="DI141" s="2">
        <f t="shared" si="287"/>
        <v>51.064999999999998</v>
      </c>
      <c r="DK141" s="2">
        <f t="shared" si="288"/>
        <v>87.742368015705239</v>
      </c>
      <c r="DL141" s="2">
        <f t="shared" si="437"/>
        <v>88.864801742160267</v>
      </c>
      <c r="DM141" s="2">
        <f t="shared" si="437"/>
        <v>92.143033675626697</v>
      </c>
      <c r="DN141" s="2">
        <f t="shared" si="437"/>
        <v>88.336615524010881</v>
      </c>
      <c r="DO141" s="2">
        <f t="shared" si="437"/>
        <v>87.508076109936553</v>
      </c>
      <c r="DP141" s="2">
        <f t="shared" si="437"/>
        <v>87.825559084893172</v>
      </c>
      <c r="DQ141" s="2">
        <f t="shared" si="437"/>
        <v>87.65376951219514</v>
      </c>
      <c r="DR141" s="2">
        <f t="shared" si="437"/>
        <v>83.018771412365282</v>
      </c>
      <c r="DS141" s="2">
        <f t="shared" si="437"/>
        <v>79.995291463414631</v>
      </c>
      <c r="DT141" s="2">
        <f t="shared" si="437"/>
        <v>75.225777485928688</v>
      </c>
      <c r="DU141" s="2">
        <f t="shared" si="437"/>
        <v>76.728133583489694</v>
      </c>
      <c r="DV141" s="2">
        <f t="shared" si="437"/>
        <v>75.365703846153849</v>
      </c>
      <c r="DW141" s="2">
        <f t="shared" si="437"/>
        <v>78.252204721634968</v>
      </c>
      <c r="DX141" s="2">
        <f t="shared" si="437"/>
        <v>89.119737936316895</v>
      </c>
      <c r="DY141" s="2">
        <f t="shared" si="437"/>
        <v>64.015878227654696</v>
      </c>
      <c r="EA141" s="2">
        <f t="shared" si="228"/>
        <v>61.682250194439035</v>
      </c>
      <c r="EB141" s="2">
        <f t="shared" si="290"/>
        <v>59.553944285476639</v>
      </c>
      <c r="EC141" s="2">
        <f t="shared" si="291"/>
        <v>56.516822553520583</v>
      </c>
      <c r="ED141" s="2">
        <f t="shared" si="292"/>
        <v>55.37163099511838</v>
      </c>
      <c r="EE141" s="2">
        <f t="shared" si="293"/>
        <v>54.634914185548126</v>
      </c>
      <c r="EF141" s="2">
        <f t="shared" si="294"/>
        <v>52.793939871315018</v>
      </c>
      <c r="EG141" s="2">
        <f t="shared" si="295"/>
        <v>53.993190406479748</v>
      </c>
      <c r="EH141" s="2">
        <f t="shared" si="296"/>
        <v>53.131252175174005</v>
      </c>
      <c r="EI141" s="2">
        <f t="shared" si="297"/>
        <v>50.427894550810009</v>
      </c>
      <c r="EJ141" s="2">
        <f t="shared" si="298"/>
        <v>49.12611744346006</v>
      </c>
      <c r="EK141" s="2">
        <f t="shared" si="299"/>
        <v>48.119641107995889</v>
      </c>
      <c r="EL141" s="2">
        <f t="shared" si="300"/>
        <v>48.447915803803468</v>
      </c>
      <c r="EM141" s="2">
        <f t="shared" si="301"/>
        <v>48.6492874259487</v>
      </c>
      <c r="EN141" s="2">
        <f t="shared" si="302"/>
        <v>50.290185863317006</v>
      </c>
      <c r="EO141" s="2">
        <f t="shared" si="303"/>
        <v>49.100652073132622</v>
      </c>
      <c r="EQ141" s="2">
        <f t="shared" si="304"/>
        <v>61.682250194439035</v>
      </c>
      <c r="ER141" s="2">
        <f t="shared" si="438"/>
        <v>59.553944285476639</v>
      </c>
      <c r="ES141" s="2">
        <f t="shared" si="438"/>
        <v>56.516822553520583</v>
      </c>
      <c r="ET141" s="2">
        <f t="shared" si="438"/>
        <v>55.37163099511838</v>
      </c>
      <c r="EU141" s="2">
        <f t="shared" si="438"/>
        <v>54.634914185548126</v>
      </c>
      <c r="EV141" s="2">
        <f t="shared" si="438"/>
        <v>52.793939871315018</v>
      </c>
      <c r="EW141" s="2">
        <f t="shared" si="438"/>
        <v>53.993190406479748</v>
      </c>
      <c r="EX141" s="2">
        <f t="shared" si="438"/>
        <v>53.131252175174005</v>
      </c>
      <c r="EY141" s="2">
        <f t="shared" si="438"/>
        <v>50.427894550810009</v>
      </c>
      <c r="EZ141" s="2">
        <f t="shared" si="438"/>
        <v>49.12611744346006</v>
      </c>
      <c r="FA141" s="2">
        <f t="shared" si="438"/>
        <v>48.119641107995889</v>
      </c>
      <c r="FB141" s="2">
        <f t="shared" si="438"/>
        <v>48.447915803803468</v>
      </c>
      <c r="FC141" s="2">
        <f t="shared" si="438"/>
        <v>48.6492874259487</v>
      </c>
      <c r="FD141" s="2">
        <f t="shared" si="438"/>
        <v>50.227894485751968</v>
      </c>
      <c r="FE141" s="2">
        <f t="shared" si="438"/>
        <v>48.96411532767786</v>
      </c>
      <c r="FG141" s="2">
        <f t="shared" si="306"/>
        <v>0.99853897961672944</v>
      </c>
      <c r="FH141" s="2">
        <f t="shared" si="439"/>
        <v>0.99872970551413476</v>
      </c>
      <c r="FI141" s="2">
        <f t="shared" si="439"/>
        <v>0.99858368232402595</v>
      </c>
      <c r="FJ141" s="2">
        <f t="shared" si="439"/>
        <v>0.99843496252477859</v>
      </c>
      <c r="FK141" s="2">
        <f t="shared" si="439"/>
        <v>0.99849498322220209</v>
      </c>
      <c r="FL141" s="2">
        <f t="shared" si="439"/>
        <v>0.99838097588728014</v>
      </c>
      <c r="FM141" s="2">
        <f t="shared" si="439"/>
        <v>0.99833936188759387</v>
      </c>
      <c r="FN141" s="2">
        <f t="shared" si="439"/>
        <v>0.99829582596055422</v>
      </c>
      <c r="FO141" s="2">
        <f t="shared" si="439"/>
        <v>0.99833053806756922</v>
      </c>
      <c r="FP141" s="2">
        <f t="shared" si="439"/>
        <v>0.99814115750212173</v>
      </c>
      <c r="FQ141" s="2">
        <f t="shared" si="439"/>
        <v>0.99807364081841454</v>
      </c>
      <c r="FR141" s="2">
        <f t="shared" si="439"/>
        <v>0.99817451803647395</v>
      </c>
      <c r="FS141" s="2">
        <f t="shared" si="439"/>
        <v>0.99840793019139262</v>
      </c>
      <c r="FT141" s="2">
        <f t="shared" si="439"/>
        <v>0.99798665430479727</v>
      </c>
      <c r="FU141" s="2">
        <f t="shared" si="439"/>
        <v>0.99761329320841219</v>
      </c>
      <c r="FW141" s="2">
        <f t="shared" si="324"/>
        <v>1.8948511769585216E-2</v>
      </c>
      <c r="FX141" s="2">
        <f t="shared" si="376"/>
        <v>2.2032975666901492E-2</v>
      </c>
      <c r="FY141" s="2">
        <f t="shared" si="377"/>
        <v>2.8776779840573263E-2</v>
      </c>
      <c r="FZ141" s="2">
        <f t="shared" si="378"/>
        <v>3.1618597109843889E-2</v>
      </c>
      <c r="GA141" s="2">
        <f t="shared" si="379"/>
        <v>2.956674701928234E-2</v>
      </c>
      <c r="GB141" s="2">
        <f t="shared" si="380"/>
        <v>3.2555613645054722E-2</v>
      </c>
      <c r="GC141" s="2">
        <f t="shared" si="381"/>
        <v>3.4909920352007358E-2</v>
      </c>
      <c r="GD141" s="2">
        <f t="shared" si="382"/>
        <v>3.3461772098881001E-2</v>
      </c>
      <c r="GE141" s="2">
        <f t="shared" si="383"/>
        <v>3.1388642918687273E-2</v>
      </c>
      <c r="GF141" s="2">
        <f t="shared" si="384"/>
        <v>2.5394217776311422E-2</v>
      </c>
      <c r="GG141" s="2">
        <f t="shared" si="385"/>
        <v>2.1574377472458741E-2</v>
      </c>
      <c r="GH141" s="2">
        <f t="shared" si="386"/>
        <v>2.0398448909191132E-2</v>
      </c>
      <c r="GI141" s="2">
        <f t="shared" si="387"/>
        <v>1.911523595773194E-2</v>
      </c>
      <c r="GJ141" s="2">
        <f t="shared" si="388"/>
        <v>1.314713253954568E-2</v>
      </c>
      <c r="GK141" s="2">
        <f t="shared" si="389"/>
        <v>1.1525210211493948E-2</v>
      </c>
      <c r="GM141" s="86">
        <f t="shared" si="325"/>
        <v>1.3462648804689781E-48</v>
      </c>
      <c r="GN141" s="86">
        <f t="shared" si="390"/>
        <v>2.7635306455326046E-69</v>
      </c>
      <c r="GO141" s="86">
        <f t="shared" si="391"/>
        <v>1.3083650332292092E-81</v>
      </c>
      <c r="GP141" s="86">
        <f t="shared" si="392"/>
        <v>9.8531228490858092E-117</v>
      </c>
      <c r="GQ141" s="86">
        <f t="shared" si="393"/>
        <v>4.3376144513161716E-149</v>
      </c>
      <c r="GR141" s="86">
        <f t="shared" si="394"/>
        <v>2.1245847321511093E-143</v>
      </c>
      <c r="GS141" s="86">
        <f t="shared" si="395"/>
        <v>3.3634330367399599E-118</v>
      </c>
      <c r="GT141" s="86">
        <f t="shared" si="396"/>
        <v>1.7766445630342512E-130</v>
      </c>
      <c r="GU141" s="86">
        <f t="shared" si="397"/>
        <v>2.4886878150991841E-128</v>
      </c>
      <c r="GV141" s="86">
        <f t="shared" si="398"/>
        <v>6.2983049067265363E-98</v>
      </c>
      <c r="GW141" s="86">
        <f t="shared" si="399"/>
        <v>7.8627118603240679E-96</v>
      </c>
      <c r="GX141" s="86">
        <f t="shared" si="400"/>
        <v>1.565166085323143E-87</v>
      </c>
      <c r="GY141" s="86">
        <f t="shared" si="401"/>
        <v>6.2986299124447023E-84</v>
      </c>
      <c r="GZ141" s="86">
        <f t="shared" si="402"/>
        <v>1.5480316802426682E-58</v>
      </c>
      <c r="HA141" s="86">
        <f t="shared" si="403"/>
        <v>2.5298739589327772E-67</v>
      </c>
      <c r="HC141" s="86">
        <f t="shared" si="326"/>
        <v>9.9766120359378179E-13</v>
      </c>
      <c r="HD141" s="86">
        <f t="shared" si="404"/>
        <v>6.4133021570669567E-26</v>
      </c>
      <c r="HE141" s="86">
        <f t="shared" si="405"/>
        <v>4.6232867554020171E-32</v>
      </c>
      <c r="HF141" s="86">
        <f t="shared" si="406"/>
        <v>1.013537364191181E-60</v>
      </c>
      <c r="HG141" s="86">
        <f t="shared" si="407"/>
        <v>2.3431355158328282E-55</v>
      </c>
      <c r="HH141" s="86">
        <f t="shared" si="408"/>
        <v>4.0479244946567764E-61</v>
      </c>
      <c r="HI141" s="86">
        <f t="shared" si="409"/>
        <v>3.9716442807285244E-47</v>
      </c>
      <c r="HJ141" s="86">
        <f t="shared" si="410"/>
        <v>2.2229540453077715E-53</v>
      </c>
      <c r="HK141" s="86">
        <f t="shared" si="411"/>
        <v>1.2201811117765108E-49</v>
      </c>
      <c r="HL141" s="86">
        <f t="shared" si="412"/>
        <v>4.4468992240529744E-43</v>
      </c>
      <c r="HM141" s="86">
        <f t="shared" si="413"/>
        <v>6.3347000848178097E-32</v>
      </c>
      <c r="HN141" s="86">
        <f t="shared" si="414"/>
        <v>1.7046448205893476E-31</v>
      </c>
      <c r="HO141" s="86">
        <f t="shared" si="415"/>
        <v>1.6875068465000715E-25</v>
      </c>
      <c r="HP141" s="86">
        <f t="shared" si="416"/>
        <v>2.1447344364778781E-24</v>
      </c>
      <c r="HQ141" s="86">
        <f t="shared" si="417"/>
        <v>1.3076884753978112E-20</v>
      </c>
      <c r="HS141" s="86">
        <f t="shared" si="327"/>
        <v>3.2283698670335548E-3</v>
      </c>
      <c r="HT141" s="86">
        <f t="shared" si="418"/>
        <v>1.6396740308689102E-2</v>
      </c>
      <c r="HU141" s="86">
        <f t="shared" si="419"/>
        <v>2.5376838215380171E-2</v>
      </c>
      <c r="HV141" s="86">
        <f t="shared" si="420"/>
        <v>2.8713068715493697E-2</v>
      </c>
      <c r="HW141" s="86">
        <f t="shared" si="421"/>
        <v>2.2343627736468381E-2</v>
      </c>
      <c r="HX141" s="86">
        <f t="shared" si="422"/>
        <v>3.1663379602467789E-2</v>
      </c>
      <c r="HY141" s="86">
        <f t="shared" si="423"/>
        <v>3.704567783031916E-2</v>
      </c>
      <c r="HZ141" s="86">
        <f t="shared" si="424"/>
        <v>2.9441585700317754E-2</v>
      </c>
      <c r="IA141" s="86">
        <f t="shared" si="425"/>
        <v>2.713471466930506E-2</v>
      </c>
      <c r="IB141" s="86">
        <f t="shared" si="426"/>
        <v>9.7261663013624849E-3</v>
      </c>
      <c r="IC141" s="86">
        <f t="shared" si="427"/>
        <v>3.3981797965650009E-3</v>
      </c>
      <c r="ID141" s="86">
        <f t="shared" si="428"/>
        <v>3.3407011096454253E-3</v>
      </c>
      <c r="IE141" s="86">
        <f t="shared" si="429"/>
        <v>3.7497376467522394E-3</v>
      </c>
      <c r="IF141" s="86">
        <f t="shared" si="430"/>
        <v>3.6963837788214341E-3</v>
      </c>
      <c r="IG141" s="86">
        <f t="shared" si="431"/>
        <v>4.7802334844980077E-3</v>
      </c>
      <c r="II141" s="86">
        <f t="shared" si="328"/>
        <v>1.4023506851573433E-50</v>
      </c>
      <c r="IJ141" s="86">
        <f t="shared" si="329"/>
        <v>5.5166978646685996E-37</v>
      </c>
      <c r="IK141" s="86">
        <f t="shared" si="330"/>
        <v>2.526873751529187E-41</v>
      </c>
      <c r="IL141" s="86">
        <f t="shared" si="331"/>
        <v>3.0906990378570901E-43</v>
      </c>
      <c r="IM141" s="86">
        <f t="shared" si="332"/>
        <v>1.3344940650270495E-41</v>
      </c>
      <c r="IN141" s="86">
        <f t="shared" si="333"/>
        <v>2.005046555859726E-44</v>
      </c>
      <c r="IO141" s="86">
        <f t="shared" si="334"/>
        <v>5.0529330020536415E-44</v>
      </c>
      <c r="IP141" s="86">
        <f t="shared" si="335"/>
        <v>3.7749840428190845E-45</v>
      </c>
      <c r="IQ141" s="86">
        <f t="shared" si="336"/>
        <v>2.9314764508215732E-45</v>
      </c>
      <c r="IR141" s="86">
        <f t="shared" si="337"/>
        <v>8.1963357377785E-51</v>
      </c>
      <c r="IS141" s="86">
        <f t="shared" si="338"/>
        <v>4.0202379232681113E-57</v>
      </c>
      <c r="IT141" s="86">
        <f t="shared" si="339"/>
        <v>1.9432860769214219E-53</v>
      </c>
      <c r="IU141" s="86">
        <f t="shared" si="340"/>
        <v>1.7428209088208057E-49</v>
      </c>
      <c r="IV141" s="86">
        <f t="shared" si="341"/>
        <v>1.4835788333498677E-28</v>
      </c>
      <c r="IW141" s="86">
        <f t="shared" si="342"/>
        <v>8.4811646187365257E-26</v>
      </c>
      <c r="IY141" s="86">
        <f t="shared" si="343"/>
        <v>3.2283698680312159E-3</v>
      </c>
      <c r="IZ141" s="86">
        <f t="shared" si="344"/>
        <v>1.6396740308689102E-2</v>
      </c>
      <c r="JA141" s="86">
        <f t="shared" si="345"/>
        <v>2.5376838215380171E-2</v>
      </c>
      <c r="JB141" s="86">
        <f t="shared" si="346"/>
        <v>2.8713068715493697E-2</v>
      </c>
      <c r="JC141" s="86">
        <f t="shared" si="347"/>
        <v>2.2343627736468381E-2</v>
      </c>
      <c r="JD141" s="86">
        <f t="shared" si="348"/>
        <v>3.1663379602467789E-2</v>
      </c>
      <c r="JE141" s="86">
        <f t="shared" si="349"/>
        <v>3.704567783031916E-2</v>
      </c>
      <c r="JF141" s="86">
        <f t="shared" si="350"/>
        <v>2.9441585700317754E-2</v>
      </c>
      <c r="JG141" s="86">
        <f t="shared" si="351"/>
        <v>2.713471466930506E-2</v>
      </c>
      <c r="JH141" s="86">
        <f t="shared" si="352"/>
        <v>9.7261663013624849E-3</v>
      </c>
      <c r="JI141" s="86">
        <f t="shared" si="353"/>
        <v>3.3981797965650009E-3</v>
      </c>
      <c r="JJ141" s="86">
        <f t="shared" si="354"/>
        <v>3.3407011096454253E-3</v>
      </c>
      <c r="JK141" s="86">
        <f t="shared" si="355"/>
        <v>3.7497376467522394E-3</v>
      </c>
      <c r="JL141" s="86">
        <f t="shared" si="356"/>
        <v>3.6963837788214341E-3</v>
      </c>
      <c r="JM141" s="86">
        <f t="shared" si="357"/>
        <v>4.7802334844980077E-3</v>
      </c>
    </row>
    <row r="142" spans="2:273" x14ac:dyDescent="0.25">
      <c r="B142" s="2">
        <v>115</v>
      </c>
      <c r="C142" s="37">
        <v>62.469000000000001</v>
      </c>
      <c r="D142" s="37">
        <v>60.720999999999997</v>
      </c>
      <c r="E142" s="37">
        <v>56.661000000000001</v>
      </c>
      <c r="F142" s="37">
        <v>56.145000000000003</v>
      </c>
      <c r="G142" s="37">
        <v>57.225999999999999</v>
      </c>
      <c r="H142" s="37">
        <v>55.031999999999996</v>
      </c>
      <c r="I142" s="37">
        <v>58.531999999999996</v>
      </c>
      <c r="J142" s="37">
        <v>55.581000000000003</v>
      </c>
      <c r="K142" s="37">
        <v>54.145000000000003</v>
      </c>
      <c r="L142" s="37">
        <v>48.871000000000002</v>
      </c>
      <c r="M142" s="37">
        <v>48.918999999999997</v>
      </c>
      <c r="N142" s="37">
        <v>50.741999999999997</v>
      </c>
      <c r="O142" s="37">
        <v>48.902999999999999</v>
      </c>
      <c r="P142" s="37">
        <v>50.902999999999999</v>
      </c>
      <c r="Q142" s="37">
        <v>50.531999999999996</v>
      </c>
      <c r="S142" s="4">
        <f t="shared" si="229"/>
        <v>61.534957490862439</v>
      </c>
      <c r="T142" s="4">
        <f t="shared" si="230"/>
        <v>59.725190450715267</v>
      </c>
      <c r="U142" s="4">
        <f t="shared" si="231"/>
        <v>57.75215700272944</v>
      </c>
      <c r="V142" s="4">
        <f t="shared" si="232"/>
        <v>57.319827187624483</v>
      </c>
      <c r="W142" s="4">
        <f t="shared" si="233"/>
        <v>56.785239614612941</v>
      </c>
      <c r="X142" s="4">
        <f t="shared" si="234"/>
        <v>56.507785861295133</v>
      </c>
      <c r="Y142" s="4">
        <f t="shared" si="235"/>
        <v>59.002350769661916</v>
      </c>
      <c r="Z142" s="4">
        <f t="shared" si="236"/>
        <v>57.267315981061337</v>
      </c>
      <c r="AA142" s="4">
        <f t="shared" si="237"/>
        <v>54.638350087126284</v>
      </c>
      <c r="AB142" s="4">
        <f t="shared" si="238"/>
        <v>51.010057142310103</v>
      </c>
      <c r="AC142" s="4">
        <f t="shared" si="239"/>
        <v>48.945457416920711</v>
      </c>
      <c r="AD142" s="4">
        <f t="shared" si="240"/>
        <v>49.234961161328563</v>
      </c>
      <c r="AE142" s="4">
        <f t="shared" si="241"/>
        <v>49.555177466183558</v>
      </c>
      <c r="AF142" s="4">
        <f t="shared" si="242"/>
        <v>51.61639004612465</v>
      </c>
      <c r="AG142" s="4">
        <f t="shared" si="243"/>
        <v>52.027341875234477</v>
      </c>
      <c r="AI142" s="4">
        <f t="shared" si="244"/>
        <v>0.93404250913756215</v>
      </c>
      <c r="AJ142" s="4">
        <f t="shared" si="245"/>
        <v>0.9958095492847292</v>
      </c>
      <c r="AK142" s="4">
        <f t="shared" si="246"/>
        <v>-1.0911570027294388</v>
      </c>
      <c r="AL142" s="4">
        <f t="shared" si="247"/>
        <v>-1.17482718762448</v>
      </c>
      <c r="AM142" s="4">
        <f t="shared" si="248"/>
        <v>0.44076038538705831</v>
      </c>
      <c r="AN142" s="4">
        <f t="shared" si="249"/>
        <v>-1.4757858612951367</v>
      </c>
      <c r="AO142" s="4">
        <f t="shared" si="250"/>
        <v>-0.4703507696619198</v>
      </c>
      <c r="AP142" s="4">
        <f t="shared" si="251"/>
        <v>-1.686315981061334</v>
      </c>
      <c r="AQ142" s="4">
        <f t="shared" si="252"/>
        <v>-0.49335008712628081</v>
      </c>
      <c r="AR142" s="4">
        <f t="shared" si="253"/>
        <v>-2.1390571423101008</v>
      </c>
      <c r="AS142" s="4">
        <f t="shared" si="254"/>
        <v>-2.6457416920713683E-2</v>
      </c>
      <c r="AT142" s="4">
        <f t="shared" si="255"/>
        <v>1.5070388386714342</v>
      </c>
      <c r="AU142" s="4">
        <f t="shared" si="256"/>
        <v>-0.65217746618355932</v>
      </c>
      <c r="AV142" s="4">
        <f t="shared" si="436"/>
        <v>-0.71339004612465118</v>
      </c>
      <c r="AW142" s="4">
        <f t="shared" si="436"/>
        <v>-1.4953418752344803</v>
      </c>
      <c r="AY142" s="2">
        <f t="shared" si="308"/>
        <v>61.534957490862432</v>
      </c>
      <c r="AZ142" s="2">
        <f t="shared" si="359"/>
        <v>59.44089688838595</v>
      </c>
      <c r="BA142" s="2">
        <f t="shared" si="360"/>
        <v>56.422562702101139</v>
      </c>
      <c r="BB142" s="2">
        <f t="shared" si="361"/>
        <v>55.256767457633039</v>
      </c>
      <c r="BC142" s="2">
        <f t="shared" si="362"/>
        <v>54.534477125258384</v>
      </c>
      <c r="BD142" s="2">
        <f t="shared" si="363"/>
        <v>52.678510234425133</v>
      </c>
      <c r="BE142" s="2">
        <f t="shared" si="364"/>
        <v>53.885465444164474</v>
      </c>
      <c r="BF142" s="2">
        <f t="shared" si="365"/>
        <v>53.050803359051486</v>
      </c>
      <c r="BG142" s="2">
        <f t="shared" si="366"/>
        <v>50.3258423282454</v>
      </c>
      <c r="BH142" s="2">
        <f t="shared" si="367"/>
        <v>49.031953793270603</v>
      </c>
      <c r="BI142" s="2">
        <f t="shared" si="368"/>
        <v>48.036460141988201</v>
      </c>
      <c r="BJ142" s="2">
        <f t="shared" si="369"/>
        <v>48.343236207579807</v>
      </c>
      <c r="BK142" s="2">
        <f t="shared" si="370"/>
        <v>48.54890413061208</v>
      </c>
      <c r="BL142" s="2">
        <f t="shared" si="371"/>
        <v>50.228650877063671</v>
      </c>
      <c r="BM142" s="2">
        <f t="shared" si="372"/>
        <v>49.046646829420752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62.469000000000001</v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>
        <f t="shared" si="319"/>
        <v>48.918999999999997</v>
      </c>
      <c r="CP142" s="2">
        <f t="shared" si="320"/>
        <v>50.741999999999997</v>
      </c>
      <c r="CQ142" s="2">
        <f t="shared" si="321"/>
        <v>48.902999999999999</v>
      </c>
      <c r="CR142" s="2">
        <f t="shared" si="322"/>
        <v>50.902999999999999</v>
      </c>
      <c r="CS142" s="2">
        <f t="shared" si="323"/>
        <v>50.531999999999996</v>
      </c>
      <c r="CU142" s="2">
        <f t="shared" si="273"/>
        <v>62.469000000000001</v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>
        <f t="shared" si="283"/>
        <v>48.918999999999997</v>
      </c>
      <c r="DF142" s="2">
        <f t="shared" si="284"/>
        <v>50.741999999999997</v>
      </c>
      <c r="DG142" s="2">
        <f t="shared" si="285"/>
        <v>48.902999999999999</v>
      </c>
      <c r="DH142" s="2">
        <f t="shared" si="286"/>
        <v>50.902999999999999</v>
      </c>
      <c r="DI142" s="2">
        <f t="shared" si="287"/>
        <v>50.531999999999996</v>
      </c>
      <c r="DK142" s="2">
        <f t="shared" si="288"/>
        <v>87.887430987617037</v>
      </c>
      <c r="DL142" s="2">
        <f t="shared" si="437"/>
        <v>89.022504355400685</v>
      </c>
      <c r="DM142" s="2">
        <f t="shared" si="437"/>
        <v>92.353144065237075</v>
      </c>
      <c r="DN142" s="2">
        <f t="shared" si="437"/>
        <v>88.540518574448811</v>
      </c>
      <c r="DO142" s="2">
        <f t="shared" si="437"/>
        <v>87.708551797040158</v>
      </c>
      <c r="DP142" s="2">
        <f t="shared" si="437"/>
        <v>88.039302379601864</v>
      </c>
      <c r="DQ142" s="2">
        <f t="shared" si="437"/>
        <v>87.858004181184683</v>
      </c>
      <c r="DR142" s="2">
        <f t="shared" si="437"/>
        <v>83.192795721578477</v>
      </c>
      <c r="DS142" s="2">
        <f t="shared" si="437"/>
        <v>80.146696167247384</v>
      </c>
      <c r="DT142" s="2">
        <f t="shared" si="437"/>
        <v>75.36234502814257</v>
      </c>
      <c r="DU142" s="2">
        <f t="shared" si="437"/>
        <v>76.88988283302065</v>
      </c>
      <c r="DV142" s="2">
        <f t="shared" si="437"/>
        <v>75.50258461538462</v>
      </c>
      <c r="DW142" s="2">
        <f t="shared" si="437"/>
        <v>78.418123396758304</v>
      </c>
      <c r="DX142" s="2">
        <f t="shared" si="437"/>
        <v>89.429934784987438</v>
      </c>
      <c r="DY142" s="2">
        <f t="shared" si="437"/>
        <v>64.114252253628734</v>
      </c>
      <c r="EA142" s="2">
        <f t="shared" si="228"/>
        <v>61.499792327664089</v>
      </c>
      <c r="EB142" s="2">
        <f t="shared" si="290"/>
        <v>59.406582345699562</v>
      </c>
      <c r="EC142" s="2">
        <f t="shared" si="291"/>
        <v>56.376085448787208</v>
      </c>
      <c r="ED142" s="2">
        <f t="shared" si="292"/>
        <v>55.209186056485478</v>
      </c>
      <c r="EE142" s="2">
        <f t="shared" si="293"/>
        <v>54.48887403512056</v>
      </c>
      <c r="EF142" s="2">
        <f t="shared" si="294"/>
        <v>52.626212966017036</v>
      </c>
      <c r="EG142" s="2">
        <f t="shared" si="295"/>
        <v>53.833927770772789</v>
      </c>
      <c r="EH142" s="2">
        <f t="shared" si="296"/>
        <v>53.003875942575398</v>
      </c>
      <c r="EI142" s="2">
        <f t="shared" si="297"/>
        <v>50.280362141557653</v>
      </c>
      <c r="EJ142" s="2">
        <f t="shared" si="298"/>
        <v>48.987233160341226</v>
      </c>
      <c r="EK142" s="2">
        <f t="shared" si="299"/>
        <v>47.985670866309405</v>
      </c>
      <c r="EL142" s="2">
        <f t="shared" si="300"/>
        <v>48.297937019924909</v>
      </c>
      <c r="EM142" s="2">
        <f t="shared" si="301"/>
        <v>48.505465316968227</v>
      </c>
      <c r="EN142" s="2">
        <f t="shared" si="302"/>
        <v>50.157507983819457</v>
      </c>
      <c r="EO142" s="2">
        <f t="shared" si="303"/>
        <v>49.015789437201001</v>
      </c>
      <c r="EQ142" s="2">
        <f t="shared" si="304"/>
        <v>61.499792327664089</v>
      </c>
      <c r="ER142" s="2">
        <f t="shared" si="438"/>
        <v>59.406582345699562</v>
      </c>
      <c r="ES142" s="2">
        <f t="shared" si="438"/>
        <v>56.376085448787208</v>
      </c>
      <c r="ET142" s="2">
        <f t="shared" si="438"/>
        <v>55.209186056485478</v>
      </c>
      <c r="EU142" s="2">
        <f t="shared" si="438"/>
        <v>54.48887403512056</v>
      </c>
      <c r="EV142" s="2">
        <f t="shared" si="438"/>
        <v>52.626212966017036</v>
      </c>
      <c r="EW142" s="2">
        <f t="shared" si="438"/>
        <v>53.833927770772789</v>
      </c>
      <c r="EX142" s="2">
        <f t="shared" si="438"/>
        <v>53.003875942575398</v>
      </c>
      <c r="EY142" s="2">
        <f t="shared" si="438"/>
        <v>50.280362141557653</v>
      </c>
      <c r="EZ142" s="2">
        <f t="shared" si="438"/>
        <v>48.987233160341226</v>
      </c>
      <c r="FA142" s="2">
        <f t="shared" si="438"/>
        <v>47.985670866309405</v>
      </c>
      <c r="FB142" s="2">
        <f t="shared" si="438"/>
        <v>48.297937019924909</v>
      </c>
      <c r="FC142" s="2">
        <f t="shared" si="438"/>
        <v>48.505465316968227</v>
      </c>
      <c r="FD142" s="2">
        <f t="shared" si="438"/>
        <v>50.089325476766057</v>
      </c>
      <c r="FE142" s="2">
        <f t="shared" si="438"/>
        <v>48.856211258535964</v>
      </c>
      <c r="FG142" s="2">
        <f t="shared" si="306"/>
        <v>0.99866736225808206</v>
      </c>
      <c r="FH142" s="2">
        <f t="shared" si="439"/>
        <v>0.99884134815471415</v>
      </c>
      <c r="FI142" s="2">
        <f t="shared" si="439"/>
        <v>0.99870814193540869</v>
      </c>
      <c r="FJ142" s="2">
        <f t="shared" si="439"/>
        <v>0.99857247227899093</v>
      </c>
      <c r="FK142" s="2">
        <f t="shared" si="439"/>
        <v>0.99862722659549397</v>
      </c>
      <c r="FL142" s="2">
        <f t="shared" si="439"/>
        <v>0.99852322208330024</v>
      </c>
      <c r="FM142" s="2">
        <f t="shared" si="439"/>
        <v>0.99848525871003757</v>
      </c>
      <c r="FN142" s="2">
        <f t="shared" si="439"/>
        <v>0.99844554171465472</v>
      </c>
      <c r="FO142" s="2">
        <f t="shared" si="439"/>
        <v>0.99847720893201608</v>
      </c>
      <c r="FP142" s="2">
        <f t="shared" si="439"/>
        <v>0.99830443817059289</v>
      </c>
      <c r="FQ142" s="2">
        <f t="shared" si="439"/>
        <v>0.99824284170980715</v>
      </c>
      <c r="FR142" s="2">
        <f t="shared" si="439"/>
        <v>0.99833487320517755</v>
      </c>
      <c r="FS142" s="2">
        <f t="shared" si="439"/>
        <v>0.99854781164789885</v>
      </c>
      <c r="FT142" s="2">
        <f t="shared" si="439"/>
        <v>0.9981634815585918</v>
      </c>
      <c r="FU142" s="2">
        <f t="shared" si="439"/>
        <v>0.99782284032275403</v>
      </c>
      <c r="FW142" s="2">
        <f t="shared" si="324"/>
        <v>2.0738717177667065E-2</v>
      </c>
      <c r="FX142" s="2">
        <f t="shared" si="376"/>
        <v>2.4107432204134499E-2</v>
      </c>
      <c r="FY142" s="2">
        <f t="shared" si="377"/>
        <v>3.1465752281422246E-2</v>
      </c>
      <c r="FZ142" s="2">
        <f t="shared" si="378"/>
        <v>3.4563665681213392E-2</v>
      </c>
      <c r="GA142" s="2">
        <f t="shared" si="379"/>
        <v>3.232707894426988E-2</v>
      </c>
      <c r="GB142" s="2">
        <f t="shared" si="380"/>
        <v>3.5584752131114714E-2</v>
      </c>
      <c r="GC142" s="2">
        <f t="shared" si="381"/>
        <v>3.8149477295207262E-2</v>
      </c>
      <c r="GD142" s="2">
        <f t="shared" si="382"/>
        <v>3.6572036855359764E-2</v>
      </c>
      <c r="GE142" s="2">
        <f t="shared" si="383"/>
        <v>3.43130516782785E-2</v>
      </c>
      <c r="GF142" s="2">
        <f t="shared" si="384"/>
        <v>2.7776154844794967E-2</v>
      </c>
      <c r="GG142" s="2">
        <f t="shared" si="385"/>
        <v>2.3606698166262194E-2</v>
      </c>
      <c r="GH142" s="2">
        <f t="shared" si="386"/>
        <v>2.2322523613598363E-2</v>
      </c>
      <c r="GI142" s="2">
        <f t="shared" si="387"/>
        <v>2.0920857124187456E-2</v>
      </c>
      <c r="GJ142" s="2">
        <f t="shared" si="388"/>
        <v>1.4397282490837705E-2</v>
      </c>
      <c r="GK142" s="2">
        <f t="shared" si="389"/>
        <v>1.2623105674151839E-2</v>
      </c>
      <c r="GM142" s="86">
        <f t="shared" si="325"/>
        <v>1.6225232078593001E-50</v>
      </c>
      <c r="GN142" s="86">
        <f t="shared" si="390"/>
        <v>4.7467908740458228E-72</v>
      </c>
      <c r="GO142" s="86">
        <f t="shared" si="391"/>
        <v>7.2553265720862222E-85</v>
      </c>
      <c r="GP142" s="86">
        <f t="shared" si="392"/>
        <v>2.3640306615474241E-121</v>
      </c>
      <c r="GQ142" s="86">
        <f t="shared" si="393"/>
        <v>4.1579199112074206E-155</v>
      </c>
      <c r="GR142" s="86">
        <f t="shared" si="394"/>
        <v>4.3823091539852739E-149</v>
      </c>
      <c r="GS142" s="86">
        <f t="shared" si="395"/>
        <v>7.0073809333853622E-123</v>
      </c>
      <c r="GT142" s="86">
        <f t="shared" si="396"/>
        <v>1.1441027605169871E-135</v>
      </c>
      <c r="GU142" s="86">
        <f t="shared" si="397"/>
        <v>2.0566263970424704E-133</v>
      </c>
      <c r="GV142" s="86">
        <f t="shared" si="398"/>
        <v>8.103040868125198E-102</v>
      </c>
      <c r="GW142" s="86">
        <f t="shared" si="399"/>
        <v>1.1754408753510413E-99</v>
      </c>
      <c r="GX142" s="86">
        <f t="shared" si="400"/>
        <v>5.0615504136986586E-91</v>
      </c>
      <c r="GY142" s="86">
        <f t="shared" si="401"/>
        <v>2.7758905974238005E-87</v>
      </c>
      <c r="GZ142" s="86">
        <f t="shared" si="402"/>
        <v>7.7702194570588169E-61</v>
      </c>
      <c r="HA142" s="86">
        <f t="shared" si="403"/>
        <v>5.6316342612042339E-70</v>
      </c>
      <c r="HC142" s="86">
        <f t="shared" si="326"/>
        <v>1.1936114388630675E-13</v>
      </c>
      <c r="HD142" s="86">
        <f t="shared" si="404"/>
        <v>6.9473315146213441E-28</v>
      </c>
      <c r="HE142" s="86">
        <f t="shared" si="405"/>
        <v>1.957536118771181E-34</v>
      </c>
      <c r="HF142" s="86">
        <f t="shared" si="406"/>
        <v>3.8993239856036331E-65</v>
      </c>
      <c r="HG142" s="86">
        <f t="shared" si="407"/>
        <v>1.8147804180872929E-59</v>
      </c>
      <c r="HH142" s="86">
        <f t="shared" si="408"/>
        <v>1.8151416302997635E-65</v>
      </c>
      <c r="HI142" s="86">
        <f t="shared" si="409"/>
        <v>1.780019999384453E-50</v>
      </c>
      <c r="HJ142" s="86">
        <f t="shared" si="410"/>
        <v>3.2815820524341964E-57</v>
      </c>
      <c r="HK142" s="86">
        <f t="shared" si="411"/>
        <v>3.6475501850702853E-53</v>
      </c>
      <c r="HL142" s="86">
        <f t="shared" si="412"/>
        <v>3.2806182190237696E-46</v>
      </c>
      <c r="HM142" s="86">
        <f t="shared" si="413"/>
        <v>2.8250254910802361E-34</v>
      </c>
      <c r="HN142" s="86">
        <f t="shared" si="414"/>
        <v>6.9764422446339859E-34</v>
      </c>
      <c r="HO142" s="86">
        <f t="shared" si="415"/>
        <v>1.8977789745182693E-27</v>
      </c>
      <c r="HP142" s="86">
        <f t="shared" si="416"/>
        <v>2.8449313107901205E-26</v>
      </c>
      <c r="HQ142" s="86">
        <f t="shared" si="417"/>
        <v>3.4145700215671601E-22</v>
      </c>
      <c r="HS142" s="86">
        <f t="shared" si="327"/>
        <v>6.1634570137686605E-3</v>
      </c>
      <c r="HT142" s="86">
        <f t="shared" si="418"/>
        <v>2.6545353029276832E-2</v>
      </c>
      <c r="HU142" s="86">
        <f t="shared" si="419"/>
        <v>4.2546196715085118E-2</v>
      </c>
      <c r="HV142" s="86">
        <f t="shared" si="420"/>
        <v>4.8945794410330049E-2</v>
      </c>
      <c r="HW142" s="86">
        <f t="shared" si="421"/>
        <v>3.8033635287067533E-2</v>
      </c>
      <c r="HX142" s="86">
        <f t="shared" si="422"/>
        <v>5.4185369841955926E-2</v>
      </c>
      <c r="HY142" s="86">
        <f t="shared" si="423"/>
        <v>6.3096635503365084E-2</v>
      </c>
      <c r="HZ142" s="86">
        <f t="shared" si="424"/>
        <v>5.1136588007586192E-2</v>
      </c>
      <c r="IA142" s="86">
        <f t="shared" si="425"/>
        <v>4.6993061599102187E-2</v>
      </c>
      <c r="IB142" s="86">
        <f t="shared" si="426"/>
        <v>1.8181917465968495E-2</v>
      </c>
      <c r="IC142" s="86">
        <f t="shared" si="427"/>
        <v>6.8931709360767427E-3</v>
      </c>
      <c r="ID142" s="86">
        <f t="shared" si="428"/>
        <v>6.5628776394140616E-3</v>
      </c>
      <c r="IE142" s="86">
        <f t="shared" si="429"/>
        <v>7.0556357694475597E-3</v>
      </c>
      <c r="IF142" s="86">
        <f t="shared" si="430"/>
        <v>6.5048650462193091E-3</v>
      </c>
      <c r="IG142" s="86">
        <f t="shared" si="431"/>
        <v>7.5175830941198044E-3</v>
      </c>
      <c r="II142" s="86">
        <f t="shared" si="328"/>
        <v>2.4181295961707608E-48</v>
      </c>
      <c r="IJ142" s="86">
        <f t="shared" si="329"/>
        <v>2.6253577610940394E-35</v>
      </c>
      <c r="IK142" s="86">
        <f t="shared" si="330"/>
        <v>2.7029061166063124E-39</v>
      </c>
      <c r="IL142" s="86">
        <f t="shared" si="331"/>
        <v>4.7548344418237536E-41</v>
      </c>
      <c r="IM142" s="86">
        <f t="shared" si="332"/>
        <v>1.5308115749278558E-39</v>
      </c>
      <c r="IN142" s="86">
        <f t="shared" si="333"/>
        <v>3.7299648715146437E-42</v>
      </c>
      <c r="IO142" s="86">
        <f t="shared" si="334"/>
        <v>9.9996981991965203E-42</v>
      </c>
      <c r="IP142" s="86">
        <f t="shared" si="335"/>
        <v>8.0235481358453175E-43</v>
      </c>
      <c r="IQ142" s="86">
        <f t="shared" si="336"/>
        <v>5.7025950254156134E-43</v>
      </c>
      <c r="IR142" s="86">
        <f t="shared" si="337"/>
        <v>2.2033289093846061E-48</v>
      </c>
      <c r="IS142" s="86">
        <f t="shared" si="338"/>
        <v>1.6920886140145884E-54</v>
      </c>
      <c r="IT142" s="86">
        <f t="shared" si="339"/>
        <v>5.0335848915847049E-51</v>
      </c>
      <c r="IU142" s="86">
        <f t="shared" si="340"/>
        <v>2.7072276826705537E-47</v>
      </c>
      <c r="IV142" s="86">
        <f t="shared" si="341"/>
        <v>2.0257254018820843E-27</v>
      </c>
      <c r="IW142" s="86">
        <f t="shared" si="342"/>
        <v>8.281193284630133E-25</v>
      </c>
      <c r="IY142" s="86">
        <f t="shared" si="343"/>
        <v>6.1634570138880216E-3</v>
      </c>
      <c r="IZ142" s="86">
        <f t="shared" si="344"/>
        <v>2.6545353029276832E-2</v>
      </c>
      <c r="JA142" s="86">
        <f t="shared" si="345"/>
        <v>4.2546196715085118E-2</v>
      </c>
      <c r="JB142" s="86">
        <f t="shared" si="346"/>
        <v>4.8945794410330049E-2</v>
      </c>
      <c r="JC142" s="86">
        <f t="shared" si="347"/>
        <v>3.8033635287067533E-2</v>
      </c>
      <c r="JD142" s="86">
        <f t="shared" si="348"/>
        <v>5.4185369841955926E-2</v>
      </c>
      <c r="JE142" s="86">
        <f t="shared" si="349"/>
        <v>6.3096635503365084E-2</v>
      </c>
      <c r="JF142" s="86">
        <f t="shared" si="350"/>
        <v>5.1136588007586192E-2</v>
      </c>
      <c r="JG142" s="86">
        <f t="shared" si="351"/>
        <v>4.6993061599102187E-2</v>
      </c>
      <c r="JH142" s="86">
        <f t="shared" si="352"/>
        <v>1.8181917465968495E-2</v>
      </c>
      <c r="JI142" s="86">
        <f t="shared" si="353"/>
        <v>6.8931709360767427E-3</v>
      </c>
      <c r="JJ142" s="86">
        <f t="shared" si="354"/>
        <v>6.5628776394140616E-3</v>
      </c>
      <c r="JK142" s="86">
        <f t="shared" si="355"/>
        <v>7.0556357694475597E-3</v>
      </c>
      <c r="JL142" s="86">
        <f t="shared" si="356"/>
        <v>6.5048650462193091E-3</v>
      </c>
      <c r="JM142" s="86">
        <f t="shared" si="357"/>
        <v>7.5175830941198044E-3</v>
      </c>
    </row>
    <row r="143" spans="2:273" x14ac:dyDescent="0.25">
      <c r="B143" s="2">
        <v>116</v>
      </c>
      <c r="C143" s="37">
        <v>61.280999999999999</v>
      </c>
      <c r="D143" s="37">
        <v>59.328000000000003</v>
      </c>
      <c r="E143" s="37">
        <v>58.79</v>
      </c>
      <c r="F143" s="37">
        <v>58.984000000000002</v>
      </c>
      <c r="G143" s="37">
        <v>56</v>
      </c>
      <c r="H143" s="37">
        <v>56.145000000000003</v>
      </c>
      <c r="I143" s="37">
        <v>59</v>
      </c>
      <c r="J143" s="37">
        <v>56.725999999999999</v>
      </c>
      <c r="K143" s="37">
        <v>56.097000000000001</v>
      </c>
      <c r="L143" s="37">
        <v>52.064999999999998</v>
      </c>
      <c r="M143" s="37">
        <v>47.468000000000004</v>
      </c>
      <c r="N143" s="37">
        <v>50.031999999999996</v>
      </c>
      <c r="O143" s="37">
        <v>50.064999999999998</v>
      </c>
      <c r="P143" s="37">
        <v>51.71</v>
      </c>
      <c r="Q143" s="37">
        <v>54.468000000000004</v>
      </c>
      <c r="S143" s="4">
        <f t="shared" si="229"/>
        <v>61.349807340886599</v>
      </c>
      <c r="T143" s="4">
        <f t="shared" si="230"/>
        <v>59.709076993451518</v>
      </c>
      <c r="U143" s="4">
        <f t="shared" si="231"/>
        <v>58.256158713788743</v>
      </c>
      <c r="V143" s="4">
        <f t="shared" si="232"/>
        <v>58.17836089445084</v>
      </c>
      <c r="W143" s="4">
        <f t="shared" si="233"/>
        <v>57.782480218174513</v>
      </c>
      <c r="X143" s="4">
        <f t="shared" si="234"/>
        <v>58.227804411873187</v>
      </c>
      <c r="Y143" s="4">
        <f t="shared" si="235"/>
        <v>61.288319590612701</v>
      </c>
      <c r="Z143" s="4">
        <f t="shared" si="236"/>
        <v>59.298771040443548</v>
      </c>
      <c r="AA143" s="4">
        <f t="shared" si="237"/>
        <v>56.710009261040312</v>
      </c>
      <c r="AB143" s="4">
        <f t="shared" si="238"/>
        <v>52.158627175803247</v>
      </c>
      <c r="AC143" s="4">
        <f t="shared" si="239"/>
        <v>49.535194417740513</v>
      </c>
      <c r="AD143" s="4">
        <f t="shared" si="240"/>
        <v>49.757687471808083</v>
      </c>
      <c r="AE143" s="4">
        <f t="shared" si="241"/>
        <v>50.110231545251231</v>
      </c>
      <c r="AF143" s="4">
        <f t="shared" si="242"/>
        <v>52.328757862216989</v>
      </c>
      <c r="AG143" s="4">
        <f t="shared" si="243"/>
        <v>53.343009592160975</v>
      </c>
      <c r="AI143" s="4">
        <f t="shared" si="244"/>
        <v>-6.8807340886600343E-2</v>
      </c>
      <c r="AJ143" s="4">
        <f t="shared" si="245"/>
        <v>-0.38107699345151502</v>
      </c>
      <c r="AK143" s="4">
        <f t="shared" si="246"/>
        <v>0.53384128621125626</v>
      </c>
      <c r="AL143" s="4">
        <f t="shared" si="247"/>
        <v>0.80563910554916163</v>
      </c>
      <c r="AM143" s="4">
        <f t="shared" si="248"/>
        <v>-1.7824802181745127</v>
      </c>
      <c r="AN143" s="4">
        <f t="shared" si="249"/>
        <v>-2.0828044118731839</v>
      </c>
      <c r="AO143" s="4">
        <f t="shared" si="250"/>
        <v>-2.2883195906127014</v>
      </c>
      <c r="AP143" s="4">
        <f t="shared" si="251"/>
        <v>-2.5727710404435484</v>
      </c>
      <c r="AQ143" s="4">
        <f t="shared" si="252"/>
        <v>-0.61300926104031106</v>
      </c>
      <c r="AR143" s="4">
        <f t="shared" si="253"/>
        <v>-9.3627175803248974E-2</v>
      </c>
      <c r="AS143" s="4">
        <f t="shared" si="254"/>
        <v>-2.0671944177405095</v>
      </c>
      <c r="AT143" s="4">
        <f t="shared" si="255"/>
        <v>0.27431252819191343</v>
      </c>
      <c r="AU143" s="4">
        <f t="shared" si="256"/>
        <v>-4.523154525123374E-2</v>
      </c>
      <c r="AV143" s="4">
        <f t="shared" si="436"/>
        <v>-0.61875786221698803</v>
      </c>
      <c r="AW143" s="4">
        <f t="shared" si="436"/>
        <v>1.1249904078390287</v>
      </c>
      <c r="AY143" s="2">
        <f t="shared" si="308"/>
        <v>61.349807340886599</v>
      </c>
      <c r="AZ143" s="2">
        <f t="shared" si="359"/>
        <v>59.290841227146053</v>
      </c>
      <c r="BA143" s="2">
        <f t="shared" si="360"/>
        <v>56.278154333098676</v>
      </c>
      <c r="BB143" s="2">
        <f t="shared" si="361"/>
        <v>55.090618338786044</v>
      </c>
      <c r="BC143" s="2">
        <f t="shared" si="362"/>
        <v>54.384863306268436</v>
      </c>
      <c r="BD143" s="2">
        <f t="shared" si="363"/>
        <v>52.506701779906209</v>
      </c>
      <c r="BE143" s="2">
        <f t="shared" si="364"/>
        <v>53.722176541352475</v>
      </c>
      <c r="BF143" s="2">
        <f t="shared" si="365"/>
        <v>52.919731225842995</v>
      </c>
      <c r="BG143" s="2">
        <f t="shared" si="366"/>
        <v>50.174728934025701</v>
      </c>
      <c r="BH143" s="2">
        <f t="shared" si="367"/>
        <v>48.889566679174969</v>
      </c>
      <c r="BI143" s="2">
        <f t="shared" si="368"/>
        <v>47.898502135091768</v>
      </c>
      <c r="BJ143" s="2">
        <f t="shared" si="369"/>
        <v>48.189713332713929</v>
      </c>
      <c r="BK143" s="2">
        <f t="shared" si="370"/>
        <v>48.40167521630503</v>
      </c>
      <c r="BL143" s="2">
        <f t="shared" si="371"/>
        <v>50.090193268680821</v>
      </c>
      <c r="BM143" s="2">
        <f t="shared" si="372"/>
        <v>48.958751297848629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88.03249395952885</v>
      </c>
      <c r="DL143" s="2">
        <f t="shared" si="437"/>
        <v>89.180206968641102</v>
      </c>
      <c r="DM143" s="2">
        <f t="shared" si="437"/>
        <v>92.563254454847467</v>
      </c>
      <c r="DN143" s="2">
        <f t="shared" si="437"/>
        <v>88.744421624886741</v>
      </c>
      <c r="DO143" s="2">
        <f t="shared" si="437"/>
        <v>87.909027484143749</v>
      </c>
      <c r="DP143" s="2">
        <f t="shared" si="437"/>
        <v>88.253045674310556</v>
      </c>
      <c r="DQ143" s="2">
        <f t="shared" si="437"/>
        <v>88.062238850174225</v>
      </c>
      <c r="DR143" s="2">
        <f t="shared" si="437"/>
        <v>83.366820030791672</v>
      </c>
      <c r="DS143" s="2">
        <f t="shared" si="437"/>
        <v>80.298100871080138</v>
      </c>
      <c r="DT143" s="2">
        <f t="shared" si="437"/>
        <v>75.498912570356453</v>
      </c>
      <c r="DU143" s="2">
        <f t="shared" si="437"/>
        <v>77.051632082551606</v>
      </c>
      <c r="DV143" s="2">
        <f t="shared" si="437"/>
        <v>75.639465384615391</v>
      </c>
      <c r="DW143" s="2">
        <f t="shared" si="437"/>
        <v>78.584042071881626</v>
      </c>
      <c r="DX143" s="2">
        <f t="shared" si="437"/>
        <v>89.740131633657967</v>
      </c>
      <c r="DY143" s="2">
        <f t="shared" si="437"/>
        <v>64.212626279602759</v>
      </c>
      <c r="EA143" s="2">
        <f t="shared" si="228"/>
        <v>61.317334460889143</v>
      </c>
      <c r="EB143" s="2">
        <f t="shared" si="290"/>
        <v>59.259220405922491</v>
      </c>
      <c r="EC143" s="2">
        <f t="shared" si="291"/>
        <v>56.235348344053833</v>
      </c>
      <c r="ED143" s="2">
        <f t="shared" si="292"/>
        <v>55.046741117852591</v>
      </c>
      <c r="EE143" s="2">
        <f t="shared" si="293"/>
        <v>54.342833884693</v>
      </c>
      <c r="EF143" s="2">
        <f t="shared" si="294"/>
        <v>52.458486060719061</v>
      </c>
      <c r="EG143" s="2">
        <f t="shared" si="295"/>
        <v>53.67466513506583</v>
      </c>
      <c r="EH143" s="2">
        <f t="shared" si="296"/>
        <v>52.876499709976791</v>
      </c>
      <c r="EI143" s="2">
        <f t="shared" si="297"/>
        <v>50.132829732305296</v>
      </c>
      <c r="EJ143" s="2">
        <f t="shared" si="298"/>
        <v>48.848348877222392</v>
      </c>
      <c r="EK143" s="2">
        <f t="shared" si="299"/>
        <v>47.851700624622922</v>
      </c>
      <c r="EL143" s="2">
        <f t="shared" si="300"/>
        <v>48.147958236046357</v>
      </c>
      <c r="EM143" s="2">
        <f t="shared" si="301"/>
        <v>48.361643207987747</v>
      </c>
      <c r="EN143" s="2">
        <f t="shared" si="302"/>
        <v>50.024830104321907</v>
      </c>
      <c r="EO143" s="2">
        <f t="shared" si="303"/>
        <v>48.930926801269372</v>
      </c>
      <c r="EQ143" s="2">
        <f t="shared" si="304"/>
        <v>61.317334460889143</v>
      </c>
      <c r="ER143" s="2">
        <f t="shared" si="438"/>
        <v>59.259220405922491</v>
      </c>
      <c r="ES143" s="2">
        <f t="shared" si="438"/>
        <v>56.235348344053833</v>
      </c>
      <c r="ET143" s="2">
        <f t="shared" si="438"/>
        <v>55.046741117852591</v>
      </c>
      <c r="EU143" s="2">
        <f t="shared" si="438"/>
        <v>54.342833884693</v>
      </c>
      <c r="EV143" s="2">
        <f t="shared" si="438"/>
        <v>52.458486060719061</v>
      </c>
      <c r="EW143" s="2">
        <f t="shared" si="438"/>
        <v>53.67466513506583</v>
      </c>
      <c r="EX143" s="2">
        <f t="shared" si="438"/>
        <v>52.876499709976791</v>
      </c>
      <c r="EY143" s="2">
        <f t="shared" si="438"/>
        <v>50.132829732305296</v>
      </c>
      <c r="EZ143" s="2">
        <f t="shared" si="438"/>
        <v>48.848348877222392</v>
      </c>
      <c r="FA143" s="2">
        <f t="shared" si="438"/>
        <v>47.851700624622922</v>
      </c>
      <c r="FB143" s="2">
        <f t="shared" si="438"/>
        <v>48.147958236046357</v>
      </c>
      <c r="FC143" s="2">
        <f t="shared" si="438"/>
        <v>48.361643207987747</v>
      </c>
      <c r="FD143" s="2">
        <f t="shared" si="438"/>
        <v>49.950756467780145</v>
      </c>
      <c r="FE143" s="2">
        <f t="shared" si="438"/>
        <v>48.748307189394076</v>
      </c>
      <c r="FG143" s="2">
        <f t="shared" si="306"/>
        <v>0.99878447740508103</v>
      </c>
      <c r="FH143" s="2">
        <f t="shared" si="439"/>
        <v>0.99894318921746494</v>
      </c>
      <c r="FI143" s="2">
        <f t="shared" si="439"/>
        <v>0.99882167750284623</v>
      </c>
      <c r="FJ143" s="2">
        <f t="shared" si="439"/>
        <v>0.9986979156940996</v>
      </c>
      <c r="FK143" s="2">
        <f t="shared" si="439"/>
        <v>0.99874786453069486</v>
      </c>
      <c r="FL143" s="2">
        <f t="shared" si="439"/>
        <v>0.99865298750123899</v>
      </c>
      <c r="FM143" s="2">
        <f t="shared" si="439"/>
        <v>0.99861835537801347</v>
      </c>
      <c r="FN143" s="2">
        <f t="shared" si="439"/>
        <v>0.99858212326366758</v>
      </c>
      <c r="FO143" s="2">
        <f t="shared" si="439"/>
        <v>0.99861101193065205</v>
      </c>
      <c r="FP143" s="2">
        <f t="shared" si="439"/>
        <v>0.9984533984936611</v>
      </c>
      <c r="FQ143" s="2">
        <f t="shared" si="439"/>
        <v>0.99839720478329619</v>
      </c>
      <c r="FR143" s="2">
        <f t="shared" si="439"/>
        <v>0.99848116378480389</v>
      </c>
      <c r="FS143" s="2">
        <f t="shared" si="439"/>
        <v>0.99867541923136005</v>
      </c>
      <c r="FT143" s="2">
        <f t="shared" si="439"/>
        <v>0.99832480457370443</v>
      </c>
      <c r="FU143" s="2">
        <f t="shared" si="439"/>
        <v>0.99801402632941205</v>
      </c>
      <c r="FW143" s="2">
        <f t="shared" si="324"/>
        <v>2.2694143985868095E-2</v>
      </c>
      <c r="FX143" s="2">
        <f t="shared" si="376"/>
        <v>2.6371936829802163E-2</v>
      </c>
      <c r="FY143" s="2">
        <f t="shared" si="377"/>
        <v>3.4397090025501752E-2</v>
      </c>
      <c r="FZ143" s="2">
        <f t="shared" si="378"/>
        <v>3.7772348609246525E-2</v>
      </c>
      <c r="GA143" s="2">
        <f t="shared" si="379"/>
        <v>3.5335730073667686E-2</v>
      </c>
      <c r="GB143" s="2">
        <f t="shared" si="380"/>
        <v>3.8884408714324373E-2</v>
      </c>
      <c r="GC143" s="2">
        <f t="shared" si="381"/>
        <v>4.1676675179808033E-2</v>
      </c>
      <c r="GD143" s="2">
        <f t="shared" si="382"/>
        <v>3.9959447918774912E-2</v>
      </c>
      <c r="GE143" s="2">
        <f t="shared" si="383"/>
        <v>3.7499372784859868E-2</v>
      </c>
      <c r="GF143" s="2">
        <f t="shared" si="384"/>
        <v>3.0374550642250673E-2</v>
      </c>
      <c r="GG143" s="2">
        <f t="shared" si="385"/>
        <v>2.5825411629724463E-2</v>
      </c>
      <c r="GH143" s="2">
        <f t="shared" si="386"/>
        <v>2.4423560945279782E-2</v>
      </c>
      <c r="GI143" s="2">
        <f t="shared" si="387"/>
        <v>2.2893056186579067E-2</v>
      </c>
      <c r="GJ143" s="2">
        <f t="shared" si="388"/>
        <v>1.5764409194658387E-2</v>
      </c>
      <c r="GK143" s="2">
        <f t="shared" si="389"/>
        <v>1.3824124367730554E-2</v>
      </c>
      <c r="GM143" s="86">
        <f t="shared" si="325"/>
        <v>1.7908137697288228E-52</v>
      </c>
      <c r="GN143" s="86">
        <f t="shared" si="390"/>
        <v>7.179857683746838E-75</v>
      </c>
      <c r="GO143" s="86">
        <f t="shared" si="391"/>
        <v>3.4653747237272599E-88</v>
      </c>
      <c r="GP143" s="86">
        <f t="shared" si="392"/>
        <v>4.6014756875241251E-126</v>
      </c>
      <c r="GQ143" s="86">
        <f t="shared" si="393"/>
        <v>3.0210201488133207E-161</v>
      </c>
      <c r="GR143" s="86">
        <f t="shared" si="394"/>
        <v>6.9885092597181985E-155</v>
      </c>
      <c r="GS143" s="86">
        <f t="shared" si="395"/>
        <v>1.1809682863224406E-127</v>
      </c>
      <c r="GT143" s="86">
        <f t="shared" si="396"/>
        <v>5.8191281944607185E-141</v>
      </c>
      <c r="GU143" s="86">
        <f t="shared" si="397"/>
        <v>1.3503041932417124E-138</v>
      </c>
      <c r="GV143" s="86">
        <f t="shared" si="398"/>
        <v>8.7322047486506344E-106</v>
      </c>
      <c r="GW143" s="86">
        <f t="shared" si="399"/>
        <v>1.4750145328984945E-103</v>
      </c>
      <c r="GX143" s="86">
        <f t="shared" si="400"/>
        <v>1.395150971882051E-94</v>
      </c>
      <c r="GY143" s="86">
        <f t="shared" si="401"/>
        <v>1.0486305506942718E-90</v>
      </c>
      <c r="GZ143" s="86">
        <f t="shared" si="402"/>
        <v>3.5134368402921143E-63</v>
      </c>
      <c r="HA143" s="86">
        <f t="shared" si="403"/>
        <v>1.1113102082400561E-72</v>
      </c>
      <c r="HC143" s="86">
        <f t="shared" si="326"/>
        <v>1.3171163400743376E-14</v>
      </c>
      <c r="HD143" s="86">
        <f t="shared" si="404"/>
        <v>6.3279736225813483E-30</v>
      </c>
      <c r="HE143" s="86">
        <f t="shared" si="405"/>
        <v>6.7664449533517025E-37</v>
      </c>
      <c r="HF143" s="86">
        <f t="shared" si="406"/>
        <v>1.041522897439592E-69</v>
      </c>
      <c r="HG143" s="86">
        <f t="shared" si="407"/>
        <v>9.9302185264774736E-64</v>
      </c>
      <c r="HH143" s="86">
        <f t="shared" si="408"/>
        <v>5.7248835646242212E-70</v>
      </c>
      <c r="HI143" s="86">
        <f t="shared" si="409"/>
        <v>6.0768822768579778E-54</v>
      </c>
      <c r="HJ143" s="86">
        <f t="shared" si="410"/>
        <v>3.5407023326796537E-61</v>
      </c>
      <c r="HK143" s="86">
        <f t="shared" si="411"/>
        <v>8.1924314601770851E-57</v>
      </c>
      <c r="HL143" s="86">
        <f t="shared" si="412"/>
        <v>1.8644817875649495E-49</v>
      </c>
      <c r="HM143" s="86">
        <f t="shared" si="413"/>
        <v>1.031533340026266E-36</v>
      </c>
      <c r="HN143" s="86">
        <f t="shared" si="414"/>
        <v>2.3165872162303314E-36</v>
      </c>
      <c r="HO143" s="86">
        <f t="shared" si="415"/>
        <v>1.7946613890231943E-29</v>
      </c>
      <c r="HP143" s="86">
        <f t="shared" si="416"/>
        <v>3.1891861112407973E-28</v>
      </c>
      <c r="HQ143" s="86">
        <f t="shared" si="417"/>
        <v>7.7300072843715342E-24</v>
      </c>
      <c r="HS143" s="86">
        <f t="shared" si="327"/>
        <v>1.1314682921780932E-2</v>
      </c>
      <c r="HT143" s="86">
        <f t="shared" si="418"/>
        <v>4.1690972851474377E-2</v>
      </c>
      <c r="HU143" s="86">
        <f t="shared" si="419"/>
        <v>6.8533375789621834E-2</v>
      </c>
      <c r="HV143" s="86">
        <f t="shared" si="420"/>
        <v>7.9792292502594162E-2</v>
      </c>
      <c r="HW143" s="86">
        <f t="shared" si="421"/>
        <v>6.2152350968880651E-2</v>
      </c>
      <c r="HX143" s="86">
        <f t="shared" si="422"/>
        <v>8.8469474862725966E-2</v>
      </c>
      <c r="HY143" s="86">
        <f t="shared" si="423"/>
        <v>0.10231930857212661</v>
      </c>
      <c r="HZ143" s="86">
        <f t="shared" si="424"/>
        <v>8.4615646848200027E-2</v>
      </c>
      <c r="IA143" s="86">
        <f t="shared" si="425"/>
        <v>7.7682584746433289E-2</v>
      </c>
      <c r="IB143" s="86">
        <f t="shared" si="426"/>
        <v>3.2468855534948722E-2</v>
      </c>
      <c r="IC143" s="86">
        <f t="shared" si="427"/>
        <v>1.3333014771202139E-2</v>
      </c>
      <c r="ID143" s="86">
        <f t="shared" si="428"/>
        <v>1.2348910726769228E-2</v>
      </c>
      <c r="IE143" s="86">
        <f t="shared" si="429"/>
        <v>1.2775549188146627E-2</v>
      </c>
      <c r="IF143" s="86">
        <f t="shared" si="430"/>
        <v>1.1104471597580084E-2</v>
      </c>
      <c r="IG143" s="86">
        <f t="shared" si="431"/>
        <v>1.1585577326997842E-2</v>
      </c>
      <c r="II143" s="86">
        <f t="shared" si="328"/>
        <v>3.6964604887885204E-46</v>
      </c>
      <c r="IJ143" s="86">
        <f t="shared" si="329"/>
        <v>1.1376041676432244E-33</v>
      </c>
      <c r="IK143" s="86">
        <f t="shared" si="330"/>
        <v>2.5578821091949969E-37</v>
      </c>
      <c r="IL143" s="86">
        <f t="shared" si="331"/>
        <v>6.3855654011297782E-39</v>
      </c>
      <c r="IM143" s="86">
        <f t="shared" si="332"/>
        <v>1.5491442474329602E-37</v>
      </c>
      <c r="IN143" s="86">
        <f t="shared" si="333"/>
        <v>6.0182955351410027E-40</v>
      </c>
      <c r="IO143" s="86">
        <f t="shared" si="334"/>
        <v>1.7081008854518552E-39</v>
      </c>
      <c r="IP143" s="86">
        <f t="shared" si="335"/>
        <v>1.4718945469773807E-40</v>
      </c>
      <c r="IQ143" s="86">
        <f t="shared" si="336"/>
        <v>9.6249995955801677E-41</v>
      </c>
      <c r="IR143" s="86">
        <f t="shared" si="337"/>
        <v>5.1402805753693045E-46</v>
      </c>
      <c r="IS143" s="86">
        <f t="shared" si="338"/>
        <v>6.1515845867087125E-52</v>
      </c>
      <c r="IT143" s="86">
        <f t="shared" si="339"/>
        <v>1.1419033967574585E-48</v>
      </c>
      <c r="IU143" s="86">
        <f t="shared" si="340"/>
        <v>3.7362366006758099E-45</v>
      </c>
      <c r="IV143" s="86">
        <f t="shared" si="341"/>
        <v>2.616802655652452E-26</v>
      </c>
      <c r="IW143" s="86">
        <f t="shared" si="342"/>
        <v>7.7162974549407958E-24</v>
      </c>
      <c r="IY143" s="86">
        <f t="shared" si="343"/>
        <v>1.1314682921794104E-2</v>
      </c>
      <c r="IZ143" s="86">
        <f t="shared" si="344"/>
        <v>4.1690972851474377E-2</v>
      </c>
      <c r="JA143" s="86">
        <f t="shared" si="345"/>
        <v>6.8533375789621834E-2</v>
      </c>
      <c r="JB143" s="86">
        <f t="shared" si="346"/>
        <v>7.9792292502594162E-2</v>
      </c>
      <c r="JC143" s="86">
        <f t="shared" si="347"/>
        <v>6.2152350968880651E-2</v>
      </c>
      <c r="JD143" s="86">
        <f t="shared" si="348"/>
        <v>8.8469474862725966E-2</v>
      </c>
      <c r="JE143" s="86">
        <f t="shared" si="349"/>
        <v>0.10231930857212661</v>
      </c>
      <c r="JF143" s="86">
        <f t="shared" si="350"/>
        <v>8.4615646848200027E-2</v>
      </c>
      <c r="JG143" s="86">
        <f t="shared" si="351"/>
        <v>7.7682584746433289E-2</v>
      </c>
      <c r="JH143" s="86">
        <f t="shared" si="352"/>
        <v>3.2468855534948722E-2</v>
      </c>
      <c r="JI143" s="86">
        <f t="shared" si="353"/>
        <v>1.3333014771202139E-2</v>
      </c>
      <c r="JJ143" s="86">
        <f t="shared" si="354"/>
        <v>1.2348910726769228E-2</v>
      </c>
      <c r="JK143" s="86">
        <f t="shared" si="355"/>
        <v>1.2775549188146627E-2</v>
      </c>
      <c r="JL143" s="86">
        <f t="shared" si="356"/>
        <v>1.1104471597580084E-2</v>
      </c>
      <c r="JM143" s="86">
        <f t="shared" si="357"/>
        <v>1.1585577326997842E-2</v>
      </c>
    </row>
    <row r="144" spans="2:273" x14ac:dyDescent="0.25">
      <c r="B144" s="2">
        <v>117</v>
      </c>
      <c r="C144" s="37">
        <v>60.780999999999999</v>
      </c>
      <c r="D144" s="37">
        <v>59.933999999999997</v>
      </c>
      <c r="E144" s="37">
        <v>59.468000000000004</v>
      </c>
      <c r="F144" s="37">
        <v>59.484000000000002</v>
      </c>
      <c r="G144" s="37">
        <v>54.854999999999997</v>
      </c>
      <c r="H144" s="37">
        <v>60.725999999999999</v>
      </c>
      <c r="I144" s="37">
        <v>65.064999999999998</v>
      </c>
      <c r="J144" s="37">
        <v>60.661000000000001</v>
      </c>
      <c r="K144" s="37">
        <v>59.677</v>
      </c>
      <c r="L144" s="37">
        <v>53.951999999999998</v>
      </c>
      <c r="M144" s="37">
        <v>51.597000000000001</v>
      </c>
      <c r="N144" s="37">
        <v>51.902999999999999</v>
      </c>
      <c r="O144" s="37">
        <v>48.871000000000002</v>
      </c>
      <c r="P144" s="37">
        <v>53.031999999999996</v>
      </c>
      <c r="Q144" s="37">
        <v>56.515999999999998</v>
      </c>
      <c r="S144" s="4">
        <f t="shared" si="229"/>
        <v>61.164858499010812</v>
      </c>
      <c r="T144" s="4">
        <f t="shared" si="230"/>
        <v>59.735510425252947</v>
      </c>
      <c r="U144" s="4">
        <f t="shared" si="231"/>
        <v>58.942801562288153</v>
      </c>
      <c r="V144" s="4">
        <f t="shared" si="232"/>
        <v>59.309656217271574</v>
      </c>
      <c r="W144" s="4">
        <f t="shared" si="233"/>
        <v>59.127913031983866</v>
      </c>
      <c r="X144" s="4">
        <f t="shared" si="234"/>
        <v>60.419340216309998</v>
      </c>
      <c r="Y144" s="4">
        <f t="shared" si="235"/>
        <v>64.107009907416398</v>
      </c>
      <c r="Z144" s="4">
        <f t="shared" si="236"/>
        <v>61.901945665706982</v>
      </c>
      <c r="AA144" s="4">
        <f t="shared" si="237"/>
        <v>59.400506119504229</v>
      </c>
      <c r="AB144" s="4">
        <f t="shared" si="238"/>
        <v>53.879956072586218</v>
      </c>
      <c r="AC144" s="4">
        <f t="shared" si="239"/>
        <v>50.558544399584392</v>
      </c>
      <c r="AD144" s="4">
        <f t="shared" si="240"/>
        <v>50.666858089491754</v>
      </c>
      <c r="AE144" s="4">
        <f t="shared" si="241"/>
        <v>51.036432502542553</v>
      </c>
      <c r="AF144" s="4">
        <f t="shared" si="242"/>
        <v>53.445776241891217</v>
      </c>
      <c r="AG144" s="4">
        <f t="shared" si="243"/>
        <v>55.179082243469409</v>
      </c>
      <c r="AI144" s="4">
        <f t="shared" si="244"/>
        <v>-0.38385849901081315</v>
      </c>
      <c r="AJ144" s="4">
        <f t="shared" si="245"/>
        <v>0.19848957474705031</v>
      </c>
      <c r="AK144" s="4">
        <f t="shared" si="246"/>
        <v>0.52519843771185037</v>
      </c>
      <c r="AL144" s="4">
        <f t="shared" si="247"/>
        <v>0.17434378272842821</v>
      </c>
      <c r="AM144" s="4">
        <f t="shared" si="248"/>
        <v>-4.2729130319838688</v>
      </c>
      <c r="AN144" s="4">
        <f t="shared" si="249"/>
        <v>0.30665978369000157</v>
      </c>
      <c r="AO144" s="4">
        <f t="shared" si="250"/>
        <v>0.95799009258360002</v>
      </c>
      <c r="AP144" s="4">
        <f t="shared" si="251"/>
        <v>-1.2409456657069811</v>
      </c>
      <c r="AQ144" s="4">
        <f t="shared" si="252"/>
        <v>0.27649388049577084</v>
      </c>
      <c r="AR144" s="4">
        <f t="shared" si="253"/>
        <v>7.2043927413780295E-2</v>
      </c>
      <c r="AS144" s="4">
        <f t="shared" si="254"/>
        <v>1.0384556004156096</v>
      </c>
      <c r="AT144" s="4">
        <f t="shared" si="255"/>
        <v>1.2361419105082447</v>
      </c>
      <c r="AU144" s="4">
        <f t="shared" si="256"/>
        <v>-2.1654325025425507</v>
      </c>
      <c r="AV144" s="4">
        <f t="shared" si="436"/>
        <v>-0.41377624189122031</v>
      </c>
      <c r="AW144" s="4">
        <f t="shared" si="436"/>
        <v>1.336917756530589</v>
      </c>
      <c r="AY144" s="2">
        <f t="shared" si="308"/>
        <v>61.164858499010812</v>
      </c>
      <c r="AZ144" s="2">
        <f t="shared" si="359"/>
        <v>59.140993735276723</v>
      </c>
      <c r="BA144" s="2">
        <f t="shared" si="360"/>
        <v>56.13403188820125</v>
      </c>
      <c r="BB144" s="2">
        <f t="shared" si="361"/>
        <v>54.924752359080742</v>
      </c>
      <c r="BC144" s="2">
        <f t="shared" si="362"/>
        <v>54.235524997119803</v>
      </c>
      <c r="BD144" s="2">
        <f t="shared" si="363"/>
        <v>52.33520631426132</v>
      </c>
      <c r="BE144" s="2">
        <f t="shared" si="364"/>
        <v>53.55919677476394</v>
      </c>
      <c r="BF144" s="2">
        <f t="shared" si="365"/>
        <v>52.788945803347971</v>
      </c>
      <c r="BG144" s="2">
        <f t="shared" si="366"/>
        <v>50.02389325143514</v>
      </c>
      <c r="BH144" s="2">
        <f t="shared" si="367"/>
        <v>48.747449374961462</v>
      </c>
      <c r="BI144" s="2">
        <f t="shared" si="368"/>
        <v>47.760852222073567</v>
      </c>
      <c r="BJ144" s="2">
        <f t="shared" si="369"/>
        <v>48.036463052363466</v>
      </c>
      <c r="BK144" s="2">
        <f t="shared" si="370"/>
        <v>48.254709200560598</v>
      </c>
      <c r="BL144" s="2">
        <f t="shared" si="371"/>
        <v>49.952134667800856</v>
      </c>
      <c r="BM144" s="2">
        <f t="shared" si="372"/>
        <v>48.870966382372487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88.177556931440662</v>
      </c>
      <c r="DL144" s="2">
        <f t="shared" si="437"/>
        <v>89.337909581881519</v>
      </c>
      <c r="DM144" s="2">
        <f t="shared" si="437"/>
        <v>92.773364844457859</v>
      </c>
      <c r="DN144" s="2">
        <f t="shared" si="437"/>
        <v>88.948324675324685</v>
      </c>
      <c r="DO144" s="2">
        <f t="shared" si="437"/>
        <v>88.10950317124734</v>
      </c>
      <c r="DP144" s="2">
        <f t="shared" si="437"/>
        <v>88.466788969019262</v>
      </c>
      <c r="DQ144" s="2">
        <f t="shared" si="437"/>
        <v>88.266473519163782</v>
      </c>
      <c r="DR144" s="2">
        <f t="shared" si="437"/>
        <v>83.540844340004867</v>
      </c>
      <c r="DS144" s="2">
        <f t="shared" si="437"/>
        <v>80.449505574912891</v>
      </c>
      <c r="DT144" s="2">
        <f t="shared" si="437"/>
        <v>75.635480112570349</v>
      </c>
      <c r="DU144" s="2">
        <f t="shared" si="437"/>
        <v>77.213381332082562</v>
      </c>
      <c r="DV144" s="2">
        <f t="shared" si="437"/>
        <v>75.776346153846163</v>
      </c>
      <c r="DW144" s="2">
        <f t="shared" si="437"/>
        <v>78.749960747004963</v>
      </c>
      <c r="DX144" s="2">
        <f t="shared" si="437"/>
        <v>90.050328482328496</v>
      </c>
      <c r="DY144" s="2">
        <f t="shared" si="437"/>
        <v>64.311000305576783</v>
      </c>
      <c r="EA144" s="2">
        <f t="shared" si="228"/>
        <v>61.134876594114203</v>
      </c>
      <c r="EB144" s="2">
        <f t="shared" si="290"/>
        <v>59.111858466145414</v>
      </c>
      <c r="EC144" s="2">
        <f t="shared" si="291"/>
        <v>56.09461123932045</v>
      </c>
      <c r="ED144" s="2">
        <f t="shared" si="292"/>
        <v>54.884296179219689</v>
      </c>
      <c r="EE144" s="2">
        <f t="shared" si="293"/>
        <v>54.196793734265434</v>
      </c>
      <c r="EF144" s="2">
        <f t="shared" si="294"/>
        <v>52.290759155421085</v>
      </c>
      <c r="EG144" s="2">
        <f t="shared" si="295"/>
        <v>53.515402499358871</v>
      </c>
      <c r="EH144" s="2">
        <f t="shared" si="296"/>
        <v>52.749123477378184</v>
      </c>
      <c r="EI144" s="2">
        <f t="shared" si="297"/>
        <v>49.985297323052933</v>
      </c>
      <c r="EJ144" s="2">
        <f t="shared" si="298"/>
        <v>48.709464594103565</v>
      </c>
      <c r="EK144" s="2">
        <f t="shared" si="299"/>
        <v>47.717730382936438</v>
      </c>
      <c r="EL144" s="2">
        <f t="shared" si="300"/>
        <v>47.997979452167804</v>
      </c>
      <c r="EM144" s="2">
        <f t="shared" si="301"/>
        <v>48.217821099007267</v>
      </c>
      <c r="EN144" s="2">
        <f t="shared" si="302"/>
        <v>49.892152224824351</v>
      </c>
      <c r="EO144" s="2">
        <f t="shared" si="303"/>
        <v>48.846064165337744</v>
      </c>
      <c r="EQ144" s="2">
        <f t="shared" si="304"/>
        <v>61.134876594114203</v>
      </c>
      <c r="ER144" s="2">
        <f t="shared" si="438"/>
        <v>59.111858466145414</v>
      </c>
      <c r="ES144" s="2">
        <f t="shared" si="438"/>
        <v>56.09461123932045</v>
      </c>
      <c r="ET144" s="2">
        <f t="shared" si="438"/>
        <v>54.884296179219689</v>
      </c>
      <c r="EU144" s="2">
        <f t="shared" si="438"/>
        <v>54.196793734265434</v>
      </c>
      <c r="EV144" s="2">
        <f t="shared" si="438"/>
        <v>52.290759155421085</v>
      </c>
      <c r="EW144" s="2">
        <f t="shared" si="438"/>
        <v>53.515402499358871</v>
      </c>
      <c r="EX144" s="2">
        <f t="shared" si="438"/>
        <v>52.749123477378184</v>
      </c>
      <c r="EY144" s="2">
        <f t="shared" si="438"/>
        <v>49.985297323052933</v>
      </c>
      <c r="EZ144" s="2">
        <f t="shared" si="438"/>
        <v>48.709464594103565</v>
      </c>
      <c r="FA144" s="2">
        <f t="shared" si="438"/>
        <v>47.717730382936438</v>
      </c>
      <c r="FB144" s="2">
        <f t="shared" si="438"/>
        <v>47.997979452167804</v>
      </c>
      <c r="FC144" s="2">
        <f t="shared" si="438"/>
        <v>48.217821099007267</v>
      </c>
      <c r="FD144" s="2">
        <f t="shared" si="438"/>
        <v>49.812187458794234</v>
      </c>
      <c r="FE144" s="2">
        <f t="shared" si="438"/>
        <v>48.640403120252188</v>
      </c>
      <c r="FG144" s="2">
        <f t="shared" si="306"/>
        <v>0.99889131164061329</v>
      </c>
      <c r="FH144" s="2">
        <f t="shared" si="439"/>
        <v>0.99903608747898476</v>
      </c>
      <c r="FI144" s="2">
        <f t="shared" si="439"/>
        <v>0.99892524568023289</v>
      </c>
      <c r="FJ144" s="2">
        <f t="shared" si="439"/>
        <v>0.99881234893090587</v>
      </c>
      <c r="FK144" s="2">
        <f t="shared" si="439"/>
        <v>0.99885791305096561</v>
      </c>
      <c r="FL144" s="2">
        <f t="shared" si="439"/>
        <v>0.99877136437941783</v>
      </c>
      <c r="FM144" s="2">
        <f t="shared" si="439"/>
        <v>0.99873977192299745</v>
      </c>
      <c r="FN144" s="2">
        <f t="shared" si="439"/>
        <v>0.99870671970081015</v>
      </c>
      <c r="FO144" s="2">
        <f t="shared" si="439"/>
        <v>0.99873307298640057</v>
      </c>
      <c r="FP144" s="2">
        <f t="shared" si="439"/>
        <v>0.99858929068685098</v>
      </c>
      <c r="FQ144" s="2">
        <f t="shared" si="439"/>
        <v>0.99853802720911389</v>
      </c>
      <c r="FR144" s="2">
        <f t="shared" si="439"/>
        <v>0.99861461976476351</v>
      </c>
      <c r="FS144" s="2">
        <f t="shared" si="439"/>
        <v>0.99879182717036485</v>
      </c>
      <c r="FT144" s="2">
        <f t="shared" si="439"/>
        <v>0.99847197838426049</v>
      </c>
      <c r="FU144" s="2">
        <f t="shared" si="439"/>
        <v>0.99818845392865851</v>
      </c>
      <c r="FW144" s="2">
        <f t="shared" si="324"/>
        <v>2.4829270619054159E-2</v>
      </c>
      <c r="FX144" s="2">
        <f t="shared" si="376"/>
        <v>2.8842868326784173E-2</v>
      </c>
      <c r="FY144" s="2">
        <f t="shared" si="377"/>
        <v>3.759091118374893E-2</v>
      </c>
      <c r="FZ144" s="2">
        <f t="shared" si="378"/>
        <v>4.1266174142827676E-2</v>
      </c>
      <c r="GA144" s="2">
        <f t="shared" si="379"/>
        <v>3.8613220179918036E-2</v>
      </c>
      <c r="GB144" s="2">
        <f t="shared" si="380"/>
        <v>4.2476555628220253E-2</v>
      </c>
      <c r="GC144" s="2">
        <f t="shared" si="381"/>
        <v>4.5514556576862576E-2</v>
      </c>
      <c r="GD144" s="2">
        <f t="shared" si="382"/>
        <v>4.3646397108209375E-2</v>
      </c>
      <c r="GE144" s="2">
        <f t="shared" si="383"/>
        <v>4.0969023949470849E-2</v>
      </c>
      <c r="GF144" s="2">
        <f t="shared" si="384"/>
        <v>3.3207717882187612E-2</v>
      </c>
      <c r="GG144" s="2">
        <f t="shared" si="385"/>
        <v>2.8246621782659586E-2</v>
      </c>
      <c r="GH144" s="2">
        <f t="shared" si="386"/>
        <v>2.671694780640007E-2</v>
      </c>
      <c r="GI144" s="2">
        <f t="shared" si="387"/>
        <v>2.5046417411294163E-2</v>
      </c>
      <c r="GJ144" s="2">
        <f t="shared" si="388"/>
        <v>1.7259081244758501E-2</v>
      </c>
      <c r="GK144" s="2">
        <f t="shared" si="389"/>
        <v>1.5137661448521146E-2</v>
      </c>
      <c r="GM144" s="86">
        <f t="shared" si="325"/>
        <v>1.8101007039232719E-54</v>
      </c>
      <c r="GN144" s="86">
        <f t="shared" si="390"/>
        <v>9.5632407458097969E-78</v>
      </c>
      <c r="GO144" s="86">
        <f t="shared" si="391"/>
        <v>1.4256150511348185E-91</v>
      </c>
      <c r="GP144" s="86">
        <f t="shared" si="392"/>
        <v>7.2660739178231156E-131</v>
      </c>
      <c r="GQ144" s="86">
        <f t="shared" si="393"/>
        <v>1.6637074378506488E-167</v>
      </c>
      <c r="GR144" s="86">
        <f t="shared" si="394"/>
        <v>8.6161347727121876E-161</v>
      </c>
      <c r="GS144" s="86">
        <f t="shared" si="395"/>
        <v>1.6099935395690534E-132</v>
      </c>
      <c r="GT144" s="86">
        <f t="shared" si="396"/>
        <v>2.3376149695111402E-146</v>
      </c>
      <c r="GU144" s="86">
        <f t="shared" si="397"/>
        <v>7.04357083354154E-144</v>
      </c>
      <c r="GV144" s="86">
        <f t="shared" si="398"/>
        <v>7.8821566681278091E-110</v>
      </c>
      <c r="GW144" s="86">
        <f t="shared" si="399"/>
        <v>1.5536476774514945E-107</v>
      </c>
      <c r="GX144" s="86">
        <f t="shared" si="400"/>
        <v>3.2776833803900338E-98</v>
      </c>
      <c r="GY144" s="86">
        <f t="shared" si="401"/>
        <v>3.3954721022357009E-94</v>
      </c>
      <c r="GZ144" s="86">
        <f t="shared" si="402"/>
        <v>1.4311009884441926E-65</v>
      </c>
      <c r="HA144" s="86">
        <f t="shared" si="403"/>
        <v>1.9439956394746879E-75</v>
      </c>
      <c r="HC144" s="86">
        <f t="shared" si="326"/>
        <v>1.3403964426046435E-15</v>
      </c>
      <c r="HD144" s="86">
        <f t="shared" si="404"/>
        <v>4.8461056928073267E-32</v>
      </c>
      <c r="HE144" s="86">
        <f t="shared" si="405"/>
        <v>1.9092716705763766E-39</v>
      </c>
      <c r="HF144" s="86">
        <f t="shared" si="406"/>
        <v>1.931273091362613E-74</v>
      </c>
      <c r="HG144" s="86">
        <f t="shared" si="407"/>
        <v>3.8385386980977964E-68</v>
      </c>
      <c r="HH144" s="86">
        <f t="shared" si="408"/>
        <v>1.2698952213534008E-74</v>
      </c>
      <c r="HI144" s="86">
        <f t="shared" si="409"/>
        <v>1.5801740804466525E-57</v>
      </c>
      <c r="HJ144" s="86">
        <f t="shared" si="410"/>
        <v>2.7919971539576025E-65</v>
      </c>
      <c r="HK144" s="86">
        <f t="shared" si="411"/>
        <v>1.3823752237145843E-60</v>
      </c>
      <c r="HL144" s="86">
        <f t="shared" si="412"/>
        <v>8.1626176028849471E-53</v>
      </c>
      <c r="HM144" s="86">
        <f t="shared" si="413"/>
        <v>3.083697816244428E-39</v>
      </c>
      <c r="HN144" s="86">
        <f t="shared" si="414"/>
        <v>6.2407882091417043E-39</v>
      </c>
      <c r="HO144" s="86">
        <f t="shared" si="415"/>
        <v>1.4269856519695061E-31</v>
      </c>
      <c r="HP144" s="86">
        <f t="shared" si="416"/>
        <v>3.0210442436058576E-30</v>
      </c>
      <c r="HQ144" s="86">
        <f t="shared" si="417"/>
        <v>1.5170238486894185E-25</v>
      </c>
      <c r="HS144" s="86">
        <f t="shared" si="327"/>
        <v>1.9977099421127169E-2</v>
      </c>
      <c r="HT144" s="86">
        <f t="shared" si="418"/>
        <v>6.3503824037351761E-2</v>
      </c>
      <c r="HU144" s="86">
        <f t="shared" si="419"/>
        <v>0.10594706950056416</v>
      </c>
      <c r="HV144" s="86">
        <f t="shared" si="420"/>
        <v>0.12419953956347037</v>
      </c>
      <c r="HW144" s="86">
        <f t="shared" si="421"/>
        <v>9.7412028891333005E-2</v>
      </c>
      <c r="HX144" s="86">
        <f t="shared" si="422"/>
        <v>0.13753865743373628</v>
      </c>
      <c r="HY144" s="86">
        <f t="shared" si="423"/>
        <v>0.15757126423553058</v>
      </c>
      <c r="HZ144" s="86">
        <f t="shared" si="424"/>
        <v>0.13312790813644168</v>
      </c>
      <c r="IA144" s="86">
        <f t="shared" si="425"/>
        <v>0.1223734232142288</v>
      </c>
      <c r="IB144" s="86">
        <f t="shared" si="426"/>
        <v>5.5378591198090327E-2</v>
      </c>
      <c r="IC144" s="86">
        <f t="shared" si="427"/>
        <v>2.4597400428656602E-2</v>
      </c>
      <c r="ID144" s="86">
        <f t="shared" si="428"/>
        <v>2.226102063447663E-2</v>
      </c>
      <c r="IE144" s="86">
        <f t="shared" si="429"/>
        <v>2.2264685218341157E-2</v>
      </c>
      <c r="IF144" s="86">
        <f t="shared" si="430"/>
        <v>1.8393252086439587E-2</v>
      </c>
      <c r="IG144" s="86">
        <f t="shared" si="431"/>
        <v>1.7499451469622878E-2</v>
      </c>
      <c r="II144" s="86">
        <f t="shared" si="328"/>
        <v>5.0094233891314645E-44</v>
      </c>
      <c r="IJ144" s="86">
        <f t="shared" si="329"/>
        <v>4.4884885080155249E-32</v>
      </c>
      <c r="IK144" s="86">
        <f t="shared" si="330"/>
        <v>2.1416506585381485E-35</v>
      </c>
      <c r="IL144" s="86">
        <f t="shared" si="331"/>
        <v>7.4862881485332536E-37</v>
      </c>
      <c r="IM144" s="86">
        <f t="shared" si="332"/>
        <v>1.3830689384671473E-35</v>
      </c>
      <c r="IN144" s="86">
        <f t="shared" si="333"/>
        <v>8.4226596998398985E-38</v>
      </c>
      <c r="IO144" s="86">
        <f t="shared" si="334"/>
        <v>2.5185070866821992E-37</v>
      </c>
      <c r="IP144" s="86">
        <f t="shared" si="335"/>
        <v>2.3305843237964003E-38</v>
      </c>
      <c r="IQ144" s="86">
        <f t="shared" si="336"/>
        <v>1.4095771724063677E-38</v>
      </c>
      <c r="IR144" s="86">
        <f t="shared" si="337"/>
        <v>1.0407755307143161E-43</v>
      </c>
      <c r="IS144" s="86">
        <f t="shared" si="338"/>
        <v>1.931774607724382E-49</v>
      </c>
      <c r="IT144" s="86">
        <f t="shared" si="339"/>
        <v>2.2688459836546682E-46</v>
      </c>
      <c r="IU144" s="86">
        <f t="shared" si="340"/>
        <v>4.5813472840715742E-43</v>
      </c>
      <c r="IV144" s="86">
        <f t="shared" si="341"/>
        <v>3.1980867785594148E-25</v>
      </c>
      <c r="IW144" s="86">
        <f t="shared" si="342"/>
        <v>6.8613646371322262E-23</v>
      </c>
      <c r="IY144" s="86">
        <f t="shared" si="343"/>
        <v>1.9977099421128509E-2</v>
      </c>
      <c r="IZ144" s="86">
        <f t="shared" si="344"/>
        <v>6.3503824037351761E-2</v>
      </c>
      <c r="JA144" s="86">
        <f t="shared" si="345"/>
        <v>0.10594706950056416</v>
      </c>
      <c r="JB144" s="86">
        <f t="shared" si="346"/>
        <v>0.12419953956347037</v>
      </c>
      <c r="JC144" s="86">
        <f t="shared" si="347"/>
        <v>9.7412028891333005E-2</v>
      </c>
      <c r="JD144" s="86">
        <f t="shared" si="348"/>
        <v>0.13753865743373628</v>
      </c>
      <c r="JE144" s="86">
        <f t="shared" si="349"/>
        <v>0.15757126423553058</v>
      </c>
      <c r="JF144" s="86">
        <f t="shared" si="350"/>
        <v>0.13312790813644168</v>
      </c>
      <c r="JG144" s="86">
        <f t="shared" si="351"/>
        <v>0.1223734232142288</v>
      </c>
      <c r="JH144" s="86">
        <f t="shared" si="352"/>
        <v>5.5378591198090327E-2</v>
      </c>
      <c r="JI144" s="86">
        <f t="shared" si="353"/>
        <v>2.4597400428656602E-2</v>
      </c>
      <c r="JJ144" s="86">
        <f t="shared" si="354"/>
        <v>2.226102063447663E-2</v>
      </c>
      <c r="JK144" s="86">
        <f t="shared" si="355"/>
        <v>2.2264685218341157E-2</v>
      </c>
      <c r="JL144" s="86">
        <f t="shared" si="356"/>
        <v>1.8393252086439587E-2</v>
      </c>
      <c r="JM144" s="86">
        <f t="shared" si="357"/>
        <v>1.7499451469622878E-2</v>
      </c>
    </row>
    <row r="145" spans="2:273" x14ac:dyDescent="0.25">
      <c r="B145" s="2">
        <v>118</v>
      </c>
      <c r="C145" s="37">
        <v>60.905999999999999</v>
      </c>
      <c r="D145" s="37">
        <v>58.655999999999999</v>
      </c>
      <c r="E145" s="37">
        <v>61.177</v>
      </c>
      <c r="F145" s="37">
        <v>59.435000000000002</v>
      </c>
      <c r="G145" s="37">
        <v>61.854999999999997</v>
      </c>
      <c r="H145" s="37">
        <v>63.354999999999997</v>
      </c>
      <c r="I145" s="37">
        <v>66.725999999999999</v>
      </c>
      <c r="J145" s="37">
        <v>65.242000000000004</v>
      </c>
      <c r="K145" s="37">
        <v>63.081000000000003</v>
      </c>
      <c r="L145" s="37">
        <v>56.918999999999997</v>
      </c>
      <c r="M145" s="37">
        <v>53.274000000000001</v>
      </c>
      <c r="N145" s="37">
        <v>51.758000000000003</v>
      </c>
      <c r="O145" s="37">
        <v>52.79</v>
      </c>
      <c r="P145" s="37">
        <v>55.177</v>
      </c>
      <c r="Q145" s="37">
        <v>58</v>
      </c>
      <c r="S145" s="4">
        <f t="shared" si="229"/>
        <v>60.980096417664647</v>
      </c>
      <c r="T145" s="4">
        <f t="shared" si="230"/>
        <v>59.807066202490383</v>
      </c>
      <c r="U145" s="4">
        <f t="shared" si="231"/>
        <v>59.786780838045502</v>
      </c>
      <c r="V145" s="4">
        <f t="shared" si="232"/>
        <v>60.645410890954025</v>
      </c>
      <c r="W145" s="4">
        <f t="shared" si="233"/>
        <v>60.789132994689716</v>
      </c>
      <c r="X145" s="4">
        <f t="shared" si="234"/>
        <v>62.919975858941072</v>
      </c>
      <c r="Y145" s="4">
        <f t="shared" si="235"/>
        <v>67.186466370386825</v>
      </c>
      <c r="Z145" s="4">
        <f t="shared" si="236"/>
        <v>64.896557886629594</v>
      </c>
      <c r="AA145" s="4">
        <f t="shared" si="237"/>
        <v>62.560640406499935</v>
      </c>
      <c r="AB145" s="4">
        <f t="shared" si="238"/>
        <v>56.249188449535026</v>
      </c>
      <c r="AC145" s="4">
        <f t="shared" si="239"/>
        <v>52.161137570489615</v>
      </c>
      <c r="AD145" s="4">
        <f t="shared" si="240"/>
        <v>52.091731044839136</v>
      </c>
      <c r="AE145" s="4">
        <f t="shared" si="241"/>
        <v>52.449297795720582</v>
      </c>
      <c r="AF145" s="4">
        <f t="shared" si="242"/>
        <v>55.089547134549143</v>
      </c>
      <c r="AG145" s="4">
        <f t="shared" si="243"/>
        <v>57.661508745093698</v>
      </c>
      <c r="AI145" s="4">
        <f t="shared" si="244"/>
        <v>-7.4096417664648584E-2</v>
      </c>
      <c r="AJ145" s="4">
        <f t="shared" si="245"/>
        <v>-1.1510662024903837</v>
      </c>
      <c r="AK145" s="4">
        <f t="shared" si="246"/>
        <v>1.3902191619544979</v>
      </c>
      <c r="AL145" s="4">
        <f t="shared" si="247"/>
        <v>-1.210410890954023</v>
      </c>
      <c r="AM145" s="4">
        <f t="shared" si="248"/>
        <v>1.065867005310281</v>
      </c>
      <c r="AN145" s="4">
        <f t="shared" si="249"/>
        <v>0.43502414105892484</v>
      </c>
      <c r="AO145" s="4">
        <f t="shared" si="250"/>
        <v>-0.46046637038682547</v>
      </c>
      <c r="AP145" s="4">
        <f t="shared" si="251"/>
        <v>0.3454421133704102</v>
      </c>
      <c r="AQ145" s="4">
        <f t="shared" si="252"/>
        <v>0.52035959350006777</v>
      </c>
      <c r="AR145" s="4">
        <f t="shared" si="253"/>
        <v>0.66981155046497065</v>
      </c>
      <c r="AS145" s="4">
        <f t="shared" si="254"/>
        <v>1.1128624295103862</v>
      </c>
      <c r="AT145" s="4">
        <f t="shared" si="255"/>
        <v>-0.33373104483913352</v>
      </c>
      <c r="AU145" s="4">
        <f t="shared" si="256"/>
        <v>0.34070220427941678</v>
      </c>
      <c r="AV145" s="4">
        <f t="shared" si="436"/>
        <v>8.7452865450856621E-2</v>
      </c>
      <c r="AW145" s="4">
        <f t="shared" si="436"/>
        <v>0.33849125490630172</v>
      </c>
      <c r="AY145" s="2">
        <f t="shared" si="308"/>
        <v>60.980096417664647</v>
      </c>
      <c r="AZ145" s="2">
        <f t="shared" si="359"/>
        <v>58.991338666050964</v>
      </c>
      <c r="BA145" s="2">
        <f t="shared" si="360"/>
        <v>55.990173522734935</v>
      </c>
      <c r="BB145" s="2">
        <f t="shared" si="361"/>
        <v>54.759148422772142</v>
      </c>
      <c r="BC145" s="2">
        <f t="shared" si="362"/>
        <v>54.086441431098557</v>
      </c>
      <c r="BD145" s="2">
        <f t="shared" si="363"/>
        <v>52.164000418117126</v>
      </c>
      <c r="BE145" s="2">
        <f t="shared" si="364"/>
        <v>53.396502975841585</v>
      </c>
      <c r="BF145" s="2">
        <f t="shared" si="365"/>
        <v>52.658425309094135</v>
      </c>
      <c r="BG145" s="2">
        <f t="shared" si="366"/>
        <v>49.873314188962404</v>
      </c>
      <c r="BH145" s="2">
        <f t="shared" si="367"/>
        <v>48.6055815788758</v>
      </c>
      <c r="BI145" s="2">
        <f t="shared" si="368"/>
        <v>47.623487129504035</v>
      </c>
      <c r="BJ145" s="2">
        <f t="shared" si="369"/>
        <v>47.883464893660999</v>
      </c>
      <c r="BK145" s="2">
        <f t="shared" si="370"/>
        <v>48.107986244600355</v>
      </c>
      <c r="BL145" s="2">
        <f t="shared" si="371"/>
        <v>49.81444039884969</v>
      </c>
      <c r="BM145" s="2">
        <f t="shared" si="372"/>
        <v>48.783268279868068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88.322619903352475</v>
      </c>
      <c r="DL145" s="2">
        <f t="shared" si="437"/>
        <v>89.495612195121936</v>
      </c>
      <c r="DM145" s="2">
        <f t="shared" si="437"/>
        <v>92.983475234068251</v>
      </c>
      <c r="DN145" s="2">
        <f t="shared" si="437"/>
        <v>89.152227725762614</v>
      </c>
      <c r="DO145" s="2">
        <f t="shared" si="437"/>
        <v>88.309978858350945</v>
      </c>
      <c r="DP145" s="2">
        <f t="shared" si="437"/>
        <v>88.680532263727955</v>
      </c>
      <c r="DQ145" s="2">
        <f t="shared" si="437"/>
        <v>88.470708188153324</v>
      </c>
      <c r="DR145" s="2">
        <f t="shared" si="437"/>
        <v>83.714868649218062</v>
      </c>
      <c r="DS145" s="2">
        <f t="shared" si="437"/>
        <v>80.600910278745644</v>
      </c>
      <c r="DT145" s="2">
        <f t="shared" si="437"/>
        <v>75.772047654784231</v>
      </c>
      <c r="DU145" s="2">
        <f t="shared" si="437"/>
        <v>77.375130581613519</v>
      </c>
      <c r="DV145" s="2">
        <f t="shared" si="437"/>
        <v>75.913226923076934</v>
      </c>
      <c r="DW145" s="2">
        <f t="shared" si="437"/>
        <v>78.915879422128285</v>
      </c>
      <c r="DX145" s="2">
        <f t="shared" si="437"/>
        <v>90.360525330999025</v>
      </c>
      <c r="DY145" s="2">
        <f t="shared" si="437"/>
        <v>64.409374331550808</v>
      </c>
      <c r="EA145" s="2">
        <f t="shared" si="228"/>
        <v>60.952418727339264</v>
      </c>
      <c r="EB145" s="2">
        <f t="shared" si="290"/>
        <v>58.964496526368336</v>
      </c>
      <c r="EC145" s="2">
        <f t="shared" si="291"/>
        <v>55.953874134587068</v>
      </c>
      <c r="ED145" s="2">
        <f t="shared" si="292"/>
        <v>54.721851240586801</v>
      </c>
      <c r="EE145" s="2">
        <f t="shared" si="293"/>
        <v>54.050753583837874</v>
      </c>
      <c r="EF145" s="2">
        <f t="shared" si="294"/>
        <v>52.123032250123103</v>
      </c>
      <c r="EG145" s="2">
        <f t="shared" si="295"/>
        <v>53.356139863651912</v>
      </c>
      <c r="EH145" s="2">
        <f t="shared" si="296"/>
        <v>52.621747244779577</v>
      </c>
      <c r="EI145" s="2">
        <f t="shared" si="297"/>
        <v>49.837764913800569</v>
      </c>
      <c r="EJ145" s="2">
        <f t="shared" si="298"/>
        <v>48.570580310984738</v>
      </c>
      <c r="EK145" s="2">
        <f t="shared" si="299"/>
        <v>47.583760141249961</v>
      </c>
      <c r="EL145" s="2">
        <f t="shared" si="300"/>
        <v>47.848000668289252</v>
      </c>
      <c r="EM145" s="2">
        <f t="shared" si="301"/>
        <v>48.073998990026787</v>
      </c>
      <c r="EN145" s="2">
        <f t="shared" si="302"/>
        <v>49.759474345326801</v>
      </c>
      <c r="EO145" s="2">
        <f t="shared" si="303"/>
        <v>48.761201529406115</v>
      </c>
      <c r="EQ145" s="2">
        <f t="shared" si="304"/>
        <v>60.952418727339264</v>
      </c>
      <c r="ER145" s="2">
        <f t="shared" si="438"/>
        <v>58.964496526368336</v>
      </c>
      <c r="ES145" s="2">
        <f t="shared" si="438"/>
        <v>55.953874134587068</v>
      </c>
      <c r="ET145" s="2">
        <f t="shared" si="438"/>
        <v>54.721851240586801</v>
      </c>
      <c r="EU145" s="2">
        <f t="shared" si="438"/>
        <v>54.050753583837874</v>
      </c>
      <c r="EV145" s="2">
        <f t="shared" si="438"/>
        <v>52.123032250123103</v>
      </c>
      <c r="EW145" s="2">
        <f t="shared" si="438"/>
        <v>53.356139863651912</v>
      </c>
      <c r="EX145" s="2">
        <f t="shared" si="438"/>
        <v>52.621747244779577</v>
      </c>
      <c r="EY145" s="2">
        <f t="shared" si="438"/>
        <v>49.837764913800569</v>
      </c>
      <c r="EZ145" s="2">
        <f t="shared" si="438"/>
        <v>48.570580310984738</v>
      </c>
      <c r="FA145" s="2">
        <f t="shared" si="438"/>
        <v>47.583760141249961</v>
      </c>
      <c r="FB145" s="2">
        <f t="shared" si="438"/>
        <v>47.848000668289252</v>
      </c>
      <c r="FC145" s="2">
        <f t="shared" si="438"/>
        <v>48.073998990026787</v>
      </c>
      <c r="FD145" s="2">
        <f t="shared" si="438"/>
        <v>49.673618449808323</v>
      </c>
      <c r="FE145" s="2">
        <f t="shared" si="438"/>
        <v>48.532499051110292</v>
      </c>
      <c r="FG145" s="2">
        <f t="shared" si="306"/>
        <v>0.99898876555026417</v>
      </c>
      <c r="FH145" s="2">
        <f t="shared" si="439"/>
        <v>0.99912082676657332</v>
      </c>
      <c r="FI145" s="2">
        <f t="shared" si="439"/>
        <v>0.99901971970882564</v>
      </c>
      <c r="FJ145" s="2">
        <f t="shared" si="439"/>
        <v>0.99891673615008547</v>
      </c>
      <c r="FK145" s="2">
        <f t="shared" si="439"/>
        <v>0.99895829964119964</v>
      </c>
      <c r="FL145" s="2">
        <f t="shared" si="439"/>
        <v>0.99887934984671334</v>
      </c>
      <c r="FM145" s="2">
        <f t="shared" si="439"/>
        <v>0.9988505308732073</v>
      </c>
      <c r="FN145" s="2">
        <f t="shared" si="439"/>
        <v>0.99882038011438368</v>
      </c>
      <c r="FO145" s="2">
        <f t="shared" si="439"/>
        <v>0.9988444200116694</v>
      </c>
      <c r="FP145" s="2">
        <f t="shared" si="439"/>
        <v>0.99871325809565026</v>
      </c>
      <c r="FQ145" s="2">
        <f t="shared" si="439"/>
        <v>0.99866649342857183</v>
      </c>
      <c r="FR145" s="2">
        <f t="shared" si="439"/>
        <v>0.99873636417359368</v>
      </c>
      <c r="FS145" s="2">
        <f t="shared" si="439"/>
        <v>0.9988980161359361</v>
      </c>
      <c r="FT145" s="2">
        <f t="shared" si="439"/>
        <v>0.99860624033360901</v>
      </c>
      <c r="FU145" s="2">
        <f t="shared" si="439"/>
        <v>0.99834758695822357</v>
      </c>
      <c r="FW145" s="2">
        <f t="shared" si="324"/>
        <v>2.7159693269876134E-2</v>
      </c>
      <c r="FX145" s="2">
        <f t="shared" si="376"/>
        <v>3.1537815705390736E-2</v>
      </c>
      <c r="FY145" s="2">
        <f t="shared" si="377"/>
        <v>4.1068670602835762E-2</v>
      </c>
      <c r="FZ145" s="2">
        <f t="shared" si="378"/>
        <v>4.5068031461214852E-2</v>
      </c>
      <c r="GA145" s="2">
        <f t="shared" si="379"/>
        <v>4.2181414160974984E-2</v>
      </c>
      <c r="GB145" s="2">
        <f t="shared" si="380"/>
        <v>4.6384530436833361E-2</v>
      </c>
      <c r="GC145" s="2">
        <f t="shared" si="381"/>
        <v>4.9687532871694619E-2</v>
      </c>
      <c r="GD145" s="2">
        <f t="shared" si="382"/>
        <v>4.7656644183442225E-2</v>
      </c>
      <c r="GE145" s="2">
        <f t="shared" si="383"/>
        <v>4.4744782466382048E-2</v>
      </c>
      <c r="GF145" s="2">
        <f t="shared" si="384"/>
        <v>3.6295255111155271E-2</v>
      </c>
      <c r="GG145" s="2">
        <f t="shared" si="385"/>
        <v>3.0887630450370233E-2</v>
      </c>
      <c r="GH145" s="2">
        <f t="shared" si="386"/>
        <v>2.9219235151051702E-2</v>
      </c>
      <c r="GI145" s="2">
        <f t="shared" si="387"/>
        <v>2.7396648412966827E-2</v>
      </c>
      <c r="GJ145" s="2">
        <f t="shared" si="388"/>
        <v>1.8892747483704352E-2</v>
      </c>
      <c r="GK145" s="2">
        <f t="shared" si="389"/>
        <v>1.6573910280854132E-2</v>
      </c>
      <c r="GM145" s="86">
        <f t="shared" si="325"/>
        <v>1.6754902259192925E-56</v>
      </c>
      <c r="GN145" s="86">
        <f t="shared" si="390"/>
        <v>1.1216614797334649E-80</v>
      </c>
      <c r="GO145" s="86">
        <f t="shared" si="391"/>
        <v>5.0513464273109198E-95</v>
      </c>
      <c r="GP145" s="86">
        <f t="shared" si="392"/>
        <v>9.3079773730130221E-136</v>
      </c>
      <c r="GQ145" s="86">
        <f t="shared" si="393"/>
        <v>6.9444842711397244E-174</v>
      </c>
      <c r="GR145" s="86">
        <f t="shared" si="394"/>
        <v>8.2126061732560933E-167</v>
      </c>
      <c r="GS145" s="86">
        <f t="shared" si="395"/>
        <v>1.775446481796617E-137</v>
      </c>
      <c r="GT145" s="86">
        <f t="shared" si="396"/>
        <v>7.4165904786103245E-152</v>
      </c>
      <c r="GU145" s="86">
        <f t="shared" si="397"/>
        <v>2.9189952589286752E-149</v>
      </c>
      <c r="GV145" s="86">
        <f t="shared" si="398"/>
        <v>5.9594416490415114E-114</v>
      </c>
      <c r="GW145" s="86">
        <f t="shared" si="399"/>
        <v>1.3736102193685494E-111</v>
      </c>
      <c r="GX145" s="86">
        <f t="shared" si="400"/>
        <v>6.5631896126373588E-102</v>
      </c>
      <c r="GY145" s="86">
        <f t="shared" si="401"/>
        <v>9.4238698056428895E-98</v>
      </c>
      <c r="GZ145" s="86">
        <f t="shared" si="402"/>
        <v>5.2509980231835218E-68</v>
      </c>
      <c r="HA145" s="86">
        <f t="shared" si="403"/>
        <v>3.0144532159359646E-78</v>
      </c>
      <c r="HC145" s="86">
        <f t="shared" si="326"/>
        <v>1.2579360742352465E-16</v>
      </c>
      <c r="HD145" s="86">
        <f t="shared" si="404"/>
        <v>3.120141410822599E-34</v>
      </c>
      <c r="HE145" s="86">
        <f t="shared" si="405"/>
        <v>4.3974248214398629E-42</v>
      </c>
      <c r="HF145" s="86">
        <f t="shared" si="406"/>
        <v>2.4858923713819881E-79</v>
      </c>
      <c r="HG145" s="86">
        <f t="shared" si="407"/>
        <v>1.0481238099674239E-72</v>
      </c>
      <c r="HH145" s="86">
        <f t="shared" si="408"/>
        <v>1.9809986628033553E-79</v>
      </c>
      <c r="HI145" s="86">
        <f t="shared" si="409"/>
        <v>3.1294421843572229E-61</v>
      </c>
      <c r="HJ145" s="86">
        <f t="shared" si="410"/>
        <v>1.6088998181566476E-69</v>
      </c>
      <c r="HK145" s="86">
        <f t="shared" si="411"/>
        <v>1.7523084812910731E-64</v>
      </c>
      <c r="HL145" s="86">
        <f t="shared" si="412"/>
        <v>2.7525643073971137E-56</v>
      </c>
      <c r="HM145" s="86">
        <f t="shared" si="413"/>
        <v>7.5466510038862691E-42</v>
      </c>
      <c r="HN145" s="86">
        <f t="shared" si="414"/>
        <v>1.3638634366955713E-41</v>
      </c>
      <c r="HO145" s="86">
        <f t="shared" si="415"/>
        <v>9.5394275875698869E-34</v>
      </c>
      <c r="HP145" s="86">
        <f t="shared" si="416"/>
        <v>2.4180533961559682E-32</v>
      </c>
      <c r="HQ145" s="86">
        <f t="shared" si="417"/>
        <v>2.5806799236049195E-27</v>
      </c>
      <c r="HS145" s="86">
        <f t="shared" si="327"/>
        <v>3.3926214027916061E-2</v>
      </c>
      <c r="HT145" s="86">
        <f t="shared" si="418"/>
        <v>9.3750393227832407E-2</v>
      </c>
      <c r="HU145" s="86">
        <f t="shared" si="419"/>
        <v>0.15686016401603492</v>
      </c>
      <c r="HV145" s="86">
        <f t="shared" si="420"/>
        <v>0.18403890809527118</v>
      </c>
      <c r="HW145" s="86">
        <f t="shared" si="421"/>
        <v>0.14614909655377512</v>
      </c>
      <c r="HX145" s="86">
        <f t="shared" si="422"/>
        <v>0.20287678006893525</v>
      </c>
      <c r="HY145" s="86">
        <f t="shared" si="423"/>
        <v>0.22944740315766685</v>
      </c>
      <c r="HZ145" s="86">
        <f t="shared" si="424"/>
        <v>0.19844025442603172</v>
      </c>
      <c r="IA145" s="86">
        <f t="shared" si="425"/>
        <v>0.18314125221917629</v>
      </c>
      <c r="IB145" s="86">
        <f t="shared" si="426"/>
        <v>9.0131847324105854E-2</v>
      </c>
      <c r="IC145" s="86">
        <f t="shared" si="427"/>
        <v>4.3282369874473293E-2</v>
      </c>
      <c r="ID145" s="86">
        <f t="shared" si="428"/>
        <v>3.8447825799724514E-2</v>
      </c>
      <c r="IE145" s="86">
        <f t="shared" si="429"/>
        <v>3.7348159131372266E-2</v>
      </c>
      <c r="IF145" s="86">
        <f t="shared" si="430"/>
        <v>2.9568769595229555E-2</v>
      </c>
      <c r="IG145" s="86">
        <f t="shared" si="431"/>
        <v>2.5909574132097064E-2</v>
      </c>
      <c r="II145" s="86">
        <f t="shared" si="328"/>
        <v>6.0186218450884322E-42</v>
      </c>
      <c r="IJ145" s="86">
        <f t="shared" si="329"/>
        <v>1.6126093377623304E-30</v>
      </c>
      <c r="IK145" s="86">
        <f t="shared" si="330"/>
        <v>1.5865473153238575E-33</v>
      </c>
      <c r="IL145" s="86">
        <f t="shared" si="331"/>
        <v>7.6622518436182391E-35</v>
      </c>
      <c r="IM145" s="86">
        <f t="shared" si="332"/>
        <v>1.0894212930819112E-33</v>
      </c>
      <c r="IN145" s="86">
        <f t="shared" si="333"/>
        <v>1.022473474249347E-35</v>
      </c>
      <c r="IO145" s="86">
        <f t="shared" si="334"/>
        <v>3.2055117478514193E-35</v>
      </c>
      <c r="IP145" s="86">
        <f t="shared" si="335"/>
        <v>3.1853083909799692E-36</v>
      </c>
      <c r="IQ145" s="86">
        <f t="shared" si="336"/>
        <v>1.7912505896344566E-36</v>
      </c>
      <c r="IR145" s="86">
        <f t="shared" si="337"/>
        <v>1.8289680571150712E-41</v>
      </c>
      <c r="IS145" s="86">
        <f t="shared" si="338"/>
        <v>5.2401710371452818E-47</v>
      </c>
      <c r="IT145" s="86">
        <f t="shared" si="339"/>
        <v>3.948368260706537E-44</v>
      </c>
      <c r="IU145" s="86">
        <f t="shared" si="340"/>
        <v>4.9913021322521371E-41</v>
      </c>
      <c r="IV145" s="86">
        <f t="shared" si="341"/>
        <v>3.6978335315712448E-24</v>
      </c>
      <c r="IW145" s="86">
        <f t="shared" si="342"/>
        <v>5.822435359393552E-22</v>
      </c>
      <c r="IY145" s="86">
        <f t="shared" si="343"/>
        <v>3.3926214027916186E-2</v>
      </c>
      <c r="IZ145" s="86">
        <f t="shared" si="344"/>
        <v>9.3750393227832407E-2</v>
      </c>
      <c r="JA145" s="86">
        <f t="shared" si="345"/>
        <v>0.15686016401603492</v>
      </c>
      <c r="JB145" s="86">
        <f t="shared" si="346"/>
        <v>0.18403890809527118</v>
      </c>
      <c r="JC145" s="86">
        <f t="shared" si="347"/>
        <v>0.14614909655377512</v>
      </c>
      <c r="JD145" s="86">
        <f t="shared" si="348"/>
        <v>0.20287678006893525</v>
      </c>
      <c r="JE145" s="86">
        <f t="shared" si="349"/>
        <v>0.22944740315766685</v>
      </c>
      <c r="JF145" s="86">
        <f t="shared" si="350"/>
        <v>0.19844025442603172</v>
      </c>
      <c r="JG145" s="86">
        <f t="shared" si="351"/>
        <v>0.18314125221917629</v>
      </c>
      <c r="JH145" s="86">
        <f t="shared" si="352"/>
        <v>9.0131847324105854E-2</v>
      </c>
      <c r="JI145" s="86">
        <f t="shared" si="353"/>
        <v>4.3282369874473293E-2</v>
      </c>
      <c r="JJ145" s="86">
        <f t="shared" si="354"/>
        <v>3.8447825799724514E-2</v>
      </c>
      <c r="JK145" s="86">
        <f t="shared" si="355"/>
        <v>3.7348159131372266E-2</v>
      </c>
      <c r="JL145" s="86">
        <f t="shared" si="356"/>
        <v>2.9568769595229555E-2</v>
      </c>
      <c r="JM145" s="86">
        <f t="shared" si="357"/>
        <v>2.5909574132097064E-2</v>
      </c>
    </row>
    <row r="146" spans="2:273" x14ac:dyDescent="0.25">
      <c r="B146" s="2">
        <v>119</v>
      </c>
      <c r="C146" s="37">
        <v>62.219000000000001</v>
      </c>
      <c r="D146" s="37">
        <v>59.917999999999999</v>
      </c>
      <c r="E146" s="37">
        <v>60.984000000000002</v>
      </c>
      <c r="F146" s="37">
        <v>61.645000000000003</v>
      </c>
      <c r="G146" s="37">
        <v>61.097000000000001</v>
      </c>
      <c r="H146" s="37">
        <v>65.435000000000002</v>
      </c>
      <c r="I146" s="37">
        <v>69.161000000000001</v>
      </c>
      <c r="J146" s="37">
        <v>67.064999999999998</v>
      </c>
      <c r="K146" s="37">
        <v>67.855000000000004</v>
      </c>
      <c r="L146" s="37">
        <v>59.21</v>
      </c>
      <c r="M146" s="37">
        <v>53.677</v>
      </c>
      <c r="N146" s="37">
        <v>51.935000000000002</v>
      </c>
      <c r="O146" s="37">
        <v>52.274000000000001</v>
      </c>
      <c r="P146" s="37">
        <v>56.645000000000003</v>
      </c>
      <c r="Q146" s="37">
        <v>59.081000000000003</v>
      </c>
      <c r="S146" s="4">
        <f t="shared" si="229"/>
        <v>60.795507545547764</v>
      </c>
      <c r="T146" s="4">
        <f t="shared" si="230"/>
        <v>59.920434908097498</v>
      </c>
      <c r="U146" s="4">
        <f t="shared" si="231"/>
        <v>60.711670187525243</v>
      </c>
      <c r="V146" s="4">
        <f t="shared" si="232"/>
        <v>62.022415305226041</v>
      </c>
      <c r="W146" s="4">
        <f t="shared" si="233"/>
        <v>62.640152631541675</v>
      </c>
      <c r="X146" s="4">
        <f t="shared" si="234"/>
        <v>65.383060591127787</v>
      </c>
      <c r="Y146" s="4">
        <f t="shared" si="235"/>
        <v>70.018314643696669</v>
      </c>
      <c r="Z146" s="4">
        <f t="shared" si="236"/>
        <v>67.877338662796262</v>
      </c>
      <c r="AA146" s="4">
        <f t="shared" si="237"/>
        <v>65.81923559534485</v>
      </c>
      <c r="AB146" s="4">
        <f t="shared" si="238"/>
        <v>59.231439552485966</v>
      </c>
      <c r="AC146" s="4">
        <f t="shared" si="239"/>
        <v>54.46153449590409</v>
      </c>
      <c r="AD146" s="4">
        <f t="shared" si="240"/>
        <v>54.145876254306785</v>
      </c>
      <c r="AE146" s="4">
        <f t="shared" si="241"/>
        <v>54.451426664224769</v>
      </c>
      <c r="AF146" s="4">
        <f t="shared" si="242"/>
        <v>57.382868711577167</v>
      </c>
      <c r="AG146" s="4">
        <f t="shared" si="243"/>
        <v>60.918521560399064</v>
      </c>
      <c r="AI146" s="4">
        <f t="shared" si="244"/>
        <v>1.4234924544522372</v>
      </c>
      <c r="AJ146" s="4">
        <f t="shared" si="245"/>
        <v>-2.4349080974985782E-3</v>
      </c>
      <c r="AK146" s="4">
        <f t="shared" si="246"/>
        <v>0.27232981247475863</v>
      </c>
      <c r="AL146" s="4">
        <f t="shared" si="247"/>
        <v>-0.37741530522603739</v>
      </c>
      <c r="AM146" s="4">
        <f t="shared" si="248"/>
        <v>-1.5431526315416733</v>
      </c>
      <c r="AN146" s="4">
        <f t="shared" si="249"/>
        <v>5.1939408872215154E-2</v>
      </c>
      <c r="AO146" s="4">
        <f t="shared" si="250"/>
        <v>-0.8573146436966681</v>
      </c>
      <c r="AP146" s="4">
        <f t="shared" si="251"/>
        <v>-0.81233866279626454</v>
      </c>
      <c r="AQ146" s="4">
        <f t="shared" si="252"/>
        <v>2.0357644046551542</v>
      </c>
      <c r="AR146" s="4">
        <f t="shared" si="253"/>
        <v>-2.1439552485965407E-2</v>
      </c>
      <c r="AS146" s="4">
        <f t="shared" si="254"/>
        <v>-0.78453449590409008</v>
      </c>
      <c r="AT146" s="4">
        <f t="shared" si="255"/>
        <v>-2.2108762543067826</v>
      </c>
      <c r="AU146" s="4">
        <f t="shared" si="256"/>
        <v>-2.1774266642247682</v>
      </c>
      <c r="AV146" s="4">
        <f t="shared" si="436"/>
        <v>-0.73786871157716405</v>
      </c>
      <c r="AW146" s="4">
        <f t="shared" si="436"/>
        <v>-1.8375215603990611</v>
      </c>
      <c r="AY146" s="2">
        <f t="shared" si="308"/>
        <v>60.795507545547764</v>
      </c>
      <c r="AZ146" s="2">
        <f t="shared" si="359"/>
        <v>58.841861427237987</v>
      </c>
      <c r="BA146" s="2">
        <f t="shared" si="360"/>
        <v>55.846559014957876</v>
      </c>
      <c r="BB146" s="2">
        <f t="shared" si="361"/>
        <v>54.59378694629163</v>
      </c>
      <c r="BC146" s="2">
        <f t="shared" si="362"/>
        <v>53.937593355270153</v>
      </c>
      <c r="BD146" s="2">
        <f t="shared" si="363"/>
        <v>51.993062360881027</v>
      </c>
      <c r="BE146" s="2">
        <f t="shared" si="364"/>
        <v>53.234073650361495</v>
      </c>
      <c r="BF146" s="2">
        <f t="shared" si="365"/>
        <v>52.528149564981625</v>
      </c>
      <c r="BG146" s="2">
        <f t="shared" si="366"/>
        <v>49.722972208015854</v>
      </c>
      <c r="BH146" s="2">
        <f t="shared" si="367"/>
        <v>48.463944463652751</v>
      </c>
      <c r="BI146" s="2">
        <f t="shared" si="368"/>
        <v>47.486385283250847</v>
      </c>
      <c r="BJ146" s="2">
        <f t="shared" si="369"/>
        <v>47.730699866870438</v>
      </c>
      <c r="BK146" s="2">
        <f t="shared" si="370"/>
        <v>47.961487957685307</v>
      </c>
      <c r="BL146" s="2">
        <f t="shared" si="371"/>
        <v>49.677077654414411</v>
      </c>
      <c r="BM146" s="2">
        <f t="shared" si="372"/>
        <v>48.695632970367392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88.467682875264273</v>
      </c>
      <c r="DL146" s="2">
        <f t="shared" si="437"/>
        <v>89.653314808362353</v>
      </c>
      <c r="DM146" s="2">
        <f t="shared" si="437"/>
        <v>93.193585623678644</v>
      </c>
      <c r="DN146" s="2">
        <f t="shared" si="437"/>
        <v>89.356130776200544</v>
      </c>
      <c r="DO146" s="2">
        <f t="shared" si="437"/>
        <v>88.510454545454536</v>
      </c>
      <c r="DP146" s="2">
        <f t="shared" si="437"/>
        <v>88.894275558436647</v>
      </c>
      <c r="DQ146" s="2">
        <f t="shared" si="437"/>
        <v>88.674942857142867</v>
      </c>
      <c r="DR146" s="2">
        <f t="shared" si="437"/>
        <v>83.888892958431256</v>
      </c>
      <c r="DS146" s="2">
        <f t="shared" si="437"/>
        <v>80.752314982578397</v>
      </c>
      <c r="DT146" s="2">
        <f t="shared" si="437"/>
        <v>75.908615196998113</v>
      </c>
      <c r="DU146" s="2">
        <f t="shared" si="437"/>
        <v>77.536879831144475</v>
      </c>
      <c r="DV146" s="2">
        <f t="shared" si="437"/>
        <v>76.050107692307705</v>
      </c>
      <c r="DW146" s="2">
        <f t="shared" si="437"/>
        <v>79.081798097251607</v>
      </c>
      <c r="DX146" s="2">
        <f t="shared" si="437"/>
        <v>90.670722179669553</v>
      </c>
      <c r="DY146" s="2">
        <f t="shared" si="437"/>
        <v>64.507748357524832</v>
      </c>
      <c r="EA146" s="2">
        <f t="shared" si="228"/>
        <v>60.769960860564318</v>
      </c>
      <c r="EB146" s="2">
        <f t="shared" si="290"/>
        <v>58.817134586591266</v>
      </c>
      <c r="EC146" s="2">
        <f t="shared" si="291"/>
        <v>55.813137029853692</v>
      </c>
      <c r="ED146" s="2">
        <f t="shared" si="292"/>
        <v>54.559406301953899</v>
      </c>
      <c r="EE146" s="2">
        <f t="shared" si="293"/>
        <v>53.904713433410308</v>
      </c>
      <c r="EF146" s="2">
        <f t="shared" si="294"/>
        <v>51.955305344825128</v>
      </c>
      <c r="EG146" s="2">
        <f t="shared" si="295"/>
        <v>53.196877227944952</v>
      </c>
      <c r="EH146" s="2">
        <f t="shared" si="296"/>
        <v>52.49437101218097</v>
      </c>
      <c r="EI146" s="2">
        <f t="shared" si="297"/>
        <v>49.690232504548206</v>
      </c>
      <c r="EJ146" s="2">
        <f t="shared" si="298"/>
        <v>48.431696027865897</v>
      </c>
      <c r="EK146" s="2">
        <f t="shared" si="299"/>
        <v>47.449789899563477</v>
      </c>
      <c r="EL146" s="2">
        <f t="shared" si="300"/>
        <v>47.6980218844107</v>
      </c>
      <c r="EM146" s="2">
        <f t="shared" si="301"/>
        <v>47.930176881046307</v>
      </c>
      <c r="EN146" s="2">
        <f t="shared" si="302"/>
        <v>49.626796465829244</v>
      </c>
      <c r="EO146" s="2">
        <f t="shared" si="303"/>
        <v>48.676338893474487</v>
      </c>
      <c r="EQ146" s="2">
        <f t="shared" si="304"/>
        <v>60.769960860564318</v>
      </c>
      <c r="ER146" s="2">
        <f t="shared" si="438"/>
        <v>58.817134586591266</v>
      </c>
      <c r="ES146" s="2">
        <f t="shared" si="438"/>
        <v>55.813137029853692</v>
      </c>
      <c r="ET146" s="2">
        <f t="shared" si="438"/>
        <v>54.559406301953899</v>
      </c>
      <c r="EU146" s="2">
        <f t="shared" si="438"/>
        <v>53.904713433410308</v>
      </c>
      <c r="EV146" s="2">
        <f t="shared" si="438"/>
        <v>51.955305344825128</v>
      </c>
      <c r="EW146" s="2">
        <f t="shared" si="438"/>
        <v>53.196877227944952</v>
      </c>
      <c r="EX146" s="2">
        <f t="shared" si="438"/>
        <v>52.49437101218097</v>
      </c>
      <c r="EY146" s="2">
        <f t="shared" si="438"/>
        <v>49.690232504548206</v>
      </c>
      <c r="EZ146" s="2">
        <f t="shared" si="438"/>
        <v>48.431696027865897</v>
      </c>
      <c r="FA146" s="2">
        <f t="shared" si="438"/>
        <v>47.449789899563477</v>
      </c>
      <c r="FB146" s="2">
        <f t="shared" si="438"/>
        <v>47.6980218844107</v>
      </c>
      <c r="FC146" s="2">
        <f t="shared" si="438"/>
        <v>47.930176881046307</v>
      </c>
      <c r="FD146" s="2">
        <f t="shared" si="438"/>
        <v>49.535049440822412</v>
      </c>
      <c r="FE146" s="2">
        <f t="shared" si="438"/>
        <v>48.424594981968404</v>
      </c>
      <c r="FG146" s="2">
        <f t="shared" si="306"/>
        <v>0.99907766115314878</v>
      </c>
      <c r="FH146" s="2">
        <f t="shared" si="439"/>
        <v>0.99919812245002837</v>
      </c>
      <c r="FI146" s="2">
        <f t="shared" si="439"/>
        <v>0.99910589662881411</v>
      </c>
      <c r="FJ146" s="2">
        <f t="shared" si="439"/>
        <v>0.99901195745124882</v>
      </c>
      <c r="FK146" s="2">
        <f t="shared" si="439"/>
        <v>0.99904987089415631</v>
      </c>
      <c r="FL146" s="2">
        <f t="shared" si="439"/>
        <v>0.99897785412431483</v>
      </c>
      <c r="FM146" s="2">
        <f t="shared" si="439"/>
        <v>0.99895156565734711</v>
      </c>
      <c r="FN146" s="2">
        <f t="shared" si="439"/>
        <v>0.99892406220236474</v>
      </c>
      <c r="FO146" s="2">
        <f t="shared" si="439"/>
        <v>0.99894599135486772</v>
      </c>
      <c r="FP146" s="2">
        <f t="shared" si="439"/>
        <v>0.99882634455528452</v>
      </c>
      <c r="FQ146" s="2">
        <f t="shared" si="439"/>
        <v>0.99878368483723112</v>
      </c>
      <c r="FR146" s="2">
        <f t="shared" si="439"/>
        <v>0.99884742227851775</v>
      </c>
      <c r="FS146" s="2">
        <f t="shared" si="439"/>
        <v>0.99899488131222169</v>
      </c>
      <c r="FT146" s="2">
        <f t="shared" si="439"/>
        <v>0.99872872017244796</v>
      </c>
      <c r="FU146" s="2">
        <f t="shared" si="439"/>
        <v>0.99849276225082351</v>
      </c>
      <c r="FW146" s="2">
        <f t="shared" si="324"/>
        <v>2.9702182315026127E-2</v>
      </c>
      <c r="FX146" s="2">
        <f t="shared" si="376"/>
        <v>3.4475627883115506E-2</v>
      </c>
      <c r="FY146" s="2">
        <f t="shared" si="377"/>
        <v>4.4853183176205201E-2</v>
      </c>
      <c r="FZ146" s="2">
        <f t="shared" si="378"/>
        <v>4.920217871403721E-2</v>
      </c>
      <c r="GA146" s="2">
        <f t="shared" si="379"/>
        <v>4.6063541332574502E-2</v>
      </c>
      <c r="GB146" s="2">
        <f t="shared" si="380"/>
        <v>5.0633038562823134E-2</v>
      </c>
      <c r="GC146" s="2">
        <f t="shared" si="381"/>
        <v>5.4221371977762278E-2</v>
      </c>
      <c r="GD146" s="2">
        <f t="shared" si="382"/>
        <v>5.2015313830769849E-2</v>
      </c>
      <c r="GE146" s="2">
        <f t="shared" si="383"/>
        <v>4.8850794570803623E-2</v>
      </c>
      <c r="GF146" s="2">
        <f t="shared" si="384"/>
        <v>3.965808510680411E-2</v>
      </c>
      <c r="GG146" s="2">
        <f t="shared" si="385"/>
        <v>3.3766988272769062E-2</v>
      </c>
      <c r="GH146" s="2">
        <f t="shared" si="386"/>
        <v>3.194819168852648E-2</v>
      </c>
      <c r="GI146" s="2">
        <f t="shared" si="387"/>
        <v>2.9960636300952671E-2</v>
      </c>
      <c r="GJ146" s="2">
        <f t="shared" si="388"/>
        <v>2.0677795473472982E-2</v>
      </c>
      <c r="GK146" s="2">
        <f t="shared" si="389"/>
        <v>1.8143918741300207E-2</v>
      </c>
      <c r="GM146" s="86">
        <f t="shared" si="325"/>
        <v>1.4202417521957132E-58</v>
      </c>
      <c r="GN146" s="86">
        <f t="shared" si="390"/>
        <v>1.1584579220331286E-83</v>
      </c>
      <c r="GO146" s="86">
        <f t="shared" si="391"/>
        <v>1.5415554860860845E-98</v>
      </c>
      <c r="GP146" s="86">
        <f t="shared" si="392"/>
        <v>9.6729321874180917E-141</v>
      </c>
      <c r="GQ146" s="86">
        <f t="shared" si="393"/>
        <v>2.1970348744529268E-180</v>
      </c>
      <c r="GR146" s="86">
        <f t="shared" si="394"/>
        <v>6.0518000646049928E-173</v>
      </c>
      <c r="GS146" s="86">
        <f t="shared" si="395"/>
        <v>1.5837370356378501E-142</v>
      </c>
      <c r="GT146" s="86">
        <f t="shared" si="396"/>
        <v>1.8584304184146701E-157</v>
      </c>
      <c r="GU146" s="86">
        <f t="shared" si="397"/>
        <v>9.6105361172202637E-155</v>
      </c>
      <c r="GV146" s="86">
        <f t="shared" si="398"/>
        <v>3.7739821694050935E-118</v>
      </c>
      <c r="GW146" s="86">
        <f t="shared" si="399"/>
        <v>1.0193505176146718E-115</v>
      </c>
      <c r="GX146" s="86">
        <f t="shared" si="400"/>
        <v>1.1201067007459493E-105</v>
      </c>
      <c r="GY146" s="86">
        <f t="shared" si="401"/>
        <v>2.2418374545913373E-101</v>
      </c>
      <c r="GZ146" s="86">
        <f t="shared" si="402"/>
        <v>1.7355669075131546E-70</v>
      </c>
      <c r="HA146" s="86">
        <f t="shared" si="403"/>
        <v>4.143521162017096E-81</v>
      </c>
      <c r="HC146" s="86">
        <f t="shared" si="326"/>
        <v>1.0886044373151745E-17</v>
      </c>
      <c r="HD146" s="86">
        <f t="shared" si="404"/>
        <v>1.6888117070605853E-36</v>
      </c>
      <c r="HE146" s="86">
        <f t="shared" si="405"/>
        <v>8.266511205940297E-45</v>
      </c>
      <c r="HF146" s="86">
        <f t="shared" si="406"/>
        <v>2.2210373133138363E-84</v>
      </c>
      <c r="HG146" s="86">
        <f t="shared" si="407"/>
        <v>2.0214761669251253E-77</v>
      </c>
      <c r="HH146" s="86">
        <f t="shared" si="408"/>
        <v>2.1731421947842687E-84</v>
      </c>
      <c r="HI146" s="86">
        <f t="shared" si="409"/>
        <v>4.7199696262854626E-65</v>
      </c>
      <c r="HJ146" s="86">
        <f t="shared" si="410"/>
        <v>6.7749067703230627E-74</v>
      </c>
      <c r="HK146" s="86">
        <f t="shared" si="411"/>
        <v>1.6685499772295011E-68</v>
      </c>
      <c r="HL146" s="86">
        <f t="shared" si="412"/>
        <v>7.1491248739891515E-60</v>
      </c>
      <c r="HM146" s="86">
        <f t="shared" si="413"/>
        <v>1.5118191655141407E-44</v>
      </c>
      <c r="HN146" s="86">
        <f t="shared" si="414"/>
        <v>2.4177442707698646E-44</v>
      </c>
      <c r="HO146" s="86">
        <f t="shared" si="415"/>
        <v>5.361154373759048E-36</v>
      </c>
      <c r="HP146" s="86">
        <f t="shared" si="416"/>
        <v>1.6352033352558532E-34</v>
      </c>
      <c r="HQ146" s="86">
        <f t="shared" si="417"/>
        <v>3.8051293493863725E-29</v>
      </c>
      <c r="HS146" s="86">
        <f t="shared" si="327"/>
        <v>5.5407495372047998E-2</v>
      </c>
      <c r="HT146" s="86">
        <f t="shared" si="418"/>
        <v>0.13397680573233345</v>
      </c>
      <c r="HU146" s="86">
        <f t="shared" si="419"/>
        <v>0.22167891444597734</v>
      </c>
      <c r="HV146" s="86">
        <f t="shared" si="420"/>
        <v>0.25844063868193073</v>
      </c>
      <c r="HW146" s="86">
        <f t="shared" si="421"/>
        <v>0.20922918234910309</v>
      </c>
      <c r="HX146" s="86">
        <f t="shared" si="422"/>
        <v>0.2824332783814254</v>
      </c>
      <c r="HY146" s="86">
        <f t="shared" si="423"/>
        <v>0.31397672435907065</v>
      </c>
      <c r="HZ146" s="86">
        <f t="shared" si="424"/>
        <v>0.27871968403751884</v>
      </c>
      <c r="IA146" s="86">
        <f t="shared" si="425"/>
        <v>0.25914150678541464</v>
      </c>
      <c r="IB146" s="86">
        <f t="shared" si="426"/>
        <v>0.13969836239525174</v>
      </c>
      <c r="IC146" s="86">
        <f t="shared" si="427"/>
        <v>7.2604717614206685E-2</v>
      </c>
      <c r="ID146" s="86">
        <f t="shared" si="428"/>
        <v>6.3601076540961782E-2</v>
      </c>
      <c r="IE146" s="86">
        <f t="shared" si="429"/>
        <v>6.0286899689468945E-2</v>
      </c>
      <c r="IF146" s="86">
        <f t="shared" si="430"/>
        <v>4.6146758503547311E-2</v>
      </c>
      <c r="IG146" s="86">
        <f t="shared" si="431"/>
        <v>3.7608889150529699E-2</v>
      </c>
      <c r="II146" s="86">
        <f t="shared" si="328"/>
        <v>6.41102441382453E-40</v>
      </c>
      <c r="IJ146" s="86">
        <f t="shared" si="329"/>
        <v>5.2758598410251702E-29</v>
      </c>
      <c r="IK146" s="86">
        <f t="shared" si="330"/>
        <v>1.0399512083988355E-31</v>
      </c>
      <c r="IL146" s="86">
        <f t="shared" si="331"/>
        <v>6.8468401163664674E-33</v>
      </c>
      <c r="IM146" s="86">
        <f t="shared" si="332"/>
        <v>7.5712523566232393E-32</v>
      </c>
      <c r="IN146" s="86">
        <f t="shared" si="333"/>
        <v>1.0767224046756064E-33</v>
      </c>
      <c r="IO146" s="86">
        <f t="shared" si="334"/>
        <v>3.5220827393259906E-33</v>
      </c>
      <c r="IP146" s="86">
        <f t="shared" si="335"/>
        <v>3.7580208463930175E-34</v>
      </c>
      <c r="IQ146" s="86">
        <f t="shared" si="336"/>
        <v>1.9752600627888161E-34</v>
      </c>
      <c r="IR146" s="86">
        <f t="shared" si="337"/>
        <v>2.7896603270372309E-39</v>
      </c>
      <c r="IS146" s="86">
        <f t="shared" si="338"/>
        <v>1.227917318595126E-44</v>
      </c>
      <c r="IT146" s="86">
        <f t="shared" si="339"/>
        <v>6.0184076260326823E-42</v>
      </c>
      <c r="IU146" s="86">
        <f t="shared" si="340"/>
        <v>4.831809403976809E-39</v>
      </c>
      <c r="IV146" s="86">
        <f t="shared" si="341"/>
        <v>4.0453105387531875E-23</v>
      </c>
      <c r="IW146" s="86">
        <f t="shared" si="342"/>
        <v>4.7151862637098043E-21</v>
      </c>
      <c r="IY146" s="86">
        <f t="shared" si="343"/>
        <v>5.5407495372048012E-2</v>
      </c>
      <c r="IZ146" s="86">
        <f t="shared" si="344"/>
        <v>0.13397680573233345</v>
      </c>
      <c r="JA146" s="86">
        <f t="shared" si="345"/>
        <v>0.22167891444597734</v>
      </c>
      <c r="JB146" s="86">
        <f t="shared" si="346"/>
        <v>0.25844063868193073</v>
      </c>
      <c r="JC146" s="86">
        <f t="shared" si="347"/>
        <v>0.20922918234910309</v>
      </c>
      <c r="JD146" s="86">
        <f t="shared" si="348"/>
        <v>0.2824332783814254</v>
      </c>
      <c r="JE146" s="86">
        <f t="shared" si="349"/>
        <v>0.31397672435907065</v>
      </c>
      <c r="JF146" s="86">
        <f t="shared" si="350"/>
        <v>0.27871968403751884</v>
      </c>
      <c r="JG146" s="86">
        <f t="shared" si="351"/>
        <v>0.25914150678541464</v>
      </c>
      <c r="JH146" s="86">
        <f t="shared" si="352"/>
        <v>0.13969836239525174</v>
      </c>
      <c r="JI146" s="86">
        <f t="shared" si="353"/>
        <v>7.2604717614206685E-2</v>
      </c>
      <c r="JJ146" s="86">
        <f t="shared" si="354"/>
        <v>6.3601076540961782E-2</v>
      </c>
      <c r="JK146" s="86">
        <f t="shared" si="355"/>
        <v>6.0286899689468945E-2</v>
      </c>
      <c r="JL146" s="86">
        <f t="shared" si="356"/>
        <v>4.6146758503547311E-2</v>
      </c>
      <c r="JM146" s="86">
        <f t="shared" si="357"/>
        <v>3.7608889150529699E-2</v>
      </c>
    </row>
    <row r="147" spans="2:273" x14ac:dyDescent="0.25">
      <c r="B147" s="2">
        <v>120</v>
      </c>
      <c r="C147" s="37">
        <v>61.280999999999999</v>
      </c>
      <c r="D147" s="37">
        <v>61.966999999999999</v>
      </c>
      <c r="E147" s="37">
        <v>61.064999999999998</v>
      </c>
      <c r="F147" s="37">
        <v>63.581000000000003</v>
      </c>
      <c r="G147" s="37">
        <v>64.855000000000004</v>
      </c>
      <c r="H147" s="37">
        <v>67.661000000000001</v>
      </c>
      <c r="I147" s="37">
        <v>72.435000000000002</v>
      </c>
      <c r="J147" s="37">
        <v>71.822999999999993</v>
      </c>
      <c r="K147" s="37">
        <v>69.596999999999994</v>
      </c>
      <c r="L147" s="37">
        <v>61.597000000000001</v>
      </c>
      <c r="M147" s="37">
        <v>56.951999999999998</v>
      </c>
      <c r="N147" s="37">
        <v>54.951999999999998</v>
      </c>
      <c r="O147" s="37">
        <v>57.305999999999997</v>
      </c>
      <c r="P147" s="37">
        <v>58.258000000000003</v>
      </c>
      <c r="Q147" s="37">
        <v>63.902999999999999</v>
      </c>
      <c r="S147" s="4">
        <f t="shared" si="229"/>
        <v>60.611079265725706</v>
      </c>
      <c r="T147" s="4">
        <f t="shared" si="230"/>
        <v>60.063539470123658</v>
      </c>
      <c r="U147" s="4">
        <f t="shared" si="231"/>
        <v>61.581143267909979</v>
      </c>
      <c r="V147" s="4">
        <f t="shared" si="232"/>
        <v>63.180206394735976</v>
      </c>
      <c r="W147" s="4">
        <f t="shared" si="233"/>
        <v>64.439285468256884</v>
      </c>
      <c r="X147" s="4">
        <f t="shared" si="234"/>
        <v>67.294105772706473</v>
      </c>
      <c r="Y147" s="4">
        <f t="shared" si="235"/>
        <v>71.920974496675967</v>
      </c>
      <c r="Z147" s="4">
        <f t="shared" si="236"/>
        <v>70.227673541588217</v>
      </c>
      <c r="AA147" s="4">
        <f t="shared" si="237"/>
        <v>68.575914547046679</v>
      </c>
      <c r="AB147" s="4">
        <f t="shared" si="238"/>
        <v>62.605991062861797</v>
      </c>
      <c r="AC147" s="4">
        <f t="shared" si="239"/>
        <v>57.488262846276207</v>
      </c>
      <c r="AD147" s="4">
        <f t="shared" si="240"/>
        <v>56.880839943355603</v>
      </c>
      <c r="AE147" s="4">
        <f t="shared" si="241"/>
        <v>57.096114679477559</v>
      </c>
      <c r="AF147" s="4">
        <f t="shared" si="242"/>
        <v>60.429240507976829</v>
      </c>
      <c r="AG147" s="4">
        <f t="shared" si="243"/>
        <v>65.067989583774093</v>
      </c>
      <c r="AI147" s="4">
        <f t="shared" si="244"/>
        <v>0.66992073427429233</v>
      </c>
      <c r="AJ147" s="4">
        <f t="shared" si="245"/>
        <v>1.903460529876341</v>
      </c>
      <c r="AK147" s="4">
        <f t="shared" si="246"/>
        <v>-0.51614326790998177</v>
      </c>
      <c r="AL147" s="4">
        <f t="shared" si="247"/>
        <v>0.40079360526402752</v>
      </c>
      <c r="AM147" s="4">
        <f t="shared" si="248"/>
        <v>0.41571453174312012</v>
      </c>
      <c r="AN147" s="4">
        <f t="shared" si="249"/>
        <v>0.36689422729352827</v>
      </c>
      <c r="AO147" s="4">
        <f t="shared" si="250"/>
        <v>0.51402550332403507</v>
      </c>
      <c r="AP147" s="4">
        <f t="shared" si="251"/>
        <v>1.5953264584117761</v>
      </c>
      <c r="AQ147" s="4">
        <f t="shared" si="252"/>
        <v>1.0210854529533151</v>
      </c>
      <c r="AR147" s="4">
        <f t="shared" si="253"/>
        <v>-1.0089910628617957</v>
      </c>
      <c r="AS147" s="4">
        <f t="shared" si="254"/>
        <v>-0.5362628462762089</v>
      </c>
      <c r="AT147" s="4">
        <f t="shared" si="255"/>
        <v>-1.9288399433556052</v>
      </c>
      <c r="AU147" s="4">
        <f t="shared" si="256"/>
        <v>0.20988532052243869</v>
      </c>
      <c r="AV147" s="4">
        <f t="shared" si="436"/>
        <v>-2.171240507976826</v>
      </c>
      <c r="AW147" s="4">
        <f t="shared" si="436"/>
        <v>-1.1649895837740942</v>
      </c>
      <c r="AY147" s="2">
        <f t="shared" si="308"/>
        <v>60.611079265725706</v>
      </c>
      <c r="AZ147" s="2">
        <f t="shared" si="359"/>
        <v>58.692548500611579</v>
      </c>
      <c r="BA147" s="2">
        <f t="shared" si="360"/>
        <v>55.703169650767755</v>
      </c>
      <c r="BB147" s="2">
        <f t="shared" si="361"/>
        <v>54.428649756709085</v>
      </c>
      <c r="BC147" s="2">
        <f t="shared" si="362"/>
        <v>53.788962926053109</v>
      </c>
      <c r="BD147" s="2">
        <f t="shared" si="363"/>
        <v>51.822371986302677</v>
      </c>
      <c r="BE147" s="2">
        <f t="shared" si="364"/>
        <v>53.071888864617719</v>
      </c>
      <c r="BF147" s="2">
        <f t="shared" si="365"/>
        <v>52.398099885007049</v>
      </c>
      <c r="BG147" s="2">
        <f t="shared" si="366"/>
        <v>49.572849214279522</v>
      </c>
      <c r="BH147" s="2">
        <f t="shared" si="367"/>
        <v>48.322520575648674</v>
      </c>
      <c r="BI147" s="2">
        <f t="shared" si="368"/>
        <v>47.349526691329942</v>
      </c>
      <c r="BJ147" s="2">
        <f t="shared" si="369"/>
        <v>47.578150364308229</v>
      </c>
      <c r="BK147" s="2">
        <f t="shared" si="370"/>
        <v>47.815197297087423</v>
      </c>
      <c r="BL147" s="2">
        <f t="shared" si="371"/>
        <v>49.540015316193752</v>
      </c>
      <c r="BM147" s="2">
        <f t="shared" si="372"/>
        <v>48.608036044910513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88.612745847176086</v>
      </c>
      <c r="DL147" s="2">
        <f t="shared" si="437"/>
        <v>89.81101742160277</v>
      </c>
      <c r="DM147" s="2">
        <f t="shared" si="437"/>
        <v>93.403696013289021</v>
      </c>
      <c r="DN147" s="2">
        <f t="shared" si="437"/>
        <v>89.560033826638488</v>
      </c>
      <c r="DO147" s="2">
        <f t="shared" si="437"/>
        <v>88.710930232558127</v>
      </c>
      <c r="DP147" s="2">
        <f t="shared" si="437"/>
        <v>89.108018853145339</v>
      </c>
      <c r="DQ147" s="2">
        <f t="shared" si="437"/>
        <v>88.879177526132423</v>
      </c>
      <c r="DR147" s="2">
        <f t="shared" si="437"/>
        <v>84.062917267644451</v>
      </c>
      <c r="DS147" s="2">
        <f t="shared" si="437"/>
        <v>80.903719686411151</v>
      </c>
      <c r="DT147" s="2">
        <f t="shared" si="437"/>
        <v>76.045182739211995</v>
      </c>
      <c r="DU147" s="2">
        <f t="shared" si="437"/>
        <v>77.698629080675431</v>
      </c>
      <c r="DV147" s="2">
        <f t="shared" si="437"/>
        <v>76.186988461538476</v>
      </c>
      <c r="DW147" s="2">
        <f t="shared" si="437"/>
        <v>79.247716772374929</v>
      </c>
      <c r="DX147" s="2">
        <f t="shared" si="437"/>
        <v>90.980919028340097</v>
      </c>
      <c r="DY147" s="2">
        <f t="shared" si="437"/>
        <v>64.606122383498857</v>
      </c>
      <c r="EA147" s="2">
        <f t="shared" si="228"/>
        <v>60.587502993789371</v>
      </c>
      <c r="EB147" s="2">
        <f t="shared" si="290"/>
        <v>58.669772646814188</v>
      </c>
      <c r="EC147" s="2">
        <f t="shared" si="291"/>
        <v>55.67239992512031</v>
      </c>
      <c r="ED147" s="2">
        <f t="shared" si="292"/>
        <v>54.396961363321012</v>
      </c>
      <c r="EE147" s="2">
        <f t="shared" si="293"/>
        <v>53.758673282982741</v>
      </c>
      <c r="EF147" s="2">
        <f t="shared" si="294"/>
        <v>51.787578439527152</v>
      </c>
      <c r="EG147" s="2">
        <f t="shared" si="295"/>
        <v>53.037614592238</v>
      </c>
      <c r="EH147" s="2">
        <f t="shared" si="296"/>
        <v>52.366994779582356</v>
      </c>
      <c r="EI147" s="2">
        <f t="shared" si="297"/>
        <v>49.542700095295849</v>
      </c>
      <c r="EJ147" s="2">
        <f t="shared" si="298"/>
        <v>48.29281174474707</v>
      </c>
      <c r="EK147" s="2">
        <f t="shared" si="299"/>
        <v>47.315819657877</v>
      </c>
      <c r="EL147" s="2">
        <f t="shared" si="300"/>
        <v>47.548043100532148</v>
      </c>
      <c r="EM147" s="2">
        <f t="shared" si="301"/>
        <v>47.786354772065827</v>
      </c>
      <c r="EN147" s="2">
        <f t="shared" si="302"/>
        <v>49.494118586331695</v>
      </c>
      <c r="EO147" s="2">
        <f t="shared" si="303"/>
        <v>48.591476257542865</v>
      </c>
      <c r="EQ147" s="2">
        <f t="shared" si="304"/>
        <v>60.587502993789371</v>
      </c>
      <c r="ER147" s="2">
        <f t="shared" si="438"/>
        <v>58.669772646814188</v>
      </c>
      <c r="ES147" s="2">
        <f t="shared" si="438"/>
        <v>55.67239992512031</v>
      </c>
      <c r="ET147" s="2">
        <f t="shared" si="438"/>
        <v>54.396961363321012</v>
      </c>
      <c r="EU147" s="2">
        <f t="shared" si="438"/>
        <v>53.758673282982741</v>
      </c>
      <c r="EV147" s="2">
        <f t="shared" si="438"/>
        <v>51.787578439527152</v>
      </c>
      <c r="EW147" s="2">
        <f t="shared" si="438"/>
        <v>53.037614592238</v>
      </c>
      <c r="EX147" s="2">
        <f t="shared" si="438"/>
        <v>52.366994779582356</v>
      </c>
      <c r="EY147" s="2">
        <f t="shared" si="438"/>
        <v>49.542700095295849</v>
      </c>
      <c r="EZ147" s="2">
        <f t="shared" si="438"/>
        <v>48.29281174474707</v>
      </c>
      <c r="FA147" s="2">
        <f t="shared" si="438"/>
        <v>47.315819657877</v>
      </c>
      <c r="FB147" s="2">
        <f t="shared" si="438"/>
        <v>47.548043100532148</v>
      </c>
      <c r="FC147" s="2">
        <f t="shared" si="438"/>
        <v>47.786354772065827</v>
      </c>
      <c r="FD147" s="2">
        <f t="shared" si="438"/>
        <v>49.396480431836501</v>
      </c>
      <c r="FE147" s="2">
        <f t="shared" si="438"/>
        <v>48.316690912826516</v>
      </c>
      <c r="FG147" s="2">
        <f t="shared" si="306"/>
        <v>0.99915874870167298</v>
      </c>
      <c r="FH147" s="2">
        <f t="shared" si="439"/>
        <v>0.99926862737947364</v>
      </c>
      <c r="FI147" s="2">
        <f t="shared" si="439"/>
        <v>0.99918450387774793</v>
      </c>
      <c r="FJ147" s="2">
        <f t="shared" si="439"/>
        <v>0.99909881613954166</v>
      </c>
      <c r="FK147" s="2">
        <f t="shared" si="439"/>
        <v>0.9991333995079611</v>
      </c>
      <c r="FL147" s="2">
        <f t="shared" si="439"/>
        <v>0.99906770803372325</v>
      </c>
      <c r="FM147" s="2">
        <f t="shared" si="439"/>
        <v>0.99904372829826282</v>
      </c>
      <c r="FN147" s="2">
        <f t="shared" si="439"/>
        <v>0.99901864015990027</v>
      </c>
      <c r="FO147" s="2">
        <f t="shared" si="439"/>
        <v>0.99903864353338145</v>
      </c>
      <c r="FP147" s="2">
        <f t="shared" si="439"/>
        <v>0.99892950296363747</v>
      </c>
      <c r="FQ147" s="2">
        <f t="shared" si="439"/>
        <v>0.99889058865545044</v>
      </c>
      <c r="FR147" s="2">
        <f t="shared" si="439"/>
        <v>0.9989487300109493</v>
      </c>
      <c r="FS147" s="2">
        <f t="shared" si="439"/>
        <v>0.99908323978404634</v>
      </c>
      <c r="FT147" s="2">
        <f t="shared" si="439"/>
        <v>0.99884044931141724</v>
      </c>
      <c r="FU147" s="2">
        <f t="shared" si="439"/>
        <v>0.99862520050855252</v>
      </c>
      <c r="FW147" s="2">
        <f t="shared" si="324"/>
        <v>3.2474735263685675E-2</v>
      </c>
      <c r="FX147" s="2">
        <f t="shared" si="376"/>
        <v>3.7676456861240347E-2</v>
      </c>
      <c r="FY147" s="2">
        <f t="shared" si="377"/>
        <v>4.8968632761474958E-2</v>
      </c>
      <c r="FZ147" s="2">
        <f t="shared" si="378"/>
        <v>5.369423299729105E-2</v>
      </c>
      <c r="GA147" s="2">
        <f t="shared" si="379"/>
        <v>5.0284199321536639E-2</v>
      </c>
      <c r="GB147" s="2">
        <f t="shared" si="380"/>
        <v>5.5248136513241161E-2</v>
      </c>
      <c r="GC147" s="2">
        <f t="shared" si="381"/>
        <v>5.9143163594541345E-2</v>
      </c>
      <c r="GD147" s="2">
        <f t="shared" si="382"/>
        <v>5.6748872138829468E-2</v>
      </c>
      <c r="GE147" s="2">
        <f t="shared" si="383"/>
        <v>5.3312567034661723E-2</v>
      </c>
      <c r="GF147" s="2">
        <f t="shared" si="384"/>
        <v>4.3318483017540474E-2</v>
      </c>
      <c r="GG147" s="2">
        <f t="shared" si="385"/>
        <v>3.6904539588995429E-2</v>
      </c>
      <c r="GH147" s="2">
        <f t="shared" si="386"/>
        <v>3.4922852747305291E-2</v>
      </c>
      <c r="GI147" s="2">
        <f t="shared" si="387"/>
        <v>3.2756500205644259E-2</v>
      </c>
      <c r="GJ147" s="2">
        <f t="shared" si="388"/>
        <v>2.262761078385175E-2</v>
      </c>
      <c r="GK147" s="2">
        <f t="shared" si="389"/>
        <v>1.9859647128063651E-2</v>
      </c>
      <c r="GM147" s="86">
        <f t="shared" si="325"/>
        <v>1.1024490680668635E-60</v>
      </c>
      <c r="GN147" s="86">
        <f t="shared" si="390"/>
        <v>1.0535497499802313E-86</v>
      </c>
      <c r="GO147" s="86">
        <f t="shared" si="391"/>
        <v>4.0518458066193003E-102</v>
      </c>
      <c r="GP147" s="86">
        <f t="shared" si="392"/>
        <v>8.1546075951395406E-146</v>
      </c>
      <c r="GQ147" s="86">
        <f t="shared" si="393"/>
        <v>5.2682009933983931E-187</v>
      </c>
      <c r="GR147" s="86">
        <f t="shared" si="394"/>
        <v>3.4476088469393062E-179</v>
      </c>
      <c r="GS147" s="86">
        <f t="shared" si="395"/>
        <v>1.1427345788629256E-147</v>
      </c>
      <c r="GT147" s="86">
        <f t="shared" si="396"/>
        <v>3.6778475039613979E-163</v>
      </c>
      <c r="GU147" s="86">
        <f t="shared" si="397"/>
        <v>2.513797823792725E-160</v>
      </c>
      <c r="GV147" s="86">
        <f t="shared" si="398"/>
        <v>2.0018087564452308E-122</v>
      </c>
      <c r="GW147" s="86">
        <f t="shared" si="399"/>
        <v>6.3493209005658152E-120</v>
      </c>
      <c r="GX147" s="86">
        <f t="shared" si="400"/>
        <v>1.6292771509774092E-109</v>
      </c>
      <c r="GY147" s="86">
        <f t="shared" si="401"/>
        <v>4.5710848705499273E-105</v>
      </c>
      <c r="GZ147" s="86">
        <f t="shared" si="402"/>
        <v>5.1672988727718204E-73</v>
      </c>
      <c r="HA147" s="86">
        <f t="shared" si="403"/>
        <v>5.0486247487144106E-84</v>
      </c>
      <c r="HC147" s="86">
        <f t="shared" si="326"/>
        <v>8.6864009179228294E-19</v>
      </c>
      <c r="HD147" s="86">
        <f t="shared" si="404"/>
        <v>7.6839982417879608E-39</v>
      </c>
      <c r="HE147" s="86">
        <f t="shared" si="405"/>
        <v>1.2682686714387247E-47</v>
      </c>
      <c r="HF147" s="86">
        <f t="shared" si="406"/>
        <v>1.3773297035425179E-89</v>
      </c>
      <c r="HG147" s="86">
        <f t="shared" si="407"/>
        <v>2.7536350073168865E-82</v>
      </c>
      <c r="HH147" s="86">
        <f t="shared" si="408"/>
        <v>1.6763115913700957E-89</v>
      </c>
      <c r="HI147" s="86">
        <f t="shared" si="409"/>
        <v>5.4212136795374425E-69</v>
      </c>
      <c r="HJ147" s="86">
        <f t="shared" si="410"/>
        <v>2.0845494600581201E-78</v>
      </c>
      <c r="HK147" s="86">
        <f t="shared" si="411"/>
        <v>1.1934021424778207E-72</v>
      </c>
      <c r="HL147" s="86">
        <f t="shared" si="412"/>
        <v>1.4300423255895674E-63</v>
      </c>
      <c r="HM147" s="86">
        <f t="shared" si="413"/>
        <v>2.479022438470324E-47</v>
      </c>
      <c r="HN147" s="86">
        <f t="shared" si="414"/>
        <v>3.4763857730323808E-47</v>
      </c>
      <c r="HO147" s="86">
        <f t="shared" si="415"/>
        <v>2.5327806022451411E-38</v>
      </c>
      <c r="HP147" s="86">
        <f t="shared" si="416"/>
        <v>9.3420699849220549E-37</v>
      </c>
      <c r="HQ147" s="86">
        <f t="shared" si="417"/>
        <v>4.8625700974356695E-31</v>
      </c>
      <c r="HS147" s="86">
        <f t="shared" si="327"/>
        <v>8.6960000761737447E-2</v>
      </c>
      <c r="HT147" s="86">
        <f t="shared" si="418"/>
        <v>0.18498336315984923</v>
      </c>
      <c r="HU147" s="86">
        <f t="shared" si="419"/>
        <v>0.29765833526650864</v>
      </c>
      <c r="HV147" s="86">
        <f t="shared" si="420"/>
        <v>0.34186800041544574</v>
      </c>
      <c r="HW147" s="86">
        <f t="shared" si="421"/>
        <v>0.28452237827965421</v>
      </c>
      <c r="HX147" s="86">
        <f t="shared" si="422"/>
        <v>0.36856197673330349</v>
      </c>
      <c r="HY147" s="86">
        <f t="shared" si="423"/>
        <v>0.40069298399191383</v>
      </c>
      <c r="HZ147" s="86">
        <f t="shared" si="424"/>
        <v>0.36626557421521078</v>
      </c>
      <c r="IA147" s="86">
        <f t="shared" si="425"/>
        <v>0.34446927822508638</v>
      </c>
      <c r="IB147" s="86">
        <f t="shared" si="426"/>
        <v>0.20545659261183197</v>
      </c>
      <c r="IC147" s="86">
        <f t="shared" si="427"/>
        <v>0.11592849910332179</v>
      </c>
      <c r="ID147" s="86">
        <f t="shared" si="428"/>
        <v>0.10066136899919129</v>
      </c>
      <c r="IE147" s="86">
        <f t="shared" si="429"/>
        <v>9.3566261902980757E-2</v>
      </c>
      <c r="IF147" s="86">
        <f t="shared" si="430"/>
        <v>6.9934223787080099E-2</v>
      </c>
      <c r="IG147" s="86">
        <f t="shared" si="431"/>
        <v>5.3527823508561979E-2</v>
      </c>
      <c r="II147" s="86">
        <f t="shared" si="328"/>
        <v>6.0547093458676502E-38</v>
      </c>
      <c r="IJ147" s="86">
        <f t="shared" si="329"/>
        <v>1.5718404255852875E-27</v>
      </c>
      <c r="IK147" s="86">
        <f t="shared" si="330"/>
        <v>6.0318336577925553E-30</v>
      </c>
      <c r="IL147" s="86">
        <f t="shared" si="331"/>
        <v>5.3418405017000151E-31</v>
      </c>
      <c r="IM147" s="86">
        <f t="shared" si="332"/>
        <v>4.642810063374817E-30</v>
      </c>
      <c r="IN147" s="86">
        <f t="shared" si="333"/>
        <v>9.8362191204349147E-32</v>
      </c>
      <c r="IO147" s="86">
        <f t="shared" si="334"/>
        <v>3.3409913925554475E-31</v>
      </c>
      <c r="IP147" s="86">
        <f t="shared" si="335"/>
        <v>3.8274760473173175E-32</v>
      </c>
      <c r="IQ147" s="86">
        <f t="shared" si="336"/>
        <v>1.890234398452052E-32</v>
      </c>
      <c r="IR147" s="86">
        <f t="shared" si="337"/>
        <v>3.6932738421028597E-37</v>
      </c>
      <c r="IS147" s="86">
        <f t="shared" si="338"/>
        <v>2.485671599301074E-42</v>
      </c>
      <c r="IT147" s="86">
        <f t="shared" si="339"/>
        <v>8.0354889844505826E-40</v>
      </c>
      <c r="IU147" s="86">
        <f t="shared" si="340"/>
        <v>4.1561914914811521E-37</v>
      </c>
      <c r="IV147" s="86">
        <f t="shared" si="341"/>
        <v>4.1871061693120681E-22</v>
      </c>
      <c r="IW147" s="86">
        <f t="shared" si="342"/>
        <v>3.6441864947927843E-20</v>
      </c>
      <c r="IY147" s="86">
        <f t="shared" si="343"/>
        <v>8.6960000761737447E-2</v>
      </c>
      <c r="IZ147" s="86">
        <f t="shared" si="344"/>
        <v>0.18498336315984923</v>
      </c>
      <c r="JA147" s="86">
        <f t="shared" si="345"/>
        <v>0.29765833526650864</v>
      </c>
      <c r="JB147" s="86">
        <f t="shared" si="346"/>
        <v>0.34186800041544574</v>
      </c>
      <c r="JC147" s="86">
        <f t="shared" si="347"/>
        <v>0.28452237827965421</v>
      </c>
      <c r="JD147" s="86">
        <f t="shared" si="348"/>
        <v>0.36856197673330349</v>
      </c>
      <c r="JE147" s="86">
        <f t="shared" si="349"/>
        <v>0.40069298399191383</v>
      </c>
      <c r="JF147" s="86">
        <f t="shared" si="350"/>
        <v>0.36626557421521078</v>
      </c>
      <c r="JG147" s="86">
        <f t="shared" si="351"/>
        <v>0.34446927822508638</v>
      </c>
      <c r="JH147" s="86">
        <f t="shared" si="352"/>
        <v>0.20545659261183197</v>
      </c>
      <c r="JI147" s="86">
        <f t="shared" si="353"/>
        <v>0.11592849910332179</v>
      </c>
      <c r="JJ147" s="86">
        <f t="shared" si="354"/>
        <v>0.10066136899919129</v>
      </c>
      <c r="JK147" s="86">
        <f t="shared" si="355"/>
        <v>9.3566261902980757E-2</v>
      </c>
      <c r="JL147" s="86">
        <f t="shared" si="356"/>
        <v>6.9934223787080099E-2</v>
      </c>
      <c r="JM147" s="86">
        <f t="shared" si="357"/>
        <v>5.3527823508561979E-2</v>
      </c>
    </row>
    <row r="148" spans="2:273" x14ac:dyDescent="0.25">
      <c r="B148" s="2">
        <v>121</v>
      </c>
      <c r="C148" s="37">
        <v>61.469000000000001</v>
      </c>
      <c r="D148" s="37">
        <v>60.557000000000002</v>
      </c>
      <c r="E148" s="37">
        <v>63.628999999999998</v>
      </c>
      <c r="F148" s="37">
        <v>64.418999999999997</v>
      </c>
      <c r="G148" s="37">
        <v>67.242000000000004</v>
      </c>
      <c r="H148" s="37">
        <v>66.790000000000006</v>
      </c>
      <c r="I148" s="37">
        <v>73.338999999999999</v>
      </c>
      <c r="J148" s="37">
        <v>71.725999999999999</v>
      </c>
      <c r="K148" s="37">
        <v>69.742000000000004</v>
      </c>
      <c r="L148" s="37">
        <v>65.822999999999993</v>
      </c>
      <c r="M148" s="37">
        <v>61.128999999999998</v>
      </c>
      <c r="N148" s="37">
        <v>59.741999999999997</v>
      </c>
      <c r="O148" s="37">
        <v>60.71</v>
      </c>
      <c r="P148" s="37">
        <v>64.5</v>
      </c>
      <c r="Q148" s="37">
        <v>69.355000000000004</v>
      </c>
      <c r="S148" s="4">
        <f t="shared" si="229"/>
        <v>60.426799836789463</v>
      </c>
      <c r="T148" s="4">
        <f t="shared" si="230"/>
        <v>60.213308797744638</v>
      </c>
      <c r="U148" s="4">
        <f t="shared" si="231"/>
        <v>62.211284876647596</v>
      </c>
      <c r="V148" s="4">
        <f t="shared" si="232"/>
        <v>63.808423687572876</v>
      </c>
      <c r="W148" s="4">
        <f t="shared" si="233"/>
        <v>65.843947831014617</v>
      </c>
      <c r="X148" s="4">
        <f t="shared" si="234"/>
        <v>68.093649231486182</v>
      </c>
      <c r="Y148" s="4">
        <f t="shared" si="235"/>
        <v>72.249330242103866</v>
      </c>
      <c r="Z148" s="4">
        <f t="shared" si="236"/>
        <v>71.266418538194671</v>
      </c>
      <c r="AA148" s="4">
        <f t="shared" si="237"/>
        <v>70.115222030039916</v>
      </c>
      <c r="AB148" s="4">
        <f t="shared" si="238"/>
        <v>65.910866901830275</v>
      </c>
      <c r="AC148" s="4">
        <f t="shared" si="239"/>
        <v>61.094589962223473</v>
      </c>
      <c r="AD148" s="4">
        <f t="shared" si="240"/>
        <v>60.221047228549104</v>
      </c>
      <c r="AE148" s="4">
        <f t="shared" si="241"/>
        <v>60.33646493207165</v>
      </c>
      <c r="AF148" s="4">
        <f t="shared" si="242"/>
        <v>64.28482045924433</v>
      </c>
      <c r="AG148" s="4">
        <f t="shared" si="243"/>
        <v>70.200435014252577</v>
      </c>
      <c r="AI148" s="4">
        <f t="shared" si="244"/>
        <v>1.0422001632105378</v>
      </c>
      <c r="AJ148" s="4">
        <f t="shared" si="245"/>
        <v>0.3436912022553642</v>
      </c>
      <c r="AK148" s="4">
        <f t="shared" si="246"/>
        <v>1.4177151233524015</v>
      </c>
      <c r="AL148" s="4">
        <f t="shared" si="247"/>
        <v>0.61057631242712063</v>
      </c>
      <c r="AM148" s="4">
        <f t="shared" si="248"/>
        <v>1.3980521689853873</v>
      </c>
      <c r="AN148" s="4">
        <f t="shared" si="249"/>
        <v>-1.3036492314861761</v>
      </c>
      <c r="AO148" s="4">
        <f t="shared" si="250"/>
        <v>1.0896697578961323</v>
      </c>
      <c r="AP148" s="4">
        <f t="shared" si="251"/>
        <v>0.45958146180532822</v>
      </c>
      <c r="AQ148" s="4">
        <f t="shared" si="252"/>
        <v>-0.37322203003991206</v>
      </c>
      <c r="AR148" s="4">
        <f t="shared" si="253"/>
        <v>-8.7866901830281563E-2</v>
      </c>
      <c r="AS148" s="4">
        <f t="shared" si="254"/>
        <v>3.4410037776524405E-2</v>
      </c>
      <c r="AT148" s="4">
        <f t="shared" si="255"/>
        <v>-0.47904722854910631</v>
      </c>
      <c r="AU148" s="4">
        <f t="shared" si="256"/>
        <v>0.37353506792835134</v>
      </c>
      <c r="AV148" s="4">
        <f t="shared" si="436"/>
        <v>0.21517954075567047</v>
      </c>
      <c r="AW148" s="4">
        <f t="shared" si="436"/>
        <v>-0.84543501425257261</v>
      </c>
      <c r="AY148" s="2">
        <f t="shared" si="308"/>
        <v>60.426799836789463</v>
      </c>
      <c r="AZ148" s="2">
        <f t="shared" si="359"/>
        <v>58.543387366568197</v>
      </c>
      <c r="BA148" s="2">
        <f t="shared" si="360"/>
        <v>55.559988115950446</v>
      </c>
      <c r="BB148" s="2">
        <f t="shared" si="361"/>
        <v>54.263719996166692</v>
      </c>
      <c r="BC148" s="2">
        <f t="shared" si="362"/>
        <v>53.640533611267813</v>
      </c>
      <c r="BD148" s="2">
        <f t="shared" si="363"/>
        <v>51.651910604881266</v>
      </c>
      <c r="BE148" s="2">
        <f t="shared" si="364"/>
        <v>52.90993013845091</v>
      </c>
      <c r="BF148" s="2">
        <f t="shared" si="365"/>
        <v>52.268258970106601</v>
      </c>
      <c r="BG148" s="2">
        <f t="shared" si="366"/>
        <v>49.422928455958655</v>
      </c>
      <c r="BH148" s="2">
        <f t="shared" si="367"/>
        <v>48.181293740090283</v>
      </c>
      <c r="BI148" s="2">
        <f t="shared" si="368"/>
        <v>47.212892833955102</v>
      </c>
      <c r="BJ148" s="2">
        <f t="shared" si="369"/>
        <v>47.425800065353762</v>
      </c>
      <c r="BK148" s="2">
        <f t="shared" si="370"/>
        <v>47.669098474269163</v>
      </c>
      <c r="BL148" s="2">
        <f t="shared" si="371"/>
        <v>49.403223781892024</v>
      </c>
      <c r="BM148" s="2">
        <f t="shared" si="372"/>
        <v>48.520452527795484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88.757808819087899</v>
      </c>
      <c r="DL148" s="2">
        <f t="shared" si="437"/>
        <v>89.968720034843187</v>
      </c>
      <c r="DM148" s="2">
        <f t="shared" si="437"/>
        <v>93.613806402899414</v>
      </c>
      <c r="DN148" s="2">
        <f t="shared" si="437"/>
        <v>89.763936877076418</v>
      </c>
      <c r="DO148" s="2">
        <f t="shared" si="437"/>
        <v>88.911405919661718</v>
      </c>
      <c r="DP148" s="2">
        <f t="shared" si="437"/>
        <v>89.321762147854031</v>
      </c>
      <c r="DQ148" s="2">
        <f t="shared" si="437"/>
        <v>89.083412195121966</v>
      </c>
      <c r="DR148" s="2">
        <f t="shared" si="437"/>
        <v>84.236941576857632</v>
      </c>
      <c r="DS148" s="2">
        <f t="shared" si="437"/>
        <v>81.055124390243904</v>
      </c>
      <c r="DT148" s="2">
        <f t="shared" si="437"/>
        <v>76.181750281425877</v>
      </c>
      <c r="DU148" s="2">
        <f t="shared" si="437"/>
        <v>77.860378330206387</v>
      </c>
      <c r="DV148" s="2">
        <f t="shared" si="437"/>
        <v>76.323869230769247</v>
      </c>
      <c r="DW148" s="2">
        <f t="shared" si="437"/>
        <v>79.413635447498265</v>
      </c>
      <c r="DX148" s="2">
        <f t="shared" si="437"/>
        <v>91.291115877010625</v>
      </c>
      <c r="DY148" s="2">
        <f t="shared" si="437"/>
        <v>64.704496409472881</v>
      </c>
      <c r="EA148" s="2">
        <f t="shared" si="228"/>
        <v>60.405045127014432</v>
      </c>
      <c r="EB148" s="2">
        <f t="shared" si="290"/>
        <v>58.52241070703711</v>
      </c>
      <c r="EC148" s="2">
        <f t="shared" si="291"/>
        <v>55.531662820386927</v>
      </c>
      <c r="ED148" s="2">
        <f t="shared" si="292"/>
        <v>54.23451642468811</v>
      </c>
      <c r="EE148" s="2">
        <f t="shared" si="293"/>
        <v>53.612633132555182</v>
      </c>
      <c r="EF148" s="2">
        <f t="shared" si="294"/>
        <v>51.61985153422917</v>
      </c>
      <c r="EG148" s="2">
        <f t="shared" si="295"/>
        <v>52.878351956531034</v>
      </c>
      <c r="EH148" s="2">
        <f t="shared" si="296"/>
        <v>52.239618546983749</v>
      </c>
      <c r="EI148" s="2">
        <f t="shared" si="297"/>
        <v>49.395167686043493</v>
      </c>
      <c r="EJ148" s="2">
        <f t="shared" si="298"/>
        <v>48.153927461628243</v>
      </c>
      <c r="EK148" s="2">
        <f t="shared" si="299"/>
        <v>47.181849416190516</v>
      </c>
      <c r="EL148" s="2">
        <f t="shared" si="300"/>
        <v>47.398064316653588</v>
      </c>
      <c r="EM148" s="2">
        <f t="shared" si="301"/>
        <v>47.642532663085348</v>
      </c>
      <c r="EN148" s="2">
        <f t="shared" si="302"/>
        <v>49.361440706834145</v>
      </c>
      <c r="EO148" s="2">
        <f t="shared" si="303"/>
        <v>48.506613621611237</v>
      </c>
      <c r="EQ148" s="2">
        <f t="shared" si="304"/>
        <v>60.405045127014432</v>
      </c>
      <c r="ER148" s="2">
        <f t="shared" si="438"/>
        <v>58.52241070703711</v>
      </c>
      <c r="ES148" s="2">
        <f t="shared" si="438"/>
        <v>55.531662820386927</v>
      </c>
      <c r="ET148" s="2">
        <f t="shared" si="438"/>
        <v>54.23451642468811</v>
      </c>
      <c r="EU148" s="2">
        <f t="shared" si="438"/>
        <v>53.612633132555182</v>
      </c>
      <c r="EV148" s="2">
        <f t="shared" si="438"/>
        <v>51.61985153422917</v>
      </c>
      <c r="EW148" s="2">
        <f t="shared" si="438"/>
        <v>52.878351956531034</v>
      </c>
      <c r="EX148" s="2">
        <f t="shared" si="438"/>
        <v>52.239618546983749</v>
      </c>
      <c r="EY148" s="2">
        <f t="shared" si="438"/>
        <v>49.395167686043493</v>
      </c>
      <c r="EZ148" s="2">
        <f t="shared" si="438"/>
        <v>48.153927461628243</v>
      </c>
      <c r="FA148" s="2">
        <f t="shared" si="438"/>
        <v>47.181849416190516</v>
      </c>
      <c r="FB148" s="2">
        <f t="shared" si="438"/>
        <v>47.398064316653588</v>
      </c>
      <c r="FC148" s="2">
        <f t="shared" si="438"/>
        <v>47.642532663085348</v>
      </c>
      <c r="FD148" s="2">
        <f t="shared" si="438"/>
        <v>49.25791142285059</v>
      </c>
      <c r="FE148" s="2">
        <f t="shared" si="438"/>
        <v>48.208786843684621</v>
      </c>
      <c r="FG148" s="2">
        <f t="shared" si="306"/>
        <v>0.99923271290194859</v>
      </c>
      <c r="FH148" s="2">
        <f t="shared" si="439"/>
        <v>0.99933293731507822</v>
      </c>
      <c r="FI148" s="2">
        <f t="shared" si="439"/>
        <v>0.99925620532620096</v>
      </c>
      <c r="FJ148" s="2">
        <f t="shared" si="439"/>
        <v>0.99917804537460109</v>
      </c>
      <c r="FK148" s="2">
        <f t="shared" si="439"/>
        <v>0.99920959068801329</v>
      </c>
      <c r="FL148" s="2">
        <f t="shared" si="439"/>
        <v>0.99914966986738041</v>
      </c>
      <c r="FM148" s="2">
        <f t="shared" si="439"/>
        <v>0.999127796454093</v>
      </c>
      <c r="FN148" s="2">
        <f t="shared" si="439"/>
        <v>0.99910491189853234</v>
      </c>
      <c r="FO148" s="2">
        <f t="shared" si="439"/>
        <v>0.99912315831084242</v>
      </c>
      <c r="FP148" s="2">
        <f t="shared" si="439"/>
        <v>0.99902360313043248</v>
      </c>
      <c r="FQ148" s="2">
        <f t="shared" si="439"/>
        <v>0.99898810605125166</v>
      </c>
      <c r="FR148" s="2">
        <f t="shared" si="439"/>
        <v>0.99904114168015268</v>
      </c>
      <c r="FS148" s="2">
        <f t="shared" si="439"/>
        <v>0.99916383729692737</v>
      </c>
      <c r="FT148" s="2">
        <f t="shared" si="439"/>
        <v>0.99894236929539881</v>
      </c>
      <c r="FU148" s="2">
        <f t="shared" si="439"/>
        <v>0.99874601627064075</v>
      </c>
      <c r="FW148" s="2">
        <f t="shared" si="324"/>
        <v>3.5496624530165569E-2</v>
      </c>
      <c r="FX148" s="2">
        <f t="shared" si="376"/>
        <v>4.1161792128518178E-2</v>
      </c>
      <c r="FY148" s="2">
        <f t="shared" si="377"/>
        <v>5.3440563234703704E-2</v>
      </c>
      <c r="FZ148" s="2">
        <f t="shared" si="378"/>
        <v>5.8571138340142319E-2</v>
      </c>
      <c r="GA148" s="2">
        <f t="shared" si="379"/>
        <v>5.4869338959778677E-2</v>
      </c>
      <c r="GB148" s="2">
        <f t="shared" si="380"/>
        <v>6.0257191737418725E-2</v>
      </c>
      <c r="GC148" s="2">
        <f t="shared" si="381"/>
        <v>6.4481257616776769E-2</v>
      </c>
      <c r="GD148" s="2">
        <f t="shared" si="382"/>
        <v>6.1885078368526913E-2</v>
      </c>
      <c r="GE148" s="2">
        <f t="shared" si="383"/>
        <v>5.815693711049625E-2</v>
      </c>
      <c r="GF148" s="2">
        <f t="shared" si="384"/>
        <v>4.7300091362415662E-2</v>
      </c>
      <c r="GG148" s="2">
        <f t="shared" si="385"/>
        <v>4.032145911184043E-2</v>
      </c>
      <c r="GH148" s="2">
        <f t="shared" si="386"/>
        <v>3.8163562329176788E-2</v>
      </c>
      <c r="GI148" s="2">
        <f t="shared" si="387"/>
        <v>3.5803638446654601E-2</v>
      </c>
      <c r="GJ148" s="2">
        <f t="shared" si="388"/>
        <v>2.4756636358646712E-2</v>
      </c>
      <c r="GK148" s="2">
        <f t="shared" si="389"/>
        <v>2.1734027164590039E-2</v>
      </c>
      <c r="GM148" s="86">
        <f t="shared" si="325"/>
        <v>7.8365628255626652E-63</v>
      </c>
      <c r="GN148" s="86">
        <f t="shared" si="390"/>
        <v>8.4368636282853921E-90</v>
      </c>
      <c r="GO148" s="86">
        <f t="shared" si="391"/>
        <v>9.1724066460278342E-106</v>
      </c>
      <c r="GP148" s="86">
        <f t="shared" si="392"/>
        <v>5.5768009965987147E-151</v>
      </c>
      <c r="GQ148" s="86">
        <f t="shared" si="393"/>
        <v>9.5743867600712469E-194</v>
      </c>
      <c r="GR148" s="86">
        <f t="shared" si="394"/>
        <v>1.5183653862682917E-185</v>
      </c>
      <c r="GS148" s="86">
        <f t="shared" si="395"/>
        <v>6.6694423500316063E-153</v>
      </c>
      <c r="GT148" s="86">
        <f t="shared" si="396"/>
        <v>5.7483279171371084E-169</v>
      </c>
      <c r="GU148" s="86">
        <f t="shared" si="397"/>
        <v>5.2236808815586076E-166</v>
      </c>
      <c r="GV148" s="86">
        <f t="shared" si="398"/>
        <v>8.8934194756081923E-127</v>
      </c>
      <c r="GW148" s="86">
        <f t="shared" si="399"/>
        <v>3.3194766497862047E-124</v>
      </c>
      <c r="GX148" s="86">
        <f t="shared" si="400"/>
        <v>2.01983821677709E-113</v>
      </c>
      <c r="GY148" s="86">
        <f t="shared" si="401"/>
        <v>7.9885810264730594E-109</v>
      </c>
      <c r="GZ148" s="86">
        <f t="shared" si="402"/>
        <v>1.385809616180994E-75</v>
      </c>
      <c r="HA148" s="86">
        <f t="shared" si="403"/>
        <v>5.4527323264221371E-87</v>
      </c>
      <c r="HC148" s="86">
        <f t="shared" si="326"/>
        <v>6.3906037216519444E-20</v>
      </c>
      <c r="HD148" s="86">
        <f t="shared" si="404"/>
        <v>2.9387809709363438E-41</v>
      </c>
      <c r="HE148" s="86">
        <f t="shared" si="405"/>
        <v>1.5879606310449066E-50</v>
      </c>
      <c r="HF148" s="86">
        <f t="shared" si="406"/>
        <v>5.9279477711315572E-95</v>
      </c>
      <c r="HG148" s="86">
        <f t="shared" si="407"/>
        <v>2.6491129572633043E-87</v>
      </c>
      <c r="HH148" s="86">
        <f t="shared" si="408"/>
        <v>9.0920347818858283E-95</v>
      </c>
      <c r="HI148" s="86">
        <f t="shared" si="409"/>
        <v>4.74150067413065E-73</v>
      </c>
      <c r="HJ148" s="86">
        <f t="shared" si="410"/>
        <v>4.6863218915776456E-83</v>
      </c>
      <c r="HK148" s="86">
        <f t="shared" si="411"/>
        <v>6.4110677901761899E-77</v>
      </c>
      <c r="HL148" s="86">
        <f t="shared" si="412"/>
        <v>2.2029315594319724E-67</v>
      </c>
      <c r="HM148" s="86">
        <f t="shared" si="413"/>
        <v>3.3271350231223516E-50</v>
      </c>
      <c r="HN148" s="86">
        <f t="shared" si="414"/>
        <v>4.054117150208402E-50</v>
      </c>
      <c r="HO148" s="86">
        <f t="shared" si="415"/>
        <v>1.0058016300242484E-40</v>
      </c>
      <c r="HP148" s="86">
        <f t="shared" si="416"/>
        <v>4.5086968177684391E-39</v>
      </c>
      <c r="HQ148" s="86">
        <f t="shared" si="417"/>
        <v>5.3851034876435992E-33</v>
      </c>
      <c r="HS148" s="86">
        <f t="shared" si="327"/>
        <v>0.13095304826164347</v>
      </c>
      <c r="HT148" s="86">
        <f t="shared" si="418"/>
        <v>0.24610044902677733</v>
      </c>
      <c r="HU148" s="86">
        <f t="shared" si="419"/>
        <v>0.37759854381053332</v>
      </c>
      <c r="HV148" s="86">
        <f t="shared" si="420"/>
        <v>0.42299674246901825</v>
      </c>
      <c r="HW148" s="86">
        <f t="shared" si="421"/>
        <v>0.3654251884191751</v>
      </c>
      <c r="HX148" s="86">
        <f t="shared" si="422"/>
        <v>0.44734870547207323</v>
      </c>
      <c r="HY148" s="86">
        <f t="shared" si="423"/>
        <v>0.47295077395587043</v>
      </c>
      <c r="HZ148" s="86">
        <f t="shared" si="424"/>
        <v>0.44666354413881032</v>
      </c>
      <c r="IA148" s="86">
        <f t="shared" si="425"/>
        <v>0.42692289278586892</v>
      </c>
      <c r="IB148" s="86">
        <f t="shared" si="426"/>
        <v>0.28520319303155511</v>
      </c>
      <c r="IC148" s="86">
        <f t="shared" si="427"/>
        <v>0.17566458181065256</v>
      </c>
      <c r="ID148" s="86">
        <f t="shared" si="428"/>
        <v>0.15209777297391336</v>
      </c>
      <c r="IE148" s="86">
        <f t="shared" si="429"/>
        <v>0.13938909859252219</v>
      </c>
      <c r="IF148" s="86">
        <f t="shared" si="430"/>
        <v>0.10292561880457811</v>
      </c>
      <c r="IG148" s="86">
        <f t="shared" si="431"/>
        <v>7.4710132240673674E-2</v>
      </c>
      <c r="II148" s="86">
        <f t="shared" si="328"/>
        <v>5.0700266576561003E-36</v>
      </c>
      <c r="IJ148" s="86">
        <f t="shared" si="329"/>
        <v>4.264736371561938E-26</v>
      </c>
      <c r="IK148" s="86">
        <f t="shared" si="330"/>
        <v>3.0958862348888343E-28</v>
      </c>
      <c r="IL148" s="86">
        <f t="shared" si="331"/>
        <v>3.6390149004442802E-29</v>
      </c>
      <c r="IM148" s="86">
        <f t="shared" si="332"/>
        <v>2.5122270447350638E-28</v>
      </c>
      <c r="IN148" s="86">
        <f t="shared" si="333"/>
        <v>7.795634321341663E-30</v>
      </c>
      <c r="IO148" s="86">
        <f t="shared" si="334"/>
        <v>2.7362317669192656E-29</v>
      </c>
      <c r="IP148" s="86">
        <f t="shared" si="335"/>
        <v>3.3654122033794748E-30</v>
      </c>
      <c r="IQ148" s="86">
        <f t="shared" si="336"/>
        <v>1.569840780995538E-30</v>
      </c>
      <c r="IR148" s="86">
        <f t="shared" si="337"/>
        <v>4.2443102351837836E-35</v>
      </c>
      <c r="IS148" s="86">
        <f t="shared" si="338"/>
        <v>4.3469735183014507E-40</v>
      </c>
      <c r="IT148" s="86">
        <f t="shared" si="339"/>
        <v>9.3978062637798081E-38</v>
      </c>
      <c r="IU148" s="86">
        <f t="shared" si="340"/>
        <v>3.1767774965435749E-35</v>
      </c>
      <c r="IV148" s="86">
        <f t="shared" si="341"/>
        <v>4.1005732980278473E-21</v>
      </c>
      <c r="IW148" s="86">
        <f t="shared" si="342"/>
        <v>2.6879279001372276E-19</v>
      </c>
      <c r="IY148" s="86">
        <f t="shared" si="343"/>
        <v>0.13095304826164347</v>
      </c>
      <c r="IZ148" s="86">
        <f t="shared" si="344"/>
        <v>0.24610044902677733</v>
      </c>
      <c r="JA148" s="86">
        <f t="shared" si="345"/>
        <v>0.37759854381053332</v>
      </c>
      <c r="JB148" s="86">
        <f t="shared" si="346"/>
        <v>0.42299674246901825</v>
      </c>
      <c r="JC148" s="86">
        <f t="shared" si="347"/>
        <v>0.3654251884191751</v>
      </c>
      <c r="JD148" s="86">
        <f t="shared" si="348"/>
        <v>0.44734870547207323</v>
      </c>
      <c r="JE148" s="86">
        <f t="shared" si="349"/>
        <v>0.47295077395587043</v>
      </c>
      <c r="JF148" s="86">
        <f t="shared" si="350"/>
        <v>0.44666354413881032</v>
      </c>
      <c r="JG148" s="86">
        <f t="shared" si="351"/>
        <v>0.42692289278586892</v>
      </c>
      <c r="JH148" s="86">
        <f t="shared" si="352"/>
        <v>0.28520319303155511</v>
      </c>
      <c r="JI148" s="86">
        <f t="shared" si="353"/>
        <v>0.17566458181065256</v>
      </c>
      <c r="JJ148" s="86">
        <f t="shared" si="354"/>
        <v>0.15209777297391336</v>
      </c>
      <c r="JK148" s="86">
        <f t="shared" si="355"/>
        <v>0.13938909859252219</v>
      </c>
      <c r="JL148" s="86">
        <f t="shared" si="356"/>
        <v>0.10292561880457811</v>
      </c>
      <c r="JM148" s="86">
        <f t="shared" si="357"/>
        <v>7.4710132240673674E-2</v>
      </c>
    </row>
    <row r="149" spans="2:273" x14ac:dyDescent="0.25">
      <c r="B149" s="2">
        <v>122</v>
      </c>
      <c r="C149" s="37">
        <v>60.405999999999999</v>
      </c>
      <c r="D149" s="37">
        <v>61.344000000000001</v>
      </c>
      <c r="E149" s="37">
        <v>60.694000000000003</v>
      </c>
      <c r="F149" s="37">
        <v>65.225999999999999</v>
      </c>
      <c r="G149" s="37">
        <v>69.242000000000004</v>
      </c>
      <c r="H149" s="37">
        <v>69.468000000000004</v>
      </c>
      <c r="I149" s="37">
        <v>69.774000000000001</v>
      </c>
      <c r="J149" s="37">
        <v>69.613</v>
      </c>
      <c r="K149" s="37">
        <v>69.661000000000001</v>
      </c>
      <c r="L149" s="37">
        <v>68.822999999999993</v>
      </c>
      <c r="M149" s="37">
        <v>66.5</v>
      </c>
      <c r="N149" s="37">
        <v>63.581000000000003</v>
      </c>
      <c r="O149" s="37">
        <v>65.677000000000007</v>
      </c>
      <c r="P149" s="37">
        <v>69.451999999999998</v>
      </c>
      <c r="Q149" s="37">
        <v>77.290000000000006</v>
      </c>
      <c r="S149" s="4">
        <f t="shared" si="229"/>
        <v>60.242658337035529</v>
      </c>
      <c r="T149" s="4">
        <f t="shared" si="230"/>
        <v>60.335647402798834</v>
      </c>
      <c r="U149" s="4">
        <f t="shared" si="231"/>
        <v>62.413995412340157</v>
      </c>
      <c r="V149" s="4">
        <f t="shared" si="232"/>
        <v>63.65094126272863</v>
      </c>
      <c r="W149" s="4">
        <f t="shared" si="233"/>
        <v>66.485344874898857</v>
      </c>
      <c r="X149" s="4">
        <f t="shared" si="234"/>
        <v>67.399040299698484</v>
      </c>
      <c r="Y149" s="4">
        <f t="shared" si="235"/>
        <v>70.697238786925183</v>
      </c>
      <c r="Z149" s="4">
        <f t="shared" si="236"/>
        <v>70.522960321962174</v>
      </c>
      <c r="AA149" s="4">
        <f t="shared" si="237"/>
        <v>69.859135017973088</v>
      </c>
      <c r="AB149" s="4">
        <f t="shared" si="238"/>
        <v>68.468241764994673</v>
      </c>
      <c r="AC149" s="4">
        <f t="shared" si="239"/>
        <v>64.875798872568353</v>
      </c>
      <c r="AD149" s="4">
        <f t="shared" si="240"/>
        <v>63.89268204044626</v>
      </c>
      <c r="AE149" s="4">
        <f t="shared" si="241"/>
        <v>63.967746312577233</v>
      </c>
      <c r="AF149" s="4">
        <f t="shared" si="242"/>
        <v>68.920715033398693</v>
      </c>
      <c r="AG149" s="4">
        <f t="shared" si="243"/>
        <v>76.357361155618875</v>
      </c>
      <c r="AI149" s="4">
        <f t="shared" si="244"/>
        <v>0.16334166296446995</v>
      </c>
      <c r="AJ149" s="4">
        <f t="shared" si="245"/>
        <v>1.0083525972011671</v>
      </c>
      <c r="AK149" s="4">
        <f t="shared" si="246"/>
        <v>-1.719995412340154</v>
      </c>
      <c r="AL149" s="4">
        <f t="shared" si="247"/>
        <v>1.5750587372713696</v>
      </c>
      <c r="AM149" s="4">
        <f t="shared" si="248"/>
        <v>2.7566551251011475</v>
      </c>
      <c r="AN149" s="4">
        <f t="shared" si="249"/>
        <v>2.0689597003015194</v>
      </c>
      <c r="AO149" s="4">
        <f t="shared" si="250"/>
        <v>-0.92323878692518235</v>
      </c>
      <c r="AP149" s="4">
        <f t="shared" si="251"/>
        <v>-0.90996032196217413</v>
      </c>
      <c r="AQ149" s="4">
        <f t="shared" si="252"/>
        <v>-0.19813501797308675</v>
      </c>
      <c r="AR149" s="4">
        <f t="shared" si="253"/>
        <v>0.35475823500532044</v>
      </c>
      <c r="AS149" s="4">
        <f t="shared" si="254"/>
        <v>1.6242011274316468</v>
      </c>
      <c r="AT149" s="4">
        <f t="shared" si="255"/>
        <v>-0.31168204044625725</v>
      </c>
      <c r="AU149" s="4">
        <f t="shared" si="256"/>
        <v>1.7092536874227733</v>
      </c>
      <c r="AV149" s="4">
        <f t="shared" si="436"/>
        <v>0.53128496660130509</v>
      </c>
      <c r="AW149" s="4">
        <f t="shared" si="436"/>
        <v>0.93263884438113109</v>
      </c>
      <c r="AY149" s="2">
        <f t="shared" si="308"/>
        <v>60.242658337035529</v>
      </c>
      <c r="AZ149" s="2">
        <f t="shared" si="359"/>
        <v>58.394366433596261</v>
      </c>
      <c r="BA149" s="2">
        <f t="shared" si="360"/>
        <v>55.416998395563084</v>
      </c>
      <c r="BB149" s="2">
        <f t="shared" si="361"/>
        <v>54.098982032048397</v>
      </c>
      <c r="BC149" s="2">
        <f t="shared" si="362"/>
        <v>53.492290098356889</v>
      </c>
      <c r="BD149" s="2">
        <f t="shared" si="363"/>
        <v>51.481660892832437</v>
      </c>
      <c r="BE149" s="2">
        <f t="shared" si="364"/>
        <v>52.748180344831511</v>
      </c>
      <c r="BF149" s="2">
        <f t="shared" si="365"/>
        <v>52.138610809767805</v>
      </c>
      <c r="BG149" s="2">
        <f t="shared" si="366"/>
        <v>49.273194428575096</v>
      </c>
      <c r="BH149" s="2">
        <f t="shared" si="367"/>
        <v>48.040248972177181</v>
      </c>
      <c r="BI149" s="2">
        <f t="shared" si="368"/>
        <v>47.07646656046591</v>
      </c>
      <c r="BJ149" s="2">
        <f t="shared" si="369"/>
        <v>47.273633847292231</v>
      </c>
      <c r="BK149" s="2">
        <f t="shared" si="370"/>
        <v>47.523176866980833</v>
      </c>
      <c r="BL149" s="2">
        <f t="shared" si="371"/>
        <v>49.266674797919329</v>
      </c>
      <c r="BM149" s="2">
        <f t="shared" si="372"/>
        <v>48.432856693255957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88.902871790999711</v>
      </c>
      <c r="DL149" s="2">
        <f t="shared" si="437"/>
        <v>90.126422648083604</v>
      </c>
      <c r="DM149" s="2">
        <f t="shared" si="437"/>
        <v>93.823916792509806</v>
      </c>
      <c r="DN149" s="2">
        <f t="shared" si="437"/>
        <v>89.967839927514348</v>
      </c>
      <c r="DO149" s="2">
        <f t="shared" si="437"/>
        <v>89.111881606765309</v>
      </c>
      <c r="DP149" s="2">
        <f t="shared" si="437"/>
        <v>89.535505442562737</v>
      </c>
      <c r="DQ149" s="2">
        <f t="shared" si="437"/>
        <v>89.287646864111508</v>
      </c>
      <c r="DR149" s="2">
        <f t="shared" si="437"/>
        <v>84.410965886070827</v>
      </c>
      <c r="DS149" s="2">
        <f t="shared" si="437"/>
        <v>81.206529094076657</v>
      </c>
      <c r="DT149" s="2">
        <f t="shared" si="437"/>
        <v>76.318317823639759</v>
      </c>
      <c r="DU149" s="2">
        <f t="shared" si="437"/>
        <v>78.022127579737344</v>
      </c>
      <c r="DV149" s="2">
        <f t="shared" si="437"/>
        <v>76.460750000000004</v>
      </c>
      <c r="DW149" s="2">
        <f t="shared" si="437"/>
        <v>79.579554122621587</v>
      </c>
      <c r="DX149" s="2">
        <f t="shared" si="437"/>
        <v>91.601312725681169</v>
      </c>
      <c r="DY149" s="2">
        <f t="shared" si="437"/>
        <v>64.802870435446906</v>
      </c>
      <c r="EA149" s="2">
        <f t="shared" ref="EA149:EA212" si="440">CE$228*$B149+CE$229</f>
        <v>60.222587260239493</v>
      </c>
      <c r="EB149" s="2">
        <f t="shared" si="290"/>
        <v>58.37504876726004</v>
      </c>
      <c r="EC149" s="2">
        <f t="shared" si="291"/>
        <v>55.390925715653552</v>
      </c>
      <c r="ED149" s="2">
        <f t="shared" si="292"/>
        <v>54.072071486055222</v>
      </c>
      <c r="EE149" s="2">
        <f t="shared" si="293"/>
        <v>53.466592982127615</v>
      </c>
      <c r="EF149" s="2">
        <f t="shared" si="294"/>
        <v>51.452124628931188</v>
      </c>
      <c r="EG149" s="2">
        <f t="shared" si="295"/>
        <v>52.719089320824082</v>
      </c>
      <c r="EH149" s="2">
        <f t="shared" si="296"/>
        <v>52.112242314385142</v>
      </c>
      <c r="EI149" s="2">
        <f t="shared" si="297"/>
        <v>49.247635276791129</v>
      </c>
      <c r="EJ149" s="2">
        <f t="shared" si="298"/>
        <v>48.015043178509409</v>
      </c>
      <c r="EK149" s="2">
        <f t="shared" si="299"/>
        <v>47.047879174504033</v>
      </c>
      <c r="EL149" s="2">
        <f t="shared" si="300"/>
        <v>47.248085532775036</v>
      </c>
      <c r="EM149" s="2">
        <f t="shared" si="301"/>
        <v>47.498710554104875</v>
      </c>
      <c r="EN149" s="2">
        <f t="shared" si="302"/>
        <v>49.228762827336595</v>
      </c>
      <c r="EO149" s="2">
        <f t="shared" si="303"/>
        <v>48.421750985679608</v>
      </c>
      <c r="EQ149" s="2">
        <f t="shared" si="304"/>
        <v>60.222587260239493</v>
      </c>
      <c r="ER149" s="2">
        <f t="shared" si="438"/>
        <v>58.37504876726004</v>
      </c>
      <c r="ES149" s="2">
        <f t="shared" si="438"/>
        <v>55.390925715653552</v>
      </c>
      <c r="ET149" s="2">
        <f t="shared" si="438"/>
        <v>54.072071486055222</v>
      </c>
      <c r="EU149" s="2">
        <f t="shared" si="438"/>
        <v>53.466592982127615</v>
      </c>
      <c r="EV149" s="2">
        <f t="shared" si="438"/>
        <v>51.452124628931188</v>
      </c>
      <c r="EW149" s="2">
        <f t="shared" si="438"/>
        <v>52.719089320824082</v>
      </c>
      <c r="EX149" s="2">
        <f t="shared" si="438"/>
        <v>52.112242314385142</v>
      </c>
      <c r="EY149" s="2">
        <f t="shared" si="438"/>
        <v>49.247635276791129</v>
      </c>
      <c r="EZ149" s="2">
        <f t="shared" si="438"/>
        <v>48.015043178509409</v>
      </c>
      <c r="FA149" s="2">
        <f t="shared" si="438"/>
        <v>47.047879174504033</v>
      </c>
      <c r="FB149" s="2">
        <f t="shared" si="438"/>
        <v>47.248085532775036</v>
      </c>
      <c r="FC149" s="2">
        <f t="shared" si="438"/>
        <v>47.498710554104875</v>
      </c>
      <c r="FD149" s="2">
        <f t="shared" si="438"/>
        <v>49.119342413864679</v>
      </c>
      <c r="FE149" s="2">
        <f t="shared" si="438"/>
        <v>48.100882774542733</v>
      </c>
      <c r="FG149" s="2">
        <f t="shared" si="306"/>
        <v>0.99930017860267373</v>
      </c>
      <c r="FH149" s="2">
        <f t="shared" si="439"/>
        <v>0.99939159589097681</v>
      </c>
      <c r="FI149" s="2">
        <f t="shared" si="439"/>
        <v>0.99932160679720738</v>
      </c>
      <c r="FJ149" s="2">
        <f t="shared" si="439"/>
        <v>0.99925031425258204</v>
      </c>
      <c r="FK149" s="2">
        <f t="shared" si="439"/>
        <v>0.99927908800234777</v>
      </c>
      <c r="FL149" s="2">
        <f t="shared" si="439"/>
        <v>0.99922443167412611</v>
      </c>
      <c r="FM149" s="2">
        <f t="shared" si="439"/>
        <v>0.9992044798602463</v>
      </c>
      <c r="FN149" s="2">
        <f t="shared" si="439"/>
        <v>0.99918360565165543</v>
      </c>
      <c r="FO149" s="2">
        <f t="shared" si="439"/>
        <v>0.99920024917226202</v>
      </c>
      <c r="FP149" s="2">
        <f t="shared" si="439"/>
        <v>0.9991094389612577</v>
      </c>
      <c r="FQ149" s="2">
        <f t="shared" si="439"/>
        <v>0.99907705957581683</v>
      </c>
      <c r="FR149" s="2">
        <f t="shared" si="439"/>
        <v>0.99912543703276835</v>
      </c>
      <c r="FS149" s="2">
        <f t="shared" si="439"/>
        <v>0.99923735444101691</v>
      </c>
      <c r="FT149" s="2">
        <f t="shared" si="439"/>
        <v>0.99903533956203117</v>
      </c>
      <c r="FU149" s="2">
        <f t="shared" si="439"/>
        <v>0.99885622704599963</v>
      </c>
      <c r="FW149" s="2">
        <f t="shared" si="324"/>
        <v>3.8788437998032353E-2</v>
      </c>
      <c r="FX149" s="2">
        <f t="shared" si="376"/>
        <v>4.4954483642902963E-2</v>
      </c>
      <c r="FY149" s="2">
        <f t="shared" si="377"/>
        <v>5.8295847779720487E-2</v>
      </c>
      <c r="FZ149" s="2">
        <f t="shared" si="378"/>
        <v>6.3861107355574681E-2</v>
      </c>
      <c r="GA149" s="2">
        <f t="shared" si="379"/>
        <v>5.9846226147254392E-2</v>
      </c>
      <c r="GB149" s="2">
        <f t="shared" si="380"/>
        <v>6.568881463781906E-2</v>
      </c>
      <c r="GC149" s="2">
        <f t="shared" si="381"/>
        <v>7.0265170919610431E-2</v>
      </c>
      <c r="GD149" s="2">
        <f t="shared" si="382"/>
        <v>6.7452907417605748E-2</v>
      </c>
      <c r="GE149" s="2">
        <f t="shared" si="383"/>
        <v>6.3412016510127484E-2</v>
      </c>
      <c r="GF149" s="2">
        <f t="shared" si="384"/>
        <v>5.1627918591411824E-2</v>
      </c>
      <c r="GG149" s="2">
        <f t="shared" si="385"/>
        <v>4.4040277834129483E-2</v>
      </c>
      <c r="GH149" s="2">
        <f t="shared" si="386"/>
        <v>4.1692006030617589E-2</v>
      </c>
      <c r="GI149" s="2">
        <f t="shared" si="387"/>
        <v>3.9122768276864187E-2</v>
      </c>
      <c r="GJ149" s="2">
        <f t="shared" si="388"/>
        <v>2.7080431027854457E-2</v>
      </c>
      <c r="GK149" s="2">
        <f t="shared" si="389"/>
        <v>2.3781021434036237E-2</v>
      </c>
      <c r="GM149" s="86">
        <f t="shared" si="325"/>
        <v>5.1010400710894887E-65</v>
      </c>
      <c r="GN149" s="86">
        <f t="shared" si="390"/>
        <v>5.949128401358818E-93</v>
      </c>
      <c r="GO149" s="86">
        <f t="shared" si="391"/>
        <v>1.7883210841480178E-109</v>
      </c>
      <c r="GP149" s="86">
        <f t="shared" si="392"/>
        <v>3.0938531293893526E-156</v>
      </c>
      <c r="GQ149" s="86">
        <f t="shared" si="393"/>
        <v>1.3187969313024171E-200</v>
      </c>
      <c r="GR149" s="86">
        <f t="shared" si="394"/>
        <v>5.1695745665035844E-192</v>
      </c>
      <c r="GS149" s="86">
        <f t="shared" si="395"/>
        <v>3.148551755753681E-158</v>
      </c>
      <c r="GT149" s="86">
        <f t="shared" si="396"/>
        <v>7.0955327952623441E-175</v>
      </c>
      <c r="GU149" s="86">
        <f t="shared" si="397"/>
        <v>8.6234649141730262E-172</v>
      </c>
      <c r="GV149" s="86">
        <f t="shared" si="398"/>
        <v>3.3092811360732115E-131</v>
      </c>
      <c r="GW149" s="86">
        <f t="shared" si="399"/>
        <v>1.4566182596782568E-128</v>
      </c>
      <c r="GX149" s="86">
        <f t="shared" si="400"/>
        <v>2.1341229263078251E-117</v>
      </c>
      <c r="GY149" s="86">
        <f t="shared" si="401"/>
        <v>1.1966036969017685E-112</v>
      </c>
      <c r="GZ149" s="86">
        <f t="shared" si="402"/>
        <v>3.34777786994755E-78</v>
      </c>
      <c r="HA149" s="86">
        <f t="shared" si="403"/>
        <v>5.2202116905897923E-90</v>
      </c>
      <c r="HC149" s="86">
        <f t="shared" si="326"/>
        <v>4.3346305622950476E-21</v>
      </c>
      <c r="HD149" s="86">
        <f t="shared" si="404"/>
        <v>9.4470768637419172E-44</v>
      </c>
      <c r="HE149" s="86">
        <f t="shared" si="405"/>
        <v>1.6224974943123097E-53</v>
      </c>
      <c r="HF149" s="86">
        <f t="shared" si="406"/>
        <v>1.7706515689271858E-100</v>
      </c>
      <c r="HG149" s="86">
        <f t="shared" si="407"/>
        <v>1.7998142254173447E-92</v>
      </c>
      <c r="HH149" s="86">
        <f t="shared" si="408"/>
        <v>3.467258006956278E-100</v>
      </c>
      <c r="HI149" s="86">
        <f t="shared" si="409"/>
        <v>3.1577366833853469E-77</v>
      </c>
      <c r="HJ149" s="86">
        <f t="shared" si="410"/>
        <v>7.697354638010242E-88</v>
      </c>
      <c r="HK149" s="86">
        <f t="shared" si="411"/>
        <v>2.5867163817332884E-81</v>
      </c>
      <c r="HL149" s="86">
        <f t="shared" si="412"/>
        <v>2.6132850437841607E-71</v>
      </c>
      <c r="HM149" s="86">
        <f t="shared" si="413"/>
        <v>3.6546538772723456E-53</v>
      </c>
      <c r="HN149" s="86">
        <f t="shared" si="414"/>
        <v>3.8343367872121868E-53</v>
      </c>
      <c r="HO149" s="86">
        <f t="shared" si="415"/>
        <v>3.3571984557168502E-43</v>
      </c>
      <c r="HP149" s="86">
        <f t="shared" si="416"/>
        <v>1.8380996867170806E-41</v>
      </c>
      <c r="HQ149" s="86">
        <f t="shared" si="417"/>
        <v>5.1680549766604146E-35</v>
      </c>
      <c r="HS149" s="86">
        <f t="shared" si="327"/>
        <v>0.18871293205617512</v>
      </c>
      <c r="HT149" s="86">
        <f t="shared" si="418"/>
        <v>0.314403876443271</v>
      </c>
      <c r="HU149" s="86">
        <f t="shared" si="419"/>
        <v>0.4497172452027744</v>
      </c>
      <c r="HV149" s="86">
        <f t="shared" si="420"/>
        <v>0.48593255236438071</v>
      </c>
      <c r="HW149" s="86">
        <f t="shared" si="421"/>
        <v>0.44043161122522817</v>
      </c>
      <c r="HX149" s="86">
        <f t="shared" si="422"/>
        <v>0.50106300218306277</v>
      </c>
      <c r="HY149" s="86">
        <f t="shared" si="423"/>
        <v>0.51212586225358414</v>
      </c>
      <c r="HZ149" s="86">
        <f t="shared" si="424"/>
        <v>0.50131579405260329</v>
      </c>
      <c r="IA149" s="86">
        <f t="shared" si="425"/>
        <v>0.48943846972730265</v>
      </c>
      <c r="IB149" s="86">
        <f t="shared" si="426"/>
        <v>0.37113534861042136</v>
      </c>
      <c r="IC149" s="86">
        <f t="shared" si="427"/>
        <v>0.251397057286943</v>
      </c>
      <c r="ID149" s="86">
        <f t="shared" si="428"/>
        <v>0.21861548457489519</v>
      </c>
      <c r="IE149" s="86">
        <f t="shared" si="429"/>
        <v>0.19876566037291984</v>
      </c>
      <c r="IF149" s="86">
        <f t="shared" si="430"/>
        <v>0.1470640073790252</v>
      </c>
      <c r="IG149" s="86">
        <f t="shared" si="431"/>
        <v>0.10225956056746183</v>
      </c>
      <c r="II149" s="86">
        <f t="shared" si="328"/>
        <v>3.7643942216575044E-34</v>
      </c>
      <c r="IJ149" s="86">
        <f t="shared" si="329"/>
        <v>1.0538124242833176E-24</v>
      </c>
      <c r="IK149" s="86">
        <f t="shared" si="330"/>
        <v>1.406192431288022E-26</v>
      </c>
      <c r="IL149" s="86">
        <f t="shared" si="331"/>
        <v>2.1646942574073867E-27</v>
      </c>
      <c r="IM149" s="86">
        <f t="shared" si="332"/>
        <v>1.1995745623940934E-26</v>
      </c>
      <c r="IN149" s="86">
        <f t="shared" si="333"/>
        <v>5.3604609197570491E-28</v>
      </c>
      <c r="IO149" s="86">
        <f t="shared" si="334"/>
        <v>1.9349199832959863E-27</v>
      </c>
      <c r="IP149" s="86">
        <f t="shared" si="335"/>
        <v>2.5548537900145208E-28</v>
      </c>
      <c r="IQ149" s="86">
        <f t="shared" si="336"/>
        <v>1.1315444931062326E-28</v>
      </c>
      <c r="IR149" s="86">
        <f t="shared" si="337"/>
        <v>4.2340933249316197E-33</v>
      </c>
      <c r="IS149" s="86">
        <f t="shared" si="338"/>
        <v>6.5677711129040144E-38</v>
      </c>
      <c r="IT149" s="86">
        <f t="shared" si="339"/>
        <v>9.628136107966116E-36</v>
      </c>
      <c r="IU149" s="86">
        <f t="shared" si="340"/>
        <v>2.1577468267235165E-33</v>
      </c>
      <c r="IV149" s="86">
        <f t="shared" si="341"/>
        <v>3.7997528694806739E-20</v>
      </c>
      <c r="IW149" s="86">
        <f t="shared" si="342"/>
        <v>1.8921594621187414E-18</v>
      </c>
      <c r="IY149" s="86">
        <f t="shared" si="343"/>
        <v>0.18871293205617512</v>
      </c>
      <c r="IZ149" s="86">
        <f t="shared" si="344"/>
        <v>0.314403876443271</v>
      </c>
      <c r="JA149" s="86">
        <f t="shared" si="345"/>
        <v>0.4497172452027744</v>
      </c>
      <c r="JB149" s="86">
        <f t="shared" si="346"/>
        <v>0.48593255236438071</v>
      </c>
      <c r="JC149" s="86">
        <f t="shared" si="347"/>
        <v>0.44043161122522817</v>
      </c>
      <c r="JD149" s="86">
        <f t="shared" si="348"/>
        <v>0.50106300218306277</v>
      </c>
      <c r="JE149" s="86">
        <f t="shared" si="349"/>
        <v>0.51212586225358414</v>
      </c>
      <c r="JF149" s="86">
        <f t="shared" si="350"/>
        <v>0.50131579405260329</v>
      </c>
      <c r="JG149" s="86">
        <f t="shared" si="351"/>
        <v>0.48943846972730265</v>
      </c>
      <c r="JH149" s="86">
        <f t="shared" si="352"/>
        <v>0.37113534861042136</v>
      </c>
      <c r="JI149" s="86">
        <f t="shared" si="353"/>
        <v>0.251397057286943</v>
      </c>
      <c r="JJ149" s="86">
        <f t="shared" si="354"/>
        <v>0.21861548457489519</v>
      </c>
      <c r="JK149" s="86">
        <f t="shared" si="355"/>
        <v>0.19876566037291984</v>
      </c>
      <c r="JL149" s="86">
        <f t="shared" si="356"/>
        <v>0.1470640073790252</v>
      </c>
      <c r="JM149" s="86">
        <f t="shared" si="357"/>
        <v>0.10225956056746183</v>
      </c>
    </row>
    <row r="150" spans="2:273" x14ac:dyDescent="0.25">
      <c r="B150" s="2">
        <v>123</v>
      </c>
      <c r="C150" s="37">
        <v>58.438000000000002</v>
      </c>
      <c r="D150" s="37">
        <v>59.884999999999998</v>
      </c>
      <c r="E150" s="37">
        <v>62.548000000000002</v>
      </c>
      <c r="F150" s="37">
        <v>62.402999999999999</v>
      </c>
      <c r="G150" s="37">
        <v>65.742000000000004</v>
      </c>
      <c r="H150" s="37">
        <v>65.468000000000004</v>
      </c>
      <c r="I150" s="37">
        <v>68.370999999999995</v>
      </c>
      <c r="J150" s="37">
        <v>68.209999999999994</v>
      </c>
      <c r="K150" s="37">
        <v>66.144999999999996</v>
      </c>
      <c r="L150" s="37">
        <v>70.048000000000002</v>
      </c>
      <c r="M150" s="37">
        <v>68.209999999999994</v>
      </c>
      <c r="N150" s="37">
        <v>68.564999999999998</v>
      </c>
      <c r="O150" s="37">
        <v>67.031999999999996</v>
      </c>
      <c r="P150" s="37">
        <v>74.161000000000001</v>
      </c>
      <c r="Q150" s="37">
        <v>84.21</v>
      </c>
      <c r="S150" s="4">
        <f t="shared" si="229"/>
        <v>60.058644611605487</v>
      </c>
      <c r="T150" s="4">
        <f t="shared" si="230"/>
        <v>60.389327323992447</v>
      </c>
      <c r="U150" s="4">
        <f t="shared" si="231"/>
        <v>62.065235034351069</v>
      </c>
      <c r="V150" s="4">
        <f t="shared" si="232"/>
        <v>62.62966483552492</v>
      </c>
      <c r="W150" s="4">
        <f t="shared" si="233"/>
        <v>66.097713010645805</v>
      </c>
      <c r="X150" s="4">
        <f t="shared" si="234"/>
        <v>65.22170494515349</v>
      </c>
      <c r="Y150" s="4">
        <f t="shared" si="235"/>
        <v>67.516012716706797</v>
      </c>
      <c r="Z150" s="4">
        <f t="shared" si="236"/>
        <v>68.010783017564734</v>
      </c>
      <c r="AA150" s="4">
        <f t="shared" si="237"/>
        <v>67.662127744549196</v>
      </c>
      <c r="AB150" s="4">
        <f t="shared" si="238"/>
        <v>69.549344260647828</v>
      </c>
      <c r="AC150" s="4">
        <f t="shared" si="239"/>
        <v>68.14851288808066</v>
      </c>
      <c r="AD150" s="4">
        <f t="shared" si="240"/>
        <v>67.382045719827744</v>
      </c>
      <c r="AE150" s="4">
        <f t="shared" si="241"/>
        <v>67.585534046786307</v>
      </c>
      <c r="AF150" s="4">
        <f t="shared" si="242"/>
        <v>74.171729217946037</v>
      </c>
      <c r="AG150" s="4">
        <f t="shared" si="243"/>
        <v>83.503777714512267</v>
      </c>
      <c r="AI150" s="4">
        <f t="shared" si="244"/>
        <v>-1.6206446116054849</v>
      </c>
      <c r="AJ150" s="4">
        <f t="shared" si="245"/>
        <v>-0.50432732399244884</v>
      </c>
      <c r="AK150" s="4">
        <f t="shared" si="246"/>
        <v>0.48276496564893279</v>
      </c>
      <c r="AL150" s="4">
        <f t="shared" si="247"/>
        <v>-0.22666483552492167</v>
      </c>
      <c r="AM150" s="4">
        <f t="shared" si="248"/>
        <v>-0.35571301064580041</v>
      </c>
      <c r="AN150" s="4">
        <f t="shared" si="249"/>
        <v>0.24629505484651304</v>
      </c>
      <c r="AO150" s="4">
        <f t="shared" si="250"/>
        <v>0.85498728329319817</v>
      </c>
      <c r="AP150" s="4">
        <f t="shared" si="251"/>
        <v>0.19921698243526009</v>
      </c>
      <c r="AQ150" s="4">
        <f t="shared" si="252"/>
        <v>-1.5171277445491995</v>
      </c>
      <c r="AR150" s="4">
        <f t="shared" si="253"/>
        <v>0.49865573935217355</v>
      </c>
      <c r="AS150" s="4">
        <f t="shared" si="254"/>
        <v>6.148711191933387E-2</v>
      </c>
      <c r="AT150" s="4">
        <f t="shared" si="255"/>
        <v>1.1829542801722539</v>
      </c>
      <c r="AU150" s="4">
        <f t="shared" si="256"/>
        <v>-0.5535340467863108</v>
      </c>
      <c r="AV150" s="4">
        <f t="shared" si="436"/>
        <v>-1.0729217946035874E-2</v>
      </c>
      <c r="AW150" s="4">
        <f t="shared" si="436"/>
        <v>0.70622228548772625</v>
      </c>
      <c r="AY150" s="2">
        <f t="shared" si="308"/>
        <v>60.058644611605487</v>
      </c>
      <c r="AZ150" s="2">
        <f t="shared" si="359"/>
        <v>58.245474972341782</v>
      </c>
      <c r="BA150" s="2">
        <f t="shared" si="360"/>
        <v>55.274185680054146</v>
      </c>
      <c r="BB150" s="2">
        <f t="shared" si="361"/>
        <v>53.934421372639157</v>
      </c>
      <c r="BC150" s="2">
        <f t="shared" si="362"/>
        <v>53.344218208473009</v>
      </c>
      <c r="BD150" s="2">
        <f t="shared" si="363"/>
        <v>51.31160679732141</v>
      </c>
      <c r="BE150" s="2">
        <f t="shared" si="364"/>
        <v>52.586623615700105</v>
      </c>
      <c r="BF150" s="2">
        <f t="shared" si="365"/>
        <v>52.009140590061072</v>
      </c>
      <c r="BG150" s="2">
        <f t="shared" si="366"/>
        <v>49.123632785973953</v>
      </c>
      <c r="BH150" s="2">
        <f t="shared" si="367"/>
        <v>47.89937239376961</v>
      </c>
      <c r="BI150" s="2">
        <f t="shared" si="368"/>
        <v>46.940231992807981</v>
      </c>
      <c r="BJ150" s="2">
        <f t="shared" si="369"/>
        <v>47.121637701726769</v>
      </c>
      <c r="BK150" s="2">
        <f t="shared" si="370"/>
        <v>47.377418936984476</v>
      </c>
      <c r="BL150" s="2">
        <f t="shared" si="371"/>
        <v>49.130341297802111</v>
      </c>
      <c r="BM150" s="2">
        <f t="shared" si="372"/>
        <v>48.345221876755801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89.047934762911524</v>
      </c>
      <c r="DL150" s="2">
        <f t="shared" si="437"/>
        <v>90.284125261324036</v>
      </c>
      <c r="DM150" s="2">
        <f t="shared" si="437"/>
        <v>94.034027182120198</v>
      </c>
      <c r="DN150" s="2">
        <f t="shared" si="437"/>
        <v>90.171742977952277</v>
      </c>
      <c r="DO150" s="2">
        <f t="shared" si="437"/>
        <v>89.312357293868899</v>
      </c>
      <c r="DP150" s="2">
        <f t="shared" si="437"/>
        <v>89.749248737271429</v>
      </c>
      <c r="DQ150" s="2">
        <f t="shared" si="437"/>
        <v>89.491881533101065</v>
      </c>
      <c r="DR150" s="2">
        <f t="shared" si="437"/>
        <v>84.584990195284021</v>
      </c>
      <c r="DS150" s="2">
        <f t="shared" si="437"/>
        <v>81.357933797909411</v>
      </c>
      <c r="DT150" s="2">
        <f t="shared" si="437"/>
        <v>76.454885365853642</v>
      </c>
      <c r="DU150" s="2">
        <f t="shared" si="437"/>
        <v>78.1838768292683</v>
      </c>
      <c r="DV150" s="2">
        <f t="shared" si="437"/>
        <v>76.597630769230776</v>
      </c>
      <c r="DW150" s="2">
        <f t="shared" si="437"/>
        <v>79.74547279774491</v>
      </c>
      <c r="DX150" s="2">
        <f t="shared" si="437"/>
        <v>91.911509574351697</v>
      </c>
      <c r="DY150" s="2">
        <f t="shared" si="437"/>
        <v>64.90124446142093</v>
      </c>
      <c r="EA150" s="2">
        <f t="shared" si="440"/>
        <v>60.040129393464554</v>
      </c>
      <c r="EB150" s="2">
        <f t="shared" si="290"/>
        <v>58.227686827482962</v>
      </c>
      <c r="EC150" s="2">
        <f t="shared" si="291"/>
        <v>55.250188610920176</v>
      </c>
      <c r="ED150" s="2">
        <f t="shared" si="292"/>
        <v>53.90962654742232</v>
      </c>
      <c r="EE150" s="2">
        <f t="shared" si="293"/>
        <v>53.320552831700056</v>
      </c>
      <c r="EF150" s="2">
        <f t="shared" si="294"/>
        <v>51.284397723633212</v>
      </c>
      <c r="EG150" s="2">
        <f t="shared" si="295"/>
        <v>52.559826685117116</v>
      </c>
      <c r="EH150" s="2">
        <f t="shared" si="296"/>
        <v>51.984866081786535</v>
      </c>
      <c r="EI150" s="2">
        <f t="shared" si="297"/>
        <v>49.100102867538766</v>
      </c>
      <c r="EJ150" s="2">
        <f t="shared" si="298"/>
        <v>47.876158895390574</v>
      </c>
      <c r="EK150" s="2">
        <f t="shared" si="299"/>
        <v>46.913908932817549</v>
      </c>
      <c r="EL150" s="2">
        <f t="shared" si="300"/>
        <v>47.098106748896484</v>
      </c>
      <c r="EM150" s="2">
        <f t="shared" si="301"/>
        <v>47.354888445124388</v>
      </c>
      <c r="EN150" s="2">
        <f t="shared" si="302"/>
        <v>49.096084947839046</v>
      </c>
      <c r="EO150" s="2">
        <f t="shared" si="303"/>
        <v>48.33688834974798</v>
      </c>
      <c r="EQ150" s="2">
        <f t="shared" si="304"/>
        <v>60.040129393464554</v>
      </c>
      <c r="ER150" s="2">
        <f t="shared" si="438"/>
        <v>58.227686827482962</v>
      </c>
      <c r="ES150" s="2">
        <f t="shared" si="438"/>
        <v>55.250188610920176</v>
      </c>
      <c r="ET150" s="2">
        <f t="shared" si="438"/>
        <v>53.90962654742232</v>
      </c>
      <c r="EU150" s="2">
        <f t="shared" si="438"/>
        <v>53.320552831700056</v>
      </c>
      <c r="EV150" s="2">
        <f t="shared" si="438"/>
        <v>51.284397723633212</v>
      </c>
      <c r="EW150" s="2">
        <f t="shared" si="438"/>
        <v>52.559826685117116</v>
      </c>
      <c r="EX150" s="2">
        <f t="shared" si="438"/>
        <v>51.984866081786535</v>
      </c>
      <c r="EY150" s="2">
        <f t="shared" si="438"/>
        <v>49.100102867538766</v>
      </c>
      <c r="EZ150" s="2">
        <f t="shared" si="438"/>
        <v>47.876158895390574</v>
      </c>
      <c r="FA150" s="2">
        <f t="shared" si="438"/>
        <v>46.913908932817549</v>
      </c>
      <c r="FB150" s="2">
        <f t="shared" si="438"/>
        <v>47.098106748896484</v>
      </c>
      <c r="FC150" s="2">
        <f t="shared" si="438"/>
        <v>47.354888445124388</v>
      </c>
      <c r="FD150" s="2">
        <f t="shared" si="438"/>
        <v>48.980773404878768</v>
      </c>
      <c r="FE150" s="2">
        <f t="shared" si="438"/>
        <v>47.992978705400844</v>
      </c>
      <c r="FG150" s="2">
        <f t="shared" si="306"/>
        <v>0.99936171599660428</v>
      </c>
      <c r="FH150" s="2">
        <f t="shared" si="439"/>
        <v>0.99944509915237356</v>
      </c>
      <c r="FI150" s="2">
        <f t="shared" si="439"/>
        <v>0.9993812611124111</v>
      </c>
      <c r="FJ150" s="2">
        <f t="shared" si="439"/>
        <v>0.99931623336811182</v>
      </c>
      <c r="FK150" s="2">
        <f t="shared" si="439"/>
        <v>0.99934247873574023</v>
      </c>
      <c r="FL150" s="2">
        <f t="shared" si="439"/>
        <v>0.9992926250077363</v>
      </c>
      <c r="FM150" s="2">
        <f t="shared" si="439"/>
        <v>0.99927442622152252</v>
      </c>
      <c r="FN150" s="2">
        <f t="shared" si="439"/>
        <v>0.99925538601662911</v>
      </c>
      <c r="FO150" s="2">
        <f t="shared" si="439"/>
        <v>0.99927056724657093</v>
      </c>
      <c r="FP150" s="2">
        <f t="shared" si="439"/>
        <v>0.99918773503070479</v>
      </c>
      <c r="FQ150" s="2">
        <f t="shared" si="439"/>
        <v>0.99915819996753408</v>
      </c>
      <c r="FR150" s="2">
        <f t="shared" si="439"/>
        <v>0.99920232771165851</v>
      </c>
      <c r="FS150" s="2">
        <f t="shared" si="439"/>
        <v>0.99930441230652678</v>
      </c>
      <c r="FT150" s="2">
        <f t="shared" si="439"/>
        <v>0.99912014454244047</v>
      </c>
      <c r="FU150" s="2">
        <f t="shared" si="439"/>
        <v>0.99895676167707881</v>
      </c>
      <c r="FW150" s="2">
        <f t="shared" si="324"/>
        <v>4.237210998474325E-2</v>
      </c>
      <c r="FX150" s="2">
        <f t="shared" si="376"/>
        <v>4.9078750336040894E-2</v>
      </c>
      <c r="FY150" s="2">
        <f t="shared" si="377"/>
        <v>6.3562632087844059E-2</v>
      </c>
      <c r="FZ150" s="2">
        <f t="shared" si="378"/>
        <v>6.9593531819609047E-2</v>
      </c>
      <c r="GA150" s="2">
        <f t="shared" si="379"/>
        <v>6.5243376236187325E-2</v>
      </c>
      <c r="GB150" s="2">
        <f t="shared" si="380"/>
        <v>7.1572757883456323E-2</v>
      </c>
      <c r="GC150" s="2">
        <f t="shared" si="381"/>
        <v>7.652545742820735E-2</v>
      </c>
      <c r="GD150" s="2">
        <f t="shared" si="382"/>
        <v>7.3482438028352845E-2</v>
      </c>
      <c r="GE150" s="2">
        <f t="shared" si="383"/>
        <v>6.9107104712669551E-2</v>
      </c>
      <c r="GF150" s="2">
        <f t="shared" si="384"/>
        <v>5.6328317475196538E-2</v>
      </c>
      <c r="GG150" s="2">
        <f t="shared" si="385"/>
        <v>4.8084895208675878E-2</v>
      </c>
      <c r="GH150" s="2">
        <f t="shared" si="386"/>
        <v>4.5531232125032281E-2</v>
      </c>
      <c r="GI150" s="2">
        <f t="shared" si="387"/>
        <v>4.2735955774922951E-2</v>
      </c>
      <c r="GJ150" s="2">
        <f t="shared" si="388"/>
        <v>2.9615726011669136E-2</v>
      </c>
      <c r="GK150" s="2">
        <f t="shared" si="389"/>
        <v>2.6015682402203835E-2</v>
      </c>
      <c r="GM150" s="86">
        <f t="shared" si="325"/>
        <v>3.0405582484882098E-67</v>
      </c>
      <c r="GN150" s="86">
        <f t="shared" si="390"/>
        <v>3.6937489236068543E-96</v>
      </c>
      <c r="GO150" s="86">
        <f t="shared" si="391"/>
        <v>3.0028587921677282E-113</v>
      </c>
      <c r="GP150" s="86">
        <f t="shared" si="392"/>
        <v>1.3923302279646026E-161</v>
      </c>
      <c r="GQ150" s="86">
        <f t="shared" si="393"/>
        <v>1.3767610012883826E-207</v>
      </c>
      <c r="GR150" s="86">
        <f t="shared" si="394"/>
        <v>1.3606582512518048E-198</v>
      </c>
      <c r="GS150" s="86">
        <f t="shared" si="395"/>
        <v>1.2022778630205138E-163</v>
      </c>
      <c r="GT150" s="86">
        <f t="shared" si="396"/>
        <v>6.91702977994992E-181</v>
      </c>
      <c r="GU150" s="86">
        <f t="shared" si="397"/>
        <v>1.1309447330502471E-177</v>
      </c>
      <c r="GV150" s="86">
        <f t="shared" si="398"/>
        <v>1.0313658042123888E-135</v>
      </c>
      <c r="GW150" s="86">
        <f t="shared" si="399"/>
        <v>5.3647698825634247E-133</v>
      </c>
      <c r="GX150" s="86">
        <f t="shared" si="400"/>
        <v>1.9217590402898595E-121</v>
      </c>
      <c r="GY150" s="86">
        <f t="shared" si="401"/>
        <v>1.5362318349338419E-116</v>
      </c>
      <c r="GZ150" s="86">
        <f t="shared" si="402"/>
        <v>7.2848114360431236E-81</v>
      </c>
      <c r="HA150" s="86">
        <f t="shared" si="403"/>
        <v>4.4298643815445471E-93</v>
      </c>
      <c r="HC150" s="86">
        <f t="shared" si="326"/>
        <v>2.7104926367435342E-22</v>
      </c>
      <c r="HD150" s="86">
        <f t="shared" si="404"/>
        <v>2.5524414416088267E-46</v>
      </c>
      <c r="HE150" s="86">
        <f t="shared" si="405"/>
        <v>1.3527653160847232E-56</v>
      </c>
      <c r="HF150" s="86">
        <f t="shared" si="406"/>
        <v>3.6703191849991532E-106</v>
      </c>
      <c r="HG150" s="86">
        <f t="shared" si="407"/>
        <v>8.6350853725167994E-98</v>
      </c>
      <c r="HH150" s="86">
        <f t="shared" si="408"/>
        <v>9.296311280367014E-106</v>
      </c>
      <c r="HI150" s="86">
        <f t="shared" si="409"/>
        <v>1.6012434371842918E-81</v>
      </c>
      <c r="HJ150" s="86">
        <f t="shared" si="410"/>
        <v>9.2367787671094284E-93</v>
      </c>
      <c r="HK150" s="86">
        <f t="shared" si="411"/>
        <v>7.8383161605978791E-86</v>
      </c>
      <c r="HL150" s="86">
        <f t="shared" si="412"/>
        <v>2.3871825455192479E-75</v>
      </c>
      <c r="HM150" s="86">
        <f t="shared" si="413"/>
        <v>3.2853858870754119E-56</v>
      </c>
      <c r="HN150" s="86">
        <f t="shared" si="414"/>
        <v>2.9409445591998845E-56</v>
      </c>
      <c r="HO150" s="86">
        <f t="shared" si="415"/>
        <v>9.418203005324107E-46</v>
      </c>
      <c r="HP150" s="86">
        <f t="shared" si="416"/>
        <v>6.3295520643165448E-44</v>
      </c>
      <c r="HQ150" s="86">
        <f t="shared" si="417"/>
        <v>4.2977442508330969E-37</v>
      </c>
      <c r="HS150" s="86">
        <f t="shared" si="327"/>
        <v>0.25922628623936883</v>
      </c>
      <c r="HT150" s="86">
        <f t="shared" si="418"/>
        <v>0.3841863827323368</v>
      </c>
      <c r="HU150" s="86">
        <f t="shared" si="419"/>
        <v>0.49969796970976343</v>
      </c>
      <c r="HV150" s="86">
        <f t="shared" si="420"/>
        <v>0.51464146332812932</v>
      </c>
      <c r="HW150" s="86">
        <f t="shared" si="421"/>
        <v>0.4948914778157143</v>
      </c>
      <c r="HX150" s="86">
        <f t="shared" si="422"/>
        <v>0.51414109435226751</v>
      </c>
      <c r="HY150" s="86">
        <f t="shared" si="423"/>
        <v>0.50507455776051857</v>
      </c>
      <c r="HZ150" s="86">
        <f t="shared" si="424"/>
        <v>0.51387551249057517</v>
      </c>
      <c r="IA150" s="86">
        <f t="shared" si="425"/>
        <v>0.51515723387417711</v>
      </c>
      <c r="IB150" s="86">
        <f t="shared" si="426"/>
        <v>0.4492633158282574</v>
      </c>
      <c r="IC150" s="86">
        <f t="shared" si="427"/>
        <v>0.33757437579174576</v>
      </c>
      <c r="ID150" s="86">
        <f t="shared" si="428"/>
        <v>0.29738611478166749</v>
      </c>
      <c r="IE150" s="86">
        <f t="shared" si="429"/>
        <v>0.27022246016970969</v>
      </c>
      <c r="IF150" s="86">
        <f t="shared" si="430"/>
        <v>0.2037532656255529</v>
      </c>
      <c r="IG150" s="86">
        <f t="shared" si="431"/>
        <v>0.13723926944950823</v>
      </c>
      <c r="II150" s="86">
        <f t="shared" si="328"/>
        <v>2.4783697639006686E-32</v>
      </c>
      <c r="IJ150" s="86">
        <f t="shared" si="329"/>
        <v>2.3716046777333197E-23</v>
      </c>
      <c r="IK150" s="86">
        <f t="shared" si="330"/>
        <v>5.6526992666885505E-25</v>
      </c>
      <c r="IL150" s="86">
        <f t="shared" si="331"/>
        <v>1.1244999812702259E-25</v>
      </c>
      <c r="IM150" s="86">
        <f t="shared" si="332"/>
        <v>5.0549174490876623E-25</v>
      </c>
      <c r="IN150" s="86">
        <f t="shared" si="333"/>
        <v>3.1982444842445819E-26</v>
      </c>
      <c r="IO150" s="86">
        <f t="shared" si="334"/>
        <v>1.1815164921710126E-25</v>
      </c>
      <c r="IP150" s="86">
        <f t="shared" si="335"/>
        <v>1.6746664841843595E-26</v>
      </c>
      <c r="IQ150" s="86">
        <f t="shared" si="336"/>
        <v>7.0793595673004279E-27</v>
      </c>
      <c r="IR150" s="86">
        <f t="shared" si="337"/>
        <v>3.6668718512780909E-31</v>
      </c>
      <c r="IS150" s="86">
        <f t="shared" si="338"/>
        <v>8.5734893733204668E-36</v>
      </c>
      <c r="IT150" s="86">
        <f t="shared" si="339"/>
        <v>8.6413011483445559E-34</v>
      </c>
      <c r="IU150" s="86">
        <f t="shared" si="340"/>
        <v>1.3024317381593825E-31</v>
      </c>
      <c r="IV150" s="86">
        <f t="shared" si="341"/>
        <v>3.3316455762969266E-19</v>
      </c>
      <c r="IW150" s="86">
        <f t="shared" si="342"/>
        <v>1.27124366849988E-17</v>
      </c>
      <c r="IY150" s="86">
        <f t="shared" si="343"/>
        <v>0.25922628623936883</v>
      </c>
      <c r="IZ150" s="86">
        <f t="shared" si="344"/>
        <v>0.3841863827323368</v>
      </c>
      <c r="JA150" s="86">
        <f t="shared" si="345"/>
        <v>0.49969796970976343</v>
      </c>
      <c r="JB150" s="86">
        <f t="shared" si="346"/>
        <v>0.51464146332812932</v>
      </c>
      <c r="JC150" s="86">
        <f t="shared" si="347"/>
        <v>0.4948914778157143</v>
      </c>
      <c r="JD150" s="86">
        <f t="shared" si="348"/>
        <v>0.51414109435226751</v>
      </c>
      <c r="JE150" s="86">
        <f t="shared" si="349"/>
        <v>0.50507455776051857</v>
      </c>
      <c r="JF150" s="86">
        <f t="shared" si="350"/>
        <v>0.51387551249057517</v>
      </c>
      <c r="JG150" s="86">
        <f t="shared" si="351"/>
        <v>0.51515723387417711</v>
      </c>
      <c r="JH150" s="86">
        <f t="shared" si="352"/>
        <v>0.4492633158282574</v>
      </c>
      <c r="JI150" s="86">
        <f t="shared" si="353"/>
        <v>0.33757437579174576</v>
      </c>
      <c r="JJ150" s="86">
        <f t="shared" si="354"/>
        <v>0.29738611478166749</v>
      </c>
      <c r="JK150" s="86">
        <f t="shared" si="355"/>
        <v>0.27022246016970969</v>
      </c>
      <c r="JL150" s="86">
        <f t="shared" si="356"/>
        <v>0.2037532656255529</v>
      </c>
      <c r="JM150" s="86">
        <f t="shared" si="357"/>
        <v>0.13723926944950823</v>
      </c>
    </row>
    <row r="151" spans="2:273" x14ac:dyDescent="0.25">
      <c r="B151" s="2">
        <v>124</v>
      </c>
      <c r="C151" s="37">
        <v>59.75</v>
      </c>
      <c r="D151" s="37">
        <v>60.966999999999999</v>
      </c>
      <c r="E151" s="37">
        <v>62.274000000000001</v>
      </c>
      <c r="F151" s="37">
        <v>60.725999999999999</v>
      </c>
      <c r="G151" s="37">
        <v>64.548000000000002</v>
      </c>
      <c r="H151" s="37">
        <v>62.515999999999998</v>
      </c>
      <c r="I151" s="37">
        <v>64.709999999999994</v>
      </c>
      <c r="J151" s="37">
        <v>64.564999999999998</v>
      </c>
      <c r="K151" s="37">
        <v>63.694000000000003</v>
      </c>
      <c r="L151" s="37">
        <v>69.451999999999998</v>
      </c>
      <c r="M151" s="37">
        <v>69.209999999999994</v>
      </c>
      <c r="N151" s="37">
        <v>69.064999999999998</v>
      </c>
      <c r="O151" s="37">
        <v>71.064999999999998</v>
      </c>
      <c r="P151" s="37">
        <v>82.194000000000003</v>
      </c>
      <c r="Q151" s="37">
        <v>92.225999999999999</v>
      </c>
      <c r="S151" s="4">
        <f t="shared" si="229"/>
        <v>59.874749222508612</v>
      </c>
      <c r="T151" s="4">
        <f t="shared" si="230"/>
        <v>60.334581197247267</v>
      </c>
      <c r="U151" s="4">
        <f t="shared" si="231"/>
        <v>61.168222645376829</v>
      </c>
      <c r="V151" s="4">
        <f t="shared" si="232"/>
        <v>60.912024976520001</v>
      </c>
      <c r="W151" s="4">
        <f t="shared" si="233"/>
        <v>64.649122695820452</v>
      </c>
      <c r="X151" s="4">
        <f t="shared" si="234"/>
        <v>62.023981119927413</v>
      </c>
      <c r="Y151" s="4">
        <f t="shared" si="235"/>
        <v>63.462559856089172</v>
      </c>
      <c r="Z151" s="4">
        <f t="shared" si="236"/>
        <v>64.298526607664868</v>
      </c>
      <c r="AA151" s="4">
        <f t="shared" si="237"/>
        <v>63.95751949479785</v>
      </c>
      <c r="AB151" s="4">
        <f t="shared" si="238"/>
        <v>68.665495497156215</v>
      </c>
      <c r="AC151" s="4">
        <f t="shared" si="239"/>
        <v>70.071904004500595</v>
      </c>
      <c r="AD151" s="4">
        <f t="shared" si="240"/>
        <v>69.980790903225184</v>
      </c>
      <c r="AE151" s="4">
        <f t="shared" si="241"/>
        <v>70.598827509881374</v>
      </c>
      <c r="AF151" s="4">
        <f t="shared" si="242"/>
        <v>79.669376263336503</v>
      </c>
      <c r="AG151" s="4">
        <f t="shared" si="243"/>
        <v>91.492696131838571</v>
      </c>
      <c r="AI151" s="4">
        <f t="shared" si="244"/>
        <v>-0.12474922250861198</v>
      </c>
      <c r="AJ151" s="4">
        <f t="shared" si="245"/>
        <v>0.63241880275273132</v>
      </c>
      <c r="AK151" s="4">
        <f t="shared" si="246"/>
        <v>1.1057773546231715</v>
      </c>
      <c r="AL151" s="4">
        <f t="shared" si="247"/>
        <v>-0.18602497652000238</v>
      </c>
      <c r="AM151" s="4">
        <f t="shared" si="248"/>
        <v>-0.1011226958204503</v>
      </c>
      <c r="AN151" s="4">
        <f t="shared" si="249"/>
        <v>0.49201888007258532</v>
      </c>
      <c r="AO151" s="4">
        <f t="shared" si="250"/>
        <v>1.247440143910822</v>
      </c>
      <c r="AP151" s="4">
        <f t="shared" si="251"/>
        <v>0.26647339233512923</v>
      </c>
      <c r="AQ151" s="4">
        <f t="shared" si="252"/>
        <v>-0.26351949479784764</v>
      </c>
      <c r="AR151" s="4">
        <f t="shared" si="253"/>
        <v>0.78650450284378337</v>
      </c>
      <c r="AS151" s="4">
        <f t="shared" si="254"/>
        <v>-0.86190400450060167</v>
      </c>
      <c r="AT151" s="4">
        <f t="shared" si="255"/>
        <v>-0.91579090322518653</v>
      </c>
      <c r="AU151" s="4">
        <f t="shared" si="256"/>
        <v>0.46617249011862327</v>
      </c>
      <c r="AV151" s="4">
        <f t="shared" si="436"/>
        <v>2.5246237366635</v>
      </c>
      <c r="AW151" s="4">
        <f t="shared" si="436"/>
        <v>0.73330386816142834</v>
      </c>
      <c r="AY151" s="2">
        <f t="shared" si="308"/>
        <v>59.874749222508612</v>
      </c>
      <c r="AZ151" s="2">
        <f t="shared" si="359"/>
        <v>58.096703054020374</v>
      </c>
      <c r="BA151" s="2">
        <f t="shared" si="360"/>
        <v>55.131536277734277</v>
      </c>
      <c r="BB151" s="2">
        <f t="shared" si="361"/>
        <v>53.770024588024434</v>
      </c>
      <c r="BC151" s="2">
        <f t="shared" si="362"/>
        <v>53.196304816131708</v>
      </c>
      <c r="BD151" s="2">
        <f t="shared" si="363"/>
        <v>51.141733447665615</v>
      </c>
      <c r="BE151" s="2">
        <f t="shared" si="364"/>
        <v>52.425245253765979</v>
      </c>
      <c r="BF151" s="2">
        <f t="shared" si="365"/>
        <v>51.879834607746893</v>
      </c>
      <c r="BG151" s="2">
        <f t="shared" si="366"/>
        <v>48.97423025720866</v>
      </c>
      <c r="BH151" s="2">
        <f t="shared" si="367"/>
        <v>47.758651155390503</v>
      </c>
      <c r="BI151" s="2">
        <f t="shared" si="368"/>
        <v>46.804174435239453</v>
      </c>
      <c r="BJ151" s="2">
        <f t="shared" si="369"/>
        <v>46.969798656293626</v>
      </c>
      <c r="BK151" s="2">
        <f t="shared" si="370"/>
        <v>47.23181215311471</v>
      </c>
      <c r="BL151" s="2">
        <f t="shared" si="371"/>
        <v>48.994197246272932</v>
      </c>
      <c r="BM151" s="2">
        <f t="shared" si="372"/>
        <v>48.25752028130352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89.192997734823322</v>
      </c>
      <c r="DL151" s="2">
        <f t="shared" si="437"/>
        <v>90.441827874564453</v>
      </c>
      <c r="DM151" s="2">
        <f t="shared" si="437"/>
        <v>94.24413757173059</v>
      </c>
      <c r="DN151" s="2">
        <f t="shared" si="437"/>
        <v>90.375646028390221</v>
      </c>
      <c r="DO151" s="2">
        <f t="shared" si="437"/>
        <v>89.512832980972505</v>
      </c>
      <c r="DP151" s="2">
        <f t="shared" si="437"/>
        <v>89.962992031980122</v>
      </c>
      <c r="DQ151" s="2">
        <f t="shared" si="437"/>
        <v>89.696116202090607</v>
      </c>
      <c r="DR151" s="2">
        <f t="shared" si="437"/>
        <v>84.759014504497202</v>
      </c>
      <c r="DS151" s="2">
        <f t="shared" si="437"/>
        <v>81.509338501742164</v>
      </c>
      <c r="DT151" s="2">
        <f t="shared" si="437"/>
        <v>76.591452908067524</v>
      </c>
      <c r="DU151" s="2">
        <f t="shared" si="437"/>
        <v>78.345626078799256</v>
      </c>
      <c r="DV151" s="2">
        <f t="shared" si="437"/>
        <v>76.734511538461547</v>
      </c>
      <c r="DW151" s="2">
        <f t="shared" si="437"/>
        <v>79.911391472868246</v>
      </c>
      <c r="DX151" s="2">
        <f t="shared" si="437"/>
        <v>92.221706423022226</v>
      </c>
      <c r="DY151" s="2">
        <f t="shared" si="437"/>
        <v>64.999618487394969</v>
      </c>
      <c r="EA151" s="2">
        <f t="shared" si="440"/>
        <v>59.857671526689607</v>
      </c>
      <c r="EB151" s="2">
        <f t="shared" si="290"/>
        <v>58.080324887705885</v>
      </c>
      <c r="EC151" s="2">
        <f t="shared" si="291"/>
        <v>55.109451506186794</v>
      </c>
      <c r="ED151" s="2">
        <f t="shared" si="292"/>
        <v>53.747181608789433</v>
      </c>
      <c r="EE151" s="2">
        <f t="shared" si="293"/>
        <v>53.174512681272489</v>
      </c>
      <c r="EF151" s="2">
        <f t="shared" si="294"/>
        <v>51.116670818335237</v>
      </c>
      <c r="EG151" s="2">
        <f t="shared" si="295"/>
        <v>52.400564049410164</v>
      </c>
      <c r="EH151" s="2">
        <f t="shared" si="296"/>
        <v>51.857489849187928</v>
      </c>
      <c r="EI151" s="2">
        <f t="shared" si="297"/>
        <v>48.952570458286402</v>
      </c>
      <c r="EJ151" s="2">
        <f t="shared" si="298"/>
        <v>47.737274612271747</v>
      </c>
      <c r="EK151" s="2">
        <f t="shared" si="299"/>
        <v>46.779938691131065</v>
      </c>
      <c r="EL151" s="2">
        <f t="shared" si="300"/>
        <v>46.948127965017932</v>
      </c>
      <c r="EM151" s="2">
        <f t="shared" si="301"/>
        <v>47.211066336143915</v>
      </c>
      <c r="EN151" s="2">
        <f t="shared" si="302"/>
        <v>48.963407068341489</v>
      </c>
      <c r="EO151" s="2">
        <f t="shared" si="303"/>
        <v>48.252025713816352</v>
      </c>
      <c r="EQ151" s="2">
        <f t="shared" si="304"/>
        <v>59.857671526689607</v>
      </c>
      <c r="ER151" s="2">
        <f t="shared" si="438"/>
        <v>58.080324887705885</v>
      </c>
      <c r="ES151" s="2">
        <f t="shared" si="438"/>
        <v>55.109451506186794</v>
      </c>
      <c r="ET151" s="2">
        <f t="shared" si="438"/>
        <v>53.747181608789433</v>
      </c>
      <c r="EU151" s="2">
        <f t="shared" si="438"/>
        <v>53.174512681272489</v>
      </c>
      <c r="EV151" s="2">
        <f t="shared" si="438"/>
        <v>51.116670818335237</v>
      </c>
      <c r="EW151" s="2">
        <f t="shared" si="438"/>
        <v>52.400564049410164</v>
      </c>
      <c r="EX151" s="2">
        <f t="shared" si="438"/>
        <v>51.857489849187928</v>
      </c>
      <c r="EY151" s="2">
        <f t="shared" si="438"/>
        <v>48.952570458286402</v>
      </c>
      <c r="EZ151" s="2">
        <f t="shared" si="438"/>
        <v>47.737274612271747</v>
      </c>
      <c r="FA151" s="2">
        <f t="shared" si="438"/>
        <v>46.779938691131065</v>
      </c>
      <c r="FB151" s="2">
        <f t="shared" si="438"/>
        <v>46.948127965017932</v>
      </c>
      <c r="FC151" s="2">
        <f t="shared" si="438"/>
        <v>47.211066336143915</v>
      </c>
      <c r="FD151" s="2">
        <f t="shared" si="438"/>
        <v>48.842204395892864</v>
      </c>
      <c r="FE151" s="2">
        <f t="shared" si="438"/>
        <v>47.885074636258956</v>
      </c>
      <c r="FG151" s="2">
        <f t="shared" si="306"/>
        <v>0.99941784537530476</v>
      </c>
      <c r="FH151" s="2">
        <f t="shared" si="439"/>
        <v>0.99949389970171831</v>
      </c>
      <c r="FI151" s="2">
        <f t="shared" si="439"/>
        <v>0.99943567270450329</v>
      </c>
      <c r="FJ151" s="2">
        <f t="shared" si="439"/>
        <v>0.99937635989941265</v>
      </c>
      <c r="FK151" s="2">
        <f t="shared" si="439"/>
        <v>0.99940029878432768</v>
      </c>
      <c r="FL151" s="2">
        <f t="shared" si="439"/>
        <v>0.99935482618308857</v>
      </c>
      <c r="FM151" s="2">
        <f t="shared" si="439"/>
        <v>0.99933822659992322</v>
      </c>
      <c r="FN151" s="2">
        <f t="shared" si="439"/>
        <v>0.99932085948012872</v>
      </c>
      <c r="FO151" s="2">
        <f t="shared" si="439"/>
        <v>0.99933470672232139</v>
      </c>
      <c r="FP151" s="2">
        <f t="shared" si="439"/>
        <v>0.99925915259482967</v>
      </c>
      <c r="FQ151" s="2">
        <f t="shared" si="439"/>
        <v>0.99923221237634574</v>
      </c>
      <c r="FR151" s="2">
        <f t="shared" si="439"/>
        <v>0.9992724631635036</v>
      </c>
      <c r="FS151" s="2">
        <f t="shared" si="439"/>
        <v>0.99936557765453216</v>
      </c>
      <c r="FT151" s="2">
        <f t="shared" si="439"/>
        <v>0.99919750015791264</v>
      </c>
      <c r="FU151" s="2">
        <f t="shared" si="439"/>
        <v>0.99904846799685509</v>
      </c>
      <c r="FW151" s="2">
        <f t="shared" si="324"/>
        <v>4.6270939827021115E-2</v>
      </c>
      <c r="FX151" s="2">
        <f t="shared" si="376"/>
        <v>5.3560170659961867E-2</v>
      </c>
      <c r="FY151" s="2">
        <f t="shared" si="377"/>
        <v>6.927024675249159E-2</v>
      </c>
      <c r="FZ151" s="2">
        <f t="shared" si="378"/>
        <v>7.579885711867905E-2</v>
      </c>
      <c r="GA151" s="2">
        <f t="shared" si="379"/>
        <v>7.1090456113300671E-2</v>
      </c>
      <c r="GB151" s="2">
        <f t="shared" si="380"/>
        <v>7.7939777878733726E-2</v>
      </c>
      <c r="GC151" s="2">
        <f t="shared" si="381"/>
        <v>8.329353616957999E-2</v>
      </c>
      <c r="GD151" s="2">
        <f t="shared" si="382"/>
        <v>8.0004701520786453E-2</v>
      </c>
      <c r="GE151" s="2">
        <f t="shared" si="383"/>
        <v>7.5272566564865626E-2</v>
      </c>
      <c r="GF151" s="2">
        <f t="shared" si="384"/>
        <v>6.1428939164458962E-2</v>
      </c>
      <c r="GG151" s="2">
        <f t="shared" si="385"/>
        <v>5.2480574221672967E-2</v>
      </c>
      <c r="GH151" s="2">
        <f t="shared" si="386"/>
        <v>4.9705657689858379E-2</v>
      </c>
      <c r="GI151" s="2">
        <f t="shared" si="387"/>
        <v>4.6666633067306652E-2</v>
      </c>
      <c r="GJ151" s="2">
        <f t="shared" si="388"/>
        <v>3.2380478007317713E-2</v>
      </c>
      <c r="GK151" s="2">
        <f t="shared" si="389"/>
        <v>2.845420997816606E-2</v>
      </c>
      <c r="GM151" s="86">
        <f t="shared" si="325"/>
        <v>1.6596062830018051E-69</v>
      </c>
      <c r="GN151" s="86">
        <f t="shared" si="390"/>
        <v>2.0193831678437523E-99</v>
      </c>
      <c r="GO151" s="86">
        <f t="shared" si="391"/>
        <v>4.3425735319518759E-117</v>
      </c>
      <c r="GP151" s="86">
        <f t="shared" si="392"/>
        <v>5.0828652020402821E-167</v>
      </c>
      <c r="GQ151" s="86">
        <f t="shared" si="393"/>
        <v>1.0893023035297562E-214</v>
      </c>
      <c r="GR151" s="86">
        <f t="shared" si="394"/>
        <v>2.7685656651267668E-205</v>
      </c>
      <c r="GS151" s="86">
        <f t="shared" si="395"/>
        <v>3.7133623310651579E-169</v>
      </c>
      <c r="GT151" s="86">
        <f t="shared" si="396"/>
        <v>5.3252641839905303E-187</v>
      </c>
      <c r="GU151" s="86">
        <f t="shared" si="397"/>
        <v>1.1782871776714458E-183</v>
      </c>
      <c r="GV151" s="86">
        <f t="shared" si="398"/>
        <v>2.6921650310358987E-140</v>
      </c>
      <c r="GW151" s="86">
        <f t="shared" si="399"/>
        <v>1.6583695585309082E-137</v>
      </c>
      <c r="GX151" s="86">
        <f t="shared" si="400"/>
        <v>1.474859823902455E-125</v>
      </c>
      <c r="GY151" s="86">
        <f t="shared" si="401"/>
        <v>1.6903807006730506E-120</v>
      </c>
      <c r="GZ151" s="86">
        <f t="shared" si="402"/>
        <v>1.4278558829624347E-83</v>
      </c>
      <c r="HA151" s="86">
        <f t="shared" si="403"/>
        <v>3.3320911884984977E-96</v>
      </c>
      <c r="HC151" s="86">
        <f t="shared" si="326"/>
        <v>1.5624631129204947E-23</v>
      </c>
      <c r="HD151" s="86">
        <f t="shared" si="404"/>
        <v>5.7959091706281273E-49</v>
      </c>
      <c r="HE151" s="86">
        <f t="shared" si="405"/>
        <v>9.2031186790541835E-60</v>
      </c>
      <c r="HF151" s="86">
        <f t="shared" si="406"/>
        <v>5.2795617044846245E-112</v>
      </c>
      <c r="HG151" s="86">
        <f t="shared" si="407"/>
        <v>2.9254839131484575E-103</v>
      </c>
      <c r="HH151" s="86">
        <f t="shared" si="408"/>
        <v>1.7523336560625411E-111</v>
      </c>
      <c r="HI151" s="86">
        <f t="shared" si="409"/>
        <v>6.1821886845019849E-86</v>
      </c>
      <c r="HJ151" s="86">
        <f t="shared" si="410"/>
        <v>8.0975012969177018E-98</v>
      </c>
      <c r="HK151" s="86">
        <f t="shared" si="411"/>
        <v>1.7837517779635274E-90</v>
      </c>
      <c r="HL151" s="86">
        <f t="shared" si="412"/>
        <v>1.679107896306315E-79</v>
      </c>
      <c r="HM151" s="86">
        <f t="shared" si="413"/>
        <v>2.4169687084960359E-59</v>
      </c>
      <c r="HN151" s="86">
        <f t="shared" si="414"/>
        <v>1.8292156441274403E-59</v>
      </c>
      <c r="HO151" s="86">
        <f t="shared" si="415"/>
        <v>2.2205662734329329E-48</v>
      </c>
      <c r="HP151" s="86">
        <f t="shared" si="416"/>
        <v>1.8409439288434471E-46</v>
      </c>
      <c r="HQ151" s="86">
        <f t="shared" si="417"/>
        <v>3.0967911934874623E-39</v>
      </c>
      <c r="HS151" s="86">
        <f t="shared" si="327"/>
        <v>0.33771222233154324</v>
      </c>
      <c r="HT151" s="86">
        <f t="shared" si="418"/>
        <v>0.44713051549721777</v>
      </c>
      <c r="HU151" s="86">
        <f t="shared" si="419"/>
        <v>0.51499242702516723</v>
      </c>
      <c r="HV151" s="86">
        <f t="shared" si="420"/>
        <v>0.49939152900514439</v>
      </c>
      <c r="HW151" s="86">
        <f t="shared" si="421"/>
        <v>0.51526504863793876</v>
      </c>
      <c r="HX151" s="86">
        <f t="shared" si="422"/>
        <v>0.48033386722876353</v>
      </c>
      <c r="HY151" s="86">
        <f t="shared" si="423"/>
        <v>0.45103183694872984</v>
      </c>
      <c r="HZ151" s="86">
        <f t="shared" si="424"/>
        <v>0.47798927506734223</v>
      </c>
      <c r="IA151" s="86">
        <f t="shared" si="425"/>
        <v>0.49460220511468628</v>
      </c>
      <c r="IB151" s="86">
        <f t="shared" si="426"/>
        <v>0.50194728743377826</v>
      </c>
      <c r="IC151" s="86">
        <f t="shared" si="427"/>
        <v>0.42200442450822245</v>
      </c>
      <c r="ID151" s="86">
        <f t="shared" si="428"/>
        <v>0.38043918140653749</v>
      </c>
      <c r="IE151" s="86">
        <f t="shared" si="429"/>
        <v>0.34846952291192451</v>
      </c>
      <c r="IF151" s="86">
        <f t="shared" si="430"/>
        <v>0.27294521286620776</v>
      </c>
      <c r="IG151" s="86">
        <f t="shared" si="431"/>
        <v>0.18049212253004138</v>
      </c>
      <c r="II151" s="86">
        <f t="shared" si="328"/>
        <v>1.4469150899991116E-30</v>
      </c>
      <c r="IJ151" s="86">
        <f t="shared" si="329"/>
        <v>4.8612886805763577E-22</v>
      </c>
      <c r="IK151" s="86">
        <f t="shared" si="330"/>
        <v>2.0111675798889703E-23</v>
      </c>
      <c r="IL151" s="86">
        <f t="shared" si="331"/>
        <v>5.1015942742890962E-24</v>
      </c>
      <c r="IM151" s="86">
        <f t="shared" si="332"/>
        <v>1.8799668000065239E-23</v>
      </c>
      <c r="IN151" s="86">
        <f t="shared" si="333"/>
        <v>1.6558260324795331E-24</v>
      </c>
      <c r="IO151" s="86">
        <f t="shared" si="334"/>
        <v>6.2304706789511219E-24</v>
      </c>
      <c r="IP151" s="86">
        <f t="shared" si="335"/>
        <v>9.4789660297124718E-25</v>
      </c>
      <c r="IQ151" s="86">
        <f t="shared" si="336"/>
        <v>3.8446419778040083E-25</v>
      </c>
      <c r="IR151" s="86">
        <f t="shared" si="337"/>
        <v>2.7570182351767616E-29</v>
      </c>
      <c r="IS151" s="86">
        <f t="shared" si="338"/>
        <v>9.6700449558806046E-34</v>
      </c>
      <c r="IT151" s="86">
        <f t="shared" si="339"/>
        <v>6.7945171113804075E-32</v>
      </c>
      <c r="IU151" s="86">
        <f t="shared" si="340"/>
        <v>6.9866690650234507E-30</v>
      </c>
      <c r="IV151" s="86">
        <f t="shared" si="341"/>
        <v>2.7641927931187002E-18</v>
      </c>
      <c r="IW151" s="86">
        <f t="shared" si="342"/>
        <v>8.1515205815119513E-17</v>
      </c>
      <c r="IY151" s="86">
        <f t="shared" si="343"/>
        <v>0.33771222233154324</v>
      </c>
      <c r="IZ151" s="86">
        <f t="shared" si="344"/>
        <v>0.44713051549721777</v>
      </c>
      <c r="JA151" s="86">
        <f t="shared" si="345"/>
        <v>0.51499242702516723</v>
      </c>
      <c r="JB151" s="86">
        <f t="shared" si="346"/>
        <v>0.49939152900514439</v>
      </c>
      <c r="JC151" s="86">
        <f t="shared" si="347"/>
        <v>0.51526504863793876</v>
      </c>
      <c r="JD151" s="86">
        <f t="shared" si="348"/>
        <v>0.48033386722876353</v>
      </c>
      <c r="JE151" s="86">
        <f t="shared" si="349"/>
        <v>0.45103183694872984</v>
      </c>
      <c r="JF151" s="86">
        <f t="shared" si="350"/>
        <v>0.47798927506734223</v>
      </c>
      <c r="JG151" s="86">
        <f t="shared" si="351"/>
        <v>0.49460220511468628</v>
      </c>
      <c r="JH151" s="86">
        <f t="shared" si="352"/>
        <v>0.50194728743377826</v>
      </c>
      <c r="JI151" s="86">
        <f t="shared" si="353"/>
        <v>0.42200442450822245</v>
      </c>
      <c r="JJ151" s="86">
        <f t="shared" si="354"/>
        <v>0.38043918140653749</v>
      </c>
      <c r="JK151" s="86">
        <f t="shared" si="355"/>
        <v>0.34846952291192451</v>
      </c>
      <c r="JL151" s="86">
        <f t="shared" si="356"/>
        <v>0.27294521286620776</v>
      </c>
      <c r="JM151" s="86">
        <f t="shared" si="357"/>
        <v>0.18049212253004146</v>
      </c>
    </row>
    <row r="152" spans="2:273" x14ac:dyDescent="0.25">
      <c r="B152" s="2">
        <v>125</v>
      </c>
      <c r="C152" s="37">
        <v>62.719000000000001</v>
      </c>
      <c r="D152" s="37">
        <v>60.786999999999999</v>
      </c>
      <c r="E152" s="37">
        <v>60.725999999999999</v>
      </c>
      <c r="F152" s="37">
        <v>57.758000000000003</v>
      </c>
      <c r="G152" s="37">
        <v>62.097000000000001</v>
      </c>
      <c r="H152" s="37">
        <v>57.113</v>
      </c>
      <c r="I152" s="37">
        <v>57.774000000000001</v>
      </c>
      <c r="J152" s="37">
        <v>62.387</v>
      </c>
      <c r="K152" s="37">
        <v>60.741999999999997</v>
      </c>
      <c r="L152" s="37">
        <v>66.531999999999996</v>
      </c>
      <c r="M152" s="37">
        <v>67.613</v>
      </c>
      <c r="N152" s="37">
        <v>72.290000000000006</v>
      </c>
      <c r="O152" s="37">
        <v>72.338999999999999</v>
      </c>
      <c r="P152" s="37">
        <v>85.596999999999994</v>
      </c>
      <c r="Q152" s="37">
        <v>101.839</v>
      </c>
      <c r="S152" s="4">
        <f t="shared" si="229"/>
        <v>59.690963401440314</v>
      </c>
      <c r="T152" s="4">
        <f t="shared" si="230"/>
        <v>60.144857067973376</v>
      </c>
      <c r="U152" s="4">
        <f t="shared" si="231"/>
        <v>59.870939733301675</v>
      </c>
      <c r="V152" s="4">
        <f t="shared" si="232"/>
        <v>58.861262693759343</v>
      </c>
      <c r="W152" s="4">
        <f t="shared" si="233"/>
        <v>62.392035366764517</v>
      </c>
      <c r="X152" s="4">
        <f t="shared" si="234"/>
        <v>58.53890892059524</v>
      </c>
      <c r="Y152" s="4">
        <f t="shared" si="235"/>
        <v>59.466189006146905</v>
      </c>
      <c r="Z152" s="4">
        <f t="shared" si="236"/>
        <v>60.280063697886668</v>
      </c>
      <c r="AA152" s="4">
        <f t="shared" si="237"/>
        <v>59.612407628157847</v>
      </c>
      <c r="AB152" s="4">
        <f t="shared" si="238"/>
        <v>65.847602078902383</v>
      </c>
      <c r="AC152" s="4">
        <f t="shared" si="239"/>
        <v>69.941650486962715</v>
      </c>
      <c r="AD152" s="4">
        <f t="shared" si="240"/>
        <v>70.964382947230789</v>
      </c>
      <c r="AE152" s="4">
        <f t="shared" si="241"/>
        <v>72.338074154574826</v>
      </c>
      <c r="AF152" s="4">
        <f t="shared" si="242"/>
        <v>84.775461012692105</v>
      </c>
      <c r="AG152" s="4">
        <f t="shared" si="243"/>
        <v>100.01979932534721</v>
      </c>
      <c r="AI152" s="4">
        <f t="shared" si="244"/>
        <v>3.0280365985596873</v>
      </c>
      <c r="AJ152" s="4">
        <f t="shared" si="245"/>
        <v>0.64214293202662276</v>
      </c>
      <c r="AK152" s="4">
        <f t="shared" si="246"/>
        <v>0.8550602666983238</v>
      </c>
      <c r="AL152" s="4">
        <f t="shared" si="247"/>
        <v>-1.1032626937593406</v>
      </c>
      <c r="AM152" s="4">
        <f t="shared" si="248"/>
        <v>-0.29503536676451603</v>
      </c>
      <c r="AN152" s="4">
        <f t="shared" si="249"/>
        <v>-1.4259089205952407</v>
      </c>
      <c r="AO152" s="4">
        <f t="shared" si="250"/>
        <v>-1.6921890061469043</v>
      </c>
      <c r="AP152" s="4">
        <f t="shared" si="251"/>
        <v>2.1069363021133327</v>
      </c>
      <c r="AQ152" s="4">
        <f t="shared" si="252"/>
        <v>1.1295923718421506</v>
      </c>
      <c r="AR152" s="4">
        <f t="shared" si="253"/>
        <v>0.68439792109761299</v>
      </c>
      <c r="AS152" s="4">
        <f t="shared" si="254"/>
        <v>-2.3286504869627151</v>
      </c>
      <c r="AT152" s="4">
        <f t="shared" si="255"/>
        <v>1.3256170527692177</v>
      </c>
      <c r="AU152" s="4">
        <f t="shared" si="256"/>
        <v>9.2584542517215596E-4</v>
      </c>
      <c r="AV152" s="4">
        <f t="shared" si="436"/>
        <v>0.8215389873078891</v>
      </c>
      <c r="AW152" s="4">
        <f t="shared" si="436"/>
        <v>1.8192006746527909</v>
      </c>
      <c r="AY152" s="2">
        <f t="shared" si="308"/>
        <v>59.690963401440314</v>
      </c>
      <c r="AZ152" s="2">
        <f t="shared" si="359"/>
        <v>57.948041492932035</v>
      </c>
      <c r="BA152" s="2">
        <f t="shared" si="360"/>
        <v>54.9890375332239</v>
      </c>
      <c r="BB152" s="2">
        <f t="shared" si="361"/>
        <v>53.60577923597782</v>
      </c>
      <c r="BC152" s="2">
        <f t="shared" si="362"/>
        <v>53.048537774132299</v>
      </c>
      <c r="BD152" s="2">
        <f t="shared" si="363"/>
        <v>50.972027072210302</v>
      </c>
      <c r="BE152" s="2">
        <f t="shared" si="364"/>
        <v>52.264031649964537</v>
      </c>
      <c r="BF152" s="2">
        <f t="shared" si="365"/>
        <v>51.750680190121898</v>
      </c>
      <c r="BG152" s="2">
        <f t="shared" si="366"/>
        <v>48.824974568977879</v>
      </c>
      <c r="BH152" s="2">
        <f t="shared" si="367"/>
        <v>47.618073363272345</v>
      </c>
      <c r="BI152" s="2">
        <f t="shared" si="368"/>
        <v>46.66828028993919</v>
      </c>
      <c r="BJ152" s="2">
        <f t="shared" si="369"/>
        <v>46.81810470141437</v>
      </c>
      <c r="BK152" s="2">
        <f t="shared" si="370"/>
        <v>47.086344919391436</v>
      </c>
      <c r="BL152" s="2">
        <f t="shared" si="371"/>
        <v>48.858217489097221</v>
      </c>
      <c r="BM152" s="2">
        <f t="shared" si="372"/>
        <v>48.169722779461253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89.338060706735135</v>
      </c>
      <c r="DL152" s="2">
        <f t="shared" si="437"/>
        <v>90.59953048780487</v>
      </c>
      <c r="DM152" s="2">
        <f t="shared" si="437"/>
        <v>94.454247961340968</v>
      </c>
      <c r="DN152" s="2">
        <f t="shared" si="437"/>
        <v>90.579549078828151</v>
      </c>
      <c r="DO152" s="2">
        <f t="shared" si="437"/>
        <v>89.713308668076095</v>
      </c>
      <c r="DP152" s="2">
        <f t="shared" si="437"/>
        <v>90.176735326688814</v>
      </c>
      <c r="DQ152" s="2">
        <f t="shared" si="437"/>
        <v>89.90035087108015</v>
      </c>
      <c r="DR152" s="2">
        <f t="shared" si="437"/>
        <v>84.933038813710397</v>
      </c>
      <c r="DS152" s="2">
        <f t="shared" si="437"/>
        <v>81.660743205574917</v>
      </c>
      <c r="DT152" s="2">
        <f t="shared" si="437"/>
        <v>76.728020450281406</v>
      </c>
      <c r="DU152" s="2">
        <f t="shared" si="437"/>
        <v>78.507375328330212</v>
      </c>
      <c r="DV152" s="2">
        <f t="shared" si="437"/>
        <v>76.871392307692318</v>
      </c>
      <c r="DW152" s="2">
        <f t="shared" si="437"/>
        <v>80.077310147991568</v>
      </c>
      <c r="DX152" s="2">
        <f t="shared" si="437"/>
        <v>92.531903271692755</v>
      </c>
      <c r="DY152" s="2">
        <f t="shared" si="437"/>
        <v>65.097992513368979</v>
      </c>
      <c r="EA152" s="2">
        <f t="shared" si="440"/>
        <v>59.675213659914661</v>
      </c>
      <c r="EB152" s="2">
        <f t="shared" si="290"/>
        <v>57.932962947928814</v>
      </c>
      <c r="EC152" s="2">
        <f t="shared" si="291"/>
        <v>54.968714401453411</v>
      </c>
      <c r="ED152" s="2">
        <f t="shared" si="292"/>
        <v>53.584736670156531</v>
      </c>
      <c r="EE152" s="2">
        <f t="shared" si="293"/>
        <v>53.028472530844923</v>
      </c>
      <c r="EF152" s="2">
        <f t="shared" si="294"/>
        <v>50.948943913037255</v>
      </c>
      <c r="EG152" s="2">
        <f t="shared" si="295"/>
        <v>52.241301413703205</v>
      </c>
      <c r="EH152" s="2">
        <f t="shared" si="296"/>
        <v>51.730113616589321</v>
      </c>
      <c r="EI152" s="2">
        <f t="shared" si="297"/>
        <v>48.805038049034046</v>
      </c>
      <c r="EJ152" s="2">
        <f t="shared" si="298"/>
        <v>47.598390329152913</v>
      </c>
      <c r="EK152" s="2">
        <f t="shared" si="299"/>
        <v>46.645968449444581</v>
      </c>
      <c r="EL152" s="2">
        <f t="shared" si="300"/>
        <v>46.798149181139379</v>
      </c>
      <c r="EM152" s="2">
        <f t="shared" si="301"/>
        <v>47.067244227163428</v>
      </c>
      <c r="EN152" s="2">
        <f t="shared" si="302"/>
        <v>48.830729188843939</v>
      </c>
      <c r="EO152" s="2">
        <f t="shared" si="303"/>
        <v>48.167163077884723</v>
      </c>
      <c r="EQ152" s="2">
        <f t="shared" si="304"/>
        <v>59.675213659914661</v>
      </c>
      <c r="ER152" s="2">
        <f t="shared" si="438"/>
        <v>57.932962947928814</v>
      </c>
      <c r="ES152" s="2">
        <f t="shared" si="438"/>
        <v>54.968714401453411</v>
      </c>
      <c r="ET152" s="2">
        <f t="shared" si="438"/>
        <v>53.584736670156531</v>
      </c>
      <c r="EU152" s="2">
        <f t="shared" si="438"/>
        <v>53.028472530844923</v>
      </c>
      <c r="EV152" s="2">
        <f t="shared" si="438"/>
        <v>50.948943913037255</v>
      </c>
      <c r="EW152" s="2">
        <f t="shared" si="438"/>
        <v>52.241301413703205</v>
      </c>
      <c r="EX152" s="2">
        <f t="shared" si="438"/>
        <v>51.730113616589321</v>
      </c>
      <c r="EY152" s="2">
        <f t="shared" si="438"/>
        <v>48.805038049034046</v>
      </c>
      <c r="EZ152" s="2">
        <f t="shared" si="438"/>
        <v>47.598390329152913</v>
      </c>
      <c r="FA152" s="2">
        <f t="shared" si="438"/>
        <v>46.645968449444581</v>
      </c>
      <c r="FB152" s="2">
        <f t="shared" si="438"/>
        <v>46.798149181139379</v>
      </c>
      <c r="FC152" s="2">
        <f t="shared" si="438"/>
        <v>47.067244227163428</v>
      </c>
      <c r="FD152" s="2">
        <f t="shared" si="438"/>
        <v>48.703635386906953</v>
      </c>
      <c r="FE152" s="2">
        <f t="shared" si="438"/>
        <v>47.777170567117068</v>
      </c>
      <c r="FG152" s="2">
        <f t="shared" si="306"/>
        <v>0.99946904147465065</v>
      </c>
      <c r="FH152" s="2">
        <f t="shared" si="439"/>
        <v>0.99953841048696612</v>
      </c>
      <c r="FI152" s="2">
        <f t="shared" si="439"/>
        <v>0.99948530183238715</v>
      </c>
      <c r="FJ152" s="2">
        <f t="shared" si="439"/>
        <v>0.99943120225644511</v>
      </c>
      <c r="FK152" s="2">
        <f t="shared" si="439"/>
        <v>0.99945303712922917</v>
      </c>
      <c r="FL152" s="2">
        <f t="shared" si="439"/>
        <v>0.99941156108102958</v>
      </c>
      <c r="FM152" s="2">
        <f t="shared" si="439"/>
        <v>0.99939642034016141</v>
      </c>
      <c r="FN152" s="2">
        <f t="shared" si="439"/>
        <v>0.99938057946971637</v>
      </c>
      <c r="FO152" s="2">
        <f t="shared" si="439"/>
        <v>0.99939320979875945</v>
      </c>
      <c r="FP152" s="2">
        <f t="shared" si="439"/>
        <v>0.99932429508930987</v>
      </c>
      <c r="FQ152" s="2">
        <f t="shared" si="439"/>
        <v>0.99929972205623496</v>
      </c>
      <c r="FR152" s="2">
        <f t="shared" si="439"/>
        <v>0.99933643604080169</v>
      </c>
      <c r="FS152" s="2">
        <f t="shared" si="439"/>
        <v>0.99942136764362066</v>
      </c>
      <c r="FT152" s="2">
        <f t="shared" si="439"/>
        <v>0.99926805976219235</v>
      </c>
      <c r="FU152" s="2">
        <f t="shared" si="439"/>
        <v>0.99913211983630301</v>
      </c>
      <c r="FW152" s="2">
        <f t="shared" si="324"/>
        <v>5.0509594893641867E-2</v>
      </c>
      <c r="FX152" s="2">
        <f t="shared" si="376"/>
        <v>5.8425651263127154E-2</v>
      </c>
      <c r="FY152" s="2">
        <f t="shared" si="377"/>
        <v>7.5449083813716539E-2</v>
      </c>
      <c r="FZ152" s="2">
        <f t="shared" si="378"/>
        <v>8.2508415279918979E-2</v>
      </c>
      <c r="GA152" s="2">
        <f t="shared" si="379"/>
        <v>7.7418148852767738E-2</v>
      </c>
      <c r="GB152" s="2">
        <f t="shared" si="380"/>
        <v>8.4821453057981694E-2</v>
      </c>
      <c r="GC152" s="2">
        <f t="shared" si="381"/>
        <v>9.060147194417538E-2</v>
      </c>
      <c r="GD152" s="2">
        <f t="shared" si="382"/>
        <v>8.705148569551395E-2</v>
      </c>
      <c r="GE152" s="2">
        <f t="shared" si="383"/>
        <v>8.1939668902102372E-2</v>
      </c>
      <c r="GF152" s="2">
        <f t="shared" si="384"/>
        <v>6.6958658352325839E-2</v>
      </c>
      <c r="GG152" s="2">
        <f t="shared" si="385"/>
        <v>5.725391554742601E-2</v>
      </c>
      <c r="GH152" s="2">
        <f t="shared" si="386"/>
        <v>5.4241056235401229E-2</v>
      </c>
      <c r="GI152" s="2">
        <f t="shared" si="387"/>
        <v>5.0939599645493251E-2</v>
      </c>
      <c r="GJ152" s="2">
        <f t="shared" si="388"/>
        <v>3.53939171607318E-2</v>
      </c>
      <c r="GK152" s="2">
        <f t="shared" si="389"/>
        <v>3.1114006321754768E-2</v>
      </c>
      <c r="GM152" s="86">
        <f t="shared" si="325"/>
        <v>8.2948750385580396E-72</v>
      </c>
      <c r="GN152" s="86">
        <f t="shared" si="390"/>
        <v>9.7208279103222348E-103</v>
      </c>
      <c r="GO152" s="86">
        <f t="shared" si="391"/>
        <v>5.4085165725615738E-121</v>
      </c>
      <c r="GP152" s="86">
        <f t="shared" si="392"/>
        <v>1.5052016649969863E-172</v>
      </c>
      <c r="GQ152" s="86">
        <f t="shared" si="393"/>
        <v>6.5319570436871169E-222</v>
      </c>
      <c r="GR152" s="86">
        <f t="shared" si="394"/>
        <v>4.3547987072111778E-212</v>
      </c>
      <c r="GS152" s="86">
        <f t="shared" si="395"/>
        <v>9.2767154804837283E-175</v>
      </c>
      <c r="GT152" s="86">
        <f t="shared" si="396"/>
        <v>3.2377661672506056E-193</v>
      </c>
      <c r="GU152" s="86">
        <f t="shared" si="397"/>
        <v>9.7523007200700566E-190</v>
      </c>
      <c r="GV152" s="86">
        <f t="shared" si="398"/>
        <v>5.8856771547401655E-145</v>
      </c>
      <c r="GW152" s="86">
        <f t="shared" si="399"/>
        <v>4.3026129106502073E-142</v>
      </c>
      <c r="GX152" s="86">
        <f t="shared" si="400"/>
        <v>9.6465215562924596E-130</v>
      </c>
      <c r="GY152" s="86">
        <f t="shared" si="401"/>
        <v>1.5941510576718886E-124</v>
      </c>
      <c r="GZ152" s="86">
        <f t="shared" si="402"/>
        <v>2.520871945066125E-86</v>
      </c>
      <c r="HA152" s="86">
        <f t="shared" si="403"/>
        <v>2.2215874666538415E-99</v>
      </c>
      <c r="HC152" s="86">
        <f t="shared" si="326"/>
        <v>8.3026691131888672E-25</v>
      </c>
      <c r="HD152" s="86">
        <f t="shared" si="404"/>
        <v>1.1060520901572848E-51</v>
      </c>
      <c r="HE152" s="86">
        <f t="shared" si="405"/>
        <v>5.1086165693228646E-63</v>
      </c>
      <c r="HF152" s="86">
        <f t="shared" si="406"/>
        <v>5.2698469611374982E-118</v>
      </c>
      <c r="HG152" s="86">
        <f t="shared" si="407"/>
        <v>6.9984656577011114E-109</v>
      </c>
      <c r="HH152" s="86">
        <f t="shared" si="408"/>
        <v>2.3221388620916615E-117</v>
      </c>
      <c r="HI152" s="86">
        <f t="shared" si="409"/>
        <v>1.8172474215048938E-90</v>
      </c>
      <c r="HJ152" s="86">
        <f t="shared" si="410"/>
        <v>5.1858044731989579E-103</v>
      </c>
      <c r="HK152" s="86">
        <f t="shared" si="411"/>
        <v>3.048367158617067E-95</v>
      </c>
      <c r="HL152" s="86">
        <f t="shared" si="412"/>
        <v>9.0938596038144164E-84</v>
      </c>
      <c r="HM152" s="86">
        <f t="shared" si="413"/>
        <v>1.4550634736260244E-62</v>
      </c>
      <c r="HN152" s="86">
        <f t="shared" si="414"/>
        <v>9.2258210876385173E-63</v>
      </c>
      <c r="HO152" s="86">
        <f t="shared" si="415"/>
        <v>4.399913177583182E-51</v>
      </c>
      <c r="HP152" s="86">
        <f t="shared" si="416"/>
        <v>4.5222170285714881E-49</v>
      </c>
      <c r="HQ152" s="86">
        <f t="shared" si="417"/>
        <v>1.9333949084029359E-41</v>
      </c>
      <c r="HS152" s="86">
        <f t="shared" si="327"/>
        <v>0.41481158544492652</v>
      </c>
      <c r="HT152" s="86">
        <f t="shared" si="418"/>
        <v>0.49354577931059673</v>
      </c>
      <c r="HU152" s="86">
        <f t="shared" si="419"/>
        <v>0.48983397145602225</v>
      </c>
      <c r="HV152" s="86">
        <f t="shared" si="420"/>
        <v>0.44180548638892009</v>
      </c>
      <c r="HW152" s="86">
        <f t="shared" si="421"/>
        <v>0.49447109472849171</v>
      </c>
      <c r="HX152" s="86">
        <f t="shared" si="422"/>
        <v>0.40664116945622641</v>
      </c>
      <c r="HY152" s="86">
        <f t="shared" si="423"/>
        <v>0.36312605629192912</v>
      </c>
      <c r="HZ152" s="86">
        <f t="shared" si="424"/>
        <v>0.40146062542488126</v>
      </c>
      <c r="IA152" s="86">
        <f t="shared" si="425"/>
        <v>0.43093605398900819</v>
      </c>
      <c r="IB152" s="86">
        <f t="shared" si="426"/>
        <v>0.51389067428419366</v>
      </c>
      <c r="IC152" s="86">
        <f t="shared" si="427"/>
        <v>0.48709071766376849</v>
      </c>
      <c r="ID152" s="86">
        <f t="shared" si="428"/>
        <v>0.45448079611567943</v>
      </c>
      <c r="IE152" s="86">
        <f t="shared" si="429"/>
        <v>0.42379341670679882</v>
      </c>
      <c r="IF152" s="86">
        <f t="shared" si="430"/>
        <v>0.35168619109663535</v>
      </c>
      <c r="IG152" s="86">
        <f t="shared" si="431"/>
        <v>0.23233497465113487</v>
      </c>
      <c r="II152" s="86">
        <f t="shared" si="328"/>
        <v>7.4911320971257228E-29</v>
      </c>
      <c r="IJ152" s="86">
        <f t="shared" si="329"/>
        <v>9.0764274062658529E-21</v>
      </c>
      <c r="IK152" s="86">
        <f t="shared" si="330"/>
        <v>6.3336606446406297E-22</v>
      </c>
      <c r="IL152" s="86">
        <f t="shared" si="331"/>
        <v>2.0214959613006487E-22</v>
      </c>
      <c r="IM152" s="86">
        <f t="shared" si="332"/>
        <v>6.1711990309543965E-22</v>
      </c>
      <c r="IN152" s="86">
        <f t="shared" si="333"/>
        <v>7.4396007121836009E-23</v>
      </c>
      <c r="IO152" s="86">
        <f t="shared" si="334"/>
        <v>2.8375790583313082E-22</v>
      </c>
      <c r="IP152" s="86">
        <f t="shared" si="335"/>
        <v>4.6334415907264687E-23</v>
      </c>
      <c r="IQ152" s="86">
        <f t="shared" si="336"/>
        <v>1.8125675873695133E-23</v>
      </c>
      <c r="IR152" s="86">
        <f t="shared" si="337"/>
        <v>1.7997878988756723E-27</v>
      </c>
      <c r="IS152" s="86">
        <f t="shared" si="338"/>
        <v>9.4244371611085104E-32</v>
      </c>
      <c r="IT152" s="86">
        <f t="shared" si="339"/>
        <v>4.6806251750975894E-30</v>
      </c>
      <c r="IU152" s="86">
        <f t="shared" si="340"/>
        <v>3.3309473167637773E-28</v>
      </c>
      <c r="IV152" s="86">
        <f t="shared" si="341"/>
        <v>2.1701931543244504E-17</v>
      </c>
      <c r="IW152" s="86">
        <f t="shared" si="342"/>
        <v>4.9887860704024544E-16</v>
      </c>
      <c r="IY152" s="86">
        <f t="shared" si="343"/>
        <v>0.41481158544492652</v>
      </c>
      <c r="IZ152" s="86">
        <f t="shared" si="344"/>
        <v>0.49354577931059673</v>
      </c>
      <c r="JA152" s="86">
        <f t="shared" si="345"/>
        <v>0.48983397145602225</v>
      </c>
      <c r="JB152" s="86">
        <f t="shared" si="346"/>
        <v>0.44180548638892009</v>
      </c>
      <c r="JC152" s="86">
        <f t="shared" si="347"/>
        <v>0.49447109472849171</v>
      </c>
      <c r="JD152" s="86">
        <f t="shared" si="348"/>
        <v>0.40664116945622641</v>
      </c>
      <c r="JE152" s="86">
        <f t="shared" si="349"/>
        <v>0.36312605629192912</v>
      </c>
      <c r="JF152" s="86">
        <f t="shared" si="350"/>
        <v>0.40146062542488126</v>
      </c>
      <c r="JG152" s="86">
        <f t="shared" si="351"/>
        <v>0.43093605398900819</v>
      </c>
      <c r="JH152" s="86">
        <f t="shared" si="352"/>
        <v>0.51389067428419366</v>
      </c>
      <c r="JI152" s="86">
        <f t="shared" si="353"/>
        <v>0.48709071766376849</v>
      </c>
      <c r="JJ152" s="86">
        <f t="shared" si="354"/>
        <v>0.45448079611567943</v>
      </c>
      <c r="JK152" s="86">
        <f t="shared" si="355"/>
        <v>0.42379341670679882</v>
      </c>
      <c r="JL152" s="86">
        <f t="shared" si="356"/>
        <v>0.35168619109663535</v>
      </c>
      <c r="JM152" s="86">
        <f t="shared" si="357"/>
        <v>0.23233497465113537</v>
      </c>
    </row>
    <row r="153" spans="2:273" x14ac:dyDescent="0.25">
      <c r="B153" s="2">
        <v>126</v>
      </c>
      <c r="C153" s="37">
        <v>59.530999999999999</v>
      </c>
      <c r="D153" s="37">
        <v>58.148000000000003</v>
      </c>
      <c r="E153" s="37">
        <v>56.823</v>
      </c>
      <c r="F153" s="37">
        <v>56.725999999999999</v>
      </c>
      <c r="G153" s="37">
        <v>61.097000000000001</v>
      </c>
      <c r="H153" s="37">
        <v>55.21</v>
      </c>
      <c r="I153" s="37">
        <v>55.274000000000001</v>
      </c>
      <c r="J153" s="37">
        <v>58.515999999999998</v>
      </c>
      <c r="K153" s="37">
        <v>52.984000000000002</v>
      </c>
      <c r="L153" s="37">
        <v>61.015999999999998</v>
      </c>
      <c r="M153" s="37">
        <v>69.355000000000004</v>
      </c>
      <c r="N153" s="37">
        <v>69.935000000000002</v>
      </c>
      <c r="O153" s="37">
        <v>70.451999999999998</v>
      </c>
      <c r="P153" s="37">
        <v>86.887</v>
      </c>
      <c r="Q153" s="37">
        <v>111.258</v>
      </c>
      <c r="S153" s="4">
        <f t="shared" si="229"/>
        <v>59.507279005300354</v>
      </c>
      <c r="T153" s="4">
        <f t="shared" si="230"/>
        <v>59.817459242157661</v>
      </c>
      <c r="U153" s="4">
        <f t="shared" si="231"/>
        <v>58.417403438842989</v>
      </c>
      <c r="V153" s="4">
        <f t="shared" si="232"/>
        <v>56.885392809264232</v>
      </c>
      <c r="W153" s="4">
        <f t="shared" si="233"/>
        <v>59.783234539813911</v>
      </c>
      <c r="X153" s="4">
        <f t="shared" si="234"/>
        <v>55.450950876300119</v>
      </c>
      <c r="Y153" s="4">
        <f t="shared" si="235"/>
        <v>56.227023117852916</v>
      </c>
      <c r="Z153" s="4">
        <f t="shared" si="236"/>
        <v>56.77353624563586</v>
      </c>
      <c r="AA153" s="4">
        <f t="shared" si="237"/>
        <v>55.550665461915813</v>
      </c>
      <c r="AB153" s="4">
        <f t="shared" si="238"/>
        <v>61.712392053511586</v>
      </c>
      <c r="AC153" s="4">
        <f t="shared" si="239"/>
        <v>67.550402819174323</v>
      </c>
      <c r="AD153" s="4">
        <f t="shared" si="240"/>
        <v>69.876803805829041</v>
      </c>
      <c r="AE153" s="4">
        <f t="shared" si="241"/>
        <v>72.260904369486852</v>
      </c>
      <c r="AF153" s="4">
        <f t="shared" si="242"/>
        <v>88.575836379957423</v>
      </c>
      <c r="AG153" s="4">
        <f t="shared" si="243"/>
        <v>108.5724617612013</v>
      </c>
      <c r="AI153" s="4">
        <f t="shared" si="244"/>
        <v>2.3720994699644393E-2</v>
      </c>
      <c r="AJ153" s="4">
        <f t="shared" si="245"/>
        <v>-1.6694592421576573</v>
      </c>
      <c r="AK153" s="4">
        <f t="shared" si="246"/>
        <v>-1.5944034388429884</v>
      </c>
      <c r="AL153" s="4">
        <f t="shared" si="247"/>
        <v>-0.15939280926423294</v>
      </c>
      <c r="AM153" s="4">
        <f t="shared" si="248"/>
        <v>1.3137654601860902</v>
      </c>
      <c r="AN153" s="4">
        <f t="shared" si="249"/>
        <v>-0.24095087630011847</v>
      </c>
      <c r="AO153" s="4">
        <f t="shared" si="250"/>
        <v>-0.95302311785291494</v>
      </c>
      <c r="AP153" s="4">
        <f t="shared" si="251"/>
        <v>1.7424637543641381</v>
      </c>
      <c r="AQ153" s="4">
        <f t="shared" si="252"/>
        <v>-2.5666654619158109</v>
      </c>
      <c r="AR153" s="4">
        <f t="shared" si="253"/>
        <v>-0.69639205351158751</v>
      </c>
      <c r="AS153" s="4">
        <f t="shared" si="254"/>
        <v>1.8045971808256809</v>
      </c>
      <c r="AT153" s="4">
        <f t="shared" si="255"/>
        <v>5.819619417096078E-2</v>
      </c>
      <c r="AU153" s="4">
        <f t="shared" si="256"/>
        <v>-1.8089043694868536</v>
      </c>
      <c r="AV153" s="4">
        <f t="shared" si="436"/>
        <v>-1.6888363799574222</v>
      </c>
      <c r="AW153" s="4">
        <f t="shared" si="436"/>
        <v>2.6855382387986992</v>
      </c>
      <c r="AY153" s="2">
        <f t="shared" si="308"/>
        <v>59.507279005300354</v>
      </c>
      <c r="AZ153" s="2">
        <f t="shared" si="359"/>
        <v>57.799481792842855</v>
      </c>
      <c r="BA153" s="2">
        <f t="shared" si="360"/>
        <v>54.846677751518286</v>
      </c>
      <c r="BB153" s="2">
        <f t="shared" si="361"/>
        <v>53.441673792586791</v>
      </c>
      <c r="BC153" s="2">
        <f t="shared" si="362"/>
        <v>52.900905843455995</v>
      </c>
      <c r="BD153" s="2">
        <f t="shared" si="363"/>
        <v>50.802474920583592</v>
      </c>
      <c r="BE153" s="2">
        <f t="shared" si="364"/>
        <v>52.102970206278457</v>
      </c>
      <c r="BF153" s="2">
        <f t="shared" si="365"/>
        <v>51.621665620276033</v>
      </c>
      <c r="BG153" s="2">
        <f t="shared" si="366"/>
        <v>48.675854373297419</v>
      </c>
      <c r="BH153" s="2">
        <f t="shared" si="367"/>
        <v>47.477628011181771</v>
      </c>
      <c r="BI153" s="2">
        <f t="shared" si="368"/>
        <v>46.532536978198124</v>
      </c>
      <c r="BJ153" s="2">
        <f t="shared" si="369"/>
        <v>46.666544721821836</v>
      </c>
      <c r="BK153" s="2">
        <f t="shared" si="370"/>
        <v>46.941006507905698</v>
      </c>
      <c r="BL153" s="2">
        <f t="shared" si="371"/>
        <v>48.722377608809545</v>
      </c>
      <c r="BM153" s="2">
        <f t="shared" si="372"/>
        <v>48.081798712062934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89.483123678646947</v>
      </c>
      <c r="DL153" s="2">
        <f t="shared" si="437"/>
        <v>90.757233101045287</v>
      </c>
      <c r="DM153" s="2">
        <f t="shared" si="437"/>
        <v>94.66435835095136</v>
      </c>
      <c r="DN153" s="2">
        <f t="shared" si="437"/>
        <v>90.783452129266095</v>
      </c>
      <c r="DO153" s="2">
        <f t="shared" si="437"/>
        <v>89.913784355179686</v>
      </c>
      <c r="DP153" s="2">
        <f t="shared" si="437"/>
        <v>90.390478621397506</v>
      </c>
      <c r="DQ153" s="2">
        <f t="shared" si="437"/>
        <v>90.104585540069706</v>
      </c>
      <c r="DR153" s="2">
        <f t="shared" si="437"/>
        <v>85.107063122923591</v>
      </c>
      <c r="DS153" s="2">
        <f t="shared" si="437"/>
        <v>81.81214790940767</v>
      </c>
      <c r="DT153" s="2">
        <f t="shared" si="437"/>
        <v>76.864587992495302</v>
      </c>
      <c r="DU153" s="2">
        <f t="shared" si="437"/>
        <v>78.669124577861169</v>
      </c>
      <c r="DV153" s="2">
        <f t="shared" si="437"/>
        <v>77.008273076923089</v>
      </c>
      <c r="DW153" s="2">
        <f t="shared" si="437"/>
        <v>80.24322882311489</v>
      </c>
      <c r="DX153" s="2">
        <f t="shared" si="437"/>
        <v>92.842100120363284</v>
      </c>
      <c r="DY153" s="2">
        <f t="shared" si="437"/>
        <v>65.196366539343018</v>
      </c>
      <c r="EA153" s="2">
        <f t="shared" si="440"/>
        <v>59.492755793139722</v>
      </c>
      <c r="EB153" s="2">
        <f t="shared" si="290"/>
        <v>57.785601008151737</v>
      </c>
      <c r="EC153" s="2">
        <f t="shared" si="291"/>
        <v>54.827977296720036</v>
      </c>
      <c r="ED153" s="2">
        <f t="shared" si="292"/>
        <v>53.422291731523643</v>
      </c>
      <c r="EE153" s="2">
        <f t="shared" si="293"/>
        <v>52.882432380417356</v>
      </c>
      <c r="EF153" s="2">
        <f t="shared" si="294"/>
        <v>50.781217007739279</v>
      </c>
      <c r="EG153" s="2">
        <f t="shared" si="295"/>
        <v>52.082038777996246</v>
      </c>
      <c r="EH153" s="2">
        <f t="shared" si="296"/>
        <v>51.602737383990714</v>
      </c>
      <c r="EI153" s="2">
        <f t="shared" si="297"/>
        <v>48.657505639781682</v>
      </c>
      <c r="EJ153" s="2">
        <f t="shared" si="298"/>
        <v>47.459506046034079</v>
      </c>
      <c r="EK153" s="2">
        <f t="shared" si="299"/>
        <v>46.511998207758104</v>
      </c>
      <c r="EL153" s="2">
        <f t="shared" si="300"/>
        <v>46.648170397260827</v>
      </c>
      <c r="EM153" s="2">
        <f t="shared" si="301"/>
        <v>46.923422118182955</v>
      </c>
      <c r="EN153" s="2">
        <f t="shared" si="302"/>
        <v>48.698051309346383</v>
      </c>
      <c r="EO153" s="2">
        <f t="shared" si="303"/>
        <v>48.082300441953095</v>
      </c>
      <c r="EQ153" s="2">
        <f t="shared" si="304"/>
        <v>59.492755793139722</v>
      </c>
      <c r="ER153" s="2">
        <f t="shared" si="438"/>
        <v>57.785601008151737</v>
      </c>
      <c r="ES153" s="2">
        <f t="shared" si="438"/>
        <v>54.827977296720036</v>
      </c>
      <c r="ET153" s="2">
        <f t="shared" si="438"/>
        <v>53.422291731523643</v>
      </c>
      <c r="EU153" s="2">
        <f t="shared" si="438"/>
        <v>52.882432380417356</v>
      </c>
      <c r="EV153" s="2">
        <f t="shared" si="438"/>
        <v>50.781217007739279</v>
      </c>
      <c r="EW153" s="2">
        <f t="shared" si="438"/>
        <v>52.082038777996246</v>
      </c>
      <c r="EX153" s="2">
        <f t="shared" si="438"/>
        <v>51.602737383990714</v>
      </c>
      <c r="EY153" s="2">
        <f t="shared" si="438"/>
        <v>48.657505639781682</v>
      </c>
      <c r="EZ153" s="2">
        <f t="shared" si="438"/>
        <v>47.459506046034079</v>
      </c>
      <c r="FA153" s="2">
        <f t="shared" si="438"/>
        <v>46.511998207758104</v>
      </c>
      <c r="FB153" s="2">
        <f t="shared" si="438"/>
        <v>46.648170397260827</v>
      </c>
      <c r="FC153" s="2">
        <f t="shared" si="438"/>
        <v>46.923422118182955</v>
      </c>
      <c r="FD153" s="2">
        <f t="shared" si="438"/>
        <v>48.565066377921042</v>
      </c>
      <c r="FE153" s="2">
        <f t="shared" si="438"/>
        <v>47.669266497975173</v>
      </c>
      <c r="FG153" s="2">
        <f t="shared" si="306"/>
        <v>0.99951573744556677</v>
      </c>
      <c r="FH153" s="2">
        <f t="shared" si="439"/>
        <v>0.99957900826225377</v>
      </c>
      <c r="FI153" s="2">
        <f t="shared" si="439"/>
        <v>0.99953056843258947</v>
      </c>
      <c r="FJ153" s="2">
        <f t="shared" si="439"/>
        <v>0.99948122432877329</v>
      </c>
      <c r="FK153" s="2">
        <f t="shared" si="439"/>
        <v>0.99950113992459078</v>
      </c>
      <c r="FL153" s="2">
        <f t="shared" si="439"/>
        <v>0.99946330953978246</v>
      </c>
      <c r="FM153" s="2">
        <f t="shared" si="439"/>
        <v>0.99944949957157825</v>
      </c>
      <c r="FN153" s="2">
        <f t="shared" si="439"/>
        <v>0.99943505097124452</v>
      </c>
      <c r="FO153" s="2">
        <f t="shared" si="439"/>
        <v>0.99944657121115899</v>
      </c>
      <c r="FP153" s="2">
        <f t="shared" si="439"/>
        <v>0.99938371315609031</v>
      </c>
      <c r="FQ153" s="2">
        <f t="shared" si="439"/>
        <v>0.99936129957000408</v>
      </c>
      <c r="FR153" s="2">
        <f t="shared" si="439"/>
        <v>0.99939478714038343</v>
      </c>
      <c r="FS153" s="2">
        <f t="shared" si="439"/>
        <v>0.99947225414965746</v>
      </c>
      <c r="FT153" s="2">
        <f t="shared" si="439"/>
        <v>0.99933241957530528</v>
      </c>
      <c r="FU153" s="2">
        <f t="shared" si="439"/>
        <v>0.99920842343545635</v>
      </c>
      <c r="FW153" s="2">
        <f t="shared" si="324"/>
        <v>5.5114094403185529E-2</v>
      </c>
      <c r="FX153" s="2">
        <f t="shared" si="376"/>
        <v>6.3703369460625797E-2</v>
      </c>
      <c r="FY153" s="2">
        <f t="shared" si="377"/>
        <v>8.2130432176355295E-2</v>
      </c>
      <c r="FZ153" s="2">
        <f t="shared" si="378"/>
        <v>8.9754211219555527E-2</v>
      </c>
      <c r="GA153" s="2">
        <f t="shared" si="379"/>
        <v>8.4257975619380865E-2</v>
      </c>
      <c r="GB153" s="2">
        <f t="shared" si="380"/>
        <v>9.2249953655077682E-2</v>
      </c>
      <c r="GC153" s="2">
        <f t="shared" si="381"/>
        <v>9.8481703398838272E-2</v>
      </c>
      <c r="GD153" s="2">
        <f t="shared" si="382"/>
        <v>9.4655088590137076E-2</v>
      </c>
      <c r="GE153" s="2">
        <f t="shared" si="383"/>
        <v>8.9140370825132695E-2</v>
      </c>
      <c r="GF153" s="2">
        <f t="shared" si="384"/>
        <v>7.2947464615663773E-2</v>
      </c>
      <c r="GG153" s="2">
        <f t="shared" si="385"/>
        <v>6.2432806545835974E-2</v>
      </c>
      <c r="GH153" s="2">
        <f t="shared" si="386"/>
        <v>5.9164522860238621E-2</v>
      </c>
      <c r="GI153" s="2">
        <f t="shared" si="387"/>
        <v>5.5581004113837242E-2</v>
      </c>
      <c r="GJ153" s="2">
        <f t="shared" si="388"/>
        <v>3.8676587901482234E-2</v>
      </c>
      <c r="GK153" s="2">
        <f t="shared" si="389"/>
        <v>3.4013726333478822E-2</v>
      </c>
      <c r="GM153" s="86">
        <f t="shared" si="325"/>
        <v>3.7963281306740681E-74</v>
      </c>
      <c r="GN153" s="86">
        <f t="shared" si="390"/>
        <v>4.1201874403195069E-106</v>
      </c>
      <c r="GO153" s="86">
        <f t="shared" si="391"/>
        <v>5.8012812139349901E-125</v>
      </c>
      <c r="GP153" s="86">
        <f t="shared" si="392"/>
        <v>3.6157360102129558E-178</v>
      </c>
      <c r="GQ153" s="86">
        <f t="shared" si="393"/>
        <v>2.9685149992316981E-229</v>
      </c>
      <c r="GR153" s="86">
        <f t="shared" si="394"/>
        <v>5.2952320682892363E-219</v>
      </c>
      <c r="GS153" s="86">
        <f t="shared" si="395"/>
        <v>1.8744840209575566E-180</v>
      </c>
      <c r="GT153" s="86">
        <f t="shared" si="396"/>
        <v>1.5546360797931204E-199</v>
      </c>
      <c r="GU153" s="86">
        <f t="shared" si="397"/>
        <v>6.4121747752197359E-196</v>
      </c>
      <c r="GV153" s="86">
        <f t="shared" si="398"/>
        <v>1.0776881733884224E-149</v>
      </c>
      <c r="GW153" s="86">
        <f t="shared" si="399"/>
        <v>9.3691468052157354E-147</v>
      </c>
      <c r="GX153" s="86">
        <f t="shared" si="400"/>
        <v>5.3771850726904317E-134</v>
      </c>
      <c r="GY153" s="86">
        <f t="shared" si="401"/>
        <v>1.288509536475959E-128</v>
      </c>
      <c r="GZ153" s="86">
        <f t="shared" si="402"/>
        <v>4.0087936943020288E-89</v>
      </c>
      <c r="HA153" s="86">
        <f t="shared" si="403"/>
        <v>1.3128835284763851E-102</v>
      </c>
      <c r="HC153" s="86">
        <f t="shared" si="326"/>
        <v>4.0668162322080962E-26</v>
      </c>
      <c r="HD153" s="86">
        <f t="shared" si="404"/>
        <v>1.7737808686346531E-54</v>
      </c>
      <c r="HE153" s="86">
        <f t="shared" si="405"/>
        <v>2.3137174222025538E-66</v>
      </c>
      <c r="HF153" s="86">
        <f t="shared" si="406"/>
        <v>3.6499619209574161E-124</v>
      </c>
      <c r="HG153" s="86">
        <f t="shared" si="407"/>
        <v>1.1821302090009231E-114</v>
      </c>
      <c r="HH153" s="86">
        <f t="shared" si="408"/>
        <v>2.1632645685535909E-123</v>
      </c>
      <c r="HI153" s="86">
        <f t="shared" si="409"/>
        <v>4.0668438062805012E-95</v>
      </c>
      <c r="HJ153" s="86">
        <f t="shared" si="410"/>
        <v>2.4260533074443604E-108</v>
      </c>
      <c r="HK153" s="86">
        <f t="shared" si="411"/>
        <v>3.9120654742706348E-100</v>
      </c>
      <c r="HL153" s="86">
        <f t="shared" si="412"/>
        <v>3.7920881989961323E-88</v>
      </c>
      <c r="HM153" s="86">
        <f t="shared" si="413"/>
        <v>7.1680709222056614E-66</v>
      </c>
      <c r="HN153" s="86">
        <f t="shared" si="414"/>
        <v>3.7730215938814871E-66</v>
      </c>
      <c r="HO153" s="86">
        <f t="shared" si="415"/>
        <v>7.3264015760643644E-54</v>
      </c>
      <c r="HP153" s="86">
        <f t="shared" si="416"/>
        <v>9.3818115499367255E-52</v>
      </c>
      <c r="HQ153" s="86">
        <f t="shared" si="417"/>
        <v>1.045797347318081E-43</v>
      </c>
      <c r="HS153" s="86">
        <f t="shared" si="327"/>
        <v>0.47742309669058047</v>
      </c>
      <c r="HT153" s="86">
        <f t="shared" si="418"/>
        <v>0.51463660157703195</v>
      </c>
      <c r="HU153" s="86">
        <f t="shared" si="419"/>
        <v>0.42828138576572272</v>
      </c>
      <c r="HV153" s="86">
        <f t="shared" si="420"/>
        <v>0.35505508032729582</v>
      </c>
      <c r="HW153" s="86">
        <f t="shared" si="421"/>
        <v>0.43551469566070289</v>
      </c>
      <c r="HX153" s="86">
        <f t="shared" si="422"/>
        <v>0.31092188684873523</v>
      </c>
      <c r="HY153" s="86">
        <f t="shared" si="423"/>
        <v>0.26283750417852603</v>
      </c>
      <c r="HZ153" s="86">
        <f t="shared" si="424"/>
        <v>0.30342689748798646</v>
      </c>
      <c r="IA153" s="86">
        <f t="shared" si="425"/>
        <v>0.33947188118858568</v>
      </c>
      <c r="IB153" s="86">
        <f t="shared" si="426"/>
        <v>0.47918045036942236</v>
      </c>
      <c r="IC153" s="86">
        <f t="shared" si="427"/>
        <v>0.5150192326580415</v>
      </c>
      <c r="ID153" s="86">
        <f t="shared" si="428"/>
        <v>0.50343458311098832</v>
      </c>
      <c r="IE153" s="86">
        <f t="shared" si="429"/>
        <v>0.48314099490513174</v>
      </c>
      <c r="IF153" s="86">
        <f t="shared" si="430"/>
        <v>0.43242504493379735</v>
      </c>
      <c r="IG153" s="86">
        <f t="shared" si="431"/>
        <v>0.29208376903582883</v>
      </c>
      <c r="II153" s="86">
        <f t="shared" si="328"/>
        <v>3.4395592567260366E-27</v>
      </c>
      <c r="IJ153" s="86">
        <f t="shared" si="329"/>
        <v>1.5436876143093429E-19</v>
      </c>
      <c r="IK153" s="86">
        <f t="shared" si="330"/>
        <v>1.7656791411329615E-20</v>
      </c>
      <c r="IL153" s="86">
        <f t="shared" si="331"/>
        <v>6.9968289256578514E-21</v>
      </c>
      <c r="IM153" s="86">
        <f t="shared" si="332"/>
        <v>1.788173788258261E-20</v>
      </c>
      <c r="IN153" s="86">
        <f t="shared" si="333"/>
        <v>2.9010752175830648E-21</v>
      </c>
      <c r="IO153" s="86">
        <f t="shared" si="334"/>
        <v>1.1162657725394397E-20</v>
      </c>
      <c r="IP153" s="86">
        <f t="shared" si="335"/>
        <v>1.9561432415321561E-21</v>
      </c>
      <c r="IQ153" s="86">
        <f t="shared" si="336"/>
        <v>7.4190730928893339E-22</v>
      </c>
      <c r="IR153" s="86">
        <f t="shared" si="337"/>
        <v>1.0201708461617878E-25</v>
      </c>
      <c r="IS153" s="86">
        <f t="shared" si="338"/>
        <v>7.9371672765923172E-30</v>
      </c>
      <c r="IT153" s="86">
        <f t="shared" si="339"/>
        <v>2.8251426162527299E-28</v>
      </c>
      <c r="IU153" s="86">
        <f t="shared" si="340"/>
        <v>1.4114690900912984E-26</v>
      </c>
      <c r="IV153" s="86">
        <f t="shared" si="341"/>
        <v>1.6123692613805331E-16</v>
      </c>
      <c r="IW153" s="86">
        <f t="shared" si="342"/>
        <v>2.9141035361223806E-15</v>
      </c>
      <c r="IY153" s="86">
        <f t="shared" si="343"/>
        <v>0.47742309669058047</v>
      </c>
      <c r="IZ153" s="86">
        <f t="shared" si="344"/>
        <v>0.51463660157703195</v>
      </c>
      <c r="JA153" s="86">
        <f t="shared" si="345"/>
        <v>0.42828138576572272</v>
      </c>
      <c r="JB153" s="86">
        <f t="shared" si="346"/>
        <v>0.35505508032729582</v>
      </c>
      <c r="JC153" s="86">
        <f t="shared" si="347"/>
        <v>0.43551469566070289</v>
      </c>
      <c r="JD153" s="86">
        <f t="shared" si="348"/>
        <v>0.31092188684873523</v>
      </c>
      <c r="JE153" s="86">
        <f t="shared" si="349"/>
        <v>0.26283750417852603</v>
      </c>
      <c r="JF153" s="86">
        <f t="shared" si="350"/>
        <v>0.30342689748798646</v>
      </c>
      <c r="JG153" s="86">
        <f t="shared" si="351"/>
        <v>0.33947188118858568</v>
      </c>
      <c r="JH153" s="86">
        <f t="shared" si="352"/>
        <v>0.47918045036942236</v>
      </c>
      <c r="JI153" s="86">
        <f t="shared" si="353"/>
        <v>0.5150192326580415</v>
      </c>
      <c r="JJ153" s="86">
        <f t="shared" si="354"/>
        <v>0.50343458311098832</v>
      </c>
      <c r="JK153" s="86">
        <f t="shared" si="355"/>
        <v>0.48314099490513174</v>
      </c>
      <c r="JL153" s="86">
        <f t="shared" si="356"/>
        <v>0.43242504493379752</v>
      </c>
      <c r="JM153" s="86">
        <f t="shared" si="357"/>
        <v>0.29208376903583172</v>
      </c>
    </row>
    <row r="154" spans="2:273" x14ac:dyDescent="0.25">
      <c r="B154" s="2">
        <v>127</v>
      </c>
      <c r="C154" s="37">
        <v>59.438000000000002</v>
      </c>
      <c r="D154" s="37">
        <v>60.442999999999998</v>
      </c>
      <c r="E154" s="37">
        <v>55.305999999999997</v>
      </c>
      <c r="F154" s="37">
        <v>55.194000000000003</v>
      </c>
      <c r="G154" s="37">
        <v>53.887</v>
      </c>
      <c r="H154" s="37">
        <v>51.838999999999999</v>
      </c>
      <c r="I154" s="37">
        <v>51.145000000000003</v>
      </c>
      <c r="J154" s="37">
        <v>52.823</v>
      </c>
      <c r="K154" s="37">
        <v>52.823</v>
      </c>
      <c r="L154" s="37">
        <v>56.048000000000002</v>
      </c>
      <c r="M154" s="37">
        <v>63.951999999999998</v>
      </c>
      <c r="N154" s="37">
        <v>67.113</v>
      </c>
      <c r="O154" s="37">
        <v>70.531999999999996</v>
      </c>
      <c r="P154" s="37">
        <v>87.742000000000004</v>
      </c>
      <c r="Q154" s="37">
        <v>116.742</v>
      </c>
      <c r="S154" s="4">
        <f t="shared" si="229"/>
        <v>59.323688474309158</v>
      </c>
      <c r="T154" s="4">
        <f t="shared" si="230"/>
        <v>59.377672560767508</v>
      </c>
      <c r="U154" s="4">
        <f t="shared" si="231"/>
        <v>57.054759498689577</v>
      </c>
      <c r="V154" s="4">
        <f t="shared" si="232"/>
        <v>55.277001493565798</v>
      </c>
      <c r="W154" s="4">
        <f t="shared" si="233"/>
        <v>57.306415535609695</v>
      </c>
      <c r="X154" s="4">
        <f t="shared" si="234"/>
        <v>53.143529196977894</v>
      </c>
      <c r="Y154" s="4">
        <f t="shared" si="235"/>
        <v>54.004602442514049</v>
      </c>
      <c r="Z154" s="4">
        <f t="shared" si="236"/>
        <v>54.215426280862729</v>
      </c>
      <c r="AA154" s="4">
        <f t="shared" si="237"/>
        <v>52.384922796621517</v>
      </c>
      <c r="AB154" s="4">
        <f t="shared" si="238"/>
        <v>57.221171699819578</v>
      </c>
      <c r="AC154" s="4">
        <f t="shared" si="239"/>
        <v>63.380973276137219</v>
      </c>
      <c r="AD154" s="4">
        <f t="shared" si="240"/>
        <v>66.785945009702004</v>
      </c>
      <c r="AE154" s="4">
        <f t="shared" si="241"/>
        <v>70.185905683291352</v>
      </c>
      <c r="AF154" s="4">
        <f t="shared" si="242"/>
        <v>90.032244891580248</v>
      </c>
      <c r="AG154" s="4">
        <f t="shared" si="243"/>
        <v>116.39252090881831</v>
      </c>
      <c r="AI154" s="4">
        <f t="shared" si="244"/>
        <v>0.11431152569084446</v>
      </c>
      <c r="AJ154" s="4">
        <f t="shared" si="245"/>
        <v>1.0653274392324903</v>
      </c>
      <c r="AK154" s="4">
        <f t="shared" si="246"/>
        <v>-1.74875949868958</v>
      </c>
      <c r="AL154" s="4">
        <f t="shared" si="247"/>
        <v>-8.300149356579567E-2</v>
      </c>
      <c r="AM154" s="4">
        <f t="shared" si="248"/>
        <v>-3.4194155356096942</v>
      </c>
      <c r="AN154" s="4">
        <f t="shared" si="249"/>
        <v>-1.3045291969778958</v>
      </c>
      <c r="AO154" s="4">
        <f t="shared" si="250"/>
        <v>-2.8596024425140456</v>
      </c>
      <c r="AP154" s="4">
        <f t="shared" si="251"/>
        <v>-1.392426280862729</v>
      </c>
      <c r="AQ154" s="4">
        <f t="shared" si="252"/>
        <v>0.43807720337848366</v>
      </c>
      <c r="AR154" s="4">
        <f t="shared" si="253"/>
        <v>-1.1731716998195765</v>
      </c>
      <c r="AS154" s="4">
        <f t="shared" si="254"/>
        <v>0.57102672386277931</v>
      </c>
      <c r="AT154" s="4">
        <f t="shared" si="255"/>
        <v>0.32705499029799512</v>
      </c>
      <c r="AU154" s="4">
        <f t="shared" si="256"/>
        <v>0.3460943167086441</v>
      </c>
      <c r="AV154" s="4">
        <f t="shared" si="436"/>
        <v>-2.2902448915802438</v>
      </c>
      <c r="AW154" s="4">
        <f t="shared" si="436"/>
        <v>0.34947909118169207</v>
      </c>
      <c r="AY154" s="2">
        <f t="shared" si="308"/>
        <v>59.323688474309158</v>
      </c>
      <c r="AZ154" s="2">
        <f t="shared" si="359"/>
        <v>57.651016097006121</v>
      </c>
      <c r="BA154" s="2">
        <f t="shared" si="360"/>
        <v>54.704446127324985</v>
      </c>
      <c r="BB154" s="2">
        <f t="shared" si="361"/>
        <v>53.277697587368777</v>
      </c>
      <c r="BC154" s="2">
        <f t="shared" si="362"/>
        <v>52.753398627858928</v>
      </c>
      <c r="BD154" s="2">
        <f t="shared" si="363"/>
        <v>50.633065191042334</v>
      </c>
      <c r="BE154" s="2">
        <f t="shared" si="364"/>
        <v>51.942049263632519</v>
      </c>
      <c r="BF154" s="2">
        <f t="shared" si="365"/>
        <v>51.492780067443938</v>
      </c>
      <c r="BG154" s="2">
        <f t="shared" si="366"/>
        <v>48.526859180099962</v>
      </c>
      <c r="BH154" s="2">
        <f t="shared" si="367"/>
        <v>47.33730491676102</v>
      </c>
      <c r="BI154" s="2">
        <f t="shared" si="368"/>
        <v>46.396932866881954</v>
      </c>
      <c r="BJ154" s="2">
        <f t="shared" si="369"/>
        <v>46.515108432601437</v>
      </c>
      <c r="BK154" s="2">
        <f t="shared" si="370"/>
        <v>46.795786996207582</v>
      </c>
      <c r="BL154" s="2">
        <f t="shared" si="371"/>
        <v>48.586653786673054</v>
      </c>
      <c r="BM154" s="2">
        <f t="shared" si="372"/>
        <v>47.993715685070008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89.628186650558746</v>
      </c>
      <c r="DL154" s="2">
        <f t="shared" si="437"/>
        <v>90.914935714285704</v>
      </c>
      <c r="DM154" s="2">
        <f t="shared" si="437"/>
        <v>94.874468740561753</v>
      </c>
      <c r="DN154" s="2">
        <f t="shared" si="437"/>
        <v>90.987355179704025</v>
      </c>
      <c r="DO154" s="2">
        <f t="shared" si="437"/>
        <v>90.114260042283291</v>
      </c>
      <c r="DP154" s="2">
        <f t="shared" si="437"/>
        <v>90.604221916106198</v>
      </c>
      <c r="DQ154" s="2">
        <f t="shared" si="437"/>
        <v>90.308820209059249</v>
      </c>
      <c r="DR154" s="2">
        <f t="shared" si="437"/>
        <v>85.281087432136786</v>
      </c>
      <c r="DS154" s="2">
        <f t="shared" si="437"/>
        <v>81.963552613240424</v>
      </c>
      <c r="DT154" s="2">
        <f t="shared" si="437"/>
        <v>77.001155534709184</v>
      </c>
      <c r="DU154" s="2">
        <f t="shared" si="437"/>
        <v>78.830873827392125</v>
      </c>
      <c r="DV154" s="2">
        <f t="shared" si="437"/>
        <v>77.14515384615386</v>
      </c>
      <c r="DW154" s="2">
        <f t="shared" si="437"/>
        <v>80.409147498238212</v>
      </c>
      <c r="DX154" s="2">
        <f t="shared" si="437"/>
        <v>93.152296969033813</v>
      </c>
      <c r="DY154" s="2">
        <f t="shared" si="437"/>
        <v>65.294740565317042</v>
      </c>
      <c r="EA154" s="2">
        <f t="shared" si="440"/>
        <v>59.310297926364782</v>
      </c>
      <c r="EB154" s="2">
        <f t="shared" si="290"/>
        <v>57.638239068374659</v>
      </c>
      <c r="EC154" s="2">
        <f t="shared" si="291"/>
        <v>54.68724019198666</v>
      </c>
      <c r="ED154" s="2">
        <f t="shared" si="292"/>
        <v>53.259846792890741</v>
      </c>
      <c r="EE154" s="2">
        <f t="shared" si="293"/>
        <v>52.736392229989796</v>
      </c>
      <c r="EF154" s="2">
        <f t="shared" si="294"/>
        <v>50.613490102441304</v>
      </c>
      <c r="EG154" s="2">
        <f t="shared" si="295"/>
        <v>51.922776142289287</v>
      </c>
      <c r="EH154" s="2">
        <f t="shared" si="296"/>
        <v>51.475361151392107</v>
      </c>
      <c r="EI154" s="2">
        <f t="shared" si="297"/>
        <v>48.509973230529326</v>
      </c>
      <c r="EJ154" s="2">
        <f t="shared" si="298"/>
        <v>47.320621762915252</v>
      </c>
      <c r="EK154" s="2">
        <f t="shared" si="299"/>
        <v>46.37802796607162</v>
      </c>
      <c r="EL154" s="2">
        <f t="shared" si="300"/>
        <v>46.498191613382275</v>
      </c>
      <c r="EM154" s="2">
        <f t="shared" si="301"/>
        <v>46.779600009202476</v>
      </c>
      <c r="EN154" s="2">
        <f t="shared" si="302"/>
        <v>48.565373429848833</v>
      </c>
      <c r="EO154" s="2">
        <f t="shared" si="303"/>
        <v>47.997437806021466</v>
      </c>
      <c r="EQ154" s="2">
        <f t="shared" si="304"/>
        <v>59.310297926364782</v>
      </c>
      <c r="ER154" s="2">
        <f t="shared" si="438"/>
        <v>57.638239068374659</v>
      </c>
      <c r="ES154" s="2">
        <f t="shared" si="438"/>
        <v>54.68724019198666</v>
      </c>
      <c r="ET154" s="2">
        <f t="shared" si="438"/>
        <v>53.259846792890741</v>
      </c>
      <c r="EU154" s="2">
        <f t="shared" si="438"/>
        <v>52.736392229989796</v>
      </c>
      <c r="EV154" s="2">
        <f t="shared" si="438"/>
        <v>50.613490102441304</v>
      </c>
      <c r="EW154" s="2">
        <f t="shared" si="438"/>
        <v>51.922776142289287</v>
      </c>
      <c r="EX154" s="2">
        <f t="shared" si="438"/>
        <v>51.475361151392107</v>
      </c>
      <c r="EY154" s="2">
        <f t="shared" si="438"/>
        <v>48.509973230529326</v>
      </c>
      <c r="EZ154" s="2">
        <f t="shared" si="438"/>
        <v>47.320621762915252</v>
      </c>
      <c r="FA154" s="2">
        <f t="shared" si="438"/>
        <v>46.37802796607162</v>
      </c>
      <c r="FB154" s="2">
        <f t="shared" si="438"/>
        <v>46.498191613382275</v>
      </c>
      <c r="FC154" s="2">
        <f t="shared" si="438"/>
        <v>46.779600009202476</v>
      </c>
      <c r="FD154" s="2">
        <f t="shared" si="438"/>
        <v>48.426497368935131</v>
      </c>
      <c r="FE154" s="2">
        <f t="shared" si="438"/>
        <v>47.561362428833284</v>
      </c>
      <c r="FG154" s="2">
        <f t="shared" si="306"/>
        <v>0.99955832848170301</v>
      </c>
      <c r="FH154" s="2">
        <f t="shared" si="439"/>
        <v>0.99961603674885691</v>
      </c>
      <c r="FI154" s="2">
        <f t="shared" si="439"/>
        <v>0.99957185563773021</v>
      </c>
      <c r="FJ154" s="2">
        <f t="shared" si="439"/>
        <v>0.9995268493669125</v>
      </c>
      <c r="FK154" s="2">
        <f t="shared" si="439"/>
        <v>0.99954501423263253</v>
      </c>
      <c r="FL154" s="2">
        <f t="shared" si="439"/>
        <v>0.99951050936771446</v>
      </c>
      <c r="FM154" s="2">
        <f t="shared" si="439"/>
        <v>0.99949791332209936</v>
      </c>
      <c r="FN154" s="2">
        <f t="shared" si="439"/>
        <v>0.99948473474856958</v>
      </c>
      <c r="FO154" s="2">
        <f t="shared" si="439"/>
        <v>0.99949524236622167</v>
      </c>
      <c r="FP154" s="2">
        <f t="shared" si="439"/>
        <v>0.99943790923795228</v>
      </c>
      <c r="FQ154" s="2">
        <f t="shared" si="439"/>
        <v>0.99941746554705491</v>
      </c>
      <c r="FR154" s="2">
        <f t="shared" si="439"/>
        <v>0.99944800991724159</v>
      </c>
      <c r="FS154" s="2">
        <f t="shared" si="439"/>
        <v>0.99951866771295761</v>
      </c>
      <c r="FT154" s="2">
        <f t="shared" si="439"/>
        <v>0.9993911236512365</v>
      </c>
      <c r="FU154" s="2">
        <f t="shared" si="439"/>
        <v>0.99927802330716564</v>
      </c>
      <c r="FW154" s="2">
        <f t="shared" si="324"/>
        <v>6.0111769993140489E-2</v>
      </c>
      <c r="FX154" s="2">
        <f t="shared" si="376"/>
        <v>6.9422684773662549E-2</v>
      </c>
      <c r="FY154" s="2">
        <f t="shared" si="377"/>
        <v>8.9346266536720426E-2</v>
      </c>
      <c r="FZ154" s="2">
        <f t="shared" si="378"/>
        <v>9.7568656962874242E-2</v>
      </c>
      <c r="GA154" s="2">
        <f t="shared" si="379"/>
        <v>9.164206946585178E-2</v>
      </c>
      <c r="GB154" s="2">
        <f t="shared" si="380"/>
        <v>0.10025775779323154</v>
      </c>
      <c r="GC154" s="2">
        <f t="shared" si="381"/>
        <v>0.10696671369092763</v>
      </c>
      <c r="GD154" s="2">
        <f t="shared" si="382"/>
        <v>0.10284801704763624</v>
      </c>
      <c r="GE154" s="2">
        <f t="shared" si="383"/>
        <v>9.6907062367480049E-2</v>
      </c>
      <c r="GF154" s="2">
        <f t="shared" si="384"/>
        <v>7.942631473603777E-2</v>
      </c>
      <c r="GG154" s="2">
        <f t="shared" si="385"/>
        <v>6.804634046438289E-2</v>
      </c>
      <c r="GH154" s="2">
        <f t="shared" si="386"/>
        <v>6.4504412538854264E-2</v>
      </c>
      <c r="GI154" s="2">
        <f t="shared" si="387"/>
        <v>6.0618302273266506E-2</v>
      </c>
      <c r="GJ154" s="2">
        <f t="shared" si="388"/>
        <v>4.2250380262188011E-2</v>
      </c>
      <c r="GK154" s="2">
        <f t="shared" si="389"/>
        <v>3.7173321954320583E-2</v>
      </c>
      <c r="GM154" s="86">
        <f t="shared" si="325"/>
        <v>1.5909737889061428E-76</v>
      </c>
      <c r="GN154" s="86">
        <f t="shared" si="390"/>
        <v>1.5376451138560921E-109</v>
      </c>
      <c r="GO154" s="86">
        <f t="shared" si="391"/>
        <v>5.3589621048175106E-129</v>
      </c>
      <c r="GP154" s="86">
        <f t="shared" si="392"/>
        <v>7.0454869825125521E-184</v>
      </c>
      <c r="GQ154" s="86">
        <f t="shared" si="393"/>
        <v>1.0224272026814663E-236</v>
      </c>
      <c r="GR154" s="86">
        <f t="shared" si="394"/>
        <v>4.9773928259675585E-226</v>
      </c>
      <c r="GS154" s="86">
        <f t="shared" si="395"/>
        <v>3.0635585911760962E-186</v>
      </c>
      <c r="GT154" s="86">
        <f t="shared" si="396"/>
        <v>5.8950467876828644E-206</v>
      </c>
      <c r="GU154" s="86">
        <f t="shared" si="397"/>
        <v>3.3492094137521498E-202</v>
      </c>
      <c r="GV154" s="86">
        <f t="shared" si="398"/>
        <v>1.6526771501545059E-154</v>
      </c>
      <c r="GW154" s="86">
        <f t="shared" si="399"/>
        <v>1.7123040258774066E-151</v>
      </c>
      <c r="GX154" s="86">
        <f t="shared" si="400"/>
        <v>2.5544637187111774E-138</v>
      </c>
      <c r="GY154" s="86">
        <f t="shared" si="401"/>
        <v>8.9259664552215941E-133</v>
      </c>
      <c r="GZ154" s="86">
        <f t="shared" si="402"/>
        <v>5.7420832370834755E-92</v>
      </c>
      <c r="HA154" s="86">
        <f t="shared" si="403"/>
        <v>6.8770401943973734E-106</v>
      </c>
      <c r="HC154" s="86">
        <f t="shared" si="326"/>
        <v>1.8361323111548094E-27</v>
      </c>
      <c r="HD154" s="86">
        <f t="shared" si="404"/>
        <v>2.3904417064173918E-57</v>
      </c>
      <c r="HE154" s="86">
        <f t="shared" si="405"/>
        <v>8.5494924378788045E-70</v>
      </c>
      <c r="HF154" s="86">
        <f t="shared" si="406"/>
        <v>1.7540991815711177E-130</v>
      </c>
      <c r="HG154" s="86">
        <f t="shared" si="407"/>
        <v>1.409839677298148E-120</v>
      </c>
      <c r="HH154" s="86">
        <f t="shared" si="408"/>
        <v>1.4166647739695766E-129</v>
      </c>
      <c r="HI154" s="86">
        <f t="shared" si="409"/>
        <v>6.928805780573457E-100</v>
      </c>
      <c r="HJ154" s="86">
        <f t="shared" si="410"/>
        <v>8.290662602211111E-114</v>
      </c>
      <c r="HK154" s="86">
        <f t="shared" si="411"/>
        <v>3.7699607723280504E-105</v>
      </c>
      <c r="HL154" s="86">
        <f t="shared" si="412"/>
        <v>1.21745870313891E-92</v>
      </c>
      <c r="HM154" s="86">
        <f t="shared" si="413"/>
        <v>2.8894589903206125E-69</v>
      </c>
      <c r="HN154" s="86">
        <f t="shared" si="414"/>
        <v>1.2511263134358724E-69</v>
      </c>
      <c r="HO154" s="86">
        <f t="shared" si="415"/>
        <v>1.0251479739166985E-56</v>
      </c>
      <c r="HP154" s="86">
        <f t="shared" si="416"/>
        <v>1.6437249275324867E-54</v>
      </c>
      <c r="HQ154" s="86">
        <f t="shared" si="417"/>
        <v>4.9008941509512515E-46</v>
      </c>
      <c r="HS154" s="86">
        <f t="shared" si="327"/>
        <v>0.51181265234447237</v>
      </c>
      <c r="HT154" s="86">
        <f t="shared" si="418"/>
        <v>0.50516774998538139</v>
      </c>
      <c r="HU154" s="86">
        <f t="shared" si="419"/>
        <v>0.34323206172835174</v>
      </c>
      <c r="HV154" s="86">
        <f t="shared" si="420"/>
        <v>0.25858917783389002</v>
      </c>
      <c r="HW154" s="86">
        <f t="shared" si="421"/>
        <v>0.35096948542700734</v>
      </c>
      <c r="HX154" s="86">
        <f t="shared" si="422"/>
        <v>0.21429349124770247</v>
      </c>
      <c r="HY154" s="86">
        <f t="shared" si="423"/>
        <v>0.17078920998705063</v>
      </c>
      <c r="HZ154" s="86">
        <f t="shared" si="424"/>
        <v>0.20596365604645925</v>
      </c>
      <c r="IA154" s="86">
        <f t="shared" si="425"/>
        <v>0.24122334978297072</v>
      </c>
      <c r="IB154" s="86">
        <f t="shared" si="426"/>
        <v>0.40504960927721889</v>
      </c>
      <c r="IC154" s="86">
        <f t="shared" si="427"/>
        <v>0.49543535203593014</v>
      </c>
      <c r="ID154" s="86">
        <f t="shared" si="428"/>
        <v>0.51375291130237999</v>
      </c>
      <c r="IE154" s="86">
        <f t="shared" si="429"/>
        <v>0.51336344226578645</v>
      </c>
      <c r="IF154" s="86">
        <f t="shared" si="430"/>
        <v>0.50221635432830847</v>
      </c>
      <c r="IG154" s="86">
        <f t="shared" si="431"/>
        <v>0.35742526340617325</v>
      </c>
      <c r="II154" s="86">
        <f t="shared" si="328"/>
        <v>1.4006663955116757E-25</v>
      </c>
      <c r="IJ154" s="86">
        <f t="shared" si="329"/>
        <v>2.3917398347631855E-18</v>
      </c>
      <c r="IK154" s="86">
        <f t="shared" si="330"/>
        <v>4.3577213474551478E-19</v>
      </c>
      <c r="IL154" s="86">
        <f t="shared" si="331"/>
        <v>2.1156145799531339E-19</v>
      </c>
      <c r="IM154" s="86">
        <f t="shared" si="332"/>
        <v>4.5741700209308463E-19</v>
      </c>
      <c r="IN154" s="86">
        <f t="shared" si="333"/>
        <v>9.8195186160828037E-20</v>
      </c>
      <c r="IO154" s="86">
        <f t="shared" si="334"/>
        <v>3.7934267162898245E-19</v>
      </c>
      <c r="IP154" s="86">
        <f t="shared" si="335"/>
        <v>7.1334740316304486E-20</v>
      </c>
      <c r="IQ154" s="86">
        <f t="shared" si="336"/>
        <v>2.6367414871529977E-20</v>
      </c>
      <c r="IR154" s="86">
        <f t="shared" si="337"/>
        <v>5.0214577613671007E-24</v>
      </c>
      <c r="IS154" s="86">
        <f t="shared" si="338"/>
        <v>5.776816994951202E-28</v>
      </c>
      <c r="IT154" s="86">
        <f t="shared" si="339"/>
        <v>1.4941561851307128E-26</v>
      </c>
      <c r="IU154" s="86">
        <f t="shared" si="340"/>
        <v>5.3162674347155034E-25</v>
      </c>
      <c r="IV154" s="86">
        <f t="shared" si="341"/>
        <v>1.1336616470534052E-15</v>
      </c>
      <c r="IW154" s="86">
        <f t="shared" si="342"/>
        <v>1.624710455627133E-14</v>
      </c>
      <c r="IY154" s="86">
        <f t="shared" si="343"/>
        <v>0.51181265234447237</v>
      </c>
      <c r="IZ154" s="86">
        <f t="shared" si="344"/>
        <v>0.50516774998538139</v>
      </c>
      <c r="JA154" s="86">
        <f t="shared" si="345"/>
        <v>0.34323206172835174</v>
      </c>
      <c r="JB154" s="86">
        <f t="shared" si="346"/>
        <v>0.25858917783389002</v>
      </c>
      <c r="JC154" s="86">
        <f t="shared" si="347"/>
        <v>0.35096948542700734</v>
      </c>
      <c r="JD154" s="86">
        <f t="shared" si="348"/>
        <v>0.21429349124770247</v>
      </c>
      <c r="JE154" s="86">
        <f t="shared" si="349"/>
        <v>0.17078920998705063</v>
      </c>
      <c r="JF154" s="86">
        <f t="shared" si="350"/>
        <v>0.20596365604645925</v>
      </c>
      <c r="JG154" s="86">
        <f t="shared" si="351"/>
        <v>0.24122334978297072</v>
      </c>
      <c r="JH154" s="86">
        <f t="shared" si="352"/>
        <v>0.40504960927721889</v>
      </c>
      <c r="JI154" s="86">
        <f t="shared" si="353"/>
        <v>0.49543535203593014</v>
      </c>
      <c r="JJ154" s="86">
        <f t="shared" si="354"/>
        <v>0.51375291130237999</v>
      </c>
      <c r="JK154" s="86">
        <f t="shared" si="355"/>
        <v>0.51336344226578645</v>
      </c>
      <c r="JL154" s="86">
        <f t="shared" si="356"/>
        <v>0.50221635432830958</v>
      </c>
      <c r="JM154" s="86">
        <f t="shared" si="357"/>
        <v>0.35742526340618952</v>
      </c>
    </row>
    <row r="155" spans="2:273" x14ac:dyDescent="0.25">
      <c r="B155" s="2">
        <v>128</v>
      </c>
      <c r="C155" s="37">
        <v>57.875</v>
      </c>
      <c r="D155" s="37">
        <v>56.82</v>
      </c>
      <c r="E155" s="37">
        <v>54.613</v>
      </c>
      <c r="F155" s="37">
        <v>52.951999999999998</v>
      </c>
      <c r="G155" s="37">
        <v>54.081000000000003</v>
      </c>
      <c r="H155" s="37">
        <v>51.031999999999996</v>
      </c>
      <c r="I155" s="37">
        <v>49.902999999999999</v>
      </c>
      <c r="J155" s="37">
        <v>50.984000000000002</v>
      </c>
      <c r="K155" s="37">
        <v>49.305999999999997</v>
      </c>
      <c r="L155" s="37">
        <v>52.564999999999998</v>
      </c>
      <c r="M155" s="37">
        <v>58.531999999999996</v>
      </c>
      <c r="N155" s="37">
        <v>61.194000000000003</v>
      </c>
      <c r="O155" s="37">
        <v>66</v>
      </c>
      <c r="P155" s="37">
        <v>87.71</v>
      </c>
      <c r="Q155" s="37">
        <v>122.82299999999999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59.140184792615798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58.873091162563732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55.94870396773355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54.138024344438456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55.299325087330061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51.650944711611047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52.678813793466432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52.617730616527638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50.276442019870203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53.263329365331231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58.445807581889234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62.330228970094055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66.42616083115567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88.345642358916265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122.49344038904641</v>
      </c>
      <c r="AI155" s="4">
        <f t="shared" ref="AI155:AI218" si="456">IF(OR($B155 &lt; C$230, $B155 &gt; C$233), 0, C155-S155)</f>
        <v>-1.2651847926157984</v>
      </c>
      <c r="AJ155" s="4">
        <f t="shared" ref="AJ155:AJ218" si="457">IF(OR($B155 &lt; D$230, $B155 &gt; D$233), 0, D155-T155)</f>
        <v>-2.0530911625637316</v>
      </c>
      <c r="AK155" s="4">
        <f t="shared" ref="AK155:AK218" si="458">IF(OR($B155 &lt; E$230, $B155 &gt; E$233), 0, E155-U155)</f>
        <v>-1.3357039677335507</v>
      </c>
      <c r="AL155" s="4">
        <f t="shared" ref="AL155:AL218" si="459">IF(OR($B155 &lt; F$230, $B155 &gt; F$233), 0, F155-V155)</f>
        <v>-1.1860243444384579</v>
      </c>
      <c r="AM155" s="4">
        <f t="shared" ref="AM155:AM218" si="460">IF(OR($B155 &lt; G$230, $B155 &gt; G$233), 0, G155-W155)</f>
        <v>-1.218325087330058</v>
      </c>
      <c r="AN155" s="4">
        <f t="shared" ref="AN155:AN218" si="461">IF(OR($B155 &lt; H$230, $B155 &gt; H$233), 0, H155-X155)</f>
        <v>-0.61894471161105002</v>
      </c>
      <c r="AO155" s="4">
        <f t="shared" ref="AO155:AO218" si="462">IF(OR($B155 &lt; I$230, $B155 &gt; I$233), 0, I155-Y155)</f>
        <v>-2.7758137934664333</v>
      </c>
      <c r="AP155" s="4">
        <f t="shared" ref="AP155:AP218" si="463">IF(OR($B155 &lt; J$230, $B155 &gt; J$233), 0, J155-Z155)</f>
        <v>-1.633730616527636</v>
      </c>
      <c r="AQ155" s="4">
        <f t="shared" ref="AQ155:AQ218" si="464">IF(OR($B155 &lt; K$230, $B155 &gt; K$233), 0, K155-AA155)</f>
        <v>-0.97044201987020529</v>
      </c>
      <c r="AR155" s="4">
        <f t="shared" ref="AR155:AR218" si="465">IF(OR($B155 &lt; L$230, $B155 &gt; L$233), 0, L155-AB155)</f>
        <v>-0.69832936533123302</v>
      </c>
      <c r="AS155" s="4">
        <f t="shared" ref="AS155:AS218" si="466">IF(OR($B155 &lt; M$230, $B155 &gt; M$233), 0, M155-AC155)</f>
        <v>8.6192418110762503E-2</v>
      </c>
      <c r="AT155" s="4">
        <f t="shared" ref="AT155:AT218" si="467">IF(OR($B155 &lt; N$230, $B155 &gt; N$233), 0, N155-AD155)</f>
        <v>-1.1362289700940522</v>
      </c>
      <c r="AU155" s="4">
        <f t="shared" ref="AU155:AU218" si="468">IF(OR($B155 &lt; O$230, $B155 &gt; O$233), 0, O155-AE155)</f>
        <v>-0.42616083115566994</v>
      </c>
      <c r="AV155" s="4">
        <f t="shared" ref="AV155:AW170" si="469">IF(OR($B155 &lt; P$230, $B155 &gt; P$233), 0, P155-AF155)</f>
        <v>-0.63564235891627163</v>
      </c>
      <c r="AW155" s="4">
        <f t="shared" si="469"/>
        <v>0.32955961095358077</v>
      </c>
      <c r="AY155" s="2">
        <f t="shared" si="308"/>
        <v>59.140184792615798</v>
      </c>
      <c r="AZ155" s="2">
        <f t="shared" si="359"/>
        <v>57.50263714160404</v>
      </c>
      <c r="BA155" s="2">
        <f t="shared" si="360"/>
        <v>54.562332679344266</v>
      </c>
      <c r="BB155" s="2">
        <f t="shared" si="361"/>
        <v>53.113840742635752</v>
      </c>
      <c r="BC155" s="2">
        <f t="shared" si="362"/>
        <v>52.606006512887035</v>
      </c>
      <c r="BD155" s="2">
        <f t="shared" si="363"/>
        <v>50.463786962627566</v>
      </c>
      <c r="BE155" s="2">
        <f t="shared" si="364"/>
        <v>51.781258034579466</v>
      </c>
      <c r="BF155" s="2">
        <f t="shared" si="365"/>
        <v>51.364013522144965</v>
      </c>
      <c r="BG155" s="2">
        <f t="shared" si="366"/>
        <v>48.377979294467423</v>
      </c>
      <c r="BH155" s="2">
        <f t="shared" si="367"/>
        <v>47.197094662131441</v>
      </c>
      <c r="BI155" s="2">
        <f t="shared" si="368"/>
        <v>46.261457199862726</v>
      </c>
      <c r="BJ155" s="2">
        <f t="shared" si="369"/>
        <v>46.363786319495603</v>
      </c>
      <c r="BK155" s="2">
        <f t="shared" si="370"/>
        <v>46.650677208933942</v>
      </c>
      <c r="BL155" s="2">
        <f t="shared" si="371"/>
        <v>48.451022671342955</v>
      </c>
      <c r="BM155" s="2">
        <f t="shared" si="372"/>
        <v>47.905439366489382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89.773249622470559</v>
      </c>
      <c r="DL155" s="2">
        <f t="shared" ref="DL155:DY170" si="501">BP$228*$B155+BP$229</f>
        <v>91.072638327526121</v>
      </c>
      <c r="DM155" s="2">
        <f t="shared" si="501"/>
        <v>95.084579130172145</v>
      </c>
      <c r="DN155" s="2">
        <f t="shared" si="501"/>
        <v>91.191258230141955</v>
      </c>
      <c r="DO155" s="2">
        <f t="shared" si="501"/>
        <v>90.314735729386882</v>
      </c>
      <c r="DP155" s="2">
        <f t="shared" si="501"/>
        <v>90.81796521081489</v>
      </c>
      <c r="DQ155" s="2">
        <f t="shared" si="501"/>
        <v>90.513054878048791</v>
      </c>
      <c r="DR155" s="2">
        <f t="shared" si="501"/>
        <v>85.455111741349981</v>
      </c>
      <c r="DS155" s="2">
        <f t="shared" si="501"/>
        <v>82.114957317073177</v>
      </c>
      <c r="DT155" s="2">
        <f t="shared" si="501"/>
        <v>77.137723076923066</v>
      </c>
      <c r="DU155" s="2">
        <f t="shared" si="501"/>
        <v>78.992623076923081</v>
      </c>
      <c r="DV155" s="2">
        <f t="shared" si="501"/>
        <v>77.282034615384617</v>
      </c>
      <c r="DW155" s="2">
        <f t="shared" si="501"/>
        <v>80.575066173361549</v>
      </c>
      <c r="DX155" s="2">
        <f t="shared" si="501"/>
        <v>93.462493817704356</v>
      </c>
      <c r="DY155" s="2">
        <f t="shared" si="501"/>
        <v>65.393114591291067</v>
      </c>
      <c r="EA155" s="2">
        <f t="shared" si="440"/>
        <v>59.127840059589836</v>
      </c>
      <c r="EB155" s="2">
        <f t="shared" ref="EB155:EB218" si="502">CF$228*$B155+CF$229</f>
        <v>57.490877128597589</v>
      </c>
      <c r="EC155" s="2">
        <f t="shared" ref="EC155:EC218" si="503">CG$228*$B155+CG$229</f>
        <v>54.546503087253278</v>
      </c>
      <c r="ED155" s="2">
        <f t="shared" ref="ED155:ED218" si="504">CH$228*$B155+CH$229</f>
        <v>53.097401854257853</v>
      </c>
      <c r="EE155" s="2">
        <f t="shared" ref="EE155:EE218" si="505">CI$228*$B155+CI$229</f>
        <v>52.590352079562237</v>
      </c>
      <c r="EF155" s="2">
        <f t="shared" ref="EF155:EF218" si="506">CJ$228*$B155+CJ$229</f>
        <v>50.445763197143322</v>
      </c>
      <c r="EG155" s="2">
        <f t="shared" ref="EG155:EG218" si="507">CK$228*$B155+CK$229</f>
        <v>51.763513506582328</v>
      </c>
      <c r="EH155" s="2">
        <f t="shared" ref="EH155:EH218" si="508">CL$228*$B155+CL$229</f>
        <v>51.3479849187935</v>
      </c>
      <c r="EI155" s="2">
        <f t="shared" ref="EI155:EI218" si="509">CM$228*$B155+CM$229</f>
        <v>48.362440821276962</v>
      </c>
      <c r="EJ155" s="2">
        <f t="shared" ref="EJ155:EJ218" si="510">CN$228*$B155+CN$229</f>
        <v>47.181737479796425</v>
      </c>
      <c r="EK155" s="2">
        <f t="shared" ref="EK155:EK218" si="511">CO$228*$B155+CO$229</f>
        <v>46.244057724385144</v>
      </c>
      <c r="EL155" s="2">
        <f t="shared" ref="EL155:EL218" si="512">CP$228*$B155+CP$229</f>
        <v>46.348212829503723</v>
      </c>
      <c r="EM155" s="2">
        <f t="shared" ref="EM155:EM218" si="513">CQ$228*$B155+CQ$229</f>
        <v>46.635777900221996</v>
      </c>
      <c r="EN155" s="2">
        <f t="shared" ref="EN155:EN218" si="514">CR$228*$B155+CR$229</f>
        <v>48.432695550351283</v>
      </c>
      <c r="EO155" s="2">
        <f t="shared" ref="EO155:EO218" si="515">CS$228*$B155+CS$229</f>
        <v>47.912575170089838</v>
      </c>
      <c r="EQ155" s="2">
        <f t="shared" ref="EQ155:EQ218" si="516">CU$228*$B155+CU$229</f>
        <v>59.127840059589836</v>
      </c>
      <c r="ER155" s="2">
        <f t="shared" ref="ER155:FE170" si="517">CV$228*$B155+CV$229</f>
        <v>57.490877128597589</v>
      </c>
      <c r="ES155" s="2">
        <f t="shared" si="517"/>
        <v>54.546503087253278</v>
      </c>
      <c r="ET155" s="2">
        <f t="shared" si="517"/>
        <v>53.097401854257853</v>
      </c>
      <c r="EU155" s="2">
        <f t="shared" si="517"/>
        <v>52.590352079562237</v>
      </c>
      <c r="EV155" s="2">
        <f t="shared" si="517"/>
        <v>50.445763197143322</v>
      </c>
      <c r="EW155" s="2">
        <f t="shared" si="517"/>
        <v>51.763513506582328</v>
      </c>
      <c r="EX155" s="2">
        <f t="shared" si="517"/>
        <v>51.3479849187935</v>
      </c>
      <c r="EY155" s="2">
        <f t="shared" si="517"/>
        <v>48.362440821276962</v>
      </c>
      <c r="EZ155" s="2">
        <f t="shared" si="517"/>
        <v>47.181737479796425</v>
      </c>
      <c r="FA155" s="2">
        <f t="shared" si="517"/>
        <v>46.244057724385144</v>
      </c>
      <c r="FB155" s="2">
        <f t="shared" si="517"/>
        <v>46.348212829503723</v>
      </c>
      <c r="FC155" s="2">
        <f t="shared" si="517"/>
        <v>46.635777900221996</v>
      </c>
      <c r="FD155" s="2">
        <f t="shared" si="517"/>
        <v>48.28792835994922</v>
      </c>
      <c r="FE155" s="2">
        <f t="shared" si="517"/>
        <v>47.453458359691396</v>
      </c>
      <c r="FG155" s="2">
        <f t="shared" ref="FG155:FG218" si="518">POWER(10,($B155-C$231)/C$229)/(1+POWER(10,($B155-C$231)/C$229))</f>
        <v>0.99959717513317514</v>
      </c>
      <c r="FH155" s="2">
        <f t="shared" ref="FH155:FU170" si="519">POWER(10,($B155-D$231)/D$229)/(1+POWER(10,($B155-D$231)/D$229))</f>
        <v>0.99964980952199645</v>
      </c>
      <c r="FI155" s="2">
        <f t="shared" si="519"/>
        <v>0.9996095129903495</v>
      </c>
      <c r="FJ155" s="2">
        <f t="shared" si="519"/>
        <v>0.99956846352819484</v>
      </c>
      <c r="FK155" s="2">
        <f t="shared" si="519"/>
        <v>0.99958503143563304</v>
      </c>
      <c r="FL155" s="2">
        <f t="shared" si="519"/>
        <v>0.99955356000948004</v>
      </c>
      <c r="FM155" s="2">
        <f t="shared" si="519"/>
        <v>0.99954207127699835</v>
      </c>
      <c r="FN155" s="2">
        <f t="shared" si="519"/>
        <v>0.99953005119912752</v>
      </c>
      <c r="FO155" s="2">
        <f t="shared" si="519"/>
        <v>0.99953963512046884</v>
      </c>
      <c r="FP155" s="2">
        <f t="shared" si="519"/>
        <v>0.99948734177731446</v>
      </c>
      <c r="FQ155" s="2">
        <f t="shared" si="519"/>
        <v>0.99946869503166702</v>
      </c>
      <c r="FR155" s="2">
        <f t="shared" si="519"/>
        <v>0.99949655460939568</v>
      </c>
      <c r="FS155" s="2">
        <f t="shared" si="519"/>
        <v>0.99956100114439528</v>
      </c>
      <c r="FT155" s="2">
        <f t="shared" si="519"/>
        <v>0.99944466841847801</v>
      </c>
      <c r="FU155" s="2">
        <f t="shared" si="519"/>
        <v>0.99934150759890339</v>
      </c>
      <c r="FW155" s="2">
        <f t="shared" si="324"/>
        <v>6.5531198572306104E-2</v>
      </c>
      <c r="FX155" s="2">
        <f t="shared" si="376"/>
        <v>7.5614014486045059E-2</v>
      </c>
      <c r="FY155" s="2">
        <f t="shared" si="377"/>
        <v>9.7128984558842391E-2</v>
      </c>
      <c r="FZ155" s="2">
        <f t="shared" si="378"/>
        <v>0.10598424896463562</v>
      </c>
      <c r="GA155" s="2">
        <f t="shared" si="379"/>
        <v>9.9602895844578848E-2</v>
      </c>
      <c r="GB155" s="2">
        <f t="shared" si="380"/>
        <v>0.10887730921341909</v>
      </c>
      <c r="GC155" s="2">
        <f t="shared" si="381"/>
        <v>0.11608863966996108</v>
      </c>
      <c r="GD155" s="2">
        <f t="shared" si="382"/>
        <v>0.11166262562716005</v>
      </c>
      <c r="GE155" s="2">
        <f t="shared" si="383"/>
        <v>0.1052722466405044</v>
      </c>
      <c r="GF155" s="2">
        <f t="shared" si="384"/>
        <v>8.6426940650135925E-2</v>
      </c>
      <c r="GG155" s="2">
        <f t="shared" si="385"/>
        <v>7.4124700861371351E-2</v>
      </c>
      <c r="GH155" s="2">
        <f t="shared" si="386"/>
        <v>7.0290246764529038E-2</v>
      </c>
      <c r="GI155" s="2">
        <f t="shared" si="387"/>
        <v>6.6080187034321169E-2</v>
      </c>
      <c r="GJ155" s="2">
        <f t="shared" si="388"/>
        <v>4.6138548915742816E-2</v>
      </c>
      <c r="GK155" s="2">
        <f t="shared" si="389"/>
        <v>4.061407806045525E-2</v>
      </c>
      <c r="GM155" s="86">
        <f t="shared" si="325"/>
        <v>6.1052596094445686E-79</v>
      </c>
      <c r="GN155" s="86">
        <f t="shared" si="390"/>
        <v>5.052625057718248E-113</v>
      </c>
      <c r="GO155" s="86">
        <f t="shared" si="391"/>
        <v>4.2632901395862879E-133</v>
      </c>
      <c r="GP155" s="86">
        <f t="shared" si="392"/>
        <v>1.1136125541612463E-189</v>
      </c>
      <c r="GQ155" s="86">
        <f t="shared" si="393"/>
        <v>2.6688190914601213E-244</v>
      </c>
      <c r="GR155" s="86">
        <f t="shared" si="394"/>
        <v>3.6167239655561409E-233</v>
      </c>
      <c r="GS155" s="86">
        <f t="shared" si="395"/>
        <v>4.0497116147299372E-192</v>
      </c>
      <c r="GT155" s="86">
        <f t="shared" si="396"/>
        <v>1.7652958800495017E-212</v>
      </c>
      <c r="GU155" s="86">
        <f t="shared" si="397"/>
        <v>1.3896788960815452E-208</v>
      </c>
      <c r="GV155" s="86">
        <f t="shared" si="398"/>
        <v>2.1226462758966264E-159</v>
      </c>
      <c r="GW155" s="86">
        <f t="shared" si="399"/>
        <v>2.6264625356500035E-156</v>
      </c>
      <c r="GX155" s="86">
        <f t="shared" si="400"/>
        <v>1.0341926236760177E-142</v>
      </c>
      <c r="GY155" s="86">
        <f t="shared" si="401"/>
        <v>5.2994245940449028E-137</v>
      </c>
      <c r="GZ155" s="86">
        <f t="shared" si="402"/>
        <v>7.4082329472588354E-95</v>
      </c>
      <c r="HA155" s="86">
        <f t="shared" si="403"/>
        <v>3.1929051085601603E-109</v>
      </c>
      <c r="HC155" s="86">
        <f t="shared" si="326"/>
        <v>7.6410129148414243E-29</v>
      </c>
      <c r="HD155" s="86">
        <f t="shared" si="404"/>
        <v>2.7070406023197907E-60</v>
      </c>
      <c r="HE155" s="86">
        <f t="shared" si="405"/>
        <v>2.5773820263465527E-73</v>
      </c>
      <c r="HF155" s="86">
        <f t="shared" si="406"/>
        <v>5.8490023502874657E-137</v>
      </c>
      <c r="HG155" s="86">
        <f t="shared" si="407"/>
        <v>1.1871395858113587E-126</v>
      </c>
      <c r="HH155" s="86">
        <f t="shared" si="408"/>
        <v>6.5215001745177155E-136</v>
      </c>
      <c r="HI155" s="86">
        <f t="shared" si="409"/>
        <v>8.9867694384536586E-105</v>
      </c>
      <c r="HJ155" s="86">
        <f t="shared" si="410"/>
        <v>2.0695193630863427E-119</v>
      </c>
      <c r="HK155" s="86">
        <f t="shared" si="411"/>
        <v>2.7280123104662247E-110</v>
      </c>
      <c r="HL155" s="86">
        <f t="shared" si="412"/>
        <v>3.0092747344477306E-97</v>
      </c>
      <c r="HM155" s="86">
        <f t="shared" si="413"/>
        <v>9.5303807329053212E-73</v>
      </c>
      <c r="HN155" s="86">
        <f t="shared" si="414"/>
        <v>3.3637625721608433E-73</v>
      </c>
      <c r="HO155" s="86">
        <f t="shared" si="415"/>
        <v>1.2053575085522162E-59</v>
      </c>
      <c r="HP155" s="86">
        <f t="shared" si="416"/>
        <v>2.4319950829940461E-57</v>
      </c>
      <c r="HQ155" s="86">
        <f t="shared" si="417"/>
        <v>1.9897007504711979E-48</v>
      </c>
      <c r="HS155" s="86">
        <f t="shared" si="327"/>
        <v>0.50834719014020679</v>
      </c>
      <c r="HT155" s="86">
        <f t="shared" si="418"/>
        <v>0.46544452697769861</v>
      </c>
      <c r="HU155" s="86">
        <f t="shared" si="419"/>
        <v>0.25166041820016871</v>
      </c>
      <c r="HV155" s="86">
        <f t="shared" si="420"/>
        <v>0.17046704945591132</v>
      </c>
      <c r="HW155" s="86">
        <f t="shared" si="421"/>
        <v>0.25826303115756072</v>
      </c>
      <c r="HX155" s="86">
        <f t="shared" si="422"/>
        <v>0.13302278019902061</v>
      </c>
      <c r="HY155" s="86">
        <f t="shared" si="423"/>
        <v>9.9590258483900407E-2</v>
      </c>
      <c r="HZ155" s="86">
        <f t="shared" si="424"/>
        <v>0.1254624736173228</v>
      </c>
      <c r="IA155" s="86">
        <f t="shared" si="425"/>
        <v>0.15444370461781257</v>
      </c>
      <c r="IB155" s="86">
        <f t="shared" si="426"/>
        <v>0.30937478369662325</v>
      </c>
      <c r="IC155" s="86">
        <f t="shared" si="427"/>
        <v>0.43126717128067843</v>
      </c>
      <c r="ID155" s="86">
        <f t="shared" si="428"/>
        <v>0.48036895993689588</v>
      </c>
      <c r="IE155" s="86">
        <f t="shared" si="429"/>
        <v>0.50581952364285798</v>
      </c>
      <c r="IF155" s="86">
        <f t="shared" si="430"/>
        <v>0.54457832453410326</v>
      </c>
      <c r="IG155" s="86">
        <f t="shared" si="431"/>
        <v>0.42379659522627072</v>
      </c>
      <c r="II155" s="86">
        <f t="shared" si="328"/>
        <v>5.0590769701399996E-24</v>
      </c>
      <c r="IJ155" s="86">
        <f t="shared" si="329"/>
        <v>3.3760621977767774E-17</v>
      </c>
      <c r="IK155" s="86">
        <f t="shared" si="330"/>
        <v>9.5223132888057387E-18</v>
      </c>
      <c r="IL155" s="86">
        <f t="shared" si="331"/>
        <v>5.5889412924574136E-18</v>
      </c>
      <c r="IM155" s="86">
        <f t="shared" si="332"/>
        <v>1.0330553011111113E-17</v>
      </c>
      <c r="IN155" s="86">
        <f t="shared" si="333"/>
        <v>2.885335013782077E-18</v>
      </c>
      <c r="IO155" s="86">
        <f t="shared" si="334"/>
        <v>1.1137776112764715E-17</v>
      </c>
      <c r="IP155" s="86">
        <f t="shared" si="335"/>
        <v>2.2472950984469187E-18</v>
      </c>
      <c r="IQ155" s="86">
        <f t="shared" si="336"/>
        <v>8.1376406634701817E-19</v>
      </c>
      <c r="IR155" s="86">
        <f t="shared" si="337"/>
        <v>2.1465018480372105E-22</v>
      </c>
      <c r="IS155" s="86">
        <f t="shared" si="338"/>
        <v>3.633770108672079E-26</v>
      </c>
      <c r="IT155" s="86">
        <f t="shared" si="339"/>
        <v>6.9247059196031355E-25</v>
      </c>
      <c r="IU155" s="86">
        <f t="shared" si="340"/>
        <v>1.7799278648495469E-23</v>
      </c>
      <c r="IV155" s="86">
        <f t="shared" si="341"/>
        <v>7.5435076270807569E-15</v>
      </c>
      <c r="IW155" s="86">
        <f t="shared" si="342"/>
        <v>8.6459841383604733E-14</v>
      </c>
      <c r="IY155" s="86">
        <f t="shared" si="343"/>
        <v>0.50834719014020679</v>
      </c>
      <c r="IZ155" s="86">
        <f t="shared" si="344"/>
        <v>0.46544452697769867</v>
      </c>
      <c r="JA155" s="86">
        <f t="shared" si="345"/>
        <v>0.25166041820016871</v>
      </c>
      <c r="JB155" s="86">
        <f t="shared" si="346"/>
        <v>0.17046704945591132</v>
      </c>
      <c r="JC155" s="86">
        <f t="shared" si="347"/>
        <v>0.25826303115756072</v>
      </c>
      <c r="JD155" s="86">
        <f t="shared" si="348"/>
        <v>0.13302278019902061</v>
      </c>
      <c r="JE155" s="86">
        <f t="shared" si="349"/>
        <v>9.9590258483900421E-2</v>
      </c>
      <c r="JF155" s="86">
        <f t="shared" si="350"/>
        <v>0.1254624736173228</v>
      </c>
      <c r="JG155" s="86">
        <f t="shared" si="351"/>
        <v>0.15444370461781257</v>
      </c>
      <c r="JH155" s="86">
        <f t="shared" si="352"/>
        <v>0.30937478369662325</v>
      </c>
      <c r="JI155" s="86">
        <f t="shared" si="353"/>
        <v>0.43126717128067843</v>
      </c>
      <c r="JJ155" s="86">
        <f t="shared" si="354"/>
        <v>0.48036895993689588</v>
      </c>
      <c r="JK155" s="86">
        <f t="shared" si="355"/>
        <v>0.50581952364285798</v>
      </c>
      <c r="JL155" s="86">
        <f t="shared" si="356"/>
        <v>0.54457832453411081</v>
      </c>
      <c r="JM155" s="86">
        <f t="shared" si="357"/>
        <v>0.42379659522635721</v>
      </c>
    </row>
    <row r="156" spans="2:273" x14ac:dyDescent="0.25">
      <c r="B156" s="2">
        <v>129</v>
      </c>
      <c r="C156" s="37">
        <v>62.155999999999999</v>
      </c>
      <c r="D156" s="37">
        <v>59.295000000000002</v>
      </c>
      <c r="E156" s="37">
        <v>56.015999999999998</v>
      </c>
      <c r="F156" s="37">
        <v>52.854999999999997</v>
      </c>
      <c r="G156" s="37">
        <v>52.887</v>
      </c>
      <c r="H156" s="37">
        <v>48.725999999999999</v>
      </c>
      <c r="I156" s="37">
        <v>52.854999999999997</v>
      </c>
      <c r="J156" s="37">
        <v>52.515999999999998</v>
      </c>
      <c r="K156" s="37">
        <v>48.371000000000002</v>
      </c>
      <c r="L156" s="37">
        <v>49.515999999999998</v>
      </c>
      <c r="M156" s="37">
        <v>55.097000000000001</v>
      </c>
      <c r="N156" s="37">
        <v>59.71</v>
      </c>
      <c r="O156" s="37">
        <v>63.854999999999997</v>
      </c>
      <c r="P156" s="37">
        <v>84.129000000000005</v>
      </c>
      <c r="Q156" s="37">
        <v>126.17700000000001</v>
      </c>
      <c r="S156" s="4">
        <f t="shared" si="441"/>
        <v>58.956761451289424</v>
      </c>
      <c r="T156" s="4">
        <f t="shared" si="442"/>
        <v>58.359681395668908</v>
      </c>
      <c r="U156" s="4">
        <f t="shared" si="443"/>
        <v>55.150656847237542</v>
      </c>
      <c r="V156" s="4">
        <f t="shared" si="444"/>
        <v>53.411490461548645</v>
      </c>
      <c r="W156" s="4">
        <f t="shared" si="445"/>
        <v>53.878184239813493</v>
      </c>
      <c r="X156" s="4">
        <f t="shared" si="446"/>
        <v>50.784604300588455</v>
      </c>
      <c r="Y156" s="4">
        <f t="shared" si="447"/>
        <v>51.959411250219048</v>
      </c>
      <c r="Z156" s="4">
        <f t="shared" si="448"/>
        <v>51.736714939931872</v>
      </c>
      <c r="AA156" s="4">
        <f t="shared" si="449"/>
        <v>49.045549182712378</v>
      </c>
      <c r="AB156" s="4">
        <f t="shared" si="450"/>
        <v>50.331939541093263</v>
      </c>
      <c r="AC156" s="4">
        <f t="shared" si="451"/>
        <v>53.835018917191675</v>
      </c>
      <c r="AD156" s="4">
        <f t="shared" si="452"/>
        <v>57.481828755194854</v>
      </c>
      <c r="AE156" s="4">
        <f t="shared" si="453"/>
        <v>61.717390968107487</v>
      </c>
      <c r="AF156" s="4">
        <f t="shared" si="454"/>
        <v>83.411974370539369</v>
      </c>
      <c r="AG156" s="4">
        <f t="shared" si="455"/>
        <v>125.78284712521669</v>
      </c>
      <c r="AI156" s="4">
        <f t="shared" si="456"/>
        <v>3.199238548710575</v>
      </c>
      <c r="AJ156" s="4">
        <f t="shared" si="457"/>
        <v>0.93531860433109415</v>
      </c>
      <c r="AK156" s="4">
        <f t="shared" si="458"/>
        <v>0.86534315276245621</v>
      </c>
      <c r="AL156" s="4">
        <f t="shared" si="459"/>
        <v>-0.55649046154864834</v>
      </c>
      <c r="AM156" s="4">
        <f t="shared" si="460"/>
        <v>-0.99118423981349224</v>
      </c>
      <c r="AN156" s="4">
        <f t="shared" si="461"/>
        <v>-2.0586043005884562</v>
      </c>
      <c r="AO156" s="4">
        <f t="shared" si="462"/>
        <v>0.89558874978094849</v>
      </c>
      <c r="AP156" s="4">
        <f t="shared" si="463"/>
        <v>0.77928506006812626</v>
      </c>
      <c r="AQ156" s="4">
        <f t="shared" si="464"/>
        <v>-0.67454918271237574</v>
      </c>
      <c r="AR156" s="4">
        <f t="shared" si="465"/>
        <v>-0.81593954109326461</v>
      </c>
      <c r="AS156" s="4">
        <f t="shared" si="466"/>
        <v>1.261981082808326</v>
      </c>
      <c r="AT156" s="4">
        <f t="shared" si="467"/>
        <v>2.2281712448051465</v>
      </c>
      <c r="AU156" s="4">
        <f t="shared" si="468"/>
        <v>2.1376090318925094</v>
      </c>
      <c r="AV156" s="4">
        <f t="shared" si="469"/>
        <v>0.71702562946063608</v>
      </c>
      <c r="AW156" s="4">
        <f t="shared" si="469"/>
        <v>0.39415287478331607</v>
      </c>
      <c r="AY156" s="2">
        <f t="shared" ref="AY156:AY219" si="520">IF(OR($B156 &lt; C$230, $B156 &gt; C$233), #N/A, ((1-FG156)*DK156) + (FG156 - FW156)*EA156 + (FW156*EQ156))</f>
        <v>58.956761451289424</v>
      </c>
      <c r="AZ156" s="2">
        <f t="shared" si="359"/>
        <v>57.354338212400698</v>
      </c>
      <c r="BA156" s="2">
        <f t="shared" si="360"/>
        <v>54.420328189178534</v>
      </c>
      <c r="BB156" s="2">
        <f t="shared" si="361"/>
        <v>52.950094116870787</v>
      </c>
      <c r="BC156" s="2">
        <f t="shared" si="362"/>
        <v>52.458720609049621</v>
      </c>
      <c r="BD156" s="2">
        <f t="shared" si="363"/>
        <v>50.294630131856053</v>
      </c>
      <c r="BE156" s="2">
        <f t="shared" si="364"/>
        <v>51.620586540502742</v>
      </c>
      <c r="BF156" s="2">
        <f t="shared" si="365"/>
        <v>51.235356735819003</v>
      </c>
      <c r="BG156" s="2">
        <f t="shared" si="366"/>
        <v>48.229205758212387</v>
      </c>
      <c r="BH156" s="2">
        <f t="shared" si="367"/>
        <v>47.056988538512535</v>
      </c>
      <c r="BI156" s="2">
        <f t="shared" si="368"/>
        <v>46.12610003412663</v>
      </c>
      <c r="BJ156" s="2">
        <f t="shared" si="369"/>
        <v>46.212569583226866</v>
      </c>
      <c r="BK156" s="2">
        <f t="shared" si="370"/>
        <v>46.505668663423627</v>
      </c>
      <c r="BL156" s="2">
        <f t="shared" si="371"/>
        <v>48.315461254911014</v>
      </c>
      <c r="BM156" s="2">
        <f t="shared" si="372"/>
        <v>47.816933285862923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89.918312594382371</v>
      </c>
      <c r="DL156" s="2">
        <f t="shared" si="501"/>
        <v>91.230340940766538</v>
      </c>
      <c r="DM156" s="2">
        <f t="shared" si="501"/>
        <v>95.294689519782537</v>
      </c>
      <c r="DN156" s="2">
        <f t="shared" si="501"/>
        <v>91.395161280579885</v>
      </c>
      <c r="DO156" s="2">
        <f t="shared" si="501"/>
        <v>90.515211416490473</v>
      </c>
      <c r="DP156" s="2">
        <f t="shared" si="501"/>
        <v>91.031708505523596</v>
      </c>
      <c r="DQ156" s="2">
        <f t="shared" si="501"/>
        <v>90.717289547038348</v>
      </c>
      <c r="DR156" s="2">
        <f t="shared" si="501"/>
        <v>85.629136050563176</v>
      </c>
      <c r="DS156" s="2">
        <f t="shared" si="501"/>
        <v>82.26636202090593</v>
      </c>
      <c r="DT156" s="2">
        <f t="shared" si="501"/>
        <v>77.274290619136949</v>
      </c>
      <c r="DU156" s="2">
        <f t="shared" si="501"/>
        <v>79.154372326454038</v>
      </c>
      <c r="DV156" s="2">
        <f t="shared" si="501"/>
        <v>77.418915384615389</v>
      </c>
      <c r="DW156" s="2">
        <f t="shared" si="501"/>
        <v>80.740984848484871</v>
      </c>
      <c r="DX156" s="2">
        <f t="shared" si="501"/>
        <v>93.772690666374899</v>
      </c>
      <c r="DY156" s="2">
        <f t="shared" si="501"/>
        <v>65.491488617265091</v>
      </c>
      <c r="EA156" s="2">
        <f t="shared" si="440"/>
        <v>58.94538219281489</v>
      </c>
      <c r="EB156" s="2">
        <f t="shared" si="502"/>
        <v>57.343515188820511</v>
      </c>
      <c r="EC156" s="2">
        <f t="shared" si="503"/>
        <v>54.405765982519895</v>
      </c>
      <c r="ED156" s="2">
        <f t="shared" si="504"/>
        <v>52.934956915624952</v>
      </c>
      <c r="EE156" s="2">
        <f t="shared" si="505"/>
        <v>52.44431192913467</v>
      </c>
      <c r="EF156" s="2">
        <f t="shared" si="506"/>
        <v>50.278036291845339</v>
      </c>
      <c r="EG156" s="2">
        <f t="shared" si="507"/>
        <v>51.604250870875369</v>
      </c>
      <c r="EH156" s="2">
        <f t="shared" si="508"/>
        <v>51.220608686194893</v>
      </c>
      <c r="EI156" s="2">
        <f t="shared" si="509"/>
        <v>48.214908412024599</v>
      </c>
      <c r="EJ156" s="2">
        <f t="shared" si="510"/>
        <v>47.042853196677591</v>
      </c>
      <c r="EK156" s="2">
        <f t="shared" si="511"/>
        <v>46.11008748269866</v>
      </c>
      <c r="EL156" s="2">
        <f t="shared" si="512"/>
        <v>46.198234045625171</v>
      </c>
      <c r="EM156" s="2">
        <f t="shared" si="513"/>
        <v>46.491955791241516</v>
      </c>
      <c r="EN156" s="2">
        <f t="shared" si="514"/>
        <v>48.300017670853734</v>
      </c>
      <c r="EO156" s="2">
        <f t="shared" si="515"/>
        <v>47.827712534158216</v>
      </c>
      <c r="EQ156" s="2">
        <f t="shared" si="516"/>
        <v>58.94538219281489</v>
      </c>
      <c r="ER156" s="2">
        <f t="shared" si="517"/>
        <v>57.343515188820511</v>
      </c>
      <c r="ES156" s="2">
        <f t="shared" si="517"/>
        <v>54.405765982519895</v>
      </c>
      <c r="ET156" s="2">
        <f t="shared" si="517"/>
        <v>52.934956915624952</v>
      </c>
      <c r="EU156" s="2">
        <f t="shared" si="517"/>
        <v>52.44431192913467</v>
      </c>
      <c r="EV156" s="2">
        <f t="shared" si="517"/>
        <v>50.278036291845339</v>
      </c>
      <c r="EW156" s="2">
        <f t="shared" si="517"/>
        <v>51.604250870875369</v>
      </c>
      <c r="EX156" s="2">
        <f t="shared" si="517"/>
        <v>51.220608686194893</v>
      </c>
      <c r="EY156" s="2">
        <f t="shared" si="517"/>
        <v>48.214908412024599</v>
      </c>
      <c r="EZ156" s="2">
        <f t="shared" si="517"/>
        <v>47.042853196677591</v>
      </c>
      <c r="FA156" s="2">
        <f t="shared" si="517"/>
        <v>46.11008748269866</v>
      </c>
      <c r="FB156" s="2">
        <f t="shared" si="517"/>
        <v>46.198234045625171</v>
      </c>
      <c r="FC156" s="2">
        <f t="shared" si="517"/>
        <v>46.491955791241516</v>
      </c>
      <c r="FD156" s="2">
        <f t="shared" si="517"/>
        <v>48.149359350963309</v>
      </c>
      <c r="FE156" s="2">
        <f t="shared" si="517"/>
        <v>47.345554290549501</v>
      </c>
      <c r="FG156" s="2">
        <f t="shared" si="518"/>
        <v>0.99963260633311091</v>
      </c>
      <c r="FH156" s="2">
        <f t="shared" si="519"/>
        <v>0.99968061264694985</v>
      </c>
      <c r="FI156" s="2">
        <f t="shared" si="519"/>
        <v>0.99964385937806932</v>
      </c>
      <c r="FJ156" s="2">
        <f t="shared" si="519"/>
        <v>0.99960641911566073</v>
      </c>
      <c r="FK156" s="2">
        <f t="shared" si="519"/>
        <v>0.99962153035234325</v>
      </c>
      <c r="FL156" s="2">
        <f t="shared" si="519"/>
        <v>0.99959282589495957</v>
      </c>
      <c r="FM156" s="2">
        <f t="shared" si="519"/>
        <v>0.99958234721258488</v>
      </c>
      <c r="FN156" s="2">
        <f t="shared" si="519"/>
        <v>0.99957138387621358</v>
      </c>
      <c r="FO156" s="2">
        <f t="shared" si="519"/>
        <v>0.99958012523189144</v>
      </c>
      <c r="FP156" s="2">
        <f t="shared" si="519"/>
        <v>0.99953242905266404</v>
      </c>
      <c r="FQ156" s="2">
        <f t="shared" si="519"/>
        <v>0.99951542145627648</v>
      </c>
      <c r="FR156" s="2">
        <f t="shared" si="519"/>
        <v>0.9995408320066419</v>
      </c>
      <c r="FS156" s="2">
        <f t="shared" si="519"/>
        <v>0.99959961281941168</v>
      </c>
      <c r="FT156" s="2">
        <f t="shared" si="519"/>
        <v>0.99949350682935856</v>
      </c>
      <c r="FU156" s="2">
        <f t="shared" si="519"/>
        <v>0.99939941299443891</v>
      </c>
      <c r="FW156" s="2">
        <f t="shared" ref="FW156:FW219" si="536">POWER(10,($B156-C$232)/C$229)/(1+POWER(10,($B156-C$232)/C$229))</f>
        <v>7.1402102615613389E-2</v>
      </c>
      <c r="FX156" s="2">
        <f t="shared" si="376"/>
        <v>8.230866793708487E-2</v>
      </c>
      <c r="FY156" s="2">
        <f t="shared" si="377"/>
        <v>0.10551108740108206</v>
      </c>
      <c r="FZ156" s="2">
        <f t="shared" si="378"/>
        <v>0.11503318435532196</v>
      </c>
      <c r="GA156" s="2">
        <f t="shared" si="379"/>
        <v>0.10817291510333461</v>
      </c>
      <c r="GB156" s="2">
        <f t="shared" si="380"/>
        <v>0.11814061277591224</v>
      </c>
      <c r="GC156" s="2">
        <f t="shared" si="381"/>
        <v>0.12587881663341594</v>
      </c>
      <c r="GD156" s="2">
        <f t="shared" si="382"/>
        <v>0.12113069232240277</v>
      </c>
      <c r="GE156" s="2">
        <f t="shared" si="383"/>
        <v>0.11426816121087598</v>
      </c>
      <c r="GF156" s="2">
        <f t="shared" si="384"/>
        <v>9.3981607701799891E-2</v>
      </c>
      <c r="GG156" s="2">
        <f t="shared" si="385"/>
        <v>8.06990060120516E-2</v>
      </c>
      <c r="GH156" s="2">
        <f t="shared" si="386"/>
        <v>7.6552583454986861E-2</v>
      </c>
      <c r="GI156" s="2">
        <f t="shared" si="387"/>
        <v>7.1996485285841225E-2</v>
      </c>
      <c r="GJ156" s="2">
        <f t="shared" si="388"/>
        <v>5.0365716750826441E-2</v>
      </c>
      <c r="GK156" s="2">
        <f t="shared" si="389"/>
        <v>4.4358637363260518E-2</v>
      </c>
      <c r="GM156" s="86">
        <f t="shared" ref="GM156:GM219" si="537" xml:space="preserve"> _xlfn.NORM.DIST($B156, C$7, ABS(C$11), TRUE) * _xlfn.NORM.DIST(($B156 - C$7)*C$15, 0, ABS(C$11), TRUE) * 2</f>
        <v>2.1452785130238299E-81</v>
      </c>
      <c r="GN156" s="86">
        <f t="shared" si="390"/>
        <v>1.4618284796322888E-116</v>
      </c>
      <c r="GO156" s="86">
        <f t="shared" si="391"/>
        <v>2.9208759738062769E-137</v>
      </c>
      <c r="GP156" s="86">
        <f t="shared" si="392"/>
        <v>1.4277846219601956E-195</v>
      </c>
      <c r="GQ156" s="86">
        <f t="shared" si="393"/>
        <v>5.2795390672226397E-252</v>
      </c>
      <c r="GR156" s="86">
        <f t="shared" si="394"/>
        <v>2.0315242852030783E-240</v>
      </c>
      <c r="GS156" s="86">
        <f t="shared" si="395"/>
        <v>4.3298429098221166E-198</v>
      </c>
      <c r="GT156" s="86">
        <f t="shared" si="396"/>
        <v>4.1746122590613702E-219</v>
      </c>
      <c r="GU156" s="86">
        <f t="shared" si="397"/>
        <v>4.5805593045525852E-215</v>
      </c>
      <c r="GV156" s="86">
        <f t="shared" si="398"/>
        <v>2.2832768359248816E-164</v>
      </c>
      <c r="GW156" s="86">
        <f t="shared" si="399"/>
        <v>3.3811749254717478E-161</v>
      </c>
      <c r="GX156" s="86">
        <f t="shared" si="400"/>
        <v>3.5682615011909696E-147</v>
      </c>
      <c r="GY156" s="86">
        <f t="shared" si="401"/>
        <v>2.6965259816326256E-141</v>
      </c>
      <c r="GZ156" s="86">
        <f t="shared" si="402"/>
        <v>8.6088634386247975E-98</v>
      </c>
      <c r="HA156" s="86">
        <f t="shared" si="403"/>
        <v>1.3139420549307787E-112</v>
      </c>
      <c r="HC156" s="86">
        <f t="shared" ref="HC156:HC219" si="538" xml:space="preserve"> _xlfn.NORM.DIST($B156, C$8, ABS(C$12), TRUE) * _xlfn.NORM.DIST(($B156 - C$8)*C$16, 0, ABS(C$12), TRUE) * 2</f>
        <v>2.9307679600423921E-30</v>
      </c>
      <c r="HD156" s="86">
        <f t="shared" si="404"/>
        <v>2.5759386316926543E-63</v>
      </c>
      <c r="HE156" s="86">
        <f t="shared" si="405"/>
        <v>6.3388751226109076E-77</v>
      </c>
      <c r="HF156" s="86">
        <f t="shared" si="406"/>
        <v>1.3531894677975609E-143</v>
      </c>
      <c r="HG156" s="86">
        <f t="shared" si="407"/>
        <v>7.0574568528892161E-133</v>
      </c>
      <c r="HH156" s="86">
        <f t="shared" si="408"/>
        <v>2.1102735081944866E-142</v>
      </c>
      <c r="HI156" s="86">
        <f t="shared" si="409"/>
        <v>8.8732129353670862E-110</v>
      </c>
      <c r="HJ156" s="86">
        <f t="shared" si="410"/>
        <v>3.7733638910006952E-125</v>
      </c>
      <c r="HK156" s="86">
        <f t="shared" si="411"/>
        <v>1.4822532735498253E-115</v>
      </c>
      <c r="HL156" s="86">
        <f t="shared" si="412"/>
        <v>5.7264883718254365E-102</v>
      </c>
      <c r="HM156" s="86">
        <f t="shared" si="413"/>
        <v>2.5719946791655951E-76</v>
      </c>
      <c r="HN156" s="86">
        <f t="shared" si="414"/>
        <v>7.3324252120783694E-77</v>
      </c>
      <c r="HO156" s="86">
        <f t="shared" si="415"/>
        <v>1.1908692807437675E-62</v>
      </c>
      <c r="HP156" s="86">
        <f t="shared" si="416"/>
        <v>3.0385929658236148E-60</v>
      </c>
      <c r="HQ156" s="86">
        <f t="shared" si="417"/>
        <v>6.9979347788332754E-51</v>
      </c>
      <c r="HS156" s="86">
        <f t="shared" ref="HS156:HS219" si="539" xml:space="preserve"> _xlfn.NORM.DIST($B156, C$9, ABS(C$13), TRUE) * _xlfn.NORM.DIST(($B156 - C$9)*C$17, 0, ABS(C$13), TRUE) * 2</f>
        <v>0.46573231275106902</v>
      </c>
      <c r="HT156" s="86">
        <f t="shared" si="418"/>
        <v>0.4016132805442138</v>
      </c>
      <c r="HU156" s="86">
        <f t="shared" si="419"/>
        <v>0.1686518997741733</v>
      </c>
      <c r="HV156" s="86">
        <f t="shared" si="420"/>
        <v>0.10168429741964317</v>
      </c>
      <c r="HW156" s="86">
        <f t="shared" si="421"/>
        <v>0.17334757946848212</v>
      </c>
      <c r="HX156" s="86">
        <f t="shared" si="422"/>
        <v>7.437616107353591E-2</v>
      </c>
      <c r="HY156" s="86">
        <f t="shared" si="423"/>
        <v>5.2137770885114107E-2</v>
      </c>
      <c r="HZ156" s="86">
        <f t="shared" si="424"/>
        <v>6.8594773145471591E-2</v>
      </c>
      <c r="IA156" s="86">
        <f t="shared" si="425"/>
        <v>8.9081326931492288E-2</v>
      </c>
      <c r="IB156" s="86">
        <f t="shared" si="426"/>
        <v>0.21310342942920185</v>
      </c>
      <c r="IC156" s="86">
        <f t="shared" si="427"/>
        <v>0.3383869784057621</v>
      </c>
      <c r="ID156" s="86">
        <f t="shared" si="428"/>
        <v>0.40978991676058441</v>
      </c>
      <c r="IE156" s="86">
        <f t="shared" si="429"/>
        <v>0.46022063758316317</v>
      </c>
      <c r="IF156" s="86">
        <f t="shared" si="430"/>
        <v>0.54493900624853087</v>
      </c>
      <c r="IG156" s="86">
        <f t="shared" si="431"/>
        <v>0.48413595926024883</v>
      </c>
      <c r="II156" s="86">
        <f t="shared" ref="II156:II219" si="540" xml:space="preserve"> _xlfn.NORM.DIST($B156, C$10, ABS(C$14), TRUE) * _xlfn.NORM.DIST(($B156 - C$10)*C$18, 0, ABS(C$14), TRUE) * 2</f>
        <v>1.6208520926500009E-22</v>
      </c>
      <c r="IJ156" s="86">
        <f t="shared" ref="IJ156:IJ219" si="541" xml:space="preserve"> _xlfn.NORM.DIST($B156, D$10, ABS(D$14), TRUE) * _xlfn.NORM.DIST(($B156 - D$10)*D$18, 0, ABS(D$14), TRUE) * 2</f>
        <v>4.3419430523674542E-16</v>
      </c>
      <c r="IK156" s="86">
        <f t="shared" ref="IK156:IK219" si="542" xml:space="preserve"> _xlfn.NORM.DIST($B156, E$10, ABS(E$14), TRUE) * _xlfn.NORM.DIST(($B156 - E$10)*E$18, 0, ABS(E$14), TRUE) * 2</f>
        <v>1.842513209863186E-16</v>
      </c>
      <c r="IL156" s="86">
        <f t="shared" ref="IL156:IL219" si="543" xml:space="preserve"> _xlfn.NORM.DIST($B156, F$10, ABS(F$14), TRUE) * _xlfn.NORM.DIST(($B156 - F$10)*F$18, 0, ABS(F$14), TRUE) * 2</f>
        <v>1.2901408756085372E-16</v>
      </c>
      <c r="IM156" s="86">
        <f t="shared" ref="IM156:IM219" si="544" xml:space="preserve"> _xlfn.NORM.DIST($B156, G$10, ABS(G$14), TRUE) * _xlfn.NORM.DIST(($B156 - G$10)*G$18, 0, ABS(G$14), TRUE) * 2</f>
        <v>2.0601326656576458E-16</v>
      </c>
      <c r="IN156" s="86">
        <f t="shared" ref="IN156:IN219" si="545" xml:space="preserve"> _xlfn.NORM.DIST($B156, H$10, ABS(H$14), TRUE) * _xlfn.NORM.DIST(($B156 - H$10)*H$18, 0, ABS(H$14), TRUE) * 2</f>
        <v>7.3609963848755545E-17</v>
      </c>
      <c r="IO156" s="86">
        <f t="shared" ref="IO156:IO219" si="546" xml:space="preserve"> _xlfn.NORM.DIST($B156, I$10, ABS(I$14), TRUE) * _xlfn.NORM.DIST(($B156 - I$10)*I$18, 0, ABS(I$14), TRUE) * 2</f>
        <v>2.8257488738012133E-16</v>
      </c>
      <c r="IP156" s="86">
        <f t="shared" ref="IP156:IP219" si="547" xml:space="preserve"> _xlfn.NORM.DIST($B156, J$10, ABS(J$14), TRUE) * _xlfn.NORM.DIST(($B156 - J$10)*J$18, 0, ABS(J$14), TRUE) * 2</f>
        <v>6.117016733373234E-17</v>
      </c>
      <c r="IQ156" s="86">
        <f t="shared" ref="IQ156:IQ219" si="548" xml:space="preserve"> _xlfn.NORM.DIST($B156, K$10, ABS(K$14), TRUE) * _xlfn.NORM.DIST(($B156 - K$10)*K$18, 0, ABS(K$14), TRUE) * 2</f>
        <v>2.1812186333395224E-17</v>
      </c>
      <c r="IR156" s="86">
        <f t="shared" ref="IR156:IR219" si="549" xml:space="preserve"> _xlfn.NORM.DIST($B156, L$10, ABS(L$14), TRUE) * _xlfn.NORM.DIST(($B156 - L$10)*L$18, 0, ABS(L$14), TRUE) * 2</f>
        <v>7.9693119849121915E-21</v>
      </c>
      <c r="IS156" s="86">
        <f t="shared" ref="IS156:IS219" si="550" xml:space="preserve"> _xlfn.NORM.DIST($B156, M$10, ABS(M$14), TRUE) * _xlfn.NORM.DIST(($B156 - M$10)*M$18, 0, ABS(M$14), TRUE) * 2</f>
        <v>1.9756420740003244E-24</v>
      </c>
      <c r="IT156" s="86">
        <f t="shared" ref="IT156:IT219" si="551" xml:space="preserve"> _xlfn.NORM.DIST($B156, N$10, ABS(N$14), TRUE) * _xlfn.NORM.DIST(($B156 - N$10)*N$18, 0, ABS(N$14), TRUE) * 2</f>
        <v>2.8124843095445522E-23</v>
      </c>
      <c r="IU156" s="86">
        <f t="shared" ref="IU156:IU219" si="552" xml:space="preserve"> _xlfn.NORM.DIST($B156, O$10, ABS(O$14), TRUE) * _xlfn.NORM.DIST(($B156 - O$10)*O$18, 0, ABS(O$14), TRUE) * 2</f>
        <v>5.2977224616113222E-22</v>
      </c>
      <c r="IV156" s="86">
        <f t="shared" ref="IV156:IV219" si="553" xml:space="preserve"> _xlfn.NORM.DIST($B156, P$10, ABS(P$14), TRUE) * _xlfn.NORM.DIST(($B156 - P$10)*P$18, 0, ABS(P$14), TRUE) * 2</f>
        <v>4.7506578859276013E-14</v>
      </c>
      <c r="IW156" s="86">
        <f t="shared" ref="IW156:IW219" si="554" xml:space="preserve"> _xlfn.NORM.DIST($B156, Q$10, ABS(Q$14), TRUE) * _xlfn.NORM.DIST(($B156 - Q$10)*Q$18, 0, ABS(Q$14), TRUE) * 2</f>
        <v>4.3916355317773488E-13</v>
      </c>
      <c r="IY156" s="86">
        <f t="shared" ref="IY156:IY219" si="555">GM156+HC156+HS156+II156</f>
        <v>0.46573231275106902</v>
      </c>
      <c r="IZ156" s="86">
        <f t="shared" ref="IZ156:IZ219" si="556">GN156+HD156+HT156+IJ156</f>
        <v>0.40161328054421425</v>
      </c>
      <c r="JA156" s="86">
        <f t="shared" ref="JA156:JA219" si="557">GO156+HE156+HU156+IK156</f>
        <v>0.1686518997741735</v>
      </c>
      <c r="JB156" s="86">
        <f t="shared" ref="JB156:JB219" si="558">GP156+HF156+HV156+IL156</f>
        <v>0.1016842974196433</v>
      </c>
      <c r="JC156" s="86">
        <f t="shared" ref="JC156:JC219" si="559">GQ156+HG156+HW156+IM156</f>
        <v>0.17334757946848231</v>
      </c>
      <c r="JD156" s="86">
        <f t="shared" ref="JD156:JD219" si="560">GR156+HH156+HX156+IN156</f>
        <v>7.4376161073535979E-2</v>
      </c>
      <c r="JE156" s="86">
        <f t="shared" ref="JE156:JE219" si="561">GS156+HI156+HY156+IO156</f>
        <v>5.2137770885114391E-2</v>
      </c>
      <c r="JF156" s="86">
        <f t="shared" ref="JF156:JF219" si="562">GT156+HJ156+HZ156+IP156</f>
        <v>6.8594773145471646E-2</v>
      </c>
      <c r="JG156" s="86">
        <f t="shared" ref="JG156:JG219" si="563">GU156+HK156+IA156+IQ156</f>
        <v>8.9081326931492316E-2</v>
      </c>
      <c r="JH156" s="86">
        <f t="shared" ref="JH156:JH219" si="564">GV156+HL156+IB156+IR156</f>
        <v>0.21310342942920185</v>
      </c>
      <c r="JI156" s="86">
        <f t="shared" ref="JI156:JI219" si="565">GW156+HM156+IC156+IS156</f>
        <v>0.3383869784057621</v>
      </c>
      <c r="JJ156" s="86">
        <f t="shared" ref="JJ156:JJ219" si="566">GX156+HN156+ID156+IT156</f>
        <v>0.40978991676058441</v>
      </c>
      <c r="JK156" s="86">
        <f t="shared" ref="JK156:JK219" si="567">GY156+HO156+IE156+IU156</f>
        <v>0.46022063758316317</v>
      </c>
      <c r="JL156" s="86">
        <f t="shared" ref="JL156:JL219" si="568">GZ156+HP156+IF156+IV156</f>
        <v>0.54493900624857838</v>
      </c>
      <c r="JM156" s="86">
        <f t="shared" ref="JM156:JM219" si="569">HA156+HQ156+IG156+IW156</f>
        <v>0.48413595926068798</v>
      </c>
    </row>
    <row r="157" spans="2:273" x14ac:dyDescent="0.25">
      <c r="B157" s="2">
        <v>130</v>
      </c>
      <c r="C157" s="37">
        <v>57.655999999999999</v>
      </c>
      <c r="D157" s="37">
        <v>56.802999999999997</v>
      </c>
      <c r="E157" s="37">
        <v>56.048000000000002</v>
      </c>
      <c r="F157" s="37">
        <v>52.741999999999997</v>
      </c>
      <c r="G157" s="37">
        <v>52.338999999999999</v>
      </c>
      <c r="H157" s="37">
        <v>48.387</v>
      </c>
      <c r="I157" s="37">
        <v>52.548000000000002</v>
      </c>
      <c r="J157" s="37">
        <v>50.21</v>
      </c>
      <c r="K157" s="37">
        <v>47.435000000000002</v>
      </c>
      <c r="L157" s="37">
        <v>47.113</v>
      </c>
      <c r="M157" s="37">
        <v>50.161000000000001</v>
      </c>
      <c r="N157" s="37">
        <v>53.371000000000002</v>
      </c>
      <c r="O157" s="37">
        <v>56.451999999999998</v>
      </c>
      <c r="P157" s="37">
        <v>76.822999999999993</v>
      </c>
      <c r="Q157" s="37">
        <v>122.806</v>
      </c>
      <c r="S157" s="4">
        <f t="shared" si="441"/>
        <v>58.773412413584389</v>
      </c>
      <c r="T157" s="4">
        <f t="shared" si="442"/>
        <v>57.885624225665417</v>
      </c>
      <c r="U157" s="4">
        <f t="shared" si="443"/>
        <v>54.621044692478115</v>
      </c>
      <c r="V157" s="4">
        <f t="shared" si="444"/>
        <v>52.968752677099367</v>
      </c>
      <c r="W157" s="4">
        <f t="shared" si="445"/>
        <v>52.97607025434705</v>
      </c>
      <c r="X157" s="4">
        <f t="shared" si="446"/>
        <v>50.301629395640354</v>
      </c>
      <c r="Y157" s="4">
        <f t="shared" si="447"/>
        <v>51.570710560204787</v>
      </c>
      <c r="Z157" s="4">
        <f t="shared" si="448"/>
        <v>51.280453691911333</v>
      </c>
      <c r="AA157" s="4">
        <f t="shared" si="449"/>
        <v>48.386434920583021</v>
      </c>
      <c r="AB157" s="4">
        <f t="shared" si="450"/>
        <v>48.466019754832679</v>
      </c>
      <c r="AC157" s="4">
        <f t="shared" si="451"/>
        <v>50.26890008512683</v>
      </c>
      <c r="AD157" s="4">
        <f t="shared" si="452"/>
        <v>53.150327259939104</v>
      </c>
      <c r="AE157" s="4">
        <f t="shared" si="453"/>
        <v>56.95247673124944</v>
      </c>
      <c r="AF157" s="4">
        <f t="shared" si="454"/>
        <v>76.066486358767307</v>
      </c>
      <c r="AG157" s="4">
        <f t="shared" si="455"/>
        <v>125.31505021790498</v>
      </c>
      <c r="AI157" s="4">
        <f t="shared" si="456"/>
        <v>-1.1174124135843897</v>
      </c>
      <c r="AJ157" s="4">
        <f t="shared" si="457"/>
        <v>-1.0826242256654197</v>
      </c>
      <c r="AK157" s="4">
        <f t="shared" si="458"/>
        <v>1.4269553075218866</v>
      </c>
      <c r="AL157" s="4">
        <f t="shared" si="459"/>
        <v>-0.22675267709936975</v>
      </c>
      <c r="AM157" s="4">
        <f t="shared" si="460"/>
        <v>-0.63707025434705145</v>
      </c>
      <c r="AN157" s="4">
        <f t="shared" si="461"/>
        <v>-1.9146293956403539</v>
      </c>
      <c r="AO157" s="4">
        <f t="shared" si="462"/>
        <v>0.97728943979521432</v>
      </c>
      <c r="AP157" s="4">
        <f t="shared" si="463"/>
        <v>-1.0704536919113323</v>
      </c>
      <c r="AQ157" s="4">
        <f t="shared" si="464"/>
        <v>-0.9514349205830186</v>
      </c>
      <c r="AR157" s="4">
        <f t="shared" si="465"/>
        <v>-1.3530197548326797</v>
      </c>
      <c r="AS157" s="4">
        <f t="shared" si="466"/>
        <v>-0.10790008512682903</v>
      </c>
      <c r="AT157" s="4">
        <f t="shared" si="467"/>
        <v>0.22067274006089832</v>
      </c>
      <c r="AU157" s="4">
        <f t="shared" si="468"/>
        <v>-0.50047673124944225</v>
      </c>
      <c r="AV157" s="4">
        <f t="shared" si="469"/>
        <v>0.7565136412326865</v>
      </c>
      <c r="AW157" s="4">
        <f t="shared" si="469"/>
        <v>-2.5090502179049849</v>
      </c>
      <c r="AY157" s="2">
        <f t="shared" si="520"/>
        <v>58.773412413584389</v>
      </c>
      <c r="AZ157" s="2">
        <f t="shared" si="359"/>
        <v>57.206113104406576</v>
      </c>
      <c r="BA157" s="2">
        <f t="shared" si="360"/>
        <v>54.278424144572391</v>
      </c>
      <c r="BB157" s="2">
        <f t="shared" si="361"/>
        <v>52.786449251888115</v>
      </c>
      <c r="BC157" s="2">
        <f t="shared" si="362"/>
        <v>52.311532698899768</v>
      </c>
      <c r="BD157" s="2">
        <f t="shared" si="363"/>
        <v>50.12558535368396</v>
      </c>
      <c r="BE157" s="2">
        <f t="shared" si="364"/>
        <v>51.460025553071688</v>
      </c>
      <c r="BF157" s="2">
        <f t="shared" si="365"/>
        <v>51.106801164678011</v>
      </c>
      <c r="BG157" s="2">
        <f t="shared" si="366"/>
        <v>48.080530295537621</v>
      </c>
      <c r="BH157" s="2">
        <f t="shared" si="367"/>
        <v>46.916978494618803</v>
      </c>
      <c r="BI157" s="2">
        <f t="shared" si="368"/>
        <v>45.990852180277024</v>
      </c>
      <c r="BJ157" s="2">
        <f t="shared" si="369"/>
        <v>46.061450087603433</v>
      </c>
      <c r="BK157" s="2">
        <f t="shared" si="370"/>
        <v>46.360753519077754</v>
      </c>
      <c r="BL157" s="2">
        <f t="shared" si="371"/>
        <v>48.179946757229537</v>
      </c>
      <c r="BM157" s="2">
        <f t="shared" si="372"/>
        <v>47.72815863951589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90.063375566294184</v>
      </c>
      <c r="DL157" s="2">
        <f t="shared" si="501"/>
        <v>91.388043554006956</v>
      </c>
      <c r="DM157" s="2">
        <f t="shared" si="501"/>
        <v>95.504799909392929</v>
      </c>
      <c r="DN157" s="2">
        <f t="shared" si="501"/>
        <v>91.599064331017814</v>
      </c>
      <c r="DO157" s="2">
        <f t="shared" si="501"/>
        <v>90.715687103594064</v>
      </c>
      <c r="DP157" s="2">
        <f t="shared" si="501"/>
        <v>91.245451800232289</v>
      </c>
      <c r="DQ157" s="2">
        <f t="shared" si="501"/>
        <v>90.92152421602789</v>
      </c>
      <c r="DR157" s="2">
        <f t="shared" si="501"/>
        <v>85.803160359776356</v>
      </c>
      <c r="DS157" s="2">
        <f t="shared" si="501"/>
        <v>82.417766724738684</v>
      </c>
      <c r="DT157" s="2">
        <f t="shared" si="501"/>
        <v>77.410858161350831</v>
      </c>
      <c r="DU157" s="2">
        <f t="shared" si="501"/>
        <v>79.316121575984994</v>
      </c>
      <c r="DV157" s="2">
        <f t="shared" si="501"/>
        <v>77.55579615384616</v>
      </c>
      <c r="DW157" s="2">
        <f t="shared" si="501"/>
        <v>80.906903523608193</v>
      </c>
      <c r="DX157" s="2">
        <f t="shared" si="501"/>
        <v>94.082887515045428</v>
      </c>
      <c r="DY157" s="2">
        <f t="shared" si="501"/>
        <v>65.589862643239115</v>
      </c>
      <c r="EA157" s="2">
        <f t="shared" si="440"/>
        <v>58.762924326039951</v>
      </c>
      <c r="EB157" s="2">
        <f t="shared" si="502"/>
        <v>57.196153249043434</v>
      </c>
      <c r="EC157" s="2">
        <f t="shared" si="503"/>
        <v>54.26502887778652</v>
      </c>
      <c r="ED157" s="2">
        <f t="shared" si="504"/>
        <v>52.772511976992064</v>
      </c>
      <c r="EE157" s="2">
        <f t="shared" si="505"/>
        <v>52.298271778707104</v>
      </c>
      <c r="EF157" s="2">
        <f t="shared" si="506"/>
        <v>50.110309386547364</v>
      </c>
      <c r="EG157" s="2">
        <f t="shared" si="507"/>
        <v>51.44498823516841</v>
      </c>
      <c r="EH157" s="2">
        <f t="shared" si="508"/>
        <v>51.093232453596279</v>
      </c>
      <c r="EI157" s="2">
        <f t="shared" si="509"/>
        <v>48.067376002772242</v>
      </c>
      <c r="EJ157" s="2">
        <f t="shared" si="510"/>
        <v>46.903968913558757</v>
      </c>
      <c r="EK157" s="2">
        <f t="shared" si="511"/>
        <v>45.976117241012176</v>
      </c>
      <c r="EL157" s="2">
        <f t="shared" si="512"/>
        <v>46.048255261746618</v>
      </c>
      <c r="EM157" s="2">
        <f t="shared" si="513"/>
        <v>46.348133682261036</v>
      </c>
      <c r="EN157" s="2">
        <f t="shared" si="514"/>
        <v>48.167339791356184</v>
      </c>
      <c r="EO157" s="2">
        <f t="shared" si="515"/>
        <v>47.742849898226588</v>
      </c>
      <c r="EQ157" s="2">
        <f t="shared" si="516"/>
        <v>58.762924326039951</v>
      </c>
      <c r="ER157" s="2">
        <f t="shared" si="517"/>
        <v>57.196153249043434</v>
      </c>
      <c r="ES157" s="2">
        <f t="shared" si="517"/>
        <v>54.26502887778652</v>
      </c>
      <c r="ET157" s="2">
        <f t="shared" si="517"/>
        <v>52.772511976992064</v>
      </c>
      <c r="EU157" s="2">
        <f t="shared" si="517"/>
        <v>52.298271778707104</v>
      </c>
      <c r="EV157" s="2">
        <f t="shared" si="517"/>
        <v>50.110309386547364</v>
      </c>
      <c r="EW157" s="2">
        <f t="shared" si="517"/>
        <v>51.44498823516841</v>
      </c>
      <c r="EX157" s="2">
        <f t="shared" si="517"/>
        <v>51.093232453596279</v>
      </c>
      <c r="EY157" s="2">
        <f t="shared" si="517"/>
        <v>48.067376002772242</v>
      </c>
      <c r="EZ157" s="2">
        <f t="shared" si="517"/>
        <v>46.903968913558757</v>
      </c>
      <c r="FA157" s="2">
        <f t="shared" si="517"/>
        <v>45.976117241012176</v>
      </c>
      <c r="FB157" s="2">
        <f t="shared" si="517"/>
        <v>46.048255261746618</v>
      </c>
      <c r="FC157" s="2">
        <f t="shared" si="517"/>
        <v>46.348133682261036</v>
      </c>
      <c r="FD157" s="2">
        <f t="shared" si="517"/>
        <v>48.010790341977398</v>
      </c>
      <c r="FE157" s="2">
        <f t="shared" si="517"/>
        <v>47.237650221407613</v>
      </c>
      <c r="FG157" s="2">
        <f t="shared" si="518"/>
        <v>0.99966492216153902</v>
      </c>
      <c r="FH157" s="2">
        <f t="shared" si="519"/>
        <v>0.99970870708596948</v>
      </c>
      <c r="FI157" s="2">
        <f t="shared" si="519"/>
        <v>0.99967518571391667</v>
      </c>
      <c r="FJ157" s="2">
        <f t="shared" si="519"/>
        <v>0.99964103753614342</v>
      </c>
      <c r="FK157" s="2">
        <f t="shared" si="519"/>
        <v>0.99965482008405515</v>
      </c>
      <c r="FL157" s="2">
        <f t="shared" si="519"/>
        <v>0.99962863949799963</v>
      </c>
      <c r="FM157" s="2">
        <f t="shared" si="519"/>
        <v>0.99961908213247064</v>
      </c>
      <c r="FN157" s="2">
        <f t="shared" si="519"/>
        <v>0.99960908270629623</v>
      </c>
      <c r="FO157" s="2">
        <f t="shared" si="519"/>
        <v>0.99961705551264768</v>
      </c>
      <c r="FP157" s="2">
        <f t="shared" si="519"/>
        <v>0.99957355268331793</v>
      </c>
      <c r="FQ157" s="2">
        <f t="shared" si="519"/>
        <v>0.99955804027147654</v>
      </c>
      <c r="FR157" s="2">
        <f t="shared" si="519"/>
        <v>0.99958121689337809</v>
      </c>
      <c r="FS157" s="2">
        <f t="shared" si="519"/>
        <v>0.99963482968651207</v>
      </c>
      <c r="FT157" s="2">
        <f t="shared" si="519"/>
        <v>0.99953805215118952</v>
      </c>
      <c r="FU157" s="2">
        <f t="shared" si="519"/>
        <v>0.99945222919392351</v>
      </c>
      <c r="FW157" s="2">
        <f t="shared" si="536"/>
        <v>7.7755212761153367E-2</v>
      </c>
      <c r="FX157" s="2">
        <f t="shared" si="376"/>
        <v>8.9538634185897539E-2</v>
      </c>
      <c r="FY157" s="2">
        <f t="shared" si="377"/>
        <v>0.11452479937131643</v>
      </c>
      <c r="FZ157" s="2">
        <f t="shared" si="378"/>
        <v>0.12474691302154585</v>
      </c>
      <c r="GA157" s="2">
        <f t="shared" si="379"/>
        <v>0.11738418302082003</v>
      </c>
      <c r="GB157" s="2">
        <f t="shared" si="380"/>
        <v>0.12807876509267177</v>
      </c>
      <c r="GC157" s="2">
        <f t="shared" si="381"/>
        <v>0.13636725729817245</v>
      </c>
      <c r="GD157" s="2">
        <f t="shared" si="382"/>
        <v>0.13128292891401935</v>
      </c>
      <c r="GE157" s="2">
        <f t="shared" si="383"/>
        <v>0.12392633551412413</v>
      </c>
      <c r="GF157" s="2">
        <f t="shared" si="384"/>
        <v>0.10212281811986547</v>
      </c>
      <c r="GG157" s="2">
        <f t="shared" si="385"/>
        <v>8.7801107936799017E-2</v>
      </c>
      <c r="GH157" s="2">
        <f t="shared" si="386"/>
        <v>8.3322844817896313E-2</v>
      </c>
      <c r="GI157" s="2">
        <f t="shared" si="387"/>
        <v>7.8398016555379646E-2</v>
      </c>
      <c r="GJ157" s="2">
        <f t="shared" si="388"/>
        <v>5.4957859377367538E-2</v>
      </c>
      <c r="GK157" s="2">
        <f t="shared" si="389"/>
        <v>4.8431011322398042E-2</v>
      </c>
      <c r="GM157" s="86">
        <f t="shared" si="537"/>
        <v>6.9023730269341923E-84</v>
      </c>
      <c r="GN157" s="86">
        <f t="shared" si="390"/>
        <v>3.7238388458656477E-120</v>
      </c>
      <c r="GO157" s="86">
        <f t="shared" si="391"/>
        <v>1.7233842065935553E-141</v>
      </c>
      <c r="GP157" s="86">
        <f t="shared" si="392"/>
        <v>1.4848876449345868E-201</v>
      </c>
      <c r="GQ157" s="86">
        <f t="shared" si="393"/>
        <v>7.9151602462527279E-260</v>
      </c>
      <c r="GR157" s="86">
        <f t="shared" si="394"/>
        <v>8.8210180724282436E-248</v>
      </c>
      <c r="GS157" s="86">
        <f t="shared" si="395"/>
        <v>3.7442698883715137E-204</v>
      </c>
      <c r="GT157" s="86">
        <f t="shared" si="396"/>
        <v>7.7961460398174057E-226</v>
      </c>
      <c r="GU157" s="86">
        <f t="shared" si="397"/>
        <v>1.1993647470204588E-221</v>
      </c>
      <c r="GV157" s="86">
        <f t="shared" si="398"/>
        <v>2.056968498426912E-169</v>
      </c>
      <c r="GW157" s="86">
        <f t="shared" si="399"/>
        <v>3.6531450695409103E-166</v>
      </c>
      <c r="GX157" s="86">
        <f t="shared" si="400"/>
        <v>1.0492094838569028E-151</v>
      </c>
      <c r="GY157" s="86">
        <f t="shared" si="401"/>
        <v>1.1759250880614339E-145</v>
      </c>
      <c r="GZ157" s="86">
        <f t="shared" si="402"/>
        <v>9.010727854853683E-101</v>
      </c>
      <c r="HA157" s="86">
        <f t="shared" si="403"/>
        <v>4.7925757293922756E-116</v>
      </c>
      <c r="HC157" s="86">
        <f t="shared" si="538"/>
        <v>1.0360541653142986E-31</v>
      </c>
      <c r="HD157" s="86">
        <f t="shared" si="404"/>
        <v>2.0596199847577623E-66</v>
      </c>
      <c r="HE157" s="86">
        <f t="shared" si="405"/>
        <v>1.2718268116992829E-80</v>
      </c>
      <c r="HF157" s="86">
        <f t="shared" si="406"/>
        <v>2.172064866378117E-150</v>
      </c>
      <c r="HG157" s="86">
        <f t="shared" si="407"/>
        <v>2.9620796849451405E-139</v>
      </c>
      <c r="HH157" s="86">
        <f t="shared" si="408"/>
        <v>4.7998702869735582E-149</v>
      </c>
      <c r="HI157" s="86">
        <f t="shared" si="409"/>
        <v>6.6692794149437069E-115</v>
      </c>
      <c r="HJ157" s="86">
        <f t="shared" si="410"/>
        <v>5.0252222432926683E-131</v>
      </c>
      <c r="HK157" s="86">
        <f t="shared" si="411"/>
        <v>6.0471920637132275E-121</v>
      </c>
      <c r="HL157" s="86">
        <f t="shared" si="412"/>
        <v>8.3892264656908129E-107</v>
      </c>
      <c r="HM157" s="86">
        <f t="shared" si="413"/>
        <v>5.679152683434934E-80</v>
      </c>
      <c r="HN157" s="86">
        <f t="shared" si="414"/>
        <v>1.2958505606295303E-80</v>
      </c>
      <c r="HO157" s="86">
        <f t="shared" si="415"/>
        <v>9.8859330367167667E-66</v>
      </c>
      <c r="HP157" s="86">
        <f t="shared" si="416"/>
        <v>3.205862498731787E-63</v>
      </c>
      <c r="HQ157" s="86">
        <f t="shared" si="417"/>
        <v>2.1321012215342714E-53</v>
      </c>
      <c r="HS157" s="86">
        <f t="shared" si="539"/>
        <v>0.39225806287209741</v>
      </c>
      <c r="HT157" s="86">
        <f t="shared" si="418"/>
        <v>0.32399484874642431</v>
      </c>
      <c r="HU157" s="86">
        <f t="shared" si="419"/>
        <v>0.10328071125680414</v>
      </c>
      <c r="HV157" s="86">
        <f t="shared" si="420"/>
        <v>5.4906207576857782E-2</v>
      </c>
      <c r="HW157" s="86">
        <f t="shared" si="421"/>
        <v>0.1060998121851663</v>
      </c>
      <c r="HX157" s="86">
        <f t="shared" si="422"/>
        <v>3.7483392517161693E-2</v>
      </c>
      <c r="HY157" s="86">
        <f t="shared" si="423"/>
        <v>2.4529778500100366E-2</v>
      </c>
      <c r="HZ157" s="86">
        <f t="shared" si="424"/>
        <v>3.3687626908186531E-2</v>
      </c>
      <c r="IA157" s="86">
        <f t="shared" si="425"/>
        <v>4.6313362511000683E-2</v>
      </c>
      <c r="IB157" s="86">
        <f t="shared" si="426"/>
        <v>0.13227428357402121</v>
      </c>
      <c r="IC157" s="86">
        <f t="shared" si="427"/>
        <v>0.2387450221523125</v>
      </c>
      <c r="ID157" s="86">
        <f t="shared" si="428"/>
        <v>0.31799079999353558</v>
      </c>
      <c r="IE157" s="86">
        <f t="shared" si="429"/>
        <v>0.38543469040038769</v>
      </c>
      <c r="IF157" s="86">
        <f t="shared" si="430"/>
        <v>0.49786398121182285</v>
      </c>
      <c r="IG157" s="86">
        <f t="shared" si="431"/>
        <v>0.52948646829070056</v>
      </c>
      <c r="II157" s="86">
        <f t="shared" si="540"/>
        <v>4.6066476761265776E-21</v>
      </c>
      <c r="IJ157" s="86">
        <f t="shared" si="541"/>
        <v>5.0883136788170102E-15</v>
      </c>
      <c r="IK157" s="86">
        <f t="shared" si="542"/>
        <v>3.1573273023396653E-15</v>
      </c>
      <c r="IL157" s="86">
        <f t="shared" si="543"/>
        <v>2.6026951790995527E-15</v>
      </c>
      <c r="IM157" s="86">
        <f t="shared" si="544"/>
        <v>3.6281484072509451E-15</v>
      </c>
      <c r="IN157" s="86">
        <f t="shared" si="545"/>
        <v>1.6307158600562453E-15</v>
      </c>
      <c r="IO157" s="86">
        <f t="shared" si="546"/>
        <v>6.1959963377533261E-15</v>
      </c>
      <c r="IP157" s="86">
        <f t="shared" si="547"/>
        <v>1.4388307731066843E-15</v>
      </c>
      <c r="IQ157" s="86">
        <f t="shared" si="548"/>
        <v>5.0784758086615162E-16</v>
      </c>
      <c r="IR157" s="86">
        <f t="shared" si="549"/>
        <v>2.5700824366902769E-19</v>
      </c>
      <c r="IS157" s="86">
        <f t="shared" si="550"/>
        <v>9.2849846381276546E-23</v>
      </c>
      <c r="IT157" s="86">
        <f t="shared" si="551"/>
        <v>1.0011509815841604E-21</v>
      </c>
      <c r="IU157" s="86">
        <f t="shared" si="552"/>
        <v>1.4018497522670668E-20</v>
      </c>
      <c r="IV157" s="86">
        <f t="shared" si="553"/>
        <v>2.8316918392589967E-13</v>
      </c>
      <c r="IW157" s="86">
        <f t="shared" si="554"/>
        <v>2.1292012817227103E-12</v>
      </c>
      <c r="IY157" s="86">
        <f t="shared" si="555"/>
        <v>0.39225806287209741</v>
      </c>
      <c r="IZ157" s="86">
        <f t="shared" si="556"/>
        <v>0.32399484874642942</v>
      </c>
      <c r="JA157" s="86">
        <f t="shared" si="557"/>
        <v>0.10328071125680731</v>
      </c>
      <c r="JB157" s="86">
        <f t="shared" si="558"/>
        <v>5.4906207576860384E-2</v>
      </c>
      <c r="JC157" s="86">
        <f t="shared" si="559"/>
        <v>0.10609981218516992</v>
      </c>
      <c r="JD157" s="86">
        <f t="shared" si="560"/>
        <v>3.7483392517163323E-2</v>
      </c>
      <c r="JE157" s="86">
        <f t="shared" si="561"/>
        <v>2.4529778500106562E-2</v>
      </c>
      <c r="JF157" s="86">
        <f t="shared" si="562"/>
        <v>3.3687626908187968E-2</v>
      </c>
      <c r="JG157" s="86">
        <f t="shared" si="563"/>
        <v>4.631336251100119E-2</v>
      </c>
      <c r="JH157" s="86">
        <f t="shared" si="564"/>
        <v>0.13227428357402121</v>
      </c>
      <c r="JI157" s="86">
        <f t="shared" si="565"/>
        <v>0.2387450221523125</v>
      </c>
      <c r="JJ157" s="86">
        <f t="shared" si="566"/>
        <v>0.31799079999353558</v>
      </c>
      <c r="JK157" s="86">
        <f t="shared" si="567"/>
        <v>0.38543469040038769</v>
      </c>
      <c r="JL157" s="86">
        <f t="shared" si="568"/>
        <v>0.49786398121210601</v>
      </c>
      <c r="JM157" s="86">
        <f t="shared" si="569"/>
        <v>0.52948646829282975</v>
      </c>
    </row>
    <row r="158" spans="2:273" x14ac:dyDescent="0.25">
      <c r="B158" s="2">
        <v>131</v>
      </c>
      <c r="C158" s="37">
        <v>59.375</v>
      </c>
      <c r="D158" s="37">
        <v>53.442999999999998</v>
      </c>
      <c r="E158" s="37">
        <v>54.258000000000003</v>
      </c>
      <c r="F158" s="37">
        <v>50.951999999999998</v>
      </c>
      <c r="G158" s="37">
        <v>50.71</v>
      </c>
      <c r="H158" s="37">
        <v>50.515999999999998</v>
      </c>
      <c r="I158" s="37">
        <v>51.161000000000001</v>
      </c>
      <c r="J158" s="37">
        <v>48.935000000000002</v>
      </c>
      <c r="K158" s="37">
        <v>49.161000000000001</v>
      </c>
      <c r="L158" s="37">
        <v>47.274000000000001</v>
      </c>
      <c r="M158" s="37">
        <v>46.387</v>
      </c>
      <c r="N158" s="37">
        <v>47.871000000000002</v>
      </c>
      <c r="O158" s="37">
        <v>53.435000000000002</v>
      </c>
      <c r="P158" s="37">
        <v>68.822999999999993</v>
      </c>
      <c r="Q158" s="37">
        <v>118.79</v>
      </c>
      <c r="S158" s="4">
        <f t="shared" si="441"/>
        <v>58.590132082369806</v>
      </c>
      <c r="T158" s="4">
        <f t="shared" si="442"/>
        <v>57.479997752507373</v>
      </c>
      <c r="U158" s="4">
        <f t="shared" si="443"/>
        <v>54.279423316273501</v>
      </c>
      <c r="V158" s="4">
        <f t="shared" si="444"/>
        <v>52.685934646734772</v>
      </c>
      <c r="W158" s="4">
        <f t="shared" si="445"/>
        <v>52.440125884458311</v>
      </c>
      <c r="X158" s="4">
        <f t="shared" si="446"/>
        <v>50.011591037929648</v>
      </c>
      <c r="Y158" s="4">
        <f t="shared" si="447"/>
        <v>51.330795074796683</v>
      </c>
      <c r="Z158" s="4">
        <f t="shared" si="448"/>
        <v>51.03032291952097</v>
      </c>
      <c r="AA158" s="4">
        <f t="shared" si="449"/>
        <v>48.031618381594484</v>
      </c>
      <c r="AB158" s="4">
        <f t="shared" si="450"/>
        <v>47.416949452009284</v>
      </c>
      <c r="AC158" s="4">
        <f t="shared" si="451"/>
        <v>47.928896943753628</v>
      </c>
      <c r="AD158" s="4">
        <f t="shared" si="452"/>
        <v>49.866881925557969</v>
      </c>
      <c r="AE158" s="4">
        <f t="shared" si="453"/>
        <v>52.862785185557705</v>
      </c>
      <c r="AF158" s="4">
        <f t="shared" si="454"/>
        <v>67.851829915460087</v>
      </c>
      <c r="AG158" s="4">
        <f t="shared" si="455"/>
        <v>120.62443705665315</v>
      </c>
      <c r="AI158" s="4">
        <f t="shared" si="456"/>
        <v>0.78486791763019426</v>
      </c>
      <c r="AJ158" s="4">
        <f t="shared" si="457"/>
        <v>-4.036997752507375</v>
      </c>
      <c r="AK158" s="4">
        <f t="shared" si="458"/>
        <v>-2.1423316273498472E-2</v>
      </c>
      <c r="AL158" s="4">
        <f t="shared" si="459"/>
        <v>-1.7339346467347738</v>
      </c>
      <c r="AM158" s="4">
        <f t="shared" si="460"/>
        <v>-1.7301258844583103</v>
      </c>
      <c r="AN158" s="4">
        <f t="shared" si="461"/>
        <v>0.50440896207035024</v>
      </c>
      <c r="AO158" s="4">
        <f t="shared" si="462"/>
        <v>-0.16979507479668143</v>
      </c>
      <c r="AP158" s="4">
        <f t="shared" si="463"/>
        <v>-2.0953229195209673</v>
      </c>
      <c r="AQ158" s="4">
        <f t="shared" si="464"/>
        <v>1.1293816184055174</v>
      </c>
      <c r="AR158" s="4">
        <f t="shared" si="465"/>
        <v>-0.14294945200928311</v>
      </c>
      <c r="AS158" s="4">
        <f t="shared" si="466"/>
        <v>-1.5418969437536276</v>
      </c>
      <c r="AT158" s="4">
        <f t="shared" si="467"/>
        <v>-1.995881925557967</v>
      </c>
      <c r="AU158" s="4">
        <f t="shared" si="468"/>
        <v>0.57221481444229738</v>
      </c>
      <c r="AV158" s="4">
        <f t="shared" si="469"/>
        <v>0.9711700845399065</v>
      </c>
      <c r="AW158" s="4">
        <f t="shared" si="469"/>
        <v>-1.8344370566531438</v>
      </c>
      <c r="AY158" s="2">
        <f t="shared" si="520"/>
        <v>58.590132082369806</v>
      </c>
      <c r="AZ158" s="2">
        <f t="shared" si="359"/>
        <v>57.057956084364108</v>
      </c>
      <c r="BA158" s="2">
        <f t="shared" si="360"/>
        <v>54.136612686700467</v>
      </c>
      <c r="BB158" s="2">
        <f t="shared" si="361"/>
        <v>52.622898323555759</v>
      </c>
      <c r="BC158" s="2">
        <f t="shared" si="362"/>
        <v>52.164435187779794</v>
      </c>
      <c r="BD158" s="2">
        <f t="shared" si="363"/>
        <v>49.956643986488722</v>
      </c>
      <c r="BE158" s="2">
        <f t="shared" si="364"/>
        <v>51.299566539694531</v>
      </c>
      <c r="BF158" s="2">
        <f t="shared" si="365"/>
        <v>50.978338917506235</v>
      </c>
      <c r="BG158" s="2">
        <f t="shared" si="366"/>
        <v>47.931945262515512</v>
      </c>
      <c r="BH158" s="2">
        <f t="shared" si="367"/>
        <v>46.777057088605787</v>
      </c>
      <c r="BI158" s="2">
        <f t="shared" si="368"/>
        <v>45.855705147162595</v>
      </c>
      <c r="BJ158" s="2">
        <f t="shared" si="369"/>
        <v>45.910420311180104</v>
      </c>
      <c r="BK158" s="2">
        <f t="shared" si="370"/>
        <v>46.215924530233579</v>
      </c>
      <c r="BL158" s="2">
        <f t="shared" si="371"/>
        <v>48.044456519660343</v>
      </c>
      <c r="BM158" s="2">
        <f t="shared" si="372"/>
        <v>47.639074105525559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90.208438538205996</v>
      </c>
      <c r="DL158" s="2">
        <f t="shared" si="501"/>
        <v>91.545746167247373</v>
      </c>
      <c r="DM158" s="2">
        <f t="shared" si="501"/>
        <v>95.714910299003321</v>
      </c>
      <c r="DN158" s="2">
        <f t="shared" si="501"/>
        <v>91.802967381455758</v>
      </c>
      <c r="DO158" s="2">
        <f t="shared" si="501"/>
        <v>90.916162790697655</v>
      </c>
      <c r="DP158" s="2">
        <f t="shared" si="501"/>
        <v>91.459195094940981</v>
      </c>
      <c r="DQ158" s="2">
        <f t="shared" si="501"/>
        <v>91.125758885017433</v>
      </c>
      <c r="DR158" s="2">
        <f t="shared" si="501"/>
        <v>85.977184668989551</v>
      </c>
      <c r="DS158" s="2">
        <f t="shared" si="501"/>
        <v>82.569171428571437</v>
      </c>
      <c r="DT158" s="2">
        <f t="shared" si="501"/>
        <v>77.547425703564713</v>
      </c>
      <c r="DU158" s="2">
        <f t="shared" si="501"/>
        <v>79.47787082551595</v>
      </c>
      <c r="DV158" s="2">
        <f t="shared" si="501"/>
        <v>77.692676923076931</v>
      </c>
      <c r="DW158" s="2">
        <f t="shared" si="501"/>
        <v>81.072822198731529</v>
      </c>
      <c r="DX158" s="2">
        <f t="shared" si="501"/>
        <v>94.393084363715957</v>
      </c>
      <c r="DY158" s="2">
        <f t="shared" si="501"/>
        <v>65.68823666921314</v>
      </c>
      <c r="EA158" s="2">
        <f t="shared" si="440"/>
        <v>58.580466459265011</v>
      </c>
      <c r="EB158" s="2">
        <f t="shared" si="502"/>
        <v>57.048791309266363</v>
      </c>
      <c r="EC158" s="2">
        <f t="shared" si="503"/>
        <v>54.124291773053145</v>
      </c>
      <c r="ED158" s="2">
        <f t="shared" si="504"/>
        <v>52.610067038359162</v>
      </c>
      <c r="EE158" s="2">
        <f t="shared" si="505"/>
        <v>52.152231628279537</v>
      </c>
      <c r="EF158" s="2">
        <f t="shared" si="506"/>
        <v>49.942582481249389</v>
      </c>
      <c r="EG158" s="2">
        <f t="shared" si="507"/>
        <v>51.28572559946145</v>
      </c>
      <c r="EH158" s="2">
        <f t="shared" si="508"/>
        <v>50.965856220997672</v>
      </c>
      <c r="EI158" s="2">
        <f t="shared" si="509"/>
        <v>47.919843593519879</v>
      </c>
      <c r="EJ158" s="2">
        <f t="shared" si="510"/>
        <v>46.765084630439929</v>
      </c>
      <c r="EK158" s="2">
        <f t="shared" si="511"/>
        <v>45.842146999325692</v>
      </c>
      <c r="EL158" s="2">
        <f t="shared" si="512"/>
        <v>45.898276477868066</v>
      </c>
      <c r="EM158" s="2">
        <f t="shared" si="513"/>
        <v>46.204311573280563</v>
      </c>
      <c r="EN158" s="2">
        <f t="shared" si="514"/>
        <v>48.034661911858628</v>
      </c>
      <c r="EO158" s="2">
        <f t="shared" si="515"/>
        <v>47.657987262294959</v>
      </c>
      <c r="EQ158" s="2">
        <f t="shared" si="516"/>
        <v>58.580466459265011</v>
      </c>
      <c r="ER158" s="2">
        <f t="shared" si="517"/>
        <v>57.048791309266363</v>
      </c>
      <c r="ES158" s="2">
        <f t="shared" si="517"/>
        <v>54.124291773053145</v>
      </c>
      <c r="ET158" s="2">
        <f t="shared" si="517"/>
        <v>52.610067038359162</v>
      </c>
      <c r="EU158" s="2">
        <f t="shared" si="517"/>
        <v>52.152231628279537</v>
      </c>
      <c r="EV158" s="2">
        <f t="shared" si="517"/>
        <v>49.942582481249389</v>
      </c>
      <c r="EW158" s="2">
        <f t="shared" si="517"/>
        <v>51.28572559946145</v>
      </c>
      <c r="EX158" s="2">
        <f t="shared" si="517"/>
        <v>50.965856220997672</v>
      </c>
      <c r="EY158" s="2">
        <f t="shared" si="517"/>
        <v>47.919843593519879</v>
      </c>
      <c r="EZ158" s="2">
        <f t="shared" si="517"/>
        <v>46.765084630439929</v>
      </c>
      <c r="FA158" s="2">
        <f t="shared" si="517"/>
        <v>45.842146999325692</v>
      </c>
      <c r="FB158" s="2">
        <f t="shared" si="517"/>
        <v>45.898276477868066</v>
      </c>
      <c r="FC158" s="2">
        <f t="shared" si="517"/>
        <v>46.204311573280563</v>
      </c>
      <c r="FD158" s="2">
        <f t="shared" si="517"/>
        <v>47.872221332991487</v>
      </c>
      <c r="FE158" s="2">
        <f t="shared" si="517"/>
        <v>47.129746152265724</v>
      </c>
      <c r="FG158" s="2">
        <f t="shared" si="518"/>
        <v>0.99969439636911717</v>
      </c>
      <c r="FH158" s="2">
        <f t="shared" si="519"/>
        <v>0.99973433089571306</v>
      </c>
      <c r="FI158" s="2">
        <f t="shared" si="519"/>
        <v>0.99970375738366002</v>
      </c>
      <c r="FJ158" s="2">
        <f t="shared" si="519"/>
        <v>0.99967261200155455</v>
      </c>
      <c r="FK158" s="2">
        <f t="shared" si="519"/>
        <v>0.99968518261346806</v>
      </c>
      <c r="FL158" s="2">
        <f t="shared" si="519"/>
        <v>0.99966130412974274</v>
      </c>
      <c r="FM158" s="2">
        <f t="shared" si="519"/>
        <v>0.99965258713179572</v>
      </c>
      <c r="FN158" s="2">
        <f t="shared" si="519"/>
        <v>0.99964346692736605</v>
      </c>
      <c r="FO158" s="2">
        <f t="shared" si="519"/>
        <v>0.99965073870831644</v>
      </c>
      <c r="FP158" s="2">
        <f t="shared" si="519"/>
        <v>0.99961106083070783</v>
      </c>
      <c r="FQ158" s="2">
        <f t="shared" si="519"/>
        <v>0.99959691226188663</v>
      </c>
      <c r="FR158" s="2">
        <f t="shared" si="519"/>
        <v>0.99961805119322922</v>
      </c>
      <c r="FS158" s="2">
        <f t="shared" si="519"/>
        <v>0.99966695001464911</v>
      </c>
      <c r="FT158" s="2">
        <f t="shared" si="519"/>
        <v>0.99957868142958306</v>
      </c>
      <c r="FU158" s="2">
        <f t="shared" si="519"/>
        <v>0.99950040300785292</v>
      </c>
      <c r="FW158" s="2">
        <f t="shared" si="536"/>
        <v>8.4622087382835512E-2</v>
      </c>
      <c r="FX158" s="2">
        <f t="shared" si="376"/>
        <v>9.7336317793896593E-2</v>
      </c>
      <c r="FY158" s="2">
        <f t="shared" si="377"/>
        <v>0.12420162354920888</v>
      </c>
      <c r="FZ158" s="2">
        <f t="shared" si="378"/>
        <v>0.1351556239600846</v>
      </c>
      <c r="GA158" s="2">
        <f t="shared" si="379"/>
        <v>0.12726788662688185</v>
      </c>
      <c r="GB158" s="2">
        <f t="shared" si="380"/>
        <v>0.13872141933823687</v>
      </c>
      <c r="GC158" s="2">
        <f t="shared" si="381"/>
        <v>0.14758206571830387</v>
      </c>
      <c r="GD158" s="2">
        <f t="shared" si="382"/>
        <v>0.14214842562636074</v>
      </c>
      <c r="GE158" s="2">
        <f t="shared" si="383"/>
        <v>0.134277082600265</v>
      </c>
      <c r="GF158" s="2">
        <f t="shared" si="384"/>
        <v>0.11088295519000595</v>
      </c>
      <c r="GG158" s="2">
        <f t="shared" si="385"/>
        <v>9.5463340751465911E-2</v>
      </c>
      <c r="GH158" s="2">
        <f t="shared" si="386"/>
        <v>9.0633097813930141E-2</v>
      </c>
      <c r="GI158" s="2">
        <f t="shared" si="387"/>
        <v>8.5316408124393409E-2</v>
      </c>
      <c r="GJ158" s="2">
        <f t="shared" si="388"/>
        <v>5.9942266522263823E-2</v>
      </c>
      <c r="GK158" s="2">
        <f t="shared" si="389"/>
        <v>5.2856573656694987E-2</v>
      </c>
      <c r="GM158" s="86">
        <f t="shared" si="537"/>
        <v>2.0335051237779391E-86</v>
      </c>
      <c r="GN158" s="86">
        <f t="shared" si="390"/>
        <v>8.3521314583806403E-124</v>
      </c>
      <c r="GO158" s="86">
        <f t="shared" si="391"/>
        <v>8.7568670411113046E-146</v>
      </c>
      <c r="GP158" s="86">
        <f t="shared" si="392"/>
        <v>1.2526327785632469E-207</v>
      </c>
      <c r="GQ158" s="86">
        <f t="shared" si="393"/>
        <v>8.9930518246145393E-268</v>
      </c>
      <c r="GR158" s="86">
        <f t="shared" si="394"/>
        <v>2.9607546307592237E-255</v>
      </c>
      <c r="GS158" s="86">
        <f t="shared" si="395"/>
        <v>2.6188226118528847E-210</v>
      </c>
      <c r="GT158" s="86">
        <f t="shared" si="396"/>
        <v>1.1497566130806263E-232</v>
      </c>
      <c r="GU158" s="86">
        <f t="shared" si="397"/>
        <v>2.4946506922639201E-228</v>
      </c>
      <c r="GV158" s="86">
        <f t="shared" si="398"/>
        <v>1.5519644606686877E-174</v>
      </c>
      <c r="GW158" s="86">
        <f t="shared" si="399"/>
        <v>3.3125767298458239E-171</v>
      </c>
      <c r="GX158" s="86">
        <f t="shared" si="400"/>
        <v>2.6291473998934597E-156</v>
      </c>
      <c r="GY158" s="86">
        <f t="shared" si="401"/>
        <v>4.3949175661939115E-150</v>
      </c>
      <c r="GZ158" s="86">
        <f t="shared" si="402"/>
        <v>8.4948117276613001E-104</v>
      </c>
      <c r="HA158" s="86">
        <f t="shared" si="403"/>
        <v>1.5493919068687183E-119</v>
      </c>
      <c r="HC158" s="86">
        <f t="shared" si="538"/>
        <v>3.3755293429588759E-33</v>
      </c>
      <c r="HD158" s="86">
        <f t="shared" si="404"/>
        <v>1.3836847505693655E-69</v>
      </c>
      <c r="HE158" s="86">
        <f t="shared" si="405"/>
        <v>2.0816822695629191E-84</v>
      </c>
      <c r="HF158" s="86">
        <f t="shared" si="406"/>
        <v>2.4188745683694214E-157</v>
      </c>
      <c r="HG158" s="86">
        <f t="shared" si="407"/>
        <v>8.7767924362601143E-146</v>
      </c>
      <c r="HH158" s="86">
        <f t="shared" si="408"/>
        <v>7.6737779041080677E-156</v>
      </c>
      <c r="HI158" s="86">
        <f t="shared" si="409"/>
        <v>3.8158123046228273E-120</v>
      </c>
      <c r="HJ158" s="86">
        <f t="shared" si="410"/>
        <v>4.8880818862278113E-137</v>
      </c>
      <c r="HK158" s="86">
        <f t="shared" si="411"/>
        <v>1.8523786742365477E-126</v>
      </c>
      <c r="HL158" s="86">
        <f t="shared" si="412"/>
        <v>9.4613106901656391E-112</v>
      </c>
      <c r="HM158" s="86">
        <f t="shared" si="413"/>
        <v>1.0259805011684911E-83</v>
      </c>
      <c r="HN158" s="86">
        <f t="shared" si="414"/>
        <v>1.8566708970924668E-84</v>
      </c>
      <c r="HO158" s="86">
        <f t="shared" si="415"/>
        <v>6.8954721305586642E-69</v>
      </c>
      <c r="HP158" s="86">
        <f t="shared" si="416"/>
        <v>2.8560578394086513E-66</v>
      </c>
      <c r="HQ158" s="86">
        <f t="shared" si="417"/>
        <v>5.6271520188166676E-56</v>
      </c>
      <c r="HS158" s="86">
        <f t="shared" si="539"/>
        <v>0.30300227747457392</v>
      </c>
      <c r="HT158" s="86">
        <f t="shared" si="418"/>
        <v>0.24411357803755074</v>
      </c>
      <c r="HU158" s="86">
        <f t="shared" si="419"/>
        <v>5.7815680865117826E-2</v>
      </c>
      <c r="HV158" s="86">
        <f t="shared" si="420"/>
        <v>2.6860501461731183E-2</v>
      </c>
      <c r="HW158" s="86">
        <f t="shared" si="421"/>
        <v>5.9236907304273244E-2</v>
      </c>
      <c r="HX158" s="86">
        <f t="shared" si="422"/>
        <v>1.7045501965967699E-2</v>
      </c>
      <c r="HY158" s="86">
        <f t="shared" si="423"/>
        <v>1.0384320601269035E-2</v>
      </c>
      <c r="HZ158" s="86">
        <f t="shared" si="424"/>
        <v>1.4878478694842727E-2</v>
      </c>
      <c r="IA158" s="86">
        <f t="shared" si="425"/>
        <v>2.1725007692690541E-2</v>
      </c>
      <c r="IB158" s="86">
        <f t="shared" si="426"/>
        <v>7.399032818590906E-2</v>
      </c>
      <c r="IC158" s="86">
        <f t="shared" si="427"/>
        <v>0.15128833820951093</v>
      </c>
      <c r="ID158" s="86">
        <f t="shared" si="428"/>
        <v>0.22404863274567677</v>
      </c>
      <c r="IE158" s="86">
        <f t="shared" si="429"/>
        <v>0.29647764497756596</v>
      </c>
      <c r="IF158" s="86">
        <f t="shared" si="430"/>
        <v>0.41154066300568837</v>
      </c>
      <c r="IG158" s="86">
        <f t="shared" si="431"/>
        <v>0.55076269021463609</v>
      </c>
      <c r="II158" s="86">
        <f t="shared" si="540"/>
        <v>1.1615386848538952E-19</v>
      </c>
      <c r="IJ158" s="86">
        <f t="shared" si="541"/>
        <v>5.4340395801033846E-14</v>
      </c>
      <c r="IK158" s="86">
        <f t="shared" si="542"/>
        <v>4.7921680444380847E-14</v>
      </c>
      <c r="IL158" s="86">
        <f t="shared" si="543"/>
        <v>4.5894470230700899E-14</v>
      </c>
      <c r="IM158" s="86">
        <f t="shared" si="544"/>
        <v>5.6436264491131289E-14</v>
      </c>
      <c r="IN158" s="86">
        <f t="shared" si="545"/>
        <v>3.1375972004952715E-14</v>
      </c>
      <c r="IO158" s="86">
        <f t="shared" si="546"/>
        <v>1.1743988429428987E-13</v>
      </c>
      <c r="IP158" s="86">
        <f t="shared" si="547"/>
        <v>2.9251596504390833E-14</v>
      </c>
      <c r="IQ158" s="86">
        <f t="shared" si="548"/>
        <v>1.0272428376123481E-14</v>
      </c>
      <c r="IR158" s="86">
        <f t="shared" si="549"/>
        <v>7.2005266035542514E-18</v>
      </c>
      <c r="IS158" s="86">
        <f t="shared" si="550"/>
        <v>3.7724267920950742E-21</v>
      </c>
      <c r="IT158" s="86">
        <f t="shared" si="551"/>
        <v>3.1237124142700884E-20</v>
      </c>
      <c r="IU158" s="86">
        <f t="shared" si="552"/>
        <v>3.298200450655705E-19</v>
      </c>
      <c r="IV158" s="86">
        <f t="shared" si="553"/>
        <v>1.5976187433210128E-12</v>
      </c>
      <c r="IW158" s="86">
        <f t="shared" si="554"/>
        <v>9.8534884940047494E-12</v>
      </c>
      <c r="IY158" s="86">
        <f t="shared" si="555"/>
        <v>0.30300227747457392</v>
      </c>
      <c r="IZ158" s="86">
        <f t="shared" si="556"/>
        <v>0.24411357803760508</v>
      </c>
      <c r="JA158" s="86">
        <f t="shared" si="557"/>
        <v>5.7815680865165746E-2</v>
      </c>
      <c r="JB158" s="86">
        <f t="shared" si="558"/>
        <v>2.6860501461777077E-2</v>
      </c>
      <c r="JC158" s="86">
        <f t="shared" si="559"/>
        <v>5.9236907304329678E-2</v>
      </c>
      <c r="JD158" s="86">
        <f t="shared" si="560"/>
        <v>1.7045501965999077E-2</v>
      </c>
      <c r="JE158" s="86">
        <f t="shared" si="561"/>
        <v>1.0384320601386474E-2</v>
      </c>
      <c r="JF158" s="86">
        <f t="shared" si="562"/>
        <v>1.4878478694871978E-2</v>
      </c>
      <c r="JG158" s="86">
        <f t="shared" si="563"/>
        <v>2.1725007692700814E-2</v>
      </c>
      <c r="JH158" s="86">
        <f t="shared" si="564"/>
        <v>7.3990328185909074E-2</v>
      </c>
      <c r="JI158" s="86">
        <f t="shared" si="565"/>
        <v>0.15128833820951093</v>
      </c>
      <c r="JJ158" s="86">
        <f t="shared" si="566"/>
        <v>0.22404863274567677</v>
      </c>
      <c r="JK158" s="86">
        <f t="shared" si="567"/>
        <v>0.29647764497756596</v>
      </c>
      <c r="JL158" s="86">
        <f t="shared" si="568"/>
        <v>0.41154066300728598</v>
      </c>
      <c r="JM158" s="86">
        <f t="shared" si="569"/>
        <v>0.55076269022448954</v>
      </c>
    </row>
    <row r="159" spans="2:273" x14ac:dyDescent="0.25">
      <c r="B159" s="2">
        <v>132</v>
      </c>
      <c r="C159" s="37">
        <v>61.438000000000002</v>
      </c>
      <c r="D159" s="37">
        <v>55.475000000000001</v>
      </c>
      <c r="E159" s="37">
        <v>55.871000000000002</v>
      </c>
      <c r="F159" s="37">
        <v>54.418999999999997</v>
      </c>
      <c r="G159" s="37">
        <v>52.338999999999999</v>
      </c>
      <c r="H159" s="37">
        <v>49.225999999999999</v>
      </c>
      <c r="I159" s="37">
        <v>50.79</v>
      </c>
      <c r="J159" s="37">
        <v>49.145000000000003</v>
      </c>
      <c r="K159" s="37">
        <v>47.515999999999998</v>
      </c>
      <c r="L159" s="37">
        <v>43.838999999999999</v>
      </c>
      <c r="M159" s="37">
        <v>45.774000000000001</v>
      </c>
      <c r="N159" s="37">
        <v>47.5</v>
      </c>
      <c r="O159" s="37">
        <v>49.515999999999998</v>
      </c>
      <c r="P159" s="37">
        <v>60.402999999999999</v>
      </c>
      <c r="Q159" s="37">
        <v>114.387</v>
      </c>
      <c r="S159" s="4">
        <f t="shared" si="441"/>
        <v>58.406915269614949</v>
      </c>
      <c r="T159" s="4">
        <f t="shared" si="442"/>
        <v>57.150196078025274</v>
      </c>
      <c r="U159" s="4">
        <f t="shared" si="443"/>
        <v>54.047674976250349</v>
      </c>
      <c r="V159" s="4">
        <f t="shared" si="444"/>
        <v>52.478475202916606</v>
      </c>
      <c r="W159" s="4">
        <f t="shared" si="445"/>
        <v>52.118573037826536</v>
      </c>
      <c r="X159" s="4">
        <f t="shared" si="446"/>
        <v>49.802671325818118</v>
      </c>
      <c r="Y159" s="4">
        <f t="shared" si="447"/>
        <v>51.146799187431249</v>
      </c>
      <c r="Z159" s="4">
        <f t="shared" si="448"/>
        <v>50.863389249023264</v>
      </c>
      <c r="AA159" s="4">
        <f t="shared" si="449"/>
        <v>47.811631961117584</v>
      </c>
      <c r="AB159" s="4">
        <f t="shared" si="450"/>
        <v>46.867478384641622</v>
      </c>
      <c r="AC159" s="4">
        <f t="shared" si="451"/>
        <v>46.594893109865318</v>
      </c>
      <c r="AD159" s="4">
        <f t="shared" si="452"/>
        <v>47.711532938828526</v>
      </c>
      <c r="AE159" s="4">
        <f t="shared" si="453"/>
        <v>49.817175809198801</v>
      </c>
      <c r="AF159" s="4">
        <f t="shared" si="454"/>
        <v>60.377840072706526</v>
      </c>
      <c r="AG159" s="4">
        <f t="shared" si="455"/>
        <v>112.00265634923846</v>
      </c>
      <c r="AI159" s="4">
        <f t="shared" si="456"/>
        <v>3.0310847303850537</v>
      </c>
      <c r="AJ159" s="4">
        <f t="shared" si="457"/>
        <v>-1.675196078025273</v>
      </c>
      <c r="AK159" s="4">
        <f t="shared" si="458"/>
        <v>1.8233250237496534</v>
      </c>
      <c r="AL159" s="4">
        <f t="shared" si="459"/>
        <v>1.9405247970833912</v>
      </c>
      <c r="AM159" s="4">
        <f t="shared" si="460"/>
        <v>0.22042696217346247</v>
      </c>
      <c r="AN159" s="4">
        <f t="shared" si="461"/>
        <v>-0.57667132581811842</v>
      </c>
      <c r="AO159" s="4">
        <f t="shared" si="462"/>
        <v>-0.35679918743124972</v>
      </c>
      <c r="AP159" s="4">
        <f t="shared" si="463"/>
        <v>-1.7183892490232608</v>
      </c>
      <c r="AQ159" s="4">
        <f t="shared" si="464"/>
        <v>-0.29563196111758572</v>
      </c>
      <c r="AR159" s="4">
        <f t="shared" si="465"/>
        <v>-3.0284783846416232</v>
      </c>
      <c r="AS159" s="4">
        <f t="shared" si="466"/>
        <v>-0.82089310986531672</v>
      </c>
      <c r="AT159" s="4">
        <f t="shared" si="467"/>
        <v>-0.21153293882852608</v>
      </c>
      <c r="AU159" s="4">
        <f t="shared" si="468"/>
        <v>-0.30117580919880282</v>
      </c>
      <c r="AV159" s="4">
        <f t="shared" si="469"/>
        <v>2.5159927293472606E-2</v>
      </c>
      <c r="AW159" s="4">
        <f t="shared" si="469"/>
        <v>2.3843436507615365</v>
      </c>
      <c r="AY159" s="2">
        <f t="shared" si="520"/>
        <v>58.406915269614949</v>
      </c>
      <c r="AZ159" s="2">
        <f t="shared" si="359"/>
        <v>56.909861855873601</v>
      </c>
      <c r="BA159" s="2">
        <f t="shared" si="360"/>
        <v>53.994886561235639</v>
      </c>
      <c r="BB159" s="2">
        <f t="shared" si="361"/>
        <v>52.459434095868488</v>
      </c>
      <c r="BC159" s="2">
        <f t="shared" si="362"/>
        <v>52.017421058002427</v>
      </c>
      <c r="BD159" s="2">
        <f t="shared" si="363"/>
        <v>49.787798040825322</v>
      </c>
      <c r="BE159" s="2">
        <f t="shared" si="364"/>
        <v>51.139201612725806</v>
      </c>
      <c r="BF159" s="2">
        <f t="shared" si="365"/>
        <v>50.849962707155221</v>
      </c>
      <c r="BG159" s="2">
        <f t="shared" si="366"/>
        <v>47.783443600142107</v>
      </c>
      <c r="BH159" s="2">
        <f t="shared" si="367"/>
        <v>46.63721744334692</v>
      </c>
      <c r="BI159" s="2">
        <f t="shared" si="368"/>
        <v>45.720651090373217</v>
      </c>
      <c r="BJ159" s="2">
        <f t="shared" si="369"/>
        <v>45.759473302257263</v>
      </c>
      <c r="BK159" s="2">
        <f t="shared" si="370"/>
        <v>46.071175002331024</v>
      </c>
      <c r="BL159" s="2">
        <f t="shared" si="371"/>
        <v>47.908967909663495</v>
      </c>
      <c r="BM159" s="2">
        <f t="shared" si="372"/>
        <v>47.549635673239031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>
        <f t="shared" si="526"/>
        <v>49.225999999999999</v>
      </c>
      <c r="CK159" s="2">
        <f t="shared" si="527"/>
        <v>50.79</v>
      </c>
      <c r="CL159" s="2">
        <f t="shared" si="528"/>
        <v>49.145000000000003</v>
      </c>
      <c r="CM159" s="2">
        <f t="shared" si="529"/>
        <v>47.515999999999998</v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>
        <f t="shared" si="490"/>
        <v>49.225999999999999</v>
      </c>
      <c r="DA159" s="2">
        <f t="shared" si="491"/>
        <v>50.79</v>
      </c>
      <c r="DB159" s="2">
        <f t="shared" si="492"/>
        <v>49.145000000000003</v>
      </c>
      <c r="DC159" s="2">
        <f t="shared" si="493"/>
        <v>47.515999999999998</v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90.353501510117795</v>
      </c>
      <c r="DL159" s="2">
        <f t="shared" si="501"/>
        <v>91.70344878048779</v>
      </c>
      <c r="DM159" s="2">
        <f t="shared" si="501"/>
        <v>95.925020688613699</v>
      </c>
      <c r="DN159" s="2">
        <f t="shared" si="501"/>
        <v>92.006870431893688</v>
      </c>
      <c r="DO159" s="2">
        <f t="shared" si="501"/>
        <v>91.11663847780126</v>
      </c>
      <c r="DP159" s="2">
        <f t="shared" si="501"/>
        <v>91.672938389649673</v>
      </c>
      <c r="DQ159" s="2">
        <f t="shared" si="501"/>
        <v>91.32999355400699</v>
      </c>
      <c r="DR159" s="2">
        <f t="shared" si="501"/>
        <v>86.151208978202746</v>
      </c>
      <c r="DS159" s="2">
        <f t="shared" si="501"/>
        <v>82.720576132404176</v>
      </c>
      <c r="DT159" s="2">
        <f t="shared" si="501"/>
        <v>77.683993245778595</v>
      </c>
      <c r="DU159" s="2">
        <f t="shared" si="501"/>
        <v>79.639620075046906</v>
      </c>
      <c r="DV159" s="2">
        <f t="shared" si="501"/>
        <v>77.829557692307702</v>
      </c>
      <c r="DW159" s="2">
        <f t="shared" si="501"/>
        <v>81.238740873854852</v>
      </c>
      <c r="DX159" s="2">
        <f t="shared" si="501"/>
        <v>94.703281212386486</v>
      </c>
      <c r="DY159" s="2">
        <f t="shared" si="501"/>
        <v>65.786610695187164</v>
      </c>
      <c r="EA159" s="2">
        <f t="shared" si="440"/>
        <v>58.398008592490065</v>
      </c>
      <c r="EB159" s="2">
        <f t="shared" si="502"/>
        <v>56.901429369489279</v>
      </c>
      <c r="EC159" s="2">
        <f t="shared" si="503"/>
        <v>53.983554668319762</v>
      </c>
      <c r="ED159" s="2">
        <f t="shared" si="504"/>
        <v>52.447622099726274</v>
      </c>
      <c r="EE159" s="2">
        <f t="shared" si="505"/>
        <v>52.006191477851978</v>
      </c>
      <c r="EF159" s="2">
        <f t="shared" si="506"/>
        <v>49.774855575951406</v>
      </c>
      <c r="EG159" s="2">
        <f t="shared" si="507"/>
        <v>51.126462963754491</v>
      </c>
      <c r="EH159" s="2">
        <f t="shared" si="508"/>
        <v>50.838479988399065</v>
      </c>
      <c r="EI159" s="2">
        <f t="shared" si="509"/>
        <v>47.772311184267522</v>
      </c>
      <c r="EJ159" s="2">
        <f t="shared" si="510"/>
        <v>46.626200347321095</v>
      </c>
      <c r="EK159" s="2">
        <f t="shared" si="511"/>
        <v>45.708176757639208</v>
      </c>
      <c r="EL159" s="2">
        <f t="shared" si="512"/>
        <v>45.748297693989514</v>
      </c>
      <c r="EM159" s="2">
        <f t="shared" si="513"/>
        <v>46.060489464300076</v>
      </c>
      <c r="EN159" s="2">
        <f t="shared" si="514"/>
        <v>47.901984032361078</v>
      </c>
      <c r="EO159" s="2">
        <f t="shared" si="515"/>
        <v>47.573124626363331</v>
      </c>
      <c r="EQ159" s="2">
        <f t="shared" si="516"/>
        <v>58.398008592490065</v>
      </c>
      <c r="ER159" s="2">
        <f t="shared" si="517"/>
        <v>56.901429369489279</v>
      </c>
      <c r="ES159" s="2">
        <f t="shared" si="517"/>
        <v>53.983554668319762</v>
      </c>
      <c r="ET159" s="2">
        <f t="shared" si="517"/>
        <v>52.447622099726274</v>
      </c>
      <c r="EU159" s="2">
        <f t="shared" si="517"/>
        <v>52.006191477851978</v>
      </c>
      <c r="EV159" s="2">
        <f t="shared" si="517"/>
        <v>49.774855575951406</v>
      </c>
      <c r="EW159" s="2">
        <f t="shared" si="517"/>
        <v>51.126462963754491</v>
      </c>
      <c r="EX159" s="2">
        <f t="shared" si="517"/>
        <v>50.838479988399065</v>
      </c>
      <c r="EY159" s="2">
        <f t="shared" si="517"/>
        <v>47.772311184267522</v>
      </c>
      <c r="EZ159" s="2">
        <f t="shared" si="517"/>
        <v>46.626200347321095</v>
      </c>
      <c r="FA159" s="2">
        <f t="shared" si="517"/>
        <v>45.708176757639208</v>
      </c>
      <c r="FB159" s="2">
        <f t="shared" si="517"/>
        <v>45.748297693989514</v>
      </c>
      <c r="FC159" s="2">
        <f t="shared" si="517"/>
        <v>46.060489464300076</v>
      </c>
      <c r="FD159" s="2">
        <f t="shared" si="517"/>
        <v>47.733652324005575</v>
      </c>
      <c r="FE159" s="2">
        <f t="shared" si="517"/>
        <v>47.021842083123836</v>
      </c>
      <c r="FG159" s="2">
        <f t="shared" si="518"/>
        <v>0.99972127868132588</v>
      </c>
      <c r="FH159" s="2">
        <f t="shared" si="519"/>
        <v>0.99975770123323193</v>
      </c>
      <c r="FI159" s="2">
        <f t="shared" si="519"/>
        <v>0.99972981648017756</v>
      </c>
      <c r="FJ159" s="2">
        <f t="shared" si="519"/>
        <v>0.99970140999538137</v>
      </c>
      <c r="FK159" s="2">
        <f t="shared" si="519"/>
        <v>0.99971287517755891</v>
      </c>
      <c r="FL159" s="2">
        <f t="shared" si="519"/>
        <v>0.99969109648927212</v>
      </c>
      <c r="FM159" s="2">
        <f t="shared" si="519"/>
        <v>0.9996831460126937</v>
      </c>
      <c r="FN159" s="2">
        <f t="shared" si="519"/>
        <v>0.9996748277721762</v>
      </c>
      <c r="FO159" s="2">
        <f t="shared" si="519"/>
        <v>0.99968146012710213</v>
      </c>
      <c r="FP159" s="2">
        <f t="shared" si="519"/>
        <v>0.99964527112207091</v>
      </c>
      <c r="FQ159" s="2">
        <f t="shared" si="519"/>
        <v>0.99963236657464516</v>
      </c>
      <c r="FR159" s="2">
        <f t="shared" si="519"/>
        <v>0.99965164684091778</v>
      </c>
      <c r="FS159" s="2">
        <f t="shared" si="519"/>
        <v>0.99969624590186301</v>
      </c>
      <c r="FT159" s="2">
        <f t="shared" si="519"/>
        <v>0.99961573865182574</v>
      </c>
      <c r="FU159" s="2">
        <f t="shared" si="519"/>
        <v>0.99954434209753185</v>
      </c>
      <c r="FW159" s="2">
        <f t="shared" si="536"/>
        <v>9.2034883785973187E-2</v>
      </c>
      <c r="FX159" s="2">
        <f t="shared" si="376"/>
        <v>0.10573421783942841</v>
      </c>
      <c r="FY159" s="2">
        <f t="shared" si="377"/>
        <v>0.13457183171941423</v>
      </c>
      <c r="FZ159" s="2">
        <f t="shared" si="378"/>
        <v>0.1462876663757392</v>
      </c>
      <c r="GA159" s="2">
        <f t="shared" si="379"/>
        <v>0.13785381420326998</v>
      </c>
      <c r="GB159" s="2">
        <f t="shared" si="380"/>
        <v>0.15009618548941014</v>
      </c>
      <c r="GC159" s="2">
        <f t="shared" si="381"/>
        <v>0.15954878950328327</v>
      </c>
      <c r="GD159" s="2">
        <f t="shared" si="382"/>
        <v>0.15375403212572403</v>
      </c>
      <c r="GE159" s="2">
        <f t="shared" si="383"/>
        <v>0.14534892549582359</v>
      </c>
      <c r="GF159" s="2">
        <f t="shared" si="384"/>
        <v>0.12029386448992548</v>
      </c>
      <c r="GG159" s="2">
        <f t="shared" si="385"/>
        <v>0.10371821334197526</v>
      </c>
      <c r="GH159" s="2">
        <f t="shared" si="386"/>
        <v>9.851578200010537E-2</v>
      </c>
      <c r="GI159" s="2">
        <f t="shared" si="387"/>
        <v>9.278386125347439E-2</v>
      </c>
      <c r="GJ159" s="2">
        <f t="shared" si="388"/>
        <v>6.5347475860319443E-2</v>
      </c>
      <c r="GK159" s="2">
        <f t="shared" si="389"/>
        <v>5.7662032605375627E-2</v>
      </c>
      <c r="GM159" s="86">
        <f t="shared" si="537"/>
        <v>5.4855636470665406E-89</v>
      </c>
      <c r="GN159" s="86">
        <f t="shared" si="390"/>
        <v>1.649349748376951E-127</v>
      </c>
      <c r="GO159" s="86">
        <f t="shared" si="391"/>
        <v>3.831863977439948E-150</v>
      </c>
      <c r="GP159" s="86">
        <f t="shared" si="392"/>
        <v>8.5713719385419238E-214</v>
      </c>
      <c r="GQ159" s="86">
        <f t="shared" si="393"/>
        <v>7.7434616209368226E-276</v>
      </c>
      <c r="GR159" s="86">
        <f t="shared" si="394"/>
        <v>7.6819281394537462E-263</v>
      </c>
      <c r="GS159" s="86">
        <f t="shared" si="395"/>
        <v>1.4814467743213718E-216</v>
      </c>
      <c r="GT159" s="86">
        <f t="shared" si="396"/>
        <v>1.3390323621337107E-239</v>
      </c>
      <c r="GU159" s="86">
        <f t="shared" si="397"/>
        <v>4.1218388460718368E-235</v>
      </c>
      <c r="GV159" s="86">
        <f t="shared" si="398"/>
        <v>9.8065903351618274E-180</v>
      </c>
      <c r="GW159" s="86">
        <f t="shared" si="399"/>
        <v>2.5209356486402035E-176</v>
      </c>
      <c r="GX159" s="86">
        <f t="shared" si="400"/>
        <v>5.6145104312560724E-161</v>
      </c>
      <c r="GY159" s="86">
        <f t="shared" si="401"/>
        <v>1.4077153830133269E-154</v>
      </c>
      <c r="GZ159" s="86">
        <f t="shared" si="402"/>
        <v>7.213143472690026E-107</v>
      </c>
      <c r="HA159" s="86">
        <f t="shared" si="403"/>
        <v>4.439665015072701E-123</v>
      </c>
      <c r="HC159" s="86">
        <f t="shared" si="538"/>
        <v>1.0135575290091652E-34</v>
      </c>
      <c r="HD159" s="86">
        <f t="shared" si="404"/>
        <v>7.8104158073279597E-73</v>
      </c>
      <c r="HE159" s="86">
        <f t="shared" si="405"/>
        <v>2.7794616912588002E-88</v>
      </c>
      <c r="HF159" s="86">
        <f t="shared" si="406"/>
        <v>1.8688309533423366E-164</v>
      </c>
      <c r="HG159" s="86">
        <f t="shared" si="407"/>
        <v>1.8359244167064428E-152</v>
      </c>
      <c r="HH159" s="86">
        <f t="shared" si="408"/>
        <v>8.6231921818548703E-163</v>
      </c>
      <c r="HI159" s="86">
        <f t="shared" si="409"/>
        <v>1.6618631220559469E-125</v>
      </c>
      <c r="HJ159" s="86">
        <f t="shared" si="410"/>
        <v>3.4727076458605335E-143</v>
      </c>
      <c r="HK159" s="86">
        <f t="shared" si="411"/>
        <v>4.2603036709717545E-132</v>
      </c>
      <c r="HL159" s="86">
        <f t="shared" si="412"/>
        <v>8.2142164387451371E-117</v>
      </c>
      <c r="HM159" s="86">
        <f t="shared" si="413"/>
        <v>1.5164425093238773E-87</v>
      </c>
      <c r="HN159" s="86">
        <f t="shared" si="414"/>
        <v>2.1566330966169544E-88</v>
      </c>
      <c r="HO159" s="86">
        <f t="shared" si="415"/>
        <v>4.0410237426186537E-72</v>
      </c>
      <c r="HP159" s="86">
        <f t="shared" si="416"/>
        <v>2.1484584035589506E-69</v>
      </c>
      <c r="HQ159" s="86">
        <f t="shared" si="417"/>
        <v>1.2864720904981727E-58</v>
      </c>
      <c r="HS159" s="86">
        <f t="shared" si="539"/>
        <v>0.21436087445771346</v>
      </c>
      <c r="HT159" s="86">
        <f t="shared" si="418"/>
        <v>0.17168207217815332</v>
      </c>
      <c r="HU159" s="86">
        <f t="shared" si="419"/>
        <v>2.9606176201621481E-2</v>
      </c>
      <c r="HV159" s="86">
        <f t="shared" si="420"/>
        <v>1.1918040159218345E-2</v>
      </c>
      <c r="HW159" s="86">
        <f t="shared" si="421"/>
        <v>3.0190315682764663E-2</v>
      </c>
      <c r="HX159" s="86">
        <f t="shared" si="422"/>
        <v>7.0028128557732315E-3</v>
      </c>
      <c r="HY159" s="86">
        <f t="shared" si="423"/>
        <v>3.9605161526390688E-3</v>
      </c>
      <c r="HZ159" s="86">
        <f t="shared" si="424"/>
        <v>5.9171030791296507E-3</v>
      </c>
      <c r="IA159" s="86">
        <f t="shared" si="425"/>
        <v>9.2058634833754698E-3</v>
      </c>
      <c r="IB159" s="86">
        <f t="shared" si="426"/>
        <v>3.7324637434797837E-2</v>
      </c>
      <c r="IC159" s="86">
        <f t="shared" si="427"/>
        <v>8.6092716935019936E-2</v>
      </c>
      <c r="ID159" s="86">
        <f t="shared" si="428"/>
        <v>0.14321472579287536</v>
      </c>
      <c r="IE159" s="86">
        <f t="shared" si="429"/>
        <v>0.20918058579639551</v>
      </c>
      <c r="IF159" s="86">
        <f t="shared" si="430"/>
        <v>0.30557501363893663</v>
      </c>
      <c r="IG159" s="86">
        <f t="shared" si="431"/>
        <v>0.54143098798934564</v>
      </c>
      <c r="II159" s="86">
        <f t="shared" si="540"/>
        <v>2.5985498516730728E-18</v>
      </c>
      <c r="IJ159" s="86">
        <f t="shared" si="541"/>
        <v>5.2890638115822369E-13</v>
      </c>
      <c r="IK159" s="86">
        <f t="shared" si="542"/>
        <v>6.4434507719792649E-13</v>
      </c>
      <c r="IL159" s="86">
        <f t="shared" si="543"/>
        <v>7.0750636201420022E-13</v>
      </c>
      <c r="IM159" s="86">
        <f t="shared" si="544"/>
        <v>7.7551182128786013E-13</v>
      </c>
      <c r="IN159" s="86">
        <f t="shared" si="545"/>
        <v>5.2442041039703045E-13</v>
      </c>
      <c r="IO159" s="86">
        <f t="shared" si="546"/>
        <v>1.9246126665586915E-12</v>
      </c>
      <c r="IP159" s="86">
        <f t="shared" si="547"/>
        <v>5.1410241464348314E-13</v>
      </c>
      <c r="IQ159" s="86">
        <f t="shared" si="548"/>
        <v>1.8055111893807788E-13</v>
      </c>
      <c r="IR159" s="86">
        <f t="shared" si="549"/>
        <v>1.7528044095991512E-16</v>
      </c>
      <c r="IS159" s="86">
        <f t="shared" si="550"/>
        <v>1.3251862457153389E-19</v>
      </c>
      <c r="IT159" s="86">
        <f t="shared" si="551"/>
        <v>8.5437876199921072E-19</v>
      </c>
      <c r="IU159" s="86">
        <f t="shared" si="552"/>
        <v>6.9001397699451649E-18</v>
      </c>
      <c r="IV159" s="86">
        <f t="shared" si="553"/>
        <v>8.5321877601940605E-12</v>
      </c>
      <c r="IW159" s="86">
        <f t="shared" si="554"/>
        <v>4.3526072027196895E-11</v>
      </c>
      <c r="IY159" s="86">
        <f t="shared" si="555"/>
        <v>0.21436087445771346</v>
      </c>
      <c r="IZ159" s="86">
        <f t="shared" si="556"/>
        <v>0.17168207217868223</v>
      </c>
      <c r="JA159" s="86">
        <f t="shared" si="557"/>
        <v>2.9606176202265827E-2</v>
      </c>
      <c r="JB159" s="86">
        <f t="shared" si="558"/>
        <v>1.1918040159925852E-2</v>
      </c>
      <c r="JC159" s="86">
        <f t="shared" si="559"/>
        <v>3.0190315683540175E-2</v>
      </c>
      <c r="JD159" s="86">
        <f t="shared" si="560"/>
        <v>7.0028128562976523E-3</v>
      </c>
      <c r="JE159" s="86">
        <f t="shared" si="561"/>
        <v>3.9605161545636812E-3</v>
      </c>
      <c r="JF159" s="86">
        <f t="shared" si="562"/>
        <v>5.9171030796437533E-3</v>
      </c>
      <c r="JG159" s="86">
        <f t="shared" si="563"/>
        <v>9.2058634835560215E-3</v>
      </c>
      <c r="JH159" s="86">
        <f t="shared" si="564"/>
        <v>3.7324637434798011E-2</v>
      </c>
      <c r="JI159" s="86">
        <f t="shared" si="565"/>
        <v>8.6092716935019936E-2</v>
      </c>
      <c r="JJ159" s="86">
        <f t="shared" si="566"/>
        <v>0.14321472579287536</v>
      </c>
      <c r="JK159" s="86">
        <f t="shared" si="567"/>
        <v>0.20918058579639551</v>
      </c>
      <c r="JL159" s="86">
        <f t="shared" si="568"/>
        <v>0.30557501364746881</v>
      </c>
      <c r="JM159" s="86">
        <f t="shared" si="569"/>
        <v>0.54143098803287171</v>
      </c>
    </row>
    <row r="160" spans="2:273" x14ac:dyDescent="0.25">
      <c r="B160" s="2">
        <v>133</v>
      </c>
      <c r="C160" s="37">
        <v>59.688000000000002</v>
      </c>
      <c r="D160" s="37">
        <v>56</v>
      </c>
      <c r="E160" s="37">
        <v>55.468000000000004</v>
      </c>
      <c r="F160" s="37">
        <v>49.628999999999998</v>
      </c>
      <c r="G160" s="37">
        <v>51.968000000000004</v>
      </c>
      <c r="H160" s="37">
        <v>48.113</v>
      </c>
      <c r="I160" s="37">
        <v>49.677</v>
      </c>
      <c r="J160" s="37">
        <v>49.677</v>
      </c>
      <c r="K160" s="37">
        <v>46.128999999999998</v>
      </c>
      <c r="L160" s="37">
        <v>47</v>
      </c>
      <c r="M160" s="37">
        <v>43.581000000000003</v>
      </c>
      <c r="N160" s="37">
        <v>44.484000000000002</v>
      </c>
      <c r="O160" s="37">
        <v>47.838999999999999</v>
      </c>
      <c r="P160" s="37">
        <v>53.597000000000001</v>
      </c>
      <c r="Q160" s="37">
        <v>102.161</v>
      </c>
      <c r="S160" s="4">
        <f t="shared" si="441"/>
        <v>58.223757167824196</v>
      </c>
      <c r="T160" s="4">
        <f t="shared" si="442"/>
        <v>56.887070055363843</v>
      </c>
      <c r="U160" s="4">
        <f t="shared" si="443"/>
        <v>53.8705163184827</v>
      </c>
      <c r="V160" s="4">
        <f t="shared" si="444"/>
        <v>52.301067188967792</v>
      </c>
      <c r="W160" s="4">
        <f t="shared" si="445"/>
        <v>51.903253714338362</v>
      </c>
      <c r="X160" s="4">
        <f t="shared" si="446"/>
        <v>49.622526796766081</v>
      </c>
      <c r="Y160" s="4">
        <f t="shared" si="447"/>
        <v>50.980515322796244</v>
      </c>
      <c r="Z160" s="4">
        <f t="shared" si="448"/>
        <v>50.724653634886977</v>
      </c>
      <c r="AA160" s="4">
        <f t="shared" si="449"/>
        <v>47.641927995625494</v>
      </c>
      <c r="AB160" s="4">
        <f t="shared" si="450"/>
        <v>46.569481407251281</v>
      </c>
      <c r="AC160" s="4">
        <f t="shared" si="451"/>
        <v>45.905560718172396</v>
      </c>
      <c r="AD160" s="4">
        <f t="shared" si="452"/>
        <v>46.457478380980902</v>
      </c>
      <c r="AE160" s="4">
        <f t="shared" si="453"/>
        <v>47.816812419503847</v>
      </c>
      <c r="AF160" s="4">
        <f t="shared" si="454"/>
        <v>54.681827257137826</v>
      </c>
      <c r="AG160" s="4">
        <f t="shared" si="455"/>
        <v>100.55250525503274</v>
      </c>
      <c r="AI160" s="4">
        <f t="shared" si="456"/>
        <v>1.4642428321758061</v>
      </c>
      <c r="AJ160" s="4">
        <f t="shared" si="457"/>
        <v>-0.88707005536384287</v>
      </c>
      <c r="AK160" s="4">
        <f t="shared" si="458"/>
        <v>1.5974836815173035</v>
      </c>
      <c r="AL160" s="4">
        <f t="shared" si="459"/>
        <v>-2.6720671889677945</v>
      </c>
      <c r="AM160" s="4">
        <f t="shared" si="460"/>
        <v>6.4746285661641423E-2</v>
      </c>
      <c r="AN160" s="4">
        <f t="shared" si="461"/>
        <v>-1.5095267967660817</v>
      </c>
      <c r="AO160" s="4">
        <f t="shared" si="462"/>
        <v>-1.3035153227962439</v>
      </c>
      <c r="AP160" s="4">
        <f t="shared" si="463"/>
        <v>-1.0476536348869772</v>
      </c>
      <c r="AQ160" s="4">
        <f t="shared" si="464"/>
        <v>-1.5129279956254962</v>
      </c>
      <c r="AR160" s="4">
        <f t="shared" si="465"/>
        <v>0.43051859274871873</v>
      </c>
      <c r="AS160" s="4">
        <f t="shared" si="466"/>
        <v>-2.3245607181723926</v>
      </c>
      <c r="AT160" s="4">
        <f t="shared" si="467"/>
        <v>-1.9734783809809002</v>
      </c>
      <c r="AU160" s="4">
        <f t="shared" si="468"/>
        <v>2.2187580496151327E-2</v>
      </c>
      <c r="AV160" s="4">
        <f t="shared" si="469"/>
        <v>-1.0848272571378246</v>
      </c>
      <c r="AW160" s="4">
        <f t="shared" si="469"/>
        <v>1.6084947449672597</v>
      </c>
      <c r="AY160" s="2">
        <f t="shared" si="520"/>
        <v>58.223757167824196</v>
      </c>
      <c r="AZ160" s="2">
        <f t="shared" si="359"/>
        <v>56.761825526988339</v>
      </c>
      <c r="BA160" s="2">
        <f t="shared" si="360"/>
        <v>53.853239072944803</v>
      </c>
      <c r="BB160" s="2">
        <f t="shared" si="361"/>
        <v>52.2960498781678</v>
      </c>
      <c r="BC160" s="2">
        <f t="shared" si="362"/>
        <v>51.870483826248481</v>
      </c>
      <c r="BD160" s="2">
        <f t="shared" si="363"/>
        <v>49.619040131724567</v>
      </c>
      <c r="BE160" s="2">
        <f t="shared" si="364"/>
        <v>50.978923482194951</v>
      </c>
      <c r="BF160" s="2">
        <f t="shared" si="365"/>
        <v>50.721665805493267</v>
      </c>
      <c r="BG160" s="2">
        <f t="shared" si="366"/>
        <v>47.63501879073258</v>
      </c>
      <c r="BH160" s="2">
        <f t="shared" si="367"/>
        <v>46.497453204832432</v>
      </c>
      <c r="BI160" s="2">
        <f t="shared" si="368"/>
        <v>45.585682764358168</v>
      </c>
      <c r="BJ160" s="2">
        <f t="shared" si="369"/>
        <v>45.608602637009888</v>
      </c>
      <c r="BK160" s="2">
        <f t="shared" si="370"/>
        <v>45.92649875116205</v>
      </c>
      <c r="BL160" s="2">
        <f t="shared" si="371"/>
        <v>47.773458237924359</v>
      </c>
      <c r="BM160" s="2">
        <f t="shared" si="372"/>
        <v>47.459796493123285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>
        <f t="shared" si="524"/>
        <v>49.628999999999998</v>
      </c>
      <c r="CI160" s="2" t="str">
        <f t="shared" si="525"/>
        <v/>
      </c>
      <c r="CJ160" s="2">
        <f t="shared" si="526"/>
        <v>48.113</v>
      </c>
      <c r="CK160" s="2">
        <f t="shared" si="527"/>
        <v>49.677</v>
      </c>
      <c r="CL160" s="2">
        <f t="shared" si="528"/>
        <v>49.677</v>
      </c>
      <c r="CM160" s="2">
        <f t="shared" si="529"/>
        <v>46.128999999999998</v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>
        <f t="shared" si="488"/>
        <v>49.628999999999998</v>
      </c>
      <c r="CY160" s="2" t="str">
        <f t="shared" si="489"/>
        <v/>
      </c>
      <c r="CZ160" s="2">
        <f t="shared" si="490"/>
        <v>48.113</v>
      </c>
      <c r="DA160" s="2">
        <f t="shared" si="491"/>
        <v>49.677</v>
      </c>
      <c r="DB160" s="2">
        <f t="shared" si="492"/>
        <v>49.677</v>
      </c>
      <c r="DC160" s="2">
        <f t="shared" si="493"/>
        <v>46.128999999999998</v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90.498564482029607</v>
      </c>
      <c r="DL160" s="2">
        <f t="shared" si="501"/>
        <v>91.861151393728207</v>
      </c>
      <c r="DM160" s="2">
        <f t="shared" si="501"/>
        <v>96.135131078224092</v>
      </c>
      <c r="DN160" s="2">
        <f t="shared" si="501"/>
        <v>92.210773482331632</v>
      </c>
      <c r="DO160" s="2">
        <f t="shared" si="501"/>
        <v>91.317114164904851</v>
      </c>
      <c r="DP160" s="2">
        <f t="shared" si="501"/>
        <v>91.886681684358365</v>
      </c>
      <c r="DQ160" s="2">
        <f t="shared" si="501"/>
        <v>91.534228222996532</v>
      </c>
      <c r="DR160" s="2">
        <f t="shared" si="501"/>
        <v>86.325233287415941</v>
      </c>
      <c r="DS160" s="2">
        <f t="shared" si="501"/>
        <v>82.871980836236929</v>
      </c>
      <c r="DT160" s="2">
        <f t="shared" si="501"/>
        <v>77.820560787992477</v>
      </c>
      <c r="DU160" s="2">
        <f t="shared" si="501"/>
        <v>79.801369324577877</v>
      </c>
      <c r="DV160" s="2">
        <f t="shared" si="501"/>
        <v>77.966438461538473</v>
      </c>
      <c r="DW160" s="2">
        <f t="shared" si="501"/>
        <v>81.404659548978174</v>
      </c>
      <c r="DX160" s="2">
        <f t="shared" si="501"/>
        <v>95.013478061057015</v>
      </c>
      <c r="DY160" s="2">
        <f t="shared" si="501"/>
        <v>65.884984721161189</v>
      </c>
      <c r="EA160" s="2">
        <f t="shared" si="440"/>
        <v>58.215550725715119</v>
      </c>
      <c r="EB160" s="2">
        <f t="shared" si="502"/>
        <v>56.754067429712208</v>
      </c>
      <c r="EC160" s="2">
        <f t="shared" si="503"/>
        <v>53.842817563586379</v>
      </c>
      <c r="ED160" s="2">
        <f t="shared" si="504"/>
        <v>52.285177161093372</v>
      </c>
      <c r="EE160" s="2">
        <f t="shared" si="505"/>
        <v>51.860151327424418</v>
      </c>
      <c r="EF160" s="2">
        <f t="shared" si="506"/>
        <v>49.607128670653431</v>
      </c>
      <c r="EG160" s="2">
        <f t="shared" si="507"/>
        <v>50.967200328047539</v>
      </c>
      <c r="EH160" s="2">
        <f t="shared" si="508"/>
        <v>50.711103755800458</v>
      </c>
      <c r="EI160" s="2">
        <f t="shared" si="509"/>
        <v>47.624778775015159</v>
      </c>
      <c r="EJ160" s="2">
        <f t="shared" si="510"/>
        <v>46.487316064202261</v>
      </c>
      <c r="EK160" s="2">
        <f t="shared" si="511"/>
        <v>45.574206515952731</v>
      </c>
      <c r="EL160" s="2">
        <f t="shared" si="512"/>
        <v>45.598318910110962</v>
      </c>
      <c r="EM160" s="2">
        <f t="shared" si="513"/>
        <v>45.916667355319603</v>
      </c>
      <c r="EN160" s="2">
        <f t="shared" si="514"/>
        <v>47.769306152863521</v>
      </c>
      <c r="EO160" s="2">
        <f t="shared" si="515"/>
        <v>47.488261990431702</v>
      </c>
      <c r="EQ160" s="2">
        <f t="shared" si="516"/>
        <v>58.215550725715119</v>
      </c>
      <c r="ER160" s="2">
        <f t="shared" si="517"/>
        <v>56.754067429712208</v>
      </c>
      <c r="ES160" s="2">
        <f t="shared" si="517"/>
        <v>53.842817563586379</v>
      </c>
      <c r="ET160" s="2">
        <f t="shared" si="517"/>
        <v>52.285177161093372</v>
      </c>
      <c r="EU160" s="2">
        <f t="shared" si="517"/>
        <v>51.860151327424418</v>
      </c>
      <c r="EV160" s="2">
        <f t="shared" si="517"/>
        <v>49.607128670653431</v>
      </c>
      <c r="EW160" s="2">
        <f t="shared" si="517"/>
        <v>50.967200328047539</v>
      </c>
      <c r="EX160" s="2">
        <f t="shared" si="517"/>
        <v>50.711103755800458</v>
      </c>
      <c r="EY160" s="2">
        <f t="shared" si="517"/>
        <v>47.624778775015159</v>
      </c>
      <c r="EZ160" s="2">
        <f t="shared" si="517"/>
        <v>46.487316064202261</v>
      </c>
      <c r="FA160" s="2">
        <f t="shared" si="517"/>
        <v>45.574206515952731</v>
      </c>
      <c r="FB160" s="2">
        <f t="shared" si="517"/>
        <v>45.598318910110962</v>
      </c>
      <c r="FC160" s="2">
        <f t="shared" si="517"/>
        <v>45.916667355319603</v>
      </c>
      <c r="FD160" s="2">
        <f t="shared" si="517"/>
        <v>47.595083315019664</v>
      </c>
      <c r="FE160" s="2">
        <f t="shared" si="517"/>
        <v>46.913938013981948</v>
      </c>
      <c r="FG160" s="2">
        <f t="shared" si="518"/>
        <v>0.99974579690201726</v>
      </c>
      <c r="FH160" s="2">
        <f t="shared" si="519"/>
        <v>0.99977901618704412</v>
      </c>
      <c r="FI160" s="2">
        <f t="shared" si="519"/>
        <v>0.99975358384320079</v>
      </c>
      <c r="FJ160" s="2">
        <f t="shared" si="519"/>
        <v>0.99972767552456954</v>
      </c>
      <c r="FK160" s="2">
        <f t="shared" si="519"/>
        <v>0.99973813243389698</v>
      </c>
      <c r="FL160" s="2">
        <f t="shared" si="519"/>
        <v>0.99971826899240701</v>
      </c>
      <c r="FM160" s="2">
        <f t="shared" si="519"/>
        <v>0.99971101767233816</v>
      </c>
      <c r="FN160" s="2">
        <f t="shared" si="519"/>
        <v>0.99970343091824188</v>
      </c>
      <c r="FO160" s="2">
        <f t="shared" si="519"/>
        <v>0.99970948004044036</v>
      </c>
      <c r="FP160" s="2">
        <f t="shared" si="519"/>
        <v>0.99967647332028553</v>
      </c>
      <c r="FQ160" s="2">
        <f t="shared" si="519"/>
        <v>0.99966470348507686</v>
      </c>
      <c r="FR160" s="2">
        <f t="shared" si="519"/>
        <v>0.99968228840471907</v>
      </c>
      <c r="FS160" s="2">
        <f t="shared" si="519"/>
        <v>0.99972296556568208</v>
      </c>
      <c r="FT160" s="2">
        <f t="shared" si="519"/>
        <v>0.99964953763589492</v>
      </c>
      <c r="FU160" s="2">
        <f t="shared" si="519"/>
        <v>0.99958441839201562</v>
      </c>
      <c r="FW160" s="2">
        <f t="shared" si="536"/>
        <v>0.10002607586194538</v>
      </c>
      <c r="FX160" s="2">
        <f t="shared" si="376"/>
        <v>0.11476454596488098</v>
      </c>
      <c r="FY160" s="2">
        <f t="shared" si="377"/>
        <v>0.14566388896211338</v>
      </c>
      <c r="FZ160" s="2">
        <f t="shared" si="378"/>
        <v>0.15816890855605981</v>
      </c>
      <c r="GA160" s="2">
        <f t="shared" si="379"/>
        <v>0.14916976052170558</v>
      </c>
      <c r="GB160" s="2">
        <f t="shared" si="380"/>
        <v>0.16222796998367831</v>
      </c>
      <c r="GC160" s="2">
        <f t="shared" si="381"/>
        <v>0.17228971684772343</v>
      </c>
      <c r="GD160" s="2">
        <f t="shared" si="382"/>
        <v>0.16612367980259579</v>
      </c>
      <c r="GE160" s="2">
        <f t="shared" si="383"/>
        <v>0.15716796098527394</v>
      </c>
      <c r="GF160" s="2">
        <f t="shared" si="384"/>
        <v>0.13038636987965008</v>
      </c>
      <c r="GG160" s="2">
        <f t="shared" si="385"/>
        <v>0.11259804197122215</v>
      </c>
      <c r="GH160" s="2">
        <f t="shared" si="386"/>
        <v>0.10700337994552268</v>
      </c>
      <c r="GI160" s="2">
        <f t="shared" si="387"/>
        <v>0.10083286338573703</v>
      </c>
      <c r="GJ160" s="2">
        <f t="shared" si="388"/>
        <v>7.1203174450712309E-2</v>
      </c>
      <c r="GK160" s="2">
        <f t="shared" si="389"/>
        <v>6.2875377667014828E-2</v>
      </c>
      <c r="GM160" s="86">
        <f t="shared" si="537"/>
        <v>1.3549509009186639E-91</v>
      </c>
      <c r="GN160" s="86">
        <f t="shared" si="390"/>
        <v>2.8677040555785469E-131</v>
      </c>
      <c r="GO160" s="86">
        <f t="shared" si="391"/>
        <v>1.4439868913985117E-154</v>
      </c>
      <c r="GP160" s="86">
        <f t="shared" si="392"/>
        <v>4.757409458185989E-220</v>
      </c>
      <c r="GQ160" s="86">
        <f t="shared" si="393"/>
        <v>5.0529033977758234E-284</v>
      </c>
      <c r="GR160" s="86">
        <f t="shared" si="394"/>
        <v>1.540704717427448E-270</v>
      </c>
      <c r="GS160" s="86">
        <f t="shared" si="395"/>
        <v>6.778042455295815E-223</v>
      </c>
      <c r="GT160" s="86">
        <f t="shared" si="396"/>
        <v>1.2314949702336422E-246</v>
      </c>
      <c r="GU160" s="86">
        <f t="shared" si="397"/>
        <v>5.4099382219299231E-242</v>
      </c>
      <c r="GV160" s="86">
        <f t="shared" si="398"/>
        <v>5.1895968508625703E-185</v>
      </c>
      <c r="GW160" s="86">
        <f t="shared" si="399"/>
        <v>1.6100950810449376E-181</v>
      </c>
      <c r="GX160" s="86">
        <f t="shared" si="400"/>
        <v>1.0217631776521603E-165</v>
      </c>
      <c r="GY160" s="86">
        <f t="shared" si="401"/>
        <v>3.8642851826700755E-159</v>
      </c>
      <c r="GZ160" s="86">
        <f t="shared" si="402"/>
        <v>5.5165750897043915E-110</v>
      </c>
      <c r="HA160" s="86">
        <f t="shared" si="403"/>
        <v>1.127542604103064E-126</v>
      </c>
      <c r="HC160" s="86">
        <f t="shared" si="538"/>
        <v>2.804732477613265E-36</v>
      </c>
      <c r="HD160" s="86">
        <f t="shared" si="404"/>
        <v>3.7041395349640517E-76</v>
      </c>
      <c r="HE160" s="86">
        <f t="shared" si="405"/>
        <v>3.027307517953583E-92</v>
      </c>
      <c r="HF160" s="86">
        <f t="shared" si="406"/>
        <v>1.0016896943836028E-171</v>
      </c>
      <c r="HG160" s="86">
        <f t="shared" si="407"/>
        <v>2.7110882069989427E-159</v>
      </c>
      <c r="HH160" s="86">
        <f t="shared" si="408"/>
        <v>6.8107791299788266E-170</v>
      </c>
      <c r="HI160" s="86">
        <f t="shared" si="409"/>
        <v>5.5092738857899174E-131</v>
      </c>
      <c r="HJ160" s="86">
        <f t="shared" si="410"/>
        <v>1.8019183623092123E-149</v>
      </c>
      <c r="HK160" s="86">
        <f t="shared" si="411"/>
        <v>7.3565951519074962E-138</v>
      </c>
      <c r="HL160" s="86">
        <f t="shared" si="412"/>
        <v>5.4898023763234582E-122</v>
      </c>
      <c r="HM160" s="86">
        <f t="shared" si="413"/>
        <v>1.833724055465063E-91</v>
      </c>
      <c r="HN160" s="86">
        <f t="shared" si="414"/>
        <v>2.0308052993936766E-92</v>
      </c>
      <c r="HO160" s="86">
        <f t="shared" si="415"/>
        <v>1.9897060362508195E-75</v>
      </c>
      <c r="HP160" s="86">
        <f t="shared" si="416"/>
        <v>1.3646260295040316E-72</v>
      </c>
      <c r="HQ160" s="86">
        <f t="shared" si="417"/>
        <v>2.547603203018909E-61</v>
      </c>
      <c r="HS160" s="86">
        <f t="shared" si="539"/>
        <v>0.13880566212496606</v>
      </c>
      <c r="HT160" s="86">
        <f t="shared" si="418"/>
        <v>0.11268795651410719</v>
      </c>
      <c r="HU160" s="86">
        <f t="shared" si="419"/>
        <v>1.3881287195920165E-2</v>
      </c>
      <c r="HV160" s="86">
        <f t="shared" si="420"/>
        <v>4.8015595109529279E-3</v>
      </c>
      <c r="HW160" s="86">
        <f t="shared" si="421"/>
        <v>1.4058950734359872E-2</v>
      </c>
      <c r="HX160" s="86">
        <f t="shared" si="422"/>
        <v>2.6021089278516047E-3</v>
      </c>
      <c r="HY160" s="86">
        <f t="shared" si="423"/>
        <v>1.3623582034691683E-3</v>
      </c>
      <c r="HZ160" s="86">
        <f t="shared" si="424"/>
        <v>2.121457829353759E-3</v>
      </c>
      <c r="IA160" s="86">
        <f t="shared" si="425"/>
        <v>3.528028779898515E-3</v>
      </c>
      <c r="IB160" s="86">
        <f t="shared" si="426"/>
        <v>1.6998206577451606E-2</v>
      </c>
      <c r="IC160" s="86">
        <f t="shared" si="427"/>
        <v>4.4022821696146727E-2</v>
      </c>
      <c r="ID160" s="86">
        <f t="shared" si="428"/>
        <v>8.3050427802749169E-2</v>
      </c>
      <c r="IE160" s="86">
        <f t="shared" si="429"/>
        <v>0.13530166138532135</v>
      </c>
      <c r="IF160" s="86">
        <f t="shared" si="430"/>
        <v>0.20270082586681615</v>
      </c>
      <c r="IG160" s="86">
        <f t="shared" si="431"/>
        <v>0.50013644872378815</v>
      </c>
      <c r="II160" s="86">
        <f t="shared" si="540"/>
        <v>5.1584997276717646E-17</v>
      </c>
      <c r="IJ160" s="86">
        <f t="shared" si="541"/>
        <v>4.6924037194779694E-12</v>
      </c>
      <c r="IK160" s="86">
        <f t="shared" si="542"/>
        <v>7.6764254090834795E-12</v>
      </c>
      <c r="IL160" s="86">
        <f t="shared" si="543"/>
        <v>9.5373311564367826E-12</v>
      </c>
      <c r="IM160" s="86">
        <f t="shared" si="544"/>
        <v>9.4158396083584135E-12</v>
      </c>
      <c r="IN160" s="86">
        <f t="shared" si="545"/>
        <v>7.6159512306580769E-12</v>
      </c>
      <c r="IO160" s="86">
        <f t="shared" si="546"/>
        <v>2.7277531178891286E-11</v>
      </c>
      <c r="IP160" s="86">
        <f t="shared" si="547"/>
        <v>7.8129224076230271E-12</v>
      </c>
      <c r="IQ160" s="86">
        <f t="shared" si="548"/>
        <v>2.7580864565921634E-12</v>
      </c>
      <c r="IR160" s="86">
        <f t="shared" si="549"/>
        <v>3.7078612022899236E-15</v>
      </c>
      <c r="IS160" s="86">
        <f t="shared" si="550"/>
        <v>4.0253644977317782E-18</v>
      </c>
      <c r="IT160" s="86">
        <f t="shared" si="551"/>
        <v>2.0487504307694249E-17</v>
      </c>
      <c r="IU160" s="86">
        <f t="shared" si="552"/>
        <v>1.283780149139508E-16</v>
      </c>
      <c r="IV160" s="86">
        <f t="shared" si="553"/>
        <v>4.3135539848268518E-11</v>
      </c>
      <c r="IW160" s="86">
        <f t="shared" si="554"/>
        <v>1.8352588837243413E-10</v>
      </c>
      <c r="IY160" s="86">
        <f t="shared" si="555"/>
        <v>0.13880566212496612</v>
      </c>
      <c r="IZ160" s="86">
        <f t="shared" si="556"/>
        <v>0.11268795651879959</v>
      </c>
      <c r="JA160" s="86">
        <f t="shared" si="557"/>
        <v>1.388128720359659E-2</v>
      </c>
      <c r="JB160" s="86">
        <f t="shared" si="558"/>
        <v>4.8015595204902589E-3</v>
      </c>
      <c r="JC160" s="86">
        <f t="shared" si="559"/>
        <v>1.4058950743775712E-2</v>
      </c>
      <c r="JD160" s="86">
        <f t="shared" si="560"/>
        <v>2.602108935467556E-3</v>
      </c>
      <c r="JE160" s="86">
        <f t="shared" si="561"/>
        <v>1.3623582307466995E-3</v>
      </c>
      <c r="JF160" s="86">
        <f t="shared" si="562"/>
        <v>2.1214578371666817E-3</v>
      </c>
      <c r="JG160" s="86">
        <f t="shared" si="563"/>
        <v>3.5280287826566013E-3</v>
      </c>
      <c r="JH160" s="86">
        <f t="shared" si="564"/>
        <v>1.6998206577455315E-2</v>
      </c>
      <c r="JI160" s="86">
        <f t="shared" si="565"/>
        <v>4.4022821696146734E-2</v>
      </c>
      <c r="JJ160" s="86">
        <f t="shared" si="566"/>
        <v>8.3050427802749183E-2</v>
      </c>
      <c r="JK160" s="86">
        <f t="shared" si="567"/>
        <v>0.13530166138532149</v>
      </c>
      <c r="JL160" s="86">
        <f t="shared" si="568"/>
        <v>0.2027008259099517</v>
      </c>
      <c r="JM160" s="86">
        <f t="shared" si="569"/>
        <v>0.50013644890731401</v>
      </c>
    </row>
    <row r="161" spans="2:273" x14ac:dyDescent="0.25">
      <c r="B161" s="2">
        <v>134</v>
      </c>
      <c r="C161" s="37">
        <v>59.780999999999999</v>
      </c>
      <c r="D161" s="37">
        <v>54.475000000000001</v>
      </c>
      <c r="E161" s="37">
        <v>55.71</v>
      </c>
      <c r="F161" s="37">
        <v>50.71</v>
      </c>
      <c r="G161" s="37">
        <v>49.371000000000002</v>
      </c>
      <c r="H161" s="37">
        <v>50.597000000000001</v>
      </c>
      <c r="I161" s="37">
        <v>50.661000000000001</v>
      </c>
      <c r="J161" s="37">
        <v>49.902999999999999</v>
      </c>
      <c r="K161" s="37">
        <v>46.177</v>
      </c>
      <c r="L161" s="37">
        <v>44.323</v>
      </c>
      <c r="M161" s="37">
        <v>45.21</v>
      </c>
      <c r="N161" s="37">
        <v>44.484000000000002</v>
      </c>
      <c r="O161" s="37">
        <v>44.5</v>
      </c>
      <c r="P161" s="37">
        <v>48.161000000000001</v>
      </c>
      <c r="Q161" s="37">
        <v>90.322999999999993</v>
      </c>
      <c r="S161" s="4">
        <f t="shared" si="441"/>
        <v>58.040653323316853</v>
      </c>
      <c r="T161" s="4">
        <f t="shared" si="442"/>
        <v>56.673477230003336</v>
      </c>
      <c r="U161" s="4">
        <f t="shared" si="443"/>
        <v>53.716664554878534</v>
      </c>
      <c r="V161" s="4">
        <f t="shared" si="444"/>
        <v>52.133891391599413</v>
      </c>
      <c r="W161" s="4">
        <f t="shared" si="445"/>
        <v>51.732979063613705</v>
      </c>
      <c r="X161" s="4">
        <f t="shared" si="446"/>
        <v>49.451070520939581</v>
      </c>
      <c r="Y161" s="4">
        <f t="shared" si="447"/>
        <v>50.819012393716378</v>
      </c>
      <c r="Z161" s="4">
        <f t="shared" si="448"/>
        <v>50.594014217455225</v>
      </c>
      <c r="AA161" s="4">
        <f t="shared" si="449"/>
        <v>47.488130828231874</v>
      </c>
      <c r="AB161" s="4">
        <f t="shared" si="450"/>
        <v>46.377312001304198</v>
      </c>
      <c r="AC161" s="4">
        <f t="shared" si="451"/>
        <v>45.552115323692362</v>
      </c>
      <c r="AD161" s="4">
        <f t="shared" si="452"/>
        <v>45.782375798692748</v>
      </c>
      <c r="AE161" s="4">
        <f t="shared" si="453"/>
        <v>46.633926914979334</v>
      </c>
      <c r="AF161" s="4">
        <f t="shared" si="454"/>
        <v>50.988112158189224</v>
      </c>
      <c r="AG161" s="4">
        <f t="shared" si="455"/>
        <v>87.93413911075136</v>
      </c>
      <c r="AI161" s="4">
        <f t="shared" si="456"/>
        <v>1.7403466766831457</v>
      </c>
      <c r="AJ161" s="4">
        <f t="shared" si="457"/>
        <v>-2.1984772300033342</v>
      </c>
      <c r="AK161" s="4">
        <f t="shared" si="458"/>
        <v>1.9933354451214669</v>
      </c>
      <c r="AL161" s="4">
        <f t="shared" si="459"/>
        <v>-1.4238913915994118</v>
      </c>
      <c r="AM161" s="4">
        <f t="shared" si="460"/>
        <v>-2.3619790636137026</v>
      </c>
      <c r="AN161" s="4">
        <f t="shared" si="461"/>
        <v>1.1459294790604204</v>
      </c>
      <c r="AO161" s="4">
        <f t="shared" si="462"/>
        <v>-0.15801239371637621</v>
      </c>
      <c r="AP161" s="4">
        <f t="shared" si="463"/>
        <v>-0.69101421745522629</v>
      </c>
      <c r="AQ161" s="4">
        <f t="shared" si="464"/>
        <v>-1.3111308282318745</v>
      </c>
      <c r="AR161" s="4">
        <f t="shared" si="465"/>
        <v>-2.0543120013041971</v>
      </c>
      <c r="AS161" s="4">
        <f t="shared" si="466"/>
        <v>-0.34211532369236153</v>
      </c>
      <c r="AT161" s="4">
        <f t="shared" si="467"/>
        <v>-1.2983757986927458</v>
      </c>
      <c r="AU161" s="4">
        <f t="shared" si="468"/>
        <v>-2.1339269149793338</v>
      </c>
      <c r="AV161" s="4">
        <f t="shared" si="469"/>
        <v>-2.8271121581892231</v>
      </c>
      <c r="AW161" s="4">
        <f t="shared" si="469"/>
        <v>2.3888608892486332</v>
      </c>
      <c r="AY161" s="2">
        <f t="shared" si="520"/>
        <v>58.040653323316853</v>
      </c>
      <c r="AZ161" s="2">
        <f t="shared" si="359"/>
        <v>56.613842580116582</v>
      </c>
      <c r="BA161" s="2">
        <f t="shared" si="360"/>
        <v>53.711664043574224</v>
      </c>
      <c r="BB161" s="2">
        <f t="shared" si="361"/>
        <v>52.132739485314893</v>
      </c>
      <c r="BC161" s="2">
        <f t="shared" si="362"/>
        <v>51.723617503973912</v>
      </c>
      <c r="BD161" s="2">
        <f t="shared" si="363"/>
        <v>49.450363434310887</v>
      </c>
      <c r="BE161" s="2">
        <f t="shared" si="364"/>
        <v>50.818725411834826</v>
      </c>
      <c r="BF161" s="2">
        <f t="shared" si="365"/>
        <v>50.593442001581096</v>
      </c>
      <c r="BG161" s="2">
        <f t="shared" si="366"/>
        <v>47.486664817438381</v>
      </c>
      <c r="BH161" s="2">
        <f t="shared" si="367"/>
        <v>46.357758503491709</v>
      </c>
      <c r="BI161" s="2">
        <f t="shared" si="368"/>
        <v>45.450793477933274</v>
      </c>
      <c r="BJ161" s="2">
        <f t="shared" si="369"/>
        <v>45.457802380548976</v>
      </c>
      <c r="BK161" s="2">
        <f t="shared" si="370"/>
        <v>45.781890065003267</v>
      </c>
      <c r="BL161" s="2">
        <f t="shared" si="371"/>
        <v>47.637904690010977</v>
      </c>
      <c r="BM161" s="2">
        <f t="shared" si="372"/>
        <v>47.369506753756639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55.71</v>
      </c>
      <c r="CH161" s="2">
        <f t="shared" si="524"/>
        <v>50.71</v>
      </c>
      <c r="CI161" s="2">
        <f t="shared" si="525"/>
        <v>49.371000000000002</v>
      </c>
      <c r="CJ161" s="2">
        <f t="shared" si="526"/>
        <v>50.597000000000001</v>
      </c>
      <c r="CK161" s="2">
        <f t="shared" si="527"/>
        <v>50.661000000000001</v>
      </c>
      <c r="CL161" s="2">
        <f t="shared" si="528"/>
        <v>49.902999999999999</v>
      </c>
      <c r="CM161" s="2">
        <f t="shared" si="529"/>
        <v>46.177</v>
      </c>
      <c r="CN161" s="2">
        <f t="shared" si="530"/>
        <v>44.323</v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>
        <f t="shared" si="487"/>
        <v>55.71</v>
      </c>
      <c r="CX161" s="2">
        <f t="shared" si="488"/>
        <v>50.71</v>
      </c>
      <c r="CY161" s="2">
        <f t="shared" si="489"/>
        <v>49.371000000000002</v>
      </c>
      <c r="CZ161" s="2">
        <f t="shared" si="490"/>
        <v>50.597000000000001</v>
      </c>
      <c r="DA161" s="2">
        <f t="shared" si="491"/>
        <v>50.661000000000001</v>
      </c>
      <c r="DB161" s="2">
        <f t="shared" si="492"/>
        <v>49.902999999999999</v>
      </c>
      <c r="DC161" s="2">
        <f t="shared" si="493"/>
        <v>46.177</v>
      </c>
      <c r="DD161" s="2">
        <f t="shared" si="494"/>
        <v>44.323</v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90.64362745394142</v>
      </c>
      <c r="DL161" s="2">
        <f t="shared" si="501"/>
        <v>92.018854006968638</v>
      </c>
      <c r="DM161" s="2">
        <f t="shared" si="501"/>
        <v>96.345241467834484</v>
      </c>
      <c r="DN161" s="2">
        <f t="shared" si="501"/>
        <v>92.414676532769562</v>
      </c>
      <c r="DO161" s="2">
        <f t="shared" si="501"/>
        <v>91.517589852008442</v>
      </c>
      <c r="DP161" s="2">
        <f t="shared" si="501"/>
        <v>92.100424979067071</v>
      </c>
      <c r="DQ161" s="2">
        <f t="shared" si="501"/>
        <v>91.738462891986075</v>
      </c>
      <c r="DR161" s="2">
        <f t="shared" si="501"/>
        <v>86.499257596629121</v>
      </c>
      <c r="DS161" s="2">
        <f t="shared" si="501"/>
        <v>83.023385540069683</v>
      </c>
      <c r="DT161" s="2">
        <f t="shared" si="501"/>
        <v>77.957128330206359</v>
      </c>
      <c r="DU161" s="2">
        <f t="shared" si="501"/>
        <v>79.963118574108819</v>
      </c>
      <c r="DV161" s="2">
        <f t="shared" si="501"/>
        <v>78.103319230769245</v>
      </c>
      <c r="DW161" s="2">
        <f t="shared" si="501"/>
        <v>81.570578224101496</v>
      </c>
      <c r="DX161" s="2">
        <f t="shared" si="501"/>
        <v>95.323674909727544</v>
      </c>
      <c r="DY161" s="2">
        <f t="shared" si="501"/>
        <v>65.983358747135213</v>
      </c>
      <c r="EA161" s="2">
        <f t="shared" si="440"/>
        <v>58.033092858940179</v>
      </c>
      <c r="EB161" s="2">
        <f t="shared" si="502"/>
        <v>56.606705489935138</v>
      </c>
      <c r="EC161" s="2">
        <f t="shared" si="503"/>
        <v>53.702080458853004</v>
      </c>
      <c r="ED161" s="2">
        <f t="shared" si="504"/>
        <v>52.122732222460485</v>
      </c>
      <c r="EE161" s="2">
        <f t="shared" si="505"/>
        <v>51.714111176996852</v>
      </c>
      <c r="EF161" s="2">
        <f t="shared" si="506"/>
        <v>49.439401765355456</v>
      </c>
      <c r="EG161" s="2">
        <f t="shared" si="507"/>
        <v>50.807937692340573</v>
      </c>
      <c r="EH161" s="2">
        <f t="shared" si="508"/>
        <v>50.583727523201844</v>
      </c>
      <c r="EI161" s="2">
        <f t="shared" si="509"/>
        <v>47.477246365762795</v>
      </c>
      <c r="EJ161" s="2">
        <f t="shared" si="510"/>
        <v>46.348431781083434</v>
      </c>
      <c r="EK161" s="2">
        <f t="shared" si="511"/>
        <v>45.440236274266248</v>
      </c>
      <c r="EL161" s="2">
        <f t="shared" si="512"/>
        <v>45.448340126232409</v>
      </c>
      <c r="EM161" s="2">
        <f t="shared" si="513"/>
        <v>45.772845246339116</v>
      </c>
      <c r="EN161" s="2">
        <f t="shared" si="514"/>
        <v>47.636628273365972</v>
      </c>
      <c r="EO161" s="2">
        <f t="shared" si="515"/>
        <v>47.403399354500074</v>
      </c>
      <c r="EQ161" s="2">
        <f t="shared" si="516"/>
        <v>58.033092858940179</v>
      </c>
      <c r="ER161" s="2">
        <f t="shared" si="517"/>
        <v>56.606705489935138</v>
      </c>
      <c r="ES161" s="2">
        <f t="shared" si="517"/>
        <v>53.702080458853004</v>
      </c>
      <c r="ET161" s="2">
        <f t="shared" si="517"/>
        <v>52.122732222460485</v>
      </c>
      <c r="EU161" s="2">
        <f t="shared" si="517"/>
        <v>51.714111176996852</v>
      </c>
      <c r="EV161" s="2">
        <f t="shared" si="517"/>
        <v>49.439401765355456</v>
      </c>
      <c r="EW161" s="2">
        <f t="shared" si="517"/>
        <v>50.807937692340573</v>
      </c>
      <c r="EX161" s="2">
        <f t="shared" si="517"/>
        <v>50.583727523201844</v>
      </c>
      <c r="EY161" s="2">
        <f t="shared" si="517"/>
        <v>47.477246365762795</v>
      </c>
      <c r="EZ161" s="2">
        <f t="shared" si="517"/>
        <v>46.348431781083434</v>
      </c>
      <c r="FA161" s="2">
        <f t="shared" si="517"/>
        <v>45.440236274266248</v>
      </c>
      <c r="FB161" s="2">
        <f t="shared" si="517"/>
        <v>45.448340126232409</v>
      </c>
      <c r="FC161" s="2">
        <f t="shared" si="517"/>
        <v>45.772845246339116</v>
      </c>
      <c r="FD161" s="2">
        <f t="shared" si="517"/>
        <v>47.456514306033753</v>
      </c>
      <c r="FE161" s="2">
        <f t="shared" si="517"/>
        <v>46.806033944840053</v>
      </c>
      <c r="FG161" s="2">
        <f t="shared" si="518"/>
        <v>0.99976815883362335</v>
      </c>
      <c r="FH161" s="2">
        <f t="shared" si="519"/>
        <v>0.99979845644841292</v>
      </c>
      <c r="FI161" s="2">
        <f t="shared" si="519"/>
        <v>0.99977526092122504</v>
      </c>
      <c r="FJ161" s="2">
        <f t="shared" si="519"/>
        <v>0.99975163117527066</v>
      </c>
      <c r="FK161" s="2">
        <f t="shared" si="519"/>
        <v>0.99976116843819907</v>
      </c>
      <c r="FL161" s="2">
        <f t="shared" si="519"/>
        <v>0.99974305189773538</v>
      </c>
      <c r="FM161" s="2">
        <f t="shared" si="519"/>
        <v>0.99973643828312397</v>
      </c>
      <c r="FN161" s="2">
        <f t="shared" si="519"/>
        <v>0.99972951872464655</v>
      </c>
      <c r="FO161" s="2">
        <f t="shared" si="519"/>
        <v>0.99973503587465851</v>
      </c>
      <c r="FP161" s="2">
        <f t="shared" si="519"/>
        <v>0.9997049317616189</v>
      </c>
      <c r="FQ161" s="2">
        <f t="shared" si="519"/>
        <v>0.99969419692204908</v>
      </c>
      <c r="FR161" s="2">
        <f t="shared" si="519"/>
        <v>0.99971023548089644</v>
      </c>
      <c r="FS161" s="2">
        <f t="shared" si="519"/>
        <v>0.99974733543406891</v>
      </c>
      <c r="FT161" s="2">
        <f t="shared" si="519"/>
        <v>0.99968036466859056</v>
      </c>
      <c r="FU161" s="2">
        <f t="shared" si="519"/>
        <v>0.99962097120905791</v>
      </c>
      <c r="FW161" s="2">
        <f t="shared" si="536"/>
        <v>0.10862811350286077</v>
      </c>
      <c r="FX161" s="2">
        <f t="shared" si="376"/>
        <v>0.12445878032757213</v>
      </c>
      <c r="FY161" s="2">
        <f t="shared" si="377"/>
        <v>0.15750381578080944</v>
      </c>
      <c r="FZ161" s="2">
        <f t="shared" si="378"/>
        <v>0.17082204065441395</v>
      </c>
      <c r="GA161" s="2">
        <f t="shared" si="379"/>
        <v>0.16124087107303739</v>
      </c>
      <c r="GB161" s="2">
        <f t="shared" si="380"/>
        <v>0.17513826205449581</v>
      </c>
      <c r="GC161" s="2">
        <f t="shared" si="381"/>
        <v>0.18582312853255109</v>
      </c>
      <c r="GD161" s="2">
        <f t="shared" si="382"/>
        <v>0.17927765370326051</v>
      </c>
      <c r="GE161" s="2">
        <f t="shared" si="383"/>
        <v>0.16975716667028795</v>
      </c>
      <c r="GF161" s="2">
        <f t="shared" si="384"/>
        <v>0.14118972373932781</v>
      </c>
      <c r="GG161" s="2">
        <f t="shared" si="385"/>
        <v>0.12213451940177093</v>
      </c>
      <c r="GH161" s="2">
        <f t="shared" si="386"/>
        <v>0.11612802614972931</v>
      </c>
      <c r="GI161" s="2">
        <f t="shared" si="387"/>
        <v>0.10949584169142025</v>
      </c>
      <c r="GJ161" s="2">
        <f t="shared" si="388"/>
        <v>7.7540062646998198E-2</v>
      </c>
      <c r="GK161" s="2">
        <f t="shared" si="389"/>
        <v>6.8525796147252419E-2</v>
      </c>
      <c r="GM161" s="86">
        <f t="shared" si="537"/>
        <v>3.0644282745619858E-94</v>
      </c>
      <c r="GN161" s="86">
        <f t="shared" si="390"/>
        <v>4.3899472425217222E-135</v>
      </c>
      <c r="GO161" s="86">
        <f t="shared" si="391"/>
        <v>4.6860350647382995E-159</v>
      </c>
      <c r="GP161" s="86">
        <f t="shared" si="392"/>
        <v>2.1418137082192305E-226</v>
      </c>
      <c r="GQ161" s="86">
        <f t="shared" si="393"/>
        <v>2.4987446536706481E-292</v>
      </c>
      <c r="GR161" s="86">
        <f t="shared" si="394"/>
        <v>2.3886212034654901E-278</v>
      </c>
      <c r="GS161" s="86">
        <f t="shared" si="395"/>
        <v>2.5081766742652828E-229</v>
      </c>
      <c r="GT161" s="86">
        <f t="shared" si="396"/>
        <v>8.9439208767811484E-254</v>
      </c>
      <c r="GU161" s="86">
        <f t="shared" si="397"/>
        <v>5.6404140657556008E-249</v>
      </c>
      <c r="GV161" s="86">
        <f t="shared" si="398"/>
        <v>2.299989497367953E-190</v>
      </c>
      <c r="GW161" s="86">
        <f t="shared" si="399"/>
        <v>8.6304317946745655E-187</v>
      </c>
      <c r="GX161" s="86">
        <f t="shared" si="400"/>
        <v>1.5846278553281705E-170</v>
      </c>
      <c r="GY161" s="86">
        <f t="shared" si="401"/>
        <v>9.0909850029932633E-164</v>
      </c>
      <c r="GZ161" s="86">
        <f t="shared" si="402"/>
        <v>3.8000209369213065E-113</v>
      </c>
      <c r="HA161" s="86">
        <f t="shared" si="403"/>
        <v>2.5380892746039591E-130</v>
      </c>
      <c r="HC161" s="86">
        <f t="shared" si="538"/>
        <v>7.1525535736656974E-38</v>
      </c>
      <c r="HD161" s="86">
        <f t="shared" si="404"/>
        <v>1.4759330105086897E-79</v>
      </c>
      <c r="HE161" s="86">
        <f t="shared" si="405"/>
        <v>2.6896294792149144E-96</v>
      </c>
      <c r="HF161" s="86">
        <f t="shared" si="406"/>
        <v>3.7247225152702297E-179</v>
      </c>
      <c r="HG161" s="86">
        <f t="shared" si="407"/>
        <v>2.82613577761315E-166</v>
      </c>
      <c r="HH161" s="86">
        <f t="shared" si="408"/>
        <v>3.7808267431469357E-177</v>
      </c>
      <c r="HI161" s="86">
        <f t="shared" si="409"/>
        <v>1.3901947270689214E-136</v>
      </c>
      <c r="HJ161" s="86">
        <f t="shared" si="410"/>
        <v>6.8285786631075736E-156</v>
      </c>
      <c r="HK161" s="86">
        <f t="shared" si="411"/>
        <v>9.5374000021632105E-144</v>
      </c>
      <c r="HL161" s="86">
        <f t="shared" si="412"/>
        <v>2.8243200509074083E-127</v>
      </c>
      <c r="HM161" s="86">
        <f t="shared" si="413"/>
        <v>1.8140688297359162E-95</v>
      </c>
      <c r="HN161" s="86">
        <f t="shared" si="414"/>
        <v>1.5502475481868459E-96</v>
      </c>
      <c r="HO161" s="86">
        <f t="shared" si="415"/>
        <v>8.2308813886146229E-79</v>
      </c>
      <c r="HP161" s="86">
        <f t="shared" si="416"/>
        <v>7.3184100944046673E-76</v>
      </c>
      <c r="HQ161" s="86">
        <f t="shared" si="417"/>
        <v>4.3699095341899563E-64</v>
      </c>
      <c r="HS161" s="86">
        <f t="shared" si="539"/>
        <v>8.227091211607912E-2</v>
      </c>
      <c r="HT161" s="86">
        <f t="shared" si="418"/>
        <v>6.9045466721209051E-2</v>
      </c>
      <c r="HU161" s="86">
        <f t="shared" si="419"/>
        <v>5.9649825166737998E-3</v>
      </c>
      <c r="HV161" s="86">
        <f t="shared" si="420"/>
        <v>1.7582642945627874E-3</v>
      </c>
      <c r="HW161" s="86">
        <f t="shared" si="421"/>
        <v>5.9880330856232613E-3</v>
      </c>
      <c r="HX161" s="86">
        <f t="shared" si="422"/>
        <v>8.7534663740176141E-4</v>
      </c>
      <c r="HY161" s="86">
        <f t="shared" si="423"/>
        <v>4.2301676597865102E-4</v>
      </c>
      <c r="HZ161" s="86">
        <f t="shared" si="424"/>
        <v>6.8634989220377586E-4</v>
      </c>
      <c r="IA161" s="86">
        <f t="shared" si="425"/>
        <v>1.2240598990419294E-3</v>
      </c>
      <c r="IB161" s="86">
        <f t="shared" si="426"/>
        <v>6.9971271725279222E-3</v>
      </c>
      <c r="IC161" s="86">
        <f t="shared" si="427"/>
        <v>2.0248789073880308E-2</v>
      </c>
      <c r="ID161" s="86">
        <f t="shared" si="428"/>
        <v>4.3716844648557802E-2</v>
      </c>
      <c r="IE161" s="86">
        <f t="shared" si="429"/>
        <v>8.0235367031955149E-2</v>
      </c>
      <c r="IF161" s="86">
        <f t="shared" si="430"/>
        <v>0.11965258499403664</v>
      </c>
      <c r="IG161" s="86">
        <f t="shared" si="431"/>
        <v>0.43195194830806433</v>
      </c>
      <c r="II161" s="86">
        <f t="shared" si="540"/>
        <v>9.0878765191403486E-16</v>
      </c>
      <c r="IJ161" s="86">
        <f t="shared" si="541"/>
        <v>3.7951798213511407E-11</v>
      </c>
      <c r="IK161" s="86">
        <f t="shared" si="542"/>
        <v>8.1048443480731568E-11</v>
      </c>
      <c r="IL161" s="86">
        <f t="shared" si="543"/>
        <v>1.124494180962752E-10</v>
      </c>
      <c r="IM161" s="86">
        <f t="shared" si="544"/>
        <v>1.010335045665775E-10</v>
      </c>
      <c r="IN161" s="86">
        <f t="shared" si="545"/>
        <v>9.6126763644383695E-11</v>
      </c>
      <c r="IO161" s="86">
        <f t="shared" si="546"/>
        <v>3.3444810311064664E-10</v>
      </c>
      <c r="IP161" s="86">
        <f t="shared" si="547"/>
        <v>1.0269765716993648E-10</v>
      </c>
      <c r="IQ161" s="86">
        <f t="shared" si="548"/>
        <v>3.6627156468376624E-11</v>
      </c>
      <c r="IR161" s="86">
        <f t="shared" si="549"/>
        <v>6.817297998291246E-14</v>
      </c>
      <c r="IS161" s="86">
        <f t="shared" si="550"/>
        <v>1.057470735874144E-16</v>
      </c>
      <c r="IT161" s="86">
        <f t="shared" si="551"/>
        <v>4.3076890261679041E-16</v>
      </c>
      <c r="IU161" s="86">
        <f t="shared" si="552"/>
        <v>2.1243566842084963E-15</v>
      </c>
      <c r="IV161" s="86">
        <f t="shared" si="553"/>
        <v>2.0645609478572037E-10</v>
      </c>
      <c r="IW161" s="86">
        <f t="shared" si="554"/>
        <v>7.386431947177299E-10</v>
      </c>
      <c r="IY161" s="86">
        <f t="shared" si="555"/>
        <v>8.2270912116080022E-2</v>
      </c>
      <c r="IZ161" s="86">
        <f t="shared" si="556"/>
        <v>6.9045466759160845E-2</v>
      </c>
      <c r="JA161" s="86">
        <f t="shared" si="557"/>
        <v>5.964982597722243E-3</v>
      </c>
      <c r="JB161" s="86">
        <f t="shared" si="558"/>
        <v>1.7582644070122055E-3</v>
      </c>
      <c r="JC161" s="86">
        <f t="shared" si="559"/>
        <v>5.9880331866567658E-3</v>
      </c>
      <c r="JD161" s="86">
        <f t="shared" si="560"/>
        <v>8.7534673352852508E-4</v>
      </c>
      <c r="JE161" s="86">
        <f t="shared" si="561"/>
        <v>4.2301710042675413E-4</v>
      </c>
      <c r="JF161" s="86">
        <f t="shared" si="562"/>
        <v>6.8634999490143299E-4</v>
      </c>
      <c r="JG161" s="86">
        <f t="shared" si="563"/>
        <v>1.2240599356690858E-3</v>
      </c>
      <c r="JH161" s="86">
        <f t="shared" si="564"/>
        <v>6.9971271725960951E-3</v>
      </c>
      <c r="JI161" s="86">
        <f t="shared" si="565"/>
        <v>2.0248789073880412E-2</v>
      </c>
      <c r="JJ161" s="86">
        <f t="shared" si="566"/>
        <v>4.3716844648558233E-2</v>
      </c>
      <c r="JK161" s="86">
        <f t="shared" si="567"/>
        <v>8.0235367031957272E-2</v>
      </c>
      <c r="JL161" s="86">
        <f t="shared" si="568"/>
        <v>0.11965258520049273</v>
      </c>
      <c r="JM161" s="86">
        <f t="shared" si="569"/>
        <v>0.43195194904670753</v>
      </c>
    </row>
    <row r="162" spans="2:273" x14ac:dyDescent="0.25">
      <c r="B162" s="2">
        <v>135</v>
      </c>
      <c r="C162" s="37">
        <v>59</v>
      </c>
      <c r="D162" s="37">
        <v>55.869</v>
      </c>
      <c r="E162" s="37">
        <v>53.21</v>
      </c>
      <c r="F162" s="37">
        <v>49.918999999999997</v>
      </c>
      <c r="G162" s="37">
        <v>50.305999999999997</v>
      </c>
      <c r="H162" s="37">
        <v>47.984000000000002</v>
      </c>
      <c r="I162" s="37">
        <v>49.887</v>
      </c>
      <c r="J162" s="37">
        <v>50.194000000000003</v>
      </c>
      <c r="K162" s="37">
        <v>48.161000000000001</v>
      </c>
      <c r="L162" s="37">
        <v>44.741999999999997</v>
      </c>
      <c r="M162" s="37">
        <v>45.161000000000001</v>
      </c>
      <c r="N162" s="37">
        <v>45.128999999999998</v>
      </c>
      <c r="O162" s="37">
        <v>46.531999999999996</v>
      </c>
      <c r="P162" s="37">
        <v>48.968000000000004</v>
      </c>
      <c r="Q162" s="37">
        <v>78.790000000000006</v>
      </c>
      <c r="S162" s="4">
        <f t="shared" si="441"/>
        <v>57.85759961125089</v>
      </c>
      <c r="T162" s="4">
        <f t="shared" si="442"/>
        <v>56.491818423686333</v>
      </c>
      <c r="U162" s="4">
        <f t="shared" si="443"/>
        <v>53.571434313613899</v>
      </c>
      <c r="V162" s="4">
        <f t="shared" si="444"/>
        <v>51.96972752380556</v>
      </c>
      <c r="W162" s="4">
        <f t="shared" si="445"/>
        <v>51.579172341174214</v>
      </c>
      <c r="X162" s="4">
        <f t="shared" si="446"/>
        <v>49.281885726426083</v>
      </c>
      <c r="Y162" s="4">
        <f t="shared" si="447"/>
        <v>50.658646243889812</v>
      </c>
      <c r="Z162" s="4">
        <f t="shared" si="448"/>
        <v>50.465379974162502</v>
      </c>
      <c r="AA162" s="4">
        <f t="shared" si="449"/>
        <v>47.338645228889597</v>
      </c>
      <c r="AB162" s="4">
        <f t="shared" si="450"/>
        <v>46.22272827825207</v>
      </c>
      <c r="AC162" s="4">
        <f t="shared" si="451"/>
        <v>45.34370937996669</v>
      </c>
      <c r="AD162" s="4">
        <f t="shared" si="452"/>
        <v>45.415972454565704</v>
      </c>
      <c r="AE162" s="4">
        <f t="shared" si="453"/>
        <v>45.979697452362579</v>
      </c>
      <c r="AF162" s="4">
        <f t="shared" si="454"/>
        <v>48.918155745334708</v>
      </c>
      <c r="AG162" s="4">
        <f t="shared" si="455"/>
        <v>75.884956983691424</v>
      </c>
      <c r="AI162" s="4">
        <f t="shared" si="456"/>
        <v>1.1424003887491097</v>
      </c>
      <c r="AJ162" s="4">
        <f t="shared" si="457"/>
        <v>-0.62281842368633278</v>
      </c>
      <c r="AK162" s="4">
        <f t="shared" si="458"/>
        <v>-0.36143431361389844</v>
      </c>
      <c r="AL162" s="4">
        <f t="shared" si="459"/>
        <v>-2.0507275238055627</v>
      </c>
      <c r="AM162" s="4">
        <f t="shared" si="460"/>
        <v>-1.2731723411742166</v>
      </c>
      <c r="AN162" s="4">
        <f t="shared" si="461"/>
        <v>-1.297885726426081</v>
      </c>
      <c r="AO162" s="4">
        <f t="shared" si="462"/>
        <v>-0.77164624388981196</v>
      </c>
      <c r="AP162" s="4">
        <f t="shared" si="463"/>
        <v>-0.27137997416249959</v>
      </c>
      <c r="AQ162" s="4">
        <f t="shared" si="464"/>
        <v>0.82235477111040467</v>
      </c>
      <c r="AR162" s="4">
        <f t="shared" si="465"/>
        <v>-1.480728278252073</v>
      </c>
      <c r="AS162" s="4">
        <f t="shared" si="466"/>
        <v>-0.18270937996668835</v>
      </c>
      <c r="AT162" s="4">
        <f t="shared" si="467"/>
        <v>-0.28697245456570641</v>
      </c>
      <c r="AU162" s="4">
        <f t="shared" si="468"/>
        <v>0.55230254763741726</v>
      </c>
      <c r="AV162" s="4">
        <f t="shared" si="469"/>
        <v>4.9844254665295296E-2</v>
      </c>
      <c r="AW162" s="4">
        <f t="shared" si="469"/>
        <v>2.9050430163085821</v>
      </c>
      <c r="AY162" s="2">
        <f t="shared" si="520"/>
        <v>57.85759961125089</v>
      </c>
      <c r="AZ162" s="2">
        <f t="shared" si="359"/>
        <v>56.465908844077717</v>
      </c>
      <c r="BA162" s="2">
        <f t="shared" si="360"/>
        <v>53.570155772800128</v>
      </c>
      <c r="BB162" s="2">
        <f t="shared" si="361"/>
        <v>51.969497200631288</v>
      </c>
      <c r="BC162" s="2">
        <f t="shared" si="362"/>
        <v>51.576816560629503</v>
      </c>
      <c r="BD162" s="2">
        <f t="shared" si="363"/>
        <v>49.281761642529311</v>
      </c>
      <c r="BE162" s="2">
        <f t="shared" si="364"/>
        <v>50.658601178199248</v>
      </c>
      <c r="BF162" s="2">
        <f t="shared" si="365"/>
        <v>50.465285562859052</v>
      </c>
      <c r="BG162" s="2">
        <f t="shared" si="366"/>
        <v>47.338376126677623</v>
      </c>
      <c r="BH162" s="2">
        <f t="shared" si="367"/>
        <v>46.218127918250794</v>
      </c>
      <c r="BI162" s="2">
        <f t="shared" si="368"/>
        <v>45.315977052956228</v>
      </c>
      <c r="BJ162" s="2">
        <f t="shared" si="369"/>
        <v>45.307067050727277</v>
      </c>
      <c r="BK162" s="2">
        <f t="shared" si="370"/>
        <v>45.637343669443517</v>
      </c>
      <c r="BL162" s="2">
        <f t="shared" si="371"/>
        <v>47.50228427484096</v>
      </c>
      <c r="BM162" s="2">
        <f t="shared" si="372"/>
        <v>47.278713593843797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53.21</v>
      </c>
      <c r="CH162" s="2">
        <f t="shared" si="524"/>
        <v>49.918999999999997</v>
      </c>
      <c r="CI162" s="2">
        <f t="shared" si="525"/>
        <v>50.305999999999997</v>
      </c>
      <c r="CJ162" s="2">
        <f t="shared" si="526"/>
        <v>47.984000000000002</v>
      </c>
      <c r="CK162" s="2">
        <f t="shared" si="527"/>
        <v>49.887</v>
      </c>
      <c r="CL162" s="2">
        <f t="shared" si="528"/>
        <v>50.194000000000003</v>
      </c>
      <c r="CM162" s="2">
        <f t="shared" si="529"/>
        <v>48.161000000000001</v>
      </c>
      <c r="CN162" s="2">
        <f t="shared" si="530"/>
        <v>44.741999999999997</v>
      </c>
      <c r="CO162" s="2">
        <f t="shared" si="531"/>
        <v>45.161000000000001</v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53.21</v>
      </c>
      <c r="CX162" s="2">
        <f t="shared" si="488"/>
        <v>49.918999999999997</v>
      </c>
      <c r="CY162" s="2">
        <f t="shared" si="489"/>
        <v>50.305999999999997</v>
      </c>
      <c r="CZ162" s="2">
        <f t="shared" si="490"/>
        <v>47.984000000000002</v>
      </c>
      <c r="DA162" s="2">
        <f t="shared" si="491"/>
        <v>49.887</v>
      </c>
      <c r="DB162" s="2">
        <f t="shared" si="492"/>
        <v>50.194000000000003</v>
      </c>
      <c r="DC162" s="2">
        <f t="shared" si="493"/>
        <v>48.161000000000001</v>
      </c>
      <c r="DD162" s="2">
        <f t="shared" si="494"/>
        <v>44.741999999999997</v>
      </c>
      <c r="DE162" s="2">
        <f t="shared" si="495"/>
        <v>45.161000000000001</v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90.788690425853218</v>
      </c>
      <c r="DL162" s="2">
        <f t="shared" si="501"/>
        <v>92.176556620209055</v>
      </c>
      <c r="DM162" s="2">
        <f t="shared" si="501"/>
        <v>96.555351857444876</v>
      </c>
      <c r="DN162" s="2">
        <f t="shared" si="501"/>
        <v>92.618579583207492</v>
      </c>
      <c r="DO162" s="2">
        <f t="shared" si="501"/>
        <v>91.718065539112047</v>
      </c>
      <c r="DP162" s="2">
        <f t="shared" si="501"/>
        <v>92.314168273775763</v>
      </c>
      <c r="DQ162" s="2">
        <f t="shared" si="501"/>
        <v>91.942697560975631</v>
      </c>
      <c r="DR162" s="2">
        <f t="shared" si="501"/>
        <v>86.673281905842316</v>
      </c>
      <c r="DS162" s="2">
        <f t="shared" si="501"/>
        <v>83.174790243902436</v>
      </c>
      <c r="DT162" s="2">
        <f t="shared" si="501"/>
        <v>78.093695872420255</v>
      </c>
      <c r="DU162" s="2">
        <f t="shared" si="501"/>
        <v>80.124867823639789</v>
      </c>
      <c r="DV162" s="2">
        <f t="shared" si="501"/>
        <v>78.240200000000016</v>
      </c>
      <c r="DW162" s="2">
        <f t="shared" si="501"/>
        <v>81.736496899224832</v>
      </c>
      <c r="DX162" s="2">
        <f t="shared" si="501"/>
        <v>95.633871758398087</v>
      </c>
      <c r="DY162" s="2">
        <f t="shared" si="501"/>
        <v>66.081732773109252</v>
      </c>
      <c r="EA162" s="2">
        <f t="shared" si="440"/>
        <v>57.85063499216524</v>
      </c>
      <c r="EB162" s="2">
        <f t="shared" si="502"/>
        <v>56.459343550158053</v>
      </c>
      <c r="EC162" s="2">
        <f t="shared" si="503"/>
        <v>53.561343354119629</v>
      </c>
      <c r="ED162" s="2">
        <f t="shared" si="504"/>
        <v>51.960287283827583</v>
      </c>
      <c r="EE162" s="2">
        <f t="shared" si="505"/>
        <v>51.568071026569285</v>
      </c>
      <c r="EF162" s="2">
        <f t="shared" si="506"/>
        <v>49.271674860057473</v>
      </c>
      <c r="EG162" s="2">
        <f t="shared" si="507"/>
        <v>50.648675056633621</v>
      </c>
      <c r="EH162" s="2">
        <f t="shared" si="508"/>
        <v>50.456351290603237</v>
      </c>
      <c r="EI162" s="2">
        <f t="shared" si="509"/>
        <v>47.329713956510432</v>
      </c>
      <c r="EJ162" s="2">
        <f t="shared" si="510"/>
        <v>46.209547497964607</v>
      </c>
      <c r="EK162" s="2">
        <f t="shared" si="511"/>
        <v>45.306266032579771</v>
      </c>
      <c r="EL162" s="2">
        <f t="shared" si="512"/>
        <v>45.298361342353857</v>
      </c>
      <c r="EM162" s="2">
        <f t="shared" si="513"/>
        <v>45.629023137358644</v>
      </c>
      <c r="EN162" s="2">
        <f t="shared" si="514"/>
        <v>47.503950393868422</v>
      </c>
      <c r="EO162" s="2">
        <f t="shared" si="515"/>
        <v>47.318536718568453</v>
      </c>
      <c r="EQ162" s="2">
        <f t="shared" si="516"/>
        <v>57.85063499216524</v>
      </c>
      <c r="ER162" s="2">
        <f t="shared" si="517"/>
        <v>56.459343550158053</v>
      </c>
      <c r="ES162" s="2">
        <f t="shared" si="517"/>
        <v>53.561343354119629</v>
      </c>
      <c r="ET162" s="2">
        <f t="shared" si="517"/>
        <v>51.960287283827583</v>
      </c>
      <c r="EU162" s="2">
        <f t="shared" si="517"/>
        <v>51.568071026569285</v>
      </c>
      <c r="EV162" s="2">
        <f t="shared" si="517"/>
        <v>49.271674860057473</v>
      </c>
      <c r="EW162" s="2">
        <f t="shared" si="517"/>
        <v>50.648675056633621</v>
      </c>
      <c r="EX162" s="2">
        <f t="shared" si="517"/>
        <v>50.456351290603237</v>
      </c>
      <c r="EY162" s="2">
        <f t="shared" si="517"/>
        <v>47.329713956510432</v>
      </c>
      <c r="EZ162" s="2">
        <f t="shared" si="517"/>
        <v>46.209547497964607</v>
      </c>
      <c r="FA162" s="2">
        <f t="shared" si="517"/>
        <v>45.306266032579771</v>
      </c>
      <c r="FB162" s="2">
        <f t="shared" si="517"/>
        <v>45.298361342353857</v>
      </c>
      <c r="FC162" s="2">
        <f t="shared" si="517"/>
        <v>45.629023137358644</v>
      </c>
      <c r="FD162" s="2">
        <f t="shared" si="517"/>
        <v>47.317945297047842</v>
      </c>
      <c r="FE162" s="2">
        <f t="shared" si="517"/>
        <v>46.698129875698164</v>
      </c>
      <c r="FG162" s="2">
        <f t="shared" si="518"/>
        <v>0.99978855402986144</v>
      </c>
      <c r="FH162" s="2">
        <f t="shared" si="519"/>
        <v>0.99981618683667228</v>
      </c>
      <c r="FI162" s="2">
        <f t="shared" si="519"/>
        <v>0.99979503147095916</v>
      </c>
      <c r="FJ162" s="2">
        <f t="shared" si="519"/>
        <v>0.99977347998937371</v>
      </c>
      <c r="FK162" s="2">
        <f t="shared" si="519"/>
        <v>0.99978217844942696</v>
      </c>
      <c r="FL162" s="2">
        <f t="shared" si="519"/>
        <v>0.99976565524736483</v>
      </c>
      <c r="FM162" s="2">
        <f t="shared" si="519"/>
        <v>0.99975962328289569</v>
      </c>
      <c r="FN162" s="2">
        <f t="shared" si="519"/>
        <v>0.99975331227400999</v>
      </c>
      <c r="FO162" s="2">
        <f t="shared" si="519"/>
        <v>0.99975834421169207</v>
      </c>
      <c r="FP162" s="2">
        <f t="shared" si="519"/>
        <v>0.99973088758133311</v>
      </c>
      <c r="FQ162" s="2">
        <f t="shared" si="519"/>
        <v>0.99972109677365184</v>
      </c>
      <c r="FR162" s="2">
        <f t="shared" si="519"/>
        <v>0.99973572487972218</v>
      </c>
      <c r="FS162" s="2">
        <f t="shared" si="519"/>
        <v>0.99976956205411249</v>
      </c>
      <c r="FT162" s="2">
        <f t="shared" si="519"/>
        <v>0.9997084809143012</v>
      </c>
      <c r="FU162" s="2">
        <f t="shared" si="519"/>
        <v>0.9996543101053279</v>
      </c>
      <c r="FW162" s="2">
        <f t="shared" si="536"/>
        <v>0.11787301988266201</v>
      </c>
      <c r="FX162" s="2">
        <f t="shared" si="376"/>
        <v>0.13484715384321966</v>
      </c>
      <c r="FY162" s="2">
        <f t="shared" si="377"/>
        <v>0.17011449371718618</v>
      </c>
      <c r="FZ162" s="2">
        <f t="shared" si="378"/>
        <v>0.18426583111016653</v>
      </c>
      <c r="GA162" s="2">
        <f t="shared" si="379"/>
        <v>0.17408893226892491</v>
      </c>
      <c r="GB162" s="2">
        <f t="shared" si="380"/>
        <v>0.18884437774591703</v>
      </c>
      <c r="GC162" s="2">
        <f t="shared" si="381"/>
        <v>0.20016251910352886</v>
      </c>
      <c r="GD162" s="2">
        <f t="shared" si="382"/>
        <v>0.19323182634849279</v>
      </c>
      <c r="GE162" s="2">
        <f t="shared" si="383"/>
        <v>0.18313566072419932</v>
      </c>
      <c r="GF162" s="2">
        <f t="shared" si="384"/>
        <v>0.15273099326805617</v>
      </c>
      <c r="GG162" s="2">
        <f t="shared" si="385"/>
        <v>0.1323582185259532</v>
      </c>
      <c r="GH162" s="2">
        <f t="shared" si="386"/>
        <v>0.12592105152595359</v>
      </c>
      <c r="GI162" s="2">
        <f t="shared" si="387"/>
        <v>0.11880475415880037</v>
      </c>
      <c r="GJ162" s="2">
        <f t="shared" si="388"/>
        <v>8.4389675157901176E-2</v>
      </c>
      <c r="GK162" s="2">
        <f t="shared" si="389"/>
        <v>7.4643554507251339E-2</v>
      </c>
      <c r="GM162" s="86">
        <f t="shared" si="537"/>
        <v>6.3459459924818153E-97</v>
      </c>
      <c r="GN162" s="86">
        <f t="shared" si="390"/>
        <v>5.9167749389886502E-139</v>
      </c>
      <c r="GO162" s="86">
        <f t="shared" si="391"/>
        <v>1.3095869189886346E-163</v>
      </c>
      <c r="GP162" s="86">
        <f t="shared" si="392"/>
        <v>7.8213422199874756E-233</v>
      </c>
      <c r="GQ162" s="86">
        <f t="shared" si="393"/>
        <v>9.364296610806393E-301</v>
      </c>
      <c r="GR162" s="86">
        <f t="shared" si="394"/>
        <v>2.8625383531289611E-286</v>
      </c>
      <c r="GS162" s="86">
        <f t="shared" si="395"/>
        <v>7.5066303500406041E-236</v>
      </c>
      <c r="GT162" s="86">
        <f t="shared" si="396"/>
        <v>5.1294928618402444E-261</v>
      </c>
      <c r="GU162" s="86">
        <f t="shared" si="397"/>
        <v>4.671372645925047E-256</v>
      </c>
      <c r="GV162" s="86">
        <f t="shared" si="398"/>
        <v>8.5367420299539171E-196</v>
      </c>
      <c r="GW162" s="86">
        <f t="shared" si="399"/>
        <v>3.8824168813629477E-192</v>
      </c>
      <c r="GX162" s="86">
        <f t="shared" si="400"/>
        <v>2.0943073203175835E-175</v>
      </c>
      <c r="GY162" s="86">
        <f t="shared" si="401"/>
        <v>1.8328948691313316E-168</v>
      </c>
      <c r="GZ162" s="86">
        <f t="shared" si="402"/>
        <v>2.357606877613409E-116</v>
      </c>
      <c r="HA162" s="86">
        <f t="shared" si="403"/>
        <v>5.0637172938488713E-134</v>
      </c>
      <c r="HC162" s="86">
        <f t="shared" si="538"/>
        <v>1.6809243541189114E-39</v>
      </c>
      <c r="HD162" s="86">
        <f t="shared" si="404"/>
        <v>4.9408613486884897E-83</v>
      </c>
      <c r="HE162" s="86">
        <f t="shared" si="405"/>
        <v>1.9492139816356592E-100</v>
      </c>
      <c r="HF162" s="86">
        <f t="shared" si="406"/>
        <v>9.6082379299574289E-187</v>
      </c>
      <c r="HG162" s="86">
        <f t="shared" si="407"/>
        <v>2.0796687151266265E-173</v>
      </c>
      <c r="HH162" s="86">
        <f t="shared" si="408"/>
        <v>1.4751286318377501E-184</v>
      </c>
      <c r="HI162" s="86">
        <f t="shared" si="409"/>
        <v>2.6701207569485531E-142</v>
      </c>
      <c r="HJ162" s="86">
        <f t="shared" si="410"/>
        <v>1.8899293409372324E-162</v>
      </c>
      <c r="HK162" s="86">
        <f t="shared" si="411"/>
        <v>9.2830745330500679E-150</v>
      </c>
      <c r="HL162" s="86">
        <f t="shared" si="412"/>
        <v>1.1184825282269736E-132</v>
      </c>
      <c r="HM162" s="86">
        <f t="shared" si="413"/>
        <v>1.4681703190648971E-99</v>
      </c>
      <c r="HN162" s="86">
        <f t="shared" si="414"/>
        <v>9.5932387968181864E-101</v>
      </c>
      <c r="HO162" s="86">
        <f t="shared" si="415"/>
        <v>2.8605801985565735E-82</v>
      </c>
      <c r="HP162" s="86">
        <f t="shared" si="416"/>
        <v>3.3138018336604351E-79</v>
      </c>
      <c r="HQ162" s="86">
        <f t="shared" si="417"/>
        <v>6.49250919057518E-67</v>
      </c>
      <c r="HS162" s="86">
        <f t="shared" si="539"/>
        <v>4.4656226713858431E-2</v>
      </c>
      <c r="HT162" s="86">
        <f t="shared" si="418"/>
        <v>3.95082556110413E-2</v>
      </c>
      <c r="HU162" s="86">
        <f t="shared" si="419"/>
        <v>2.3513019556932737E-3</v>
      </c>
      <c r="HV162" s="86">
        <f t="shared" si="420"/>
        <v>5.856719825562826E-4</v>
      </c>
      <c r="HW162" s="86">
        <f t="shared" si="421"/>
        <v>2.3348733361879407E-3</v>
      </c>
      <c r="HX162" s="86">
        <f t="shared" si="422"/>
        <v>2.6676593762136344E-4</v>
      </c>
      <c r="HY162" s="86">
        <f t="shared" si="423"/>
        <v>1.1862622021154732E-4</v>
      </c>
      <c r="HZ162" s="86">
        <f t="shared" si="424"/>
        <v>2.0050519896680751E-4</v>
      </c>
      <c r="IA162" s="86">
        <f t="shared" si="425"/>
        <v>3.8477371483655934E-4</v>
      </c>
      <c r="IB162" s="86">
        <f t="shared" si="426"/>
        <v>2.6063951259384767E-3</v>
      </c>
      <c r="IC162" s="86">
        <f t="shared" si="427"/>
        <v>8.3882845794730817E-3</v>
      </c>
      <c r="ID162" s="86">
        <f t="shared" si="428"/>
        <v>2.0907852049020147E-2</v>
      </c>
      <c r="IE162" s="86">
        <f t="shared" si="429"/>
        <v>4.3644608835563529E-2</v>
      </c>
      <c r="IF162" s="86">
        <f t="shared" si="430"/>
        <v>6.2684539785701224E-2</v>
      </c>
      <c r="IG162" s="86">
        <f t="shared" si="431"/>
        <v>0.34736443510955256</v>
      </c>
      <c r="II162" s="86">
        <f t="shared" si="540"/>
        <v>1.4210388247761954E-14</v>
      </c>
      <c r="IJ162" s="86">
        <f t="shared" si="541"/>
        <v>2.7987046509270651E-10</v>
      </c>
      <c r="IK162" s="86">
        <f t="shared" si="542"/>
        <v>7.5854206875728031E-10</v>
      </c>
      <c r="IL162" s="86">
        <f t="shared" si="543"/>
        <v>1.1599656864289189E-9</v>
      </c>
      <c r="IM162" s="86">
        <f t="shared" si="544"/>
        <v>9.5833368345679749E-10</v>
      </c>
      <c r="IN162" s="86">
        <f t="shared" si="545"/>
        <v>1.054802738537546E-9</v>
      </c>
      <c r="IO162" s="86">
        <f t="shared" si="546"/>
        <v>3.5486499790661086E-9</v>
      </c>
      <c r="IP162" s="86">
        <f t="shared" si="547"/>
        <v>1.1679630219706168E-9</v>
      </c>
      <c r="IQ162" s="86">
        <f t="shared" si="548"/>
        <v>4.229700326040105E-10</v>
      </c>
      <c r="IR162" s="86">
        <f t="shared" si="549"/>
        <v>1.0896541650426632E-12</v>
      </c>
      <c r="IS162" s="86">
        <f t="shared" si="550"/>
        <v>2.4029078785524294E-15</v>
      </c>
      <c r="IT162" s="86">
        <f t="shared" si="551"/>
        <v>7.9429339175186656E-15</v>
      </c>
      <c r="IU162" s="86">
        <f t="shared" si="552"/>
        <v>3.1269907259503696E-14</v>
      </c>
      <c r="IV162" s="86">
        <f t="shared" si="553"/>
        <v>9.3555813470497641E-10</v>
      </c>
      <c r="IW162" s="86">
        <f t="shared" si="554"/>
        <v>2.83766795889907E-9</v>
      </c>
      <c r="IY162" s="86">
        <f t="shared" si="555"/>
        <v>4.4656226713872642E-2</v>
      </c>
      <c r="IZ162" s="86">
        <f t="shared" si="556"/>
        <v>3.9508255890911767E-2</v>
      </c>
      <c r="JA162" s="86">
        <f t="shared" si="557"/>
        <v>2.3513027142353423E-3</v>
      </c>
      <c r="JB162" s="86">
        <f t="shared" si="558"/>
        <v>5.8567314252196904E-4</v>
      </c>
      <c r="JC162" s="86">
        <f t="shared" si="559"/>
        <v>2.3348742945216239E-3</v>
      </c>
      <c r="JD162" s="86">
        <f t="shared" si="560"/>
        <v>2.6676699242410198E-4</v>
      </c>
      <c r="JE162" s="86">
        <f t="shared" si="561"/>
        <v>1.1862976886152639E-4</v>
      </c>
      <c r="JF162" s="86">
        <f t="shared" si="562"/>
        <v>2.0050636692982949E-4</v>
      </c>
      <c r="JG162" s="86">
        <f t="shared" si="563"/>
        <v>3.8477413780659193E-4</v>
      </c>
      <c r="JH162" s="86">
        <f t="shared" si="564"/>
        <v>2.6063951270281307E-3</v>
      </c>
      <c r="JI162" s="86">
        <f t="shared" si="565"/>
        <v>8.3882845794754843E-3</v>
      </c>
      <c r="JJ162" s="86">
        <f t="shared" si="566"/>
        <v>2.0907852049028088E-2</v>
      </c>
      <c r="JK162" s="86">
        <f t="shared" si="567"/>
        <v>4.3644608835594796E-2</v>
      </c>
      <c r="JL162" s="86">
        <f t="shared" si="568"/>
        <v>6.2684540721259355E-2</v>
      </c>
      <c r="JM162" s="86">
        <f t="shared" si="569"/>
        <v>0.34736443794722049</v>
      </c>
    </row>
    <row r="163" spans="2:273" x14ac:dyDescent="0.25">
      <c r="B163" s="2">
        <v>136</v>
      </c>
      <c r="C163" s="37">
        <v>60.594000000000001</v>
      </c>
      <c r="D163" s="37">
        <v>55.015999999999998</v>
      </c>
      <c r="E163" s="37">
        <v>53.838999999999999</v>
      </c>
      <c r="F163" s="37">
        <v>53.323</v>
      </c>
      <c r="G163" s="37">
        <v>52.354999999999997</v>
      </c>
      <c r="H163" s="37">
        <v>49.5</v>
      </c>
      <c r="I163" s="37">
        <v>50.015999999999998</v>
      </c>
      <c r="J163" s="37">
        <v>48.628999999999998</v>
      </c>
      <c r="K163" s="37">
        <v>45.935000000000002</v>
      </c>
      <c r="L163" s="37">
        <v>44.725999999999999</v>
      </c>
      <c r="M163" s="37">
        <v>45.581000000000003</v>
      </c>
      <c r="N163" s="37">
        <v>45.435000000000002</v>
      </c>
      <c r="O163" s="37">
        <v>46.531999999999996</v>
      </c>
      <c r="P163" s="37">
        <v>46.968000000000004</v>
      </c>
      <c r="Q163" s="37">
        <v>65.338999999999999</v>
      </c>
      <c r="S163" s="4">
        <f t="shared" si="441"/>
        <v>57.674592212292325</v>
      </c>
      <c r="T163" s="4">
        <f t="shared" si="442"/>
        <v>56.328280842458319</v>
      </c>
      <c r="U163" s="4">
        <f t="shared" si="443"/>
        <v>53.428997876145893</v>
      </c>
      <c r="V163" s="4">
        <f t="shared" si="444"/>
        <v>51.806358862373827</v>
      </c>
      <c r="W163" s="4">
        <f t="shared" si="445"/>
        <v>51.430598312217825</v>
      </c>
      <c r="X163" s="4">
        <f t="shared" si="446"/>
        <v>49.113249106714875</v>
      </c>
      <c r="Y163" s="4">
        <f t="shared" si="447"/>
        <v>50.49855623611834</v>
      </c>
      <c r="Z163" s="4">
        <f t="shared" si="448"/>
        <v>50.337206329778667</v>
      </c>
      <c r="AA163" s="4">
        <f t="shared" si="449"/>
        <v>47.190191152590081</v>
      </c>
      <c r="AB163" s="4">
        <f t="shared" si="450"/>
        <v>46.079493399126832</v>
      </c>
      <c r="AC163" s="4">
        <f t="shared" si="451"/>
        <v>45.187776920981293</v>
      </c>
      <c r="AD163" s="4">
        <f t="shared" si="452"/>
        <v>45.188407128750981</v>
      </c>
      <c r="AE163" s="4">
        <f t="shared" si="453"/>
        <v>45.6152803952669</v>
      </c>
      <c r="AF163" s="4">
        <f t="shared" si="454"/>
        <v>47.886263477789868</v>
      </c>
      <c r="AG163" s="4">
        <f t="shared" si="455"/>
        <v>65.730684778091288</v>
      </c>
      <c r="AI163" s="4">
        <f t="shared" si="456"/>
        <v>2.9194077877076765</v>
      </c>
      <c r="AJ163" s="4">
        <f t="shared" si="457"/>
        <v>-1.3122808424583212</v>
      </c>
      <c r="AK163" s="4">
        <f t="shared" si="458"/>
        <v>0.41000212385410606</v>
      </c>
      <c r="AL163" s="4">
        <f t="shared" si="459"/>
        <v>1.5166411376261735</v>
      </c>
      <c r="AM163" s="4">
        <f t="shared" si="460"/>
        <v>0.92440168778217213</v>
      </c>
      <c r="AN163" s="4">
        <f t="shared" si="461"/>
        <v>0.38675089328512513</v>
      </c>
      <c r="AO163" s="4">
        <f t="shared" si="462"/>
        <v>-0.48255623611834153</v>
      </c>
      <c r="AP163" s="4">
        <f t="shared" si="463"/>
        <v>-1.7082063297786689</v>
      </c>
      <c r="AQ163" s="4">
        <f t="shared" si="464"/>
        <v>-1.2551911525900792</v>
      </c>
      <c r="AR163" s="4">
        <f t="shared" si="465"/>
        <v>-1.3534933991268332</v>
      </c>
      <c r="AS163" s="4">
        <f t="shared" si="466"/>
        <v>0.39322307901871056</v>
      </c>
      <c r="AT163" s="4">
        <f t="shared" si="467"/>
        <v>0.24659287124902107</v>
      </c>
      <c r="AU163" s="4">
        <f t="shared" si="468"/>
        <v>0.91671960473309611</v>
      </c>
      <c r="AV163" s="4">
        <f t="shared" si="469"/>
        <v>-0.91826347778986417</v>
      </c>
      <c r="AW163" s="4">
        <f t="shared" si="469"/>
        <v>-0.39168477809128888</v>
      </c>
      <c r="AY163" s="2">
        <f t="shared" si="520"/>
        <v>57.674592212292325</v>
      </c>
      <c r="AZ163" s="2">
        <f t="shared" si="359"/>
        <v>56.318020468167965</v>
      </c>
      <c r="BA163" s="2">
        <f t="shared" si="360"/>
        <v>53.428709002034196</v>
      </c>
      <c r="BB163" s="2">
        <f t="shared" si="361"/>
        <v>51.806317741431599</v>
      </c>
      <c r="BC163" s="2">
        <f t="shared" si="362"/>
        <v>51.43007588950767</v>
      </c>
      <c r="BD163" s="2">
        <f t="shared" si="363"/>
        <v>49.113228930781048</v>
      </c>
      <c r="BE163" s="2">
        <f t="shared" si="364"/>
        <v>50.498545032669455</v>
      </c>
      <c r="BF163" s="2">
        <f t="shared" si="365"/>
        <v>50.337191199142531</v>
      </c>
      <c r="BG163" s="2">
        <f t="shared" si="366"/>
        <v>47.190147593282632</v>
      </c>
      <c r="BH163" s="2">
        <f t="shared" si="367"/>
        <v>46.078556443146397</v>
      </c>
      <c r="BI163" s="2">
        <f t="shared" si="368"/>
        <v>45.181227785960715</v>
      </c>
      <c r="BJ163" s="2">
        <f t="shared" si="369"/>
        <v>45.156391584511248</v>
      </c>
      <c r="BK163" s="2">
        <f t="shared" si="370"/>
        <v>45.49285469472791</v>
      </c>
      <c r="BL163" s="2">
        <f t="shared" si="371"/>
        <v>47.366573792506074</v>
      </c>
      <c r="BM163" s="2">
        <f t="shared" si="372"/>
        <v>47.18736105822066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53.838999999999999</v>
      </c>
      <c r="CH163" s="2">
        <f t="shared" si="524"/>
        <v>53.323</v>
      </c>
      <c r="CI163" s="2">
        <f t="shared" si="525"/>
        <v>52.354999999999997</v>
      </c>
      <c r="CJ163" s="2">
        <f t="shared" si="526"/>
        <v>49.5</v>
      </c>
      <c r="CK163" s="2">
        <f t="shared" si="527"/>
        <v>50.015999999999998</v>
      </c>
      <c r="CL163" s="2">
        <f t="shared" si="528"/>
        <v>48.628999999999998</v>
      </c>
      <c r="CM163" s="2">
        <f t="shared" si="529"/>
        <v>45.935000000000002</v>
      </c>
      <c r="CN163" s="2">
        <f t="shared" si="530"/>
        <v>44.725999999999999</v>
      </c>
      <c r="CO163" s="2">
        <f t="shared" si="531"/>
        <v>45.581000000000003</v>
      </c>
      <c r="CP163" s="2">
        <f t="shared" si="532"/>
        <v>45.435000000000002</v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>
        <f t="shared" si="487"/>
        <v>53.838999999999999</v>
      </c>
      <c r="CX163" s="2">
        <f t="shared" si="488"/>
        <v>53.323</v>
      </c>
      <c r="CY163" s="2">
        <f t="shared" si="489"/>
        <v>52.354999999999997</v>
      </c>
      <c r="CZ163" s="2">
        <f t="shared" si="490"/>
        <v>49.5</v>
      </c>
      <c r="DA163" s="2">
        <f t="shared" si="491"/>
        <v>50.015999999999998</v>
      </c>
      <c r="DB163" s="2">
        <f t="shared" si="492"/>
        <v>48.628999999999998</v>
      </c>
      <c r="DC163" s="2">
        <f t="shared" si="493"/>
        <v>45.935000000000002</v>
      </c>
      <c r="DD163" s="2">
        <f t="shared" si="494"/>
        <v>44.725999999999999</v>
      </c>
      <c r="DE163" s="2">
        <f t="shared" si="495"/>
        <v>45.581000000000003</v>
      </c>
      <c r="DF163" s="2">
        <f t="shared" si="496"/>
        <v>45.435000000000002</v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90.933753397765031</v>
      </c>
      <c r="DL163" s="2">
        <f t="shared" si="501"/>
        <v>92.334259233449473</v>
      </c>
      <c r="DM163" s="2">
        <f t="shared" si="501"/>
        <v>96.765462247055268</v>
      </c>
      <c r="DN163" s="2">
        <f t="shared" si="501"/>
        <v>92.822482633645421</v>
      </c>
      <c r="DO163" s="2">
        <f t="shared" si="501"/>
        <v>91.918541226215638</v>
      </c>
      <c r="DP163" s="2">
        <f t="shared" si="501"/>
        <v>92.527911568484456</v>
      </c>
      <c r="DQ163" s="2">
        <f t="shared" si="501"/>
        <v>92.146932229965174</v>
      </c>
      <c r="DR163" s="2">
        <f t="shared" si="501"/>
        <v>86.847306215055511</v>
      </c>
      <c r="DS163" s="2">
        <f t="shared" si="501"/>
        <v>83.326194947735189</v>
      </c>
      <c r="DT163" s="2">
        <f t="shared" si="501"/>
        <v>78.230263414634138</v>
      </c>
      <c r="DU163" s="2">
        <f t="shared" si="501"/>
        <v>80.286617073170731</v>
      </c>
      <c r="DV163" s="2">
        <f t="shared" si="501"/>
        <v>78.377080769230787</v>
      </c>
      <c r="DW163" s="2">
        <f t="shared" si="501"/>
        <v>81.902415574348154</v>
      </c>
      <c r="DX163" s="2">
        <f t="shared" si="501"/>
        <v>95.944068607068616</v>
      </c>
      <c r="DY163" s="2">
        <f t="shared" si="501"/>
        <v>66.180106799083276</v>
      </c>
      <c r="EA163" s="2">
        <f t="shared" si="440"/>
        <v>57.668177125390301</v>
      </c>
      <c r="EB163" s="2">
        <f t="shared" si="502"/>
        <v>56.311981610380982</v>
      </c>
      <c r="EC163" s="2">
        <f t="shared" si="503"/>
        <v>53.420606249386246</v>
      </c>
      <c r="ED163" s="2">
        <f t="shared" si="504"/>
        <v>51.797842345194695</v>
      </c>
      <c r="EE163" s="2">
        <f t="shared" si="505"/>
        <v>51.422030876141719</v>
      </c>
      <c r="EF163" s="2">
        <f t="shared" si="506"/>
        <v>49.103947954759491</v>
      </c>
      <c r="EG163" s="2">
        <f t="shared" si="507"/>
        <v>50.489412420926655</v>
      </c>
      <c r="EH163" s="2">
        <f t="shared" si="508"/>
        <v>50.32897505800463</v>
      </c>
      <c r="EI163" s="2">
        <f t="shared" si="509"/>
        <v>47.182181547258075</v>
      </c>
      <c r="EJ163" s="2">
        <f t="shared" si="510"/>
        <v>46.070663214845773</v>
      </c>
      <c r="EK163" s="2">
        <f t="shared" si="511"/>
        <v>45.172295790893287</v>
      </c>
      <c r="EL163" s="2">
        <f t="shared" si="512"/>
        <v>45.148382558475298</v>
      </c>
      <c r="EM163" s="2">
        <f t="shared" si="513"/>
        <v>45.485201028378164</v>
      </c>
      <c r="EN163" s="2">
        <f t="shared" si="514"/>
        <v>47.371272514370872</v>
      </c>
      <c r="EO163" s="2">
        <f t="shared" si="515"/>
        <v>47.233674082636824</v>
      </c>
      <c r="EQ163" s="2">
        <f t="shared" si="516"/>
        <v>57.668177125390301</v>
      </c>
      <c r="ER163" s="2">
        <f t="shared" si="517"/>
        <v>56.311981610380982</v>
      </c>
      <c r="ES163" s="2">
        <f t="shared" si="517"/>
        <v>53.420606249386246</v>
      </c>
      <c r="ET163" s="2">
        <f t="shared" si="517"/>
        <v>51.797842345194695</v>
      </c>
      <c r="EU163" s="2">
        <f t="shared" si="517"/>
        <v>51.422030876141719</v>
      </c>
      <c r="EV163" s="2">
        <f t="shared" si="517"/>
        <v>49.103947954759491</v>
      </c>
      <c r="EW163" s="2">
        <f t="shared" si="517"/>
        <v>50.489412420926655</v>
      </c>
      <c r="EX163" s="2">
        <f t="shared" si="517"/>
        <v>50.32897505800463</v>
      </c>
      <c r="EY163" s="2">
        <f t="shared" si="517"/>
        <v>47.182181547258075</v>
      </c>
      <c r="EZ163" s="2">
        <f t="shared" si="517"/>
        <v>46.070663214845773</v>
      </c>
      <c r="FA163" s="2">
        <f t="shared" si="517"/>
        <v>45.172295790893287</v>
      </c>
      <c r="FB163" s="2">
        <f t="shared" si="517"/>
        <v>45.148382558475298</v>
      </c>
      <c r="FC163" s="2">
        <f t="shared" si="517"/>
        <v>45.485201028378164</v>
      </c>
      <c r="FD163" s="2">
        <f t="shared" si="517"/>
        <v>47.179376288061931</v>
      </c>
      <c r="FE163" s="2">
        <f t="shared" si="517"/>
        <v>46.590225806556276</v>
      </c>
      <c r="FG163" s="2">
        <f t="shared" si="518"/>
        <v>0.99980715539543064</v>
      </c>
      <c r="FH163" s="2">
        <f t="shared" si="519"/>
        <v>0.99983235769125489</v>
      </c>
      <c r="FI163" s="2">
        <f t="shared" si="519"/>
        <v>0.99981306310837936</v>
      </c>
      <c r="FJ163" s="2">
        <f t="shared" si="519"/>
        <v>0.99979340717731313</v>
      </c>
      <c r="FK163" s="2">
        <f t="shared" si="519"/>
        <v>0.99980134057733838</v>
      </c>
      <c r="FL163" s="2">
        <f t="shared" si="519"/>
        <v>0.9997862706383942</v>
      </c>
      <c r="FM163" s="2">
        <f t="shared" si="519"/>
        <v>0.99978076919162095</v>
      </c>
      <c r="FN163" s="2">
        <f t="shared" si="519"/>
        <v>0.99977501323643292</v>
      </c>
      <c r="FO163" s="2">
        <f t="shared" si="519"/>
        <v>0.9997796026153406</v>
      </c>
      <c r="FP163" s="2">
        <f t="shared" si="519"/>
        <v>0.99975456074542035</v>
      </c>
      <c r="FQ163" s="2">
        <f t="shared" si="519"/>
        <v>0.99974563099210656</v>
      </c>
      <c r="FR163" s="2">
        <f t="shared" si="519"/>
        <v>0.99975897262104141</v>
      </c>
      <c r="FS163" s="2">
        <f t="shared" si="519"/>
        <v>0.99978983383421371</v>
      </c>
      <c r="FT163" s="2">
        <f t="shared" si="519"/>
        <v>0.9997341246141217</v>
      </c>
      <c r="FU163" s="2">
        <f t="shared" si="519"/>
        <v>0.99968471747906629</v>
      </c>
      <c r="FW163" s="2">
        <f t="shared" si="536"/>
        <v>0.12779192392221284</v>
      </c>
      <c r="FX163" s="2">
        <f t="shared" si="376"/>
        <v>0.14595807712663567</v>
      </c>
      <c r="FY163" s="2">
        <f t="shared" si="377"/>
        <v>0.18351492397477406</v>
      </c>
      <c r="FZ163" s="2">
        <f t="shared" si="378"/>
        <v>0.19851435044279395</v>
      </c>
      <c r="GA163" s="2">
        <f t="shared" si="379"/>
        <v>0.1877316183073274</v>
      </c>
      <c r="GB163" s="2">
        <f t="shared" si="380"/>
        <v>0.20335867672244035</v>
      </c>
      <c r="GC163" s="2">
        <f t="shared" si="381"/>
        <v>0.21531580571979059</v>
      </c>
      <c r="GD163" s="2">
        <f t="shared" si="382"/>
        <v>0.20799686987287852</v>
      </c>
      <c r="GE163" s="2">
        <f t="shared" si="383"/>
        <v>0.19731792773825405</v>
      </c>
      <c r="GF163" s="2">
        <f t="shared" si="384"/>
        <v>0.1650343875166769</v>
      </c>
      <c r="GG163" s="2">
        <f t="shared" si="385"/>
        <v>0.14329803039065786</v>
      </c>
      <c r="GH163" s="2">
        <f t="shared" si="386"/>
        <v>0.13641246209832825</v>
      </c>
      <c r="GI163" s="2">
        <f t="shared" si="387"/>
        <v>0.12879061569024364</v>
      </c>
      <c r="GJ163" s="2">
        <f t="shared" si="388"/>
        <v>9.1784153903964105E-2</v>
      </c>
      <c r="GK163" s="2">
        <f t="shared" si="389"/>
        <v>8.1259839258873104E-2</v>
      </c>
      <c r="GM163" s="86">
        <f t="shared" si="537"/>
        <v>1.2032664394134492E-99</v>
      </c>
      <c r="GN163" s="86">
        <f t="shared" si="390"/>
        <v>7.0211631871413098E-143</v>
      </c>
      <c r="GO163" s="86">
        <f t="shared" si="391"/>
        <v>3.151716440178536E-168</v>
      </c>
      <c r="GP163" s="86">
        <f t="shared" si="392"/>
        <v>2.3166844462050869E-239</v>
      </c>
      <c r="GQ163" s="86">
        <f t="shared" si="393"/>
        <v>0</v>
      </c>
      <c r="GR163" s="86">
        <f t="shared" si="394"/>
        <v>2.6517285981594108E-294</v>
      </c>
      <c r="GS163" s="86">
        <f t="shared" si="395"/>
        <v>1.8170319577759399E-242</v>
      </c>
      <c r="GT163" s="86">
        <f t="shared" si="396"/>
        <v>2.3231092339422173E-268</v>
      </c>
      <c r="GU163" s="86">
        <f t="shared" si="397"/>
        <v>3.0731973658618084E-263</v>
      </c>
      <c r="GV163" s="86">
        <f t="shared" si="398"/>
        <v>2.6535670954377031E-201</v>
      </c>
      <c r="GW163" s="86">
        <f t="shared" si="399"/>
        <v>1.4657434435344886E-197</v>
      </c>
      <c r="GX163" s="86">
        <f t="shared" si="400"/>
        <v>2.3587783510571963E-180</v>
      </c>
      <c r="GY163" s="86">
        <f t="shared" si="401"/>
        <v>3.1669886420216096E-173</v>
      </c>
      <c r="GZ163" s="86">
        <f t="shared" si="402"/>
        <v>1.3174170913387667E-119</v>
      </c>
      <c r="HA163" s="86">
        <f t="shared" si="403"/>
        <v>8.9540226171356059E-138</v>
      </c>
      <c r="HC163" s="86">
        <f t="shared" si="538"/>
        <v>3.640356402817371E-41</v>
      </c>
      <c r="HD163" s="86">
        <f t="shared" si="404"/>
        <v>1.3895896762142267E-86</v>
      </c>
      <c r="HE163" s="86">
        <f t="shared" si="405"/>
        <v>1.1522569938067846E-104</v>
      </c>
      <c r="HF163" s="86">
        <f t="shared" si="406"/>
        <v>1.7193914767588578E-194</v>
      </c>
      <c r="HG163" s="86">
        <f t="shared" si="407"/>
        <v>1.0802862091575107E-180</v>
      </c>
      <c r="HH163" s="86">
        <f t="shared" si="408"/>
        <v>4.0449999789085725E-192</v>
      </c>
      <c r="HI163" s="86">
        <f t="shared" si="409"/>
        <v>3.9034847381102272E-148</v>
      </c>
      <c r="HJ163" s="86">
        <f t="shared" si="410"/>
        <v>3.8200855772743107E-169</v>
      </c>
      <c r="HK163" s="86">
        <f t="shared" si="411"/>
        <v>6.783514004227461E-156</v>
      </c>
      <c r="HL163" s="86">
        <f t="shared" si="412"/>
        <v>3.4095305462306077E-138</v>
      </c>
      <c r="HM163" s="86">
        <f t="shared" si="413"/>
        <v>9.7206144667904694E-104</v>
      </c>
      <c r="HN163" s="86">
        <f t="shared" si="414"/>
        <v>4.812294224892338E-105</v>
      </c>
      <c r="HO163" s="86">
        <f t="shared" si="415"/>
        <v>8.3522468951178542E-86</v>
      </c>
      <c r="HP163" s="86">
        <f t="shared" si="416"/>
        <v>1.2668755451633861E-82</v>
      </c>
      <c r="HQ163" s="86">
        <f t="shared" si="417"/>
        <v>8.3549337696532223E-70</v>
      </c>
      <c r="HS163" s="86">
        <f t="shared" si="539"/>
        <v>2.2215790648925083E-2</v>
      </c>
      <c r="HT163" s="86">
        <f t="shared" si="418"/>
        <v>2.1124669609053508E-2</v>
      </c>
      <c r="HU163" s="86">
        <f t="shared" si="419"/>
        <v>8.5083411883675106E-4</v>
      </c>
      <c r="HV163" s="86">
        <f t="shared" si="420"/>
        <v>1.7755228214861695E-4</v>
      </c>
      <c r="HW163" s="86">
        <f t="shared" si="421"/>
        <v>8.3410115790475618E-4</v>
      </c>
      <c r="HX163" s="86">
        <f t="shared" si="422"/>
        <v>7.3679938145656819E-5</v>
      </c>
      <c r="HY163" s="86">
        <f t="shared" si="423"/>
        <v>3.0051743022962158E-5</v>
      </c>
      <c r="HZ163" s="86">
        <f t="shared" si="424"/>
        <v>5.2909070067267944E-5</v>
      </c>
      <c r="IA163" s="86">
        <f t="shared" si="425"/>
        <v>1.0963460589928242E-4</v>
      </c>
      <c r="IB163" s="86">
        <f t="shared" si="426"/>
        <v>8.7937279249431356E-4</v>
      </c>
      <c r="IC163" s="86">
        <f t="shared" si="427"/>
        <v>3.1335092103708683E-3</v>
      </c>
      <c r="ID163" s="86">
        <f t="shared" si="428"/>
        <v>9.0947850624876741E-3</v>
      </c>
      <c r="IE163" s="86">
        <f t="shared" si="429"/>
        <v>2.1794107809037518E-2</v>
      </c>
      <c r="IF163" s="86">
        <f t="shared" si="430"/>
        <v>2.9096603776284254E-2</v>
      </c>
      <c r="IG163" s="86">
        <f t="shared" si="431"/>
        <v>0.25923668408949896</v>
      </c>
      <c r="II163" s="86">
        <f t="shared" si="540"/>
        <v>1.9725094116489808E-13</v>
      </c>
      <c r="IJ163" s="86">
        <f t="shared" si="541"/>
        <v>1.8821119944174466E-9</v>
      </c>
      <c r="IK163" s="86">
        <f t="shared" si="542"/>
        <v>6.2948287778743442E-9</v>
      </c>
      <c r="IL163" s="86">
        <f t="shared" si="543"/>
        <v>1.047211028747893E-8</v>
      </c>
      <c r="IM163" s="86">
        <f t="shared" si="544"/>
        <v>8.0378334487548281E-9</v>
      </c>
      <c r="IN163" s="86">
        <f t="shared" si="545"/>
        <v>1.0066014864375879E-8</v>
      </c>
      <c r="IO163" s="86">
        <f t="shared" si="546"/>
        <v>3.2597368497198555E-8</v>
      </c>
      <c r="IP163" s="86">
        <f t="shared" si="547"/>
        <v>1.1496897266063968E-8</v>
      </c>
      <c r="IQ163" s="86">
        <f t="shared" si="548"/>
        <v>4.2488393205153106E-9</v>
      </c>
      <c r="IR163" s="86">
        <f t="shared" si="549"/>
        <v>1.514447834766032E-11</v>
      </c>
      <c r="IS163" s="86">
        <f t="shared" si="550"/>
        <v>4.723803153817373E-14</v>
      </c>
      <c r="IT163" s="86">
        <f t="shared" si="551"/>
        <v>1.2846118528121694E-13</v>
      </c>
      <c r="IU163" s="86">
        <f t="shared" si="552"/>
        <v>4.0949987711703241E-13</v>
      </c>
      <c r="IV163" s="86">
        <f t="shared" si="553"/>
        <v>4.0142155446472055E-9</v>
      </c>
      <c r="IW163" s="86">
        <f t="shared" si="554"/>
        <v>1.0405834819334583E-8</v>
      </c>
      <c r="IY163" s="86">
        <f t="shared" si="555"/>
        <v>2.2215790649122335E-2</v>
      </c>
      <c r="IZ163" s="86">
        <f t="shared" si="556"/>
        <v>2.1124671491165502E-2</v>
      </c>
      <c r="JA163" s="86">
        <f t="shared" si="557"/>
        <v>8.5084041366552897E-4</v>
      </c>
      <c r="JB163" s="86">
        <f t="shared" si="558"/>
        <v>1.7756275425890444E-4</v>
      </c>
      <c r="JC163" s="86">
        <f t="shared" si="559"/>
        <v>8.3410919573820492E-4</v>
      </c>
      <c r="JD163" s="86">
        <f t="shared" si="560"/>
        <v>7.3690004160521192E-5</v>
      </c>
      <c r="JE163" s="86">
        <f t="shared" si="561"/>
        <v>3.0084340391459358E-5</v>
      </c>
      <c r="JF163" s="86">
        <f t="shared" si="562"/>
        <v>5.2920566964534011E-5</v>
      </c>
      <c r="JG163" s="86">
        <f t="shared" si="563"/>
        <v>1.0963885473860293E-4</v>
      </c>
      <c r="JH163" s="86">
        <f t="shared" si="564"/>
        <v>8.793728076387919E-4</v>
      </c>
      <c r="JI163" s="86">
        <f t="shared" si="565"/>
        <v>3.1335092104181062E-3</v>
      </c>
      <c r="JJ163" s="86">
        <f t="shared" si="566"/>
        <v>9.0947850626161356E-3</v>
      </c>
      <c r="JK163" s="86">
        <f t="shared" si="567"/>
        <v>2.1794107809447016E-2</v>
      </c>
      <c r="JL163" s="86">
        <f t="shared" si="568"/>
        <v>2.9096607790499798E-2</v>
      </c>
      <c r="JM163" s="86">
        <f t="shared" si="569"/>
        <v>0.25923669449533376</v>
      </c>
    </row>
    <row r="164" spans="2:273" x14ac:dyDescent="0.25">
      <c r="B164" s="2">
        <v>137</v>
      </c>
      <c r="C164" s="37">
        <v>58.530999999999999</v>
      </c>
      <c r="D164" s="37">
        <v>53.213000000000001</v>
      </c>
      <c r="E164" s="37">
        <v>51.79</v>
      </c>
      <c r="F164" s="37">
        <v>53.725999999999999</v>
      </c>
      <c r="G164" s="37">
        <v>50.081000000000003</v>
      </c>
      <c r="H164" s="37">
        <v>48.725999999999999</v>
      </c>
      <c r="I164" s="37">
        <v>50.241999999999997</v>
      </c>
      <c r="J164" s="37">
        <v>52.548000000000002</v>
      </c>
      <c r="K164" s="37">
        <v>48.097000000000001</v>
      </c>
      <c r="L164" s="37">
        <v>43.451999999999998</v>
      </c>
      <c r="M164" s="37">
        <v>44.354999999999997</v>
      </c>
      <c r="N164" s="37">
        <v>45.29</v>
      </c>
      <c r="O164" s="37">
        <v>44.274000000000001</v>
      </c>
      <c r="P164" s="37">
        <v>46.564999999999998</v>
      </c>
      <c r="Q164" s="37">
        <v>57.694000000000003</v>
      </c>
      <c r="S164" s="4">
        <f t="shared" si="441"/>
        <v>57.491627590835471</v>
      </c>
      <c r="T164" s="4">
        <f t="shared" si="442"/>
        <v>56.1738742064761</v>
      </c>
      <c r="U164" s="4">
        <f t="shared" si="443"/>
        <v>53.287378888929986</v>
      </c>
      <c r="V164" s="4">
        <f t="shared" si="444"/>
        <v>51.643210515455969</v>
      </c>
      <c r="W164" s="4">
        <f t="shared" si="445"/>
        <v>51.283497679169443</v>
      </c>
      <c r="X164" s="4">
        <f t="shared" si="446"/>
        <v>48.944773398452007</v>
      </c>
      <c r="Y164" s="4">
        <f t="shared" si="447"/>
        <v>50.338591604004783</v>
      </c>
      <c r="Z164" s="4">
        <f t="shared" si="448"/>
        <v>50.209170017844649</v>
      </c>
      <c r="AA164" s="4">
        <f t="shared" si="449"/>
        <v>47.041987751820919</v>
      </c>
      <c r="AB164" s="4">
        <f t="shared" si="450"/>
        <v>45.939204542066719</v>
      </c>
      <c r="AC164" s="4">
        <f t="shared" si="451"/>
        <v>45.047873214324476</v>
      </c>
      <c r="AD164" s="4">
        <f t="shared" si="452"/>
        <v>45.014006620078383</v>
      </c>
      <c r="AE164" s="4">
        <f t="shared" si="453"/>
        <v>45.387328930258377</v>
      </c>
      <c r="AF164" s="4">
        <f t="shared" si="454"/>
        <v>47.395971766098853</v>
      </c>
      <c r="AG164" s="4">
        <f t="shared" si="455"/>
        <v>58.106791326835697</v>
      </c>
      <c r="AI164" s="4">
        <f t="shared" si="456"/>
        <v>1.0393724091645282</v>
      </c>
      <c r="AJ164" s="4">
        <f t="shared" si="457"/>
        <v>-2.9608742064760989</v>
      </c>
      <c r="AK164" s="4">
        <f t="shared" si="458"/>
        <v>-1.4973788889299868</v>
      </c>
      <c r="AL164" s="4">
        <f t="shared" si="459"/>
        <v>2.0827894845440298</v>
      </c>
      <c r="AM164" s="4">
        <f t="shared" si="460"/>
        <v>-1.2024976791694399</v>
      </c>
      <c r="AN164" s="4">
        <f t="shared" si="461"/>
        <v>-0.21877339845200794</v>
      </c>
      <c r="AO164" s="4">
        <f t="shared" si="462"/>
        <v>-9.6591604004785836E-2</v>
      </c>
      <c r="AP164" s="4">
        <f t="shared" si="463"/>
        <v>2.3388299821553531</v>
      </c>
      <c r="AQ164" s="4">
        <f t="shared" si="464"/>
        <v>1.0550122481790822</v>
      </c>
      <c r="AR164" s="4">
        <f t="shared" si="465"/>
        <v>-2.4872045420667206</v>
      </c>
      <c r="AS164" s="4">
        <f t="shared" si="466"/>
        <v>-0.69287321432447868</v>
      </c>
      <c r="AT164" s="4">
        <f t="shared" si="467"/>
        <v>0.27599337992161566</v>
      </c>
      <c r="AU164" s="4">
        <f t="shared" si="468"/>
        <v>-1.1133289302583762</v>
      </c>
      <c r="AV164" s="4">
        <f t="shared" si="469"/>
        <v>-0.83097176609885537</v>
      </c>
      <c r="AW164" s="4">
        <f t="shared" si="469"/>
        <v>-0.41279132683569486</v>
      </c>
      <c r="AY164" s="2">
        <f t="shared" si="520"/>
        <v>57.491627590835471</v>
      </c>
      <c r="AZ164" s="2">
        <f t="shared" si="359"/>
        <v>56.170173898100188</v>
      </c>
      <c r="BA164" s="2">
        <f t="shared" si="360"/>
        <v>53.28731888088582</v>
      </c>
      <c r="BB164" s="2">
        <f t="shared" si="361"/>
        <v>51.64319622698148</v>
      </c>
      <c r="BC164" s="2">
        <f t="shared" si="362"/>
        <v>51.283390776041045</v>
      </c>
      <c r="BD164" s="2">
        <f t="shared" si="363"/>
        <v>48.94475991827823</v>
      </c>
      <c r="BE164" s="2">
        <f t="shared" si="364"/>
        <v>50.338551666161145</v>
      </c>
      <c r="BF164" s="2">
        <f t="shared" si="365"/>
        <v>50.20915402923508</v>
      </c>
      <c r="BG164" s="2">
        <f t="shared" si="366"/>
        <v>47.041974488180131</v>
      </c>
      <c r="BH164" s="2">
        <f t="shared" si="367"/>
        <v>45.939039456327578</v>
      </c>
      <c r="BI164" s="2">
        <f t="shared" si="368"/>
        <v>45.046540412552176</v>
      </c>
      <c r="BJ164" s="2">
        <f t="shared" si="369"/>
        <v>45.005771306750447</v>
      </c>
      <c r="BK164" s="2">
        <f t="shared" si="370"/>
        <v>45.348418645450195</v>
      </c>
      <c r="BL164" s="2">
        <f t="shared" si="371"/>
        <v>47.230749824230273</v>
      </c>
      <c r="BM164" s="2">
        <f t="shared" si="372"/>
        <v>47.095390107859572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>
        <f t="shared" si="523"/>
        <v>51.79</v>
      </c>
      <c r="CH164" s="2">
        <f t="shared" si="524"/>
        <v>53.725999999999999</v>
      </c>
      <c r="CI164" s="2">
        <f t="shared" si="525"/>
        <v>50.081000000000003</v>
      </c>
      <c r="CJ164" s="2">
        <f t="shared" si="526"/>
        <v>48.725999999999999</v>
      </c>
      <c r="CK164" s="2">
        <f t="shared" si="527"/>
        <v>50.241999999999997</v>
      </c>
      <c r="CL164" s="2">
        <f t="shared" si="528"/>
        <v>52.548000000000002</v>
      </c>
      <c r="CM164" s="2">
        <f t="shared" si="529"/>
        <v>48.097000000000001</v>
      </c>
      <c r="CN164" s="2">
        <f t="shared" si="530"/>
        <v>43.451999999999998</v>
      </c>
      <c r="CO164" s="2">
        <f t="shared" si="531"/>
        <v>44.354999999999997</v>
      </c>
      <c r="CP164" s="2">
        <f t="shared" si="532"/>
        <v>45.29</v>
      </c>
      <c r="CQ164" s="2">
        <f t="shared" si="533"/>
        <v>44.274000000000001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>
        <f t="shared" si="487"/>
        <v>51.79</v>
      </c>
      <c r="CX164" s="2">
        <f t="shared" si="488"/>
        <v>53.725999999999999</v>
      </c>
      <c r="CY164" s="2">
        <f t="shared" si="489"/>
        <v>50.081000000000003</v>
      </c>
      <c r="CZ164" s="2">
        <f t="shared" si="490"/>
        <v>48.725999999999999</v>
      </c>
      <c r="DA164" s="2">
        <f t="shared" si="491"/>
        <v>50.241999999999997</v>
      </c>
      <c r="DB164" s="2">
        <f t="shared" si="492"/>
        <v>52.548000000000002</v>
      </c>
      <c r="DC164" s="2">
        <f t="shared" si="493"/>
        <v>48.097000000000001</v>
      </c>
      <c r="DD164" s="2">
        <f t="shared" si="494"/>
        <v>43.451999999999998</v>
      </c>
      <c r="DE164" s="2">
        <f t="shared" si="495"/>
        <v>44.354999999999997</v>
      </c>
      <c r="DF164" s="2">
        <f t="shared" si="496"/>
        <v>45.29</v>
      </c>
      <c r="DG164" s="2">
        <f t="shared" si="497"/>
        <v>44.274000000000001</v>
      </c>
      <c r="DH164" s="2" t="str">
        <f t="shared" si="498"/>
        <v/>
      </c>
      <c r="DI164" s="2" t="str">
        <f t="shared" si="499"/>
        <v/>
      </c>
      <c r="DK164" s="2">
        <f t="shared" si="500"/>
        <v>91.078816369676844</v>
      </c>
      <c r="DL164" s="2">
        <f t="shared" si="501"/>
        <v>92.49196184668989</v>
      </c>
      <c r="DM164" s="2">
        <f t="shared" si="501"/>
        <v>96.975572636665646</v>
      </c>
      <c r="DN164" s="2">
        <f t="shared" si="501"/>
        <v>93.026385684083365</v>
      </c>
      <c r="DO164" s="2">
        <f t="shared" si="501"/>
        <v>92.119016913319228</v>
      </c>
      <c r="DP164" s="2">
        <f t="shared" si="501"/>
        <v>92.741654863193148</v>
      </c>
      <c r="DQ164" s="2">
        <f t="shared" si="501"/>
        <v>92.351166898954716</v>
      </c>
      <c r="DR164" s="2">
        <f t="shared" si="501"/>
        <v>87.021330524268706</v>
      </c>
      <c r="DS164" s="2">
        <f t="shared" si="501"/>
        <v>83.477599651567942</v>
      </c>
      <c r="DT164" s="2">
        <f t="shared" si="501"/>
        <v>78.36683095684802</v>
      </c>
      <c r="DU164" s="2">
        <f t="shared" si="501"/>
        <v>80.448366322701702</v>
      </c>
      <c r="DV164" s="2">
        <f t="shared" si="501"/>
        <v>78.513961538461544</v>
      </c>
      <c r="DW164" s="2">
        <f t="shared" si="501"/>
        <v>82.068334249471491</v>
      </c>
      <c r="DX164" s="2">
        <f t="shared" si="501"/>
        <v>96.254265455739159</v>
      </c>
      <c r="DY164" s="2">
        <f t="shared" si="501"/>
        <v>66.278480825057301</v>
      </c>
      <c r="EA164" s="2">
        <f t="shared" si="440"/>
        <v>57.485719258615354</v>
      </c>
      <c r="EB164" s="2">
        <f t="shared" si="502"/>
        <v>56.164619670603912</v>
      </c>
      <c r="EC164" s="2">
        <f t="shared" si="503"/>
        <v>53.279869144652864</v>
      </c>
      <c r="ED164" s="2">
        <f t="shared" si="504"/>
        <v>51.635397406561793</v>
      </c>
      <c r="EE164" s="2">
        <f t="shared" si="505"/>
        <v>51.275990725714159</v>
      </c>
      <c r="EF164" s="2">
        <f t="shared" si="506"/>
        <v>48.936221049461516</v>
      </c>
      <c r="EG164" s="2">
        <f t="shared" si="507"/>
        <v>50.330149785219703</v>
      </c>
      <c r="EH164" s="2">
        <f t="shared" si="508"/>
        <v>50.201598825406023</v>
      </c>
      <c r="EI164" s="2">
        <f t="shared" si="509"/>
        <v>47.034649138005719</v>
      </c>
      <c r="EJ164" s="2">
        <f t="shared" si="510"/>
        <v>45.931778931726939</v>
      </c>
      <c r="EK164" s="2">
        <f t="shared" si="511"/>
        <v>45.038325549206803</v>
      </c>
      <c r="EL164" s="2">
        <f t="shared" si="512"/>
        <v>44.998403774596746</v>
      </c>
      <c r="EM164" s="2">
        <f t="shared" si="513"/>
        <v>45.341378919397684</v>
      </c>
      <c r="EN164" s="2">
        <f t="shared" si="514"/>
        <v>47.238594634873323</v>
      </c>
      <c r="EO164" s="2">
        <f t="shared" si="515"/>
        <v>47.148811446705196</v>
      </c>
      <c r="EQ164" s="2">
        <f t="shared" si="516"/>
        <v>57.485719258615354</v>
      </c>
      <c r="ER164" s="2">
        <f t="shared" si="517"/>
        <v>56.164619670603912</v>
      </c>
      <c r="ES164" s="2">
        <f t="shared" si="517"/>
        <v>53.279869144652864</v>
      </c>
      <c r="ET164" s="2">
        <f t="shared" si="517"/>
        <v>51.635397406561793</v>
      </c>
      <c r="EU164" s="2">
        <f t="shared" si="517"/>
        <v>51.275990725714159</v>
      </c>
      <c r="EV164" s="2">
        <f t="shared" si="517"/>
        <v>48.936221049461516</v>
      </c>
      <c r="EW164" s="2">
        <f t="shared" si="517"/>
        <v>50.330149785219703</v>
      </c>
      <c r="EX164" s="2">
        <f t="shared" si="517"/>
        <v>50.201598825406023</v>
      </c>
      <c r="EY164" s="2">
        <f t="shared" si="517"/>
        <v>47.034649138005719</v>
      </c>
      <c r="EZ164" s="2">
        <f t="shared" si="517"/>
        <v>45.931778931726939</v>
      </c>
      <c r="FA164" s="2">
        <f t="shared" si="517"/>
        <v>45.038325549206803</v>
      </c>
      <c r="FB164" s="2">
        <f t="shared" si="517"/>
        <v>44.998403774596746</v>
      </c>
      <c r="FC164" s="2">
        <f t="shared" si="517"/>
        <v>45.341378919397684</v>
      </c>
      <c r="FD164" s="2">
        <f t="shared" si="517"/>
        <v>47.04080727907602</v>
      </c>
      <c r="FE164" s="2">
        <f t="shared" si="517"/>
        <v>46.482321737414381</v>
      </c>
      <c r="FG164" s="2">
        <f t="shared" si="518"/>
        <v>0.99982412064595927</v>
      </c>
      <c r="FH164" s="2">
        <f t="shared" si="519"/>
        <v>0.99984710614199745</v>
      </c>
      <c r="FI164" s="2">
        <f t="shared" si="519"/>
        <v>0.99982950872425436</v>
      </c>
      <c r="FJ164" s="2">
        <f t="shared" si="519"/>
        <v>0.99981158168132167</v>
      </c>
      <c r="FK164" s="2">
        <f t="shared" si="519"/>
        <v>0.99981881728614108</v>
      </c>
      <c r="FL164" s="2">
        <f t="shared" si="519"/>
        <v>0.99980507283975262</v>
      </c>
      <c r="FM164" s="2">
        <f t="shared" si="519"/>
        <v>0.99980005526951665</v>
      </c>
      <c r="FN164" s="2">
        <f t="shared" si="519"/>
        <v>0.99979480557080502</v>
      </c>
      <c r="FO164" s="2">
        <f t="shared" si="519"/>
        <v>0.99979899129814742</v>
      </c>
      <c r="FP164" s="2">
        <f t="shared" si="519"/>
        <v>0.99977615190519786</v>
      </c>
      <c r="FQ164" s="2">
        <f t="shared" si="519"/>
        <v>0.99976800751521511</v>
      </c>
      <c r="FR164" s="2">
        <f t="shared" si="519"/>
        <v>0.99978017575582034</v>
      </c>
      <c r="FS164" s="2">
        <f t="shared" si="519"/>
        <v>0.99980832263417319</v>
      </c>
      <c r="FT164" s="2">
        <f t="shared" si="519"/>
        <v>0.99975751309338545</v>
      </c>
      <c r="FU164" s="2">
        <f t="shared" si="519"/>
        <v>0.99971245094642291</v>
      </c>
      <c r="FW164" s="2">
        <f t="shared" si="536"/>
        <v>0.13841452693204603</v>
      </c>
      <c r="FX164" s="2">
        <f t="shared" si="376"/>
        <v>0.1578174990816566</v>
      </c>
      <c r="FY164" s="2">
        <f t="shared" si="377"/>
        <v>0.19771945256214993</v>
      </c>
      <c r="FZ164" s="2">
        <f t="shared" si="378"/>
        <v>0.21357618042639837</v>
      </c>
      <c r="GA164" s="2">
        <f t="shared" si="379"/>
        <v>0.20218170948262265</v>
      </c>
      <c r="GB164" s="2">
        <f t="shared" si="380"/>
        <v>0.2186877713015522</v>
      </c>
      <c r="GC164" s="2">
        <f t="shared" si="381"/>
        <v>0.23128454746832858</v>
      </c>
      <c r="GD164" s="2">
        <f t="shared" si="382"/>
        <v>0.22357746724604513</v>
      </c>
      <c r="GE164" s="2">
        <f t="shared" si="383"/>
        <v>0.2123130283116571</v>
      </c>
      <c r="GF164" s="2">
        <f t="shared" si="384"/>
        <v>0.17812053320798693</v>
      </c>
      <c r="GG164" s="2">
        <f t="shared" si="385"/>
        <v>0.1549805389257489</v>
      </c>
      <c r="GH164" s="2">
        <f t="shared" si="386"/>
        <v>0.14763035265361826</v>
      </c>
      <c r="GI164" s="2">
        <f t="shared" si="387"/>
        <v>0.13948295838621275</v>
      </c>
      <c r="GJ164" s="2">
        <f t="shared" si="388"/>
        <v>9.9755967496040002E-2</v>
      </c>
      <c r="GK164" s="2">
        <f t="shared" si="389"/>
        <v>8.8406552043113595E-2</v>
      </c>
      <c r="GM164" s="86">
        <f t="shared" si="537"/>
        <v>2.0890237261179103E-102</v>
      </c>
      <c r="GN164" s="86">
        <f t="shared" si="390"/>
        <v>7.3354868968524661E-147</v>
      </c>
      <c r="GO164" s="86">
        <f t="shared" si="391"/>
        <v>6.531930668891381E-173</v>
      </c>
      <c r="GP164" s="86">
        <f t="shared" si="392"/>
        <v>5.5659095295566476E-246</v>
      </c>
      <c r="GQ164" s="86">
        <f t="shared" si="393"/>
        <v>0</v>
      </c>
      <c r="GR164" s="86">
        <f t="shared" si="394"/>
        <v>1.8987956341804253E-302</v>
      </c>
      <c r="GS164" s="86">
        <f t="shared" si="395"/>
        <v>3.5572009059788175E-249</v>
      </c>
      <c r="GT164" s="86">
        <f t="shared" si="396"/>
        <v>8.3082814109426165E-276</v>
      </c>
      <c r="GU164" s="86">
        <f t="shared" si="397"/>
        <v>1.6060034388045226E-270</v>
      </c>
      <c r="GV164" s="86">
        <f t="shared" si="398"/>
        <v>6.9077599598739164E-207</v>
      </c>
      <c r="GW164" s="86">
        <f t="shared" si="399"/>
        <v>4.6440567594037296E-203</v>
      </c>
      <c r="GX164" s="86">
        <f t="shared" si="400"/>
        <v>2.263940803262428E-185</v>
      </c>
      <c r="GY164" s="86">
        <f t="shared" si="401"/>
        <v>4.6895955566473959E-178</v>
      </c>
      <c r="GZ164" s="86">
        <f t="shared" si="402"/>
        <v>6.6303943390054221E-123</v>
      </c>
      <c r="HA164" s="86">
        <f t="shared" si="403"/>
        <v>1.4033007469430546E-141</v>
      </c>
      <c r="HC164" s="86">
        <f t="shared" si="538"/>
        <v>7.265076015111811E-43</v>
      </c>
      <c r="HD164" s="86">
        <f t="shared" si="404"/>
        <v>3.2832965089571762E-90</v>
      </c>
      <c r="HE164" s="86">
        <f t="shared" si="405"/>
        <v>5.5558958692823445E-109</v>
      </c>
      <c r="HF164" s="86">
        <f t="shared" si="406"/>
        <v>2.1344183636657116E-202</v>
      </c>
      <c r="HG164" s="86">
        <f t="shared" si="407"/>
        <v>3.9611320304866124E-188</v>
      </c>
      <c r="HH164" s="86">
        <f t="shared" si="408"/>
        <v>7.7955273249219096E-200</v>
      </c>
      <c r="HI164" s="86">
        <f t="shared" si="409"/>
        <v>4.3434333763869114E-154</v>
      </c>
      <c r="HJ164" s="86">
        <f t="shared" si="410"/>
        <v>5.6390452779238421E-176</v>
      </c>
      <c r="HK164" s="86">
        <f t="shared" si="411"/>
        <v>3.7214438046393039E-162</v>
      </c>
      <c r="HL164" s="86">
        <f t="shared" si="412"/>
        <v>8.000230928120018E-144</v>
      </c>
      <c r="HM164" s="86">
        <f t="shared" si="413"/>
        <v>5.2649930202564931E-108</v>
      </c>
      <c r="HN164" s="86">
        <f t="shared" si="414"/>
        <v>1.956832351486533E-109</v>
      </c>
      <c r="HO164" s="86">
        <f t="shared" si="415"/>
        <v>2.0487338188422863E-89</v>
      </c>
      <c r="HP164" s="86">
        <f t="shared" si="416"/>
        <v>4.0891259656250718E-86</v>
      </c>
      <c r="HQ164" s="86">
        <f t="shared" si="417"/>
        <v>9.3122617887148855E-73</v>
      </c>
      <c r="HS164" s="86">
        <f t="shared" si="539"/>
        <v>1.0138902965392846E-2</v>
      </c>
      <c r="HT164" s="86">
        <f t="shared" si="418"/>
        <v>1.0561445906575925E-2</v>
      </c>
      <c r="HU164" s="86">
        <f t="shared" si="419"/>
        <v>2.8277929082185302E-4</v>
      </c>
      <c r="HV164" s="86">
        <f t="shared" si="420"/>
        <v>4.9003301092822717E-5</v>
      </c>
      <c r="HW164" s="86">
        <f t="shared" si="421"/>
        <v>2.7314051387417753E-4</v>
      </c>
      <c r="HX164" s="86">
        <f t="shared" si="422"/>
        <v>1.8446067992605899E-5</v>
      </c>
      <c r="HY164" s="86">
        <f t="shared" si="423"/>
        <v>6.8776060872165802E-6</v>
      </c>
      <c r="HZ164" s="86">
        <f t="shared" si="424"/>
        <v>1.2612672697250301E-5</v>
      </c>
      <c r="IA164" s="86">
        <f t="shared" si="425"/>
        <v>2.8322104800664587E-5</v>
      </c>
      <c r="IB164" s="86">
        <f t="shared" si="426"/>
        <v>2.6891209625109417E-4</v>
      </c>
      <c r="IC164" s="86">
        <f t="shared" si="427"/>
        <v>1.056626157173754E-3</v>
      </c>
      <c r="ID164" s="86">
        <f t="shared" si="428"/>
        <v>3.6021250185519064E-3</v>
      </c>
      <c r="IE164" s="86">
        <f t="shared" si="429"/>
        <v>9.9996915438017395E-3</v>
      </c>
      <c r="IF164" s="86">
        <f t="shared" si="430"/>
        <v>1.1955354885149188E-2</v>
      </c>
      <c r="IG164" s="86">
        <f t="shared" si="431"/>
        <v>0.17908146851946327</v>
      </c>
      <c r="II164" s="86">
        <f t="shared" si="540"/>
        <v>2.4309462991335911E-12</v>
      </c>
      <c r="IJ164" s="86">
        <f t="shared" si="541"/>
        <v>1.1544726209410414E-8</v>
      </c>
      <c r="IK164" s="86">
        <f t="shared" si="542"/>
        <v>4.633361426786415E-8</v>
      </c>
      <c r="IL164" s="86">
        <f t="shared" si="543"/>
        <v>8.2773634802270809E-8</v>
      </c>
      <c r="IM164" s="86">
        <f t="shared" si="544"/>
        <v>5.9631844868179632E-8</v>
      </c>
      <c r="IN164" s="86">
        <f t="shared" si="545"/>
        <v>8.3576097775683181E-8</v>
      </c>
      <c r="IO164" s="86">
        <f t="shared" si="546"/>
        <v>2.593536028422588E-7</v>
      </c>
      <c r="IP164" s="86">
        <f t="shared" si="547"/>
        <v>9.7995232828407268E-8</v>
      </c>
      <c r="IQ164" s="86">
        <f t="shared" si="548"/>
        <v>3.714092091658266E-8</v>
      </c>
      <c r="IR164" s="86">
        <f t="shared" si="549"/>
        <v>1.8307378580108632E-10</v>
      </c>
      <c r="IS164" s="86">
        <f t="shared" si="550"/>
        <v>8.0357037403795542E-13</v>
      </c>
      <c r="IT164" s="86">
        <f t="shared" si="551"/>
        <v>1.8226370670170216E-12</v>
      </c>
      <c r="IU164" s="86">
        <f t="shared" si="552"/>
        <v>4.7718101517665926E-12</v>
      </c>
      <c r="IV164" s="86">
        <f t="shared" si="553"/>
        <v>1.6310128142504555E-8</v>
      </c>
      <c r="IW164" s="86">
        <f t="shared" si="554"/>
        <v>3.6423262012166932E-8</v>
      </c>
      <c r="IY164" s="86">
        <f t="shared" si="555"/>
        <v>1.0138902967823792E-2</v>
      </c>
      <c r="IZ164" s="86">
        <f t="shared" si="556"/>
        <v>1.0561457451302134E-2</v>
      </c>
      <c r="JA164" s="86">
        <f t="shared" si="557"/>
        <v>2.8282562443612087E-4</v>
      </c>
      <c r="JB164" s="86">
        <f t="shared" si="558"/>
        <v>4.9086074727624991E-5</v>
      </c>
      <c r="JC164" s="86">
        <f t="shared" si="559"/>
        <v>2.7320014571904569E-4</v>
      </c>
      <c r="JD164" s="86">
        <f t="shared" si="560"/>
        <v>1.8529644090381583E-5</v>
      </c>
      <c r="JE164" s="86">
        <f t="shared" si="561"/>
        <v>7.1369596900588388E-6</v>
      </c>
      <c r="JF164" s="86">
        <f t="shared" si="562"/>
        <v>1.2710667930078708E-5</v>
      </c>
      <c r="JG164" s="86">
        <f t="shared" si="563"/>
        <v>2.8359245721581168E-5</v>
      </c>
      <c r="JH164" s="86">
        <f t="shared" si="564"/>
        <v>2.6891227932487996E-4</v>
      </c>
      <c r="JI164" s="86">
        <f t="shared" si="565"/>
        <v>1.0566261579773243E-3</v>
      </c>
      <c r="JJ164" s="86">
        <f t="shared" si="566"/>
        <v>3.6021250203745435E-3</v>
      </c>
      <c r="JK164" s="86">
        <f t="shared" si="567"/>
        <v>9.9996915485735492E-3</v>
      </c>
      <c r="JL164" s="86">
        <f t="shared" si="568"/>
        <v>1.195537119527733E-2</v>
      </c>
      <c r="JM164" s="86">
        <f t="shared" si="569"/>
        <v>0.17908150494272529</v>
      </c>
    </row>
    <row r="165" spans="2:273" x14ac:dyDescent="0.25">
      <c r="B165" s="2">
        <v>138</v>
      </c>
      <c r="C165" s="37">
        <v>60</v>
      </c>
      <c r="D165" s="37">
        <v>55.048999999999999</v>
      </c>
      <c r="E165" s="37">
        <v>51.338999999999999</v>
      </c>
      <c r="F165" s="37">
        <v>51.29</v>
      </c>
      <c r="G165" s="37">
        <v>49.484000000000002</v>
      </c>
      <c r="H165" s="37">
        <v>49.661000000000001</v>
      </c>
      <c r="I165" s="37">
        <v>49.418999999999997</v>
      </c>
      <c r="J165" s="37">
        <v>49.597000000000001</v>
      </c>
      <c r="K165" s="37">
        <v>45.902999999999999</v>
      </c>
      <c r="L165" s="37">
        <v>45.71</v>
      </c>
      <c r="M165" s="37">
        <v>44.371000000000002</v>
      </c>
      <c r="N165" s="37">
        <v>44.354999999999997</v>
      </c>
      <c r="O165" s="37">
        <v>45.484000000000002</v>
      </c>
      <c r="P165" s="37">
        <v>44.128999999999998</v>
      </c>
      <c r="Q165" s="37">
        <v>48.951999999999998</v>
      </c>
      <c r="S165" s="4">
        <f t="shared" si="441"/>
        <v>57.308702474683443</v>
      </c>
      <c r="T165" s="4">
        <f t="shared" si="442"/>
        <v>56.023581887629902</v>
      </c>
      <c r="U165" s="4">
        <f t="shared" si="443"/>
        <v>53.146006888339386</v>
      </c>
      <c r="V165" s="4">
        <f t="shared" si="444"/>
        <v>51.480182249875789</v>
      </c>
      <c r="W165" s="4">
        <f t="shared" si="445"/>
        <v>51.136806969175879</v>
      </c>
      <c r="X165" s="4">
        <f t="shared" si="446"/>
        <v>48.776424233526441</v>
      </c>
      <c r="Y165" s="4">
        <f t="shared" si="447"/>
        <v>50.178867639126786</v>
      </c>
      <c r="Z165" s="4">
        <f t="shared" si="448"/>
        <v>50.08126849390861</v>
      </c>
      <c r="AA165" s="4">
        <f t="shared" si="449"/>
        <v>46.893905907601344</v>
      </c>
      <c r="AB165" s="4">
        <f t="shared" si="450"/>
        <v>45.79959823105338</v>
      </c>
      <c r="AC165" s="4">
        <f t="shared" si="451"/>
        <v>44.912143581668872</v>
      </c>
      <c r="AD165" s="4">
        <f t="shared" si="452"/>
        <v>44.85705347591206</v>
      </c>
      <c r="AE165" s="4">
        <f t="shared" si="453"/>
        <v>45.215010443609174</v>
      </c>
      <c r="AF165" s="4">
        <f t="shared" si="454"/>
        <v>47.14020316046917</v>
      </c>
      <c r="AG165" s="4">
        <f t="shared" si="455"/>
        <v>52.975891706587426</v>
      </c>
      <c r="AI165" s="4">
        <f t="shared" si="456"/>
        <v>2.691297525316557</v>
      </c>
      <c r="AJ165" s="4">
        <f t="shared" si="457"/>
        <v>-0.97458188762990261</v>
      </c>
      <c r="AK165" s="4">
        <f t="shared" si="458"/>
        <v>-1.8070068883393873</v>
      </c>
      <c r="AL165" s="4">
        <f t="shared" si="459"/>
        <v>-0.19018224987578947</v>
      </c>
      <c r="AM165" s="4">
        <f t="shared" si="460"/>
        <v>-1.6528069691758773</v>
      </c>
      <c r="AN165" s="4">
        <f t="shared" si="461"/>
        <v>0.88457576647356007</v>
      </c>
      <c r="AO165" s="4">
        <f t="shared" si="462"/>
        <v>-0.75986763912678867</v>
      </c>
      <c r="AP165" s="4">
        <f t="shared" si="463"/>
        <v>-0.48426849390860838</v>
      </c>
      <c r="AQ165" s="4">
        <f t="shared" si="464"/>
        <v>-0.99090590760134489</v>
      </c>
      <c r="AR165" s="4">
        <f t="shared" si="465"/>
        <v>-8.9598231053379607E-2</v>
      </c>
      <c r="AS165" s="4">
        <f t="shared" si="466"/>
        <v>-0.54114358166886944</v>
      </c>
      <c r="AT165" s="4">
        <f t="shared" si="467"/>
        <v>-0.50205347591206362</v>
      </c>
      <c r="AU165" s="4">
        <f t="shared" si="468"/>
        <v>0.268989556390828</v>
      </c>
      <c r="AV165" s="4">
        <f t="shared" si="469"/>
        <v>-3.0112031604691722</v>
      </c>
      <c r="AW165" s="4">
        <f t="shared" si="469"/>
        <v>-4.0238917065874276</v>
      </c>
      <c r="AY165" s="2">
        <f t="shared" si="520"/>
        <v>57.308702474683443</v>
      </c>
      <c r="AZ165" s="2">
        <f t="shared" si="359"/>
        <v>56.022365853689607</v>
      </c>
      <c r="BA165" s="2">
        <f t="shared" si="360"/>
        <v>53.145980936096038</v>
      </c>
      <c r="BB165" s="2">
        <f t="shared" si="361"/>
        <v>51.480128148723011</v>
      </c>
      <c r="BC165" s="2">
        <f t="shared" si="362"/>
        <v>51.136756868387735</v>
      </c>
      <c r="BD165" s="2">
        <f t="shared" si="363"/>
        <v>48.776349635938871</v>
      </c>
      <c r="BE165" s="2">
        <f t="shared" si="364"/>
        <v>50.178616176352648</v>
      </c>
      <c r="BF165" s="2">
        <f t="shared" si="365"/>
        <v>50.081169549979407</v>
      </c>
      <c r="BG165" s="2">
        <f t="shared" si="366"/>
        <v>46.893852448430174</v>
      </c>
      <c r="BH165" s="2">
        <f t="shared" si="367"/>
        <v>45.799572691285825</v>
      </c>
      <c r="BI165" s="2">
        <f t="shared" si="368"/>
        <v>44.911910074378895</v>
      </c>
      <c r="BJ165" s="2">
        <f t="shared" si="369"/>
        <v>44.855201901185431</v>
      </c>
      <c r="BK165" s="2">
        <f t="shared" si="370"/>
        <v>45.204031372435047</v>
      </c>
      <c r="BL165" s="2">
        <f t="shared" si="371"/>
        <v>47.094788747399612</v>
      </c>
      <c r="BM165" s="2">
        <f t="shared" si="372"/>
        <v>47.002738694823314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60</v>
      </c>
      <c r="CF165" s="2">
        <f t="shared" si="522"/>
        <v>55.048999999999999</v>
      </c>
      <c r="CG165" s="2">
        <f t="shared" si="523"/>
        <v>51.338999999999999</v>
      </c>
      <c r="CH165" s="2">
        <f t="shared" si="524"/>
        <v>51.29</v>
      </c>
      <c r="CI165" s="2">
        <f t="shared" si="525"/>
        <v>49.484000000000002</v>
      </c>
      <c r="CJ165" s="2">
        <f t="shared" si="526"/>
        <v>49.661000000000001</v>
      </c>
      <c r="CK165" s="2">
        <f t="shared" si="527"/>
        <v>49.418999999999997</v>
      </c>
      <c r="CL165" s="2">
        <f t="shared" si="528"/>
        <v>49.597000000000001</v>
      </c>
      <c r="CM165" s="2">
        <f t="shared" si="529"/>
        <v>45.902999999999999</v>
      </c>
      <c r="CN165" s="2">
        <f t="shared" si="530"/>
        <v>45.71</v>
      </c>
      <c r="CO165" s="2">
        <f t="shared" si="531"/>
        <v>44.371000000000002</v>
      </c>
      <c r="CP165" s="2">
        <f t="shared" si="532"/>
        <v>44.354999999999997</v>
      </c>
      <c r="CQ165" s="2">
        <f t="shared" si="533"/>
        <v>45.484000000000002</v>
      </c>
      <c r="CR165" s="2">
        <f t="shared" si="534"/>
        <v>44.128999999999998</v>
      </c>
      <c r="CS165" s="2" t="str">
        <f t="shared" si="535"/>
        <v/>
      </c>
      <c r="CU165" s="2">
        <f t="shared" si="485"/>
        <v>60</v>
      </c>
      <c r="CV165" s="2">
        <f t="shared" si="486"/>
        <v>55.048999999999999</v>
      </c>
      <c r="CW165" s="2">
        <f t="shared" si="487"/>
        <v>51.338999999999999</v>
      </c>
      <c r="CX165" s="2">
        <f t="shared" si="488"/>
        <v>51.29</v>
      </c>
      <c r="CY165" s="2">
        <f t="shared" si="489"/>
        <v>49.484000000000002</v>
      </c>
      <c r="CZ165" s="2">
        <f t="shared" si="490"/>
        <v>49.661000000000001</v>
      </c>
      <c r="DA165" s="2">
        <f t="shared" si="491"/>
        <v>49.418999999999997</v>
      </c>
      <c r="DB165" s="2">
        <f t="shared" si="492"/>
        <v>49.597000000000001</v>
      </c>
      <c r="DC165" s="2">
        <f t="shared" si="493"/>
        <v>45.902999999999999</v>
      </c>
      <c r="DD165" s="2">
        <f t="shared" si="494"/>
        <v>45.71</v>
      </c>
      <c r="DE165" s="2">
        <f t="shared" si="495"/>
        <v>44.371000000000002</v>
      </c>
      <c r="DF165" s="2">
        <f t="shared" si="496"/>
        <v>44.354999999999997</v>
      </c>
      <c r="DG165" s="2">
        <f t="shared" si="497"/>
        <v>45.484000000000002</v>
      </c>
      <c r="DH165" s="2">
        <f t="shared" si="498"/>
        <v>44.128999999999998</v>
      </c>
      <c r="DI165" s="2" t="str">
        <f t="shared" si="499"/>
        <v/>
      </c>
      <c r="DK165" s="2">
        <f t="shared" si="500"/>
        <v>91.223879341588656</v>
      </c>
      <c r="DL165" s="2">
        <f t="shared" si="501"/>
        <v>92.649664459930307</v>
      </c>
      <c r="DM165" s="2">
        <f t="shared" si="501"/>
        <v>97.185683026276038</v>
      </c>
      <c r="DN165" s="2">
        <f t="shared" si="501"/>
        <v>93.230288734521295</v>
      </c>
      <c r="DO165" s="2">
        <f t="shared" si="501"/>
        <v>92.319492600422819</v>
      </c>
      <c r="DP165" s="2">
        <f t="shared" si="501"/>
        <v>92.95539815790184</v>
      </c>
      <c r="DQ165" s="2">
        <f t="shared" si="501"/>
        <v>92.555401567944273</v>
      </c>
      <c r="DR165" s="2">
        <f t="shared" si="501"/>
        <v>87.1953548334819</v>
      </c>
      <c r="DS165" s="2">
        <f t="shared" si="501"/>
        <v>83.629004355400696</v>
      </c>
      <c r="DT165" s="2">
        <f t="shared" si="501"/>
        <v>78.503398499061902</v>
      </c>
      <c r="DU165" s="2">
        <f t="shared" si="501"/>
        <v>80.610115572232658</v>
      </c>
      <c r="DV165" s="2">
        <f t="shared" si="501"/>
        <v>78.650842307692315</v>
      </c>
      <c r="DW165" s="2">
        <f t="shared" si="501"/>
        <v>82.234252924594813</v>
      </c>
      <c r="DX165" s="2">
        <f t="shared" si="501"/>
        <v>96.564462304409687</v>
      </c>
      <c r="DY165" s="2">
        <f t="shared" si="501"/>
        <v>66.376854851031325</v>
      </c>
      <c r="EA165" s="2">
        <f t="shared" si="440"/>
        <v>57.303261391840408</v>
      </c>
      <c r="EB165" s="2">
        <f t="shared" si="502"/>
        <v>56.017257730826827</v>
      </c>
      <c r="EC165" s="2">
        <f t="shared" si="503"/>
        <v>53.139132039919488</v>
      </c>
      <c r="ED165" s="2">
        <f t="shared" si="504"/>
        <v>51.472952467928906</v>
      </c>
      <c r="EE165" s="2">
        <f t="shared" si="505"/>
        <v>51.1299505752866</v>
      </c>
      <c r="EF165" s="2">
        <f t="shared" si="506"/>
        <v>48.76849414416354</v>
      </c>
      <c r="EG165" s="2">
        <f t="shared" si="507"/>
        <v>50.170887149512744</v>
      </c>
      <c r="EH165" s="2">
        <f t="shared" si="508"/>
        <v>50.074222592807416</v>
      </c>
      <c r="EI165" s="2">
        <f t="shared" si="509"/>
        <v>46.887116728753355</v>
      </c>
      <c r="EJ165" s="2">
        <f t="shared" si="510"/>
        <v>45.792894648608112</v>
      </c>
      <c r="EK165" s="2">
        <f t="shared" si="511"/>
        <v>44.904355307520319</v>
      </c>
      <c r="EL165" s="2">
        <f t="shared" si="512"/>
        <v>44.848424990718193</v>
      </c>
      <c r="EM165" s="2">
        <f t="shared" si="513"/>
        <v>45.197556810417204</v>
      </c>
      <c r="EN165" s="2">
        <f t="shared" si="514"/>
        <v>47.105916755375766</v>
      </c>
      <c r="EO165" s="2">
        <f t="shared" si="515"/>
        <v>47.063948810773567</v>
      </c>
      <c r="EQ165" s="2">
        <f t="shared" si="516"/>
        <v>57.303261391840408</v>
      </c>
      <c r="ER165" s="2">
        <f t="shared" si="517"/>
        <v>56.017257730826827</v>
      </c>
      <c r="ES165" s="2">
        <f t="shared" si="517"/>
        <v>53.139132039919488</v>
      </c>
      <c r="ET165" s="2">
        <f t="shared" si="517"/>
        <v>51.472952467928906</v>
      </c>
      <c r="EU165" s="2">
        <f t="shared" si="517"/>
        <v>51.1299505752866</v>
      </c>
      <c r="EV165" s="2">
        <f t="shared" si="517"/>
        <v>48.76849414416354</v>
      </c>
      <c r="EW165" s="2">
        <f t="shared" si="517"/>
        <v>50.170887149512744</v>
      </c>
      <c r="EX165" s="2">
        <f t="shared" si="517"/>
        <v>50.074222592807416</v>
      </c>
      <c r="EY165" s="2">
        <f t="shared" si="517"/>
        <v>46.887116728753355</v>
      </c>
      <c r="EZ165" s="2">
        <f t="shared" si="517"/>
        <v>45.792894648608112</v>
      </c>
      <c r="FA165" s="2">
        <f t="shared" si="517"/>
        <v>44.904355307520319</v>
      </c>
      <c r="FB165" s="2">
        <f t="shared" si="517"/>
        <v>44.848424990718193</v>
      </c>
      <c r="FC165" s="2">
        <f t="shared" si="517"/>
        <v>45.197556810417204</v>
      </c>
      <c r="FD165" s="2">
        <f t="shared" si="517"/>
        <v>46.902238270090109</v>
      </c>
      <c r="FE165" s="2">
        <f t="shared" si="517"/>
        <v>46.374417668272493</v>
      </c>
      <c r="FG165" s="2">
        <f t="shared" si="518"/>
        <v>0.99983959364033104</v>
      </c>
      <c r="FH165" s="2">
        <f t="shared" si="519"/>
        <v>0.99986055726830736</v>
      </c>
      <c r="FI165" s="2">
        <f t="shared" si="519"/>
        <v>0.99984450777590572</v>
      </c>
      <c r="FJ165" s="2">
        <f t="shared" si="519"/>
        <v>0.99982815760209653</v>
      </c>
      <c r="FK165" s="2">
        <f t="shared" si="519"/>
        <v>0.99983475676673017</v>
      </c>
      <c r="FL165" s="2">
        <f t="shared" si="519"/>
        <v>0.99982222126780163</v>
      </c>
      <c r="FM165" s="2">
        <f t="shared" si="519"/>
        <v>0.99981764503036186</v>
      </c>
      <c r="FN165" s="2">
        <f t="shared" si="519"/>
        <v>0.99981285707755463</v>
      </c>
      <c r="FO165" s="2">
        <f t="shared" si="519"/>
        <v>0.99981667464270574</v>
      </c>
      <c r="FP165" s="2">
        <f t="shared" si="519"/>
        <v>0.99979584409007438</v>
      </c>
      <c r="FQ165" s="2">
        <f t="shared" si="519"/>
        <v>0.99978841602020052</v>
      </c>
      <c r="FR165" s="2">
        <f t="shared" si="519"/>
        <v>0.99979951402872502</v>
      </c>
      <c r="FS165" s="2">
        <f t="shared" si="519"/>
        <v>0.99982518521636266</v>
      </c>
      <c r="FT165" s="2">
        <f t="shared" si="519"/>
        <v>0.99977884459414545</v>
      </c>
      <c r="FU165" s="2">
        <f t="shared" si="519"/>
        <v>0.99973774551093786</v>
      </c>
      <c r="FW165" s="2">
        <f t="shared" si="536"/>
        <v>0.14976850461434763</v>
      </c>
      <c r="FX165" s="2">
        <f t="shared" si="376"/>
        <v>0.17044821117568629</v>
      </c>
      <c r="FY165" s="2">
        <f t="shared" si="377"/>
        <v>0.21273697972677369</v>
      </c>
      <c r="FZ165" s="2">
        <f t="shared" si="378"/>
        <v>0.22945363096582927</v>
      </c>
      <c r="GA165" s="2">
        <f t="shared" si="379"/>
        <v>0.21744630102493254</v>
      </c>
      <c r="GB165" s="2">
        <f t="shared" si="380"/>
        <v>0.23483175140731144</v>
      </c>
      <c r="GC165" s="2">
        <f t="shared" si="381"/>
        <v>0.24806320196844175</v>
      </c>
      <c r="GD165" s="2">
        <f t="shared" si="382"/>
        <v>0.2399715475366607</v>
      </c>
      <c r="GE165" s="2">
        <f t="shared" si="383"/>
        <v>0.22812381435826032</v>
      </c>
      <c r="GF165" s="2">
        <f t="shared" si="384"/>
        <v>0.19200571123573634</v>
      </c>
      <c r="GG165" s="2">
        <f t="shared" si="385"/>
        <v>0.16742933764479476</v>
      </c>
      <c r="GH165" s="2">
        <f t="shared" si="386"/>
        <v>0.15960025871358308</v>
      </c>
      <c r="GI165" s="2">
        <f t="shared" si="387"/>
        <v>0.15090922743931745</v>
      </c>
      <c r="GJ165" s="2">
        <f t="shared" si="388"/>
        <v>0.10833757261637225</v>
      </c>
      <c r="GK165" s="2">
        <f t="shared" si="389"/>
        <v>9.6116053606739624E-2</v>
      </c>
      <c r="GM165" s="86">
        <f t="shared" si="537"/>
        <v>3.3207699430378401E-105</v>
      </c>
      <c r="GN165" s="86">
        <f t="shared" si="390"/>
        <v>6.7474919802224002E-151</v>
      </c>
      <c r="GO165" s="86">
        <f t="shared" si="391"/>
        <v>1.1657765631760247E-177</v>
      </c>
      <c r="GP165" s="86">
        <f t="shared" si="392"/>
        <v>1.0846430289061778E-252</v>
      </c>
      <c r="GQ165" s="86">
        <f t="shared" si="393"/>
        <v>0</v>
      </c>
      <c r="GR165" s="86">
        <f t="shared" si="394"/>
        <v>0</v>
      </c>
      <c r="GS165" s="86">
        <f t="shared" si="395"/>
        <v>5.6322286076234004E-256</v>
      </c>
      <c r="GT165" s="86">
        <f t="shared" si="396"/>
        <v>2.3463720269525949E-283</v>
      </c>
      <c r="GU165" s="86">
        <f t="shared" si="397"/>
        <v>6.6666910677464881E-278</v>
      </c>
      <c r="GV165" s="86">
        <f t="shared" si="398"/>
        <v>1.5059528869946333E-212</v>
      </c>
      <c r="GW165" s="86">
        <f t="shared" si="399"/>
        <v>1.2348623627776621E-208</v>
      </c>
      <c r="GX165" s="86">
        <f t="shared" si="400"/>
        <v>1.8517055264355419E-190</v>
      </c>
      <c r="GY165" s="86">
        <f t="shared" si="401"/>
        <v>5.9511637726785679E-183</v>
      </c>
      <c r="GZ165" s="86">
        <f t="shared" si="402"/>
        <v>3.0055041918902608E-126</v>
      </c>
      <c r="HA165" s="86">
        <f t="shared" si="403"/>
        <v>1.9492381765627987E-145</v>
      </c>
      <c r="HC165" s="86">
        <f t="shared" si="538"/>
        <v>1.3360701705611202E-44</v>
      </c>
      <c r="HD165" s="86">
        <f t="shared" si="404"/>
        <v>6.5172663038184495E-94</v>
      </c>
      <c r="HE165" s="86">
        <f t="shared" si="405"/>
        <v>2.1850750416002561E-113</v>
      </c>
      <c r="HF165" s="86">
        <f t="shared" si="406"/>
        <v>1.8380236116382203E-210</v>
      </c>
      <c r="HG165" s="86">
        <f t="shared" si="407"/>
        <v>1.025246633995183E-195</v>
      </c>
      <c r="HH165" s="86">
        <f t="shared" si="408"/>
        <v>1.0558544653659281E-207</v>
      </c>
      <c r="HI165" s="86">
        <f t="shared" si="409"/>
        <v>3.6784608400381888E-160</v>
      </c>
      <c r="HJ165" s="86">
        <f t="shared" si="410"/>
        <v>6.0790561384274026E-183</v>
      </c>
      <c r="HK165" s="86">
        <f t="shared" si="411"/>
        <v>1.5326933589124523E-168</v>
      </c>
      <c r="HL165" s="86">
        <f t="shared" si="412"/>
        <v>1.44492707828722E-149</v>
      </c>
      <c r="HM165" s="86">
        <f t="shared" si="413"/>
        <v>2.332820637032031E-112</v>
      </c>
      <c r="HN165" s="86">
        <f t="shared" si="414"/>
        <v>6.4500325458271916E-114</v>
      </c>
      <c r="HO165" s="86">
        <f t="shared" si="415"/>
        <v>4.2217535948845678E-93</v>
      </c>
      <c r="HP165" s="86">
        <f t="shared" si="416"/>
        <v>1.1143154488359792E-89</v>
      </c>
      <c r="HQ165" s="86">
        <f t="shared" si="417"/>
        <v>8.9896132151892967E-76</v>
      </c>
      <c r="HS165" s="86">
        <f t="shared" si="539"/>
        <v>4.2488618795508346E-3</v>
      </c>
      <c r="HT165" s="86">
        <f t="shared" si="418"/>
        <v>4.9404469291629664E-3</v>
      </c>
      <c r="HU165" s="86">
        <f t="shared" si="419"/>
        <v>8.6348623614383515E-5</v>
      </c>
      <c r="HV165" s="86">
        <f t="shared" si="420"/>
        <v>1.2313681911970894E-5</v>
      </c>
      <c r="HW165" s="86">
        <f t="shared" si="421"/>
        <v>8.2017615088274704E-5</v>
      </c>
      <c r="HX165" s="86">
        <f t="shared" si="422"/>
        <v>4.185824174099188E-6</v>
      </c>
      <c r="HY165" s="86">
        <f t="shared" si="423"/>
        <v>1.4217724449292266E-6</v>
      </c>
      <c r="HZ165" s="86">
        <f t="shared" si="424"/>
        <v>2.7159781214267145E-6</v>
      </c>
      <c r="IA165" s="86">
        <f t="shared" si="425"/>
        <v>6.6335671255863691E-6</v>
      </c>
      <c r="IB165" s="86">
        <f t="shared" si="426"/>
        <v>7.4563173193189117E-5</v>
      </c>
      <c r="IC165" s="86">
        <f t="shared" si="427"/>
        <v>3.2186435154636243E-4</v>
      </c>
      <c r="ID165" s="86">
        <f t="shared" si="428"/>
        <v>1.3001866159314678E-3</v>
      </c>
      <c r="IE165" s="86">
        <f t="shared" si="429"/>
        <v>4.2195364562542144E-3</v>
      </c>
      <c r="IF165" s="86">
        <f t="shared" si="430"/>
        <v>4.3465809810276108E-3</v>
      </c>
      <c r="IG165" s="86">
        <f t="shared" si="431"/>
        <v>0.1142904848032055</v>
      </c>
      <c r="II165" s="86">
        <f t="shared" si="540"/>
        <v>2.6604690793810192E-11</v>
      </c>
      <c r="IJ165" s="86">
        <f t="shared" si="541"/>
        <v>6.4605521798415982E-8</v>
      </c>
      <c r="IK165" s="86">
        <f t="shared" si="542"/>
        <v>3.0260631491417228E-7</v>
      </c>
      <c r="IL165" s="86">
        <f t="shared" si="543"/>
        <v>5.7308055805126249E-7</v>
      </c>
      <c r="IM165" s="86">
        <f t="shared" si="544"/>
        <v>3.9147585951603192E-7</v>
      </c>
      <c r="IN165" s="86">
        <f t="shared" si="545"/>
        <v>6.0402626412469017E-7</v>
      </c>
      <c r="IO165" s="86">
        <f t="shared" si="546"/>
        <v>1.7882840855417719E-6</v>
      </c>
      <c r="IP165" s="86">
        <f t="shared" si="547"/>
        <v>7.2364677434450884E-7</v>
      </c>
      <c r="IQ165" s="86">
        <f t="shared" si="548"/>
        <v>2.8265295958581407E-7</v>
      </c>
      <c r="IR165" s="86">
        <f t="shared" si="549"/>
        <v>1.9254828524441367E-9</v>
      </c>
      <c r="IS165" s="86">
        <f t="shared" si="550"/>
        <v>1.1831462690227761E-11</v>
      </c>
      <c r="IT165" s="86">
        <f t="shared" si="551"/>
        <v>2.269135220719935E-11</v>
      </c>
      <c r="IU165" s="86">
        <f t="shared" si="552"/>
        <v>4.9487887204091633E-11</v>
      </c>
      <c r="IV165" s="86">
        <f t="shared" si="553"/>
        <v>6.2760293212550694E-8</v>
      </c>
      <c r="IW165" s="86">
        <f t="shared" si="554"/>
        <v>1.2169276423574716E-7</v>
      </c>
      <c r="IY165" s="86">
        <f t="shared" si="555"/>
        <v>4.2488619061555252E-3</v>
      </c>
      <c r="IZ165" s="86">
        <f t="shared" si="556"/>
        <v>4.9405115346847651E-3</v>
      </c>
      <c r="JA165" s="86">
        <f t="shared" si="557"/>
        <v>8.6651229929297682E-5</v>
      </c>
      <c r="JB165" s="86">
        <f t="shared" si="558"/>
        <v>1.2886762470022156E-5</v>
      </c>
      <c r="JC165" s="86">
        <f t="shared" si="559"/>
        <v>8.2409090947790738E-5</v>
      </c>
      <c r="JD165" s="86">
        <f t="shared" si="560"/>
        <v>4.7898504382238781E-6</v>
      </c>
      <c r="JE165" s="86">
        <f t="shared" si="561"/>
        <v>3.2100565304709982E-6</v>
      </c>
      <c r="JF165" s="86">
        <f t="shared" si="562"/>
        <v>3.4396248957712233E-6</v>
      </c>
      <c r="JG165" s="86">
        <f t="shared" si="563"/>
        <v>6.916220085172183E-6</v>
      </c>
      <c r="JH165" s="86">
        <f t="shared" si="564"/>
        <v>7.4565098676041556E-5</v>
      </c>
      <c r="JI165" s="86">
        <f t="shared" si="565"/>
        <v>3.2186436337782511E-4</v>
      </c>
      <c r="JJ165" s="86">
        <f t="shared" si="566"/>
        <v>1.30018663862282E-3</v>
      </c>
      <c r="JK165" s="86">
        <f t="shared" si="567"/>
        <v>4.2195365057421013E-3</v>
      </c>
      <c r="JL165" s="86">
        <f t="shared" si="568"/>
        <v>4.3466437413208232E-3</v>
      </c>
      <c r="JM165" s="86">
        <f t="shared" si="569"/>
        <v>0.11429060649596974</v>
      </c>
    </row>
    <row r="166" spans="2:273" x14ac:dyDescent="0.25">
      <c r="B166" s="2">
        <v>139</v>
      </c>
      <c r="C166" s="37">
        <v>58.530999999999999</v>
      </c>
      <c r="D166" s="37">
        <v>56.18</v>
      </c>
      <c r="E166" s="37">
        <v>55.064999999999998</v>
      </c>
      <c r="F166" s="37">
        <v>52.805999999999997</v>
      </c>
      <c r="G166" s="37">
        <v>49.21</v>
      </c>
      <c r="H166" s="37">
        <v>48.354999999999997</v>
      </c>
      <c r="I166" s="37">
        <v>47.305999999999997</v>
      </c>
      <c r="J166" s="37">
        <v>49.274000000000001</v>
      </c>
      <c r="K166" s="37">
        <v>48.581000000000003</v>
      </c>
      <c r="L166" s="37">
        <v>46.354999999999997</v>
      </c>
      <c r="M166" s="37">
        <v>44.418999999999997</v>
      </c>
      <c r="N166" s="37">
        <v>42.128999999999998</v>
      </c>
      <c r="O166" s="37">
        <v>42.177</v>
      </c>
      <c r="P166" s="37">
        <v>47.225999999999999</v>
      </c>
      <c r="Q166" s="37">
        <v>49.661000000000001</v>
      </c>
      <c r="S166" s="4">
        <f t="shared" si="441"/>
        <v>57.125813836101258</v>
      </c>
      <c r="T166" s="4">
        <f t="shared" si="442"/>
        <v>55.874965390346603</v>
      </c>
      <c r="U166" s="4">
        <f t="shared" si="443"/>
        <v>53.00477863792738</v>
      </c>
      <c r="V166" s="4">
        <f t="shared" si="444"/>
        <v>51.317410091384872</v>
      </c>
      <c r="W166" s="4">
        <f t="shared" si="445"/>
        <v>50.990350199826963</v>
      </c>
      <c r="X166" s="4">
        <f t="shared" si="446"/>
        <v>48.608427548116424</v>
      </c>
      <c r="Y166" s="4">
        <f t="shared" si="447"/>
        <v>50.020122346109943</v>
      </c>
      <c r="Z166" s="4">
        <f t="shared" si="448"/>
        <v>49.953819174178378</v>
      </c>
      <c r="AA166" s="4">
        <f t="shared" si="449"/>
        <v>46.746102737156761</v>
      </c>
      <c r="AB166" s="4">
        <f t="shared" si="450"/>
        <v>45.660159080996067</v>
      </c>
      <c r="AC166" s="4">
        <f t="shared" si="451"/>
        <v>44.777367513453264</v>
      </c>
      <c r="AD166" s="4">
        <f t="shared" si="452"/>
        <v>44.70504298628309</v>
      </c>
      <c r="AE166" s="4">
        <f t="shared" si="453"/>
        <v>45.062436861574135</v>
      </c>
      <c r="AF166" s="4">
        <f t="shared" si="454"/>
        <v>46.969489440403926</v>
      </c>
      <c r="AG166" s="4">
        <f t="shared" si="455"/>
        <v>49.862470253173335</v>
      </c>
      <c r="AI166" s="4">
        <f t="shared" si="456"/>
        <v>1.4051861638987404</v>
      </c>
      <c r="AJ166" s="4">
        <f t="shared" si="457"/>
        <v>0.30503460965339713</v>
      </c>
      <c r="AK166" s="4">
        <f t="shared" si="458"/>
        <v>2.0602213620726175</v>
      </c>
      <c r="AL166" s="4">
        <f t="shared" si="459"/>
        <v>1.4885899086151255</v>
      </c>
      <c r="AM166" s="4">
        <f t="shared" si="460"/>
        <v>-1.7803501998269624</v>
      </c>
      <c r="AN166" s="4">
        <f t="shared" si="461"/>
        <v>-0.2534275481164272</v>
      </c>
      <c r="AO166" s="4">
        <f t="shared" si="462"/>
        <v>-2.7141223461099457</v>
      </c>
      <c r="AP166" s="4">
        <f t="shared" si="463"/>
        <v>-0.67981917417837678</v>
      </c>
      <c r="AQ166" s="4">
        <f t="shared" si="464"/>
        <v>1.8348972628432421</v>
      </c>
      <c r="AR166" s="4">
        <f t="shared" si="465"/>
        <v>0.69484091900392997</v>
      </c>
      <c r="AS166" s="4">
        <f t="shared" si="466"/>
        <v>-0.35836751345326689</v>
      </c>
      <c r="AT166" s="4">
        <f t="shared" si="467"/>
        <v>-2.5760429862830918</v>
      </c>
      <c r="AU166" s="4">
        <f t="shared" si="468"/>
        <v>-2.885436861574135</v>
      </c>
      <c r="AV166" s="4">
        <f t="shared" si="469"/>
        <v>0.25651055959607305</v>
      </c>
      <c r="AW166" s="4">
        <f t="shared" si="469"/>
        <v>-0.20147025317333345</v>
      </c>
      <c r="AY166" s="2">
        <f t="shared" si="520"/>
        <v>57.125813836101258</v>
      </c>
      <c r="AZ166" s="2">
        <f t="shared" si="359"/>
        <v>55.874593308165991</v>
      </c>
      <c r="BA166" s="2">
        <f t="shared" si="360"/>
        <v>53.004691042769267</v>
      </c>
      <c r="BB166" s="2">
        <f t="shared" si="361"/>
        <v>51.317109342618181</v>
      </c>
      <c r="BC166" s="2">
        <f t="shared" si="362"/>
        <v>50.990170150148145</v>
      </c>
      <c r="BD166" s="2">
        <f t="shared" si="363"/>
        <v>48.607993495652828</v>
      </c>
      <c r="BE166" s="2">
        <f t="shared" si="364"/>
        <v>50.018734037266547</v>
      </c>
      <c r="BF166" s="2">
        <f t="shared" si="365"/>
        <v>49.953233607577666</v>
      </c>
      <c r="BG166" s="2">
        <f t="shared" si="366"/>
        <v>46.745777449461116</v>
      </c>
      <c r="BH166" s="2">
        <f t="shared" si="367"/>
        <v>45.660152210163311</v>
      </c>
      <c r="BI166" s="2">
        <f t="shared" si="368"/>
        <v>44.777332288503253</v>
      </c>
      <c r="BJ166" s="2">
        <f t="shared" si="369"/>
        <v>44.704679383543727</v>
      </c>
      <c r="BK166" s="2">
        <f t="shared" si="370"/>
        <v>45.059689046661148</v>
      </c>
      <c r="BL166" s="2">
        <f t="shared" si="371"/>
        <v>46.958666778670199</v>
      </c>
      <c r="BM166" s="2">
        <f t="shared" si="372"/>
        <v>46.909341913862825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58.530999999999999</v>
      </c>
      <c r="CF166" s="2">
        <f t="shared" si="522"/>
        <v>56.18</v>
      </c>
      <c r="CG166" s="2">
        <f t="shared" si="523"/>
        <v>55.064999999999998</v>
      </c>
      <c r="CH166" s="2">
        <f t="shared" si="524"/>
        <v>52.805999999999997</v>
      </c>
      <c r="CI166" s="2">
        <f t="shared" si="525"/>
        <v>49.21</v>
      </c>
      <c r="CJ166" s="2">
        <f t="shared" si="526"/>
        <v>48.354999999999997</v>
      </c>
      <c r="CK166" s="2">
        <f t="shared" si="527"/>
        <v>47.305999999999997</v>
      </c>
      <c r="CL166" s="2">
        <f t="shared" si="528"/>
        <v>49.274000000000001</v>
      </c>
      <c r="CM166" s="2">
        <f t="shared" si="529"/>
        <v>48.581000000000003</v>
      </c>
      <c r="CN166" s="2">
        <f t="shared" si="530"/>
        <v>46.354999999999997</v>
      </c>
      <c r="CO166" s="2">
        <f t="shared" si="531"/>
        <v>44.418999999999997</v>
      </c>
      <c r="CP166" s="2">
        <f t="shared" si="532"/>
        <v>42.128999999999998</v>
      </c>
      <c r="CQ166" s="2">
        <f t="shared" si="533"/>
        <v>42.177</v>
      </c>
      <c r="CR166" s="2">
        <f t="shared" si="534"/>
        <v>47.225999999999999</v>
      </c>
      <c r="CS166" s="2" t="str">
        <f t="shared" si="535"/>
        <v/>
      </c>
      <c r="CU166" s="2">
        <f t="shared" si="485"/>
        <v>58.530999999999999</v>
      </c>
      <c r="CV166" s="2">
        <f t="shared" si="486"/>
        <v>56.18</v>
      </c>
      <c r="CW166" s="2">
        <f t="shared" si="487"/>
        <v>55.064999999999998</v>
      </c>
      <c r="CX166" s="2">
        <f t="shared" si="488"/>
        <v>52.805999999999997</v>
      </c>
      <c r="CY166" s="2">
        <f t="shared" si="489"/>
        <v>49.21</v>
      </c>
      <c r="CZ166" s="2">
        <f t="shared" si="490"/>
        <v>48.354999999999997</v>
      </c>
      <c r="DA166" s="2">
        <f t="shared" si="491"/>
        <v>47.305999999999997</v>
      </c>
      <c r="DB166" s="2">
        <f t="shared" si="492"/>
        <v>49.274000000000001</v>
      </c>
      <c r="DC166" s="2">
        <f t="shared" si="493"/>
        <v>48.581000000000003</v>
      </c>
      <c r="DD166" s="2">
        <f t="shared" si="494"/>
        <v>46.354999999999997</v>
      </c>
      <c r="DE166" s="2">
        <f t="shared" si="495"/>
        <v>44.418999999999997</v>
      </c>
      <c r="DF166" s="2">
        <f t="shared" si="496"/>
        <v>42.128999999999998</v>
      </c>
      <c r="DG166" s="2">
        <f t="shared" si="497"/>
        <v>42.177</v>
      </c>
      <c r="DH166" s="2">
        <f t="shared" si="498"/>
        <v>47.225999999999999</v>
      </c>
      <c r="DI166" s="2" t="str">
        <f t="shared" si="499"/>
        <v/>
      </c>
      <c r="DK166" s="2">
        <f t="shared" si="500"/>
        <v>91.368942313500469</v>
      </c>
      <c r="DL166" s="2">
        <f t="shared" si="501"/>
        <v>92.807367073170724</v>
      </c>
      <c r="DM166" s="2">
        <f t="shared" si="501"/>
        <v>97.39579341588643</v>
      </c>
      <c r="DN166" s="2">
        <f t="shared" si="501"/>
        <v>93.434191784959225</v>
      </c>
      <c r="DO166" s="2">
        <f t="shared" si="501"/>
        <v>92.51996828752641</v>
      </c>
      <c r="DP166" s="2">
        <f t="shared" si="501"/>
        <v>93.169141452610532</v>
      </c>
      <c r="DQ166" s="2">
        <f t="shared" si="501"/>
        <v>92.759636236933815</v>
      </c>
      <c r="DR166" s="2">
        <f t="shared" si="501"/>
        <v>87.369379142695095</v>
      </c>
      <c r="DS166" s="2">
        <f t="shared" si="501"/>
        <v>83.780409059233449</v>
      </c>
      <c r="DT166" s="2">
        <f t="shared" si="501"/>
        <v>78.639966041275784</v>
      </c>
      <c r="DU166" s="2">
        <f t="shared" si="501"/>
        <v>80.771864821763614</v>
      </c>
      <c r="DV166" s="2">
        <f t="shared" si="501"/>
        <v>78.787723076923086</v>
      </c>
      <c r="DW166" s="2">
        <f t="shared" si="501"/>
        <v>82.400171599718135</v>
      </c>
      <c r="DX166" s="2">
        <f t="shared" si="501"/>
        <v>96.874659153080216</v>
      </c>
      <c r="DY166" s="2">
        <f t="shared" si="501"/>
        <v>66.47522887700535</v>
      </c>
      <c r="EA166" s="2">
        <f t="shared" si="440"/>
        <v>57.120803525065469</v>
      </c>
      <c r="EB166" s="2">
        <f t="shared" si="502"/>
        <v>55.869895791049757</v>
      </c>
      <c r="EC166" s="2">
        <f t="shared" si="503"/>
        <v>52.998394935186106</v>
      </c>
      <c r="ED166" s="2">
        <f t="shared" si="504"/>
        <v>51.310507529296004</v>
      </c>
      <c r="EE166" s="2">
        <f t="shared" si="505"/>
        <v>50.983910424859033</v>
      </c>
      <c r="EF166" s="2">
        <f t="shared" si="506"/>
        <v>48.600767238865558</v>
      </c>
      <c r="EG166" s="2">
        <f t="shared" si="507"/>
        <v>50.011624513805785</v>
      </c>
      <c r="EH166" s="2">
        <f t="shared" si="508"/>
        <v>49.946846360208809</v>
      </c>
      <c r="EI166" s="2">
        <f t="shared" si="509"/>
        <v>46.739584319500992</v>
      </c>
      <c r="EJ166" s="2">
        <f t="shared" si="510"/>
        <v>45.654010365489277</v>
      </c>
      <c r="EK166" s="2">
        <f t="shared" si="511"/>
        <v>44.770385065833835</v>
      </c>
      <c r="EL166" s="2">
        <f t="shared" si="512"/>
        <v>44.698446206839641</v>
      </c>
      <c r="EM166" s="2">
        <f t="shared" si="513"/>
        <v>45.053734701436724</v>
      </c>
      <c r="EN166" s="2">
        <f t="shared" si="514"/>
        <v>46.973238875878216</v>
      </c>
      <c r="EO166" s="2">
        <f t="shared" si="515"/>
        <v>46.979086174841939</v>
      </c>
      <c r="EQ166" s="2">
        <f t="shared" si="516"/>
        <v>57.120803525065469</v>
      </c>
      <c r="ER166" s="2">
        <f t="shared" si="517"/>
        <v>55.869895791049757</v>
      </c>
      <c r="ES166" s="2">
        <f t="shared" si="517"/>
        <v>52.998394935186106</v>
      </c>
      <c r="ET166" s="2">
        <f t="shared" si="517"/>
        <v>51.310507529296004</v>
      </c>
      <c r="EU166" s="2">
        <f t="shared" si="517"/>
        <v>50.983910424859033</v>
      </c>
      <c r="EV166" s="2">
        <f t="shared" si="517"/>
        <v>48.600767238865558</v>
      </c>
      <c r="EW166" s="2">
        <f t="shared" si="517"/>
        <v>50.011624513805785</v>
      </c>
      <c r="EX166" s="2">
        <f t="shared" si="517"/>
        <v>49.946846360208809</v>
      </c>
      <c r="EY166" s="2">
        <f t="shared" si="517"/>
        <v>46.739584319500992</v>
      </c>
      <c r="EZ166" s="2">
        <f t="shared" si="517"/>
        <v>45.654010365489277</v>
      </c>
      <c r="FA166" s="2">
        <f t="shared" si="517"/>
        <v>44.770385065833835</v>
      </c>
      <c r="FB166" s="2">
        <f t="shared" si="517"/>
        <v>44.698446206839641</v>
      </c>
      <c r="FC166" s="2">
        <f t="shared" si="517"/>
        <v>45.053734701436724</v>
      </c>
      <c r="FD166" s="2">
        <f t="shared" si="517"/>
        <v>46.763669261104198</v>
      </c>
      <c r="FE166" s="2">
        <f t="shared" si="517"/>
        <v>46.266513599130604</v>
      </c>
      <c r="FG166" s="2">
        <f t="shared" si="518"/>
        <v>0.99985370559647802</v>
      </c>
      <c r="FH166" s="2">
        <f t="shared" si="519"/>
        <v>0.99987282515686171</v>
      </c>
      <c r="FI166" s="2">
        <f t="shared" si="519"/>
        <v>0.99985818746596378</v>
      </c>
      <c r="FJ166" s="2">
        <f t="shared" si="519"/>
        <v>0.99984327550073471</v>
      </c>
      <c r="FK166" s="2">
        <f t="shared" si="519"/>
        <v>0.99984929418892343</v>
      </c>
      <c r="FL166" s="2">
        <f t="shared" si="519"/>
        <v>0.9998378613329576</v>
      </c>
      <c r="FM166" s="2">
        <f t="shared" si="519"/>
        <v>0.99983368762255409</v>
      </c>
      <c r="FN166" s="2">
        <f t="shared" si="519"/>
        <v>0.99982932081572395</v>
      </c>
      <c r="FO166" s="2">
        <f t="shared" si="519"/>
        <v>0.99983280259001683</v>
      </c>
      <c r="FP166" s="2">
        <f t="shared" si="519"/>
        <v>0.99981380425250066</v>
      </c>
      <c r="FQ166" s="2">
        <f t="shared" si="519"/>
        <v>0.99980702952443878</v>
      </c>
      <c r="FR166" s="2">
        <f t="shared" si="519"/>
        <v>0.99981715139550076</v>
      </c>
      <c r="FS166" s="2">
        <f t="shared" si="519"/>
        <v>0.99984056457003823</v>
      </c>
      <c r="FT166" s="2">
        <f t="shared" si="519"/>
        <v>0.99979829994774094</v>
      </c>
      <c r="FU166" s="2">
        <f t="shared" si="519"/>
        <v>0.99976081554399221</v>
      </c>
      <c r="FW166" s="2">
        <f t="shared" si="536"/>
        <v>0.16187884833034266</v>
      </c>
      <c r="FX166" s="2">
        <f t="shared" si="376"/>
        <v>0.18386910501817191</v>
      </c>
      <c r="FY166" s="2">
        <f t="shared" si="377"/>
        <v>0.22857017576955746</v>
      </c>
      <c r="FZ166" s="2">
        <f t="shared" si="378"/>
        <v>0.24614199107103138</v>
      </c>
      <c r="GA166" s="2">
        <f t="shared" si="379"/>
        <v>0.23352602583759607</v>
      </c>
      <c r="GB166" s="2">
        <f t="shared" si="380"/>
        <v>0.25178345306788485</v>
      </c>
      <c r="GC166" s="2">
        <f t="shared" si="381"/>
        <v>0.26563844949223253</v>
      </c>
      <c r="GD166" s="2">
        <f t="shared" si="382"/>
        <v>0.25716957392715806</v>
      </c>
      <c r="GE166" s="2">
        <f t="shared" si="383"/>
        <v>0.24474617620995676</v>
      </c>
      <c r="GF166" s="2">
        <f t="shared" si="384"/>
        <v>0.2067010699084488</v>
      </c>
      <c r="GG166" s="2">
        <f t="shared" si="385"/>
        <v>0.18066429705955428</v>
      </c>
      <c r="GH166" s="2">
        <f t="shared" si="386"/>
        <v>0.1723444533533198</v>
      </c>
      <c r="GI166" s="2">
        <f t="shared" si="387"/>
        <v>0.16309411683734557</v>
      </c>
      <c r="GJ166" s="2">
        <f t="shared" si="388"/>
        <v>0.11756101337637434</v>
      </c>
      <c r="GK166" s="2">
        <f t="shared" si="389"/>
        <v>0.10442085171647861</v>
      </c>
      <c r="GM166" s="86">
        <f t="shared" si="537"/>
        <v>4.8333234356167577E-108</v>
      </c>
      <c r="GN166" s="86">
        <f t="shared" si="390"/>
        <v>5.464458668400753E-155</v>
      </c>
      <c r="GO166" s="86">
        <f t="shared" si="391"/>
        <v>1.791703713544508E-182</v>
      </c>
      <c r="GP166" s="86">
        <f t="shared" si="392"/>
        <v>1.7144182947620179E-259</v>
      </c>
      <c r="GQ166" s="86">
        <f t="shared" si="393"/>
        <v>0</v>
      </c>
      <c r="GR166" s="86">
        <f t="shared" si="394"/>
        <v>0</v>
      </c>
      <c r="GS166" s="86">
        <f t="shared" si="395"/>
        <v>7.2123376954085434E-263</v>
      </c>
      <c r="GT166" s="86">
        <f t="shared" si="396"/>
        <v>5.2326837219550723E-291</v>
      </c>
      <c r="GU166" s="86">
        <f t="shared" si="397"/>
        <v>2.1982641736931467E-285</v>
      </c>
      <c r="GV166" s="86">
        <f t="shared" si="398"/>
        <v>2.7494785833930404E-218</v>
      </c>
      <c r="GW166" s="86">
        <f t="shared" si="399"/>
        <v>2.7556170802289161E-214</v>
      </c>
      <c r="GX166" s="86">
        <f t="shared" si="400"/>
        <v>1.2906411369809066E-195</v>
      </c>
      <c r="GY166" s="86">
        <f t="shared" si="401"/>
        <v>6.4720793137658963E-188</v>
      </c>
      <c r="GZ166" s="86">
        <f t="shared" si="402"/>
        <v>1.2270296972013067E-129</v>
      </c>
      <c r="HA166" s="86">
        <f t="shared" si="403"/>
        <v>2.3997084620569304E-149</v>
      </c>
      <c r="HC166" s="86">
        <f t="shared" si="538"/>
        <v>2.2641437292593027E-46</v>
      </c>
      <c r="HD166" s="86">
        <f t="shared" si="404"/>
        <v>1.0867892876486791E-97</v>
      </c>
      <c r="HE166" s="86">
        <f t="shared" si="405"/>
        <v>7.0093729223699577E-118</v>
      </c>
      <c r="HF166" s="86">
        <f t="shared" si="406"/>
        <v>1.0979505595318698E-218</v>
      </c>
      <c r="HG166" s="86">
        <f t="shared" si="407"/>
        <v>1.873091922136596E-203</v>
      </c>
      <c r="HH166" s="86">
        <f t="shared" si="408"/>
        <v>1.0050504016751435E-215</v>
      </c>
      <c r="HI166" s="86">
        <f t="shared" si="409"/>
        <v>2.3710733530533183E-166</v>
      </c>
      <c r="HJ166" s="86">
        <f t="shared" si="410"/>
        <v>4.785841600406299E-190</v>
      </c>
      <c r="HK166" s="86">
        <f t="shared" si="411"/>
        <v>4.7389242070332676E-175</v>
      </c>
      <c r="HL166" s="86">
        <f t="shared" si="412"/>
        <v>2.0087141001489251E-155</v>
      </c>
      <c r="HM166" s="86">
        <f t="shared" si="413"/>
        <v>8.4554642532803867E-117</v>
      </c>
      <c r="HN166" s="86">
        <f t="shared" si="414"/>
        <v>1.7233353424479535E-118</v>
      </c>
      <c r="HO166" s="86">
        <f t="shared" si="415"/>
        <v>7.3083265576373388E-97</v>
      </c>
      <c r="HP166" s="86">
        <f t="shared" si="416"/>
        <v>2.5636540917284183E-93</v>
      </c>
      <c r="HQ166" s="86">
        <f t="shared" si="417"/>
        <v>7.5161064372086376E-79</v>
      </c>
      <c r="HS166" s="86">
        <f t="shared" si="539"/>
        <v>1.6362949367068388E-3</v>
      </c>
      <c r="HT166" s="86">
        <f t="shared" si="418"/>
        <v>2.1635554099961487E-3</v>
      </c>
      <c r="HU166" s="86">
        <f t="shared" si="419"/>
        <v>2.4228577538338472E-5</v>
      </c>
      <c r="HV166" s="86">
        <f t="shared" si="420"/>
        <v>2.8169871425310368E-6</v>
      </c>
      <c r="HW166" s="86">
        <f t="shared" si="421"/>
        <v>2.2586078125082298E-5</v>
      </c>
      <c r="HX166" s="86">
        <f t="shared" si="422"/>
        <v>8.6082523509669044E-7</v>
      </c>
      <c r="HY166" s="86">
        <f t="shared" si="423"/>
        <v>2.6543354283428584E-7</v>
      </c>
      <c r="HZ166" s="86">
        <f t="shared" si="424"/>
        <v>5.2821159902134599E-7</v>
      </c>
      <c r="IA166" s="86">
        <f t="shared" si="425"/>
        <v>1.4085105245505975E-6</v>
      </c>
      <c r="IB166" s="86">
        <f t="shared" si="426"/>
        <v>1.8749188379415785E-5</v>
      </c>
      <c r="IC166" s="86">
        <f t="shared" si="427"/>
        <v>8.8610499987223072E-5</v>
      </c>
      <c r="ID166" s="86">
        <f t="shared" si="428"/>
        <v>4.2799049835673045E-4</v>
      </c>
      <c r="IE166" s="86">
        <f t="shared" si="429"/>
        <v>1.6387702292898212E-3</v>
      </c>
      <c r="IF166" s="86">
        <f t="shared" si="430"/>
        <v>1.398235621990828E-3</v>
      </c>
      <c r="IG166" s="86">
        <f t="shared" si="431"/>
        <v>6.7293253792075389E-2</v>
      </c>
      <c r="II166" s="86">
        <f t="shared" si="540"/>
        <v>2.5862038853808572E-10</v>
      </c>
      <c r="IJ166" s="86">
        <f t="shared" si="541"/>
        <v>3.2992531766523934E-7</v>
      </c>
      <c r="IK166" s="86">
        <f t="shared" si="542"/>
        <v>1.7543597746465168E-6</v>
      </c>
      <c r="IL166" s="86">
        <f t="shared" si="543"/>
        <v>3.4772713145798678E-6</v>
      </c>
      <c r="IM166" s="86">
        <f t="shared" si="544"/>
        <v>2.2752000598492951E-6</v>
      </c>
      <c r="IN166" s="86">
        <f t="shared" si="545"/>
        <v>3.8021539492627034E-6</v>
      </c>
      <c r="IO166" s="86">
        <f t="shared" si="546"/>
        <v>1.0693201331285142E-5</v>
      </c>
      <c r="IP166" s="86">
        <f t="shared" si="547"/>
        <v>4.632482684613298E-6</v>
      </c>
      <c r="IQ166" s="86">
        <f t="shared" si="548"/>
        <v>1.8737267043830199E-6</v>
      </c>
      <c r="IR166" s="86">
        <f t="shared" si="549"/>
        <v>1.762595344095666E-8</v>
      </c>
      <c r="IS166" s="86">
        <f t="shared" si="550"/>
        <v>1.5081909815034601E-10</v>
      </c>
      <c r="IT166" s="86">
        <f t="shared" si="551"/>
        <v>2.4794820111850267E-10</v>
      </c>
      <c r="IU166" s="86">
        <f t="shared" si="552"/>
        <v>4.5687462457421227E-10</v>
      </c>
      <c r="IV166" s="86">
        <f t="shared" si="553"/>
        <v>2.2873485351086459E-7</v>
      </c>
      <c r="IW166" s="86">
        <f t="shared" si="554"/>
        <v>3.8808946713115681E-7</v>
      </c>
      <c r="IY166" s="86">
        <f t="shared" si="555"/>
        <v>1.6362951953272273E-3</v>
      </c>
      <c r="IZ166" s="86">
        <f t="shared" si="556"/>
        <v>2.163885335313814E-3</v>
      </c>
      <c r="JA166" s="86">
        <f t="shared" si="557"/>
        <v>2.5982937312984989E-5</v>
      </c>
      <c r="JB166" s="86">
        <f t="shared" si="558"/>
        <v>6.294258457110905E-6</v>
      </c>
      <c r="JC166" s="86">
        <f t="shared" si="559"/>
        <v>2.4861278184931594E-5</v>
      </c>
      <c r="JD166" s="86">
        <f t="shared" si="560"/>
        <v>4.6629791843593935E-6</v>
      </c>
      <c r="JE166" s="86">
        <f t="shared" si="561"/>
        <v>1.0958634874119428E-5</v>
      </c>
      <c r="JF166" s="86">
        <f t="shared" si="562"/>
        <v>5.1606942836346438E-6</v>
      </c>
      <c r="JG166" s="86">
        <f t="shared" si="563"/>
        <v>3.2822372289336171E-6</v>
      </c>
      <c r="JH166" s="86">
        <f t="shared" si="564"/>
        <v>1.8766814332856741E-5</v>
      </c>
      <c r="JI166" s="86">
        <f t="shared" si="565"/>
        <v>8.8610650806321222E-5</v>
      </c>
      <c r="JJ166" s="86">
        <f t="shared" si="566"/>
        <v>4.2799074630493159E-4</v>
      </c>
      <c r="JK166" s="86">
        <f t="shared" si="567"/>
        <v>1.6387706861644457E-3</v>
      </c>
      <c r="JL166" s="86">
        <f t="shared" si="568"/>
        <v>1.3984643568443389E-3</v>
      </c>
      <c r="JM166" s="86">
        <f t="shared" si="569"/>
        <v>6.7293641881542521E-2</v>
      </c>
    </row>
    <row r="167" spans="2:273" x14ac:dyDescent="0.25">
      <c r="B167" s="2">
        <v>140</v>
      </c>
      <c r="C167" s="37">
        <v>59.688000000000002</v>
      </c>
      <c r="D167" s="37">
        <v>55.393000000000001</v>
      </c>
      <c r="E167" s="37">
        <v>53.258000000000003</v>
      </c>
      <c r="F167" s="37">
        <v>51.097000000000001</v>
      </c>
      <c r="G167" s="37">
        <v>51.258000000000003</v>
      </c>
      <c r="H167" s="37">
        <v>49.838999999999999</v>
      </c>
      <c r="I167" s="37">
        <v>47.581000000000003</v>
      </c>
      <c r="J167" s="37">
        <v>48.918999999999997</v>
      </c>
      <c r="K167" s="37">
        <v>47.241999999999997</v>
      </c>
      <c r="L167" s="37">
        <v>44.581000000000003</v>
      </c>
      <c r="M167" s="37">
        <v>43.387</v>
      </c>
      <c r="N167" s="37">
        <v>44.064999999999998</v>
      </c>
      <c r="O167" s="37">
        <v>42.402999999999999</v>
      </c>
      <c r="P167" s="37">
        <v>46.274000000000001</v>
      </c>
      <c r="Q167" s="37">
        <v>47.451999999999998</v>
      </c>
      <c r="S167" s="4">
        <f t="shared" si="441"/>
        <v>56.942958874158627</v>
      </c>
      <c r="T167" s="4">
        <f t="shared" si="442"/>
        <v>55.726995152236341</v>
      </c>
      <c r="U167" s="4">
        <f t="shared" si="443"/>
        <v>52.863857728665046</v>
      </c>
      <c r="V167" s="4">
        <f t="shared" si="444"/>
        <v>51.155615138786047</v>
      </c>
      <c r="W167" s="4">
        <f t="shared" si="445"/>
        <v>50.844475622714747</v>
      </c>
      <c r="X167" s="4">
        <f t="shared" si="446"/>
        <v>48.441883994667592</v>
      </c>
      <c r="Y167" s="4">
        <f t="shared" si="447"/>
        <v>49.865513332228133</v>
      </c>
      <c r="Z167" s="4">
        <f t="shared" si="448"/>
        <v>49.828336064671667</v>
      </c>
      <c r="AA167" s="4">
        <f t="shared" si="449"/>
        <v>46.599483543804894</v>
      </c>
      <c r="AB167" s="4">
        <f t="shared" si="450"/>
        <v>45.520801356639126</v>
      </c>
      <c r="AC167" s="4">
        <f t="shared" si="451"/>
        <v>44.642807847534712</v>
      </c>
      <c r="AD167" s="4">
        <f t="shared" si="452"/>
        <v>44.554262927369841</v>
      </c>
      <c r="AE167" s="4">
        <f t="shared" si="453"/>
        <v>44.915998409890385</v>
      </c>
      <c r="AF167" s="4">
        <f t="shared" si="454"/>
        <v>46.824756733308718</v>
      </c>
      <c r="AG167" s="4">
        <f t="shared" si="455"/>
        <v>48.143663929734785</v>
      </c>
      <c r="AI167" s="4">
        <f t="shared" si="456"/>
        <v>2.7450411258413752</v>
      </c>
      <c r="AJ167" s="4">
        <f t="shared" si="457"/>
        <v>-0.33399515223634069</v>
      </c>
      <c r="AK167" s="4">
        <f t="shared" si="458"/>
        <v>0.39414227133495672</v>
      </c>
      <c r="AL167" s="4">
        <f t="shared" si="459"/>
        <v>-5.8615138786045407E-2</v>
      </c>
      <c r="AM167" s="4">
        <f t="shared" si="460"/>
        <v>0.41352437728525615</v>
      </c>
      <c r="AN167" s="4">
        <f t="shared" si="461"/>
        <v>1.397116005332407</v>
      </c>
      <c r="AO167" s="4">
        <f t="shared" si="462"/>
        <v>-2.2845133322281299</v>
      </c>
      <c r="AP167" s="4">
        <f t="shared" si="463"/>
        <v>-0.90933606467167039</v>
      </c>
      <c r="AQ167" s="4">
        <f t="shared" si="464"/>
        <v>0.64251645619510356</v>
      </c>
      <c r="AR167" s="4">
        <f t="shared" si="465"/>
        <v>-0.93980135663912279</v>
      </c>
      <c r="AS167" s="4">
        <f t="shared" si="466"/>
        <v>-1.2558078475347116</v>
      </c>
      <c r="AT167" s="4">
        <f t="shared" si="467"/>
        <v>-0.48926292736984323</v>
      </c>
      <c r="AU167" s="4">
        <f t="shared" si="468"/>
        <v>-2.5129984098903861</v>
      </c>
      <c r="AV167" s="4">
        <f t="shared" si="469"/>
        <v>-0.55075673330871666</v>
      </c>
      <c r="AW167" s="4">
        <f t="shared" si="469"/>
        <v>-0.69166392973478708</v>
      </c>
      <c r="AY167" s="2">
        <f t="shared" si="520"/>
        <v>56.942958874158627</v>
      </c>
      <c r="AZ167" s="2">
        <f t="shared" si="359"/>
        <v>55.726853468999273</v>
      </c>
      <c r="BA167" s="2">
        <f t="shared" si="360"/>
        <v>52.86344539774057</v>
      </c>
      <c r="BB167" s="2">
        <f t="shared" si="361"/>
        <v>51.154135963469948</v>
      </c>
      <c r="BC167" s="2">
        <f t="shared" si="362"/>
        <v>50.843626915067105</v>
      </c>
      <c r="BD167" s="2">
        <f t="shared" si="363"/>
        <v>48.439687261759602</v>
      </c>
      <c r="BE167" s="2">
        <f t="shared" si="364"/>
        <v>49.85890107104553</v>
      </c>
      <c r="BF167" s="2">
        <f t="shared" si="365"/>
        <v>49.825342371023069</v>
      </c>
      <c r="BG167" s="2">
        <f t="shared" si="366"/>
        <v>46.597745779347342</v>
      </c>
      <c r="BH167" s="2">
        <f t="shared" si="367"/>
        <v>45.520774378998119</v>
      </c>
      <c r="BI167" s="2">
        <f t="shared" si="368"/>
        <v>44.642802919008609</v>
      </c>
      <c r="BJ167" s="2">
        <f t="shared" si="369"/>
        <v>44.554200076582802</v>
      </c>
      <c r="BK167" s="2">
        <f t="shared" si="370"/>
        <v>44.915388135085053</v>
      </c>
      <c r="BL167" s="2">
        <f t="shared" si="371"/>
        <v>46.822360048098076</v>
      </c>
      <c r="BM167" s="2">
        <f t="shared" si="372"/>
        <v>46.815132242804985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59.688000000000002</v>
      </c>
      <c r="CF167" s="2">
        <f t="shared" si="522"/>
        <v>55.393000000000001</v>
      </c>
      <c r="CG167" s="2">
        <f t="shared" si="523"/>
        <v>53.258000000000003</v>
      </c>
      <c r="CH167" s="2">
        <f t="shared" si="524"/>
        <v>51.097000000000001</v>
      </c>
      <c r="CI167" s="2">
        <f t="shared" si="525"/>
        <v>51.258000000000003</v>
      </c>
      <c r="CJ167" s="2">
        <f t="shared" si="526"/>
        <v>49.838999999999999</v>
      </c>
      <c r="CK167" s="2">
        <f t="shared" si="527"/>
        <v>47.581000000000003</v>
      </c>
      <c r="CL167" s="2">
        <f t="shared" si="528"/>
        <v>48.918999999999997</v>
      </c>
      <c r="CM167" s="2">
        <f t="shared" si="529"/>
        <v>47.241999999999997</v>
      </c>
      <c r="CN167" s="2">
        <f t="shared" si="530"/>
        <v>44.581000000000003</v>
      </c>
      <c r="CO167" s="2">
        <f t="shared" si="531"/>
        <v>43.387</v>
      </c>
      <c r="CP167" s="2">
        <f t="shared" si="532"/>
        <v>44.064999999999998</v>
      </c>
      <c r="CQ167" s="2">
        <f t="shared" si="533"/>
        <v>42.402999999999999</v>
      </c>
      <c r="CR167" s="2">
        <f t="shared" si="534"/>
        <v>46.274000000000001</v>
      </c>
      <c r="CS167" s="2" t="str">
        <f t="shared" si="535"/>
        <v/>
      </c>
      <c r="CU167" s="2">
        <f t="shared" si="485"/>
        <v>59.688000000000002</v>
      </c>
      <c r="CV167" s="2">
        <f t="shared" si="486"/>
        <v>55.393000000000001</v>
      </c>
      <c r="CW167" s="2">
        <f t="shared" si="487"/>
        <v>53.258000000000003</v>
      </c>
      <c r="CX167" s="2">
        <f t="shared" si="488"/>
        <v>51.097000000000001</v>
      </c>
      <c r="CY167" s="2">
        <f t="shared" si="489"/>
        <v>51.258000000000003</v>
      </c>
      <c r="CZ167" s="2">
        <f t="shared" si="490"/>
        <v>49.838999999999999</v>
      </c>
      <c r="DA167" s="2">
        <f t="shared" si="491"/>
        <v>47.581000000000003</v>
      </c>
      <c r="DB167" s="2">
        <f t="shared" si="492"/>
        <v>48.918999999999997</v>
      </c>
      <c r="DC167" s="2">
        <f t="shared" si="493"/>
        <v>47.241999999999997</v>
      </c>
      <c r="DD167" s="2">
        <f t="shared" si="494"/>
        <v>44.581000000000003</v>
      </c>
      <c r="DE167" s="2">
        <f t="shared" si="495"/>
        <v>43.387</v>
      </c>
      <c r="DF167" s="2">
        <f t="shared" si="496"/>
        <v>44.064999999999998</v>
      </c>
      <c r="DG167" s="2">
        <f t="shared" si="497"/>
        <v>42.402999999999999</v>
      </c>
      <c r="DH167" s="2">
        <f t="shared" si="498"/>
        <v>46.274000000000001</v>
      </c>
      <c r="DI167" s="2" t="str">
        <f t="shared" si="499"/>
        <v/>
      </c>
      <c r="DK167" s="2">
        <f t="shared" si="500"/>
        <v>91.514005285412267</v>
      </c>
      <c r="DL167" s="2">
        <f t="shared" si="501"/>
        <v>92.965069686411141</v>
      </c>
      <c r="DM167" s="2">
        <f t="shared" si="501"/>
        <v>97.605903805496823</v>
      </c>
      <c r="DN167" s="2">
        <f t="shared" si="501"/>
        <v>93.638094835397169</v>
      </c>
      <c r="DO167" s="2">
        <f t="shared" si="501"/>
        <v>92.720443974630001</v>
      </c>
      <c r="DP167" s="2">
        <f t="shared" si="501"/>
        <v>93.382884747319224</v>
      </c>
      <c r="DQ167" s="2">
        <f t="shared" si="501"/>
        <v>92.963870905923358</v>
      </c>
      <c r="DR167" s="2">
        <f t="shared" si="501"/>
        <v>87.543403451908276</v>
      </c>
      <c r="DS167" s="2">
        <f t="shared" si="501"/>
        <v>83.931813763066202</v>
      </c>
      <c r="DT167" s="2">
        <f t="shared" si="501"/>
        <v>78.776533583489666</v>
      </c>
      <c r="DU167" s="2">
        <f t="shared" si="501"/>
        <v>80.933614071294571</v>
      </c>
      <c r="DV167" s="2">
        <f t="shared" si="501"/>
        <v>78.924603846153857</v>
      </c>
      <c r="DW167" s="2">
        <f t="shared" si="501"/>
        <v>82.566090274841457</v>
      </c>
      <c r="DX167" s="2">
        <f t="shared" si="501"/>
        <v>97.184856001750745</v>
      </c>
      <c r="DY167" s="2">
        <f t="shared" si="501"/>
        <v>66.573602902979374</v>
      </c>
      <c r="EA167" s="2">
        <f t="shared" si="440"/>
        <v>56.93834565829053</v>
      </c>
      <c r="EB167" s="2">
        <f t="shared" si="502"/>
        <v>55.722533851272679</v>
      </c>
      <c r="EC167" s="2">
        <f t="shared" si="503"/>
        <v>52.857657830452723</v>
      </c>
      <c r="ED167" s="2">
        <f t="shared" si="504"/>
        <v>51.148062590663116</v>
      </c>
      <c r="EE167" s="2">
        <f t="shared" si="505"/>
        <v>50.837870274431467</v>
      </c>
      <c r="EF167" s="2">
        <f t="shared" si="506"/>
        <v>48.433040333567583</v>
      </c>
      <c r="EG167" s="2">
        <f t="shared" si="507"/>
        <v>49.852361878098826</v>
      </c>
      <c r="EH167" s="2">
        <f t="shared" si="508"/>
        <v>49.819470127610202</v>
      </c>
      <c r="EI167" s="2">
        <f t="shared" si="509"/>
        <v>46.592051910248628</v>
      </c>
      <c r="EJ167" s="2">
        <f t="shared" si="510"/>
        <v>45.515126082370443</v>
      </c>
      <c r="EK167" s="2">
        <f t="shared" si="511"/>
        <v>44.636414824147359</v>
      </c>
      <c r="EL167" s="2">
        <f t="shared" si="512"/>
        <v>44.548467422961089</v>
      </c>
      <c r="EM167" s="2">
        <f t="shared" si="513"/>
        <v>44.909912592456244</v>
      </c>
      <c r="EN167" s="2">
        <f t="shared" si="514"/>
        <v>46.84056099638066</v>
      </c>
      <c r="EO167" s="2">
        <f t="shared" si="515"/>
        <v>46.89422353891031</v>
      </c>
      <c r="EQ167" s="2">
        <f t="shared" si="516"/>
        <v>56.93834565829053</v>
      </c>
      <c r="ER167" s="2">
        <f t="shared" si="517"/>
        <v>55.722533851272679</v>
      </c>
      <c r="ES167" s="2">
        <f t="shared" si="517"/>
        <v>52.857657830452723</v>
      </c>
      <c r="ET167" s="2">
        <f t="shared" si="517"/>
        <v>51.148062590663116</v>
      </c>
      <c r="EU167" s="2">
        <f t="shared" si="517"/>
        <v>50.837870274431467</v>
      </c>
      <c r="EV167" s="2">
        <f t="shared" si="517"/>
        <v>48.433040333567583</v>
      </c>
      <c r="EW167" s="2">
        <f t="shared" si="517"/>
        <v>49.852361878098826</v>
      </c>
      <c r="EX167" s="2">
        <f t="shared" si="517"/>
        <v>49.819470127610202</v>
      </c>
      <c r="EY167" s="2">
        <f t="shared" si="517"/>
        <v>46.592051910248628</v>
      </c>
      <c r="EZ167" s="2">
        <f t="shared" si="517"/>
        <v>45.515126082370443</v>
      </c>
      <c r="FA167" s="2">
        <f t="shared" si="517"/>
        <v>44.636414824147359</v>
      </c>
      <c r="FB167" s="2">
        <f t="shared" si="517"/>
        <v>44.548467422961089</v>
      </c>
      <c r="FC167" s="2">
        <f t="shared" si="517"/>
        <v>44.909912592456244</v>
      </c>
      <c r="FD167" s="2">
        <f t="shared" si="517"/>
        <v>46.625100252118287</v>
      </c>
      <c r="FE167" s="2">
        <f t="shared" si="517"/>
        <v>46.158609529988709</v>
      </c>
      <c r="FG167" s="2">
        <f t="shared" si="518"/>
        <v>0.99986657620077679</v>
      </c>
      <c r="FH167" s="2">
        <f t="shared" si="519"/>
        <v>0.9998840138666788</v>
      </c>
      <c r="FI167" s="2">
        <f t="shared" si="519"/>
        <v>0.99987066381794998</v>
      </c>
      <c r="FJ167" s="2">
        <f t="shared" si="519"/>
        <v>0.99985706358677606</v>
      </c>
      <c r="FK167" s="2">
        <f t="shared" si="519"/>
        <v>0.99986255284412928</v>
      </c>
      <c r="FL167" s="2">
        <f t="shared" si="519"/>
        <v>0.99985212566853754</v>
      </c>
      <c r="FM167" s="2">
        <f t="shared" si="519"/>
        <v>0.99984831908939942</v>
      </c>
      <c r="FN167" s="2">
        <f t="shared" si="519"/>
        <v>0.99984433639614456</v>
      </c>
      <c r="FO167" s="2">
        <f t="shared" si="519"/>
        <v>0.9998475119064455</v>
      </c>
      <c r="FP167" s="2">
        <f t="shared" si="519"/>
        <v>0.99983018467791895</v>
      </c>
      <c r="FQ167" s="2">
        <f t="shared" si="519"/>
        <v>0.99982400584635323</v>
      </c>
      <c r="FR167" s="2">
        <f t="shared" si="519"/>
        <v>0.9998332374077431</v>
      </c>
      <c r="FS167" s="2">
        <f t="shared" si="519"/>
        <v>0.99985459111981601</v>
      </c>
      <c r="FT167" s="2">
        <f t="shared" si="519"/>
        <v>0.99981604410129887</v>
      </c>
      <c r="FU167" s="2">
        <f t="shared" si="519"/>
        <v>0.99978185659254792</v>
      </c>
      <c r="FW167" s="2">
        <f t="shared" si="536"/>
        <v>0.17476715279315952</v>
      </c>
      <c r="FX167" s="2">
        <f t="shared" si="376"/>
        <v>0.198094396860372</v>
      </c>
      <c r="FY167" s="2">
        <f t="shared" si="377"/>
        <v>0.24521472942705372</v>
      </c>
      <c r="FZ167" s="2">
        <f t="shared" si="378"/>
        <v>0.26362884381745261</v>
      </c>
      <c r="GA167" s="2">
        <f t="shared" si="379"/>
        <v>0.25041431846620571</v>
      </c>
      <c r="GB167" s="2">
        <f t="shared" si="380"/>
        <v>0.26952780129682163</v>
      </c>
      <c r="GC167" s="2">
        <f t="shared" si="381"/>
        <v>0.28398861721217428</v>
      </c>
      <c r="GD167" s="2">
        <f t="shared" si="382"/>
        <v>0.27515391610680562</v>
      </c>
      <c r="GE167" s="2">
        <f t="shared" si="383"/>
        <v>0.2621683511500108</v>
      </c>
      <c r="GF167" s="2">
        <f t="shared" si="384"/>
        <v>0.22221183532976022</v>
      </c>
      <c r="GG167" s="2">
        <f t="shared" si="385"/>
        <v>0.194700795461834</v>
      </c>
      <c r="GH167" s="2">
        <f t="shared" si="386"/>
        <v>0.18588119904161066</v>
      </c>
      <c r="GI167" s="2">
        <f t="shared" si="387"/>
        <v>0.17605885237752678</v>
      </c>
      <c r="GJ167" s="2">
        <f t="shared" si="388"/>
        <v>0.12745745592211011</v>
      </c>
      <c r="GK167" s="2">
        <f t="shared" si="389"/>
        <v>0.11335322868387303</v>
      </c>
      <c r="GM167" s="86">
        <f t="shared" si="537"/>
        <v>6.4411359922963607E-111</v>
      </c>
      <c r="GN167" s="86">
        <f t="shared" si="390"/>
        <v>3.8961989316092075E-159</v>
      </c>
      <c r="GO167" s="86">
        <f t="shared" si="391"/>
        <v>2.3713304125831243E-187</v>
      </c>
      <c r="GP167" s="86">
        <f t="shared" si="392"/>
        <v>2.1979811672526466E-266</v>
      </c>
      <c r="GQ167" s="86">
        <f t="shared" si="393"/>
        <v>0</v>
      </c>
      <c r="GR167" s="86">
        <f t="shared" si="394"/>
        <v>0</v>
      </c>
      <c r="GS167" s="86">
        <f t="shared" si="395"/>
        <v>7.4695366629403496E-270</v>
      </c>
      <c r="GT167" s="86">
        <f t="shared" si="396"/>
        <v>9.2149281848683389E-299</v>
      </c>
      <c r="GU167" s="86">
        <f t="shared" si="397"/>
        <v>5.7577534042604836E-293</v>
      </c>
      <c r="GV167" s="86">
        <f t="shared" si="398"/>
        <v>4.2038965070260613E-224</v>
      </c>
      <c r="GW167" s="86">
        <f t="shared" si="399"/>
        <v>5.1605542844646414E-220</v>
      </c>
      <c r="GX167" s="86">
        <f t="shared" si="400"/>
        <v>7.6659096892836833E-201</v>
      </c>
      <c r="GY167" s="86">
        <f t="shared" si="401"/>
        <v>6.0319683182281698E-193</v>
      </c>
      <c r="GZ167" s="86">
        <f t="shared" si="402"/>
        <v>4.5118067855021926E-133</v>
      </c>
      <c r="HA167" s="86">
        <f t="shared" si="403"/>
        <v>2.6183602765966614E-153</v>
      </c>
      <c r="HC167" s="86">
        <f t="shared" si="538"/>
        <v>3.5355543994532454E-48</v>
      </c>
      <c r="HD167" s="86">
        <f t="shared" si="404"/>
        <v>1.5224493699309354E-101</v>
      </c>
      <c r="HE167" s="86">
        <f t="shared" si="405"/>
        <v>1.8339435486660172E-122</v>
      </c>
      <c r="HF167" s="86">
        <f t="shared" si="406"/>
        <v>4.549549755497055E-227</v>
      </c>
      <c r="HG167" s="86">
        <f t="shared" si="407"/>
        <v>2.4154891079828172E-211</v>
      </c>
      <c r="HH167" s="86">
        <f t="shared" si="408"/>
        <v>6.7234290324296115E-224</v>
      </c>
      <c r="HI167" s="86">
        <f t="shared" si="409"/>
        <v>1.1632248389641705E-172</v>
      </c>
      <c r="HJ167" s="86">
        <f t="shared" si="410"/>
        <v>2.7514774449723796E-197</v>
      </c>
      <c r="HK167" s="86">
        <f t="shared" si="411"/>
        <v>1.0999650600413652E-181</v>
      </c>
      <c r="HL167" s="86">
        <f t="shared" si="412"/>
        <v>2.1493780925952617E-161</v>
      </c>
      <c r="HM167" s="86">
        <f t="shared" si="413"/>
        <v>2.5070304851462058E-121</v>
      </c>
      <c r="HN167" s="86">
        <f t="shared" si="414"/>
        <v>3.7322477865605242E-123</v>
      </c>
      <c r="HO167" s="86">
        <f t="shared" si="415"/>
        <v>1.06280537616121E-100</v>
      </c>
      <c r="HP167" s="86">
        <f t="shared" si="416"/>
        <v>4.9794025822506657E-97</v>
      </c>
      <c r="HQ167" s="86">
        <f t="shared" si="417"/>
        <v>5.4425670457824409E-82</v>
      </c>
      <c r="HS167" s="86">
        <f t="shared" si="539"/>
        <v>5.7947698206886578E-4</v>
      </c>
      <c r="HT167" s="86">
        <f t="shared" si="418"/>
        <v>8.8742867515630554E-4</v>
      </c>
      <c r="HU167" s="86">
        <f t="shared" si="419"/>
        <v>6.2468742001918232E-6</v>
      </c>
      <c r="HV167" s="86">
        <f t="shared" si="420"/>
        <v>5.8660454270878657E-7</v>
      </c>
      <c r="HW167" s="86">
        <f t="shared" si="421"/>
        <v>5.7040362828607575E-6</v>
      </c>
      <c r="HX167" s="86">
        <f t="shared" si="422"/>
        <v>1.6040243692152473E-7</v>
      </c>
      <c r="HY167" s="86">
        <f t="shared" si="423"/>
        <v>4.4740896617583921E-8</v>
      </c>
      <c r="HZ167" s="86">
        <f t="shared" si="424"/>
        <v>9.2757128722746588E-8</v>
      </c>
      <c r="IA167" s="86">
        <f t="shared" si="425"/>
        <v>2.7106696176525752E-7</v>
      </c>
      <c r="IB167" s="86">
        <f t="shared" si="426"/>
        <v>4.2753562167788097E-6</v>
      </c>
      <c r="IC167" s="86">
        <f t="shared" si="427"/>
        <v>2.2051739038197975E-5</v>
      </c>
      <c r="ID167" s="86">
        <f t="shared" si="428"/>
        <v>1.2854011740246669E-4</v>
      </c>
      <c r="IE167" s="86">
        <f t="shared" si="429"/>
        <v>5.8616125958543786E-4</v>
      </c>
      <c r="IF167" s="86">
        <f t="shared" si="430"/>
        <v>3.980473731479501E-4</v>
      </c>
      <c r="IG167" s="86">
        <f t="shared" si="431"/>
        <v>3.6519339878672424E-2</v>
      </c>
      <c r="II167" s="86">
        <f t="shared" si="540"/>
        <v>2.2335620144172065E-9</v>
      </c>
      <c r="IJ167" s="86">
        <f t="shared" si="541"/>
        <v>1.5379799009837316E-6</v>
      </c>
      <c r="IK167" s="86">
        <f t="shared" si="542"/>
        <v>9.0331996892893484E-6</v>
      </c>
      <c r="IL167" s="86">
        <f t="shared" si="543"/>
        <v>1.8502882813170904E-5</v>
      </c>
      <c r="IM167" s="86">
        <f t="shared" si="544"/>
        <v>1.1712759014030474E-5</v>
      </c>
      <c r="IN167" s="86">
        <f t="shared" si="545"/>
        <v>2.0859533582678626E-5</v>
      </c>
      <c r="IO167" s="86">
        <f t="shared" si="546"/>
        <v>5.5495736850460635E-5</v>
      </c>
      <c r="IP167" s="86">
        <f t="shared" si="547"/>
        <v>2.5727004178952865E-5</v>
      </c>
      <c r="IQ167" s="86">
        <f t="shared" si="548"/>
        <v>1.0826537555988466E-5</v>
      </c>
      <c r="IR167" s="86">
        <f t="shared" si="549"/>
        <v>1.4049155336385373E-7</v>
      </c>
      <c r="IS167" s="86">
        <f t="shared" si="550"/>
        <v>1.6650142288098776E-9</v>
      </c>
      <c r="IT167" s="86">
        <f t="shared" si="551"/>
        <v>2.3786310985677748E-9</v>
      </c>
      <c r="IU167" s="86">
        <f t="shared" si="552"/>
        <v>3.7556712089158069E-9</v>
      </c>
      <c r="IV167" s="86">
        <f t="shared" si="553"/>
        <v>7.8968480799878958E-7</v>
      </c>
      <c r="IW167" s="86">
        <f t="shared" si="554"/>
        <v>1.1813471047406782E-6</v>
      </c>
      <c r="IY167" s="86">
        <f t="shared" si="555"/>
        <v>5.7947921563088016E-4</v>
      </c>
      <c r="IZ167" s="86">
        <f t="shared" si="556"/>
        <v>8.8896665505728927E-4</v>
      </c>
      <c r="JA167" s="86">
        <f t="shared" si="557"/>
        <v>1.5280073889481172E-5</v>
      </c>
      <c r="JB167" s="86">
        <f t="shared" si="558"/>
        <v>1.9089487355879692E-5</v>
      </c>
      <c r="JC167" s="86">
        <f t="shared" si="559"/>
        <v>1.7416795296891233E-5</v>
      </c>
      <c r="JD167" s="86">
        <f t="shared" si="560"/>
        <v>2.101993601960015E-5</v>
      </c>
      <c r="JE167" s="86">
        <f t="shared" si="561"/>
        <v>5.554047774707822E-5</v>
      </c>
      <c r="JF167" s="86">
        <f t="shared" si="562"/>
        <v>2.581976130767561E-5</v>
      </c>
      <c r="JG167" s="86">
        <f t="shared" si="563"/>
        <v>1.1097604517753723E-5</v>
      </c>
      <c r="JH167" s="86">
        <f t="shared" si="564"/>
        <v>4.4158477701426636E-6</v>
      </c>
      <c r="JI167" s="86">
        <f t="shared" si="565"/>
        <v>2.2053404052426785E-5</v>
      </c>
      <c r="JJ167" s="86">
        <f t="shared" si="566"/>
        <v>1.2854249603356526E-4</v>
      </c>
      <c r="JK167" s="86">
        <f t="shared" si="567"/>
        <v>5.8616501525664679E-4</v>
      </c>
      <c r="JL167" s="86">
        <f t="shared" si="568"/>
        <v>3.9883705795594888E-4</v>
      </c>
      <c r="JM167" s="86">
        <f t="shared" si="569"/>
        <v>3.6520521225777168E-2</v>
      </c>
    </row>
    <row r="168" spans="2:273" x14ac:dyDescent="0.25">
      <c r="B168" s="2">
        <v>141</v>
      </c>
      <c r="C168" s="37">
        <v>54.780999999999999</v>
      </c>
      <c r="D168" s="37">
        <v>55.033000000000001</v>
      </c>
      <c r="E168" s="37">
        <v>51.515999999999998</v>
      </c>
      <c r="F168" s="37">
        <v>49.79</v>
      </c>
      <c r="G168" s="37">
        <v>51.661000000000001</v>
      </c>
      <c r="H168" s="37">
        <v>47.113</v>
      </c>
      <c r="I168" s="37">
        <v>49.387</v>
      </c>
      <c r="J168" s="37">
        <v>49.21</v>
      </c>
      <c r="K168" s="37">
        <v>45.323</v>
      </c>
      <c r="L168" s="37">
        <v>45.468000000000004</v>
      </c>
      <c r="M168" s="37">
        <v>43.628999999999998</v>
      </c>
      <c r="N168" s="37">
        <v>44.225999999999999</v>
      </c>
      <c r="O168" s="37">
        <v>42.871000000000002</v>
      </c>
      <c r="P168" s="37">
        <v>47.677</v>
      </c>
      <c r="Q168" s="37">
        <v>46.323</v>
      </c>
      <c r="S168" s="4">
        <f t="shared" si="441"/>
        <v>56.760134998282872</v>
      </c>
      <c r="T168" s="4">
        <f t="shared" si="442"/>
        <v>55.579341810392556</v>
      </c>
      <c r="U168" s="4">
        <f t="shared" si="443"/>
        <v>52.723985740514379</v>
      </c>
      <c r="V168" s="4">
        <f t="shared" si="444"/>
        <v>50.997552276641066</v>
      </c>
      <c r="W168" s="4">
        <f t="shared" si="445"/>
        <v>50.700699613667823</v>
      </c>
      <c r="X168" s="4">
        <f t="shared" si="446"/>
        <v>48.281063069465041</v>
      </c>
      <c r="Y168" s="4">
        <f t="shared" si="447"/>
        <v>49.726275075985626</v>
      </c>
      <c r="Z168" s="4">
        <f t="shared" si="448"/>
        <v>49.710692320310962</v>
      </c>
      <c r="AA168" s="4">
        <f t="shared" si="449"/>
        <v>46.457804580197568</v>
      </c>
      <c r="AB168" s="4">
        <f t="shared" si="450"/>
        <v>45.381607929875344</v>
      </c>
      <c r="AC168" s="4">
        <f t="shared" si="451"/>
        <v>44.508321980236104</v>
      </c>
      <c r="AD168" s="4">
        <f t="shared" si="452"/>
        <v>44.403774365074234</v>
      </c>
      <c r="AE168" s="4">
        <f t="shared" si="453"/>
        <v>44.771250751105676</v>
      </c>
      <c r="AF168" s="4">
        <f t="shared" si="454"/>
        <v>46.686850521121812</v>
      </c>
      <c r="AG168" s="4">
        <f t="shared" si="455"/>
        <v>47.264075497212666</v>
      </c>
      <c r="AI168" s="4">
        <f t="shared" si="456"/>
        <v>-1.9791349982828734</v>
      </c>
      <c r="AJ168" s="4">
        <f t="shared" si="457"/>
        <v>-0.54634181039255481</v>
      </c>
      <c r="AK168" s="4">
        <f t="shared" si="458"/>
        <v>-1.2079857405143812</v>
      </c>
      <c r="AL168" s="4">
        <f t="shared" si="459"/>
        <v>-1.2075522766410671</v>
      </c>
      <c r="AM168" s="4">
        <f t="shared" si="460"/>
        <v>0.96030038633217885</v>
      </c>
      <c r="AN168" s="4">
        <f t="shared" si="461"/>
        <v>-1.1680630694650418</v>
      </c>
      <c r="AO168" s="4">
        <f t="shared" si="462"/>
        <v>-0.33927507598562556</v>
      </c>
      <c r="AP168" s="4">
        <f t="shared" si="463"/>
        <v>-0.50069232031096078</v>
      </c>
      <c r="AQ168" s="4">
        <f t="shared" si="464"/>
        <v>-1.1348045801975672</v>
      </c>
      <c r="AR168" s="4">
        <f t="shared" si="465"/>
        <v>8.6392070124659881E-2</v>
      </c>
      <c r="AS168" s="4">
        <f t="shared" si="466"/>
        <v>-0.87932198023610653</v>
      </c>
      <c r="AT168" s="4">
        <f t="shared" si="467"/>
        <v>-0.17777436507423516</v>
      </c>
      <c r="AU168" s="4">
        <f t="shared" si="468"/>
        <v>-1.9002507511056734</v>
      </c>
      <c r="AV168" s="4">
        <f t="shared" si="469"/>
        <v>0.99014947887818749</v>
      </c>
      <c r="AW168" s="4">
        <f t="shared" si="469"/>
        <v>-0.94107549721266537</v>
      </c>
      <c r="AY168" s="2">
        <f t="shared" si="520"/>
        <v>56.760134998282872</v>
      </c>
      <c r="AZ168" s="2">
        <f t="shared" si="359"/>
        <v>55.579143760133668</v>
      </c>
      <c r="BA168" s="2">
        <f t="shared" si="360"/>
        <v>52.722240494926339</v>
      </c>
      <c r="BB168" s="2">
        <f t="shared" si="361"/>
        <v>50.991204461087975</v>
      </c>
      <c r="BC168" s="2">
        <f t="shared" si="362"/>
        <v>50.69712374358452</v>
      </c>
      <c r="BD168" s="2">
        <f t="shared" si="363"/>
        <v>48.271427024588199</v>
      </c>
      <c r="BE168" s="2">
        <f t="shared" si="364"/>
        <v>49.699113421773632</v>
      </c>
      <c r="BF168" s="2">
        <f t="shared" si="365"/>
        <v>49.69749230749472</v>
      </c>
      <c r="BG168" s="2">
        <f t="shared" si="366"/>
        <v>46.449754014986951</v>
      </c>
      <c r="BH168" s="2">
        <f t="shared" si="367"/>
        <v>45.381435844773591</v>
      </c>
      <c r="BI168" s="2">
        <f t="shared" si="368"/>
        <v>44.508318150687138</v>
      </c>
      <c r="BJ168" s="2">
        <f t="shared" si="369"/>
        <v>44.403760586946944</v>
      </c>
      <c r="BK168" s="2">
        <f t="shared" si="370"/>
        <v>44.771125378234494</v>
      </c>
      <c r="BL168" s="2">
        <f t="shared" si="371"/>
        <v>46.685844707007874</v>
      </c>
      <c r="BM168" s="2">
        <f t="shared" si="372"/>
        <v>46.720039883913095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54.780999999999999</v>
      </c>
      <c r="CF168" s="2">
        <f t="shared" si="522"/>
        <v>55.033000000000001</v>
      </c>
      <c r="CG168" s="2">
        <f t="shared" si="523"/>
        <v>51.515999999999998</v>
      </c>
      <c r="CH168" s="2">
        <f t="shared" si="524"/>
        <v>49.79</v>
      </c>
      <c r="CI168" s="2">
        <f t="shared" si="525"/>
        <v>51.661000000000001</v>
      </c>
      <c r="CJ168" s="2">
        <f t="shared" si="526"/>
        <v>47.113</v>
      </c>
      <c r="CK168" s="2">
        <f t="shared" si="527"/>
        <v>49.387</v>
      </c>
      <c r="CL168" s="2">
        <f t="shared" si="528"/>
        <v>49.21</v>
      </c>
      <c r="CM168" s="2">
        <f t="shared" si="529"/>
        <v>45.323</v>
      </c>
      <c r="CN168" s="2">
        <f t="shared" si="530"/>
        <v>45.468000000000004</v>
      </c>
      <c r="CO168" s="2">
        <f t="shared" si="531"/>
        <v>43.628999999999998</v>
      </c>
      <c r="CP168" s="2">
        <f t="shared" si="532"/>
        <v>44.225999999999999</v>
      </c>
      <c r="CQ168" s="2">
        <f t="shared" si="533"/>
        <v>42.871000000000002</v>
      </c>
      <c r="CR168" s="2">
        <f t="shared" si="534"/>
        <v>47.677</v>
      </c>
      <c r="CS168" s="2" t="str">
        <f t="shared" si="535"/>
        <v/>
      </c>
      <c r="CU168" s="2">
        <f t="shared" si="485"/>
        <v>54.780999999999999</v>
      </c>
      <c r="CV168" s="2">
        <f t="shared" si="486"/>
        <v>55.033000000000001</v>
      </c>
      <c r="CW168" s="2">
        <f t="shared" si="487"/>
        <v>51.515999999999998</v>
      </c>
      <c r="CX168" s="2">
        <f t="shared" si="488"/>
        <v>49.79</v>
      </c>
      <c r="CY168" s="2">
        <f t="shared" si="489"/>
        <v>51.661000000000001</v>
      </c>
      <c r="CZ168" s="2">
        <f t="shared" si="490"/>
        <v>47.113</v>
      </c>
      <c r="DA168" s="2">
        <f t="shared" si="491"/>
        <v>49.387</v>
      </c>
      <c r="DB168" s="2">
        <f t="shared" si="492"/>
        <v>49.21</v>
      </c>
      <c r="DC168" s="2">
        <f t="shared" si="493"/>
        <v>45.323</v>
      </c>
      <c r="DD168" s="2">
        <f t="shared" si="494"/>
        <v>45.468000000000004</v>
      </c>
      <c r="DE168" s="2">
        <f t="shared" si="495"/>
        <v>43.628999999999998</v>
      </c>
      <c r="DF168" s="2">
        <f t="shared" si="496"/>
        <v>44.225999999999999</v>
      </c>
      <c r="DG168" s="2">
        <f t="shared" si="497"/>
        <v>42.871000000000002</v>
      </c>
      <c r="DH168" s="2">
        <f t="shared" si="498"/>
        <v>47.677</v>
      </c>
      <c r="DI168" s="2" t="str">
        <f t="shared" si="499"/>
        <v/>
      </c>
      <c r="DK168" s="2">
        <f t="shared" si="500"/>
        <v>91.65906825732408</v>
      </c>
      <c r="DL168" s="2">
        <f t="shared" si="501"/>
        <v>93.122772299651558</v>
      </c>
      <c r="DM168" s="2">
        <f t="shared" si="501"/>
        <v>97.816014195107215</v>
      </c>
      <c r="DN168" s="2">
        <f t="shared" si="501"/>
        <v>93.841997885835099</v>
      </c>
      <c r="DO168" s="2">
        <f t="shared" si="501"/>
        <v>92.920919661733606</v>
      </c>
      <c r="DP168" s="2">
        <f t="shared" si="501"/>
        <v>93.59662804202793</v>
      </c>
      <c r="DQ168" s="2">
        <f t="shared" si="501"/>
        <v>93.168105574912914</v>
      </c>
      <c r="DR168" s="2">
        <f t="shared" si="501"/>
        <v>87.717427761121471</v>
      </c>
      <c r="DS168" s="2">
        <f t="shared" si="501"/>
        <v>84.083218466898956</v>
      </c>
      <c r="DT168" s="2">
        <f t="shared" si="501"/>
        <v>78.913101125703548</v>
      </c>
      <c r="DU168" s="2">
        <f t="shared" si="501"/>
        <v>81.095363320825527</v>
      </c>
      <c r="DV168" s="2">
        <f t="shared" si="501"/>
        <v>79.061484615384629</v>
      </c>
      <c r="DW168" s="2">
        <f t="shared" si="501"/>
        <v>82.732008949964779</v>
      </c>
      <c r="DX168" s="2">
        <f t="shared" si="501"/>
        <v>97.495052850421274</v>
      </c>
      <c r="DY168" s="2">
        <f t="shared" si="501"/>
        <v>66.671976928953399</v>
      </c>
      <c r="EA168" s="2">
        <f t="shared" si="440"/>
        <v>56.755887791515583</v>
      </c>
      <c r="EB168" s="2">
        <f t="shared" si="502"/>
        <v>55.575171911495602</v>
      </c>
      <c r="EC168" s="2">
        <f t="shared" si="503"/>
        <v>52.716920725719348</v>
      </c>
      <c r="ED168" s="2">
        <f t="shared" si="504"/>
        <v>50.985617652030214</v>
      </c>
      <c r="EE168" s="2">
        <f t="shared" si="505"/>
        <v>50.6918301240039</v>
      </c>
      <c r="EF168" s="2">
        <f t="shared" si="506"/>
        <v>48.265313428269607</v>
      </c>
      <c r="EG168" s="2">
        <f t="shared" si="507"/>
        <v>49.693099242391867</v>
      </c>
      <c r="EH168" s="2">
        <f t="shared" si="508"/>
        <v>49.692093895011595</v>
      </c>
      <c r="EI168" s="2">
        <f t="shared" si="509"/>
        <v>46.444519500996272</v>
      </c>
      <c r="EJ168" s="2">
        <f t="shared" si="510"/>
        <v>45.376241799251616</v>
      </c>
      <c r="EK168" s="2">
        <f t="shared" si="511"/>
        <v>44.502444582460875</v>
      </c>
      <c r="EL168" s="2">
        <f t="shared" si="512"/>
        <v>44.398488639082537</v>
      </c>
      <c r="EM168" s="2">
        <f t="shared" si="513"/>
        <v>44.766090483475764</v>
      </c>
      <c r="EN168" s="2">
        <f t="shared" si="514"/>
        <v>46.70788311688311</v>
      </c>
      <c r="EO168" s="2">
        <f t="shared" si="515"/>
        <v>46.809360902978682</v>
      </c>
      <c r="EQ168" s="2">
        <f t="shared" si="516"/>
        <v>56.755887791515583</v>
      </c>
      <c r="ER168" s="2">
        <f t="shared" si="517"/>
        <v>55.575171911495602</v>
      </c>
      <c r="ES168" s="2">
        <f t="shared" si="517"/>
        <v>52.716920725719348</v>
      </c>
      <c r="ET168" s="2">
        <f t="shared" si="517"/>
        <v>50.985617652030214</v>
      </c>
      <c r="EU168" s="2">
        <f t="shared" si="517"/>
        <v>50.6918301240039</v>
      </c>
      <c r="EV168" s="2">
        <f t="shared" si="517"/>
        <v>48.265313428269607</v>
      </c>
      <c r="EW168" s="2">
        <f t="shared" si="517"/>
        <v>49.693099242391867</v>
      </c>
      <c r="EX168" s="2">
        <f t="shared" si="517"/>
        <v>49.692093895011595</v>
      </c>
      <c r="EY168" s="2">
        <f t="shared" si="517"/>
        <v>46.444519500996272</v>
      </c>
      <c r="EZ168" s="2">
        <f t="shared" si="517"/>
        <v>45.376241799251616</v>
      </c>
      <c r="FA168" s="2">
        <f t="shared" si="517"/>
        <v>44.502444582460875</v>
      </c>
      <c r="FB168" s="2">
        <f t="shared" si="517"/>
        <v>44.398488639082537</v>
      </c>
      <c r="FC168" s="2">
        <f t="shared" si="517"/>
        <v>44.766090483475764</v>
      </c>
      <c r="FD168" s="2">
        <f t="shared" si="517"/>
        <v>46.486531243132376</v>
      </c>
      <c r="FE168" s="2">
        <f t="shared" si="517"/>
        <v>46.050705460846821</v>
      </c>
      <c r="FG168" s="2">
        <f t="shared" si="518"/>
        <v>0.99987831462031251</v>
      </c>
      <c r="FH168" s="2">
        <f t="shared" si="519"/>
        <v>0.99989421830963865</v>
      </c>
      <c r="FI168" s="2">
        <f t="shared" si="519"/>
        <v>0.99988204265767344</v>
      </c>
      <c r="FJ168" s="2">
        <f t="shared" si="519"/>
        <v>0.99986963880226731</v>
      </c>
      <c r="FK168" s="2">
        <f t="shared" si="519"/>
        <v>0.99987464518798375</v>
      </c>
      <c r="FL168" s="2">
        <f t="shared" si="519"/>
        <v>0.99986513525207288</v>
      </c>
      <c r="FM168" s="2">
        <f t="shared" si="519"/>
        <v>0.99986166351913197</v>
      </c>
      <c r="FN168" s="2">
        <f t="shared" si="519"/>
        <v>0.99985803116148464</v>
      </c>
      <c r="FO168" s="2">
        <f t="shared" si="519"/>
        <v>0.99986092733982601</v>
      </c>
      <c r="FP168" s="2">
        <f t="shared" si="519"/>
        <v>0.99984512427143457</v>
      </c>
      <c r="FQ168" s="2">
        <f t="shared" si="519"/>
        <v>0.9998394889386043</v>
      </c>
      <c r="FR168" s="2">
        <f t="shared" si="519"/>
        <v>0.99984790847657801</v>
      </c>
      <c r="FS168" s="2">
        <f t="shared" si="519"/>
        <v>0.99986738382838858</v>
      </c>
      <c r="FT168" s="2">
        <f t="shared" si="519"/>
        <v>0.99983222751083456</v>
      </c>
      <c r="FU168" s="2">
        <f t="shared" si="519"/>
        <v>0.99980104702911554</v>
      </c>
      <c r="FW168" s="2">
        <f t="shared" si="536"/>
        <v>0.18845086107849524</v>
      </c>
      <c r="FX168" s="2">
        <f t="shared" si="376"/>
        <v>0.21313283689860332</v>
      </c>
      <c r="FY168" s="2">
        <f t="shared" si="377"/>
        <v>0.26265865854077619</v>
      </c>
      <c r="FZ168" s="2">
        <f t="shared" si="378"/>
        <v>0.28189347769944018</v>
      </c>
      <c r="GA168" s="2">
        <f t="shared" si="379"/>
        <v>0.26809675091958191</v>
      </c>
      <c r="GB168" s="2">
        <f t="shared" si="380"/>
        <v>0.28804126031066346</v>
      </c>
      <c r="GC168" s="2">
        <f t="shared" si="381"/>
        <v>0.30308323715274371</v>
      </c>
      <c r="GD168" s="2">
        <f t="shared" si="382"/>
        <v>0.29389834036182488</v>
      </c>
      <c r="GE168" s="2">
        <f t="shared" si="383"/>
        <v>0.28037032562333941</v>
      </c>
      <c r="GF168" s="2">
        <f t="shared" si="384"/>
        <v>0.23853654352936546</v>
      </c>
      <c r="GG168" s="2">
        <f t="shared" si="385"/>
        <v>0.20954892994553823</v>
      </c>
      <c r="GH168" s="2">
        <f t="shared" si="386"/>
        <v>0.20022396872668094</v>
      </c>
      <c r="GI168" s="2">
        <f t="shared" si="387"/>
        <v>0.18982043326825268</v>
      </c>
      <c r="GJ168" s="2">
        <f t="shared" si="388"/>
        <v>0.13805665721861538</v>
      </c>
      <c r="GK168" s="2">
        <f t="shared" si="389"/>
        <v>0.12294480518243066</v>
      </c>
      <c r="GM168" s="86">
        <f t="shared" si="537"/>
        <v>7.859349335993395E-114</v>
      </c>
      <c r="GN168" s="86">
        <f t="shared" si="390"/>
        <v>2.4458074580226973E-163</v>
      </c>
      <c r="GO168" s="86">
        <f t="shared" si="391"/>
        <v>2.7026569150933967E-192</v>
      </c>
      <c r="GP168" s="86">
        <f t="shared" si="392"/>
        <v>2.2856323167167685E-273</v>
      </c>
      <c r="GQ168" s="86">
        <f t="shared" si="393"/>
        <v>0</v>
      </c>
      <c r="GR168" s="86">
        <f t="shared" si="394"/>
        <v>0</v>
      </c>
      <c r="GS168" s="86">
        <f t="shared" si="395"/>
        <v>6.2564952286228998E-277</v>
      </c>
      <c r="GT168" s="86">
        <f t="shared" si="396"/>
        <v>1.2814370578957183E-306</v>
      </c>
      <c r="GU168" s="86">
        <f t="shared" si="397"/>
        <v>1.1979201838835866E-300</v>
      </c>
      <c r="GV168" s="86">
        <f t="shared" si="398"/>
        <v>5.3828763258014847E-230</v>
      </c>
      <c r="GW168" s="86">
        <f t="shared" si="399"/>
        <v>8.1105251413341512E-226</v>
      </c>
      <c r="GX168" s="86">
        <f t="shared" si="400"/>
        <v>3.8801139556318815E-206</v>
      </c>
      <c r="GY168" s="86">
        <f t="shared" si="401"/>
        <v>4.8177640200803069E-198</v>
      </c>
      <c r="GZ168" s="86">
        <f t="shared" si="402"/>
        <v>1.4941754723567214E-136</v>
      </c>
      <c r="HA168" s="86">
        <f t="shared" si="403"/>
        <v>2.5320698118327119E-157</v>
      </c>
      <c r="HC168" s="86">
        <f t="shared" si="538"/>
        <v>5.0872541185132085E-50</v>
      </c>
      <c r="HD168" s="86">
        <f t="shared" si="404"/>
        <v>1.7916430872571E-105</v>
      </c>
      <c r="HE168" s="86">
        <f t="shared" si="405"/>
        <v>3.9136370950096274E-127</v>
      </c>
      <c r="HF168" s="86">
        <f t="shared" si="406"/>
        <v>1.3076818946167384E-235</v>
      </c>
      <c r="HG168" s="86">
        <f t="shared" si="407"/>
        <v>2.1986709606169203E-219</v>
      </c>
      <c r="HH168" s="86">
        <f t="shared" si="408"/>
        <v>3.1608750421366892E-232</v>
      </c>
      <c r="HI168" s="86">
        <f t="shared" si="409"/>
        <v>4.343266186697134E-179</v>
      </c>
      <c r="HJ168" s="86">
        <f t="shared" si="410"/>
        <v>1.1551896194885604E-204</v>
      </c>
      <c r="HK168" s="86">
        <f t="shared" si="411"/>
        <v>1.9166682667516162E-188</v>
      </c>
      <c r="HL168" s="86">
        <f t="shared" si="412"/>
        <v>1.7702069862341419E-167</v>
      </c>
      <c r="HM168" s="86">
        <f t="shared" si="413"/>
        <v>6.0805333209842561E-126</v>
      </c>
      <c r="HN168" s="86">
        <f t="shared" si="414"/>
        <v>6.5517527683696178E-128</v>
      </c>
      <c r="HO168" s="86">
        <f t="shared" si="415"/>
        <v>1.29835571312624E-104</v>
      </c>
      <c r="HP168" s="86">
        <f t="shared" si="416"/>
        <v>8.1649762604829952E-101</v>
      </c>
      <c r="HQ168" s="86">
        <f t="shared" si="417"/>
        <v>3.4132404254873347E-85</v>
      </c>
      <c r="HS168" s="86">
        <f t="shared" si="539"/>
        <v>1.8879349944904083E-4</v>
      </c>
      <c r="HT168" s="86">
        <f t="shared" si="418"/>
        <v>3.4104726054379577E-4</v>
      </c>
      <c r="HU168" s="86">
        <f t="shared" si="419"/>
        <v>1.4798401421757957E-6</v>
      </c>
      <c r="HV168" s="86">
        <f t="shared" si="420"/>
        <v>1.111673040997324E-7</v>
      </c>
      <c r="HW168" s="86">
        <f t="shared" si="421"/>
        <v>1.32093908711673E-6</v>
      </c>
      <c r="HX168" s="86">
        <f t="shared" si="422"/>
        <v>2.7074623661095777E-8</v>
      </c>
      <c r="HY168" s="86">
        <f t="shared" si="423"/>
        <v>6.8071237852220651E-9</v>
      </c>
      <c r="HZ168" s="86">
        <f t="shared" si="424"/>
        <v>1.4703857819892984E-8</v>
      </c>
      <c r="IA168" s="86">
        <f t="shared" si="425"/>
        <v>4.7270763337733755E-8</v>
      </c>
      <c r="IB168" s="86">
        <f t="shared" si="426"/>
        <v>8.8395276092611753E-7</v>
      </c>
      <c r="IC168" s="86">
        <f t="shared" si="427"/>
        <v>4.9606856289946121E-6</v>
      </c>
      <c r="ID168" s="86">
        <f t="shared" si="428"/>
        <v>3.5230234987057556E-5</v>
      </c>
      <c r="IE168" s="86">
        <f t="shared" si="429"/>
        <v>1.9317363236290207E-4</v>
      </c>
      <c r="IF168" s="86">
        <f t="shared" si="430"/>
        <v>1.0030628510043E-4</v>
      </c>
      <c r="IG168" s="86">
        <f t="shared" si="431"/>
        <v>1.8255923272027807E-2</v>
      </c>
      <c r="II168" s="86">
        <f t="shared" si="540"/>
        <v>1.714310994809775E-8</v>
      </c>
      <c r="IJ168" s="86">
        <f t="shared" si="541"/>
        <v>6.5467211597087588E-6</v>
      </c>
      <c r="IK168" s="86">
        <f t="shared" si="542"/>
        <v>4.1334475486606381E-5</v>
      </c>
      <c r="IL168" s="86">
        <f t="shared" si="543"/>
        <v>8.6407928572756381E-5</v>
      </c>
      <c r="IM168" s="86">
        <f t="shared" si="544"/>
        <v>5.3444949133684345E-5</v>
      </c>
      <c r="IN168" s="86">
        <f t="shared" si="545"/>
        <v>9.9826181352387022E-5</v>
      </c>
      <c r="IO168" s="86">
        <f t="shared" si="546"/>
        <v>2.5022096601914564E-4</v>
      </c>
      <c r="IP168" s="86">
        <f t="shared" si="547"/>
        <v>1.2406376105497679E-4</v>
      </c>
      <c r="IQ168" s="86">
        <f t="shared" si="548"/>
        <v>5.4568186889966871E-5</v>
      </c>
      <c r="IR168" s="86">
        <f t="shared" si="549"/>
        <v>9.7555392004406747E-7</v>
      </c>
      <c r="IS168" s="86">
        <f t="shared" si="550"/>
        <v>1.5925281134601128E-8</v>
      </c>
      <c r="IT168" s="86">
        <f t="shared" si="551"/>
        <v>2.0040288551880755E-8</v>
      </c>
      <c r="IU168" s="86">
        <f t="shared" si="552"/>
        <v>2.7497759955886923E-8</v>
      </c>
      <c r="IV168" s="86">
        <f t="shared" si="553"/>
        <v>2.5829118375251188E-6</v>
      </c>
      <c r="IW168" s="86">
        <f t="shared" si="554"/>
        <v>3.4324164312413531E-6</v>
      </c>
      <c r="IY168" s="86">
        <f t="shared" si="555"/>
        <v>1.8881064255898893E-4</v>
      </c>
      <c r="IZ168" s="86">
        <f t="shared" si="556"/>
        <v>3.475939817035045E-4</v>
      </c>
      <c r="JA168" s="86">
        <f t="shared" si="557"/>
        <v>4.2814315628782178E-5</v>
      </c>
      <c r="JB168" s="86">
        <f t="shared" si="558"/>
        <v>8.6519095876856113E-5</v>
      </c>
      <c r="JC168" s="86">
        <f t="shared" si="559"/>
        <v>5.4765888220801077E-5</v>
      </c>
      <c r="JD168" s="86">
        <f t="shared" si="560"/>
        <v>9.9853255976048119E-5</v>
      </c>
      <c r="JE168" s="86">
        <f t="shared" si="561"/>
        <v>2.5022777314293086E-4</v>
      </c>
      <c r="JF168" s="86">
        <f t="shared" si="562"/>
        <v>1.240784649127967E-4</v>
      </c>
      <c r="JG168" s="86">
        <f t="shared" si="563"/>
        <v>5.4615457653304608E-5</v>
      </c>
      <c r="JH168" s="86">
        <f t="shared" si="564"/>
        <v>1.859506680970185E-6</v>
      </c>
      <c r="JI168" s="86">
        <f t="shared" si="565"/>
        <v>4.9766109101292131E-6</v>
      </c>
      <c r="JJ168" s="86">
        <f t="shared" si="566"/>
        <v>3.5250275275609439E-5</v>
      </c>
      <c r="JK168" s="86">
        <f t="shared" si="567"/>
        <v>1.9320113012285796E-4</v>
      </c>
      <c r="JL168" s="86">
        <f t="shared" si="568"/>
        <v>1.0288919693795512E-4</v>
      </c>
      <c r="JM168" s="86">
        <f t="shared" si="569"/>
        <v>1.8259355688459048E-2</v>
      </c>
    </row>
    <row r="169" spans="2:273" x14ac:dyDescent="0.25">
      <c r="B169" s="2">
        <v>142</v>
      </c>
      <c r="C169" s="37">
        <v>54.561999999999998</v>
      </c>
      <c r="D169" s="37">
        <v>56.720999999999997</v>
      </c>
      <c r="E169" s="37">
        <v>52.274000000000001</v>
      </c>
      <c r="F169" s="37">
        <v>49.71</v>
      </c>
      <c r="G169" s="37">
        <v>50.387</v>
      </c>
      <c r="H169" s="37">
        <v>47.597000000000001</v>
      </c>
      <c r="I169" s="37">
        <v>51.29</v>
      </c>
      <c r="J169" s="37">
        <v>49.725999999999999</v>
      </c>
      <c r="K169" s="37">
        <v>46.097000000000001</v>
      </c>
      <c r="L169" s="37">
        <v>43.741999999999997</v>
      </c>
      <c r="M169" s="37">
        <v>43.79</v>
      </c>
      <c r="N169" s="37">
        <v>43.484000000000002</v>
      </c>
      <c r="O169" s="37">
        <v>43.097000000000001</v>
      </c>
      <c r="P169" s="37">
        <v>46.305999999999997</v>
      </c>
      <c r="Q169" s="37">
        <v>46.274000000000001</v>
      </c>
      <c r="S169" s="4">
        <f t="shared" si="441"/>
        <v>56.577339812946356</v>
      </c>
      <c r="T169" s="4">
        <f t="shared" si="442"/>
        <v>55.432099790509845</v>
      </c>
      <c r="U169" s="4">
        <f t="shared" si="443"/>
        <v>52.587607066326399</v>
      </c>
      <c r="V169" s="4">
        <f t="shared" si="444"/>
        <v>50.852074216624764</v>
      </c>
      <c r="W169" s="4">
        <f t="shared" si="445"/>
        <v>50.563944542974625</v>
      </c>
      <c r="X169" s="4">
        <f t="shared" si="446"/>
        <v>48.139842925723599</v>
      </c>
      <c r="Y169" s="4">
        <f t="shared" si="447"/>
        <v>49.63559588949456</v>
      </c>
      <c r="Z169" s="4">
        <f t="shared" si="448"/>
        <v>49.619875869647601</v>
      </c>
      <c r="AA169" s="4">
        <f t="shared" si="449"/>
        <v>46.334134877919738</v>
      </c>
      <c r="AB169" s="4">
        <f t="shared" si="450"/>
        <v>45.243098543135936</v>
      </c>
      <c r="AC169" s="4">
        <f t="shared" si="451"/>
        <v>44.3739002565788</v>
      </c>
      <c r="AD169" s="4">
        <f t="shared" si="452"/>
        <v>44.253390022579012</v>
      </c>
      <c r="AE169" s="4">
        <f t="shared" si="453"/>
        <v>44.626953211959297</v>
      </c>
      <c r="AF169" s="4">
        <f t="shared" si="454"/>
        <v>46.550985701042627</v>
      </c>
      <c r="AG169" s="4">
        <f t="shared" si="455"/>
        <v>46.829359143719742</v>
      </c>
      <c r="AI169" s="4">
        <f t="shared" si="456"/>
        <v>-2.0153398129463582</v>
      </c>
      <c r="AJ169" s="4">
        <f t="shared" si="457"/>
        <v>1.2889002094901514</v>
      </c>
      <c r="AK169" s="4">
        <f t="shared" si="458"/>
        <v>-0.3136070663263979</v>
      </c>
      <c r="AL169" s="4">
        <f t="shared" si="459"/>
        <v>-1.1420742166247635</v>
      </c>
      <c r="AM169" s="4">
        <f t="shared" si="460"/>
        <v>-0.17694454297462414</v>
      </c>
      <c r="AN169" s="4">
        <f t="shared" si="461"/>
        <v>-0.5428429257235976</v>
      </c>
      <c r="AO169" s="4">
        <f t="shared" si="462"/>
        <v>1.654404110505439</v>
      </c>
      <c r="AP169" s="4">
        <f t="shared" si="463"/>
        <v>0.10612413035239854</v>
      </c>
      <c r="AQ169" s="4">
        <f t="shared" si="464"/>
        <v>-0.2371348779197362</v>
      </c>
      <c r="AR169" s="4">
        <f t="shared" si="465"/>
        <v>-1.5010985431359387</v>
      </c>
      <c r="AS169" s="4">
        <f t="shared" si="466"/>
        <v>-0.58390025657880074</v>
      </c>
      <c r="AT169" s="4">
        <f t="shared" si="467"/>
        <v>-0.76939002257901024</v>
      </c>
      <c r="AU169" s="4">
        <f t="shared" si="468"/>
        <v>-1.5299532119592953</v>
      </c>
      <c r="AV169" s="4">
        <f t="shared" si="469"/>
        <v>-0.24498570104262996</v>
      </c>
      <c r="AW169" s="4">
        <f t="shared" si="469"/>
        <v>-0.55535914371974116</v>
      </c>
      <c r="AY169" s="2">
        <f t="shared" si="520"/>
        <v>56.577339812946356</v>
      </c>
      <c r="AZ169" s="2">
        <f t="shared" si="359"/>
        <v>55.4314618055311</v>
      </c>
      <c r="BA169" s="2">
        <f t="shared" si="360"/>
        <v>52.581073102516619</v>
      </c>
      <c r="BB169" s="2">
        <f t="shared" si="361"/>
        <v>50.828311558174676</v>
      </c>
      <c r="BC169" s="2">
        <f t="shared" si="362"/>
        <v>50.550657481106114</v>
      </c>
      <c r="BD169" s="2">
        <f t="shared" si="363"/>
        <v>48.103209175917961</v>
      </c>
      <c r="BE169" s="2">
        <f t="shared" si="364"/>
        <v>49.53936753120238</v>
      </c>
      <c r="BF169" s="2">
        <f t="shared" si="365"/>
        <v>49.569680159577025</v>
      </c>
      <c r="BG169" s="2">
        <f t="shared" si="366"/>
        <v>46.301799000044923</v>
      </c>
      <c r="BH169" s="2">
        <f t="shared" si="367"/>
        <v>45.24213351414727</v>
      </c>
      <c r="BI169" s="2">
        <f t="shared" si="368"/>
        <v>44.373874464663622</v>
      </c>
      <c r="BJ169" s="2">
        <f t="shared" si="369"/>
        <v>44.253357783713362</v>
      </c>
      <c r="BK169" s="2">
        <f t="shared" si="370"/>
        <v>44.626897769447865</v>
      </c>
      <c r="BL169" s="2">
        <f t="shared" si="371"/>
        <v>46.549097071883736</v>
      </c>
      <c r="BM169" s="2">
        <f t="shared" si="372"/>
        <v>46.623993217887495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54.561999999999998</v>
      </c>
      <c r="CF169" s="2">
        <f t="shared" si="522"/>
        <v>56.720999999999997</v>
      </c>
      <c r="CG169" s="2">
        <f t="shared" si="523"/>
        <v>52.274000000000001</v>
      </c>
      <c r="CH169" s="2">
        <f t="shared" si="524"/>
        <v>49.71</v>
      </c>
      <c r="CI169" s="2">
        <f t="shared" si="525"/>
        <v>50.387</v>
      </c>
      <c r="CJ169" s="2">
        <f t="shared" si="526"/>
        <v>47.597000000000001</v>
      </c>
      <c r="CK169" s="2">
        <f t="shared" si="527"/>
        <v>51.29</v>
      </c>
      <c r="CL169" s="2">
        <f t="shared" si="528"/>
        <v>49.725999999999999</v>
      </c>
      <c r="CM169" s="2">
        <f t="shared" si="529"/>
        <v>46.097000000000001</v>
      </c>
      <c r="CN169" s="2">
        <f t="shared" si="530"/>
        <v>43.741999999999997</v>
      </c>
      <c r="CO169" s="2">
        <f t="shared" si="531"/>
        <v>43.79</v>
      </c>
      <c r="CP169" s="2">
        <f t="shared" si="532"/>
        <v>43.484000000000002</v>
      </c>
      <c r="CQ169" s="2">
        <f t="shared" si="533"/>
        <v>43.097000000000001</v>
      </c>
      <c r="CR169" s="2">
        <f t="shared" si="534"/>
        <v>46.305999999999997</v>
      </c>
      <c r="CS169" s="2">
        <f t="shared" si="535"/>
        <v>46.274000000000001</v>
      </c>
      <c r="CU169" s="2">
        <f t="shared" si="485"/>
        <v>54.561999999999998</v>
      </c>
      <c r="CV169" s="2">
        <f t="shared" si="486"/>
        <v>56.720999999999997</v>
      </c>
      <c r="CW169" s="2">
        <f t="shared" si="487"/>
        <v>52.274000000000001</v>
      </c>
      <c r="CX169" s="2">
        <f t="shared" si="488"/>
        <v>49.71</v>
      </c>
      <c r="CY169" s="2">
        <f t="shared" si="489"/>
        <v>50.387</v>
      </c>
      <c r="CZ169" s="2">
        <f t="shared" si="490"/>
        <v>47.597000000000001</v>
      </c>
      <c r="DA169" s="2">
        <f t="shared" si="491"/>
        <v>51.29</v>
      </c>
      <c r="DB169" s="2">
        <f t="shared" si="492"/>
        <v>49.725999999999999</v>
      </c>
      <c r="DC169" s="2">
        <f t="shared" si="493"/>
        <v>46.097000000000001</v>
      </c>
      <c r="DD169" s="2">
        <f t="shared" si="494"/>
        <v>43.741999999999997</v>
      </c>
      <c r="DE169" s="2">
        <f t="shared" si="495"/>
        <v>43.79</v>
      </c>
      <c r="DF169" s="2">
        <f t="shared" si="496"/>
        <v>43.484000000000002</v>
      </c>
      <c r="DG169" s="2">
        <f t="shared" si="497"/>
        <v>43.097000000000001</v>
      </c>
      <c r="DH169" s="2">
        <f t="shared" si="498"/>
        <v>46.305999999999997</v>
      </c>
      <c r="DI169" s="2">
        <f t="shared" si="499"/>
        <v>46.274000000000001</v>
      </c>
      <c r="DK169" s="2">
        <f t="shared" si="500"/>
        <v>91.804131229235892</v>
      </c>
      <c r="DL169" s="2">
        <f t="shared" si="501"/>
        <v>93.280474912891975</v>
      </c>
      <c r="DM169" s="2">
        <f t="shared" si="501"/>
        <v>98.026124584717593</v>
      </c>
      <c r="DN169" s="2">
        <f t="shared" si="501"/>
        <v>94.045900936273028</v>
      </c>
      <c r="DO169" s="2">
        <f t="shared" si="501"/>
        <v>93.121395348837197</v>
      </c>
      <c r="DP169" s="2">
        <f t="shared" si="501"/>
        <v>93.810371336736623</v>
      </c>
      <c r="DQ169" s="2">
        <f t="shared" si="501"/>
        <v>93.372340243902457</v>
      </c>
      <c r="DR169" s="2">
        <f t="shared" si="501"/>
        <v>87.891452070334665</v>
      </c>
      <c r="DS169" s="2">
        <f t="shared" si="501"/>
        <v>84.234623170731709</v>
      </c>
      <c r="DT169" s="2">
        <f t="shared" si="501"/>
        <v>79.04966866791743</v>
      </c>
      <c r="DU169" s="2">
        <f t="shared" si="501"/>
        <v>81.257112570356483</v>
      </c>
      <c r="DV169" s="2">
        <f t="shared" si="501"/>
        <v>79.198365384615386</v>
      </c>
      <c r="DW169" s="2">
        <f t="shared" si="501"/>
        <v>82.897927625088116</v>
      </c>
      <c r="DX169" s="2">
        <f t="shared" si="501"/>
        <v>97.805249699091817</v>
      </c>
      <c r="DY169" s="2">
        <f t="shared" si="501"/>
        <v>66.770350954927423</v>
      </c>
      <c r="EA169" s="2">
        <f t="shared" si="440"/>
        <v>56.573429924740637</v>
      </c>
      <c r="EB169" s="2">
        <f t="shared" si="502"/>
        <v>55.427809971718531</v>
      </c>
      <c r="EC169" s="2">
        <f t="shared" si="503"/>
        <v>52.576183620985972</v>
      </c>
      <c r="ED169" s="2">
        <f t="shared" si="504"/>
        <v>50.823172713397327</v>
      </c>
      <c r="EE169" s="2">
        <f t="shared" si="505"/>
        <v>50.545789973576341</v>
      </c>
      <c r="EF169" s="2">
        <f t="shared" si="506"/>
        <v>48.097586522971625</v>
      </c>
      <c r="EG169" s="2">
        <f t="shared" si="507"/>
        <v>49.533836606684908</v>
      </c>
      <c r="EH169" s="2">
        <f t="shared" si="508"/>
        <v>49.564717662412988</v>
      </c>
      <c r="EI169" s="2">
        <f t="shared" si="509"/>
        <v>46.296987091743915</v>
      </c>
      <c r="EJ169" s="2">
        <f t="shared" si="510"/>
        <v>45.237357516132789</v>
      </c>
      <c r="EK169" s="2">
        <f t="shared" si="511"/>
        <v>44.368474340774398</v>
      </c>
      <c r="EL169" s="2">
        <f t="shared" si="512"/>
        <v>44.248509855203977</v>
      </c>
      <c r="EM169" s="2">
        <f t="shared" si="513"/>
        <v>44.622268374495292</v>
      </c>
      <c r="EN169" s="2">
        <f t="shared" si="514"/>
        <v>46.575205237385561</v>
      </c>
      <c r="EO169" s="2">
        <f t="shared" si="515"/>
        <v>46.724498267047053</v>
      </c>
      <c r="EQ169" s="2">
        <f t="shared" si="516"/>
        <v>56.573429924740637</v>
      </c>
      <c r="ER169" s="2">
        <f t="shared" si="517"/>
        <v>55.427809971718531</v>
      </c>
      <c r="ES169" s="2">
        <f t="shared" si="517"/>
        <v>52.576183620985972</v>
      </c>
      <c r="ET169" s="2">
        <f t="shared" si="517"/>
        <v>50.823172713397327</v>
      </c>
      <c r="EU169" s="2">
        <f t="shared" si="517"/>
        <v>50.545789973576341</v>
      </c>
      <c r="EV169" s="2">
        <f t="shared" si="517"/>
        <v>48.097586522971625</v>
      </c>
      <c r="EW169" s="2">
        <f t="shared" si="517"/>
        <v>49.533836606684908</v>
      </c>
      <c r="EX169" s="2">
        <f t="shared" si="517"/>
        <v>49.564717662412988</v>
      </c>
      <c r="EY169" s="2">
        <f t="shared" si="517"/>
        <v>46.296987091743915</v>
      </c>
      <c r="EZ169" s="2">
        <f t="shared" si="517"/>
        <v>45.237357516132789</v>
      </c>
      <c r="FA169" s="2">
        <f t="shared" si="517"/>
        <v>44.368474340774398</v>
      </c>
      <c r="FB169" s="2">
        <f t="shared" si="517"/>
        <v>44.248509855203977</v>
      </c>
      <c r="FC169" s="2">
        <f t="shared" si="517"/>
        <v>44.622268374495292</v>
      </c>
      <c r="FD169" s="2">
        <f t="shared" si="517"/>
        <v>46.347962234146465</v>
      </c>
      <c r="FE169" s="2">
        <f t="shared" si="517"/>
        <v>45.942801391704933</v>
      </c>
      <c r="FG169" s="2">
        <f t="shared" si="518"/>
        <v>0.9998890204264762</v>
      </c>
      <c r="FH169" s="2">
        <f t="shared" si="519"/>
        <v>0.99990352505383073</v>
      </c>
      <c r="FI169" s="2">
        <f t="shared" si="519"/>
        <v>0.99989242050865257</v>
      </c>
      <c r="FJ169" s="2">
        <f t="shared" si="519"/>
        <v>0.99988110781089867</v>
      </c>
      <c r="FK169" s="2">
        <f t="shared" si="519"/>
        <v>0.99988567379167315</v>
      </c>
      <c r="FL169" s="2">
        <f t="shared" si="519"/>
        <v>0.9998770004284524</v>
      </c>
      <c r="FM169" s="2">
        <f t="shared" si="519"/>
        <v>0.99987383409426467</v>
      </c>
      <c r="FN169" s="2">
        <f t="shared" si="519"/>
        <v>0.99987052126301124</v>
      </c>
      <c r="FO169" s="2">
        <f t="shared" si="519"/>
        <v>0.99987316267436932</v>
      </c>
      <c r="FP169" s="2">
        <f t="shared" si="519"/>
        <v>0.99985874973192335</v>
      </c>
      <c r="FQ169" s="2">
        <f t="shared" si="519"/>
        <v>0.999853610104672</v>
      </c>
      <c r="FR169" s="2">
        <f t="shared" si="519"/>
        <v>0.99986128902577842</v>
      </c>
      <c r="FS169" s="2">
        <f t="shared" si="519"/>
        <v>0.99987905120269083</v>
      </c>
      <c r="FT169" s="2">
        <f t="shared" si="519"/>
        <v>0.99984698741253908</v>
      </c>
      <c r="FU169" s="2">
        <f t="shared" si="519"/>
        <v>0.9998185495576134</v>
      </c>
      <c r="FW169" s="2">
        <f t="shared" si="536"/>
        <v>0.20294248195048228</v>
      </c>
      <c r="FX169" s="2">
        <f t="shared" si="376"/>
        <v>0.2289869255802463</v>
      </c>
      <c r="FY169" s="2">
        <f t="shared" si="377"/>
        <v>0.28088171531543515</v>
      </c>
      <c r="FZ169" s="2">
        <f t="shared" si="378"/>
        <v>0.30090642792808697</v>
      </c>
      <c r="GA169" s="2">
        <f t="shared" si="379"/>
        <v>0.28655047317788435</v>
      </c>
      <c r="GB169" s="2">
        <f t="shared" si="380"/>
        <v>0.30729142464509179</v>
      </c>
      <c r="GC169" s="2">
        <f t="shared" si="381"/>
        <v>0.32288277059795351</v>
      </c>
      <c r="GD169" s="2">
        <f t="shared" si="382"/>
        <v>0.31336765075185469</v>
      </c>
      <c r="GE169" s="2">
        <f t="shared" si="383"/>
        <v>0.29932336464259912</v>
      </c>
      <c r="GF169" s="2">
        <f t="shared" si="384"/>
        <v>0.25566632275858536</v>
      </c>
      <c r="GG169" s="2">
        <f t="shared" si="385"/>
        <v>0.22521272886945137</v>
      </c>
      <c r="GH169" s="2">
        <f t="shared" si="386"/>
        <v>0.21538065467811052</v>
      </c>
      <c r="GI169" s="2">
        <f t="shared" si="387"/>
        <v>0.20439084772779423</v>
      </c>
      <c r="GJ169" s="2">
        <f t="shared" si="388"/>
        <v>0.14938636911486819</v>
      </c>
      <c r="GK169" s="2">
        <f t="shared" si="389"/>
        <v>0.13322603848481449</v>
      </c>
      <c r="GM169" s="86">
        <f t="shared" si="537"/>
        <v>8.7804400406101033E-117</v>
      </c>
      <c r="GN169" s="86">
        <f t="shared" si="390"/>
        <v>1.3517258090742651E-167</v>
      </c>
      <c r="GO169" s="86">
        <f t="shared" si="391"/>
        <v>2.6525329033978664E-197</v>
      </c>
      <c r="GP169" s="86">
        <f t="shared" si="392"/>
        <v>1.9278004910813627E-280</v>
      </c>
      <c r="GQ169" s="86">
        <f t="shared" si="393"/>
        <v>0</v>
      </c>
      <c r="GR169" s="86">
        <f t="shared" si="394"/>
        <v>0</v>
      </c>
      <c r="GS169" s="86">
        <f t="shared" si="395"/>
        <v>4.2382493630926153E-284</v>
      </c>
      <c r="GT169" s="86">
        <f t="shared" si="396"/>
        <v>0</v>
      </c>
      <c r="GU169" s="86">
        <f t="shared" si="397"/>
        <v>0</v>
      </c>
      <c r="GV169" s="86">
        <f t="shared" si="398"/>
        <v>5.7721228868715862E-236</v>
      </c>
      <c r="GW169" s="86">
        <f t="shared" si="399"/>
        <v>1.0697315157999005E-231</v>
      </c>
      <c r="GX169" s="86">
        <f t="shared" si="400"/>
        <v>1.6735777758297493E-211</v>
      </c>
      <c r="GY169" s="86">
        <f t="shared" si="401"/>
        <v>3.2976251369814572E-203</v>
      </c>
      <c r="GZ169" s="86">
        <f t="shared" si="402"/>
        <v>4.4566290545185113E-140</v>
      </c>
      <c r="HA169" s="86">
        <f t="shared" si="403"/>
        <v>2.1701781164607461E-161</v>
      </c>
      <c r="HC169" s="86">
        <f t="shared" si="538"/>
        <v>6.7449019914117365E-52</v>
      </c>
      <c r="HD169" s="86">
        <f t="shared" si="404"/>
        <v>1.7711899239116112E-109</v>
      </c>
      <c r="HE169" s="86">
        <f t="shared" si="405"/>
        <v>6.811724566736952E-132</v>
      </c>
      <c r="HF169" s="86">
        <f t="shared" si="406"/>
        <v>2.6072237336304292E-244</v>
      </c>
      <c r="HG169" s="86">
        <f t="shared" si="407"/>
        <v>1.4125987179376687E-227</v>
      </c>
      <c r="HH169" s="86">
        <f t="shared" si="408"/>
        <v>1.044316091236688E-240</v>
      </c>
      <c r="HI169" s="86">
        <f t="shared" si="409"/>
        <v>1.23423516072677E-185</v>
      </c>
      <c r="HJ169" s="86">
        <f t="shared" si="410"/>
        <v>3.5417247755006973E-212</v>
      </c>
      <c r="HK169" s="86">
        <f t="shared" si="411"/>
        <v>2.5071398046866354E-195</v>
      </c>
      <c r="HL169" s="86">
        <f t="shared" si="412"/>
        <v>1.1221378219364784E-173</v>
      </c>
      <c r="HM169" s="86">
        <f t="shared" si="413"/>
        <v>1.2063624832074854E-130</v>
      </c>
      <c r="HN169" s="86">
        <f t="shared" si="414"/>
        <v>9.3223374745738919E-133</v>
      </c>
      <c r="HO169" s="86">
        <f t="shared" si="415"/>
        <v>1.3323906749372772E-108</v>
      </c>
      <c r="HP169" s="86">
        <f t="shared" si="416"/>
        <v>1.1302803945949806E-104</v>
      </c>
      <c r="HQ169" s="86">
        <f t="shared" si="417"/>
        <v>1.8538554002234174E-88</v>
      </c>
      <c r="HS169" s="86">
        <f t="shared" si="539"/>
        <v>5.6600519938830441E-5</v>
      </c>
      <c r="HT169" s="86">
        <f t="shared" si="418"/>
        <v>1.228316146824314E-4</v>
      </c>
      <c r="HU169" s="86">
        <f t="shared" si="419"/>
        <v>3.2204253967308562E-7</v>
      </c>
      <c r="HV169" s="86">
        <f t="shared" si="420"/>
        <v>1.9168124650181898E-8</v>
      </c>
      <c r="HW169" s="86">
        <f t="shared" si="421"/>
        <v>2.804579872539955E-7</v>
      </c>
      <c r="HX169" s="86">
        <f t="shared" si="422"/>
        <v>4.138686568069902E-9</v>
      </c>
      <c r="HY169" s="86">
        <f t="shared" si="423"/>
        <v>9.3459707342689434E-10</v>
      </c>
      <c r="HZ169" s="86">
        <f t="shared" si="424"/>
        <v>2.1035314490952031E-9</v>
      </c>
      <c r="IA169" s="86">
        <f t="shared" si="425"/>
        <v>7.4679430605001896E-9</v>
      </c>
      <c r="IB169" s="86">
        <f t="shared" si="426"/>
        <v>1.6567570692562434E-7</v>
      </c>
      <c r="IC169" s="86">
        <f t="shared" si="427"/>
        <v>1.0085986931492739E-6</v>
      </c>
      <c r="ID169" s="86">
        <f t="shared" si="428"/>
        <v>8.8121397723840013E-6</v>
      </c>
      <c r="IE169" s="86">
        <f t="shared" si="429"/>
        <v>5.8669828903948088E-5</v>
      </c>
      <c r="IF169" s="86">
        <f t="shared" si="430"/>
        <v>2.2381205446022643E-5</v>
      </c>
      <c r="IG169" s="86">
        <f t="shared" si="431"/>
        <v>8.4036983804749634E-3</v>
      </c>
      <c r="II169" s="86">
        <f t="shared" si="540"/>
        <v>1.1697233693910847E-7</v>
      </c>
      <c r="IJ169" s="86">
        <f t="shared" si="541"/>
        <v>2.5457081944357137E-5</v>
      </c>
      <c r="IK169" s="86">
        <f t="shared" si="542"/>
        <v>1.6820903839061344E-4</v>
      </c>
      <c r="IL169" s="86">
        <f t="shared" si="543"/>
        <v>3.5447740972639622E-4</v>
      </c>
      <c r="IM169" s="86">
        <f t="shared" si="544"/>
        <v>2.1632264903145656E-4</v>
      </c>
      <c r="IN169" s="86">
        <f t="shared" si="545"/>
        <v>4.1715131568857011E-4</v>
      </c>
      <c r="IO169" s="86">
        <f t="shared" si="546"/>
        <v>9.8136777851176604E-4</v>
      </c>
      <c r="IP169" s="86">
        <f t="shared" si="547"/>
        <v>5.2007009938729329E-4</v>
      </c>
      <c r="IQ169" s="86">
        <f t="shared" si="548"/>
        <v>2.4014005179877972E-4</v>
      </c>
      <c r="IR169" s="86">
        <f t="shared" si="549"/>
        <v>5.9049534172976873E-6</v>
      </c>
      <c r="IS169" s="86">
        <f t="shared" si="550"/>
        <v>1.3202508458626293E-7</v>
      </c>
      <c r="IT169" s="86">
        <f t="shared" si="551"/>
        <v>1.4834098671798265E-7</v>
      </c>
      <c r="IU169" s="86">
        <f t="shared" si="552"/>
        <v>1.7937970995647843E-7</v>
      </c>
      <c r="IV169" s="86">
        <f t="shared" si="553"/>
        <v>8.0050985801578329E-6</v>
      </c>
      <c r="IW169" s="86">
        <f t="shared" si="554"/>
        <v>9.5191692741680602E-6</v>
      </c>
      <c r="IY169" s="86">
        <f t="shared" si="555"/>
        <v>5.6717492275769552E-5</v>
      </c>
      <c r="IZ169" s="86">
        <f t="shared" si="556"/>
        <v>1.4828869662678854E-4</v>
      </c>
      <c r="JA169" s="86">
        <f t="shared" si="557"/>
        <v>1.6853108093028654E-4</v>
      </c>
      <c r="JB169" s="86">
        <f t="shared" si="558"/>
        <v>3.5449657785104641E-4</v>
      </c>
      <c r="JC169" s="86">
        <f t="shared" si="559"/>
        <v>2.1660310701871054E-4</v>
      </c>
      <c r="JD169" s="86">
        <f t="shared" si="560"/>
        <v>4.1715545437513815E-4</v>
      </c>
      <c r="JE169" s="86">
        <f t="shared" si="561"/>
        <v>9.8136871310883938E-4</v>
      </c>
      <c r="JF169" s="86">
        <f t="shared" si="562"/>
        <v>5.2007220291874236E-4</v>
      </c>
      <c r="JG169" s="86">
        <f t="shared" si="563"/>
        <v>2.4014751974184021E-4</v>
      </c>
      <c r="JH169" s="86">
        <f t="shared" si="564"/>
        <v>6.0706291242233119E-6</v>
      </c>
      <c r="JI169" s="86">
        <f t="shared" si="565"/>
        <v>1.1406237777355368E-6</v>
      </c>
      <c r="JJ169" s="86">
        <f t="shared" si="566"/>
        <v>8.9604807591019847E-6</v>
      </c>
      <c r="JK169" s="86">
        <f t="shared" si="567"/>
        <v>5.8849208613904565E-5</v>
      </c>
      <c r="JL169" s="86">
        <f t="shared" si="568"/>
        <v>3.0386304026180476E-5</v>
      </c>
      <c r="JM169" s="86">
        <f t="shared" si="569"/>
        <v>8.4132175497491322E-3</v>
      </c>
    </row>
    <row r="170" spans="2:273" x14ac:dyDescent="0.25">
      <c r="B170" s="2">
        <v>143</v>
      </c>
      <c r="C170" s="37">
        <v>54</v>
      </c>
      <c r="D170" s="37">
        <v>56.131</v>
      </c>
      <c r="E170" s="37">
        <v>51.113</v>
      </c>
      <c r="F170" s="37">
        <v>51.725999999999999</v>
      </c>
      <c r="G170" s="37">
        <v>52.741999999999997</v>
      </c>
      <c r="H170" s="37">
        <v>47.338999999999999</v>
      </c>
      <c r="I170" s="37">
        <v>51.338999999999999</v>
      </c>
      <c r="J170" s="37">
        <v>49.305999999999997</v>
      </c>
      <c r="K170" s="37">
        <v>44.21</v>
      </c>
      <c r="L170" s="37">
        <v>46.031999999999996</v>
      </c>
      <c r="M170" s="37">
        <v>42.5</v>
      </c>
      <c r="N170" s="37">
        <v>44.21</v>
      </c>
      <c r="O170" s="37">
        <v>42.484000000000002</v>
      </c>
      <c r="P170" s="37">
        <v>44.968000000000004</v>
      </c>
      <c r="Q170" s="37">
        <v>47.387</v>
      </c>
      <c r="S170" s="4">
        <f t="shared" si="441"/>
        <v>56.394571103416823</v>
      </c>
      <c r="T170" s="4">
        <f t="shared" si="442"/>
        <v>55.285900829185216</v>
      </c>
      <c r="U170" s="4">
        <f t="shared" si="443"/>
        <v>52.46156751311095</v>
      </c>
      <c r="V170" s="4">
        <f t="shared" si="444"/>
        <v>50.743048448180815</v>
      </c>
      <c r="W170" s="4">
        <f t="shared" si="445"/>
        <v>50.447750084896214</v>
      </c>
      <c r="X170" s="4">
        <f t="shared" si="446"/>
        <v>48.055735179702531</v>
      </c>
      <c r="Y170" s="4">
        <f t="shared" si="447"/>
        <v>49.673689380085058</v>
      </c>
      <c r="Z170" s="4">
        <f t="shared" si="448"/>
        <v>49.606523434601982</v>
      </c>
      <c r="AA170" s="4">
        <f t="shared" si="449"/>
        <v>46.266484540095099</v>
      </c>
      <c r="AB170" s="4">
        <f t="shared" si="450"/>
        <v>45.107559058498495</v>
      </c>
      <c r="AC170" s="4">
        <f t="shared" si="451"/>
        <v>44.239640819184778</v>
      </c>
      <c r="AD170" s="4">
        <f t="shared" si="452"/>
        <v>44.103177363554401</v>
      </c>
      <c r="AE170" s="4">
        <f t="shared" si="453"/>
        <v>44.482894324581068</v>
      </c>
      <c r="AF170" s="4">
        <f t="shared" si="454"/>
        <v>46.417216092641077</v>
      </c>
      <c r="AG170" s="4">
        <f t="shared" si="455"/>
        <v>46.605591896517893</v>
      </c>
      <c r="AI170" s="4">
        <f t="shared" si="456"/>
        <v>-2.3945711034168227</v>
      </c>
      <c r="AJ170" s="4">
        <f t="shared" si="457"/>
        <v>0.84509917081478392</v>
      </c>
      <c r="AK170" s="4">
        <f t="shared" si="458"/>
        <v>-1.3485675131109502</v>
      </c>
      <c r="AL170" s="4">
        <f t="shared" si="459"/>
        <v>0.98295155181918403</v>
      </c>
      <c r="AM170" s="4">
        <f t="shared" si="460"/>
        <v>2.2942499151037836</v>
      </c>
      <c r="AN170" s="4">
        <f t="shared" si="461"/>
        <v>-0.71673517970253187</v>
      </c>
      <c r="AO170" s="4">
        <f t="shared" si="462"/>
        <v>1.6653106199149406</v>
      </c>
      <c r="AP170" s="4">
        <f t="shared" si="463"/>
        <v>-0.30052343460198472</v>
      </c>
      <c r="AQ170" s="4">
        <f t="shared" si="464"/>
        <v>-2.0564845400950986</v>
      </c>
      <c r="AR170" s="4">
        <f t="shared" si="465"/>
        <v>0.92444094150150136</v>
      </c>
      <c r="AS170" s="4">
        <f t="shared" si="466"/>
        <v>-1.7396408191847783</v>
      </c>
      <c r="AT170" s="4">
        <f t="shared" si="467"/>
        <v>0.10682263644559953</v>
      </c>
      <c r="AU170" s="4">
        <f t="shared" si="468"/>
        <v>-1.998894324581066</v>
      </c>
      <c r="AV170" s="4">
        <f t="shared" si="469"/>
        <v>-1.4492160926410733</v>
      </c>
      <c r="AW170" s="4">
        <f t="shared" si="469"/>
        <v>0.78140810348210721</v>
      </c>
      <c r="AY170" s="2">
        <f t="shared" si="520"/>
        <v>56.394571103416823</v>
      </c>
      <c r="AZ170" s="2">
        <f t="shared" si="359"/>
        <v>55.283805413931759</v>
      </c>
      <c r="BA170" s="2">
        <f t="shared" si="360"/>
        <v>52.439940241876762</v>
      </c>
      <c r="BB170" s="2">
        <f t="shared" si="361"/>
        <v>50.665454229813676</v>
      </c>
      <c r="BC170" s="2">
        <f t="shared" si="362"/>
        <v>50.404225217873822</v>
      </c>
      <c r="BD170" s="2">
        <f t="shared" si="363"/>
        <v>47.935030386228647</v>
      </c>
      <c r="BE170" s="2">
        <f t="shared" si="364"/>
        <v>49.379660116250733</v>
      </c>
      <c r="BF170" s="2">
        <f t="shared" si="365"/>
        <v>49.441902924173981</v>
      </c>
      <c r="BG170" s="2">
        <f t="shared" si="366"/>
        <v>46.153877824536856</v>
      </c>
      <c r="BH170" s="2">
        <f t="shared" si="367"/>
        <v>45.102864533742363</v>
      </c>
      <c r="BI170" s="2">
        <f t="shared" si="368"/>
        <v>44.239468615819533</v>
      </c>
      <c r="BJ170" s="2">
        <f t="shared" si="369"/>
        <v>44.102988778510387</v>
      </c>
      <c r="BK170" s="2">
        <f t="shared" si="370"/>
        <v>44.482702535644378</v>
      </c>
      <c r="BL170" s="2">
        <f t="shared" si="371"/>
        <v>46.412093805894472</v>
      </c>
      <c r="BM170" s="2">
        <f t="shared" si="372"/>
        <v>46.526919380962994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54</v>
      </c>
      <c r="CF170" s="2">
        <f t="shared" si="522"/>
        <v>56.131</v>
      </c>
      <c r="CG170" s="2">
        <f t="shared" si="523"/>
        <v>51.113</v>
      </c>
      <c r="CH170" s="2">
        <f t="shared" si="524"/>
        <v>51.725999999999999</v>
      </c>
      <c r="CI170" s="2">
        <f t="shared" si="525"/>
        <v>52.741999999999997</v>
      </c>
      <c r="CJ170" s="2">
        <f t="shared" si="526"/>
        <v>47.338999999999999</v>
      </c>
      <c r="CK170" s="2">
        <f t="shared" si="527"/>
        <v>51.338999999999999</v>
      </c>
      <c r="CL170" s="2">
        <f t="shared" si="528"/>
        <v>49.305999999999997</v>
      </c>
      <c r="CM170" s="2">
        <f t="shared" si="529"/>
        <v>44.21</v>
      </c>
      <c r="CN170" s="2">
        <f t="shared" si="530"/>
        <v>46.031999999999996</v>
      </c>
      <c r="CO170" s="2">
        <f t="shared" si="531"/>
        <v>42.5</v>
      </c>
      <c r="CP170" s="2">
        <f t="shared" si="532"/>
        <v>44.21</v>
      </c>
      <c r="CQ170" s="2">
        <f t="shared" si="533"/>
        <v>42.484000000000002</v>
      </c>
      <c r="CR170" s="2">
        <f t="shared" si="534"/>
        <v>44.968000000000004</v>
      </c>
      <c r="CS170" s="2">
        <f t="shared" si="535"/>
        <v>47.387</v>
      </c>
      <c r="CU170" s="2">
        <f t="shared" si="485"/>
        <v>54</v>
      </c>
      <c r="CV170" s="2">
        <f t="shared" si="486"/>
        <v>56.131</v>
      </c>
      <c r="CW170" s="2">
        <f t="shared" si="487"/>
        <v>51.113</v>
      </c>
      <c r="CX170" s="2">
        <f t="shared" si="488"/>
        <v>51.725999999999999</v>
      </c>
      <c r="CY170" s="2">
        <f t="shared" si="489"/>
        <v>52.741999999999997</v>
      </c>
      <c r="CZ170" s="2">
        <f t="shared" si="490"/>
        <v>47.338999999999999</v>
      </c>
      <c r="DA170" s="2">
        <f t="shared" si="491"/>
        <v>51.338999999999999</v>
      </c>
      <c r="DB170" s="2">
        <f t="shared" si="492"/>
        <v>49.305999999999997</v>
      </c>
      <c r="DC170" s="2">
        <f t="shared" si="493"/>
        <v>44.21</v>
      </c>
      <c r="DD170" s="2">
        <f t="shared" si="494"/>
        <v>46.031999999999996</v>
      </c>
      <c r="DE170" s="2">
        <f t="shared" si="495"/>
        <v>42.5</v>
      </c>
      <c r="DF170" s="2">
        <f t="shared" si="496"/>
        <v>44.21</v>
      </c>
      <c r="DG170" s="2">
        <f t="shared" si="497"/>
        <v>42.484000000000002</v>
      </c>
      <c r="DH170" s="2">
        <f t="shared" si="498"/>
        <v>44.968000000000004</v>
      </c>
      <c r="DI170" s="2">
        <f t="shared" si="499"/>
        <v>47.387</v>
      </c>
      <c r="DK170" s="2">
        <f t="shared" si="500"/>
        <v>91.949194201147705</v>
      </c>
      <c r="DL170" s="2">
        <f t="shared" si="501"/>
        <v>93.438177526132392</v>
      </c>
      <c r="DM170" s="2">
        <f t="shared" si="501"/>
        <v>98.236234974327985</v>
      </c>
      <c r="DN170" s="2">
        <f t="shared" si="501"/>
        <v>94.249803986710958</v>
      </c>
      <c r="DO170" s="2">
        <f t="shared" si="501"/>
        <v>93.321871035940788</v>
      </c>
      <c r="DP170" s="2">
        <f t="shared" si="501"/>
        <v>94.024114631445315</v>
      </c>
      <c r="DQ170" s="2">
        <f t="shared" si="501"/>
        <v>93.576574912891999</v>
      </c>
      <c r="DR170" s="2">
        <f t="shared" si="501"/>
        <v>88.06547637954786</v>
      </c>
      <c r="DS170" s="2">
        <f t="shared" si="501"/>
        <v>84.386027874564462</v>
      </c>
      <c r="DT170" s="2">
        <f t="shared" si="501"/>
        <v>79.186236210131312</v>
      </c>
      <c r="DU170" s="2">
        <f t="shared" si="501"/>
        <v>81.418861819887439</v>
      </c>
      <c r="DV170" s="2">
        <f t="shared" si="501"/>
        <v>79.335246153846157</v>
      </c>
      <c r="DW170" s="2">
        <f t="shared" si="501"/>
        <v>83.063846300211438</v>
      </c>
      <c r="DX170" s="2">
        <f t="shared" si="501"/>
        <v>98.115446547762346</v>
      </c>
      <c r="DY170" s="2">
        <f t="shared" si="501"/>
        <v>66.868724980901447</v>
      </c>
      <c r="EA170" s="2">
        <f t="shared" si="440"/>
        <v>56.390972057965698</v>
      </c>
      <c r="EB170" s="2">
        <f t="shared" si="502"/>
        <v>55.280448031941454</v>
      </c>
      <c r="EC170" s="2">
        <f t="shared" si="503"/>
        <v>52.43544651625259</v>
      </c>
      <c r="ED170" s="2">
        <f t="shared" si="504"/>
        <v>50.660727774764425</v>
      </c>
      <c r="EE170" s="2">
        <f t="shared" si="505"/>
        <v>50.399749823148781</v>
      </c>
      <c r="EF170" s="2">
        <f t="shared" si="506"/>
        <v>47.929859617673642</v>
      </c>
      <c r="EG170" s="2">
        <f t="shared" si="507"/>
        <v>49.374573970977949</v>
      </c>
      <c r="EH170" s="2">
        <f t="shared" si="508"/>
        <v>49.437341429814381</v>
      </c>
      <c r="EI170" s="2">
        <f t="shared" si="509"/>
        <v>46.149454682491552</v>
      </c>
      <c r="EJ170" s="2">
        <f t="shared" si="510"/>
        <v>45.098473233013955</v>
      </c>
      <c r="EK170" s="2">
        <f t="shared" si="511"/>
        <v>44.234504099087914</v>
      </c>
      <c r="EL170" s="2">
        <f t="shared" si="512"/>
        <v>44.098531071325425</v>
      </c>
      <c r="EM170" s="2">
        <f t="shared" si="513"/>
        <v>44.478446265514805</v>
      </c>
      <c r="EN170" s="2">
        <f t="shared" si="514"/>
        <v>46.442527357888011</v>
      </c>
      <c r="EO170" s="2">
        <f t="shared" si="515"/>
        <v>46.639635631115425</v>
      </c>
      <c r="EQ170" s="2">
        <f t="shared" si="516"/>
        <v>56.390972057965698</v>
      </c>
      <c r="ER170" s="2">
        <f t="shared" si="517"/>
        <v>55.280448031941454</v>
      </c>
      <c r="ES170" s="2">
        <f t="shared" si="517"/>
        <v>52.43544651625259</v>
      </c>
      <c r="ET170" s="2">
        <f t="shared" si="517"/>
        <v>50.660727774764425</v>
      </c>
      <c r="EU170" s="2">
        <f t="shared" si="517"/>
        <v>50.399749823148781</v>
      </c>
      <c r="EV170" s="2">
        <f t="shared" si="517"/>
        <v>47.929859617673642</v>
      </c>
      <c r="EW170" s="2">
        <f t="shared" si="517"/>
        <v>49.374573970977949</v>
      </c>
      <c r="EX170" s="2">
        <f t="shared" si="517"/>
        <v>49.437341429814381</v>
      </c>
      <c r="EY170" s="2">
        <f t="shared" si="517"/>
        <v>46.149454682491552</v>
      </c>
      <c r="EZ170" s="2">
        <f t="shared" si="517"/>
        <v>45.098473233013955</v>
      </c>
      <c r="FA170" s="2">
        <f t="shared" si="517"/>
        <v>44.234504099087914</v>
      </c>
      <c r="FB170" s="2">
        <f t="shared" si="517"/>
        <v>44.098531071325425</v>
      </c>
      <c r="FC170" s="2">
        <f t="shared" si="517"/>
        <v>44.478446265514805</v>
      </c>
      <c r="FD170" s="2">
        <f t="shared" si="517"/>
        <v>46.209393225160554</v>
      </c>
      <c r="FE170" s="2">
        <f t="shared" si="517"/>
        <v>45.834897322563044</v>
      </c>
      <c r="FG170" s="2">
        <f t="shared" si="518"/>
        <v>0.99989878443762925</v>
      </c>
      <c r="FH170" s="2">
        <f t="shared" si="519"/>
        <v>0.99991201305646826</v>
      </c>
      <c r="FI170" s="2">
        <f t="shared" si="519"/>
        <v>0.99990188540906277</v>
      </c>
      <c r="FJ170" s="2">
        <f t="shared" si="519"/>
        <v>0.99989156790049238</v>
      </c>
      <c r="FK170" s="2">
        <f t="shared" si="519"/>
        <v>0.99989573220990502</v>
      </c>
      <c r="FL170" s="2">
        <f t="shared" si="519"/>
        <v>0.99988782184344982</v>
      </c>
      <c r="FM170" s="2">
        <f t="shared" si="519"/>
        <v>0.99988493404903833</v>
      </c>
      <c r="FN170" s="2">
        <f t="shared" si="519"/>
        <v>0.99988191264306336</v>
      </c>
      <c r="FO170" s="2">
        <f t="shared" si="519"/>
        <v>0.99988432169318409</v>
      </c>
      <c r="FP170" s="2">
        <f t="shared" si="519"/>
        <v>0.99987117662337177</v>
      </c>
      <c r="FQ170" s="2">
        <f t="shared" si="519"/>
        <v>0.99986648910897169</v>
      </c>
      <c r="FR170" s="2">
        <f t="shared" si="519"/>
        <v>0.99987349254394098</v>
      </c>
      <c r="FS170" s="2">
        <f t="shared" si="519"/>
        <v>0.99988969221193136</v>
      </c>
      <c r="FT170" s="2">
        <f t="shared" si="519"/>
        <v>0.99986044898283966</v>
      </c>
      <c r="FU170" s="2">
        <f t="shared" si="519"/>
        <v>0.99983451258761968</v>
      </c>
      <c r="FW170" s="2">
        <f t="shared" si="536"/>
        <v>0.21824879880917616</v>
      </c>
      <c r="FX170" s="2">
        <f t="shared" si="376"/>
        <v>0.24565216319861191</v>
      </c>
      <c r="FY170" s="2">
        <f t="shared" si="377"/>
        <v>0.29985491969720079</v>
      </c>
      <c r="FZ170" s="2">
        <f t="shared" si="378"/>
        <v>0.32062918061719503</v>
      </c>
      <c r="GA170" s="2">
        <f t="shared" si="379"/>
        <v>0.30574379196539592</v>
      </c>
      <c r="GB170" s="2">
        <f t="shared" si="380"/>
        <v>0.32723678347853119</v>
      </c>
      <c r="GC170" s="2">
        <f t="shared" si="381"/>
        <v>0.3433385287959389</v>
      </c>
      <c r="GD170" s="2">
        <f t="shared" si="382"/>
        <v>0.33351751287440368</v>
      </c>
      <c r="GE170" s="2">
        <f t="shared" si="383"/>
        <v>0.31898970145730943</v>
      </c>
      <c r="GF170" s="2">
        <f t="shared" si="384"/>
        <v>0.27358425737059672</v>
      </c>
      <c r="GG170" s="2">
        <f t="shared" si="385"/>
        <v>0.24168939113056068</v>
      </c>
      <c r="GH170" s="2">
        <f t="shared" si="386"/>
        <v>0.23135278789841934</v>
      </c>
      <c r="GI170" s="2">
        <f t="shared" si="387"/>
        <v>0.21977628230684276</v>
      </c>
      <c r="GJ170" s="2">
        <f t="shared" si="388"/>
        <v>0.16147168149821012</v>
      </c>
      <c r="GK170" s="2">
        <f t="shared" si="389"/>
        <v>0.14422565518538202</v>
      </c>
      <c r="GM170" s="86">
        <f t="shared" si="537"/>
        <v>8.981516225531016E-120</v>
      </c>
      <c r="GN170" s="86">
        <f t="shared" si="390"/>
        <v>6.5771577101596396E-172</v>
      </c>
      <c r="GO170" s="86">
        <f t="shared" si="391"/>
        <v>2.2418150224342566E-202</v>
      </c>
      <c r="GP170" s="86">
        <f t="shared" si="392"/>
        <v>1.3188314234760985E-287</v>
      </c>
      <c r="GQ170" s="86">
        <f t="shared" si="393"/>
        <v>0</v>
      </c>
      <c r="GR170" s="86">
        <f t="shared" si="394"/>
        <v>0</v>
      </c>
      <c r="GS170" s="86">
        <f t="shared" si="395"/>
        <v>2.321977397895419E-291</v>
      </c>
      <c r="GT170" s="86">
        <f t="shared" si="396"/>
        <v>0</v>
      </c>
      <c r="GU170" s="86">
        <f t="shared" si="397"/>
        <v>0</v>
      </c>
      <c r="GV170" s="86">
        <f t="shared" si="398"/>
        <v>5.1833872844642222E-242</v>
      </c>
      <c r="GW170" s="86">
        <f t="shared" si="399"/>
        <v>1.184055130614101E-237</v>
      </c>
      <c r="GX170" s="86">
        <f t="shared" si="400"/>
        <v>6.1512882934902025E-217</v>
      </c>
      <c r="GY170" s="86">
        <f t="shared" si="401"/>
        <v>1.9343027434814028E-208</v>
      </c>
      <c r="GZ170" s="86">
        <f t="shared" si="402"/>
        <v>1.1971906109625375E-143</v>
      </c>
      <c r="HA170" s="86">
        <f t="shared" si="403"/>
        <v>1.648491343011577E-165</v>
      </c>
      <c r="HC170" s="86">
        <f t="shared" si="538"/>
        <v>8.2400228157343203E-54</v>
      </c>
      <c r="HD170" s="86">
        <f t="shared" si="404"/>
        <v>1.4708824479925204E-113</v>
      </c>
      <c r="HE170" s="86">
        <f t="shared" si="405"/>
        <v>9.6696333972594835E-137</v>
      </c>
      <c r="HF170" s="86">
        <f t="shared" si="406"/>
        <v>3.6057177495036532E-253</v>
      </c>
      <c r="HG170" s="86">
        <f t="shared" si="407"/>
        <v>6.4058290225826173E-236</v>
      </c>
      <c r="HH170" s="86">
        <f t="shared" si="408"/>
        <v>2.4247091931085589E-249</v>
      </c>
      <c r="HI170" s="86">
        <f t="shared" si="409"/>
        <v>2.6693341506828707E-192</v>
      </c>
      <c r="HJ170" s="86">
        <f t="shared" si="410"/>
        <v>7.9294921037495331E-220</v>
      </c>
      <c r="HK170" s="86">
        <f t="shared" si="411"/>
        <v>2.461889617396382E-202</v>
      </c>
      <c r="HL170" s="86">
        <f t="shared" si="412"/>
        <v>5.4748716959095708E-180</v>
      </c>
      <c r="HM170" s="86">
        <f t="shared" si="413"/>
        <v>1.9577740610161003E-135</v>
      </c>
      <c r="HN170" s="86">
        <f t="shared" si="414"/>
        <v>1.0751441400542596E-137</v>
      </c>
      <c r="HO170" s="86">
        <f t="shared" si="415"/>
        <v>1.1485807861670773E-112</v>
      </c>
      <c r="HP170" s="86">
        <f t="shared" si="416"/>
        <v>1.3208852878112478E-108</v>
      </c>
      <c r="HQ170" s="86">
        <f t="shared" si="417"/>
        <v>8.7201654071327631E-92</v>
      </c>
      <c r="HS170" s="86">
        <f t="shared" si="539"/>
        <v>1.5616059686292561E-5</v>
      </c>
      <c r="HT170" s="86">
        <f t="shared" si="418"/>
        <v>4.1463979172999368E-5</v>
      </c>
      <c r="HU170" s="86">
        <f t="shared" si="419"/>
        <v>6.4368735840391895E-8</v>
      </c>
      <c r="HV170" s="86">
        <f t="shared" si="420"/>
        <v>3.0064507027590174E-9</v>
      </c>
      <c r="HW170" s="86">
        <f t="shared" si="421"/>
        <v>5.4582169968847782E-8</v>
      </c>
      <c r="HX170" s="86">
        <f t="shared" si="422"/>
        <v>5.7280955335737088E-10</v>
      </c>
      <c r="HY170" s="86">
        <f t="shared" si="423"/>
        <v>1.1576768763766551E-10</v>
      </c>
      <c r="HZ170" s="86">
        <f t="shared" si="424"/>
        <v>2.7151700250005495E-10</v>
      </c>
      <c r="IA170" s="86">
        <f t="shared" si="425"/>
        <v>1.0685599296044459E-9</v>
      </c>
      <c r="IB170" s="86">
        <f t="shared" si="426"/>
        <v>2.8142069079594515E-8</v>
      </c>
      <c r="IC170" s="86">
        <f t="shared" si="427"/>
        <v>1.8530039194089387E-7</v>
      </c>
      <c r="ID170" s="86">
        <f t="shared" si="428"/>
        <v>2.0113910900700886E-6</v>
      </c>
      <c r="IE170" s="86">
        <f t="shared" si="429"/>
        <v>1.6423043820527995E-5</v>
      </c>
      <c r="IF170" s="86">
        <f t="shared" si="430"/>
        <v>4.4228774792967357E-6</v>
      </c>
      <c r="IG170" s="86">
        <f t="shared" si="431"/>
        <v>3.5617667790781289E-3</v>
      </c>
      <c r="II170" s="86">
        <f t="shared" si="540"/>
        <v>7.0982048898847936E-7</v>
      </c>
      <c r="IJ170" s="86">
        <f t="shared" si="541"/>
        <v>9.0470674644578571E-5</v>
      </c>
      <c r="IK170" s="86">
        <f t="shared" si="542"/>
        <v>6.0930768745689383E-4</v>
      </c>
      <c r="IL170" s="86">
        <f t="shared" si="543"/>
        <v>1.2789207778639265E-3</v>
      </c>
      <c r="IM170" s="86">
        <f t="shared" si="544"/>
        <v>7.774230283339815E-4</v>
      </c>
      <c r="IN170" s="86">
        <f t="shared" si="545"/>
        <v>1.5240520211595731E-3</v>
      </c>
      <c r="IO170" s="86">
        <f t="shared" si="546"/>
        <v>3.3530963724448578E-3</v>
      </c>
      <c r="IP170" s="86">
        <f t="shared" si="547"/>
        <v>1.897736251549507E-3</v>
      </c>
      <c r="IQ170" s="86">
        <f t="shared" si="548"/>
        <v>9.2377529993817266E-4</v>
      </c>
      <c r="IR170" s="86">
        <f t="shared" si="549"/>
        <v>3.1178764226710783E-5</v>
      </c>
      <c r="IS170" s="86">
        <f t="shared" si="550"/>
        <v>9.4919229085806284E-7</v>
      </c>
      <c r="IT170" s="86">
        <f t="shared" si="551"/>
        <v>9.6515721863359453E-7</v>
      </c>
      <c r="IU170" s="86">
        <f t="shared" si="552"/>
        <v>1.0430066501463069E-6</v>
      </c>
      <c r="IV170" s="86">
        <f t="shared" si="553"/>
        <v>2.3512508954233038E-5</v>
      </c>
      <c r="IW170" s="86">
        <f t="shared" si="554"/>
        <v>2.5198643971529972E-5</v>
      </c>
      <c r="IY170" s="86">
        <f t="shared" si="555"/>
        <v>1.6325880175281042E-5</v>
      </c>
      <c r="IZ170" s="86">
        <f t="shared" si="556"/>
        <v>1.3193465381757793E-4</v>
      </c>
      <c r="JA170" s="86">
        <f t="shared" si="557"/>
        <v>6.0937205619273423E-4</v>
      </c>
      <c r="JB170" s="86">
        <f t="shared" si="558"/>
        <v>1.2789237843146293E-3</v>
      </c>
      <c r="JC170" s="86">
        <f t="shared" si="559"/>
        <v>7.774776105039504E-4</v>
      </c>
      <c r="JD170" s="86">
        <f t="shared" si="560"/>
        <v>1.5240525939691264E-3</v>
      </c>
      <c r="JE170" s="86">
        <f t="shared" si="561"/>
        <v>3.3530964882125453E-3</v>
      </c>
      <c r="JF170" s="86">
        <f t="shared" si="562"/>
        <v>1.8977365230665095E-3</v>
      </c>
      <c r="JG170" s="86">
        <f t="shared" si="563"/>
        <v>9.2377636849810222E-4</v>
      </c>
      <c r="JH170" s="86">
        <f t="shared" si="564"/>
        <v>3.1206906295790374E-5</v>
      </c>
      <c r="JI170" s="86">
        <f t="shared" si="565"/>
        <v>1.1344926827989567E-6</v>
      </c>
      <c r="JJ170" s="86">
        <f t="shared" si="566"/>
        <v>2.9765483087036833E-6</v>
      </c>
      <c r="JK170" s="86">
        <f t="shared" si="567"/>
        <v>1.7466050470674303E-5</v>
      </c>
      <c r="JL170" s="86">
        <f t="shared" si="568"/>
        <v>2.7935386433529774E-5</v>
      </c>
      <c r="JM170" s="86">
        <f t="shared" si="569"/>
        <v>3.5869654230496588E-3</v>
      </c>
    </row>
    <row r="171" spans="2:273" x14ac:dyDescent="0.25">
      <c r="B171" s="2">
        <v>144</v>
      </c>
      <c r="C171" s="37">
        <v>58.155999999999999</v>
      </c>
      <c r="D171" s="37">
        <v>54.197000000000003</v>
      </c>
      <c r="E171" s="37">
        <v>53.661000000000001</v>
      </c>
      <c r="F171" s="37">
        <v>49.79</v>
      </c>
      <c r="G171" s="37">
        <v>51.258000000000003</v>
      </c>
      <c r="H171" s="37">
        <v>47.661000000000001</v>
      </c>
      <c r="I171" s="37">
        <v>52.031999999999996</v>
      </c>
      <c r="J171" s="37">
        <v>52.435000000000002</v>
      </c>
      <c r="K171" s="37">
        <v>45.902999999999999</v>
      </c>
      <c r="L171" s="37">
        <v>47.338999999999999</v>
      </c>
      <c r="M171" s="37">
        <v>43.71</v>
      </c>
      <c r="N171" s="37">
        <v>41.628999999999998</v>
      </c>
      <c r="O171" s="37">
        <v>45.031999999999996</v>
      </c>
      <c r="P171" s="37">
        <v>46.161000000000001</v>
      </c>
      <c r="Q171" s="37">
        <v>44.371000000000002</v>
      </c>
      <c r="S171" s="4">
        <f t="shared" si="441"/>
        <v>56.211826822502481</v>
      </c>
      <c r="T171" s="4">
        <f t="shared" si="442"/>
        <v>55.142482419855455</v>
      </c>
      <c r="U171" s="4">
        <f t="shared" si="443"/>
        <v>52.362127807847578</v>
      </c>
      <c r="V171" s="4">
        <f t="shared" si="444"/>
        <v>50.723647489106753</v>
      </c>
      <c r="W171" s="4">
        <f t="shared" si="445"/>
        <v>50.383514857793543</v>
      </c>
      <c r="X171" s="4">
        <f t="shared" si="446"/>
        <v>48.111577226559184</v>
      </c>
      <c r="Y171" s="4">
        <f t="shared" si="447"/>
        <v>49.994839965593556</v>
      </c>
      <c r="Z171" s="4">
        <f t="shared" si="448"/>
        <v>49.779772204023082</v>
      </c>
      <c r="AA171" s="4">
        <f t="shared" si="449"/>
        <v>46.345977110332541</v>
      </c>
      <c r="AB171" s="4">
        <f t="shared" si="450"/>
        <v>44.983432809765475</v>
      </c>
      <c r="AC171" s="4">
        <f t="shared" si="451"/>
        <v>44.106091940056203</v>
      </c>
      <c r="AD171" s="4">
        <f t="shared" si="452"/>
        <v>43.953652773443132</v>
      </c>
      <c r="AE171" s="4">
        <f t="shared" si="453"/>
        <v>44.339449696516851</v>
      </c>
      <c r="AF171" s="4">
        <f t="shared" si="454"/>
        <v>46.288329254228834</v>
      </c>
      <c r="AG171" s="4">
        <f t="shared" si="455"/>
        <v>46.476279687050841</v>
      </c>
      <c r="AI171" s="4">
        <f t="shared" si="456"/>
        <v>1.9441731774975182</v>
      </c>
      <c r="AJ171" s="4">
        <f t="shared" si="457"/>
        <v>-0.94548241985545189</v>
      </c>
      <c r="AK171" s="4">
        <f t="shared" si="458"/>
        <v>1.2988721921524231</v>
      </c>
      <c r="AL171" s="4">
        <f t="shared" si="459"/>
        <v>-0.93364748910675388</v>
      </c>
      <c r="AM171" s="4">
        <f t="shared" si="460"/>
        <v>0.8744851422064599</v>
      </c>
      <c r="AN171" s="4">
        <f t="shared" si="461"/>
        <v>-0.45057722655918298</v>
      </c>
      <c r="AO171" s="4">
        <f t="shared" si="462"/>
        <v>2.0371600344064404</v>
      </c>
      <c r="AP171" s="4">
        <f t="shared" si="463"/>
        <v>2.6552277959769199</v>
      </c>
      <c r="AQ171" s="4">
        <f t="shared" si="464"/>
        <v>-0.44297711033254217</v>
      </c>
      <c r="AR171" s="4">
        <f t="shared" si="465"/>
        <v>2.3555671902345239</v>
      </c>
      <c r="AS171" s="4">
        <f t="shared" si="466"/>
        <v>-0.39609194005620196</v>
      </c>
      <c r="AT171" s="4">
        <f t="shared" si="467"/>
        <v>-2.3246527734431339</v>
      </c>
      <c r="AU171" s="4">
        <f t="shared" si="468"/>
        <v>0.69255030348314506</v>
      </c>
      <c r="AV171" s="4">
        <f t="shared" ref="AV171:AW186" si="570">IF(OR($B171 &lt; P$230, $B171 &gt; P$233), 0, P171-AF171)</f>
        <v>-0.12732925422883312</v>
      </c>
      <c r="AW171" s="4">
        <f t="shared" si="570"/>
        <v>-2.1052796870508388</v>
      </c>
      <c r="AY171" s="2">
        <f t="shared" si="520"/>
        <v>56.211826822502481</v>
      </c>
      <c r="AZ171" s="2">
        <f t="shared" ref="AZ171:AZ227" si="571">IF(OR($B171 &lt; D$230, $B171 &gt; D$233), #N/A, ((1-FH171)*DL171) + (FH171 - FX171)*EB171 + (FX171*ER171))</f>
        <v>55.136172564745699</v>
      </c>
      <c r="BA171" s="2">
        <f t="shared" ref="BA171:BA227" si="572">IF(OR($B171 &lt; E$230, $B171 &gt; E$233), #N/A, ((1-FI171)*DM171) + (FI171 - FY171)*EC171 + (FY171*ES171))</f>
        <v>52.298839168034583</v>
      </c>
      <c r="BB171" s="2">
        <f t="shared" ref="BB171:BB227" si="573">IF(OR($B171 &lt; F$230, $B171 &gt; F$233), #N/A, ((1-FJ171)*DN171) + (FJ171 - FZ171)*ED171 + (FZ171*ET171))</f>
        <v>50.502629684451421</v>
      </c>
      <c r="BC171" s="2">
        <f t="shared" ref="BC171:BC227" si="574">IF(OR($B171 &lt; G$230, $B171 &gt; G$233), #N/A, ((1-FK171)*DO171) + (FK171 - GA171)*EE171 + (GA171*EU171))</f>
        <v>50.257824270323425</v>
      </c>
      <c r="BD171" s="2">
        <f t="shared" ref="BD171:BD227" si="575">IF(OR($B171 &lt; H$230, $B171 &gt; H$233), #N/A, ((1-FL171)*DP171) + (FL171 - GB171)*EF171 + (GB171*EV171))</f>
        <v>47.766887583615173</v>
      </c>
      <c r="BE171" s="2">
        <f t="shared" ref="BE171:BE227" si="576">IF(OR($B171 &lt; I$230, $B171 &gt; I$233), #N/A, ((1-FM171)*DQ171) + (FM171 - GC171)*EG171 + (GC171*EW171))</f>
        <v>49.219988148155025</v>
      </c>
      <c r="BF171" s="2">
        <f t="shared" ref="BF171:BF227" si="577">IF(OR($B171 &lt; J$230, $B171 &gt; J$233), #N/A, ((1-FN171)*DR171) + (FN171 - GD171)*EH171 + (GD171*EX171))</f>
        <v>49.314157832997523</v>
      </c>
      <c r="BG171" s="2">
        <f t="shared" ref="BG171:BG227" si="578">IF(OR($B171 &lt; K$230, $B171 &gt; K$233), #N/A, ((1-FO171)*DS171) + (FO171 - GE171)*EI171 + (GE171*EY171))</f>
        <v>46.00598780593576</v>
      </c>
      <c r="BH171" s="2">
        <f t="shared" ref="BH171:BH227" si="579">IF(OR($B171 &lt; L$230, $B171 &gt; L$233), #N/A, ((1-FP171)*DT171) + (FP171 - GF171)*EJ171 + (GF171*EZ171))</f>
        <v>44.96362627189265</v>
      </c>
      <c r="BI171" s="2">
        <f t="shared" ref="BI171:BI227" si="580">IF(OR($B171 &lt; M$230, $B171 &gt; M$233), #N/A, ((1-FQ171)*DU171) + (FQ171 - GG171)*EK171 + (GG171*FA171))</f>
        <v>44.105097611890315</v>
      </c>
      <c r="BJ171" s="2">
        <f t="shared" ref="BJ171:BJ227" si="581">IF(OR($B171 &lt; N$230, $B171 &gt; N$233), #N/A, ((1-FR171)*DV171) + (FR171 - GH171)*EL171 + (GH171*FB171))</f>
        <v>43.952650907098047</v>
      </c>
      <c r="BK171" s="2">
        <f t="shared" ref="BK171:BK227" si="582">IF(OR($B171 &lt; O$230, $B171 &gt; O$233), #N/A, ((1-FS171)*DW171) + (FS171 - GI171)*EM171 + (GI171*FC171))</f>
        <v>44.338537119517397</v>
      </c>
      <c r="BL171" s="2">
        <f t="shared" ref="BL171:BL227" si="583">IF(OR($B171 &lt; P$230, $B171 &gt; P$233), #N/A, ((1-FT171)*DX171) + (FT171 - GJ171)*EN171 + (GJ171*FD171))</f>
        <v>46.274812138720314</v>
      </c>
      <c r="BM171" s="2">
        <f t="shared" ref="BM171:BM227" si="584">IF(OR($B171 &lt; Q$230, $B171 &gt; Q$233), #N/A, ((1-FU171)*DY171) + (FU171 - GK171)*EO171 + (GK171*FE171))</f>
        <v>46.428744973510447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58.155999999999999</v>
      </c>
      <c r="CF171" s="2">
        <f t="shared" si="522"/>
        <v>54.197000000000003</v>
      </c>
      <c r="CG171" s="2">
        <f t="shared" si="523"/>
        <v>53.661000000000001</v>
      </c>
      <c r="CH171" s="2">
        <f t="shared" si="524"/>
        <v>49.79</v>
      </c>
      <c r="CI171" s="2">
        <f t="shared" si="525"/>
        <v>51.258000000000003</v>
      </c>
      <c r="CJ171" s="2">
        <f t="shared" si="526"/>
        <v>47.661000000000001</v>
      </c>
      <c r="CK171" s="2">
        <f t="shared" si="527"/>
        <v>52.031999999999996</v>
      </c>
      <c r="CL171" s="2">
        <f t="shared" si="528"/>
        <v>52.435000000000002</v>
      </c>
      <c r="CM171" s="2">
        <f t="shared" si="529"/>
        <v>45.902999999999999</v>
      </c>
      <c r="CN171" s="2">
        <f t="shared" si="530"/>
        <v>47.338999999999999</v>
      </c>
      <c r="CO171" s="2">
        <f t="shared" si="531"/>
        <v>43.71</v>
      </c>
      <c r="CP171" s="2">
        <f t="shared" si="532"/>
        <v>41.628999999999998</v>
      </c>
      <c r="CQ171" s="2">
        <f t="shared" si="533"/>
        <v>45.031999999999996</v>
      </c>
      <c r="CR171" s="2">
        <f t="shared" si="534"/>
        <v>46.161000000000001</v>
      </c>
      <c r="CS171" s="2">
        <f t="shared" si="535"/>
        <v>44.371000000000002</v>
      </c>
      <c r="CU171" s="2">
        <f t="shared" si="485"/>
        <v>58.155999999999999</v>
      </c>
      <c r="CV171" s="2">
        <f t="shared" si="486"/>
        <v>54.197000000000003</v>
      </c>
      <c r="CW171" s="2">
        <f t="shared" si="487"/>
        <v>53.661000000000001</v>
      </c>
      <c r="CX171" s="2">
        <f t="shared" si="488"/>
        <v>49.79</v>
      </c>
      <c r="CY171" s="2">
        <f t="shared" si="489"/>
        <v>51.258000000000003</v>
      </c>
      <c r="CZ171" s="2">
        <f t="shared" si="490"/>
        <v>47.661000000000001</v>
      </c>
      <c r="DA171" s="2">
        <f t="shared" si="491"/>
        <v>52.031999999999996</v>
      </c>
      <c r="DB171" s="2">
        <f t="shared" si="492"/>
        <v>52.435000000000002</v>
      </c>
      <c r="DC171" s="2">
        <f t="shared" si="493"/>
        <v>45.902999999999999</v>
      </c>
      <c r="DD171" s="2">
        <f t="shared" si="494"/>
        <v>47.338999999999999</v>
      </c>
      <c r="DE171" s="2">
        <f t="shared" si="495"/>
        <v>43.71</v>
      </c>
      <c r="DF171" s="2">
        <f t="shared" si="496"/>
        <v>41.628999999999998</v>
      </c>
      <c r="DG171" s="2">
        <f t="shared" si="497"/>
        <v>45.031999999999996</v>
      </c>
      <c r="DH171" s="2">
        <f t="shared" si="498"/>
        <v>46.161000000000001</v>
      </c>
      <c r="DI171" s="2">
        <f t="shared" si="499"/>
        <v>44.371000000000002</v>
      </c>
      <c r="DK171" s="2">
        <f t="shared" si="500"/>
        <v>92.094257173059503</v>
      </c>
      <c r="DL171" s="2">
        <f t="shared" ref="DL171:DY186" si="585">BP$228*$B171+BP$229</f>
        <v>93.595880139372809</v>
      </c>
      <c r="DM171" s="2">
        <f t="shared" si="585"/>
        <v>98.446345363938377</v>
      </c>
      <c r="DN171" s="2">
        <f t="shared" si="585"/>
        <v>94.453707037148902</v>
      </c>
      <c r="DO171" s="2">
        <f t="shared" si="585"/>
        <v>93.522346723044393</v>
      </c>
      <c r="DP171" s="2">
        <f t="shared" si="585"/>
        <v>94.237857926154007</v>
      </c>
      <c r="DQ171" s="2">
        <f t="shared" si="585"/>
        <v>93.780809581881556</v>
      </c>
      <c r="DR171" s="2">
        <f t="shared" si="585"/>
        <v>88.239500688761041</v>
      </c>
      <c r="DS171" s="2">
        <f t="shared" si="585"/>
        <v>84.537432578397215</v>
      </c>
      <c r="DT171" s="2">
        <f t="shared" si="585"/>
        <v>79.322803752345209</v>
      </c>
      <c r="DU171" s="2">
        <f t="shared" si="585"/>
        <v>81.580611069418396</v>
      </c>
      <c r="DV171" s="2">
        <f t="shared" si="585"/>
        <v>79.472126923076928</v>
      </c>
      <c r="DW171" s="2">
        <f t="shared" si="585"/>
        <v>83.229764975334774</v>
      </c>
      <c r="DX171" s="2">
        <f t="shared" si="585"/>
        <v>98.425643396432889</v>
      </c>
      <c r="DY171" s="2">
        <f t="shared" si="585"/>
        <v>66.967099006875486</v>
      </c>
      <c r="EA171" s="2">
        <f t="shared" si="440"/>
        <v>56.208514191190758</v>
      </c>
      <c r="EB171" s="2">
        <f t="shared" si="502"/>
        <v>55.133086092164376</v>
      </c>
      <c r="EC171" s="2">
        <f t="shared" si="503"/>
        <v>52.294709411519207</v>
      </c>
      <c r="ED171" s="2">
        <f t="shared" si="504"/>
        <v>50.498282836131537</v>
      </c>
      <c r="EE171" s="2">
        <f t="shared" si="505"/>
        <v>50.253709672721214</v>
      </c>
      <c r="EF171" s="2">
        <f t="shared" si="506"/>
        <v>47.762132712375667</v>
      </c>
      <c r="EG171" s="2">
        <f t="shared" si="507"/>
        <v>49.215311335270989</v>
      </c>
      <c r="EH171" s="2">
        <f t="shared" si="508"/>
        <v>49.309965197215774</v>
      </c>
      <c r="EI171" s="2">
        <f t="shared" si="509"/>
        <v>46.001922273239188</v>
      </c>
      <c r="EJ171" s="2">
        <f t="shared" si="510"/>
        <v>44.959588949895121</v>
      </c>
      <c r="EK171" s="2">
        <f t="shared" si="511"/>
        <v>44.10053385740143</v>
      </c>
      <c r="EL171" s="2">
        <f t="shared" si="512"/>
        <v>43.948552287446873</v>
      </c>
      <c r="EM171" s="2">
        <f t="shared" si="513"/>
        <v>44.334624156534332</v>
      </c>
      <c r="EN171" s="2">
        <f t="shared" si="514"/>
        <v>46.309849478390461</v>
      </c>
      <c r="EO171" s="2">
        <f t="shared" si="515"/>
        <v>46.554772995183804</v>
      </c>
      <c r="EQ171" s="2">
        <f t="shared" si="516"/>
        <v>56.208514191190758</v>
      </c>
      <c r="ER171" s="2">
        <f t="shared" ref="ER171:FE186" si="586">CV$228*$B171+CV$229</f>
        <v>55.133086092164376</v>
      </c>
      <c r="ES171" s="2">
        <f t="shared" si="586"/>
        <v>52.294709411519207</v>
      </c>
      <c r="ET171" s="2">
        <f t="shared" si="586"/>
        <v>50.498282836131537</v>
      </c>
      <c r="EU171" s="2">
        <f t="shared" si="586"/>
        <v>50.253709672721214</v>
      </c>
      <c r="EV171" s="2">
        <f t="shared" si="586"/>
        <v>47.762132712375667</v>
      </c>
      <c r="EW171" s="2">
        <f t="shared" si="586"/>
        <v>49.215311335270989</v>
      </c>
      <c r="EX171" s="2">
        <f t="shared" si="586"/>
        <v>49.309965197215774</v>
      </c>
      <c r="EY171" s="2">
        <f t="shared" si="586"/>
        <v>46.001922273239188</v>
      </c>
      <c r="EZ171" s="2">
        <f t="shared" si="586"/>
        <v>44.959588949895121</v>
      </c>
      <c r="FA171" s="2">
        <f t="shared" si="586"/>
        <v>44.10053385740143</v>
      </c>
      <c r="FB171" s="2">
        <f t="shared" si="586"/>
        <v>43.948552287446873</v>
      </c>
      <c r="FC171" s="2">
        <f t="shared" si="586"/>
        <v>44.334624156534332</v>
      </c>
      <c r="FD171" s="2">
        <f t="shared" si="586"/>
        <v>46.070824216174643</v>
      </c>
      <c r="FE171" s="2">
        <f t="shared" si="586"/>
        <v>45.726993253421156</v>
      </c>
      <c r="FG171" s="2">
        <f t="shared" si="518"/>
        <v>0.99990768948790076</v>
      </c>
      <c r="FH171" s="2">
        <f t="shared" ref="FH171:FU186" si="587">POWER(10,($B171-D$231)/D$229)/(1+POWER(10,($B171-D$231)/D$229))</f>
        <v>0.99991975433252356</v>
      </c>
      <c r="FI171" s="2">
        <f t="shared" si="587"/>
        <v>0.9999105176570634</v>
      </c>
      <c r="FJ171" s="2">
        <f t="shared" si="587"/>
        <v>0.9999011078063994</v>
      </c>
      <c r="FK171" s="2">
        <f t="shared" si="587"/>
        <v>0.99990490577280189</v>
      </c>
      <c r="FL171" s="2">
        <f t="shared" si="587"/>
        <v>0.99989769129545314</v>
      </c>
      <c r="FM171" s="2">
        <f t="shared" si="587"/>
        <v>0.99989505754298635</v>
      </c>
      <c r="FN171" s="2">
        <f t="shared" si="587"/>
        <v>0.99989230193145606</v>
      </c>
      <c r="FO171" s="2">
        <f t="shared" si="587"/>
        <v>0.99989449905647088</v>
      </c>
      <c r="FP171" s="2">
        <f t="shared" si="587"/>
        <v>0.99988251035240028</v>
      </c>
      <c r="FQ171" s="2">
        <f t="shared" si="587"/>
        <v>0.99987823518977659</v>
      </c>
      <c r="FR171" s="2">
        <f t="shared" si="587"/>
        <v>0.99988462254451549</v>
      </c>
      <c r="FS171" s="2">
        <f t="shared" si="587"/>
        <v>0.99989939712517562</v>
      </c>
      <c r="FT171" s="2">
        <f t="shared" si="587"/>
        <v>0.99987272639691704</v>
      </c>
      <c r="FU171" s="2">
        <f t="shared" si="587"/>
        <v>0.99984907148844726</v>
      </c>
      <c r="FW171" s="2">
        <f t="shared" si="536"/>
        <v>0.23437009384191909</v>
      </c>
      <c r="FX171" s="2">
        <f t="shared" ref="FX171:FX227" si="588">POWER(10,($B171-D$232)/D$229)/(1+POWER(10,($B171-D$232)/D$229))</f>
        <v>0.26311636257599508</v>
      </c>
      <c r="FY171" s="2">
        <f t="shared" ref="FY171:FY227" si="589">POWER(10,($B171-E$232)/E$229)/(1+POWER(10,($B171-E$232)/E$229))</f>
        <v>0.3195402538992318</v>
      </c>
      <c r="FZ171" s="2">
        <f t="shared" ref="FZ171:FZ227" si="590">POWER(10,($B171-F$232)/F$229)/(1+POWER(10,($B171-F$232)/F$229))</f>
        <v>0.34101407013522234</v>
      </c>
      <c r="GA171" s="2">
        <f t="shared" ref="GA171:GA227" si="591">POWER(10,($B171-G$232)/G$229)/(1+POWER(10,($B171-G$232)/G$229))</f>
        <v>0.32563592027084298</v>
      </c>
      <c r="GB171" s="2">
        <f t="shared" ref="GB171:GB227" si="592">POWER(10,($B171-H$232)/H$229)/(1+POWER(10,($B171-H$232)/H$229))</f>
        <v>0.34782668708503223</v>
      </c>
      <c r="GC171" s="2">
        <f t="shared" ref="GC171:GC227" si="593">POWER(10,($B171-I$232)/I$229)/(1+POWER(10,($B171-I$232)/I$229))</f>
        <v>0.36439281464003348</v>
      </c>
      <c r="GD171" s="2">
        <f t="shared" ref="GD171:GD227" si="594">POWER(10,($B171-J$232)/J$229)/(1+POWER(10,($B171-J$232)/J$229))</f>
        <v>0.35429448763982346</v>
      </c>
      <c r="GE171" s="2">
        <f t="shared" ref="GE171:GE227" si="595">POWER(10,($B171-K$232)/K$229)/(1+POWER(10,($B171-K$232)/K$229))</f>
        <v>0.3393224180647092</v>
      </c>
      <c r="GF171" s="2">
        <f t="shared" ref="GF171:GF227" si="596">POWER(10,($B171-L$232)/L$229)/(1+POWER(10,($B171-L$232)/L$229))</f>
        <v>0.29226486651736971</v>
      </c>
      <c r="GG171" s="2">
        <f t="shared" ref="GG171:GG227" si="597">POWER(10,($B171-M$232)/M$229)/(1+POWER(10,($B171-M$232)/M$229))</f>
        <v>0.25896858129826367</v>
      </c>
      <c r="GH171" s="2">
        <f t="shared" ref="GH171:GH227" si="598">POWER(10,($B171-N$232)/N$229)/(1+POWER(10,($B171-N$232)/N$229))</f>
        <v>0.24813479494406818</v>
      </c>
      <c r="GI171" s="2">
        <f t="shared" ref="GI171:GI227" si="599">POWER(10,($B171-O$232)/O$229)/(1+POWER(10,($B171-O$232)/O$229))</f>
        <v>0.23597634891917882</v>
      </c>
      <c r="GJ171" s="2">
        <f t="shared" ref="GJ171:GJ227" si="600">POWER(10,($B171-P$232)/P$229)/(1+POWER(10,($B171-P$232)/P$229))</f>
        <v>0.17433431158420726</v>
      </c>
      <c r="GK171" s="2">
        <f t="shared" ref="GK171:GK227" si="601">POWER(10,($B171-Q$232)/Q$229)/(1+POWER(10,($B171-Q$232)/Q$229))</f>
        <v>0.15597002093903189</v>
      </c>
      <c r="GM171" s="86">
        <f t="shared" si="537"/>
        <v>8.4117221588880551E-123</v>
      </c>
      <c r="GN171" s="86">
        <f t="shared" ref="GN171:GN227" si="602" xml:space="preserve"> _xlfn.NORM.DIST($B171, D$7, ABS(D$11), TRUE) * _xlfn.NORM.DIST(($B171 - D$7)*D$15, 0, ABS(D$11), TRUE) * 2</f>
        <v>2.8175354872445278E-176</v>
      </c>
      <c r="GO171" s="86">
        <f t="shared" ref="GO171:GO227" si="603" xml:space="preserve"> _xlfn.NORM.DIST($B171, E$7, ABS(E$11), TRUE) * _xlfn.NORM.DIST(($B171 - E$7)*E$15, 0, ABS(E$11), TRUE) * 2</f>
        <v>1.6315714384166445E-207</v>
      </c>
      <c r="GP171" s="86">
        <f t="shared" ref="GP171:GP227" si="604" xml:space="preserve"> _xlfn.NORM.DIST($B171, F$7, ABS(F$11), TRUE) * _xlfn.NORM.DIST(($B171 - F$7)*F$15, 0, ABS(F$11), TRUE) * 2</f>
        <v>7.3178954386656477E-295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1.0288304176923664E-298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3.8980453366534681E-248</v>
      </c>
      <c r="GW171" s="86">
        <f t="shared" ref="GW171:GW227" si="611" xml:space="preserve"> _xlfn.NORM.DIST($B171, M$7, ABS(M$11), TRUE) * _xlfn.NORM.DIST(($B171 - M$7)*M$15, 0, ABS(M$11), TRUE) * 2</f>
        <v>1.0998629425325086E-243</v>
      </c>
      <c r="GX171" s="86">
        <f t="shared" ref="GX171:GX227" si="612" xml:space="preserve"> _xlfn.NORM.DIST($B171, N$7, ABS(N$11), TRUE) * _xlfn.NORM.DIST(($B171 - N$7)*N$15, 0, ABS(N$11), TRUE) * 2</f>
        <v>1.9266517484061775E-222</v>
      </c>
      <c r="GY171" s="86">
        <f t="shared" ref="GY171:GY227" si="613" xml:space="preserve"> _xlfn.NORM.DIST($B171, O$7, ABS(O$11), TRUE) * _xlfn.NORM.DIST(($B171 - O$7)*O$15, 0, ABS(O$11), TRUE) * 2</f>
        <v>9.7232890475832583E-214</v>
      </c>
      <c r="GZ171" s="86">
        <f t="shared" ref="GZ171:GZ227" si="614" xml:space="preserve"> _xlfn.NORM.DIST($B171, P$7, ABS(P$11), TRUE) * _xlfn.NORM.DIST(($B171 - P$7)*P$15, 0, ABS(P$11), TRUE) * 2</f>
        <v>2.8964782573639004E-147</v>
      </c>
      <c r="HA171" s="86">
        <f t="shared" ref="HA171:HA227" si="615" xml:space="preserve"> _xlfn.NORM.DIST($B171, Q$7, ABS(Q$11), TRUE) * _xlfn.NORM.DIST(($B171 - Q$7)*Q$15, 0, ABS(Q$11), TRUE) * 2</f>
        <v>1.1098077964201507E-169</v>
      </c>
      <c r="HC171" s="86">
        <f t="shared" si="538"/>
        <v>9.2754781652761848E-56</v>
      </c>
      <c r="HD171" s="86">
        <f t="shared" ref="HD171:HD227" si="616" xml:space="preserve"> _xlfn.NORM.DIST($B171, D$8, ABS(D$12), TRUE) * _xlfn.NORM.DIST(($B171 - D$8)*D$16, 0, ABS(D$12), TRUE) * 2</f>
        <v>1.0260877724406457E-117</v>
      </c>
      <c r="HE171" s="86">
        <f t="shared" ref="HE171:HE227" si="617" xml:space="preserve"> _xlfn.NORM.DIST($B171, E$8, ABS(E$12), TRUE) * _xlfn.NORM.DIST(($B171 - E$8)*E$16, 0, ABS(E$12), TRUE) * 2</f>
        <v>1.1195257879819249E-141</v>
      </c>
      <c r="HF171" s="86">
        <f t="shared" ref="HF171:HF227" si="618" xml:space="preserve"> _xlfn.NORM.DIST($B171, F$8, ABS(F$12), TRUE) * _xlfn.NORM.DIST(($B171 - F$8)*F$16, 0, ABS(F$12), TRUE) * 2</f>
        <v>3.458895223849851E-262</v>
      </c>
      <c r="HG171" s="86">
        <f t="shared" ref="HG171:HG227" si="619" xml:space="preserve"> _xlfn.NORM.DIST($B171, G$8, ABS(G$12), TRUE) * _xlfn.NORM.DIST(($B171 - G$8)*G$16, 0, ABS(G$12), TRUE) * 2</f>
        <v>2.0503343704205741E-244</v>
      </c>
      <c r="HH171" s="86">
        <f t="shared" ref="HH171:HH227" si="620" xml:space="preserve"> _xlfn.NORM.DIST($B171, H$8, ABS(H$12), TRUE) * _xlfn.NORM.DIST(($B171 - H$8)*H$16, 0, ABS(H$12), TRUE) * 2</f>
        <v>3.9562667540277227E-258</v>
      </c>
      <c r="HI171" s="86">
        <f t="shared" ref="HI171:HI227" si="621" xml:space="preserve"> _xlfn.NORM.DIST($B171, I$8, ABS(I$12), TRUE) * _xlfn.NORM.DIST(($B171 - I$8)*I$16, 0, ABS(I$12), TRUE) * 2</f>
        <v>4.3936622819083362E-199</v>
      </c>
      <c r="HJ171" s="86">
        <f t="shared" ref="HJ171:HJ227" si="622" xml:space="preserve"> _xlfn.NORM.DIST($B171, J$8, ABS(J$12), TRUE) * _xlfn.NORM.DIST(($B171 - J$8)*J$16, 0, ABS(J$12), TRUE) * 2</f>
        <v>1.2964030721152794E-227</v>
      </c>
      <c r="HK171" s="86">
        <f t="shared" ref="HK171:HK227" si="623" xml:space="preserve"> _xlfn.NORM.DIST($B171, K$8, ABS(K$12), TRUE) * _xlfn.NORM.DIST(($B171 - K$8)*K$16, 0, ABS(K$12), TRUE) * 2</f>
        <v>1.8147306774737586E-209</v>
      </c>
      <c r="HL171" s="86">
        <f t="shared" ref="HL171:HL227" si="624" xml:space="preserve"> _xlfn.NORM.DIST($B171, L$8, ABS(L$12), TRUE) * _xlfn.NORM.DIST(($B171 - L$8)*L$16, 0, ABS(L$12), TRUE) * 2</f>
        <v>2.0559012184503649E-186</v>
      </c>
      <c r="HM171" s="86">
        <f t="shared" ref="HM171:HM227" si="625" xml:space="preserve"> _xlfn.NORM.DIST($B171, M$8, ABS(M$12), TRUE) * _xlfn.NORM.DIST(($B171 - M$8)*M$16, 0, ABS(M$12), TRUE) * 2</f>
        <v>2.5989068464791757E-140</v>
      </c>
      <c r="HN171" s="86">
        <f t="shared" ref="HN171:HN227" si="626" xml:space="preserve"> _xlfn.NORM.DIST($B171, N$8, ABS(N$12), TRUE) * _xlfn.NORM.DIST(($B171 - N$8)*N$16, 0, ABS(N$12), TRUE) * 2</f>
        <v>1.0050269060567316E-142</v>
      </c>
      <c r="HO171" s="86">
        <f t="shared" ref="HO171:HO227" si="627" xml:space="preserve"> _xlfn.NORM.DIST($B171, O$8, ABS(O$12), TRUE) * _xlfn.NORM.DIST(($B171 - O$8)*O$16, 0, ABS(O$12), TRUE) * 2</f>
        <v>8.3172169456881909E-117</v>
      </c>
      <c r="HP171" s="86">
        <f t="shared" ref="HP171:HP227" si="628" xml:space="preserve"> _xlfn.NORM.DIST($B171, P$8, ABS(P$12), TRUE) * _xlfn.NORM.DIST(($B171 - P$8)*P$16, 0, ABS(P$12), TRUE) * 2</f>
        <v>1.303124869698688E-112</v>
      </c>
      <c r="HQ171" s="86">
        <f t="shared" ref="HQ171:HQ227" si="629" xml:space="preserve"> _xlfn.NORM.DIST($B171, Q$8, ABS(Q$12), TRUE) * _xlfn.NORM.DIST(($B171 - Q$8)*Q$16, 0, ABS(Q$12), TRUE) * 2</f>
        <v>3.5522851032011709E-95</v>
      </c>
      <c r="HS171" s="86">
        <f t="shared" si="539"/>
        <v>3.9648049594502772E-6</v>
      </c>
      <c r="HT171" s="86">
        <f t="shared" ref="HT171:HT227" si="630" xml:space="preserve"> _xlfn.NORM.DIST($B171, D$9, ABS(D$13), TRUE) * _xlfn.NORM.DIST(($B171 - D$9)*D$17, 0, ABS(D$13), TRUE) * 2</f>
        <v>1.3119225951029201E-5</v>
      </c>
      <c r="HU171" s="86">
        <f t="shared" ref="HU171:HU227" si="631" xml:space="preserve"> _xlfn.NORM.DIST($B171, E$9, ABS(E$13), TRUE) * _xlfn.NORM.DIST(($B171 - E$9)*E$17, 0, ABS(E$13), TRUE) * 2</f>
        <v>1.1814459388474828E-8</v>
      </c>
      <c r="HV171" s="86">
        <f t="shared" ref="HV171:HV227" si="632" xml:space="preserve"> _xlfn.NORM.DIST($B171, F$9, ABS(F$13), TRUE) * _xlfn.NORM.DIST(($B171 - F$9)*F$17, 0, ABS(F$13), TRUE) * 2</f>
        <v>4.2885202535670783E-10</v>
      </c>
      <c r="HW171" s="86">
        <f t="shared" ref="HW171:HW227" si="633" xml:space="preserve"> _xlfn.NORM.DIST($B171, G$9, ABS(G$13), TRUE) * _xlfn.NORM.DIST(($B171 - G$9)*G$17, 0, ABS(G$13), TRUE) * 2</f>
        <v>9.7351496832341331E-9</v>
      </c>
      <c r="HX171" s="86">
        <f t="shared" ref="HX171:HX227" si="634" xml:space="preserve"> _xlfn.NORM.DIST($B171, H$9, ABS(H$13), TRUE) * _xlfn.NORM.DIST(($B171 - H$9)*H$17, 0, ABS(H$13), TRUE) * 2</f>
        <v>7.176506953802932E-11</v>
      </c>
      <c r="HY171" s="86">
        <f t="shared" ref="HY171:HY227" si="635" xml:space="preserve"> _xlfn.NORM.DIST($B171, I$9, ABS(I$13), TRUE) * _xlfn.NORM.DIST(($B171 - I$9)*I$17, 0, ABS(I$13), TRUE) * 2</f>
        <v>1.2934889095502566E-11</v>
      </c>
      <c r="HZ171" s="86">
        <f t="shared" ref="HZ171:HZ227" si="636" xml:space="preserve"> _xlfn.NORM.DIST($B171, J$9, ABS(J$13), TRUE) * _xlfn.NORM.DIST(($B171 - J$9)*J$17, 0, ABS(J$13), TRUE) * 2</f>
        <v>3.1614153425878218E-11</v>
      </c>
      <c r="IA171" s="86">
        <f t="shared" ref="IA171:IA227" si="637" xml:space="preserve"> _xlfn.NORM.DIST($B171, K$9, ABS(K$13), TRUE) * _xlfn.NORM.DIST(($B171 - K$9)*K$17, 0, ABS(K$13), TRUE) * 2</f>
        <v>1.3844949670891544E-10</v>
      </c>
      <c r="IB171" s="86">
        <f t="shared" ref="IB171:IB227" si="638" xml:space="preserve"> _xlfn.NORM.DIST($B171, L$9, ABS(L$13), TRUE) * _xlfn.NORM.DIST(($B171 - L$9)*L$17, 0, ABS(L$13), TRUE) * 2</f>
        <v>4.3312623869343871E-9</v>
      </c>
      <c r="IC171" s="86">
        <f t="shared" ref="IC171:IC227" si="639" xml:space="preserve"> _xlfn.NORM.DIST($B171, M$9, ABS(M$13), TRUE) * _xlfn.NORM.DIST(($B171 - M$9)*M$17, 0, ABS(M$13), TRUE) * 2</f>
        <v>3.0754249981155058E-8</v>
      </c>
      <c r="ID171" s="86">
        <f t="shared" ref="ID171:ID227" si="640" xml:space="preserve"> _xlfn.NORM.DIST($B171, N$9, ABS(N$13), TRUE) * _xlfn.NORM.DIST(($B171 - N$9)*N$17, 0, ABS(N$13), TRUE) * 2</f>
        <v>4.1887711648333253E-7</v>
      </c>
      <c r="IE171" s="86">
        <f t="shared" ref="IE171:IE227" si="641" xml:space="preserve"> _xlfn.NORM.DIST($B171, O$9, ABS(O$13), TRUE) * _xlfn.NORM.DIST(($B171 - O$9)*O$17, 0, ABS(O$13), TRUE) * 2</f>
        <v>4.2368970482345776E-6</v>
      </c>
      <c r="IF171" s="86">
        <f t="shared" ref="IF171:IF227" si="642" xml:space="preserve"> _xlfn.NORM.DIST($B171, P$9, ABS(P$13), TRUE) * _xlfn.NORM.DIST(($B171 - P$9)*P$17, 0, ABS(P$13), TRUE) * 2</f>
        <v>7.7421979463433053E-7</v>
      </c>
      <c r="IG171" s="86">
        <f t="shared" ref="IG171:IG227" si="643" xml:space="preserve"> _xlfn.NORM.DIST($B171, Q$9, ABS(Q$13), TRUE) * _xlfn.NORM.DIST(($B171 - Q$9)*Q$17, 0, ABS(Q$13), TRUE) * 2</f>
        <v>1.3899259438341694E-3</v>
      </c>
      <c r="II171" s="86">
        <f t="shared" si="540"/>
        <v>3.8325261508039117E-6</v>
      </c>
      <c r="IJ171" s="86">
        <f t="shared" si="541"/>
        <v>2.9400869401240653E-4</v>
      </c>
      <c r="IK171" s="86">
        <f t="shared" si="542"/>
        <v>1.9667203114931641E-3</v>
      </c>
      <c r="IL171" s="86">
        <f t="shared" si="543"/>
        <v>4.0638407117570882E-3</v>
      </c>
      <c r="IM171" s="86">
        <f t="shared" si="544"/>
        <v>2.4835733410696085E-3</v>
      </c>
      <c r="IN171" s="86">
        <f t="shared" si="545"/>
        <v>4.8757888869801645E-3</v>
      </c>
      <c r="IO171" s="86">
        <f t="shared" si="546"/>
        <v>9.9999840699505019E-3</v>
      </c>
      <c r="IP171" s="86">
        <f t="shared" si="547"/>
        <v>6.0382718176921306E-3</v>
      </c>
      <c r="IQ171" s="86">
        <f t="shared" si="548"/>
        <v>3.1107601249867195E-3</v>
      </c>
      <c r="IR171" s="86">
        <f t="shared" si="549"/>
        <v>1.437334818948168E-4</v>
      </c>
      <c r="IS171" s="86">
        <f t="shared" si="550"/>
        <v>5.9217885710111765E-6</v>
      </c>
      <c r="IT171" s="86">
        <f t="shared" si="551"/>
        <v>5.5226924283383115E-6</v>
      </c>
      <c r="IU171" s="86">
        <f t="shared" si="552"/>
        <v>5.4080412036652989E-6</v>
      </c>
      <c r="IV171" s="86">
        <f t="shared" si="553"/>
        <v>6.5461636030415065E-5</v>
      </c>
      <c r="IW171" s="86">
        <f t="shared" si="554"/>
        <v>6.3670824581805335E-5</v>
      </c>
      <c r="IY171" s="86">
        <f t="shared" si="555"/>
        <v>7.7973311102541881E-6</v>
      </c>
      <c r="IZ171" s="86">
        <f t="shared" si="556"/>
        <v>3.071279199634357E-4</v>
      </c>
      <c r="JA171" s="86">
        <f t="shared" si="557"/>
        <v>1.9667321259525528E-3</v>
      </c>
      <c r="JB171" s="86">
        <f t="shared" si="558"/>
        <v>4.0638411406091132E-3</v>
      </c>
      <c r="JC171" s="86">
        <f t="shared" si="559"/>
        <v>2.4835830762192919E-3</v>
      </c>
      <c r="JD171" s="86">
        <f t="shared" si="560"/>
        <v>4.8757889587452341E-3</v>
      </c>
      <c r="JE171" s="86">
        <f t="shared" si="561"/>
        <v>9.9999840828853912E-3</v>
      </c>
      <c r="JF171" s="86">
        <f t="shared" si="562"/>
        <v>6.0382718493062837E-3</v>
      </c>
      <c r="JG171" s="86">
        <f t="shared" si="563"/>
        <v>3.1107602634362162E-3</v>
      </c>
      <c r="JH171" s="86">
        <f t="shared" si="564"/>
        <v>1.4373781315720375E-4</v>
      </c>
      <c r="JI171" s="86">
        <f t="shared" si="565"/>
        <v>5.9525428209923314E-6</v>
      </c>
      <c r="JJ171" s="86">
        <f t="shared" si="566"/>
        <v>5.9415695448216436E-6</v>
      </c>
      <c r="JK171" s="86">
        <f t="shared" si="567"/>
        <v>9.6449382518998773E-6</v>
      </c>
      <c r="JL171" s="86">
        <f t="shared" si="568"/>
        <v>6.6235855825049397E-5</v>
      </c>
      <c r="JM171" s="86">
        <f t="shared" si="569"/>
        <v>1.4535967684159747E-3</v>
      </c>
    </row>
    <row r="172" spans="2:273" x14ac:dyDescent="0.25">
      <c r="B172" s="2">
        <v>145</v>
      </c>
      <c r="C172" s="37">
        <v>54.375</v>
      </c>
      <c r="D172" s="37">
        <v>53.015999999999998</v>
      </c>
      <c r="E172" s="37">
        <v>52.338999999999999</v>
      </c>
      <c r="F172" s="37">
        <v>50.387</v>
      </c>
      <c r="G172" s="37">
        <v>52.564999999999998</v>
      </c>
      <c r="H172" s="37">
        <v>50.371000000000002</v>
      </c>
      <c r="I172" s="37">
        <v>52.823</v>
      </c>
      <c r="J172" s="37">
        <v>50.531999999999996</v>
      </c>
      <c r="K172" s="37">
        <v>47.031999999999996</v>
      </c>
      <c r="L172" s="37">
        <v>43.918999999999997</v>
      </c>
      <c r="M172" s="37">
        <v>44.29</v>
      </c>
      <c r="N172" s="37">
        <v>44.79</v>
      </c>
      <c r="O172" s="37">
        <v>43.515999999999998</v>
      </c>
      <c r="P172" s="37">
        <v>43.774000000000001</v>
      </c>
      <c r="Q172" s="37">
        <v>44.128999999999998</v>
      </c>
      <c r="S172" s="4">
        <f t="shared" si="441"/>
        <v>56.029105078227673</v>
      </c>
      <c r="T172" s="4">
        <f t="shared" si="442"/>
        <v>55.005859700322979</v>
      </c>
      <c r="U172" s="4">
        <f t="shared" si="443"/>
        <v>52.321505044660086</v>
      </c>
      <c r="V172" s="4">
        <f t="shared" si="444"/>
        <v>50.888982477828705</v>
      </c>
      <c r="W172" s="4">
        <f t="shared" si="445"/>
        <v>50.43143357171472</v>
      </c>
      <c r="X172" s="4">
        <f t="shared" si="446"/>
        <v>48.451863366528585</v>
      </c>
      <c r="Y172" s="4">
        <f t="shared" si="447"/>
        <v>50.821462451044511</v>
      </c>
      <c r="Z172" s="4">
        <f t="shared" si="448"/>
        <v>50.32222150376348</v>
      </c>
      <c r="AA172" s="4">
        <f t="shared" si="449"/>
        <v>46.748121429979761</v>
      </c>
      <c r="AB172" s="4">
        <f t="shared" si="450"/>
        <v>44.89689157002266</v>
      </c>
      <c r="AC172" s="4">
        <f t="shared" si="451"/>
        <v>43.975715029045418</v>
      </c>
      <c r="AD172" s="4">
        <f t="shared" si="452"/>
        <v>43.807003768346398</v>
      </c>
      <c r="AE172" s="4">
        <f t="shared" si="453"/>
        <v>44.198316736187394</v>
      </c>
      <c r="AF172" s="4">
        <f t="shared" si="454"/>
        <v>46.17100531530199</v>
      </c>
      <c r="AG172" s="4">
        <f t="shared" si="455"/>
        <v>46.397049066876349</v>
      </c>
      <c r="AI172" s="4">
        <f t="shared" si="456"/>
        <v>-1.6541050782276727</v>
      </c>
      <c r="AJ172" s="4">
        <f t="shared" si="457"/>
        <v>-1.989859700322981</v>
      </c>
      <c r="AK172" s="4">
        <f t="shared" si="458"/>
        <v>1.7494955339913076E-2</v>
      </c>
      <c r="AL172" s="4">
        <f t="shared" si="459"/>
        <v>-0.50198247782870453</v>
      </c>
      <c r="AM172" s="4">
        <f t="shared" si="460"/>
        <v>2.1335664282852775</v>
      </c>
      <c r="AN172" s="4">
        <f t="shared" si="461"/>
        <v>1.9191366334714175</v>
      </c>
      <c r="AO172" s="4">
        <f t="shared" si="462"/>
        <v>2.0015375489554899</v>
      </c>
      <c r="AP172" s="4">
        <f t="shared" si="463"/>
        <v>0.20977849623651679</v>
      </c>
      <c r="AQ172" s="4">
        <f t="shared" si="464"/>
        <v>0.28387857002023509</v>
      </c>
      <c r="AR172" s="4">
        <f t="shared" si="465"/>
        <v>-0.97789157002266336</v>
      </c>
      <c r="AS172" s="4">
        <f t="shared" si="466"/>
        <v>0.31428497095458141</v>
      </c>
      <c r="AT172" s="4">
        <f t="shared" si="467"/>
        <v>0.98299623165360117</v>
      </c>
      <c r="AU172" s="4">
        <f t="shared" si="468"/>
        <v>-0.68231673618739563</v>
      </c>
      <c r="AV172" s="4">
        <f t="shared" si="570"/>
        <v>-2.397005315301989</v>
      </c>
      <c r="AW172" s="4">
        <f t="shared" si="570"/>
        <v>-2.2680490668763511</v>
      </c>
      <c r="AY172" s="2">
        <f t="shared" si="520"/>
        <v>56.029105078227673</v>
      </c>
      <c r="AZ172" s="2">
        <f t="shared" si="571"/>
        <v>54.988561394994377</v>
      </c>
      <c r="BA172" s="2">
        <f t="shared" si="572"/>
        <v>52.157767351638348</v>
      </c>
      <c r="BB172" s="2">
        <f t="shared" si="573"/>
        <v>50.339835346267776</v>
      </c>
      <c r="BC172" s="2">
        <f t="shared" si="574"/>
        <v>50.111452163824055</v>
      </c>
      <c r="BD172" s="2">
        <f t="shared" si="575"/>
        <v>47.59877793425148</v>
      </c>
      <c r="BE172" s="2">
        <f t="shared" si="576"/>
        <v>49.06034883315381</v>
      </c>
      <c r="BF172" s="2">
        <f t="shared" si="577"/>
        <v>49.186442334516656</v>
      </c>
      <c r="BG172" s="2">
        <f t="shared" si="578"/>
        <v>45.858126471692913</v>
      </c>
      <c r="BH172" s="2">
        <f t="shared" si="579"/>
        <v>44.824416301737955</v>
      </c>
      <c r="BI172" s="2">
        <f t="shared" si="580"/>
        <v>43.970758694116952</v>
      </c>
      <c r="BJ172" s="2">
        <f t="shared" si="581"/>
        <v>43.802341712308355</v>
      </c>
      <c r="BK172" s="2">
        <f t="shared" si="582"/>
        <v>44.194399163049461</v>
      </c>
      <c r="BL172" s="2">
        <f t="shared" si="583"/>
        <v>46.137230124116584</v>
      </c>
      <c r="BM172" s="2">
        <f t="shared" si="584"/>
        <v>46.329396905531546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54.375</v>
      </c>
      <c r="CF172" s="2">
        <f t="shared" si="522"/>
        <v>53.015999999999998</v>
      </c>
      <c r="CG172" s="2">
        <f t="shared" si="523"/>
        <v>52.338999999999999</v>
      </c>
      <c r="CH172" s="2" t="str">
        <f t="shared" si="524"/>
        <v/>
      </c>
      <c r="CI172" s="2">
        <f t="shared" si="525"/>
        <v>52.564999999999998</v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>
        <f t="shared" si="529"/>
        <v>47.031999999999996</v>
      </c>
      <c r="CN172" s="2">
        <f t="shared" si="530"/>
        <v>43.918999999999997</v>
      </c>
      <c r="CO172" s="2">
        <f t="shared" si="531"/>
        <v>44.29</v>
      </c>
      <c r="CP172" s="2">
        <f t="shared" si="532"/>
        <v>44.79</v>
      </c>
      <c r="CQ172" s="2">
        <f t="shared" si="533"/>
        <v>43.515999999999998</v>
      </c>
      <c r="CR172" s="2">
        <f t="shared" si="534"/>
        <v>43.774000000000001</v>
      </c>
      <c r="CS172" s="2">
        <f t="shared" si="535"/>
        <v>44.128999999999998</v>
      </c>
      <c r="CU172" s="2">
        <f t="shared" si="485"/>
        <v>54.375</v>
      </c>
      <c r="CV172" s="2">
        <f t="shared" si="486"/>
        <v>53.015999999999998</v>
      </c>
      <c r="CW172" s="2">
        <f t="shared" si="487"/>
        <v>52.338999999999999</v>
      </c>
      <c r="CX172" s="2" t="str">
        <f t="shared" si="488"/>
        <v/>
      </c>
      <c r="CY172" s="2">
        <f t="shared" si="489"/>
        <v>52.564999999999998</v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>
        <f t="shared" si="493"/>
        <v>47.031999999999996</v>
      </c>
      <c r="DD172" s="2">
        <f t="shared" si="494"/>
        <v>43.918999999999997</v>
      </c>
      <c r="DE172" s="2">
        <f t="shared" si="495"/>
        <v>44.29</v>
      </c>
      <c r="DF172" s="2">
        <f t="shared" si="496"/>
        <v>44.79</v>
      </c>
      <c r="DG172" s="2">
        <f t="shared" si="497"/>
        <v>43.515999999999998</v>
      </c>
      <c r="DH172" s="2">
        <f t="shared" si="498"/>
        <v>43.774000000000001</v>
      </c>
      <c r="DI172" s="2">
        <f t="shared" si="499"/>
        <v>44.128999999999998</v>
      </c>
      <c r="DK172" s="2">
        <f t="shared" si="500"/>
        <v>92.239320144971316</v>
      </c>
      <c r="DL172" s="2">
        <f t="shared" si="585"/>
        <v>93.753582752613227</v>
      </c>
      <c r="DM172" s="2">
        <f t="shared" si="585"/>
        <v>98.656455753548769</v>
      </c>
      <c r="DN172" s="2">
        <f t="shared" si="585"/>
        <v>94.657610087586832</v>
      </c>
      <c r="DO172" s="2">
        <f t="shared" si="585"/>
        <v>93.722822410147984</v>
      </c>
      <c r="DP172" s="2">
        <f t="shared" si="585"/>
        <v>94.451601220862699</v>
      </c>
      <c r="DQ172" s="2">
        <f t="shared" si="585"/>
        <v>93.985044250871098</v>
      </c>
      <c r="DR172" s="2">
        <f t="shared" si="585"/>
        <v>88.413524997974235</v>
      </c>
      <c r="DS172" s="2">
        <f t="shared" si="585"/>
        <v>84.688837282229969</v>
      </c>
      <c r="DT172" s="2">
        <f t="shared" si="585"/>
        <v>79.459371294559091</v>
      </c>
      <c r="DU172" s="2">
        <f t="shared" si="585"/>
        <v>81.742360318949352</v>
      </c>
      <c r="DV172" s="2">
        <f t="shared" si="585"/>
        <v>79.609007692307699</v>
      </c>
      <c r="DW172" s="2">
        <f t="shared" si="585"/>
        <v>83.395683650458096</v>
      </c>
      <c r="DX172" s="2">
        <f t="shared" si="585"/>
        <v>98.735840245103418</v>
      </c>
      <c r="DY172" s="2">
        <f t="shared" si="585"/>
        <v>67.065473032849511</v>
      </c>
      <c r="EA172" s="2">
        <f t="shared" si="440"/>
        <v>56.026056324415812</v>
      </c>
      <c r="EB172" s="2">
        <f t="shared" si="502"/>
        <v>54.985724152387306</v>
      </c>
      <c r="EC172" s="2">
        <f t="shared" si="503"/>
        <v>52.153972306785832</v>
      </c>
      <c r="ED172" s="2">
        <f t="shared" si="504"/>
        <v>50.335837897498635</v>
      </c>
      <c r="EE172" s="2">
        <f t="shared" si="505"/>
        <v>50.107669522293648</v>
      </c>
      <c r="EF172" s="2">
        <f t="shared" si="506"/>
        <v>47.594405807077692</v>
      </c>
      <c r="EG172" s="2">
        <f t="shared" si="507"/>
        <v>49.05604869956403</v>
      </c>
      <c r="EH172" s="2">
        <f t="shared" si="508"/>
        <v>49.182588964617167</v>
      </c>
      <c r="EI172" s="2">
        <f t="shared" si="509"/>
        <v>45.854389863986825</v>
      </c>
      <c r="EJ172" s="2">
        <f t="shared" si="510"/>
        <v>44.820704666776294</v>
      </c>
      <c r="EK172" s="2">
        <f t="shared" si="511"/>
        <v>43.966563615714946</v>
      </c>
      <c r="EL172" s="2">
        <f t="shared" si="512"/>
        <v>43.798573503568321</v>
      </c>
      <c r="EM172" s="2">
        <f t="shared" si="513"/>
        <v>44.190802047553845</v>
      </c>
      <c r="EN172" s="2">
        <f t="shared" si="514"/>
        <v>46.177171598892905</v>
      </c>
      <c r="EO172" s="2">
        <f t="shared" si="515"/>
        <v>46.469910359252175</v>
      </c>
      <c r="EQ172" s="2">
        <f t="shared" si="516"/>
        <v>56.026056324415812</v>
      </c>
      <c r="ER172" s="2">
        <f t="shared" si="586"/>
        <v>54.985724152387306</v>
      </c>
      <c r="ES172" s="2">
        <f t="shared" si="586"/>
        <v>52.153972306785832</v>
      </c>
      <c r="ET172" s="2">
        <f t="shared" si="586"/>
        <v>50.335837897498635</v>
      </c>
      <c r="EU172" s="2">
        <f t="shared" si="586"/>
        <v>50.107669522293648</v>
      </c>
      <c r="EV172" s="2">
        <f t="shared" si="586"/>
        <v>47.594405807077692</v>
      </c>
      <c r="EW172" s="2">
        <f t="shared" si="586"/>
        <v>49.05604869956403</v>
      </c>
      <c r="EX172" s="2">
        <f t="shared" si="586"/>
        <v>49.182588964617167</v>
      </c>
      <c r="EY172" s="2">
        <f t="shared" si="586"/>
        <v>45.854389863986825</v>
      </c>
      <c r="EZ172" s="2">
        <f t="shared" si="586"/>
        <v>44.820704666776294</v>
      </c>
      <c r="FA172" s="2">
        <f t="shared" si="586"/>
        <v>43.966563615714946</v>
      </c>
      <c r="FB172" s="2">
        <f t="shared" si="586"/>
        <v>43.798573503568321</v>
      </c>
      <c r="FC172" s="2">
        <f t="shared" si="586"/>
        <v>44.190802047553845</v>
      </c>
      <c r="FD172" s="2">
        <f t="shared" si="586"/>
        <v>45.932255207188732</v>
      </c>
      <c r="FE172" s="2">
        <f t="shared" si="586"/>
        <v>45.619089184279261</v>
      </c>
      <c r="FG172" s="2">
        <f t="shared" si="518"/>
        <v>0.99991581112856964</v>
      </c>
      <c r="FH172" s="2">
        <f t="shared" si="587"/>
        <v>0.99992681456470611</v>
      </c>
      <c r="FI172" s="2">
        <f t="shared" si="587"/>
        <v>0.99991839049076026</v>
      </c>
      <c r="FJ172" s="2">
        <f t="shared" si="587"/>
        <v>0.99990980846271216</v>
      </c>
      <c r="FK172" s="2">
        <f t="shared" si="587"/>
        <v>0.99991327230836191</v>
      </c>
      <c r="FL172" s="2">
        <f t="shared" si="587"/>
        <v>0.9999066925125335</v>
      </c>
      <c r="FM172" s="2">
        <f t="shared" si="587"/>
        <v>0.99990429045793228</v>
      </c>
      <c r="FN172" s="2">
        <f t="shared" si="587"/>
        <v>0.99990177726332574</v>
      </c>
      <c r="FO172" s="2">
        <f t="shared" si="587"/>
        <v>0.99990378110274492</v>
      </c>
      <c r="FP172" s="2">
        <f t="shared" si="587"/>
        <v>0.99989284706014969</v>
      </c>
      <c r="FQ172" s="2">
        <f t="shared" si="587"/>
        <v>0.99988894798341477</v>
      </c>
      <c r="FR172" s="2">
        <f t="shared" si="587"/>
        <v>0.99989477344172439</v>
      </c>
      <c r="FS172" s="2">
        <f t="shared" si="587"/>
        <v>0.99990824827550695</v>
      </c>
      <c r="FT172" s="2">
        <f t="shared" si="587"/>
        <v>0.99988392379452218</v>
      </c>
      <c r="FU172" s="2">
        <f t="shared" si="587"/>
        <v>0.99986234973349053</v>
      </c>
      <c r="FW172" s="2">
        <f t="shared" si="536"/>
        <v>0.2512994148997581</v>
      </c>
      <c r="FX172" s="2">
        <f t="shared" si="588"/>
        <v>0.28135905718683291</v>
      </c>
      <c r="FY172" s="2">
        <f t="shared" si="589"/>
        <v>0.3398905485537333</v>
      </c>
      <c r="FZ172" s="2">
        <f t="shared" si="590"/>
        <v>0.36200439499484238</v>
      </c>
      <c r="GA172" s="2">
        <f t="shared" si="591"/>
        <v>0.34617692688661461</v>
      </c>
      <c r="GB172" s="2">
        <f t="shared" si="592"/>
        <v>0.36900153868608698</v>
      </c>
      <c r="GC172" s="2">
        <f t="shared" si="593"/>
        <v>0.38597930260352709</v>
      </c>
      <c r="GD172" s="2">
        <f t="shared" si="594"/>
        <v>0.37563629613015287</v>
      </c>
      <c r="GE172" s="2">
        <f t="shared" si="595"/>
        <v>0.36026554242115688</v>
      </c>
      <c r="GF172" s="2">
        <f t="shared" si="596"/>
        <v>0.31167373111898417</v>
      </c>
      <c r="GG172" s="2">
        <f t="shared" si="597"/>
        <v>0.27703181247267378</v>
      </c>
      <c r="GH172" s="2">
        <f t="shared" si="598"/>
        <v>0.26571332239429424</v>
      </c>
      <c r="GI172" s="2">
        <f t="shared" si="599"/>
        <v>0.25298335745264378</v>
      </c>
      <c r="GJ172" s="2">
        <f t="shared" si="600"/>
        <v>0.1879918501059207</v>
      </c>
      <c r="GK172" s="2">
        <f t="shared" si="601"/>
        <v>0.16848245275056467</v>
      </c>
      <c r="GM172" s="86">
        <f t="shared" si="537"/>
        <v>7.2130729587897176E-126</v>
      </c>
      <c r="GN172" s="86">
        <f t="shared" si="602"/>
        <v>1.062625593519654E-180</v>
      </c>
      <c r="GO172" s="86">
        <f t="shared" si="603"/>
        <v>1.0225345581024745E-212</v>
      </c>
      <c r="GP172" s="86">
        <f t="shared" si="604"/>
        <v>3.2934503778293708E-302</v>
      </c>
      <c r="GQ172" s="86">
        <f t="shared" si="605"/>
        <v>0</v>
      </c>
      <c r="GR172" s="86">
        <f t="shared" si="606"/>
        <v>0</v>
      </c>
      <c r="GS172" s="86">
        <f t="shared" si="607"/>
        <v>3.6867375702261415E-306</v>
      </c>
      <c r="GT172" s="86">
        <f t="shared" si="608"/>
        <v>0</v>
      </c>
      <c r="GU172" s="86">
        <f t="shared" si="609"/>
        <v>0</v>
      </c>
      <c r="GV172" s="86">
        <f t="shared" si="610"/>
        <v>2.454898430398747E-254</v>
      </c>
      <c r="GW172" s="86">
        <f t="shared" si="611"/>
        <v>8.5737929376277256E-250</v>
      </c>
      <c r="GX172" s="86">
        <f t="shared" si="612"/>
        <v>5.1422783407417317E-228</v>
      </c>
      <c r="GY172" s="86">
        <f t="shared" si="613"/>
        <v>4.1885700434230001E-219</v>
      </c>
      <c r="GZ172" s="86">
        <f t="shared" si="614"/>
        <v>6.3113997692011264E-151</v>
      </c>
      <c r="HA172" s="86">
        <f t="shared" si="615"/>
        <v>6.6218138890676714E-174</v>
      </c>
      <c r="HC172" s="86">
        <f t="shared" si="538"/>
        <v>9.6204230786704191E-58</v>
      </c>
      <c r="HD172" s="86">
        <f t="shared" si="616"/>
        <v>6.0128390666173541E-122</v>
      </c>
      <c r="HE172" s="86">
        <f t="shared" si="617"/>
        <v>1.0571202476914251E-146</v>
      </c>
      <c r="HF172" s="86">
        <f t="shared" si="618"/>
        <v>2.3014980452464498E-271</v>
      </c>
      <c r="HG172" s="86">
        <f t="shared" si="619"/>
        <v>4.6319298244004552E-253</v>
      </c>
      <c r="HH172" s="86">
        <f t="shared" si="620"/>
        <v>4.5363349139753955E-267</v>
      </c>
      <c r="HI172" s="86">
        <f t="shared" si="621"/>
        <v>5.5038234045249314E-206</v>
      </c>
      <c r="HJ172" s="86">
        <f t="shared" si="622"/>
        <v>1.5477264087122164E-235</v>
      </c>
      <c r="HK172" s="86">
        <f t="shared" si="623"/>
        <v>1.004164275158671E-216</v>
      </c>
      <c r="HL172" s="86">
        <f t="shared" si="624"/>
        <v>5.9419133406197321E-193</v>
      </c>
      <c r="HM172" s="86">
        <f t="shared" si="625"/>
        <v>2.8220020266075394E-145</v>
      </c>
      <c r="HN172" s="86">
        <f t="shared" si="626"/>
        <v>7.6146977639994134E-148</v>
      </c>
      <c r="HO172" s="86">
        <f t="shared" si="627"/>
        <v>5.0591292813251164E-121</v>
      </c>
      <c r="HP172" s="86">
        <f t="shared" si="628"/>
        <v>1.0852846671165356E-116</v>
      </c>
      <c r="HQ172" s="86">
        <f t="shared" si="629"/>
        <v>1.2531982201482878E-98</v>
      </c>
      <c r="HS172" s="86">
        <f t="shared" si="539"/>
        <v>9.2622755658240962E-7</v>
      </c>
      <c r="HT172" s="86">
        <f t="shared" si="630"/>
        <v>3.8904817366136035E-6</v>
      </c>
      <c r="HU172" s="86">
        <f t="shared" si="631"/>
        <v>1.9908854470668615E-9</v>
      </c>
      <c r="HV172" s="86">
        <f t="shared" si="632"/>
        <v>5.5623050213694906E-11</v>
      </c>
      <c r="HW172" s="86">
        <f t="shared" si="633"/>
        <v>1.5909528360065931E-9</v>
      </c>
      <c r="HX172" s="86">
        <f t="shared" si="634"/>
        <v>8.1374422663755999E-12</v>
      </c>
      <c r="HY172" s="86">
        <f t="shared" si="635"/>
        <v>1.3033779767378983E-12</v>
      </c>
      <c r="HZ172" s="86">
        <f t="shared" si="636"/>
        <v>3.3198514576990723E-12</v>
      </c>
      <c r="IA172" s="86">
        <f t="shared" si="637"/>
        <v>1.6240251755370307E-11</v>
      </c>
      <c r="IB172" s="86">
        <f t="shared" si="638"/>
        <v>6.0385653819399249E-10</v>
      </c>
      <c r="IC172" s="86">
        <f t="shared" si="639"/>
        <v>4.6099183928601749E-9</v>
      </c>
      <c r="ID172" s="86">
        <f t="shared" si="640"/>
        <v>7.9571967144695031E-8</v>
      </c>
      <c r="IE172" s="86">
        <f t="shared" si="641"/>
        <v>1.0072710164601589E-6</v>
      </c>
      <c r="IF172" s="86">
        <f t="shared" si="642"/>
        <v>1.2005950666064084E-7</v>
      </c>
      <c r="IG172" s="86">
        <f t="shared" si="643"/>
        <v>4.9944764609506154E-4</v>
      </c>
      <c r="II172" s="86">
        <f t="shared" si="540"/>
        <v>1.8421659578276415E-5</v>
      </c>
      <c r="IJ172" s="86">
        <f t="shared" si="541"/>
        <v>8.7427560440918187E-4</v>
      </c>
      <c r="IK172" s="86">
        <f t="shared" si="542"/>
        <v>5.6642495676082344E-3</v>
      </c>
      <c r="IL172" s="86">
        <f t="shared" si="543"/>
        <v>1.1393035793063399E-2</v>
      </c>
      <c r="IM172" s="86">
        <f t="shared" si="544"/>
        <v>7.0628935232104973E-3</v>
      </c>
      <c r="IN172" s="86">
        <f t="shared" si="545"/>
        <v>1.3686311241576179E-2</v>
      </c>
      <c r="IO172" s="86">
        <f t="shared" si="546"/>
        <v>2.6094558986402505E-2</v>
      </c>
      <c r="IP172" s="86">
        <f t="shared" si="547"/>
        <v>1.678941333941104E-2</v>
      </c>
      <c r="IQ172" s="86">
        <f t="shared" si="548"/>
        <v>9.1863643460618899E-3</v>
      </c>
      <c r="IR172" s="86">
        <f t="shared" si="549"/>
        <v>5.7913215820110065E-4</v>
      </c>
      <c r="IS172" s="86">
        <f t="shared" si="550"/>
        <v>3.2083433763320311E-5</v>
      </c>
      <c r="IT172" s="86">
        <f t="shared" si="551"/>
        <v>2.7810033392238196E-5</v>
      </c>
      <c r="IU172" s="86">
        <f t="shared" si="552"/>
        <v>2.5019015026028902E-5</v>
      </c>
      <c r="IV172" s="86">
        <f t="shared" si="553"/>
        <v>1.7278867605422372E-4</v>
      </c>
      <c r="IW172" s="86">
        <f t="shared" si="554"/>
        <v>1.5356780573210182E-4</v>
      </c>
      <c r="IY172" s="86">
        <f t="shared" si="555"/>
        <v>1.9347887134858825E-5</v>
      </c>
      <c r="IZ172" s="86">
        <f t="shared" si="556"/>
        <v>8.7816608614579546E-4</v>
      </c>
      <c r="JA172" s="86">
        <f t="shared" si="557"/>
        <v>5.6642515584936813E-3</v>
      </c>
      <c r="JB172" s="86">
        <f t="shared" si="558"/>
        <v>1.1393035848686449E-2</v>
      </c>
      <c r="JC172" s="86">
        <f t="shared" si="559"/>
        <v>7.0628951141633329E-3</v>
      </c>
      <c r="JD172" s="86">
        <f t="shared" si="560"/>
        <v>1.3686311249713621E-2</v>
      </c>
      <c r="JE172" s="86">
        <f t="shared" si="561"/>
        <v>2.6094558987705883E-2</v>
      </c>
      <c r="JF172" s="86">
        <f t="shared" si="562"/>
        <v>1.6789413342730892E-2</v>
      </c>
      <c r="JG172" s="86">
        <f t="shared" si="563"/>
        <v>9.1863643623021421E-3</v>
      </c>
      <c r="JH172" s="86">
        <f t="shared" si="564"/>
        <v>5.7913276205763889E-4</v>
      </c>
      <c r="JI172" s="86">
        <f t="shared" si="565"/>
        <v>3.2088043681713169E-5</v>
      </c>
      <c r="JJ172" s="86">
        <f t="shared" si="566"/>
        <v>2.7889605359382891E-5</v>
      </c>
      <c r="JK172" s="86">
        <f t="shared" si="567"/>
        <v>2.602628604248906E-5</v>
      </c>
      <c r="JL172" s="86">
        <f t="shared" si="568"/>
        <v>1.7290873556088436E-4</v>
      </c>
      <c r="JM172" s="86">
        <f t="shared" si="569"/>
        <v>6.5301545182716342E-4</v>
      </c>
    </row>
    <row r="173" spans="2:273" x14ac:dyDescent="0.25">
      <c r="B173" s="2">
        <v>146</v>
      </c>
      <c r="C173" s="37">
        <v>58.030999999999999</v>
      </c>
      <c r="D173" s="37">
        <v>55.131</v>
      </c>
      <c r="E173" s="37">
        <v>52.5</v>
      </c>
      <c r="F173" s="37">
        <v>51.048000000000002</v>
      </c>
      <c r="G173" s="37">
        <v>50.774000000000001</v>
      </c>
      <c r="H173" s="37">
        <v>51.387</v>
      </c>
      <c r="I173" s="37">
        <v>51.677</v>
      </c>
      <c r="J173" s="37">
        <v>51.774000000000001</v>
      </c>
      <c r="K173" s="37">
        <v>48.064999999999998</v>
      </c>
      <c r="L173" s="37">
        <v>44.935000000000002</v>
      </c>
      <c r="M173" s="37">
        <v>45.097000000000001</v>
      </c>
      <c r="N173" s="37">
        <v>43.194000000000003</v>
      </c>
      <c r="O173" s="37">
        <v>43.902999999999999</v>
      </c>
      <c r="P173" s="37">
        <v>45.097000000000001</v>
      </c>
      <c r="Q173" s="37">
        <v>45.387</v>
      </c>
      <c r="S173" s="4">
        <f t="shared" si="441"/>
        <v>55.846404122378345</v>
      </c>
      <c r="T173" s="4">
        <f t="shared" si="442"/>
        <v>54.884125510510614</v>
      </c>
      <c r="U173" s="4">
        <f t="shared" si="443"/>
        <v>52.391238515447391</v>
      </c>
      <c r="V173" s="4">
        <f t="shared" si="444"/>
        <v>51.367251828331064</v>
      </c>
      <c r="W173" s="4">
        <f t="shared" si="445"/>
        <v>50.683237189716465</v>
      </c>
      <c r="X173" s="4">
        <f t="shared" si="446"/>
        <v>49.260556838976726</v>
      </c>
      <c r="Y173" s="4">
        <f t="shared" si="447"/>
        <v>52.352945687529839</v>
      </c>
      <c r="Z173" s="4">
        <f t="shared" si="448"/>
        <v>51.448141170561726</v>
      </c>
      <c r="AA173" s="4">
        <f t="shared" si="449"/>
        <v>47.730197575567516</v>
      </c>
      <c r="AB173" s="4">
        <f t="shared" si="450"/>
        <v>44.915236392970947</v>
      </c>
      <c r="AC173" s="4">
        <f t="shared" si="451"/>
        <v>43.857776069685535</v>
      </c>
      <c r="AD173" s="4">
        <f t="shared" si="452"/>
        <v>43.671048311984855</v>
      </c>
      <c r="AE173" s="4">
        <f t="shared" si="453"/>
        <v>44.065226682060448</v>
      </c>
      <c r="AF173" s="4">
        <f t="shared" si="454"/>
        <v>46.079129074448794</v>
      </c>
      <c r="AG173" s="4">
        <f t="shared" si="455"/>
        <v>46.36565711818745</v>
      </c>
      <c r="AI173" s="4">
        <f t="shared" si="456"/>
        <v>2.1845958776216534</v>
      </c>
      <c r="AJ173" s="4">
        <f t="shared" si="457"/>
        <v>0.24687448948938595</v>
      </c>
      <c r="AK173" s="4">
        <f t="shared" si="458"/>
        <v>0.10876148455260903</v>
      </c>
      <c r="AL173" s="4">
        <f t="shared" si="459"/>
        <v>-0.31925182833106192</v>
      </c>
      <c r="AM173" s="4">
        <f t="shared" si="460"/>
        <v>9.0762810283536055E-2</v>
      </c>
      <c r="AN173" s="4">
        <f t="shared" si="461"/>
        <v>2.1264431610232748</v>
      </c>
      <c r="AO173" s="4">
        <f t="shared" si="462"/>
        <v>-0.67594568752983974</v>
      </c>
      <c r="AP173" s="4">
        <f t="shared" si="463"/>
        <v>0.32585882943827471</v>
      </c>
      <c r="AQ173" s="4">
        <f t="shared" si="464"/>
        <v>0.33480242443248187</v>
      </c>
      <c r="AR173" s="4">
        <f t="shared" si="465"/>
        <v>1.9763607029055663E-2</v>
      </c>
      <c r="AS173" s="4">
        <f t="shared" si="466"/>
        <v>1.2392239303144663</v>
      </c>
      <c r="AT173" s="4">
        <f t="shared" si="467"/>
        <v>-0.47704831198485209</v>
      </c>
      <c r="AU173" s="4">
        <f t="shared" si="468"/>
        <v>-0.16222668206044943</v>
      </c>
      <c r="AV173" s="4">
        <f t="shared" si="570"/>
        <v>-0.98212907444879249</v>
      </c>
      <c r="AW173" s="4">
        <f t="shared" si="570"/>
        <v>-0.97865711818744927</v>
      </c>
      <c r="AY173" s="2">
        <f t="shared" si="520"/>
        <v>55.846404122378345</v>
      </c>
      <c r="AZ173" s="2">
        <f t="shared" si="571"/>
        <v>54.840970187227157</v>
      </c>
      <c r="BA173" s="2">
        <f t="shared" si="572"/>
        <v>52.016722462277855</v>
      </c>
      <c r="BB173" s="2">
        <f t="shared" si="573"/>
        <v>50.177068838839801</v>
      </c>
      <c r="BC173" s="2">
        <f t="shared" si="574"/>
        <v>49.965106616701206</v>
      </c>
      <c r="BD173" s="2">
        <f t="shared" si="575"/>
        <v>47.430698824294453</v>
      </c>
      <c r="BE173" s="2">
        <f t="shared" si="576"/>
        <v>48.900739594599457</v>
      </c>
      <c r="BF173" s="2">
        <f t="shared" si="577"/>
        <v>49.058754077262108</v>
      </c>
      <c r="BG173" s="2">
        <f t="shared" si="578"/>
        <v>45.710291543070596</v>
      </c>
      <c r="BH173" s="2">
        <f t="shared" si="579"/>
        <v>44.685232385574778</v>
      </c>
      <c r="BI173" s="2">
        <f t="shared" si="580"/>
        <v>43.836449319341099</v>
      </c>
      <c r="BJ173" s="2">
        <f t="shared" si="581"/>
        <v>43.652058928249289</v>
      </c>
      <c r="BK173" s="2">
        <f t="shared" si="582"/>
        <v>44.050286492255154</v>
      </c>
      <c r="BL173" s="2">
        <f t="shared" si="583"/>
        <v>45.999326933123676</v>
      </c>
      <c r="BM173" s="2">
        <f t="shared" si="584"/>
        <v>46.228803380349611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58.030999999999999</v>
      </c>
      <c r="CF173" s="2">
        <f t="shared" si="522"/>
        <v>55.131</v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>
        <f t="shared" si="530"/>
        <v>44.935000000000002</v>
      </c>
      <c r="CO173" s="2">
        <f t="shared" si="531"/>
        <v>45.097000000000001</v>
      </c>
      <c r="CP173" s="2">
        <f t="shared" si="532"/>
        <v>43.194000000000003</v>
      </c>
      <c r="CQ173" s="2">
        <f t="shared" si="533"/>
        <v>43.902999999999999</v>
      </c>
      <c r="CR173" s="2">
        <f t="shared" si="534"/>
        <v>45.097000000000001</v>
      </c>
      <c r="CS173" s="2">
        <f t="shared" si="535"/>
        <v>45.387</v>
      </c>
      <c r="CU173" s="2">
        <f t="shared" si="485"/>
        <v>58.030999999999999</v>
      </c>
      <c r="CV173" s="2">
        <f t="shared" si="486"/>
        <v>55.131</v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>
        <f t="shared" si="494"/>
        <v>44.935000000000002</v>
      </c>
      <c r="DE173" s="2">
        <f t="shared" si="495"/>
        <v>45.097000000000001</v>
      </c>
      <c r="DF173" s="2">
        <f t="shared" si="496"/>
        <v>43.194000000000003</v>
      </c>
      <c r="DG173" s="2">
        <f t="shared" si="497"/>
        <v>43.902999999999999</v>
      </c>
      <c r="DH173" s="2">
        <f t="shared" si="498"/>
        <v>45.097000000000001</v>
      </c>
      <c r="DI173" s="2">
        <f t="shared" si="499"/>
        <v>45.387</v>
      </c>
      <c r="DK173" s="2">
        <f t="shared" si="500"/>
        <v>92.384383116883129</v>
      </c>
      <c r="DL173" s="2">
        <f t="shared" si="585"/>
        <v>93.911285365853644</v>
      </c>
      <c r="DM173" s="2">
        <f t="shared" si="585"/>
        <v>98.866566143159162</v>
      </c>
      <c r="DN173" s="2">
        <f t="shared" si="585"/>
        <v>94.861513138024776</v>
      </c>
      <c r="DO173" s="2">
        <f t="shared" si="585"/>
        <v>93.923298097251575</v>
      </c>
      <c r="DP173" s="2">
        <f t="shared" si="585"/>
        <v>94.665344515571405</v>
      </c>
      <c r="DQ173" s="2">
        <f t="shared" si="585"/>
        <v>94.189278919860641</v>
      </c>
      <c r="DR173" s="2">
        <f t="shared" si="585"/>
        <v>88.58754930718743</v>
      </c>
      <c r="DS173" s="2">
        <f t="shared" si="585"/>
        <v>84.840241986062722</v>
      </c>
      <c r="DT173" s="2">
        <f t="shared" si="585"/>
        <v>79.595938836772973</v>
      </c>
      <c r="DU173" s="2">
        <f t="shared" si="585"/>
        <v>81.904109568480308</v>
      </c>
      <c r="DV173" s="2">
        <f t="shared" si="585"/>
        <v>79.74588846153847</v>
      </c>
      <c r="DW173" s="2">
        <f t="shared" si="585"/>
        <v>83.561602325581418</v>
      </c>
      <c r="DX173" s="2">
        <f t="shared" si="585"/>
        <v>99.046037093773947</v>
      </c>
      <c r="DY173" s="2">
        <f t="shared" si="585"/>
        <v>67.163847058823535</v>
      </c>
      <c r="EA173" s="2">
        <f t="shared" si="440"/>
        <v>55.843598457640866</v>
      </c>
      <c r="EB173" s="2">
        <f t="shared" si="502"/>
        <v>54.838362212610228</v>
      </c>
      <c r="EC173" s="2">
        <f t="shared" si="503"/>
        <v>52.013235202052456</v>
      </c>
      <c r="ED173" s="2">
        <f t="shared" si="504"/>
        <v>50.173392958865747</v>
      </c>
      <c r="EE173" s="2">
        <f t="shared" si="505"/>
        <v>49.961629371866081</v>
      </c>
      <c r="EF173" s="2">
        <f t="shared" si="506"/>
        <v>47.426678901779709</v>
      </c>
      <c r="EG173" s="2">
        <f t="shared" si="507"/>
        <v>48.896786063857078</v>
      </c>
      <c r="EH173" s="2">
        <f t="shared" si="508"/>
        <v>49.055212732018553</v>
      </c>
      <c r="EI173" s="2">
        <f t="shared" si="509"/>
        <v>45.706857454734468</v>
      </c>
      <c r="EJ173" s="2">
        <f t="shared" si="510"/>
        <v>44.68182038365746</v>
      </c>
      <c r="EK173" s="2">
        <f t="shared" si="511"/>
        <v>43.832593374028463</v>
      </c>
      <c r="EL173" s="2">
        <f t="shared" si="512"/>
        <v>43.648594719689768</v>
      </c>
      <c r="EM173" s="2">
        <f t="shared" si="513"/>
        <v>44.046979938573372</v>
      </c>
      <c r="EN173" s="2">
        <f t="shared" si="514"/>
        <v>46.044493719395355</v>
      </c>
      <c r="EO173" s="2">
        <f t="shared" si="515"/>
        <v>46.385047723320547</v>
      </c>
      <c r="EQ173" s="2">
        <f t="shared" si="516"/>
        <v>55.843598457640866</v>
      </c>
      <c r="ER173" s="2">
        <f t="shared" si="586"/>
        <v>54.838362212610228</v>
      </c>
      <c r="ES173" s="2">
        <f t="shared" si="586"/>
        <v>52.013235202052456</v>
      </c>
      <c r="ET173" s="2">
        <f t="shared" si="586"/>
        <v>50.173392958865747</v>
      </c>
      <c r="EU173" s="2">
        <f t="shared" si="586"/>
        <v>49.961629371866081</v>
      </c>
      <c r="EV173" s="2">
        <f t="shared" si="586"/>
        <v>47.426678901779709</v>
      </c>
      <c r="EW173" s="2">
        <f t="shared" si="586"/>
        <v>48.896786063857078</v>
      </c>
      <c r="EX173" s="2">
        <f t="shared" si="586"/>
        <v>49.055212732018553</v>
      </c>
      <c r="EY173" s="2">
        <f t="shared" si="586"/>
        <v>45.706857454734468</v>
      </c>
      <c r="EZ173" s="2">
        <f t="shared" si="586"/>
        <v>44.68182038365746</v>
      </c>
      <c r="FA173" s="2">
        <f t="shared" si="586"/>
        <v>43.832593374028463</v>
      </c>
      <c r="FB173" s="2">
        <f t="shared" si="586"/>
        <v>43.648594719689768</v>
      </c>
      <c r="FC173" s="2">
        <f t="shared" si="586"/>
        <v>44.046979938573372</v>
      </c>
      <c r="FD173" s="2">
        <f t="shared" si="586"/>
        <v>45.79368619820282</v>
      </c>
      <c r="FE173" s="2">
        <f t="shared" si="586"/>
        <v>45.511185115137373</v>
      </c>
      <c r="FG173" s="2">
        <f t="shared" si="518"/>
        <v>0.99992321826792574</v>
      </c>
      <c r="FH173" s="2">
        <f t="shared" si="587"/>
        <v>0.99993325365991426</v>
      </c>
      <c r="FI173" s="2">
        <f t="shared" si="587"/>
        <v>0.99992557070852062</v>
      </c>
      <c r="FJ173" s="2">
        <f t="shared" si="587"/>
        <v>0.99991774368759934</v>
      </c>
      <c r="FK173" s="2">
        <f t="shared" si="587"/>
        <v>0.99992090280155532</v>
      </c>
      <c r="FL173" s="2">
        <f t="shared" si="587"/>
        <v>0.99991490186137766</v>
      </c>
      <c r="FM173" s="2">
        <f t="shared" si="587"/>
        <v>0.99991271112510971</v>
      </c>
      <c r="FN173" s="2">
        <f t="shared" si="587"/>
        <v>0.99991041902527511</v>
      </c>
      <c r="FO173" s="2">
        <f t="shared" si="587"/>
        <v>0.99991224657981281</v>
      </c>
      <c r="FP173" s="2">
        <f t="shared" si="587"/>
        <v>0.99990227443600199</v>
      </c>
      <c r="FQ173" s="2">
        <f t="shared" si="587"/>
        <v>0.99989871836748123</v>
      </c>
      <c r="FR173" s="2">
        <f t="shared" si="587"/>
        <v>0.9999040313497104</v>
      </c>
      <c r="FS173" s="2">
        <f t="shared" si="587"/>
        <v>0.99991632075717707</v>
      </c>
      <c r="FT173" s="2">
        <f t="shared" si="587"/>
        <v>0.99989413616117806</v>
      </c>
      <c r="FU173" s="2">
        <f t="shared" si="587"/>
        <v>0.99987445994439572</v>
      </c>
      <c r="FW173" s="2">
        <f t="shared" si="536"/>
        <v>0.26902191586200225</v>
      </c>
      <c r="FX173" s="2">
        <f t="shared" si="588"/>
        <v>0.30035103826233289</v>
      </c>
      <c r="FY173" s="2">
        <f t="shared" si="589"/>
        <v>0.36084958618730373</v>
      </c>
      <c r="FZ173" s="2">
        <f t="shared" si="590"/>
        <v>0.38353477049379958</v>
      </c>
      <c r="GA173" s="2">
        <f t="shared" si="591"/>
        <v>0.36730790976583988</v>
      </c>
      <c r="GB173" s="2">
        <f t="shared" si="592"/>
        <v>0.39069322710733129</v>
      </c>
      <c r="GC173" s="2">
        <f t="shared" si="593"/>
        <v>0.40802366478378582</v>
      </c>
      <c r="GD173" s="2">
        <f t="shared" si="594"/>
        <v>0.39747232811359379</v>
      </c>
      <c r="GE173" s="2">
        <f t="shared" si="595"/>
        <v>0.38175438123480282</v>
      </c>
      <c r="GF173" s="2">
        <f t="shared" si="596"/>
        <v>0.33176730085193123</v>
      </c>
      <c r="GG173" s="2">
        <f t="shared" si="597"/>
        <v>0.29585195027342942</v>
      </c>
      <c r="GH173" s="2">
        <f t="shared" si="598"/>
        <v>0.28406666158604582</v>
      </c>
      <c r="GI173" s="2">
        <f t="shared" si="599"/>
        <v>0.27078166498620349</v>
      </c>
      <c r="GJ173" s="2">
        <f t="shared" si="600"/>
        <v>0.20245697926178119</v>
      </c>
      <c r="GK173" s="2">
        <f t="shared" si="601"/>
        <v>0.1817824828609767</v>
      </c>
      <c r="GM173" s="86">
        <f t="shared" si="537"/>
        <v>5.6630996141615008E-129</v>
      </c>
      <c r="GN173" s="86">
        <f t="shared" si="602"/>
        <v>3.5283300192523728E-185</v>
      </c>
      <c r="GO173" s="86">
        <f t="shared" si="603"/>
        <v>5.5184078886522817E-218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1.2947082873186511E-260</v>
      </c>
      <c r="GW173" s="86">
        <f t="shared" si="611"/>
        <v>5.6088459745833525E-256</v>
      </c>
      <c r="GX173" s="86">
        <f t="shared" si="612"/>
        <v>1.1695572525798681E-233</v>
      </c>
      <c r="GY173" s="86">
        <f t="shared" si="613"/>
        <v>1.5462528804562731E-224</v>
      </c>
      <c r="GZ173" s="86">
        <f t="shared" si="614"/>
        <v>1.238590959057841E-154</v>
      </c>
      <c r="HA173" s="86">
        <f t="shared" si="615"/>
        <v>3.5016490655483748E-178</v>
      </c>
      <c r="HC173" s="86">
        <f t="shared" si="538"/>
        <v>9.1938437968465135E-60</v>
      </c>
      <c r="HD173" s="86">
        <f t="shared" si="616"/>
        <v>2.9597719296897795E-126</v>
      </c>
      <c r="HE173" s="86">
        <f t="shared" si="617"/>
        <v>8.140970231258217E-152</v>
      </c>
      <c r="HF173" s="86">
        <f t="shared" si="618"/>
        <v>1.0622013569723445E-280</v>
      </c>
      <c r="HG173" s="86">
        <f t="shared" si="619"/>
        <v>7.3855449609130833E-262</v>
      </c>
      <c r="HH173" s="86">
        <f t="shared" si="620"/>
        <v>3.655223527490198E-276</v>
      </c>
      <c r="HI173" s="86">
        <f t="shared" si="621"/>
        <v>5.2470115493921991E-213</v>
      </c>
      <c r="HJ173" s="86">
        <f t="shared" si="622"/>
        <v>1.349284006833193E-243</v>
      </c>
      <c r="HK173" s="86">
        <f t="shared" si="623"/>
        <v>4.1710170697707089E-224</v>
      </c>
      <c r="HL173" s="86">
        <f t="shared" si="624"/>
        <v>1.3217265601643432E-199</v>
      </c>
      <c r="HM173" s="86">
        <f t="shared" si="625"/>
        <v>2.5064423339857041E-150</v>
      </c>
      <c r="HN173" s="86">
        <f t="shared" si="626"/>
        <v>4.676132036097219E-153</v>
      </c>
      <c r="HO173" s="86">
        <f t="shared" si="627"/>
        <v>2.58493609176812E-125</v>
      </c>
      <c r="HP173" s="86">
        <f t="shared" si="628"/>
        <v>7.6301480861526047E-121</v>
      </c>
      <c r="HQ173" s="86">
        <f t="shared" si="629"/>
        <v>3.8287367537529257E-102</v>
      </c>
      <c r="HS173" s="86">
        <f t="shared" si="539"/>
        <v>1.990604977140742E-7</v>
      </c>
      <c r="HT173" s="86">
        <f t="shared" si="630"/>
        <v>1.0812293713512312E-6</v>
      </c>
      <c r="HU173" s="86">
        <f t="shared" si="631"/>
        <v>3.0795989600249936E-10</v>
      </c>
      <c r="HV173" s="86">
        <f t="shared" si="632"/>
        <v>6.5587275615916875E-12</v>
      </c>
      <c r="HW173" s="86">
        <f t="shared" si="633"/>
        <v>2.3818520690706322E-10</v>
      </c>
      <c r="HX173" s="86">
        <f t="shared" si="634"/>
        <v>8.3494987756217601E-13</v>
      </c>
      <c r="HY173" s="86">
        <f t="shared" si="635"/>
        <v>1.184238385941539E-13</v>
      </c>
      <c r="HZ173" s="86">
        <f t="shared" si="636"/>
        <v>3.1436458462314167E-13</v>
      </c>
      <c r="IA173" s="86">
        <f t="shared" si="637"/>
        <v>1.7243536029877472E-12</v>
      </c>
      <c r="IB173" s="86">
        <f t="shared" si="638"/>
        <v>7.6246839924749809E-11</v>
      </c>
      <c r="IC173" s="86">
        <f t="shared" si="639"/>
        <v>6.2392855967494059E-10</v>
      </c>
      <c r="ID173" s="86">
        <f t="shared" si="640"/>
        <v>1.378542439189816E-8</v>
      </c>
      <c r="IE173" s="86">
        <f t="shared" si="641"/>
        <v>2.2063663664424558E-7</v>
      </c>
      <c r="IF173" s="86">
        <f t="shared" si="642"/>
        <v>1.6493090451462297E-8</v>
      </c>
      <c r="IG173" s="86">
        <f t="shared" si="643"/>
        <v>1.652804547511097E-4</v>
      </c>
      <c r="II173" s="86">
        <f t="shared" si="540"/>
        <v>7.8878800191983122E-5</v>
      </c>
      <c r="IJ173" s="86">
        <f t="shared" si="541"/>
        <v>2.3807259517715507E-3</v>
      </c>
      <c r="IK173" s="86">
        <f t="shared" si="542"/>
        <v>1.4579706226854871E-2</v>
      </c>
      <c r="IL173" s="86">
        <f t="shared" si="543"/>
        <v>2.8243926963234838E-2</v>
      </c>
      <c r="IM173" s="86">
        <f t="shared" si="544"/>
        <v>1.7912176110426763E-2</v>
      </c>
      <c r="IN173" s="86">
        <f t="shared" si="545"/>
        <v>3.3791931865133233E-2</v>
      </c>
      <c r="IO173" s="86">
        <f t="shared" si="546"/>
        <v>5.9766172320469574E-2</v>
      </c>
      <c r="IP173" s="86">
        <f t="shared" si="547"/>
        <v>4.0908076413936879E-2</v>
      </c>
      <c r="IQ173" s="86">
        <f t="shared" si="548"/>
        <v>2.3844168983222801E-2</v>
      </c>
      <c r="IR173" s="86">
        <f t="shared" si="549"/>
        <v>2.0421669379769108E-3</v>
      </c>
      <c r="IS173" s="86">
        <f t="shared" si="550"/>
        <v>1.5109049178137817E-4</v>
      </c>
      <c r="IT173" s="86">
        <f t="shared" si="551"/>
        <v>1.2333587870401357E-4</v>
      </c>
      <c r="IU173" s="86">
        <f t="shared" si="552"/>
        <v>1.0333832473298145E-4</v>
      </c>
      <c r="IV173" s="86">
        <f t="shared" si="553"/>
        <v>4.3248288297253036E-4</v>
      </c>
      <c r="IW173" s="86">
        <f t="shared" si="554"/>
        <v>3.5356898870393449E-4</v>
      </c>
      <c r="IY173" s="86">
        <f t="shared" si="555"/>
        <v>7.9077860689697195E-5</v>
      </c>
      <c r="IZ173" s="86">
        <f t="shared" si="556"/>
        <v>2.381807181142902E-3</v>
      </c>
      <c r="JA173" s="86">
        <f t="shared" si="557"/>
        <v>1.4579706534814767E-2</v>
      </c>
      <c r="JB173" s="86">
        <f t="shared" si="558"/>
        <v>2.8243926969793567E-2</v>
      </c>
      <c r="JC173" s="86">
        <f t="shared" si="559"/>
        <v>1.7912176348611971E-2</v>
      </c>
      <c r="JD173" s="86">
        <f t="shared" si="560"/>
        <v>3.3791931865968183E-2</v>
      </c>
      <c r="JE173" s="86">
        <f t="shared" si="561"/>
        <v>5.9766172320588E-2</v>
      </c>
      <c r="JF173" s="86">
        <f t="shared" si="562"/>
        <v>4.0908076414251246E-2</v>
      </c>
      <c r="JG173" s="86">
        <f t="shared" si="563"/>
        <v>2.3844168984947154E-2</v>
      </c>
      <c r="JH173" s="86">
        <f t="shared" si="564"/>
        <v>2.0421670142237508E-3</v>
      </c>
      <c r="JI173" s="86">
        <f t="shared" si="565"/>
        <v>1.5109111570993784E-4</v>
      </c>
      <c r="JJ173" s="86">
        <f t="shared" si="566"/>
        <v>1.2334966412840548E-4</v>
      </c>
      <c r="JK173" s="86">
        <f t="shared" si="567"/>
        <v>1.035589613696257E-4</v>
      </c>
      <c r="JL173" s="86">
        <f t="shared" si="568"/>
        <v>4.3249937606298184E-4</v>
      </c>
      <c r="JM173" s="86">
        <f t="shared" si="569"/>
        <v>5.1884944345504422E-4</v>
      </c>
    </row>
    <row r="174" spans="2:273" x14ac:dyDescent="0.25">
      <c r="B174" s="2">
        <v>147</v>
      </c>
      <c r="C174" s="37">
        <v>52.061999999999998</v>
      </c>
      <c r="D174" s="37">
        <v>55.573999999999998</v>
      </c>
      <c r="E174" s="37">
        <v>52.161000000000001</v>
      </c>
      <c r="F174" s="37">
        <v>49.951999999999998</v>
      </c>
      <c r="G174" s="37">
        <v>48.371000000000002</v>
      </c>
      <c r="H174" s="37">
        <v>53.887</v>
      </c>
      <c r="I174" s="37">
        <v>55.741999999999997</v>
      </c>
      <c r="J174" s="37">
        <v>53.694000000000003</v>
      </c>
      <c r="K174" s="37">
        <v>48.548000000000002</v>
      </c>
      <c r="L174" s="37">
        <v>47.064999999999998</v>
      </c>
      <c r="M174" s="37">
        <v>43.725999999999999</v>
      </c>
      <c r="N174" s="37">
        <v>41.338999999999999</v>
      </c>
      <c r="O174" s="37">
        <v>43.145000000000003</v>
      </c>
      <c r="P174" s="37">
        <v>45.113</v>
      </c>
      <c r="Q174" s="37">
        <v>46.161000000000001</v>
      </c>
      <c r="S174" s="4">
        <f t="shared" si="441"/>
        <v>55.663722339859859</v>
      </c>
      <c r="T174" s="4">
        <f t="shared" si="442"/>
        <v>54.791368985243139</v>
      </c>
      <c r="U174" s="4">
        <f t="shared" si="443"/>
        <v>52.633042665712431</v>
      </c>
      <c r="V174" s="4">
        <f t="shared" si="444"/>
        <v>52.264430559615079</v>
      </c>
      <c r="W174" s="4">
        <f t="shared" si="445"/>
        <v>51.239604572886016</v>
      </c>
      <c r="X174" s="4">
        <f t="shared" si="446"/>
        <v>50.664401300053463</v>
      </c>
      <c r="Y174" s="4">
        <f t="shared" si="447"/>
        <v>54.577579906475712</v>
      </c>
      <c r="Z174" s="4">
        <f t="shared" si="448"/>
        <v>53.266241793899454</v>
      </c>
      <c r="AA174" s="4">
        <f t="shared" si="449"/>
        <v>49.537105506340858</v>
      </c>
      <c r="AB174" s="4">
        <f t="shared" si="450"/>
        <v>45.179133056423815</v>
      </c>
      <c r="AC174" s="4">
        <f t="shared" si="451"/>
        <v>43.781384754206897</v>
      </c>
      <c r="AD174" s="4">
        <f t="shared" si="452"/>
        <v>43.56950291205095</v>
      </c>
      <c r="AE174" s="4">
        <f t="shared" si="453"/>
        <v>43.956790748643812</v>
      </c>
      <c r="AF174" s="4">
        <f t="shared" si="454"/>
        <v>46.039345621561267</v>
      </c>
      <c r="AG174" s="4">
        <f t="shared" si="455"/>
        <v>46.408888152852043</v>
      </c>
      <c r="AI174" s="4">
        <f t="shared" si="456"/>
        <v>-3.6017223398598617</v>
      </c>
      <c r="AJ174" s="4">
        <f t="shared" si="457"/>
        <v>0.78263101475685914</v>
      </c>
      <c r="AK174" s="4">
        <f t="shared" si="458"/>
        <v>-0.47204266571242925</v>
      </c>
      <c r="AL174" s="4">
        <f t="shared" si="459"/>
        <v>-2.3124305596150805</v>
      </c>
      <c r="AM174" s="4">
        <f t="shared" si="460"/>
        <v>-2.8686045728860137</v>
      </c>
      <c r="AN174" s="4">
        <f t="shared" si="461"/>
        <v>3.2225986999465377</v>
      </c>
      <c r="AO174" s="4">
        <f t="shared" si="462"/>
        <v>1.164420093524285</v>
      </c>
      <c r="AP174" s="4">
        <f t="shared" si="463"/>
        <v>0.42775820610054893</v>
      </c>
      <c r="AQ174" s="4">
        <f t="shared" si="464"/>
        <v>-0.98910550634085581</v>
      </c>
      <c r="AR174" s="4">
        <f t="shared" si="465"/>
        <v>1.8858669435761826</v>
      </c>
      <c r="AS174" s="4">
        <f t="shared" si="466"/>
        <v>-5.5384754206897924E-2</v>
      </c>
      <c r="AT174" s="4">
        <f t="shared" si="467"/>
        <v>-2.2305029120509516</v>
      </c>
      <c r="AU174" s="4">
        <f t="shared" si="468"/>
        <v>-0.81179074864380851</v>
      </c>
      <c r="AV174" s="4">
        <f t="shared" si="570"/>
        <v>-0.92634562156126776</v>
      </c>
      <c r="AW174" s="4">
        <f t="shared" si="570"/>
        <v>-0.2478881528520418</v>
      </c>
      <c r="AY174" s="2">
        <f t="shared" si="520"/>
        <v>55.663722339859859</v>
      </c>
      <c r="AZ174" s="2">
        <f t="shared" si="571"/>
        <v>54.693397358342708</v>
      </c>
      <c r="BA174" s="2">
        <f t="shared" si="572"/>
        <v>51.875702353069272</v>
      </c>
      <c r="BB174" s="2">
        <f t="shared" si="573"/>
        <v>50.014327970007315</v>
      </c>
      <c r="BC174" s="2">
        <f t="shared" si="574"/>
        <v>49.818785525451602</v>
      </c>
      <c r="BD174" s="2">
        <f t="shared" si="575"/>
        <v>47.26264784312626</v>
      </c>
      <c r="BE174" s="2">
        <f t="shared" si="576"/>
        <v>48.741158056395406</v>
      </c>
      <c r="BF174" s="2">
        <f t="shared" si="577"/>
        <v>48.93109089438822</v>
      </c>
      <c r="BG174" s="2">
        <f t="shared" si="578"/>
        <v>45.562480920191661</v>
      </c>
      <c r="BH174" s="2">
        <f t="shared" si="579"/>
        <v>44.546072460372514</v>
      </c>
      <c r="BI174" s="2">
        <f t="shared" si="580"/>
        <v>43.702167143439837</v>
      </c>
      <c r="BJ174" s="2">
        <f t="shared" si="581"/>
        <v>43.5018004656825</v>
      </c>
      <c r="BK174" s="2">
        <f t="shared" si="582"/>
        <v>43.906197103063647</v>
      </c>
      <c r="BL174" s="2">
        <f t="shared" si="583"/>
        <v>45.861083179035852</v>
      </c>
      <c r="BM174" s="2">
        <f t="shared" si="584"/>
        <v>46.126895012598531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52.061999999999998</v>
      </c>
      <c r="CF174" s="2">
        <f t="shared" si="522"/>
        <v>55.573999999999998</v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>
        <f t="shared" si="530"/>
        <v>47.064999999999998</v>
      </c>
      <c r="CO174" s="2">
        <f t="shared" si="531"/>
        <v>43.725999999999999</v>
      </c>
      <c r="CP174" s="2">
        <f t="shared" si="532"/>
        <v>41.338999999999999</v>
      </c>
      <c r="CQ174" s="2">
        <f t="shared" si="533"/>
        <v>43.145000000000003</v>
      </c>
      <c r="CR174" s="2">
        <f t="shared" si="534"/>
        <v>45.113</v>
      </c>
      <c r="CS174" s="2">
        <f t="shared" si="535"/>
        <v>46.161000000000001</v>
      </c>
      <c r="CU174" s="2">
        <f t="shared" si="485"/>
        <v>52.061999999999998</v>
      </c>
      <c r="CV174" s="2">
        <f t="shared" si="486"/>
        <v>55.573999999999998</v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>
        <f t="shared" si="494"/>
        <v>47.064999999999998</v>
      </c>
      <c r="DE174" s="2">
        <f t="shared" si="495"/>
        <v>43.725999999999999</v>
      </c>
      <c r="DF174" s="2">
        <f t="shared" si="496"/>
        <v>41.338999999999999</v>
      </c>
      <c r="DG174" s="2">
        <f t="shared" si="497"/>
        <v>43.145000000000003</v>
      </c>
      <c r="DH174" s="2">
        <f t="shared" si="498"/>
        <v>45.113</v>
      </c>
      <c r="DI174" s="2">
        <f t="shared" si="499"/>
        <v>46.161000000000001</v>
      </c>
      <c r="DK174" s="2">
        <f t="shared" si="500"/>
        <v>92.529446088794941</v>
      </c>
      <c r="DL174" s="2">
        <f t="shared" si="585"/>
        <v>94.068987979094061</v>
      </c>
      <c r="DM174" s="2">
        <f t="shared" si="585"/>
        <v>99.07667653276954</v>
      </c>
      <c r="DN174" s="2">
        <f t="shared" si="585"/>
        <v>95.065416188462706</v>
      </c>
      <c r="DO174" s="2">
        <f t="shared" si="585"/>
        <v>94.123773784355166</v>
      </c>
      <c r="DP174" s="2">
        <f t="shared" si="585"/>
        <v>94.879087810280097</v>
      </c>
      <c r="DQ174" s="2">
        <f t="shared" si="585"/>
        <v>94.393513588850197</v>
      </c>
      <c r="DR174" s="2">
        <f t="shared" si="585"/>
        <v>88.761573616400625</v>
      </c>
      <c r="DS174" s="2">
        <f t="shared" si="585"/>
        <v>84.991646689895475</v>
      </c>
      <c r="DT174" s="2">
        <f t="shared" si="585"/>
        <v>79.732506378986855</v>
      </c>
      <c r="DU174" s="2">
        <f t="shared" si="585"/>
        <v>82.065858818011264</v>
      </c>
      <c r="DV174" s="2">
        <f t="shared" si="585"/>
        <v>79.882769230769242</v>
      </c>
      <c r="DW174" s="2">
        <f t="shared" si="585"/>
        <v>83.727521000704741</v>
      </c>
      <c r="DX174" s="2">
        <f t="shared" si="585"/>
        <v>99.356233942444476</v>
      </c>
      <c r="DY174" s="2">
        <f t="shared" si="585"/>
        <v>67.262221084797559</v>
      </c>
      <c r="EA174" s="2">
        <f t="shared" si="440"/>
        <v>55.661140590865926</v>
      </c>
      <c r="EB174" s="2">
        <f t="shared" si="502"/>
        <v>54.691000272833151</v>
      </c>
      <c r="EC174" s="2">
        <f t="shared" si="503"/>
        <v>51.872498097319074</v>
      </c>
      <c r="ED174" s="2">
        <f t="shared" si="504"/>
        <v>50.010948020232846</v>
      </c>
      <c r="EE174" s="2">
        <f t="shared" si="505"/>
        <v>49.815589221438522</v>
      </c>
      <c r="EF174" s="2">
        <f t="shared" si="506"/>
        <v>47.258951996481727</v>
      </c>
      <c r="EG174" s="2">
        <f t="shared" si="507"/>
        <v>48.737523428150112</v>
      </c>
      <c r="EH174" s="2">
        <f t="shared" si="508"/>
        <v>48.927836499419946</v>
      </c>
      <c r="EI174" s="2">
        <f t="shared" si="509"/>
        <v>45.559325045482112</v>
      </c>
      <c r="EJ174" s="2">
        <f t="shared" si="510"/>
        <v>44.542936100538626</v>
      </c>
      <c r="EK174" s="2">
        <f t="shared" si="511"/>
        <v>43.698623132341986</v>
      </c>
      <c r="EL174" s="2">
        <f t="shared" si="512"/>
        <v>43.498615935811216</v>
      </c>
      <c r="EM174" s="2">
        <f t="shared" si="513"/>
        <v>43.903157829592892</v>
      </c>
      <c r="EN174" s="2">
        <f t="shared" si="514"/>
        <v>45.911815839897798</v>
      </c>
      <c r="EO174" s="2">
        <f t="shared" si="515"/>
        <v>46.300185087388918</v>
      </c>
      <c r="EQ174" s="2">
        <f t="shared" si="516"/>
        <v>55.661140590865926</v>
      </c>
      <c r="ER174" s="2">
        <f t="shared" si="586"/>
        <v>54.691000272833151</v>
      </c>
      <c r="ES174" s="2">
        <f t="shared" si="586"/>
        <v>51.872498097319074</v>
      </c>
      <c r="ET174" s="2">
        <f t="shared" si="586"/>
        <v>50.010948020232846</v>
      </c>
      <c r="EU174" s="2">
        <f t="shared" si="586"/>
        <v>49.815589221438522</v>
      </c>
      <c r="EV174" s="2">
        <f t="shared" si="586"/>
        <v>47.258951996481727</v>
      </c>
      <c r="EW174" s="2">
        <f t="shared" si="586"/>
        <v>48.737523428150112</v>
      </c>
      <c r="EX174" s="2">
        <f t="shared" si="586"/>
        <v>48.927836499419946</v>
      </c>
      <c r="EY174" s="2">
        <f t="shared" si="586"/>
        <v>45.559325045482112</v>
      </c>
      <c r="EZ174" s="2">
        <f t="shared" si="586"/>
        <v>44.542936100538626</v>
      </c>
      <c r="FA174" s="2">
        <f t="shared" si="586"/>
        <v>43.698623132341986</v>
      </c>
      <c r="FB174" s="2">
        <f t="shared" si="586"/>
        <v>43.498615935811216</v>
      </c>
      <c r="FC174" s="2">
        <f t="shared" si="586"/>
        <v>43.903157829592892</v>
      </c>
      <c r="FD174" s="2">
        <f t="shared" si="586"/>
        <v>45.655117189216909</v>
      </c>
      <c r="FE174" s="2">
        <f t="shared" si="586"/>
        <v>45.403281045995485</v>
      </c>
      <c r="FG174" s="2">
        <f t="shared" si="518"/>
        <v>0.99992997375498915</v>
      </c>
      <c r="FH174" s="2">
        <f t="shared" si="587"/>
        <v>0.99993912625684578</v>
      </c>
      <c r="FI174" s="2">
        <f t="shared" si="587"/>
        <v>0.99993211923485603</v>
      </c>
      <c r="FJ174" s="2">
        <f t="shared" si="587"/>
        <v>0.99992498080852144</v>
      </c>
      <c r="FK174" s="2">
        <f t="shared" si="587"/>
        <v>0.99992786199559724</v>
      </c>
      <c r="FL174" s="2">
        <f t="shared" si="587"/>
        <v>0.9999223889940384</v>
      </c>
      <c r="FM174" s="2">
        <f t="shared" si="587"/>
        <v>0.99992039098850982</v>
      </c>
      <c r="FN174" s="2">
        <f t="shared" si="587"/>
        <v>0.99991830053608299</v>
      </c>
      <c r="FO174" s="2">
        <f t="shared" si="587"/>
        <v>0.99991996731163835</v>
      </c>
      <c r="FP174" s="2">
        <f t="shared" si="587"/>
        <v>0.99991087245996257</v>
      </c>
      <c r="FQ174" s="2">
        <f t="shared" si="587"/>
        <v>0.99990762923013587</v>
      </c>
      <c r="FR174" s="2">
        <f t="shared" si="587"/>
        <v>0.99991247481161727</v>
      </c>
      <c r="FS174" s="2">
        <f t="shared" si="587"/>
        <v>0.99992368306160495</v>
      </c>
      <c r="FT174" s="2">
        <f t="shared" si="587"/>
        <v>0.9999034501321491</v>
      </c>
      <c r="FU174" s="2">
        <f t="shared" si="587"/>
        <v>0.99988550484378325</v>
      </c>
      <c r="FW174" s="2">
        <f t="shared" si="536"/>
        <v>0.28751430340112544</v>
      </c>
      <c r="FX174" s="2">
        <f t="shared" si="588"/>
        <v>0.32005405386511354</v>
      </c>
      <c r="FY174" s="2">
        <f t="shared" si="589"/>
        <v>0.38235244067765978</v>
      </c>
      <c r="FZ174" s="2">
        <f t="shared" si="590"/>
        <v>0.40553172710757229</v>
      </c>
      <c r="GA174" s="2">
        <f t="shared" si="591"/>
        <v>0.38896140930054646</v>
      </c>
      <c r="GB174" s="2">
        <f t="shared" si="592"/>
        <v>0.41282580584025286</v>
      </c>
      <c r="GC174" s="2">
        <f t="shared" si="593"/>
        <v>0.43044443991677245</v>
      </c>
      <c r="GD174" s="2">
        <f t="shared" si="594"/>
        <v>0.4197243964712728</v>
      </c>
      <c r="GE174" s="2">
        <f t="shared" si="595"/>
        <v>0.40371609816250814</v>
      </c>
      <c r="GF174" s="2">
        <f t="shared" si="596"/>
        <v>0.35249290901706953</v>
      </c>
      <c r="GG174" s="2">
        <f t="shared" si="597"/>
        <v>0.31539287125036558</v>
      </c>
      <c r="GH174" s="2">
        <f t="shared" si="598"/>
        <v>0.30316430719252668</v>
      </c>
      <c r="GI174" s="2">
        <f t="shared" si="599"/>
        <v>0.28934713466054857</v>
      </c>
      <c r="GJ174" s="2">
        <f t="shared" si="600"/>
        <v>0.21773668158699086</v>
      </c>
      <c r="GK174" s="2">
        <f t="shared" si="601"/>
        <v>0.19588508722023107</v>
      </c>
      <c r="GM174" s="86">
        <f t="shared" si="537"/>
        <v>4.0708484352167916E-132</v>
      </c>
      <c r="GN174" s="86">
        <f t="shared" si="602"/>
        <v>1.0314176357284191E-189</v>
      </c>
      <c r="GO174" s="86">
        <f t="shared" si="603"/>
        <v>2.564554226458182E-223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5.718215085760654E-267</v>
      </c>
      <c r="GW174" s="86">
        <f t="shared" si="611"/>
        <v>3.0792044546726752E-262</v>
      </c>
      <c r="GX174" s="86">
        <f t="shared" si="612"/>
        <v>2.2667275653264519E-239</v>
      </c>
      <c r="GY174" s="86">
        <f t="shared" si="613"/>
        <v>4.8916546864683505E-230</v>
      </c>
      <c r="GZ174" s="86">
        <f t="shared" si="614"/>
        <v>2.1891490558386244E-158</v>
      </c>
      <c r="HA174" s="86">
        <f t="shared" si="615"/>
        <v>1.641092754069983E-182</v>
      </c>
      <c r="HC174" s="86">
        <f t="shared" si="538"/>
        <v>8.0954411110843791E-62</v>
      </c>
      <c r="HD174" s="86">
        <f t="shared" si="616"/>
        <v>1.22381520148656E-130</v>
      </c>
      <c r="HE174" s="86">
        <f t="shared" si="617"/>
        <v>5.1131078852188619E-157</v>
      </c>
      <c r="HF174" s="86">
        <f t="shared" si="618"/>
        <v>3.4003362742831015E-290</v>
      </c>
      <c r="HG174" s="86">
        <f t="shared" si="619"/>
        <v>8.311549930330308E-271</v>
      </c>
      <c r="HH174" s="86">
        <f t="shared" si="620"/>
        <v>2.0697024800489358E-285</v>
      </c>
      <c r="HI174" s="86">
        <f t="shared" si="621"/>
        <v>3.8068441564392153E-220</v>
      </c>
      <c r="HJ174" s="86">
        <f t="shared" si="622"/>
        <v>8.5894110727551405E-252</v>
      </c>
      <c r="HK174" s="86">
        <f t="shared" si="623"/>
        <v>1.3005277770124057E-231</v>
      </c>
      <c r="HL174" s="86">
        <f t="shared" si="624"/>
        <v>2.2627878838296354E-206</v>
      </c>
      <c r="HM174" s="86">
        <f t="shared" si="625"/>
        <v>1.8209057189377354E-155</v>
      </c>
      <c r="HN174" s="86">
        <f t="shared" si="626"/>
        <v>2.3274231582555246E-158</v>
      </c>
      <c r="HO174" s="86">
        <f t="shared" si="627"/>
        <v>1.1094185022247147E-129</v>
      </c>
      <c r="HP174" s="86">
        <f t="shared" si="628"/>
        <v>4.5284455846353482E-125</v>
      </c>
      <c r="HQ174" s="86">
        <f t="shared" si="629"/>
        <v>1.0130017859130618E-105</v>
      </c>
      <c r="HS174" s="86">
        <f t="shared" si="539"/>
        <v>3.9349694398761426E-8</v>
      </c>
      <c r="HT174" s="86">
        <f t="shared" si="630"/>
        <v>2.8157939752308996E-7</v>
      </c>
      <c r="HU174" s="86">
        <f t="shared" si="631"/>
        <v>4.3720605735637709E-11</v>
      </c>
      <c r="HV174" s="86">
        <f t="shared" si="632"/>
        <v>7.0296449362039501E-13</v>
      </c>
      <c r="HW174" s="86">
        <f t="shared" si="633"/>
        <v>3.2661951702070148E-11</v>
      </c>
      <c r="HX174" s="86">
        <f t="shared" si="634"/>
        <v>7.7511186267621772E-14</v>
      </c>
      <c r="HY174" s="86">
        <f t="shared" si="635"/>
        <v>9.7007563444736777E-15</v>
      </c>
      <c r="HZ174" s="86">
        <f t="shared" si="636"/>
        <v>2.6838609064322844E-14</v>
      </c>
      <c r="IA174" s="86">
        <f t="shared" si="637"/>
        <v>1.6570047156667482E-13</v>
      </c>
      <c r="IB174" s="86">
        <f t="shared" si="638"/>
        <v>8.7175790123822055E-12</v>
      </c>
      <c r="IC174" s="86">
        <f t="shared" si="639"/>
        <v>7.6231280037716909E-11</v>
      </c>
      <c r="ID174" s="86">
        <f t="shared" si="640"/>
        <v>2.1775709990270651E-9</v>
      </c>
      <c r="IE174" s="86">
        <f t="shared" si="641"/>
        <v>4.452066458599891E-8</v>
      </c>
      <c r="IF174" s="86">
        <f t="shared" si="642"/>
        <v>2.0070231933661299E-9</v>
      </c>
      <c r="IG174" s="86">
        <f t="shared" si="643"/>
        <v>5.0379436087911821E-5</v>
      </c>
      <c r="II174" s="86">
        <f t="shared" si="540"/>
        <v>3.0110431442475431E-4</v>
      </c>
      <c r="IJ174" s="86">
        <f t="shared" si="541"/>
        <v>5.9422063087058181E-3</v>
      </c>
      <c r="IK174" s="86">
        <f t="shared" si="542"/>
        <v>3.360874495133806E-2</v>
      </c>
      <c r="IL174" s="86">
        <f t="shared" si="543"/>
        <v>6.2091309422580843E-2</v>
      </c>
      <c r="IM174" s="86">
        <f t="shared" si="544"/>
        <v>4.0601789464407699E-2</v>
      </c>
      <c r="IN174" s="86">
        <f t="shared" si="545"/>
        <v>7.3623909377215871E-2</v>
      </c>
      <c r="IO174" s="86">
        <f t="shared" si="546"/>
        <v>0.12063413328712309</v>
      </c>
      <c r="IP174" s="86">
        <f t="shared" si="547"/>
        <v>8.7656678109879094E-2</v>
      </c>
      <c r="IQ174" s="86">
        <f t="shared" si="548"/>
        <v>5.4555457506389959E-2</v>
      </c>
      <c r="IR174" s="86">
        <f t="shared" si="549"/>
        <v>6.3126765443262487E-3</v>
      </c>
      <c r="IS174" s="86">
        <f t="shared" si="550"/>
        <v>6.191724438234877E-4</v>
      </c>
      <c r="IT174" s="86">
        <f t="shared" si="551"/>
        <v>4.8219948658631562E-4</v>
      </c>
      <c r="IU174" s="86">
        <f t="shared" si="552"/>
        <v>3.813767261248162E-4</v>
      </c>
      <c r="IV174" s="86">
        <f t="shared" si="553"/>
        <v>1.026650918344388E-3</v>
      </c>
      <c r="IW174" s="86">
        <f t="shared" si="554"/>
        <v>7.7712132846142665E-4</v>
      </c>
      <c r="IY174" s="86">
        <f t="shared" si="555"/>
        <v>3.0114366411915309E-4</v>
      </c>
      <c r="IZ174" s="86">
        <f t="shared" si="556"/>
        <v>5.9424878881033415E-3</v>
      </c>
      <c r="JA174" s="86">
        <f t="shared" si="557"/>
        <v>3.3608744995058663E-2</v>
      </c>
      <c r="JB174" s="86">
        <f t="shared" si="558"/>
        <v>6.2091309423283808E-2</v>
      </c>
      <c r="JC174" s="86">
        <f t="shared" si="559"/>
        <v>4.0601789497069649E-2</v>
      </c>
      <c r="JD174" s="86">
        <f t="shared" si="560"/>
        <v>7.3623909377293378E-2</v>
      </c>
      <c r="JE174" s="86">
        <f t="shared" si="561"/>
        <v>0.12063413328713279</v>
      </c>
      <c r="JF174" s="86">
        <f t="shared" si="562"/>
        <v>8.7656678109905933E-2</v>
      </c>
      <c r="JG174" s="86">
        <f t="shared" si="563"/>
        <v>5.455545750655566E-2</v>
      </c>
      <c r="JH174" s="86">
        <f t="shared" si="564"/>
        <v>6.3126765530438275E-3</v>
      </c>
      <c r="JI174" s="86">
        <f t="shared" si="565"/>
        <v>6.1917252005476778E-4</v>
      </c>
      <c r="JJ174" s="86">
        <f t="shared" si="566"/>
        <v>4.8220166415731462E-4</v>
      </c>
      <c r="JK174" s="86">
        <f t="shared" si="567"/>
        <v>3.8142124678940218E-4</v>
      </c>
      <c r="JL174" s="86">
        <f t="shared" si="568"/>
        <v>1.0266529253675815E-3</v>
      </c>
      <c r="JM174" s="86">
        <f t="shared" si="569"/>
        <v>8.2750076454933845E-4</v>
      </c>
    </row>
    <row r="175" spans="2:273" x14ac:dyDescent="0.25">
      <c r="B175" s="2">
        <v>148</v>
      </c>
      <c r="C175" s="37">
        <v>55.75</v>
      </c>
      <c r="D175" s="37">
        <v>56.720999999999997</v>
      </c>
      <c r="E175" s="37">
        <v>52.935000000000002</v>
      </c>
      <c r="F175" s="37">
        <v>54.774000000000001</v>
      </c>
      <c r="G175" s="37">
        <v>54.79</v>
      </c>
      <c r="H175" s="37">
        <v>54.725999999999999</v>
      </c>
      <c r="I175" s="37">
        <v>58.515999999999998</v>
      </c>
      <c r="J175" s="37">
        <v>55.694000000000003</v>
      </c>
      <c r="K175" s="37">
        <v>52.677</v>
      </c>
      <c r="L175" s="37">
        <v>46.435000000000002</v>
      </c>
      <c r="M175" s="37">
        <v>43.661000000000001</v>
      </c>
      <c r="N175" s="37">
        <v>44.338999999999999</v>
      </c>
      <c r="O175" s="37">
        <v>46.5</v>
      </c>
      <c r="P175" s="37">
        <v>48.323</v>
      </c>
      <c r="Q175" s="37">
        <v>47.918999999999997</v>
      </c>
      <c r="S175" s="4">
        <f t="shared" si="441"/>
        <v>55.481058238813105</v>
      </c>
      <c r="T175" s="4">
        <f t="shared" si="442"/>
        <v>54.74823687526338</v>
      </c>
      <c r="U175" s="4">
        <f t="shared" si="443"/>
        <v>53.088679833934137</v>
      </c>
      <c r="V175" s="4">
        <f t="shared" si="444"/>
        <v>53.562298903800531</v>
      </c>
      <c r="W175" s="4">
        <f t="shared" si="445"/>
        <v>52.150655311657047</v>
      </c>
      <c r="X175" s="4">
        <f t="shared" si="446"/>
        <v>52.575484585363363</v>
      </c>
      <c r="Y175" s="4">
        <f t="shared" si="447"/>
        <v>57.09175282099622</v>
      </c>
      <c r="Z175" s="4">
        <f t="shared" si="448"/>
        <v>55.58684438028056</v>
      </c>
      <c r="AA175" s="4">
        <f t="shared" si="449"/>
        <v>52.19551541789869</v>
      </c>
      <c r="AB175" s="4">
        <f t="shared" si="450"/>
        <v>45.918126013887004</v>
      </c>
      <c r="AC175" s="4">
        <f t="shared" si="451"/>
        <v>43.821920588070839</v>
      </c>
      <c r="AD175" s="4">
        <f t="shared" si="452"/>
        <v>43.562844141482529</v>
      </c>
      <c r="AE175" s="4">
        <f t="shared" si="453"/>
        <v>43.914264922695175</v>
      </c>
      <c r="AF175" s="4">
        <f t="shared" si="454"/>
        <v>46.098872121481165</v>
      </c>
      <c r="AG175" s="4">
        <f t="shared" si="455"/>
        <v>46.581293010666869</v>
      </c>
      <c r="AI175" s="4">
        <f t="shared" si="456"/>
        <v>0.26894176118689472</v>
      </c>
      <c r="AJ175" s="4">
        <f t="shared" si="457"/>
        <v>1.9727631247366162</v>
      </c>
      <c r="AK175" s="4">
        <f t="shared" si="458"/>
        <v>-0.15367983393413454</v>
      </c>
      <c r="AL175" s="4">
        <f t="shared" si="459"/>
        <v>1.2117010961994694</v>
      </c>
      <c r="AM175" s="4">
        <f t="shared" si="460"/>
        <v>2.6393446883429519</v>
      </c>
      <c r="AN175" s="4">
        <f t="shared" si="461"/>
        <v>2.1505154146366365</v>
      </c>
      <c r="AO175" s="4">
        <f t="shared" si="462"/>
        <v>1.4242471790037783</v>
      </c>
      <c r="AP175" s="4">
        <f t="shared" si="463"/>
        <v>0.10715561971944254</v>
      </c>
      <c r="AQ175" s="4">
        <f t="shared" si="464"/>
        <v>0.4814845821013094</v>
      </c>
      <c r="AR175" s="4">
        <f t="shared" si="465"/>
        <v>0.51687398611299784</v>
      </c>
      <c r="AS175" s="4">
        <f t="shared" si="466"/>
        <v>-0.16092058807083731</v>
      </c>
      <c r="AT175" s="4">
        <f t="shared" si="467"/>
        <v>0.77615585851746971</v>
      </c>
      <c r="AU175" s="4">
        <f t="shared" si="468"/>
        <v>2.5857350773048253</v>
      </c>
      <c r="AV175" s="4">
        <f t="shared" si="570"/>
        <v>2.2241278785188356</v>
      </c>
      <c r="AW175" s="4">
        <f t="shared" si="570"/>
        <v>1.3377069893331281</v>
      </c>
      <c r="AY175" s="2">
        <f t="shared" si="520"/>
        <v>55.481058238813105</v>
      </c>
      <c r="AZ175" s="2">
        <f t="shared" si="571"/>
        <v>54.545841449249522</v>
      </c>
      <c r="BA175" s="2">
        <f t="shared" si="572"/>
        <v>51.734705046410525</v>
      </c>
      <c r="BB175" s="2">
        <f t="shared" si="573"/>
        <v>49.851610717856289</v>
      </c>
      <c r="BC175" s="2">
        <f t="shared" si="574"/>
        <v>49.672486951063945</v>
      </c>
      <c r="BD175" s="2">
        <f t="shared" si="575"/>
        <v>47.09462276784037</v>
      </c>
      <c r="BE175" s="2">
        <f t="shared" si="576"/>
        <v>48.581602027664943</v>
      </c>
      <c r="BF175" s="2">
        <f t="shared" si="577"/>
        <v>48.803450789400301</v>
      </c>
      <c r="BG175" s="2">
        <f t="shared" si="578"/>
        <v>45.414692668217505</v>
      </c>
      <c r="BH175" s="2">
        <f t="shared" si="579"/>
        <v>44.406934624371601</v>
      </c>
      <c r="BI175" s="2">
        <f t="shared" si="580"/>
        <v>43.567910006003643</v>
      </c>
      <c r="BJ175" s="2">
        <f t="shared" si="581"/>
        <v>43.351564398491206</v>
      </c>
      <c r="BK175" s="2">
        <f t="shared" si="582"/>
        <v>43.762129148258907</v>
      </c>
      <c r="BL175" s="2">
        <f t="shared" si="583"/>
        <v>45.722481268222822</v>
      </c>
      <c r="BM175" s="2">
        <f t="shared" si="584"/>
        <v>46.023606070323559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55.75</v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>
        <f t="shared" si="531"/>
        <v>43.661000000000001</v>
      </c>
      <c r="CP175" s="2">
        <f t="shared" si="532"/>
        <v>44.338999999999999</v>
      </c>
      <c r="CQ175" s="2">
        <f t="shared" si="533"/>
        <v>46.5</v>
      </c>
      <c r="CR175" s="2">
        <f t="shared" si="534"/>
        <v>48.323</v>
      </c>
      <c r="CS175" s="2">
        <f t="shared" si="535"/>
        <v>47.918999999999997</v>
      </c>
      <c r="CU175" s="2">
        <f t="shared" si="485"/>
        <v>55.75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>
        <f t="shared" si="495"/>
        <v>43.661000000000001</v>
      </c>
      <c r="DF175" s="2">
        <f t="shared" si="496"/>
        <v>44.338999999999999</v>
      </c>
      <c r="DG175" s="2">
        <f t="shared" si="497"/>
        <v>46.5</v>
      </c>
      <c r="DH175" s="2">
        <f t="shared" si="498"/>
        <v>48.323</v>
      </c>
      <c r="DI175" s="2">
        <f t="shared" si="499"/>
        <v>47.918999999999997</v>
      </c>
      <c r="DK175" s="2">
        <f t="shared" si="500"/>
        <v>92.674509060706754</v>
      </c>
      <c r="DL175" s="2">
        <f t="shared" si="585"/>
        <v>94.226690592334478</v>
      </c>
      <c r="DM175" s="2">
        <f t="shared" si="585"/>
        <v>99.286786922379946</v>
      </c>
      <c r="DN175" s="2">
        <f t="shared" si="585"/>
        <v>95.269319238900636</v>
      </c>
      <c r="DO175" s="2">
        <f t="shared" si="585"/>
        <v>94.324249471458756</v>
      </c>
      <c r="DP175" s="2">
        <f t="shared" si="585"/>
        <v>95.09283110498879</v>
      </c>
      <c r="DQ175" s="2">
        <f t="shared" si="585"/>
        <v>94.59774825783974</v>
      </c>
      <c r="DR175" s="2">
        <f t="shared" si="585"/>
        <v>88.93559792561382</v>
      </c>
      <c r="DS175" s="2">
        <f t="shared" si="585"/>
        <v>85.143051393728229</v>
      </c>
      <c r="DT175" s="2">
        <f t="shared" si="585"/>
        <v>79.869073921200737</v>
      </c>
      <c r="DU175" s="2">
        <f t="shared" si="585"/>
        <v>82.227608067542221</v>
      </c>
      <c r="DV175" s="2">
        <f t="shared" si="585"/>
        <v>80.019650000000013</v>
      </c>
      <c r="DW175" s="2">
        <f t="shared" si="585"/>
        <v>83.893439675828077</v>
      </c>
      <c r="DX175" s="2">
        <f t="shared" si="585"/>
        <v>99.666430791115005</v>
      </c>
      <c r="DY175" s="2">
        <f t="shared" si="585"/>
        <v>67.360595110771584</v>
      </c>
      <c r="EA175" s="2">
        <f t="shared" si="440"/>
        <v>55.478682724090987</v>
      </c>
      <c r="EB175" s="2">
        <f t="shared" si="502"/>
        <v>54.54363833305608</v>
      </c>
      <c r="EC175" s="2">
        <f t="shared" si="503"/>
        <v>51.731760992585691</v>
      </c>
      <c r="ED175" s="2">
        <f t="shared" si="504"/>
        <v>49.848503081599958</v>
      </c>
      <c r="EE175" s="2">
        <f t="shared" si="505"/>
        <v>49.669549071010955</v>
      </c>
      <c r="EF175" s="2">
        <f t="shared" si="506"/>
        <v>47.091225091183752</v>
      </c>
      <c r="EG175" s="2">
        <f t="shared" si="507"/>
        <v>48.57826079244316</v>
      </c>
      <c r="EH175" s="2">
        <f t="shared" si="508"/>
        <v>48.800460266821339</v>
      </c>
      <c r="EI175" s="2">
        <f t="shared" si="509"/>
        <v>45.411792636229748</v>
      </c>
      <c r="EJ175" s="2">
        <f t="shared" si="510"/>
        <v>44.404051817419798</v>
      </c>
      <c r="EK175" s="2">
        <f t="shared" si="511"/>
        <v>43.564652890655502</v>
      </c>
      <c r="EL175" s="2">
        <f t="shared" si="512"/>
        <v>43.348637151932664</v>
      </c>
      <c r="EM175" s="2">
        <f t="shared" si="513"/>
        <v>43.759335720612413</v>
      </c>
      <c r="EN175" s="2">
        <f t="shared" si="514"/>
        <v>45.779137960400249</v>
      </c>
      <c r="EO175" s="2">
        <f t="shared" si="515"/>
        <v>46.21532245145729</v>
      </c>
      <c r="EQ175" s="2">
        <f t="shared" si="516"/>
        <v>55.478682724090987</v>
      </c>
      <c r="ER175" s="2">
        <f t="shared" si="586"/>
        <v>54.54363833305608</v>
      </c>
      <c r="ES175" s="2">
        <f t="shared" si="586"/>
        <v>51.731760992585691</v>
      </c>
      <c r="ET175" s="2">
        <f t="shared" si="586"/>
        <v>49.848503081599958</v>
      </c>
      <c r="EU175" s="2">
        <f t="shared" si="586"/>
        <v>49.669549071010955</v>
      </c>
      <c r="EV175" s="2">
        <f t="shared" si="586"/>
        <v>47.091225091183752</v>
      </c>
      <c r="EW175" s="2">
        <f t="shared" si="586"/>
        <v>48.57826079244316</v>
      </c>
      <c r="EX175" s="2">
        <f t="shared" si="586"/>
        <v>48.800460266821339</v>
      </c>
      <c r="EY175" s="2">
        <f t="shared" si="586"/>
        <v>45.411792636229748</v>
      </c>
      <c r="EZ175" s="2">
        <f t="shared" si="586"/>
        <v>44.404051817419798</v>
      </c>
      <c r="FA175" s="2">
        <f t="shared" si="586"/>
        <v>43.564652890655502</v>
      </c>
      <c r="FB175" s="2">
        <f t="shared" si="586"/>
        <v>43.348637151932664</v>
      </c>
      <c r="FC175" s="2">
        <f t="shared" si="586"/>
        <v>43.759335720612413</v>
      </c>
      <c r="FD175" s="2">
        <f t="shared" si="586"/>
        <v>45.516548180230998</v>
      </c>
      <c r="FE175" s="2">
        <f t="shared" si="586"/>
        <v>45.295376976853589</v>
      </c>
      <c r="FG175" s="2">
        <f t="shared" si="518"/>
        <v>0.99993613491200284</v>
      </c>
      <c r="FH175" s="2">
        <f t="shared" si="587"/>
        <v>0.99994448218904508</v>
      </c>
      <c r="FI175" s="2">
        <f t="shared" si="587"/>
        <v>0.99993809163664038</v>
      </c>
      <c r="FJ175" s="2">
        <f t="shared" si="587"/>
        <v>0.99993158123258807</v>
      </c>
      <c r="FK175" s="2">
        <f t="shared" si="587"/>
        <v>0.99993420894045548</v>
      </c>
      <c r="FL175" s="2">
        <f t="shared" si="587"/>
        <v>0.99992921743794072</v>
      </c>
      <c r="FM175" s="2">
        <f t="shared" si="587"/>
        <v>0.9999273952100336</v>
      </c>
      <c r="FN175" s="2">
        <f t="shared" si="587"/>
        <v>0.99992548866770092</v>
      </c>
      <c r="FO175" s="2">
        <f t="shared" si="587"/>
        <v>0.99992700880670671</v>
      </c>
      <c r="FP175" s="2">
        <f t="shared" si="587"/>
        <v>0.9999187140799356</v>
      </c>
      <c r="FQ175" s="2">
        <f t="shared" si="587"/>
        <v>0.99991575617194195</v>
      </c>
      <c r="FR175" s="2">
        <f t="shared" si="587"/>
        <v>0.99992017546472811</v>
      </c>
      <c r="FS175" s="2">
        <f t="shared" si="587"/>
        <v>0.99993039765757308</v>
      </c>
      <c r="FT175" s="2">
        <f t="shared" si="587"/>
        <v>0.99991194472592193</v>
      </c>
      <c r="FU175" s="2">
        <f t="shared" si="587"/>
        <v>0.99989557812449581</v>
      </c>
      <c r="FW175" s="2">
        <f t="shared" si="536"/>
        <v>0.30674442371695798</v>
      </c>
      <c r="FX175" s="2">
        <f t="shared" si="588"/>
        <v>0.34042070031887611</v>
      </c>
      <c r="FY175" s="2">
        <f t="shared" si="589"/>
        <v>0.40432606223952294</v>
      </c>
      <c r="FZ175" s="2">
        <f t="shared" si="590"/>
        <v>0.42791455278699253</v>
      </c>
      <c r="GA175" s="2">
        <f t="shared" si="591"/>
        <v>0.41106206795673517</v>
      </c>
      <c r="GB175" s="2">
        <f t="shared" si="592"/>
        <v>0.43531641285492245</v>
      </c>
      <c r="GC175" s="2">
        <f t="shared" si="593"/>
        <v>0.45315413031295221</v>
      </c>
      <c r="GD175" s="2">
        <f t="shared" si="594"/>
        <v>0.44230772822483916</v>
      </c>
      <c r="GE175" s="2">
        <f t="shared" si="595"/>
        <v>0.42607053649919635</v>
      </c>
      <c r="GF175" s="2">
        <f t="shared" si="596"/>
        <v>0.37378901699144418</v>
      </c>
      <c r="GG175" s="2">
        <f t="shared" si="597"/>
        <v>0.33560930690465751</v>
      </c>
      <c r="GH175" s="2">
        <f t="shared" si="598"/>
        <v>0.32296668238955101</v>
      </c>
      <c r="GI175" s="2">
        <f t="shared" si="599"/>
        <v>0.30864673774148171</v>
      </c>
      <c r="GJ175" s="2">
        <f t="shared" si="600"/>
        <v>0.2338314631947426</v>
      </c>
      <c r="GK175" s="2">
        <f t="shared" si="601"/>
        <v>0.21079989577251873</v>
      </c>
      <c r="GM175" s="86">
        <f t="shared" si="537"/>
        <v>2.6792359702597052E-135</v>
      </c>
      <c r="GN175" s="86">
        <f t="shared" si="602"/>
        <v>2.654451313258441E-194</v>
      </c>
      <c r="GO175" s="86">
        <f t="shared" si="603"/>
        <v>1.0262914266731975E-228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2.1149381173067827E-273</v>
      </c>
      <c r="GW175" s="86">
        <f t="shared" si="611"/>
        <v>1.4186212901579034E-268</v>
      </c>
      <c r="GX175" s="86">
        <f t="shared" si="612"/>
        <v>3.7435836706933322E-245</v>
      </c>
      <c r="GY175" s="86">
        <f t="shared" si="613"/>
        <v>1.3261419932469833E-235</v>
      </c>
      <c r="GZ175" s="86">
        <f t="shared" si="614"/>
        <v>3.4847083874386628E-162</v>
      </c>
      <c r="HA175" s="86">
        <f t="shared" si="615"/>
        <v>6.8164297693414515E-187</v>
      </c>
      <c r="HC175" s="86">
        <f t="shared" si="538"/>
        <v>6.5678005689782785E-64</v>
      </c>
      <c r="HD175" s="86">
        <f t="shared" si="616"/>
        <v>4.2505774631754675E-135</v>
      </c>
      <c r="HE175" s="86">
        <f t="shared" si="617"/>
        <v>2.6190664111863602E-162</v>
      </c>
      <c r="HF175" s="86">
        <f t="shared" si="618"/>
        <v>7.550080928847437E-300</v>
      </c>
      <c r="HG175" s="86">
        <f t="shared" si="619"/>
        <v>6.601706391020514E-280</v>
      </c>
      <c r="HH175" s="86">
        <f t="shared" si="620"/>
        <v>8.2353699806570791E-295</v>
      </c>
      <c r="HI175" s="86">
        <f t="shared" si="621"/>
        <v>2.1019373406980437E-227</v>
      </c>
      <c r="HJ175" s="86">
        <f t="shared" si="622"/>
        <v>3.9927327397536341E-260</v>
      </c>
      <c r="HK175" s="86">
        <f t="shared" si="623"/>
        <v>3.0439240634446238E-239</v>
      </c>
      <c r="HL175" s="86">
        <f t="shared" si="624"/>
        <v>2.981459386512645E-213</v>
      </c>
      <c r="HM175" s="86">
        <f t="shared" si="625"/>
        <v>1.0820375417474513E-160</v>
      </c>
      <c r="HN175" s="86">
        <f t="shared" si="626"/>
        <v>9.3888853950283902E-164</v>
      </c>
      <c r="HO175" s="86">
        <f t="shared" si="627"/>
        <v>3.9995218656319568E-134</v>
      </c>
      <c r="HP175" s="86">
        <f t="shared" si="628"/>
        <v>2.2687554820040733E-129</v>
      </c>
      <c r="HQ175" s="86">
        <f t="shared" si="629"/>
        <v>2.3210222747393102E-109</v>
      </c>
      <c r="HS175" s="86">
        <f t="shared" si="539"/>
        <v>7.1532423942976277E-9</v>
      </c>
      <c r="HT175" s="86">
        <f t="shared" si="630"/>
        <v>6.8706215772334904E-8</v>
      </c>
      <c r="HU175" s="86">
        <f t="shared" si="631"/>
        <v>5.6958401728151048E-12</v>
      </c>
      <c r="HV175" s="86">
        <f t="shared" si="632"/>
        <v>6.8475474376045964E-14</v>
      </c>
      <c r="HW175" s="86">
        <f t="shared" si="633"/>
        <v>4.1017913194844623E-12</v>
      </c>
      <c r="HX175" s="86">
        <f t="shared" si="634"/>
        <v>6.5093981341507754E-15</v>
      </c>
      <c r="HY175" s="86">
        <f t="shared" si="635"/>
        <v>7.1633017092527637E-16</v>
      </c>
      <c r="HZ175" s="86">
        <f t="shared" si="636"/>
        <v>2.0655639197473299E-15</v>
      </c>
      <c r="IA175" s="86">
        <f t="shared" si="637"/>
        <v>1.4408675818261591E-14</v>
      </c>
      <c r="IB175" s="86">
        <f t="shared" si="638"/>
        <v>9.0236432455678647E-13</v>
      </c>
      <c r="IC175" s="86">
        <f t="shared" si="639"/>
        <v>8.4062297336933197E-12</v>
      </c>
      <c r="ID175" s="86">
        <f t="shared" si="640"/>
        <v>3.1356559966788882E-10</v>
      </c>
      <c r="IE175" s="86">
        <f t="shared" si="641"/>
        <v>8.2740267797360359E-9</v>
      </c>
      <c r="IF175" s="86">
        <f t="shared" si="642"/>
        <v>2.1632086572613826E-10</v>
      </c>
      <c r="IG175" s="86">
        <f t="shared" si="643"/>
        <v>1.414646674430825E-5</v>
      </c>
      <c r="II175" s="86">
        <f t="shared" si="540"/>
        <v>1.0256683577103678E-3</v>
      </c>
      <c r="IJ175" s="86">
        <f t="shared" si="541"/>
        <v>1.3609801387493167E-2</v>
      </c>
      <c r="IK175" s="86">
        <f t="shared" si="542"/>
        <v>6.956226062409443E-2</v>
      </c>
      <c r="IL175" s="86">
        <f t="shared" si="543"/>
        <v>0.12149006129520321</v>
      </c>
      <c r="IM175" s="86">
        <f t="shared" si="544"/>
        <v>8.2489838264442381E-2</v>
      </c>
      <c r="IN175" s="86">
        <f t="shared" si="545"/>
        <v>0.1421350959875049</v>
      </c>
      <c r="IO175" s="86">
        <f t="shared" si="546"/>
        <v>0.21571106293605419</v>
      </c>
      <c r="IP175" s="86">
        <f t="shared" si="547"/>
        <v>0.16594908514264178</v>
      </c>
      <c r="IQ175" s="86">
        <f t="shared" si="548"/>
        <v>0.11044007427818917</v>
      </c>
      <c r="IR175" s="86">
        <f t="shared" si="549"/>
        <v>1.7141355891358217E-2</v>
      </c>
      <c r="IS175" s="86">
        <f t="shared" si="550"/>
        <v>2.2111163118071478E-3</v>
      </c>
      <c r="IT175" s="86">
        <f t="shared" si="551"/>
        <v>1.6638661985836252E-3</v>
      </c>
      <c r="IU175" s="86">
        <f t="shared" si="552"/>
        <v>1.258811396484481E-3</v>
      </c>
      <c r="IV175" s="86">
        <f t="shared" si="553"/>
        <v>2.3116722836864687E-3</v>
      </c>
      <c r="IW175" s="86">
        <f t="shared" si="554"/>
        <v>1.6307267794618266E-3</v>
      </c>
      <c r="IY175" s="86">
        <f t="shared" si="555"/>
        <v>1.0256755109527621E-3</v>
      </c>
      <c r="IZ175" s="86">
        <f t="shared" si="556"/>
        <v>1.360987009370894E-2</v>
      </c>
      <c r="JA175" s="86">
        <f t="shared" si="557"/>
        <v>6.9562260629790276E-2</v>
      </c>
      <c r="JB175" s="86">
        <f t="shared" si="558"/>
        <v>0.12149006129527168</v>
      </c>
      <c r="JC175" s="86">
        <f t="shared" si="559"/>
        <v>8.2489838268544169E-2</v>
      </c>
      <c r="JD175" s="86">
        <f t="shared" si="560"/>
        <v>0.14213509598751142</v>
      </c>
      <c r="JE175" s="86">
        <f t="shared" si="561"/>
        <v>0.21571106293605491</v>
      </c>
      <c r="JF175" s="86">
        <f t="shared" si="562"/>
        <v>0.16594908514264384</v>
      </c>
      <c r="JG175" s="86">
        <f t="shared" si="563"/>
        <v>0.11044007427820357</v>
      </c>
      <c r="JH175" s="86">
        <f t="shared" si="564"/>
        <v>1.7141355892260582E-2</v>
      </c>
      <c r="JI175" s="86">
        <f t="shared" si="565"/>
        <v>2.2111163202133775E-3</v>
      </c>
      <c r="JJ175" s="86">
        <f t="shared" si="566"/>
        <v>1.6638665121492249E-3</v>
      </c>
      <c r="JK175" s="86">
        <f t="shared" si="567"/>
        <v>1.2588196705112607E-3</v>
      </c>
      <c r="JL175" s="86">
        <f t="shared" si="568"/>
        <v>2.3116725000073344E-3</v>
      </c>
      <c r="JM175" s="86">
        <f t="shared" si="569"/>
        <v>1.6448732462061347E-3</v>
      </c>
    </row>
    <row r="176" spans="2:273" x14ac:dyDescent="0.25">
      <c r="B176" s="2">
        <v>149</v>
      </c>
      <c r="C176" s="37">
        <v>55.780999999999999</v>
      </c>
      <c r="D176" s="37">
        <v>55.557000000000002</v>
      </c>
      <c r="E176" s="37">
        <v>53.435000000000002</v>
      </c>
      <c r="F176" s="37">
        <v>54.854999999999997</v>
      </c>
      <c r="G176" s="37">
        <v>52.081000000000003</v>
      </c>
      <c r="H176" s="37">
        <v>51.451999999999998</v>
      </c>
      <c r="I176" s="37">
        <v>59.984000000000002</v>
      </c>
      <c r="J176" s="37">
        <v>59.902999999999999</v>
      </c>
      <c r="K176" s="37">
        <v>55.758000000000003</v>
      </c>
      <c r="L176" s="37">
        <v>49.741999999999997</v>
      </c>
      <c r="M176" s="37">
        <v>45.741999999999997</v>
      </c>
      <c r="N176" s="37">
        <v>46.468000000000004</v>
      </c>
      <c r="O176" s="37">
        <v>45.564999999999998</v>
      </c>
      <c r="P176" s="37">
        <v>45.548000000000002</v>
      </c>
      <c r="Q176" s="37">
        <v>46.225999999999999</v>
      </c>
      <c r="S176" s="4">
        <f t="shared" si="441"/>
        <v>55.298410441438378</v>
      </c>
      <c r="T176" s="4">
        <f t="shared" si="442"/>
        <v>54.77878428656151</v>
      </c>
      <c r="U176" s="4">
        <f t="shared" si="443"/>
        <v>53.733803488679314</v>
      </c>
      <c r="V176" s="4">
        <f t="shared" si="444"/>
        <v>55.026811922592678</v>
      </c>
      <c r="W176" s="4">
        <f t="shared" si="445"/>
        <v>53.336687721172609</v>
      </c>
      <c r="X176" s="4">
        <f t="shared" si="446"/>
        <v>54.580039788886943</v>
      </c>
      <c r="Y176" s="4">
        <f t="shared" si="447"/>
        <v>59.124156006977117</v>
      </c>
      <c r="Z176" s="4">
        <f t="shared" si="448"/>
        <v>57.829916202396404</v>
      </c>
      <c r="AA176" s="4">
        <f t="shared" si="449"/>
        <v>55.296672483916481</v>
      </c>
      <c r="AB176" s="4">
        <f t="shared" si="450"/>
        <v>47.396474226208696</v>
      </c>
      <c r="AC176" s="4">
        <f t="shared" si="451"/>
        <v>44.136772349857104</v>
      </c>
      <c r="AD176" s="4">
        <f t="shared" si="452"/>
        <v>43.77847591242957</v>
      </c>
      <c r="AE176" s="4">
        <f t="shared" si="453"/>
        <v>44.024301665101611</v>
      </c>
      <c r="AF176" s="4">
        <f t="shared" si="454"/>
        <v>46.334415440125284</v>
      </c>
      <c r="AG176" s="4">
        <f t="shared" si="455"/>
        <v>46.969586832182777</v>
      </c>
      <c r="AI176" s="4">
        <f t="shared" si="456"/>
        <v>0.48258955856162089</v>
      </c>
      <c r="AJ176" s="4">
        <f t="shared" si="457"/>
        <v>0.77821571343849172</v>
      </c>
      <c r="AK176" s="4">
        <f t="shared" si="458"/>
        <v>-0.29880348867931161</v>
      </c>
      <c r="AL176" s="4">
        <f t="shared" si="459"/>
        <v>-0.1718119225926813</v>
      </c>
      <c r="AM176" s="4">
        <f t="shared" si="460"/>
        <v>-1.2556877211726061</v>
      </c>
      <c r="AN176" s="4">
        <f t="shared" si="461"/>
        <v>-3.1280397888869445</v>
      </c>
      <c r="AO176" s="4">
        <f t="shared" si="462"/>
        <v>0.85984399302288494</v>
      </c>
      <c r="AP176" s="4">
        <f t="shared" si="463"/>
        <v>2.0730837976035943</v>
      </c>
      <c r="AQ176" s="4">
        <f t="shared" si="464"/>
        <v>0.46132751608352152</v>
      </c>
      <c r="AR176" s="4">
        <f t="shared" si="465"/>
        <v>2.3455257737913016</v>
      </c>
      <c r="AS176" s="4">
        <f t="shared" si="466"/>
        <v>1.6052276501428935</v>
      </c>
      <c r="AT176" s="4">
        <f t="shared" si="467"/>
        <v>2.6895240875704332</v>
      </c>
      <c r="AU176" s="4">
        <f t="shared" si="468"/>
        <v>1.5406983348983871</v>
      </c>
      <c r="AV176" s="4">
        <f t="shared" si="570"/>
        <v>-0.78641544012528186</v>
      </c>
      <c r="AW176" s="4">
        <f t="shared" si="570"/>
        <v>-0.74358683218277832</v>
      </c>
      <c r="AY176" s="2">
        <f t="shared" si="520"/>
        <v>55.298410441438378</v>
      </c>
      <c r="AZ176" s="2">
        <f t="shared" si="571"/>
        <v>54.398301115304832</v>
      </c>
      <c r="BA176" s="2">
        <f t="shared" si="572"/>
        <v>51.593728720821062</v>
      </c>
      <c r="BB176" s="2">
        <f t="shared" si="573"/>
        <v>49.688915217740202</v>
      </c>
      <c r="BC176" s="2">
        <f t="shared" si="574"/>
        <v>49.526209106366082</v>
      </c>
      <c r="BD176" s="2">
        <f t="shared" si="575"/>
        <v>46.926621548882075</v>
      </c>
      <c r="BE176" s="2">
        <f t="shared" si="576"/>
        <v>48.422069488563032</v>
      </c>
      <c r="BF176" s="2">
        <f t="shared" si="577"/>
        <v>48.675831922962587</v>
      </c>
      <c r="BG176" s="2">
        <f t="shared" si="578"/>
        <v>45.266925004571831</v>
      </c>
      <c r="BH176" s="2">
        <f t="shared" si="579"/>
        <v>44.267817124685905</v>
      </c>
      <c r="BI176" s="2">
        <f t="shared" si="580"/>
        <v>43.433675916167601</v>
      </c>
      <c r="BJ176" s="2">
        <f t="shared" si="581"/>
        <v>43.201348951159645</v>
      </c>
      <c r="BK176" s="2">
        <f t="shared" si="582"/>
        <v>43.61808092540096</v>
      </c>
      <c r="BL176" s="2">
        <f t="shared" si="583"/>
        <v>45.583505768738121</v>
      </c>
      <c r="BM176" s="2">
        <f t="shared" si="584"/>
        <v>45.918875823755862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55.780999999999999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>
        <f t="shared" si="531"/>
        <v>45.741999999999997</v>
      </c>
      <c r="CP176" s="2">
        <f t="shared" si="532"/>
        <v>46.468000000000004</v>
      </c>
      <c r="CQ176" s="2">
        <f t="shared" si="533"/>
        <v>45.564999999999998</v>
      </c>
      <c r="CR176" s="2">
        <f t="shared" si="534"/>
        <v>45.548000000000002</v>
      </c>
      <c r="CS176" s="2">
        <f t="shared" si="535"/>
        <v>46.225999999999999</v>
      </c>
      <c r="CU176" s="2">
        <f t="shared" si="485"/>
        <v>55.780999999999999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>
        <f t="shared" si="495"/>
        <v>45.741999999999997</v>
      </c>
      <c r="DF176" s="2">
        <f t="shared" si="496"/>
        <v>46.468000000000004</v>
      </c>
      <c r="DG176" s="2">
        <f t="shared" si="497"/>
        <v>45.564999999999998</v>
      </c>
      <c r="DH176" s="2">
        <f t="shared" si="498"/>
        <v>45.548000000000002</v>
      </c>
      <c r="DI176" s="2">
        <f t="shared" si="499"/>
        <v>46.225999999999999</v>
      </c>
      <c r="DK176" s="2">
        <f t="shared" si="500"/>
        <v>92.819572032618552</v>
      </c>
      <c r="DL176" s="2">
        <f t="shared" si="585"/>
        <v>94.384393205574895</v>
      </c>
      <c r="DM176" s="2">
        <f t="shared" si="585"/>
        <v>99.496897311990324</v>
      </c>
      <c r="DN176" s="2">
        <f t="shared" si="585"/>
        <v>95.473222289338565</v>
      </c>
      <c r="DO176" s="2">
        <f t="shared" si="585"/>
        <v>94.524725158562362</v>
      </c>
      <c r="DP176" s="2">
        <f t="shared" si="585"/>
        <v>95.306574399697482</v>
      </c>
      <c r="DQ176" s="2">
        <f t="shared" si="585"/>
        <v>94.801982926829282</v>
      </c>
      <c r="DR176" s="2">
        <f t="shared" si="585"/>
        <v>89.109622234827015</v>
      </c>
      <c r="DS176" s="2">
        <f t="shared" si="585"/>
        <v>85.294456097560982</v>
      </c>
      <c r="DT176" s="2">
        <f t="shared" si="585"/>
        <v>80.005641463414619</v>
      </c>
      <c r="DU176" s="2">
        <f t="shared" si="585"/>
        <v>82.389357317073177</v>
      </c>
      <c r="DV176" s="2">
        <f t="shared" si="585"/>
        <v>80.156530769230784</v>
      </c>
      <c r="DW176" s="2">
        <f t="shared" si="585"/>
        <v>84.059358350951399</v>
      </c>
      <c r="DX176" s="2">
        <f t="shared" si="585"/>
        <v>99.976627639785548</v>
      </c>
      <c r="DY176" s="2">
        <f t="shared" si="585"/>
        <v>67.458969136745608</v>
      </c>
      <c r="EA176" s="2">
        <f t="shared" si="440"/>
        <v>55.296224857316048</v>
      </c>
      <c r="EB176" s="2">
        <f t="shared" si="502"/>
        <v>54.396276393279003</v>
      </c>
      <c r="EC176" s="2">
        <f t="shared" si="503"/>
        <v>51.591023887852316</v>
      </c>
      <c r="ED176" s="2">
        <f t="shared" si="504"/>
        <v>49.686058142967056</v>
      </c>
      <c r="EE176" s="2">
        <f t="shared" si="505"/>
        <v>49.523508920583396</v>
      </c>
      <c r="EF176" s="2">
        <f t="shared" si="506"/>
        <v>46.923498185885776</v>
      </c>
      <c r="EG176" s="2">
        <f t="shared" si="507"/>
        <v>48.418998156736194</v>
      </c>
      <c r="EH176" s="2">
        <f t="shared" si="508"/>
        <v>48.673084034222732</v>
      </c>
      <c r="EI176" s="2">
        <f t="shared" si="509"/>
        <v>45.264260226977385</v>
      </c>
      <c r="EJ176" s="2">
        <f t="shared" si="510"/>
        <v>44.265167534300971</v>
      </c>
      <c r="EK176" s="2">
        <f t="shared" si="511"/>
        <v>43.430682648969025</v>
      </c>
      <c r="EL176" s="2">
        <f t="shared" si="512"/>
        <v>43.198658368054112</v>
      </c>
      <c r="EM176" s="2">
        <f t="shared" si="513"/>
        <v>43.615513611631933</v>
      </c>
      <c r="EN176" s="2">
        <f t="shared" si="514"/>
        <v>45.646460080902699</v>
      </c>
      <c r="EO176" s="2">
        <f t="shared" si="515"/>
        <v>46.130459815525661</v>
      </c>
      <c r="EQ176" s="2">
        <f t="shared" si="516"/>
        <v>55.296224857316048</v>
      </c>
      <c r="ER176" s="2">
        <f t="shared" si="586"/>
        <v>54.396276393279003</v>
      </c>
      <c r="ES176" s="2">
        <f t="shared" si="586"/>
        <v>51.591023887852316</v>
      </c>
      <c r="ET176" s="2">
        <f t="shared" si="586"/>
        <v>49.686058142967056</v>
      </c>
      <c r="EU176" s="2">
        <f t="shared" si="586"/>
        <v>49.523508920583396</v>
      </c>
      <c r="EV176" s="2">
        <f t="shared" si="586"/>
        <v>46.923498185885776</v>
      </c>
      <c r="EW176" s="2">
        <f t="shared" si="586"/>
        <v>48.418998156736194</v>
      </c>
      <c r="EX176" s="2">
        <f t="shared" si="586"/>
        <v>48.673084034222732</v>
      </c>
      <c r="EY176" s="2">
        <f t="shared" si="586"/>
        <v>45.264260226977385</v>
      </c>
      <c r="EZ176" s="2">
        <f t="shared" si="586"/>
        <v>44.265167534300971</v>
      </c>
      <c r="FA176" s="2">
        <f t="shared" si="586"/>
        <v>43.430682648969025</v>
      </c>
      <c r="FB176" s="2">
        <f t="shared" si="586"/>
        <v>43.198658368054112</v>
      </c>
      <c r="FC176" s="2">
        <f t="shared" si="586"/>
        <v>43.615513611631933</v>
      </c>
      <c r="FD176" s="2">
        <f t="shared" si="586"/>
        <v>45.377979171245087</v>
      </c>
      <c r="FE176" s="2">
        <f t="shared" si="586"/>
        <v>45.187472907711701</v>
      </c>
      <c r="FG176" s="2">
        <f t="shared" si="518"/>
        <v>0.9999417540201806</v>
      </c>
      <c r="FH176" s="2">
        <f t="shared" si="587"/>
        <v>0.99994936690729086</v>
      </c>
      <c r="FI176" s="2">
        <f t="shared" si="587"/>
        <v>0.99994353859400908</v>
      </c>
      <c r="FJ176" s="2">
        <f t="shared" si="587"/>
        <v>0.99993760096685591</v>
      </c>
      <c r="FK176" s="2">
        <f t="shared" si="587"/>
        <v>0.99993999749321416</v>
      </c>
      <c r="FL176" s="2">
        <f t="shared" si="587"/>
        <v>0.99993544513411059</v>
      </c>
      <c r="FM176" s="2">
        <f t="shared" si="587"/>
        <v>0.99993378322153992</v>
      </c>
      <c r="FN176" s="2">
        <f t="shared" si="587"/>
        <v>0.99993204441175876</v>
      </c>
      <c r="FO176" s="2">
        <f t="shared" si="587"/>
        <v>0.99993343081300279</v>
      </c>
      <c r="FP176" s="2">
        <f t="shared" si="587"/>
        <v>0.99992586582958598</v>
      </c>
      <c r="FQ176" s="2">
        <f t="shared" si="587"/>
        <v>0.99992316814614268</v>
      </c>
      <c r="FR176" s="2">
        <f t="shared" si="587"/>
        <v>0.9999271986472511</v>
      </c>
      <c r="FS176" s="2">
        <f t="shared" si="587"/>
        <v>0.99993652152050394</v>
      </c>
      <c r="FT176" s="2">
        <f t="shared" si="587"/>
        <v>0.99991969201335928</v>
      </c>
      <c r="FU176" s="2">
        <f t="shared" si="587"/>
        <v>0.99990476524265803</v>
      </c>
      <c r="FW176" s="2">
        <f t="shared" si="536"/>
        <v>0.32667102161203382</v>
      </c>
      <c r="FX176" s="2">
        <f t="shared" si="588"/>
        <v>0.36139453153722301</v>
      </c>
      <c r="FY176" s="2">
        <f t="shared" si="589"/>
        <v>0.42669010671435986</v>
      </c>
      <c r="FZ176" s="2">
        <f t="shared" si="590"/>
        <v>0.45059636546802706</v>
      </c>
      <c r="GA176" s="2">
        <f t="shared" si="591"/>
        <v>0.43352753153959722</v>
      </c>
      <c r="GB176" s="2">
        <f t="shared" si="592"/>
        <v>0.45807641350602091</v>
      </c>
      <c r="GC176" s="2">
        <f t="shared" si="593"/>
        <v>0.47606049966557451</v>
      </c>
      <c r="GD176" s="2">
        <f t="shared" si="594"/>
        <v>0.46513217078531394</v>
      </c>
      <c r="GE176" s="2">
        <f t="shared" si="595"/>
        <v>0.44873127365515497</v>
      </c>
      <c r="GF176" s="2">
        <f t="shared" si="596"/>
        <v>0.39558570164079171</v>
      </c>
      <c r="GG176" s="2">
        <f t="shared" si="597"/>
        <v>0.3564469001989457</v>
      </c>
      <c r="GH176" s="2">
        <f t="shared" si="598"/>
        <v>0.34342506043408433</v>
      </c>
      <c r="GI176" s="2">
        <f t="shared" si="599"/>
        <v>0.3286383310221162</v>
      </c>
      <c r="GJ176" s="2">
        <f t="shared" si="600"/>
        <v>0.25073461878887887</v>
      </c>
      <c r="GK176" s="2">
        <f t="shared" si="601"/>
        <v>0.22653040610571859</v>
      </c>
      <c r="GM176" s="86">
        <f t="shared" si="537"/>
        <v>1.6144730351425891E-138</v>
      </c>
      <c r="GN176" s="86">
        <f t="shared" si="602"/>
        <v>6.0143447888260093E-199</v>
      </c>
      <c r="GO176" s="86">
        <f t="shared" si="603"/>
        <v>3.5366227566480006E-234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6.5506134749329426E-280</v>
      </c>
      <c r="GW176" s="86">
        <f t="shared" si="611"/>
        <v>5.4847376002570988E-275</v>
      </c>
      <c r="GX176" s="86">
        <f t="shared" si="612"/>
        <v>5.2684715722962184E-251</v>
      </c>
      <c r="GY176" s="86">
        <f t="shared" si="613"/>
        <v>3.0809292161192516E-241</v>
      </c>
      <c r="GZ176" s="86">
        <f t="shared" si="614"/>
        <v>4.9957391203224422E-166</v>
      </c>
      <c r="HA176" s="86">
        <f t="shared" si="615"/>
        <v>2.5092425879634784E-191</v>
      </c>
      <c r="HC176" s="86">
        <f t="shared" si="538"/>
        <v>4.9094319965508789E-66</v>
      </c>
      <c r="HD176" s="86">
        <f t="shared" si="616"/>
        <v>1.240081727790067E-139</v>
      </c>
      <c r="HE176" s="86">
        <f t="shared" si="617"/>
        <v>1.0940994237607105E-167</v>
      </c>
      <c r="HF176" s="86">
        <f t="shared" si="618"/>
        <v>0</v>
      </c>
      <c r="HG176" s="86">
        <f t="shared" si="619"/>
        <v>3.7008469980105829E-289</v>
      </c>
      <c r="HH176" s="86">
        <f t="shared" si="620"/>
        <v>2.3026916131378314E-304</v>
      </c>
      <c r="HI176" s="86">
        <f t="shared" si="621"/>
        <v>8.8322682882838734E-235</v>
      </c>
      <c r="HJ176" s="86">
        <f t="shared" si="622"/>
        <v>1.3552522200859259E-268</v>
      </c>
      <c r="HK176" s="86">
        <f t="shared" si="623"/>
        <v>5.3478689053114882E-247</v>
      </c>
      <c r="HL176" s="86">
        <f t="shared" si="624"/>
        <v>3.0233809852190301E-220</v>
      </c>
      <c r="HM176" s="86">
        <f t="shared" si="625"/>
        <v>5.2591833353458469E-166</v>
      </c>
      <c r="HN176" s="86">
        <f t="shared" si="626"/>
        <v>3.0697192145447804E-169</v>
      </c>
      <c r="HO176" s="86">
        <f t="shared" si="627"/>
        <v>1.211109921483175E-138</v>
      </c>
      <c r="HP176" s="86">
        <f t="shared" si="628"/>
        <v>9.5949843965344192E-134</v>
      </c>
      <c r="HQ176" s="86">
        <f t="shared" si="629"/>
        <v>4.6053056150310293E-113</v>
      </c>
      <c r="HS176" s="86">
        <f t="shared" si="539"/>
        <v>1.1956106752055103E-9</v>
      </c>
      <c r="HT176" s="86">
        <f t="shared" si="630"/>
        <v>1.570527207589999E-8</v>
      </c>
      <c r="HU176" s="86">
        <f t="shared" si="631"/>
        <v>6.8084935481759289E-13</v>
      </c>
      <c r="HV176" s="86">
        <f t="shared" si="632"/>
        <v>6.0613574060777142E-15</v>
      </c>
      <c r="HW176" s="86">
        <f t="shared" si="633"/>
        <v>4.7168275653466286E-13</v>
      </c>
      <c r="HX176" s="86">
        <f t="shared" si="634"/>
        <v>4.9446664511082661E-16</v>
      </c>
      <c r="HY176" s="86">
        <f t="shared" si="635"/>
        <v>4.7677284975712742E-17</v>
      </c>
      <c r="HZ176" s="86">
        <f t="shared" si="636"/>
        <v>1.4329025132089819E-16</v>
      </c>
      <c r="IA176" s="86">
        <f t="shared" si="637"/>
        <v>1.1336340318235702E-15</v>
      </c>
      <c r="IB176" s="86">
        <f t="shared" si="638"/>
        <v>8.455007209571001E-14</v>
      </c>
      <c r="IC176" s="86">
        <f t="shared" si="639"/>
        <v>8.36491246628356E-13</v>
      </c>
      <c r="ID176" s="86">
        <f t="shared" si="640"/>
        <v>4.1153612330598635E-11</v>
      </c>
      <c r="IE176" s="86">
        <f t="shared" si="641"/>
        <v>1.4160064441865032E-9</v>
      </c>
      <c r="IF176" s="86">
        <f t="shared" si="642"/>
        <v>2.0647988634994858E-11</v>
      </c>
      <c r="IG176" s="86">
        <f t="shared" si="643"/>
        <v>3.6597951604651836E-6</v>
      </c>
      <c r="II176" s="86">
        <f t="shared" si="540"/>
        <v>3.1212488998532202E-3</v>
      </c>
      <c r="IJ176" s="86">
        <f t="shared" si="541"/>
        <v>2.8642786824732369E-2</v>
      </c>
      <c r="IK176" s="86">
        <f t="shared" si="542"/>
        <v>0.12969749362710709</v>
      </c>
      <c r="IL176" s="86">
        <f t="shared" si="543"/>
        <v>0.21256475194901667</v>
      </c>
      <c r="IM176" s="86">
        <f t="shared" si="544"/>
        <v>0.15075565862149301</v>
      </c>
      <c r="IN176" s="86">
        <f t="shared" si="545"/>
        <v>0.24444737059024899</v>
      </c>
      <c r="IO176" s="86">
        <f t="shared" si="546"/>
        <v>0.34404828717666941</v>
      </c>
      <c r="IP176" s="86">
        <f t="shared" si="547"/>
        <v>0.27924939197850152</v>
      </c>
      <c r="IQ176" s="86">
        <f t="shared" si="548"/>
        <v>0.19876242345630787</v>
      </c>
      <c r="IR176" s="86">
        <f t="shared" si="549"/>
        <v>4.0995045272637726E-2</v>
      </c>
      <c r="IS176" s="86">
        <f t="shared" si="550"/>
        <v>6.8928319012799668E-3</v>
      </c>
      <c r="IT176" s="86">
        <f t="shared" si="551"/>
        <v>5.0744486042598718E-3</v>
      </c>
      <c r="IU176" s="86">
        <f t="shared" si="552"/>
        <v>3.7203496875877016E-3</v>
      </c>
      <c r="IV176" s="86">
        <f t="shared" si="553"/>
        <v>4.9371816505620215E-3</v>
      </c>
      <c r="IW176" s="86">
        <f t="shared" si="554"/>
        <v>3.2673935134146024E-3</v>
      </c>
      <c r="IY176" s="86">
        <f t="shared" si="555"/>
        <v>3.1212500954638954E-3</v>
      </c>
      <c r="IZ176" s="86">
        <f t="shared" si="556"/>
        <v>2.8642802530004445E-2</v>
      </c>
      <c r="JA176" s="86">
        <f t="shared" si="557"/>
        <v>0.12969749362778793</v>
      </c>
      <c r="JB176" s="86">
        <f t="shared" si="558"/>
        <v>0.21256475194902272</v>
      </c>
      <c r="JC176" s="86">
        <f t="shared" si="559"/>
        <v>0.15075565862196469</v>
      </c>
      <c r="JD176" s="86">
        <f t="shared" si="560"/>
        <v>0.24444737059024949</v>
      </c>
      <c r="JE176" s="86">
        <f t="shared" si="561"/>
        <v>0.34404828717666947</v>
      </c>
      <c r="JF176" s="86">
        <f t="shared" si="562"/>
        <v>0.27924939197850168</v>
      </c>
      <c r="JG176" s="86">
        <f t="shared" si="563"/>
        <v>0.19876242345630901</v>
      </c>
      <c r="JH176" s="86">
        <f t="shared" si="564"/>
        <v>4.0995045272722276E-2</v>
      </c>
      <c r="JI176" s="86">
        <f t="shared" si="565"/>
        <v>6.8928319021164582E-3</v>
      </c>
      <c r="JJ176" s="86">
        <f t="shared" si="566"/>
        <v>5.0744486454134844E-3</v>
      </c>
      <c r="JK176" s="86">
        <f t="shared" si="567"/>
        <v>3.7203511035941456E-3</v>
      </c>
      <c r="JL176" s="86">
        <f t="shared" si="568"/>
        <v>4.93718167121001E-3</v>
      </c>
      <c r="JM176" s="86">
        <f t="shared" si="569"/>
        <v>3.2710533085750677E-3</v>
      </c>
    </row>
    <row r="177" spans="2:273" x14ac:dyDescent="0.25">
      <c r="B177" s="2">
        <v>150</v>
      </c>
      <c r="C177" s="37">
        <v>54.094000000000001</v>
      </c>
      <c r="D177" s="37">
        <v>54.442999999999998</v>
      </c>
      <c r="E177" s="37">
        <v>55.371000000000002</v>
      </c>
      <c r="F177" s="37">
        <v>58.015999999999998</v>
      </c>
      <c r="G177" s="37">
        <v>53.29</v>
      </c>
      <c r="H177" s="37">
        <v>55.274000000000001</v>
      </c>
      <c r="I177" s="37">
        <v>58.758000000000003</v>
      </c>
      <c r="J177" s="37">
        <v>61.128999999999998</v>
      </c>
      <c r="K177" s="37">
        <v>58.064999999999998</v>
      </c>
      <c r="L177" s="37">
        <v>50.402999999999999</v>
      </c>
      <c r="M177" s="37">
        <v>48.951999999999998</v>
      </c>
      <c r="N177" s="37">
        <v>46.402999999999999</v>
      </c>
      <c r="O177" s="37">
        <v>45.354999999999997</v>
      </c>
      <c r="P177" s="37">
        <v>48.323</v>
      </c>
      <c r="Q177" s="37">
        <v>48.71</v>
      </c>
      <c r="S177" s="4">
        <f t="shared" si="441"/>
        <v>55.115777675478775</v>
      </c>
      <c r="T177" s="4">
        <f t="shared" si="442"/>
        <v>54.901660614963291</v>
      </c>
      <c r="U177" s="4">
        <f t="shared" si="443"/>
        <v>54.44328805745014</v>
      </c>
      <c r="V177" s="4">
        <f t="shared" si="444"/>
        <v>56.224305884901682</v>
      </c>
      <c r="W177" s="4">
        <f t="shared" si="445"/>
        <v>54.545124067360526</v>
      </c>
      <c r="X177" s="4">
        <f t="shared" si="446"/>
        <v>56.021022794360391</v>
      </c>
      <c r="Y177" s="4">
        <f t="shared" si="447"/>
        <v>59.870101045502679</v>
      </c>
      <c r="Z177" s="4">
        <f t="shared" si="448"/>
        <v>59.202114763418749</v>
      </c>
      <c r="AA177" s="4">
        <f t="shared" si="449"/>
        <v>57.981485185200796</v>
      </c>
      <c r="AB177" s="4">
        <f t="shared" si="450"/>
        <v>49.746447200353359</v>
      </c>
      <c r="AC177" s="4">
        <f t="shared" si="451"/>
        <v>44.979469672119237</v>
      </c>
      <c r="AD177" s="4">
        <f t="shared" si="452"/>
        <v>44.431043775089407</v>
      </c>
      <c r="AE177" s="4">
        <f t="shared" si="453"/>
        <v>44.437188159127757</v>
      </c>
      <c r="AF177" s="4">
        <f t="shared" si="454"/>
        <v>46.858748851810816</v>
      </c>
      <c r="AG177" s="4">
        <f t="shared" si="455"/>
        <v>47.696704984293376</v>
      </c>
      <c r="AI177" s="4">
        <f t="shared" si="456"/>
        <v>-1.0217776754787735</v>
      </c>
      <c r="AJ177" s="4">
        <f t="shared" si="457"/>
        <v>-0.4586606149632928</v>
      </c>
      <c r="AK177" s="4">
        <f t="shared" si="458"/>
        <v>0.92771194254986256</v>
      </c>
      <c r="AL177" s="4">
        <f t="shared" si="459"/>
        <v>1.7916941150983163</v>
      </c>
      <c r="AM177" s="4">
        <f t="shared" si="460"/>
        <v>-1.2551240673605264</v>
      </c>
      <c r="AN177" s="4">
        <f t="shared" si="461"/>
        <v>-0.74702279436039021</v>
      </c>
      <c r="AO177" s="4">
        <f t="shared" si="462"/>
        <v>-1.1121010455026763</v>
      </c>
      <c r="AP177" s="4">
        <f t="shared" si="463"/>
        <v>1.9268852365812492</v>
      </c>
      <c r="AQ177" s="4">
        <f t="shared" si="464"/>
        <v>8.3514814799201531E-2</v>
      </c>
      <c r="AR177" s="4">
        <f t="shared" si="465"/>
        <v>0.65655279964664004</v>
      </c>
      <c r="AS177" s="4">
        <f t="shared" si="466"/>
        <v>3.9725303278807615</v>
      </c>
      <c r="AT177" s="4">
        <f t="shared" si="467"/>
        <v>1.971956224910592</v>
      </c>
      <c r="AU177" s="4">
        <f t="shared" si="468"/>
        <v>0.91781184087223977</v>
      </c>
      <c r="AV177" s="4">
        <f t="shared" si="570"/>
        <v>1.4642511481891844</v>
      </c>
      <c r="AW177" s="4">
        <f t="shared" si="570"/>
        <v>1.0132950157066247</v>
      </c>
      <c r="AY177" s="2">
        <f t="shared" si="520"/>
        <v>55.115777675478775</v>
      </c>
      <c r="AZ177" s="2">
        <f t="shared" si="571"/>
        <v>54.250775117475101</v>
      </c>
      <c r="BA177" s="2">
        <f t="shared" si="572"/>
        <v>51.452771698785497</v>
      </c>
      <c r="BB177" s="2">
        <f t="shared" si="573"/>
        <v>49.526239750266207</v>
      </c>
      <c r="BC177" s="2">
        <f t="shared" si="574"/>
        <v>49.379950344323767</v>
      </c>
      <c r="BD177" s="2">
        <f t="shared" si="575"/>
        <v>46.758642296761266</v>
      </c>
      <c r="BE177" s="2">
        <f t="shared" si="576"/>
        <v>48.262558577149505</v>
      </c>
      <c r="BF177" s="2">
        <f t="shared" si="577"/>
        <v>48.548232600707117</v>
      </c>
      <c r="BG177" s="2">
        <f t="shared" si="578"/>
        <v>45.119176287133442</v>
      </c>
      <c r="BH177" s="2">
        <f t="shared" si="579"/>
        <v>44.128718345836546</v>
      </c>
      <c r="BI177" s="2">
        <f t="shared" si="580"/>
        <v>43.29946303951148</v>
      </c>
      <c r="BJ177" s="2">
        <f t="shared" si="581"/>
        <v>43.05115248719143</v>
      </c>
      <c r="BK177" s="2">
        <f t="shared" si="582"/>
        <v>43.474050865657084</v>
      </c>
      <c r="BL177" s="2">
        <f t="shared" si="583"/>
        <v>45.444143786467677</v>
      </c>
      <c r="BM177" s="2">
        <f t="shared" si="584"/>
        <v>45.812649975351661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54.094000000000001</v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>
        <f t="shared" si="533"/>
        <v>45.354999999999997</v>
      </c>
      <c r="CR177" s="2">
        <f t="shared" si="534"/>
        <v>48.323</v>
      </c>
      <c r="CS177" s="2">
        <f t="shared" si="535"/>
        <v>48.71</v>
      </c>
      <c r="CU177" s="2">
        <f t="shared" si="485"/>
        <v>54.094000000000001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>
        <f t="shared" si="497"/>
        <v>45.354999999999997</v>
      </c>
      <c r="DH177" s="2">
        <f t="shared" si="498"/>
        <v>48.323</v>
      </c>
      <c r="DI177" s="2">
        <f t="shared" si="499"/>
        <v>48.71</v>
      </c>
      <c r="DK177" s="2">
        <f t="shared" si="500"/>
        <v>92.964635004530365</v>
      </c>
      <c r="DL177" s="2">
        <f t="shared" si="585"/>
        <v>94.542095818815312</v>
      </c>
      <c r="DM177" s="2">
        <f t="shared" si="585"/>
        <v>99.707007701600716</v>
      </c>
      <c r="DN177" s="2">
        <f t="shared" si="585"/>
        <v>95.677125339776509</v>
      </c>
      <c r="DO177" s="2">
        <f t="shared" si="585"/>
        <v>94.725200845665952</v>
      </c>
      <c r="DP177" s="2">
        <f t="shared" si="585"/>
        <v>95.520317694406174</v>
      </c>
      <c r="DQ177" s="2">
        <f t="shared" si="585"/>
        <v>95.006217595818839</v>
      </c>
      <c r="DR177" s="2">
        <f t="shared" si="585"/>
        <v>89.283646544040195</v>
      </c>
      <c r="DS177" s="2">
        <f t="shared" si="585"/>
        <v>85.445860801393735</v>
      </c>
      <c r="DT177" s="2">
        <f t="shared" si="585"/>
        <v>80.142209005628501</v>
      </c>
      <c r="DU177" s="2">
        <f t="shared" si="585"/>
        <v>82.551106566604133</v>
      </c>
      <c r="DV177" s="2">
        <f t="shared" si="585"/>
        <v>80.293411538461555</v>
      </c>
      <c r="DW177" s="2">
        <f t="shared" si="585"/>
        <v>84.225277026074721</v>
      </c>
      <c r="DX177" s="2">
        <f t="shared" si="585"/>
        <v>100.28682448845608</v>
      </c>
      <c r="DY177" s="2">
        <f t="shared" si="585"/>
        <v>67.557343162719633</v>
      </c>
      <c r="EA177" s="2">
        <f t="shared" si="440"/>
        <v>55.113766990541102</v>
      </c>
      <c r="EB177" s="2">
        <f t="shared" si="502"/>
        <v>54.248914453501925</v>
      </c>
      <c r="EC177" s="2">
        <f t="shared" si="503"/>
        <v>51.450286783118941</v>
      </c>
      <c r="ED177" s="2">
        <f t="shared" si="504"/>
        <v>49.523613204334168</v>
      </c>
      <c r="EE177" s="2">
        <f t="shared" si="505"/>
        <v>49.377468770155829</v>
      </c>
      <c r="EF177" s="2">
        <f t="shared" si="506"/>
        <v>46.755771280587794</v>
      </c>
      <c r="EG177" s="2">
        <f t="shared" si="507"/>
        <v>48.259735521029242</v>
      </c>
      <c r="EH177" s="2">
        <f t="shared" si="508"/>
        <v>48.545707801624118</v>
      </c>
      <c r="EI177" s="2">
        <f t="shared" si="509"/>
        <v>45.116727817725021</v>
      </c>
      <c r="EJ177" s="2">
        <f t="shared" si="510"/>
        <v>44.12628325118213</v>
      </c>
      <c r="EK177" s="2">
        <f t="shared" si="511"/>
        <v>43.296712407282541</v>
      </c>
      <c r="EL177" s="2">
        <f t="shared" si="512"/>
        <v>43.048679584175559</v>
      </c>
      <c r="EM177" s="2">
        <f t="shared" si="513"/>
        <v>43.471691502651453</v>
      </c>
      <c r="EN177" s="2">
        <f t="shared" si="514"/>
        <v>45.513782201405149</v>
      </c>
      <c r="EO177" s="2">
        <f t="shared" si="515"/>
        <v>46.04559717959404</v>
      </c>
      <c r="EQ177" s="2">
        <f t="shared" si="516"/>
        <v>55.113766990541102</v>
      </c>
      <c r="ER177" s="2">
        <f t="shared" si="586"/>
        <v>54.248914453501925</v>
      </c>
      <c r="ES177" s="2">
        <f t="shared" si="586"/>
        <v>51.450286783118941</v>
      </c>
      <c r="ET177" s="2">
        <f t="shared" si="586"/>
        <v>49.523613204334168</v>
      </c>
      <c r="EU177" s="2">
        <f t="shared" si="586"/>
        <v>49.377468770155829</v>
      </c>
      <c r="EV177" s="2">
        <f t="shared" si="586"/>
        <v>46.755771280587794</v>
      </c>
      <c r="EW177" s="2">
        <f t="shared" si="586"/>
        <v>48.259735521029242</v>
      </c>
      <c r="EX177" s="2">
        <f t="shared" si="586"/>
        <v>48.545707801624118</v>
      </c>
      <c r="EY177" s="2">
        <f t="shared" si="586"/>
        <v>45.116727817725021</v>
      </c>
      <c r="EZ177" s="2">
        <f t="shared" si="586"/>
        <v>44.12628325118213</v>
      </c>
      <c r="FA177" s="2">
        <f t="shared" si="586"/>
        <v>43.296712407282541</v>
      </c>
      <c r="FB177" s="2">
        <f t="shared" si="586"/>
        <v>43.048679584175559</v>
      </c>
      <c r="FC177" s="2">
        <f t="shared" si="586"/>
        <v>43.471691502651453</v>
      </c>
      <c r="FD177" s="2">
        <f t="shared" si="586"/>
        <v>45.239410162259183</v>
      </c>
      <c r="FE177" s="2">
        <f t="shared" si="586"/>
        <v>45.079568838569813</v>
      </c>
      <c r="FG177" s="2">
        <f t="shared" si="518"/>
        <v>0.99994687876280863</v>
      </c>
      <c r="FH177" s="2">
        <f t="shared" si="587"/>
        <v>0.99995382186488802</v>
      </c>
      <c r="FI177" s="2">
        <f t="shared" si="587"/>
        <v>0.99994850632991084</v>
      </c>
      <c r="FJ177" s="2">
        <f t="shared" si="587"/>
        <v>0.99994309109295243</v>
      </c>
      <c r="FK177" s="2">
        <f t="shared" si="587"/>
        <v>0.99994527677450762</v>
      </c>
      <c r="FL177" s="2">
        <f t="shared" si="587"/>
        <v>0.99994112492815768</v>
      </c>
      <c r="FM177" s="2">
        <f t="shared" si="587"/>
        <v>0.99993960922843894</v>
      </c>
      <c r="FN177" s="2">
        <f t="shared" si="587"/>
        <v>0.99993802339634896</v>
      </c>
      <c r="FO177" s="2">
        <f t="shared" si="587"/>
        <v>0.99993928782427799</v>
      </c>
      <c r="FP177" s="2">
        <f t="shared" si="587"/>
        <v>0.99993238839198495</v>
      </c>
      <c r="FQ177" s="2">
        <f t="shared" si="587"/>
        <v>0.99992992804276193</v>
      </c>
      <c r="FR177" s="2">
        <f t="shared" si="587"/>
        <v>0.99993360395185804</v>
      </c>
      <c r="FS177" s="2">
        <f t="shared" si="587"/>
        <v>0.99994210661527505</v>
      </c>
      <c r="FT177" s="2">
        <f t="shared" si="587"/>
        <v>0.99992675772814998</v>
      </c>
      <c r="FU177" s="2">
        <f t="shared" si="587"/>
        <v>0.99991314414120103</v>
      </c>
      <c r="FW177" s="2">
        <f t="shared" si="536"/>
        <v>0.34724370095497598</v>
      </c>
      <c r="FX177" s="2">
        <f t="shared" si="588"/>
        <v>0.38291040470068538</v>
      </c>
      <c r="FY177" s="2">
        <f t="shared" si="589"/>
        <v>0.44935799612748717</v>
      </c>
      <c r="FZ177" s="2">
        <f t="shared" si="590"/>
        <v>0.47348539006618962</v>
      </c>
      <c r="GA177" s="2">
        <f t="shared" si="591"/>
        <v>0.45626957538816593</v>
      </c>
      <c r="GB177" s="2">
        <f t="shared" si="592"/>
        <v>0.48101273697401931</v>
      </c>
      <c r="GC177" s="2">
        <f t="shared" si="593"/>
        <v>0.49906803351282836</v>
      </c>
      <c r="GD177" s="2">
        <f t="shared" si="594"/>
        <v>0.48810358036134593</v>
      </c>
      <c r="GE177" s="2">
        <f t="shared" si="595"/>
        <v>0.4716068826640325</v>
      </c>
      <c r="GF177" s="2">
        <f t="shared" si="596"/>
        <v>0.41780538889077573</v>
      </c>
      <c r="GG177" s="2">
        <f t="shared" si="597"/>
        <v>0.37784249485720944</v>
      </c>
      <c r="GH177" s="2">
        <f t="shared" si="598"/>
        <v>0.36448170730813284</v>
      </c>
      <c r="GI177" s="2">
        <f t="shared" si="599"/>
        <v>0.34927063816875281</v>
      </c>
      <c r="GJ177" s="2">
        <f t="shared" si="600"/>
        <v>0.26843156912037253</v>
      </c>
      <c r="GK177" s="2">
        <f t="shared" si="601"/>
        <v>0.24307322615923727</v>
      </c>
      <c r="GM177" s="86">
        <f t="shared" si="537"/>
        <v>8.9072363464387293E-142</v>
      </c>
      <c r="GN177" s="86">
        <f t="shared" si="602"/>
        <v>1.1997030604763551E-203</v>
      </c>
      <c r="GO177" s="86">
        <f t="shared" si="603"/>
        <v>1.0494567456942283E-239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1.6990727772591184E-286</v>
      </c>
      <c r="GW177" s="86">
        <f t="shared" si="611"/>
        <v>1.7795296325979264E-281</v>
      </c>
      <c r="GX177" s="86">
        <f t="shared" si="612"/>
        <v>6.3181388943539619E-257</v>
      </c>
      <c r="GY177" s="86">
        <f t="shared" si="613"/>
        <v>6.1337972254226609E-247</v>
      </c>
      <c r="GZ177" s="86">
        <f t="shared" si="614"/>
        <v>6.4502097713399962E-170</v>
      </c>
      <c r="HA177" s="86">
        <f t="shared" si="615"/>
        <v>8.1863207579513075E-196</v>
      </c>
      <c r="HC177" s="86">
        <f t="shared" si="538"/>
        <v>3.3811964685033592E-68</v>
      </c>
      <c r="HD177" s="86">
        <f t="shared" si="616"/>
        <v>3.03891781026614E-144</v>
      </c>
      <c r="HE177" s="86">
        <f t="shared" si="617"/>
        <v>3.727451019213283E-173</v>
      </c>
      <c r="HF177" s="86">
        <f t="shared" si="618"/>
        <v>0</v>
      </c>
      <c r="HG177" s="86">
        <f t="shared" si="619"/>
        <v>1.4642425008297136E-298</v>
      </c>
      <c r="HH177" s="86">
        <f t="shared" si="620"/>
        <v>0</v>
      </c>
      <c r="HI177" s="86">
        <f t="shared" si="621"/>
        <v>2.824352951938714E-242</v>
      </c>
      <c r="HJ177" s="86">
        <f t="shared" si="622"/>
        <v>3.3589955033981116E-277</v>
      </c>
      <c r="HK177" s="86">
        <f t="shared" si="623"/>
        <v>7.0527236483640118E-255</v>
      </c>
      <c r="HL177" s="86">
        <f t="shared" si="624"/>
        <v>2.3595656775333888E-227</v>
      </c>
      <c r="HM177" s="86">
        <f t="shared" si="625"/>
        <v>2.0907956292716967E-171</v>
      </c>
      <c r="HN177" s="86">
        <f t="shared" si="626"/>
        <v>8.1343944110625567E-175</v>
      </c>
      <c r="HO177" s="86">
        <f t="shared" si="627"/>
        <v>3.0804758713056551E-143</v>
      </c>
      <c r="HP177" s="86">
        <f t="shared" si="628"/>
        <v>3.4254276540251207E-138</v>
      </c>
      <c r="HQ177" s="86">
        <f t="shared" si="629"/>
        <v>7.9130429688874333E-117</v>
      </c>
      <c r="HS177" s="86">
        <f t="shared" si="539"/>
        <v>1.8370782544062403E-10</v>
      </c>
      <c r="HT177" s="86">
        <f t="shared" si="630"/>
        <v>3.362736378924235E-9</v>
      </c>
      <c r="HU177" s="86">
        <f t="shared" si="631"/>
        <v>7.466443213698228E-14</v>
      </c>
      <c r="HV177" s="86">
        <f t="shared" si="632"/>
        <v>4.8751603982785123E-16</v>
      </c>
      <c r="HW177" s="86">
        <f t="shared" si="633"/>
        <v>4.966134057988231E-14</v>
      </c>
      <c r="HX177" s="86">
        <f t="shared" si="634"/>
        <v>3.39707845538586E-17</v>
      </c>
      <c r="HY177" s="86">
        <f t="shared" si="635"/>
        <v>2.8599276048934777E-18</v>
      </c>
      <c r="HZ177" s="86">
        <f t="shared" si="636"/>
        <v>8.9587338179428657E-18</v>
      </c>
      <c r="IA177" s="86">
        <f t="shared" si="637"/>
        <v>8.0690312222387414E-17</v>
      </c>
      <c r="IB177" s="86">
        <f t="shared" si="638"/>
        <v>7.1702330320675413E-15</v>
      </c>
      <c r="IC177" s="86">
        <f t="shared" si="639"/>
        <v>7.5100810721531901E-14</v>
      </c>
      <c r="ID177" s="86">
        <f t="shared" si="640"/>
        <v>4.9219653473498365E-12</v>
      </c>
      <c r="IE177" s="86">
        <f t="shared" si="641"/>
        <v>2.2311758050422642E-10</v>
      </c>
      <c r="IF177" s="86">
        <f t="shared" si="642"/>
        <v>1.7451046403906509E-12</v>
      </c>
      <c r="IG177" s="86">
        <f t="shared" si="643"/>
        <v>8.7240017633196027E-7</v>
      </c>
      <c r="II177" s="86">
        <f t="shared" si="540"/>
        <v>8.4975651746879051E-3</v>
      </c>
      <c r="IJ177" s="86">
        <f t="shared" si="541"/>
        <v>5.5483497343934138E-2</v>
      </c>
      <c r="IK177" s="86">
        <f t="shared" si="542"/>
        <v>0.21873955767355824</v>
      </c>
      <c r="IL177" s="86">
        <f t="shared" si="543"/>
        <v>0.33457936248420234</v>
      </c>
      <c r="IM177" s="86">
        <f t="shared" si="544"/>
        <v>0.24897210597141595</v>
      </c>
      <c r="IN177" s="86">
        <f t="shared" si="545"/>
        <v>0.37711397526931573</v>
      </c>
      <c r="IO177" s="86">
        <f t="shared" si="546"/>
        <v>0.49376423614504222</v>
      </c>
      <c r="IP177" s="86">
        <f t="shared" si="547"/>
        <v>0.42093964865838018</v>
      </c>
      <c r="IQ177" s="86">
        <f t="shared" si="548"/>
        <v>0.32000612649933902</v>
      </c>
      <c r="IR177" s="86">
        <f t="shared" si="549"/>
        <v>8.6644391251755867E-2</v>
      </c>
      <c r="IS177" s="86">
        <f t="shared" si="550"/>
        <v>1.8798898077356463E-2</v>
      </c>
      <c r="IT177" s="86">
        <f t="shared" si="551"/>
        <v>1.3703059912619504E-2</v>
      </c>
      <c r="IU177" s="86">
        <f t="shared" si="552"/>
        <v>9.8592126623793745E-3</v>
      </c>
      <c r="IV177" s="86">
        <f t="shared" si="553"/>
        <v>9.9999992650719374E-3</v>
      </c>
      <c r="IW177" s="86">
        <f t="shared" si="554"/>
        <v>6.2519524370485014E-3</v>
      </c>
      <c r="IY177" s="86">
        <f t="shared" si="555"/>
        <v>8.4975653583957301E-3</v>
      </c>
      <c r="IZ177" s="86">
        <f t="shared" si="556"/>
        <v>5.5483500706670519E-2</v>
      </c>
      <c r="JA177" s="86">
        <f t="shared" si="557"/>
        <v>0.2187395576736329</v>
      </c>
      <c r="JB177" s="86">
        <f t="shared" si="558"/>
        <v>0.33457936248420284</v>
      </c>
      <c r="JC177" s="86">
        <f t="shared" si="559"/>
        <v>0.2489721059714656</v>
      </c>
      <c r="JD177" s="86">
        <f t="shared" si="560"/>
        <v>0.37711397526931578</v>
      </c>
      <c r="JE177" s="86">
        <f t="shared" si="561"/>
        <v>0.49376423614504222</v>
      </c>
      <c r="JF177" s="86">
        <f t="shared" si="562"/>
        <v>0.42093964865838018</v>
      </c>
      <c r="JG177" s="86">
        <f t="shared" si="563"/>
        <v>0.32000612649933907</v>
      </c>
      <c r="JH177" s="86">
        <f t="shared" si="564"/>
        <v>8.6644391251763042E-2</v>
      </c>
      <c r="JI177" s="86">
        <f t="shared" si="565"/>
        <v>1.8798898077431563E-2</v>
      </c>
      <c r="JJ177" s="86">
        <f t="shared" si="566"/>
        <v>1.370305991754147E-2</v>
      </c>
      <c r="JK177" s="86">
        <f t="shared" si="567"/>
        <v>9.8592128854969544E-3</v>
      </c>
      <c r="JL177" s="86">
        <f t="shared" si="568"/>
        <v>9.9999992668170414E-3</v>
      </c>
      <c r="JM177" s="86">
        <f t="shared" si="569"/>
        <v>6.2528248372248334E-3</v>
      </c>
    </row>
    <row r="178" spans="2:273" x14ac:dyDescent="0.25">
      <c r="B178" s="2">
        <v>151</v>
      </c>
      <c r="C178" s="37">
        <v>56.938000000000002</v>
      </c>
      <c r="D178" s="37">
        <v>54.704999999999998</v>
      </c>
      <c r="E178" s="37">
        <v>54.902999999999999</v>
      </c>
      <c r="F178" s="37">
        <v>55.918999999999997</v>
      </c>
      <c r="G178" s="37">
        <v>56.241999999999997</v>
      </c>
      <c r="H178" s="37">
        <v>54.113</v>
      </c>
      <c r="I178" s="37">
        <v>59.484000000000002</v>
      </c>
      <c r="J178" s="37">
        <v>59.128999999999998</v>
      </c>
      <c r="K178" s="37">
        <v>59.225999999999999</v>
      </c>
      <c r="L178" s="37">
        <v>51.677</v>
      </c>
      <c r="M178" s="37">
        <v>49.613</v>
      </c>
      <c r="N178" s="37">
        <v>47.113</v>
      </c>
      <c r="O178" s="37">
        <v>45.968000000000004</v>
      </c>
      <c r="P178" s="37">
        <v>47.968000000000004</v>
      </c>
      <c r="Q178" s="37">
        <v>48.935000000000002</v>
      </c>
      <c r="S178" s="4">
        <f t="shared" si="441"/>
        <v>54.933158766318513</v>
      </c>
      <c r="T178" s="4">
        <f t="shared" si="442"/>
        <v>55.116492502061604</v>
      </c>
      <c r="U178" s="4">
        <f t="shared" si="443"/>
        <v>55.006388703313917</v>
      </c>
      <c r="V178" s="4">
        <f t="shared" si="444"/>
        <v>56.695072951843002</v>
      </c>
      <c r="W178" s="4">
        <f t="shared" si="445"/>
        <v>55.406009072893838</v>
      </c>
      <c r="X178" s="4">
        <f t="shared" si="446"/>
        <v>56.305852394954236</v>
      </c>
      <c r="Y178" s="4">
        <f t="shared" si="447"/>
        <v>58.961139822269708</v>
      </c>
      <c r="Z178" s="4">
        <f t="shared" si="448"/>
        <v>59.114301228786303</v>
      </c>
      <c r="AA178" s="4">
        <f t="shared" si="449"/>
        <v>59.272537043467807</v>
      </c>
      <c r="AB178" s="4">
        <f t="shared" si="450"/>
        <v>52.73802184644974</v>
      </c>
      <c r="AC178" s="4">
        <f t="shared" si="451"/>
        <v>46.63056390244784</v>
      </c>
      <c r="AD178" s="4">
        <f t="shared" si="452"/>
        <v>45.788848477366834</v>
      </c>
      <c r="AE178" s="4">
        <f t="shared" si="453"/>
        <v>45.357765392158193</v>
      </c>
      <c r="AF178" s="4">
        <f t="shared" si="454"/>
        <v>47.818380345679877</v>
      </c>
      <c r="AG178" s="4">
        <f t="shared" si="455"/>
        <v>48.919359569394999</v>
      </c>
      <c r="AI178" s="4">
        <f t="shared" si="456"/>
        <v>2.0048412336814891</v>
      </c>
      <c r="AJ178" s="4">
        <f t="shared" si="457"/>
        <v>-0.41149250206160559</v>
      </c>
      <c r="AK178" s="4">
        <f t="shared" si="458"/>
        <v>-0.10338870331391803</v>
      </c>
      <c r="AL178" s="4">
        <f t="shared" si="459"/>
        <v>-0.7760729518430054</v>
      </c>
      <c r="AM178" s="4">
        <f t="shared" si="460"/>
        <v>0.83599092710615963</v>
      </c>
      <c r="AN178" s="4">
        <f t="shared" si="461"/>
        <v>-2.1928523949542367</v>
      </c>
      <c r="AO178" s="4">
        <f t="shared" si="462"/>
        <v>0.52286017773029414</v>
      </c>
      <c r="AP178" s="4">
        <f t="shared" si="463"/>
        <v>1.4698771213694783E-2</v>
      </c>
      <c r="AQ178" s="4">
        <f t="shared" si="464"/>
        <v>-4.6537043467807848E-2</v>
      </c>
      <c r="AR178" s="4">
        <f t="shared" si="465"/>
        <v>-1.0610218464497407</v>
      </c>
      <c r="AS178" s="4">
        <f t="shared" si="466"/>
        <v>2.98243609755216</v>
      </c>
      <c r="AT178" s="4">
        <f t="shared" si="467"/>
        <v>1.3241515226331657</v>
      </c>
      <c r="AU178" s="4">
        <f t="shared" si="468"/>
        <v>0.61023460784181083</v>
      </c>
      <c r="AV178" s="4">
        <f t="shared" si="570"/>
        <v>0.14961965432012647</v>
      </c>
      <c r="AW178" s="4">
        <f t="shared" si="570"/>
        <v>1.564043060500353E-2</v>
      </c>
      <c r="AY178" s="2">
        <f t="shared" si="520"/>
        <v>54.933158766318513</v>
      </c>
      <c r="AZ178" s="2">
        <f t="shared" si="571"/>
        <v>54.103262314165384</v>
      </c>
      <c r="BA178" s="2">
        <f t="shared" si="572"/>
        <v>51.311832435526796</v>
      </c>
      <c r="BB178" s="2">
        <f t="shared" si="573"/>
        <v>49.363582730176304</v>
      </c>
      <c r="BC178" s="2">
        <f t="shared" si="574"/>
        <v>49.23370914722193</v>
      </c>
      <c r="BD178" s="2">
        <f t="shared" si="575"/>
        <v>46.590683269759793</v>
      </c>
      <c r="BE178" s="2">
        <f t="shared" si="576"/>
        <v>48.103067577246534</v>
      </c>
      <c r="BF178" s="2">
        <f t="shared" si="577"/>
        <v>48.420651261969894</v>
      </c>
      <c r="BG178" s="2">
        <f t="shared" si="578"/>
        <v>44.971445003326821</v>
      </c>
      <c r="BH178" s="2">
        <f t="shared" si="579"/>
        <v>43.989636799149551</v>
      </c>
      <c r="BI178" s="2">
        <f t="shared" si="580"/>
        <v>43.16526968595106</v>
      </c>
      <c r="BJ178" s="2">
        <f t="shared" si="581"/>
        <v>42.900973498398727</v>
      </c>
      <c r="BK178" s="2">
        <f t="shared" si="582"/>
        <v>43.330037523476335</v>
      </c>
      <c r="BL178" s="2">
        <f t="shared" si="583"/>
        <v>45.304385336519147</v>
      </c>
      <c r="BM178" s="2">
        <f t="shared" si="584"/>
        <v>45.704882137368415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93.109697976442177</v>
      </c>
      <c r="DL178" s="2">
        <f t="shared" si="585"/>
        <v>94.699798432055729</v>
      </c>
      <c r="DM178" s="2">
        <f t="shared" si="585"/>
        <v>99.917118091211108</v>
      </c>
      <c r="DN178" s="2">
        <f t="shared" si="585"/>
        <v>95.881028390214439</v>
      </c>
      <c r="DO178" s="2">
        <f t="shared" si="585"/>
        <v>94.925676532769543</v>
      </c>
      <c r="DP178" s="2">
        <f t="shared" si="585"/>
        <v>95.73406098911488</v>
      </c>
      <c r="DQ178" s="2">
        <f t="shared" si="585"/>
        <v>95.210452264808382</v>
      </c>
      <c r="DR178" s="2">
        <f t="shared" si="585"/>
        <v>89.45767085325339</v>
      </c>
      <c r="DS178" s="2">
        <f t="shared" si="585"/>
        <v>85.597265505226488</v>
      </c>
      <c r="DT178" s="2">
        <f t="shared" si="585"/>
        <v>80.278776547842384</v>
      </c>
      <c r="DU178" s="2">
        <f t="shared" si="585"/>
        <v>82.71285581613509</v>
      </c>
      <c r="DV178" s="2">
        <f t="shared" si="585"/>
        <v>80.430292307692312</v>
      </c>
      <c r="DW178" s="2">
        <f t="shared" si="585"/>
        <v>84.391195701198058</v>
      </c>
      <c r="DX178" s="2">
        <f t="shared" si="585"/>
        <v>100.59702133712662</v>
      </c>
      <c r="DY178" s="2">
        <f t="shared" si="585"/>
        <v>67.655717188693657</v>
      </c>
      <c r="DZ178" s="5"/>
      <c r="EA178" s="2">
        <f t="shared" si="440"/>
        <v>54.931309123766155</v>
      </c>
      <c r="EB178" s="2">
        <f t="shared" si="502"/>
        <v>54.101552513724855</v>
      </c>
      <c r="EC178" s="2">
        <f t="shared" si="503"/>
        <v>51.309549678385558</v>
      </c>
      <c r="ED178" s="2">
        <f t="shared" si="504"/>
        <v>49.361168265701266</v>
      </c>
      <c r="EE178" s="2">
        <f t="shared" si="505"/>
        <v>49.231428619728263</v>
      </c>
      <c r="EF178" s="2">
        <f t="shared" si="506"/>
        <v>46.588044375289819</v>
      </c>
      <c r="EG178" s="2">
        <f t="shared" si="507"/>
        <v>48.100472885322283</v>
      </c>
      <c r="EH178" s="2">
        <f t="shared" si="508"/>
        <v>48.418331569025511</v>
      </c>
      <c r="EI178" s="2">
        <f t="shared" si="509"/>
        <v>44.969195408472665</v>
      </c>
      <c r="EJ178" s="2">
        <f t="shared" si="510"/>
        <v>43.987398968063303</v>
      </c>
      <c r="EK178" s="2">
        <f t="shared" si="511"/>
        <v>43.162742165596057</v>
      </c>
      <c r="EL178" s="2">
        <f t="shared" si="512"/>
        <v>42.898700800297007</v>
      </c>
      <c r="EM178" s="2">
        <f t="shared" si="513"/>
        <v>43.327869393670973</v>
      </c>
      <c r="EN178" s="2">
        <f t="shared" si="514"/>
        <v>45.3811043219076</v>
      </c>
      <c r="EO178" s="2">
        <f t="shared" si="515"/>
        <v>45.960734543662412</v>
      </c>
      <c r="EP178" s="5"/>
      <c r="EQ178" s="2">
        <f t="shared" si="516"/>
        <v>54.931309123766155</v>
      </c>
      <c r="ER178" s="2">
        <f t="shared" si="586"/>
        <v>54.101552513724855</v>
      </c>
      <c r="ES178" s="2">
        <f t="shared" si="586"/>
        <v>51.309549678385558</v>
      </c>
      <c r="ET178" s="2">
        <f t="shared" si="586"/>
        <v>49.361168265701266</v>
      </c>
      <c r="EU178" s="2">
        <f t="shared" si="586"/>
        <v>49.231428619728263</v>
      </c>
      <c r="EV178" s="2">
        <f t="shared" si="586"/>
        <v>46.588044375289819</v>
      </c>
      <c r="EW178" s="2">
        <f t="shared" si="586"/>
        <v>48.100472885322283</v>
      </c>
      <c r="EX178" s="2">
        <f t="shared" si="586"/>
        <v>48.418331569025511</v>
      </c>
      <c r="EY178" s="2">
        <f t="shared" si="586"/>
        <v>44.969195408472665</v>
      </c>
      <c r="EZ178" s="2">
        <f t="shared" si="586"/>
        <v>43.987398968063303</v>
      </c>
      <c r="FA178" s="2">
        <f t="shared" si="586"/>
        <v>43.162742165596057</v>
      </c>
      <c r="FB178" s="2">
        <f t="shared" si="586"/>
        <v>42.898700800297007</v>
      </c>
      <c r="FC178" s="2">
        <f t="shared" si="586"/>
        <v>43.327869393670973</v>
      </c>
      <c r="FD178" s="2">
        <f t="shared" si="586"/>
        <v>45.100841153273272</v>
      </c>
      <c r="FE178" s="2">
        <f t="shared" si="586"/>
        <v>44.971664769427917</v>
      </c>
      <c r="FG178" s="2">
        <f t="shared" si="518"/>
        <v>0.99995155262943403</v>
      </c>
      <c r="FH178" s="2">
        <f t="shared" si="587"/>
        <v>0.99995788486911541</v>
      </c>
      <c r="FI178" s="2">
        <f t="shared" si="587"/>
        <v>0.9999530370019365</v>
      </c>
      <c r="FJ178" s="2">
        <f t="shared" si="587"/>
        <v>0.99994809820002528</v>
      </c>
      <c r="FK178" s="2">
        <f t="shared" si="587"/>
        <v>0.99995009158487491</v>
      </c>
      <c r="FL178" s="2">
        <f t="shared" si="587"/>
        <v>0.99994630501815218</v>
      </c>
      <c r="FM178" s="2">
        <f t="shared" si="587"/>
        <v>0.99994492266907298</v>
      </c>
      <c r="FN178" s="2">
        <f t="shared" si="587"/>
        <v>0.99994347635744518</v>
      </c>
      <c r="FO178" s="2">
        <f t="shared" si="587"/>
        <v>0.99994462954187091</v>
      </c>
      <c r="FP178" s="2">
        <f t="shared" si="587"/>
        <v>0.9999383371137861</v>
      </c>
      <c r="FQ178" s="2">
        <f t="shared" si="587"/>
        <v>0.99993609322144217</v>
      </c>
      <c r="FR178" s="2">
        <f t="shared" si="587"/>
        <v>0.99993944573063809</v>
      </c>
      <c r="FS178" s="2">
        <f t="shared" si="587"/>
        <v>0.99994720033664286</v>
      </c>
      <c r="FT178" s="2">
        <f t="shared" si="587"/>
        <v>0.99993320182369116</v>
      </c>
      <c r="FU178" s="2">
        <f t="shared" si="587"/>
        <v>0.99992078590993005</v>
      </c>
      <c r="FV178" s="5"/>
      <c r="FW178" s="2">
        <f t="shared" si="536"/>
        <v>0.36840310999007447</v>
      </c>
      <c r="FX178" s="2">
        <f t="shared" si="588"/>
        <v>0.40489507157201216</v>
      </c>
      <c r="FY178" s="2">
        <f t="shared" si="589"/>
        <v>0.47223818542865414</v>
      </c>
      <c r="FZ178" s="2">
        <f t="shared" si="590"/>
        <v>0.49648640291871898</v>
      </c>
      <c r="GA178" s="2">
        <f t="shared" si="591"/>
        <v>0.47919542685670735</v>
      </c>
      <c r="GB178" s="2">
        <f t="shared" si="592"/>
        <v>0.50402936581537672</v>
      </c>
      <c r="GC178" s="2">
        <f t="shared" si="593"/>
        <v>0.52207951471735081</v>
      </c>
      <c r="GD178" s="2">
        <f t="shared" si="594"/>
        <v>0.51112534910207552</v>
      </c>
      <c r="GE178" s="2">
        <f t="shared" si="595"/>
        <v>0.49460236456029627</v>
      </c>
      <c r="GF178" s="2">
        <f t="shared" si="596"/>
        <v>0.44036382516708761</v>
      </c>
      <c r="GG178" s="2">
        <f t="shared" si="597"/>
        <v>0.39972466904922349</v>
      </c>
      <c r="GH178" s="2">
        <f t="shared" si="598"/>
        <v>0.38607026266987488</v>
      </c>
      <c r="GI178" s="2">
        <f t="shared" si="599"/>
        <v>0.37048345780637143</v>
      </c>
      <c r="GJ178" s="2">
        <f t="shared" si="600"/>
        <v>0.28689930375116757</v>
      </c>
      <c r="GK178" s="2">
        <f t="shared" si="601"/>
        <v>0.26041737530869352</v>
      </c>
      <c r="GL178" s="5"/>
      <c r="GM178" s="86">
        <f t="shared" si="537"/>
        <v>4.4993119722544291E-145</v>
      </c>
      <c r="GN178" s="86">
        <f t="shared" si="602"/>
        <v>2.1068309590827131E-208</v>
      </c>
      <c r="GO178" s="86">
        <f t="shared" si="603"/>
        <v>2.6816168066177659E-245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3.6905092804076472E-293</v>
      </c>
      <c r="GW178" s="86">
        <f t="shared" si="611"/>
        <v>4.8452164612400856E-288</v>
      </c>
      <c r="GX178" s="86">
        <f t="shared" si="612"/>
        <v>6.4565382872326281E-263</v>
      </c>
      <c r="GY178" s="86">
        <f t="shared" si="613"/>
        <v>1.04648185974994E-252</v>
      </c>
      <c r="GZ178" s="86">
        <f t="shared" si="614"/>
        <v>7.5004501085480388E-174</v>
      </c>
      <c r="HA178" s="86">
        <f t="shared" si="615"/>
        <v>2.3669762936903334E-200</v>
      </c>
      <c r="HC178" s="86">
        <f t="shared" si="538"/>
        <v>2.1455252714009615E-70</v>
      </c>
      <c r="HD178" s="86">
        <f t="shared" si="616"/>
        <v>6.2553275778300964E-149</v>
      </c>
      <c r="HE178" s="86">
        <f t="shared" si="617"/>
        <v>1.0356388055144096E-178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6.8731605413630113E-250</v>
      </c>
      <c r="HJ178" s="86">
        <f t="shared" si="622"/>
        <v>6.079035374842953E-286</v>
      </c>
      <c r="HK178" s="86">
        <f t="shared" si="623"/>
        <v>6.9816607406507457E-263</v>
      </c>
      <c r="HL178" s="86">
        <f t="shared" si="624"/>
        <v>1.4172384869724609E-234</v>
      </c>
      <c r="HM178" s="86">
        <f t="shared" si="625"/>
        <v>6.7985846265837926E-177</v>
      </c>
      <c r="HN178" s="86">
        <f t="shared" si="626"/>
        <v>1.7469882315746525E-180</v>
      </c>
      <c r="HO178" s="86">
        <f t="shared" si="627"/>
        <v>6.5812284557624851E-148</v>
      </c>
      <c r="HP178" s="86">
        <f t="shared" si="628"/>
        <v>1.0322749131055512E-142</v>
      </c>
      <c r="HQ178" s="86">
        <f t="shared" si="629"/>
        <v>1.1774177618130103E-120</v>
      </c>
      <c r="HS178" s="86">
        <f t="shared" si="539"/>
        <v>2.5944715890137146E-11</v>
      </c>
      <c r="HT178" s="86">
        <f t="shared" si="630"/>
        <v>6.7434916310700198E-10</v>
      </c>
      <c r="HU178" s="86">
        <f t="shared" si="631"/>
        <v>7.511023808618843E-15</v>
      </c>
      <c r="HV178" s="86">
        <f t="shared" si="632"/>
        <v>3.5624439624258311E-17</v>
      </c>
      <c r="HW178" s="86">
        <f t="shared" si="633"/>
        <v>4.7866453614322036E-15</v>
      </c>
      <c r="HX178" s="86">
        <f t="shared" si="634"/>
        <v>2.1105906664414059E-18</v>
      </c>
      <c r="HY178" s="86">
        <f t="shared" si="635"/>
        <v>1.5459767472986073E-19</v>
      </c>
      <c r="HZ178" s="86">
        <f t="shared" si="636"/>
        <v>5.0476123273828256E-19</v>
      </c>
      <c r="IA178" s="86">
        <f t="shared" si="637"/>
        <v>5.1954815887855958E-18</v>
      </c>
      <c r="IB178" s="86">
        <f t="shared" si="638"/>
        <v>5.5028439091960823E-16</v>
      </c>
      <c r="IC178" s="86">
        <f t="shared" si="639"/>
        <v>6.082602968772826E-15</v>
      </c>
      <c r="ID178" s="86">
        <f t="shared" si="640"/>
        <v>5.3635868728071131E-13</v>
      </c>
      <c r="IE178" s="86">
        <f t="shared" si="641"/>
        <v>3.23635511093825E-11</v>
      </c>
      <c r="IF178" s="86">
        <f t="shared" si="642"/>
        <v>1.3057470077005967E-13</v>
      </c>
      <c r="IG178" s="86">
        <f t="shared" si="643"/>
        <v>1.9162162133267401E-7</v>
      </c>
      <c r="II178" s="86">
        <f t="shared" si="540"/>
        <v>2.0733199255548986E-2</v>
      </c>
      <c r="IJ178" s="86">
        <f t="shared" si="541"/>
        <v>9.9126226458699923E-2</v>
      </c>
      <c r="IK178" s="86">
        <f t="shared" si="542"/>
        <v>0.33546411947465615</v>
      </c>
      <c r="IL178" s="86">
        <f t="shared" si="543"/>
        <v>0.47742273213841635</v>
      </c>
      <c r="IM178" s="86">
        <f t="shared" si="544"/>
        <v>0.37372733758655385</v>
      </c>
      <c r="IN178" s="86">
        <f t="shared" si="545"/>
        <v>0.52650126326525182</v>
      </c>
      <c r="IO178" s="86">
        <f t="shared" si="546"/>
        <v>0.644739091373005</v>
      </c>
      <c r="IP178" s="86">
        <f t="shared" si="547"/>
        <v>0.5740867670506089</v>
      </c>
      <c r="IQ178" s="86">
        <f t="shared" si="548"/>
        <v>0.46458296180340314</v>
      </c>
      <c r="IR178" s="86">
        <f t="shared" si="549"/>
        <v>0.16254229763488298</v>
      </c>
      <c r="IS178" s="86">
        <f t="shared" si="550"/>
        <v>4.4982682558240256E-2</v>
      </c>
      <c r="IT178" s="86">
        <f t="shared" si="551"/>
        <v>3.2838709381760013E-2</v>
      </c>
      <c r="IU178" s="86">
        <f t="shared" si="552"/>
        <v>2.346948509220121E-2</v>
      </c>
      <c r="IV178" s="86">
        <f t="shared" si="553"/>
        <v>1.9199525191232792E-2</v>
      </c>
      <c r="IW178" s="86">
        <f t="shared" si="554"/>
        <v>1.1426395520883172E-2</v>
      </c>
      <c r="IY178" s="86">
        <f t="shared" si="555"/>
        <v>2.0733199281493701E-2</v>
      </c>
      <c r="IZ178" s="86">
        <f t="shared" si="556"/>
        <v>9.9126227133049083E-2</v>
      </c>
      <c r="JA178" s="86">
        <f t="shared" si="557"/>
        <v>0.33546411947466365</v>
      </c>
      <c r="JB178" s="86">
        <f t="shared" si="558"/>
        <v>0.47742273213841641</v>
      </c>
      <c r="JC178" s="86">
        <f t="shared" si="559"/>
        <v>0.37372733758655863</v>
      </c>
      <c r="JD178" s="86">
        <f t="shared" si="560"/>
        <v>0.52650126326525182</v>
      </c>
      <c r="JE178" s="86">
        <f t="shared" si="561"/>
        <v>0.644739091373005</v>
      </c>
      <c r="JF178" s="86">
        <f t="shared" si="562"/>
        <v>0.5740867670506089</v>
      </c>
      <c r="JG178" s="86">
        <f t="shared" si="563"/>
        <v>0.46458296180340314</v>
      </c>
      <c r="JH178" s="86">
        <f t="shared" si="564"/>
        <v>0.16254229763488354</v>
      </c>
      <c r="JI178" s="86">
        <f t="shared" si="565"/>
        <v>4.4982682558246341E-2</v>
      </c>
      <c r="JJ178" s="86">
        <f t="shared" si="566"/>
        <v>3.2838709382296369E-2</v>
      </c>
      <c r="JK178" s="86">
        <f t="shared" si="567"/>
        <v>2.3469485124564763E-2</v>
      </c>
      <c r="JL178" s="86">
        <f t="shared" si="568"/>
        <v>1.9199525191363368E-2</v>
      </c>
      <c r="JM178" s="86">
        <f t="shared" si="569"/>
        <v>1.1426587142504505E-2</v>
      </c>
    </row>
    <row r="179" spans="2:273" x14ac:dyDescent="0.25">
      <c r="B179" s="2">
        <v>152</v>
      </c>
      <c r="C179" s="37">
        <v>58.75</v>
      </c>
      <c r="D179" s="37">
        <v>54.328000000000003</v>
      </c>
      <c r="E179" s="37">
        <v>53.031999999999996</v>
      </c>
      <c r="F179" s="37">
        <v>56.064999999999998</v>
      </c>
      <c r="G179" s="37">
        <v>55.661000000000001</v>
      </c>
      <c r="H179" s="37">
        <v>57.984000000000002</v>
      </c>
      <c r="I179" s="37">
        <v>55.531999999999996</v>
      </c>
      <c r="J179" s="37">
        <v>57.128999999999998</v>
      </c>
      <c r="K179" s="37">
        <v>59.677</v>
      </c>
      <c r="L179" s="37">
        <v>54.354999999999997</v>
      </c>
      <c r="M179" s="37">
        <v>52.854999999999997</v>
      </c>
      <c r="N179" s="37">
        <v>51.918999999999997</v>
      </c>
      <c r="O179" s="37">
        <v>46.354999999999997</v>
      </c>
      <c r="P179" s="37">
        <v>49.371000000000002</v>
      </c>
      <c r="Q179" s="37">
        <v>52.161000000000001</v>
      </c>
      <c r="S179" s="4">
        <f t="shared" si="441"/>
        <v>54.750552629653953</v>
      </c>
      <c r="T179" s="4">
        <f t="shared" si="442"/>
        <v>55.391072707209389</v>
      </c>
      <c r="U179" s="4">
        <f t="shared" si="443"/>
        <v>55.206222775318288</v>
      </c>
      <c r="V179" s="4">
        <f t="shared" si="444"/>
        <v>56.200952540221927</v>
      </c>
      <c r="W179" s="4">
        <f t="shared" si="445"/>
        <v>55.589766012820327</v>
      </c>
      <c r="X179" s="4">
        <f t="shared" si="446"/>
        <v>55.254328613509323</v>
      </c>
      <c r="Y179" s="4">
        <f t="shared" si="447"/>
        <v>56.703628970495878</v>
      </c>
      <c r="Z179" s="4">
        <f t="shared" si="448"/>
        <v>57.550062367718205</v>
      </c>
      <c r="AA179" s="4">
        <f t="shared" si="449"/>
        <v>58.60980989215345</v>
      </c>
      <c r="AB179" s="4">
        <f t="shared" si="450"/>
        <v>55.666267297812944</v>
      </c>
      <c r="AC179" s="4">
        <f t="shared" si="451"/>
        <v>49.201337010703682</v>
      </c>
      <c r="AD179" s="4">
        <f t="shared" si="452"/>
        <v>48.04100838262665</v>
      </c>
      <c r="AE179" s="4">
        <f t="shared" si="453"/>
        <v>46.976801447957136</v>
      </c>
      <c r="AF179" s="4">
        <f t="shared" si="454"/>
        <v>49.373162764477001</v>
      </c>
      <c r="AG179" s="4">
        <f t="shared" si="455"/>
        <v>50.81295082784289</v>
      </c>
      <c r="AI179" s="4">
        <f t="shared" si="456"/>
        <v>3.9994473703460471</v>
      </c>
      <c r="AJ179" s="4">
        <f t="shared" si="457"/>
        <v>-1.0630727072093862</v>
      </c>
      <c r="AK179" s="4">
        <f t="shared" si="458"/>
        <v>-2.1742227753182917</v>
      </c>
      <c r="AL179" s="4">
        <f t="shared" si="459"/>
        <v>-0.13595254022192904</v>
      </c>
      <c r="AM179" s="4">
        <f t="shared" si="460"/>
        <v>7.123398717967433E-2</v>
      </c>
      <c r="AN179" s="4">
        <f t="shared" si="461"/>
        <v>2.7296713864906792</v>
      </c>
      <c r="AO179" s="4">
        <f t="shared" si="462"/>
        <v>-1.1716289704958811</v>
      </c>
      <c r="AP179" s="4">
        <f t="shared" si="463"/>
        <v>-0.42106236771820704</v>
      </c>
      <c r="AQ179" s="4">
        <f t="shared" si="464"/>
        <v>1.0671901078465496</v>
      </c>
      <c r="AR179" s="4">
        <f t="shared" si="465"/>
        <v>-1.3112672978129467</v>
      </c>
      <c r="AS179" s="4">
        <f t="shared" si="466"/>
        <v>3.6536629892963148</v>
      </c>
      <c r="AT179" s="4">
        <f t="shared" si="467"/>
        <v>3.8779916173733469</v>
      </c>
      <c r="AU179" s="4">
        <f t="shared" si="468"/>
        <v>-0.62180144795713943</v>
      </c>
      <c r="AV179" s="4">
        <f t="shared" si="570"/>
        <v>-2.1627644769992571E-3</v>
      </c>
      <c r="AW179" s="4">
        <f t="shared" si="570"/>
        <v>1.3480491721571113</v>
      </c>
      <c r="AY179" s="2">
        <f t="shared" si="520"/>
        <v>54.750552629653953</v>
      </c>
      <c r="AZ179" s="2">
        <f t="shared" si="571"/>
        <v>53.955761653668077</v>
      </c>
      <c r="BA179" s="2">
        <f t="shared" si="572"/>
        <v>51.17090950863961</v>
      </c>
      <c r="BB179" s="2">
        <f t="shared" si="573"/>
        <v>49.20094269605984</v>
      </c>
      <c r="BC179" s="2">
        <f t="shared" si="574"/>
        <v>49.087484116663973</v>
      </c>
      <c r="BD179" s="2">
        <f t="shared" si="575"/>
        <v>46.422742862561691</v>
      </c>
      <c r="BE179" s="2">
        <f t="shared" si="576"/>
        <v>47.943594907209331</v>
      </c>
      <c r="BF179" s="2">
        <f t="shared" si="577"/>
        <v>48.293086469385869</v>
      </c>
      <c r="BG179" s="2">
        <f t="shared" si="578"/>
        <v>44.823729760043967</v>
      </c>
      <c r="BH179" s="2">
        <f t="shared" si="579"/>
        <v>43.850571112954341</v>
      </c>
      <c r="BI179" s="2">
        <f t="shared" si="580"/>
        <v>43.031094298547629</v>
      </c>
      <c r="BJ179" s="2">
        <f t="shared" si="581"/>
        <v>42.750810594998725</v>
      </c>
      <c r="BK179" s="2">
        <f t="shared" si="582"/>
        <v>43.186039567045853</v>
      </c>
      <c r="BL179" s="2">
        <f t="shared" si="583"/>
        <v>45.164223695806506</v>
      </c>
      <c r="BM179" s="2">
        <f t="shared" si="584"/>
        <v>45.595535315091837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93.254760948353976</v>
      </c>
      <c r="DL179" s="2">
        <f t="shared" si="585"/>
        <v>94.857501045296161</v>
      </c>
      <c r="DM179" s="2">
        <f t="shared" si="585"/>
        <v>100.1272284808215</v>
      </c>
      <c r="DN179" s="2">
        <f t="shared" si="585"/>
        <v>96.084931440652369</v>
      </c>
      <c r="DO179" s="2">
        <f t="shared" si="585"/>
        <v>95.126152219873134</v>
      </c>
      <c r="DP179" s="2">
        <f t="shared" si="585"/>
        <v>95.947804283823558</v>
      </c>
      <c r="DQ179" s="2">
        <f t="shared" si="585"/>
        <v>95.414686933797924</v>
      </c>
      <c r="DR179" s="2">
        <f t="shared" si="585"/>
        <v>89.631695162466585</v>
      </c>
      <c r="DS179" s="2">
        <f t="shared" si="585"/>
        <v>85.748670209059242</v>
      </c>
      <c r="DT179" s="2">
        <f t="shared" si="585"/>
        <v>80.415344090056266</v>
      </c>
      <c r="DU179" s="2">
        <f t="shared" si="585"/>
        <v>82.874605065666046</v>
      </c>
      <c r="DV179" s="2">
        <f t="shared" si="585"/>
        <v>80.567173076923083</v>
      </c>
      <c r="DW179" s="2">
        <f t="shared" si="585"/>
        <v>84.55711437632138</v>
      </c>
      <c r="DX179" s="2">
        <f t="shared" si="585"/>
        <v>100.90721818579715</v>
      </c>
      <c r="DY179" s="2">
        <f t="shared" si="585"/>
        <v>67.754091214667682</v>
      </c>
      <c r="EA179" s="2">
        <f t="shared" si="440"/>
        <v>54.748851256991216</v>
      </c>
      <c r="EB179" s="2">
        <f t="shared" si="502"/>
        <v>53.954190573947777</v>
      </c>
      <c r="EC179" s="2">
        <f t="shared" si="503"/>
        <v>51.168812573652176</v>
      </c>
      <c r="ED179" s="2">
        <f t="shared" si="504"/>
        <v>49.198723327068379</v>
      </c>
      <c r="EE179" s="2">
        <f t="shared" si="505"/>
        <v>49.085388469300703</v>
      </c>
      <c r="EF179" s="2">
        <f t="shared" si="506"/>
        <v>46.420317469991843</v>
      </c>
      <c r="EG179" s="2">
        <f t="shared" si="507"/>
        <v>47.941210249615324</v>
      </c>
      <c r="EH179" s="2">
        <f t="shared" si="508"/>
        <v>48.290955336426904</v>
      </c>
      <c r="EI179" s="2">
        <f t="shared" si="509"/>
        <v>44.821662999220308</v>
      </c>
      <c r="EJ179" s="2">
        <f t="shared" si="510"/>
        <v>43.848514684944476</v>
      </c>
      <c r="EK179" s="2">
        <f t="shared" si="511"/>
        <v>43.028771923909574</v>
      </c>
      <c r="EL179" s="2">
        <f t="shared" si="512"/>
        <v>42.748722016418455</v>
      </c>
      <c r="EM179" s="2">
        <f t="shared" si="513"/>
        <v>43.184047284690493</v>
      </c>
      <c r="EN179" s="2">
        <f t="shared" si="514"/>
        <v>45.248426442410043</v>
      </c>
      <c r="EO179" s="2">
        <f t="shared" si="515"/>
        <v>45.875871907730783</v>
      </c>
      <c r="EQ179" s="2">
        <f t="shared" si="516"/>
        <v>54.748851256991216</v>
      </c>
      <c r="ER179" s="2">
        <f t="shared" si="586"/>
        <v>53.954190573947777</v>
      </c>
      <c r="ES179" s="2">
        <f t="shared" si="586"/>
        <v>51.168812573652176</v>
      </c>
      <c r="ET179" s="2">
        <f t="shared" si="586"/>
        <v>49.198723327068379</v>
      </c>
      <c r="EU179" s="2">
        <f t="shared" si="586"/>
        <v>49.085388469300703</v>
      </c>
      <c r="EV179" s="2">
        <f t="shared" si="586"/>
        <v>46.420317469991843</v>
      </c>
      <c r="EW179" s="2">
        <f t="shared" si="586"/>
        <v>47.941210249615324</v>
      </c>
      <c r="EX179" s="2">
        <f t="shared" si="586"/>
        <v>48.290955336426904</v>
      </c>
      <c r="EY179" s="2">
        <f t="shared" si="586"/>
        <v>44.821662999220308</v>
      </c>
      <c r="EZ179" s="2">
        <f t="shared" si="586"/>
        <v>43.848514684944476</v>
      </c>
      <c r="FA179" s="2">
        <f t="shared" si="586"/>
        <v>43.028771923909574</v>
      </c>
      <c r="FB179" s="2">
        <f t="shared" si="586"/>
        <v>42.748722016418455</v>
      </c>
      <c r="FC179" s="2">
        <f t="shared" si="586"/>
        <v>43.184047284690493</v>
      </c>
      <c r="FD179" s="2">
        <f t="shared" si="586"/>
        <v>44.962272144287361</v>
      </c>
      <c r="FE179" s="2">
        <f t="shared" si="586"/>
        <v>44.863760700286036</v>
      </c>
      <c r="FG179" s="2">
        <f t="shared" si="518"/>
        <v>0.99995581528455302</v>
      </c>
      <c r="FH179" s="2">
        <f t="shared" si="587"/>
        <v>0.99996159040179888</v>
      </c>
      <c r="FI179" s="2">
        <f t="shared" si="587"/>
        <v>0.99995716905972998</v>
      </c>
      <c r="FJ179" s="2">
        <f t="shared" si="587"/>
        <v>0.99995266477967071</v>
      </c>
      <c r="FK179" s="2">
        <f t="shared" si="587"/>
        <v>0.99995448278454657</v>
      </c>
      <c r="FL179" s="2">
        <f t="shared" si="587"/>
        <v>0.99995102936317026</v>
      </c>
      <c r="FM179" s="2">
        <f t="shared" si="587"/>
        <v>0.99994976863376006</v>
      </c>
      <c r="FN179" s="2">
        <f t="shared" si="587"/>
        <v>0.9999484495689257</v>
      </c>
      <c r="FO179" s="2">
        <f t="shared" si="587"/>
        <v>0.99994950129597648</v>
      </c>
      <c r="FP179" s="2">
        <f t="shared" si="587"/>
        <v>0.99994376247426087</v>
      </c>
      <c r="FQ179" s="2">
        <f t="shared" si="587"/>
        <v>0.99994171599750992</v>
      </c>
      <c r="FR179" s="2">
        <f t="shared" si="587"/>
        <v>0.99994477355571953</v>
      </c>
      <c r="FS179" s="2">
        <f t="shared" si="587"/>
        <v>0.99995184591098973</v>
      </c>
      <c r="FT179" s="2">
        <f t="shared" si="587"/>
        <v>0.9999390789810928</v>
      </c>
      <c r="FU179" s="2">
        <f t="shared" si="587"/>
        <v>0.99992775538768297</v>
      </c>
      <c r="FW179" s="2">
        <f t="shared" si="536"/>
        <v>0.39008136714664488</v>
      </c>
      <c r="FX179" s="2">
        <f t="shared" si="588"/>
        <v>0.4272680139313812</v>
      </c>
      <c r="FY179" s="2">
        <f t="shared" si="589"/>
        <v>0.49523559895935221</v>
      </c>
      <c r="FZ179" s="2">
        <f t="shared" si="590"/>
        <v>0.51950229697975558</v>
      </c>
      <c r="GA179" s="2">
        <f t="shared" si="591"/>
        <v>0.50220924445657578</v>
      </c>
      <c r="GB179" s="2">
        <f t="shared" si="592"/>
        <v>0.52702892926753719</v>
      </c>
      <c r="GC179" s="2">
        <f t="shared" si="593"/>
        <v>0.54499765947738665</v>
      </c>
      <c r="GD179" s="2">
        <f t="shared" si="594"/>
        <v>0.53410001938588314</v>
      </c>
      <c r="GE179" s="2">
        <f t="shared" si="595"/>
        <v>0.51762070563861662</v>
      </c>
      <c r="GF179" s="2">
        <f t="shared" si="596"/>
        <v>0.46317126635591277</v>
      </c>
      <c r="GG179" s="2">
        <f t="shared" si="597"/>
        <v>0.42201451458225209</v>
      </c>
      <c r="GH179" s="2">
        <f t="shared" si="598"/>
        <v>0.40811636692477538</v>
      </c>
      <c r="GI179" s="2">
        <f t="shared" si="599"/>
        <v>0.39220811313063958</v>
      </c>
      <c r="GJ179" s="2">
        <f t="shared" si="600"/>
        <v>0.30610596270036011</v>
      </c>
      <c r="GK179" s="2">
        <f t="shared" si="601"/>
        <v>0.27854367587008022</v>
      </c>
      <c r="GM179" s="86">
        <f t="shared" si="537"/>
        <v>2.0808407203398244E-148</v>
      </c>
      <c r="GN179" s="86">
        <f t="shared" si="602"/>
        <v>3.2572773259847663E-213</v>
      </c>
      <c r="GO179" s="86">
        <f t="shared" si="603"/>
        <v>5.9004333641721176E-251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6.7127982836047777E-300</v>
      </c>
      <c r="GW179" s="86">
        <f t="shared" si="611"/>
        <v>1.1070784196894593E-294</v>
      </c>
      <c r="GX179" s="86">
        <f t="shared" si="612"/>
        <v>5.6223124472910434E-269</v>
      </c>
      <c r="GY179" s="86">
        <f t="shared" si="613"/>
        <v>1.5299852094635765E-258</v>
      </c>
      <c r="GZ179" s="86">
        <f t="shared" si="614"/>
        <v>7.854867877752621E-178</v>
      </c>
      <c r="HA179" s="86">
        <f t="shared" si="615"/>
        <v>6.0653626417586147E-205</v>
      </c>
      <c r="HC179" s="86">
        <f t="shared" si="538"/>
        <v>1.2543458955915631E-72</v>
      </c>
      <c r="HD179" s="86">
        <f t="shared" si="616"/>
        <v>1.0815335167708605E-153</v>
      </c>
      <c r="HE179" s="86">
        <f t="shared" si="617"/>
        <v>2.3466180466963964E-184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1.2728626534830652E-257</v>
      </c>
      <c r="HJ179" s="86">
        <f t="shared" si="622"/>
        <v>8.0332739044868976E-295</v>
      </c>
      <c r="HK179" s="86">
        <f t="shared" si="623"/>
        <v>5.1877987102551408E-271</v>
      </c>
      <c r="HL179" s="86">
        <f t="shared" si="624"/>
        <v>6.5512188015654024E-242</v>
      </c>
      <c r="HM179" s="86">
        <f t="shared" si="625"/>
        <v>1.808154819351527E-182</v>
      </c>
      <c r="HN179" s="86">
        <f t="shared" si="626"/>
        <v>3.0408101884398186E-186</v>
      </c>
      <c r="HO179" s="86">
        <f t="shared" si="627"/>
        <v>1.1809930833614372E-152</v>
      </c>
      <c r="HP179" s="86">
        <f t="shared" si="628"/>
        <v>2.6259247709158627E-147</v>
      </c>
      <c r="HQ179" s="86">
        <f t="shared" si="629"/>
        <v>1.5171058770541354E-124</v>
      </c>
      <c r="HS179" s="86">
        <f t="shared" si="539"/>
        <v>3.3673828538860648E-12</v>
      </c>
      <c r="HT179" s="86">
        <f t="shared" si="630"/>
        <v>1.2664032767003698E-10</v>
      </c>
      <c r="HU179" s="86">
        <f t="shared" si="631"/>
        <v>6.9305055001771179E-16</v>
      </c>
      <c r="HV179" s="86">
        <f t="shared" si="632"/>
        <v>2.3648715961326353E-18</v>
      </c>
      <c r="HW179" s="86">
        <f t="shared" si="633"/>
        <v>4.2232379379148588E-16</v>
      </c>
      <c r="HX179" s="86">
        <f t="shared" si="634"/>
        <v>1.1857521338266135E-19</v>
      </c>
      <c r="HY179" s="86">
        <f t="shared" si="635"/>
        <v>7.5304055151185506E-21</v>
      </c>
      <c r="HZ179" s="86">
        <f t="shared" si="636"/>
        <v>2.5626912114992728E-20</v>
      </c>
      <c r="IA179" s="86">
        <f t="shared" si="637"/>
        <v>3.0258445194466031E-19</v>
      </c>
      <c r="IB179" s="86">
        <f t="shared" si="638"/>
        <v>3.8214536407711986E-17</v>
      </c>
      <c r="IC179" s="86">
        <f t="shared" si="639"/>
        <v>4.4436626121331249E-16</v>
      </c>
      <c r="ID179" s="86">
        <f t="shared" si="640"/>
        <v>5.3247624726973472E-14</v>
      </c>
      <c r="IE179" s="86">
        <f t="shared" si="641"/>
        <v>4.3208807079174356E-12</v>
      </c>
      <c r="IF179" s="86">
        <f t="shared" si="642"/>
        <v>8.6481200872939742E-15</v>
      </c>
      <c r="IG179" s="86">
        <f t="shared" si="643"/>
        <v>3.8783497644801356E-8</v>
      </c>
      <c r="II179" s="86">
        <f t="shared" si="540"/>
        <v>4.5435550566107666E-2</v>
      </c>
      <c r="IJ179" s="86">
        <f t="shared" si="541"/>
        <v>0.16375222512835672</v>
      </c>
      <c r="IK179" s="86">
        <f t="shared" si="542"/>
        <v>0.47094098144306124</v>
      </c>
      <c r="IL179" s="86">
        <f t="shared" si="543"/>
        <v>0.62357741471680461</v>
      </c>
      <c r="IM179" s="86">
        <f t="shared" si="544"/>
        <v>0.51364382478726067</v>
      </c>
      <c r="IN179" s="86">
        <f t="shared" si="545"/>
        <v>0.67260963688054576</v>
      </c>
      <c r="IO179" s="86">
        <f t="shared" si="546"/>
        <v>0.77639033312504868</v>
      </c>
      <c r="IP179" s="86">
        <f t="shared" si="547"/>
        <v>0.71719168238981912</v>
      </c>
      <c r="IQ179" s="86">
        <f t="shared" si="548"/>
        <v>0.61436502092710976</v>
      </c>
      <c r="IR179" s="86">
        <f t="shared" si="549"/>
        <v>0.27218105417442695</v>
      </c>
      <c r="IS179" s="86">
        <f t="shared" si="550"/>
        <v>9.4780866853313023E-2</v>
      </c>
      <c r="IT179" s="86">
        <f t="shared" si="551"/>
        <v>7.0039098169663083E-2</v>
      </c>
      <c r="IU179" s="86">
        <f t="shared" si="552"/>
        <v>5.0295235817739134E-2</v>
      </c>
      <c r="IV179" s="86">
        <f t="shared" si="553"/>
        <v>3.4914194219465351E-2</v>
      </c>
      <c r="IW179" s="86">
        <f t="shared" si="554"/>
        <v>1.9952194188289418E-2</v>
      </c>
      <c r="IY179" s="86">
        <f t="shared" si="555"/>
        <v>4.5435550569475049E-2</v>
      </c>
      <c r="IZ179" s="86">
        <f t="shared" si="556"/>
        <v>0.16375222525499705</v>
      </c>
      <c r="JA179" s="86">
        <f t="shared" si="557"/>
        <v>0.4709409814430619</v>
      </c>
      <c r="JB179" s="86">
        <f t="shared" si="558"/>
        <v>0.62357741471680461</v>
      </c>
      <c r="JC179" s="86">
        <f t="shared" si="559"/>
        <v>0.51364382478726112</v>
      </c>
      <c r="JD179" s="86">
        <f t="shared" si="560"/>
        <v>0.67260963688054576</v>
      </c>
      <c r="JE179" s="86">
        <f t="shared" si="561"/>
        <v>0.77639033312504868</v>
      </c>
      <c r="JF179" s="86">
        <f t="shared" si="562"/>
        <v>0.71719168238981912</v>
      </c>
      <c r="JG179" s="86">
        <f t="shared" si="563"/>
        <v>0.61436502092710976</v>
      </c>
      <c r="JH179" s="86">
        <f t="shared" si="564"/>
        <v>0.27218105417442701</v>
      </c>
      <c r="JI179" s="86">
        <f t="shared" si="565"/>
        <v>9.4780866853313467E-2</v>
      </c>
      <c r="JJ179" s="86">
        <f t="shared" si="566"/>
        <v>7.0039098169716332E-2</v>
      </c>
      <c r="JK179" s="86">
        <f t="shared" si="567"/>
        <v>5.0295235822060018E-2</v>
      </c>
      <c r="JL179" s="86">
        <f t="shared" si="568"/>
        <v>3.4914194219473997E-2</v>
      </c>
      <c r="JM179" s="86">
        <f t="shared" si="569"/>
        <v>1.9952232971787064E-2</v>
      </c>
    </row>
    <row r="180" spans="2:273" x14ac:dyDescent="0.25">
      <c r="B180" s="2">
        <v>153</v>
      </c>
      <c r="C180" s="37">
        <v>60.375</v>
      </c>
      <c r="D180" s="37">
        <v>58.164000000000001</v>
      </c>
      <c r="E180" s="37">
        <v>54.694000000000003</v>
      </c>
      <c r="F180" s="37">
        <v>53.645000000000003</v>
      </c>
      <c r="G180" s="37">
        <v>55.081000000000003</v>
      </c>
      <c r="H180" s="37">
        <v>54.661000000000001</v>
      </c>
      <c r="I180" s="37">
        <v>52.468000000000004</v>
      </c>
      <c r="J180" s="37">
        <v>52.741999999999997</v>
      </c>
      <c r="K180" s="37">
        <v>55.5</v>
      </c>
      <c r="L180" s="37">
        <v>59.21</v>
      </c>
      <c r="M180" s="37">
        <v>51.661000000000001</v>
      </c>
      <c r="N180" s="37">
        <v>54.241999999999997</v>
      </c>
      <c r="O180" s="37">
        <v>48.968000000000004</v>
      </c>
      <c r="P180" s="37">
        <v>53.628999999999998</v>
      </c>
      <c r="Q180" s="37">
        <v>52.902999999999999</v>
      </c>
      <c r="S180" s="4">
        <f t="shared" si="441"/>
        <v>54.567958264697765</v>
      </c>
      <c r="T180" s="4">
        <f t="shared" si="442"/>
        <v>55.658470655749873</v>
      </c>
      <c r="U180" s="4">
        <f t="shared" si="443"/>
        <v>54.926648861365216</v>
      </c>
      <c r="V180" s="4">
        <f t="shared" si="444"/>
        <v>54.868318974211157</v>
      </c>
      <c r="W180" s="4">
        <f t="shared" si="445"/>
        <v>54.979943320355694</v>
      </c>
      <c r="X180" s="4">
        <f t="shared" si="446"/>
        <v>53.212870351269103</v>
      </c>
      <c r="Y180" s="4">
        <f t="shared" si="447"/>
        <v>53.879500862102383</v>
      </c>
      <c r="Z180" s="4">
        <f t="shared" si="448"/>
        <v>55.076481241143647</v>
      </c>
      <c r="AA180" s="4">
        <f t="shared" si="449"/>
        <v>56.198184613915643</v>
      </c>
      <c r="AB180" s="4">
        <f t="shared" si="450"/>
        <v>57.552124299706691</v>
      </c>
      <c r="AC180" s="4">
        <f t="shared" si="451"/>
        <v>52.381063267682698</v>
      </c>
      <c r="AD180" s="4">
        <f t="shared" si="452"/>
        <v>51.083193150861547</v>
      </c>
      <c r="AE180" s="4">
        <f t="shared" si="453"/>
        <v>49.334780058999492</v>
      </c>
      <c r="AF180" s="4">
        <f t="shared" si="454"/>
        <v>51.649540866380661</v>
      </c>
      <c r="AG180" s="4">
        <f t="shared" si="455"/>
        <v>53.539368786390625</v>
      </c>
      <c r="AI180" s="4">
        <f t="shared" si="456"/>
        <v>5.807041735302235</v>
      </c>
      <c r="AJ180" s="4">
        <f t="shared" si="457"/>
        <v>2.5055293442501281</v>
      </c>
      <c r="AK180" s="4">
        <f t="shared" si="458"/>
        <v>-0.23264886136521312</v>
      </c>
      <c r="AL180" s="4">
        <f t="shared" si="459"/>
        <v>-1.2233189742111534</v>
      </c>
      <c r="AM180" s="4">
        <f t="shared" si="460"/>
        <v>0.10105667964430864</v>
      </c>
      <c r="AN180" s="4">
        <f t="shared" si="461"/>
        <v>1.4481296487308981</v>
      </c>
      <c r="AO180" s="4">
        <f t="shared" si="462"/>
        <v>-1.411500862102379</v>
      </c>
      <c r="AP180" s="4">
        <f t="shared" si="463"/>
        <v>-2.3344812411436493</v>
      </c>
      <c r="AQ180" s="4">
        <f t="shared" si="464"/>
        <v>-0.69818461391564313</v>
      </c>
      <c r="AR180" s="4">
        <f t="shared" si="465"/>
        <v>1.6578757002933102</v>
      </c>
      <c r="AS180" s="4">
        <f t="shared" si="466"/>
        <v>-0.72006326768269702</v>
      </c>
      <c r="AT180" s="4">
        <f t="shared" si="467"/>
        <v>3.1588068491384504</v>
      </c>
      <c r="AU180" s="4">
        <f t="shared" si="468"/>
        <v>-0.36678005899948829</v>
      </c>
      <c r="AV180" s="4">
        <f t="shared" si="570"/>
        <v>1.9794591336193363</v>
      </c>
      <c r="AW180" s="4">
        <f t="shared" si="570"/>
        <v>-0.63636878639062644</v>
      </c>
      <c r="AY180" s="2">
        <f t="shared" si="520"/>
        <v>54.567958264697765</v>
      </c>
      <c r="AZ180" s="2">
        <f t="shared" si="571"/>
        <v>53.80827216718582</v>
      </c>
      <c r="BA180" s="2">
        <f t="shared" si="572"/>
        <v>51.030001608519413</v>
      </c>
      <c r="BB180" s="2">
        <f t="shared" si="573"/>
        <v>49.038318300836849</v>
      </c>
      <c r="BC180" s="2">
        <f t="shared" si="574"/>
        <v>48.941273964328786</v>
      </c>
      <c r="BD180" s="2">
        <f t="shared" si="575"/>
        <v>46.254819595739207</v>
      </c>
      <c r="BE180" s="2">
        <f t="shared" si="576"/>
        <v>47.784139109543375</v>
      </c>
      <c r="BF180" s="2">
        <f t="shared" si="577"/>
        <v>48.16553689927872</v>
      </c>
      <c r="BG180" s="2">
        <f t="shared" si="578"/>
        <v>44.676029274335967</v>
      </c>
      <c r="BH180" s="2">
        <f t="shared" si="579"/>
        <v>43.711520023524265</v>
      </c>
      <c r="BI180" s="2">
        <f t="shared" si="580"/>
        <v>42.896935443168161</v>
      </c>
      <c r="BJ180" s="2">
        <f t="shared" si="581"/>
        <v>42.600662496458611</v>
      </c>
      <c r="BK180" s="2">
        <f t="shared" si="582"/>
        <v>43.042055769471318</v>
      </c>
      <c r="BL180" s="2">
        <f t="shared" si="583"/>
        <v>45.023655721539512</v>
      </c>
      <c r="BM180" s="2">
        <f t="shared" si="584"/>
        <v>45.484583346451629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93.399823920265789</v>
      </c>
      <c r="DL180" s="2">
        <f t="shared" si="585"/>
        <v>95.015203658536578</v>
      </c>
      <c r="DM180" s="2">
        <f t="shared" si="585"/>
        <v>100.33733887043189</v>
      </c>
      <c r="DN180" s="2">
        <f t="shared" si="585"/>
        <v>96.288834491090313</v>
      </c>
      <c r="DO180" s="2">
        <f t="shared" si="585"/>
        <v>95.326627906976739</v>
      </c>
      <c r="DP180" s="2">
        <f t="shared" si="585"/>
        <v>96.161547578532264</v>
      </c>
      <c r="DQ180" s="2">
        <f t="shared" si="585"/>
        <v>95.618921602787481</v>
      </c>
      <c r="DR180" s="2">
        <f t="shared" si="585"/>
        <v>89.805719471679765</v>
      </c>
      <c r="DS180" s="2">
        <f t="shared" si="585"/>
        <v>85.900074912891995</v>
      </c>
      <c r="DT180" s="2">
        <f t="shared" si="585"/>
        <v>80.551911632270162</v>
      </c>
      <c r="DU180" s="2">
        <f t="shared" si="585"/>
        <v>83.036354315197002</v>
      </c>
      <c r="DV180" s="2">
        <f t="shared" si="585"/>
        <v>80.704053846153855</v>
      </c>
      <c r="DW180" s="2">
        <f t="shared" si="585"/>
        <v>84.723033051444702</v>
      </c>
      <c r="DX180" s="2">
        <f t="shared" si="585"/>
        <v>101.21741503446768</v>
      </c>
      <c r="DY180" s="2">
        <f t="shared" si="585"/>
        <v>67.85246524064172</v>
      </c>
      <c r="EA180" s="2">
        <f t="shared" si="440"/>
        <v>54.566393390216277</v>
      </c>
      <c r="EB180" s="2">
        <f t="shared" si="502"/>
        <v>53.806828634170699</v>
      </c>
      <c r="EC180" s="2">
        <f t="shared" si="503"/>
        <v>51.0280754689188</v>
      </c>
      <c r="ED180" s="2">
        <f t="shared" si="504"/>
        <v>49.036278388435477</v>
      </c>
      <c r="EE180" s="2">
        <f t="shared" si="505"/>
        <v>48.939348318873137</v>
      </c>
      <c r="EF180" s="2">
        <f t="shared" si="506"/>
        <v>46.252590564693861</v>
      </c>
      <c r="EG180" s="2">
        <f t="shared" si="507"/>
        <v>47.781947613908365</v>
      </c>
      <c r="EH180" s="2">
        <f t="shared" si="508"/>
        <v>48.163579103828297</v>
      </c>
      <c r="EI180" s="2">
        <f t="shared" si="509"/>
        <v>44.674130589967945</v>
      </c>
      <c r="EJ180" s="2">
        <f t="shared" si="510"/>
        <v>43.709630401825642</v>
      </c>
      <c r="EK180" s="2">
        <f t="shared" si="511"/>
        <v>42.89480168222309</v>
      </c>
      <c r="EL180" s="2">
        <f t="shared" si="512"/>
        <v>42.598743232539903</v>
      </c>
      <c r="EM180" s="2">
        <f t="shared" si="513"/>
        <v>43.04022517571002</v>
      </c>
      <c r="EN180" s="2">
        <f t="shared" si="514"/>
        <v>45.115748562912493</v>
      </c>
      <c r="EO180" s="2">
        <f t="shared" si="515"/>
        <v>45.791009271799155</v>
      </c>
      <c r="EQ180" s="2">
        <f t="shared" si="516"/>
        <v>54.566393390216277</v>
      </c>
      <c r="ER180" s="2">
        <f t="shared" si="586"/>
        <v>53.806828634170699</v>
      </c>
      <c r="ES180" s="2">
        <f t="shared" si="586"/>
        <v>51.0280754689188</v>
      </c>
      <c r="ET180" s="2">
        <f t="shared" si="586"/>
        <v>49.036278388435477</v>
      </c>
      <c r="EU180" s="2">
        <f t="shared" si="586"/>
        <v>48.939348318873137</v>
      </c>
      <c r="EV180" s="2">
        <f t="shared" si="586"/>
        <v>46.252590564693861</v>
      </c>
      <c r="EW180" s="2">
        <f t="shared" si="586"/>
        <v>47.781947613908365</v>
      </c>
      <c r="EX180" s="2">
        <f t="shared" si="586"/>
        <v>48.163579103828297</v>
      </c>
      <c r="EY180" s="2">
        <f t="shared" si="586"/>
        <v>44.674130589967945</v>
      </c>
      <c r="EZ180" s="2">
        <f t="shared" si="586"/>
        <v>43.709630401825642</v>
      </c>
      <c r="FA180" s="2">
        <f t="shared" si="586"/>
        <v>42.89480168222309</v>
      </c>
      <c r="FB180" s="2">
        <f t="shared" si="586"/>
        <v>42.598743232539903</v>
      </c>
      <c r="FC180" s="2">
        <f t="shared" si="586"/>
        <v>43.04022517571002</v>
      </c>
      <c r="FD180" s="2">
        <f t="shared" si="586"/>
        <v>44.82370313530145</v>
      </c>
      <c r="FE180" s="2">
        <f t="shared" si="586"/>
        <v>44.755856631144141</v>
      </c>
      <c r="FG180" s="2">
        <f t="shared" si="518"/>
        <v>0.99995970290391234</v>
      </c>
      <c r="FH180" s="2">
        <f t="shared" si="587"/>
        <v>0.99996496991171657</v>
      </c>
      <c r="FI180" s="2">
        <f t="shared" si="587"/>
        <v>0.99996093757100102</v>
      </c>
      <c r="FJ180" s="2">
        <f t="shared" si="587"/>
        <v>0.99995682958617227</v>
      </c>
      <c r="FK180" s="2">
        <f t="shared" si="587"/>
        <v>0.99995848763987127</v>
      </c>
      <c r="FL180" s="2">
        <f t="shared" si="587"/>
        <v>0.99995533805595793</v>
      </c>
      <c r="FM180" s="2">
        <f t="shared" si="587"/>
        <v>0.99995418824703408</v>
      </c>
      <c r="FN180" s="2">
        <f t="shared" si="587"/>
        <v>0.99995298523483345</v>
      </c>
      <c r="FO180" s="2">
        <f t="shared" si="587"/>
        <v>0.99995394442991659</v>
      </c>
      <c r="FP180" s="2">
        <f t="shared" si="587"/>
        <v>0.99994871051315204</v>
      </c>
      <c r="FQ180" s="2">
        <f t="shared" si="587"/>
        <v>0.99994684408536527</v>
      </c>
      <c r="FR180" s="2">
        <f t="shared" si="587"/>
        <v>0.99994963263944558</v>
      </c>
      <c r="FS180" s="2">
        <f t="shared" si="587"/>
        <v>0.99995608276278436</v>
      </c>
      <c r="FT180" s="2">
        <f t="shared" si="587"/>
        <v>0.9999444390725839</v>
      </c>
      <c r="FU180" s="2">
        <f t="shared" si="587"/>
        <v>0.99993411171164681</v>
      </c>
      <c r="FW180" s="2">
        <f t="shared" si="536"/>
        <v>0.41220273324445433</v>
      </c>
      <c r="FX180" s="2">
        <f t="shared" si="588"/>
        <v>0.44994250978530742</v>
      </c>
      <c r="FY180" s="2">
        <f t="shared" si="589"/>
        <v>0.51825319041975937</v>
      </c>
      <c r="FZ180" s="2">
        <f t="shared" si="590"/>
        <v>0.54243571390141732</v>
      </c>
      <c r="GA180" s="2">
        <f t="shared" si="591"/>
        <v>0.52521370492008401</v>
      </c>
      <c r="GB180" s="2">
        <f t="shared" si="592"/>
        <v>0.54991434474799306</v>
      </c>
      <c r="GC180" s="2">
        <f t="shared" si="593"/>
        <v>0.56772675571884335</v>
      </c>
      <c r="GD180" s="2">
        <f t="shared" si="594"/>
        <v>0.55693092842421865</v>
      </c>
      <c r="GE180" s="2">
        <f t="shared" si="595"/>
        <v>0.54056450620459284</v>
      </c>
      <c r="GF180" s="2">
        <f t="shared" si="596"/>
        <v>0.48613385218445154</v>
      </c>
      <c r="GG180" s="2">
        <f t="shared" si="597"/>
        <v>0.44462665106622085</v>
      </c>
      <c r="GH180" s="2">
        <f t="shared" si="598"/>
        <v>0.43053853122947272</v>
      </c>
      <c r="GI180" s="2">
        <f t="shared" si="599"/>
        <v>0.41436814790911541</v>
      </c>
      <c r="GJ180" s="2">
        <f t="shared" si="600"/>
        <v>0.32601058941603245</v>
      </c>
      <c r="GK180" s="2">
        <f t="shared" si="601"/>
        <v>0.2974242684876659</v>
      </c>
      <c r="GM180" s="86">
        <f t="shared" si="537"/>
        <v>8.8108917020327565E-152</v>
      </c>
      <c r="GN180" s="86">
        <f t="shared" si="602"/>
        <v>4.4335089241310882E-218</v>
      </c>
      <c r="GO180" s="86">
        <f t="shared" si="603"/>
        <v>1.117956254114271E-256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1.0224982536978093E-306</v>
      </c>
      <c r="GW180" s="86">
        <f t="shared" si="611"/>
        <v>2.1227532966070999E-301</v>
      </c>
      <c r="GX180" s="86">
        <f t="shared" si="612"/>
        <v>4.1718972497051044E-275</v>
      </c>
      <c r="GY180" s="86">
        <f t="shared" si="613"/>
        <v>1.9168789465346361E-264</v>
      </c>
      <c r="GZ180" s="86">
        <f t="shared" si="614"/>
        <v>7.408447832562269E-182</v>
      </c>
      <c r="HA180" s="86">
        <f t="shared" si="615"/>
        <v>1.3774506935249951E-209</v>
      </c>
      <c r="HC180" s="86">
        <f t="shared" si="538"/>
        <v>6.756441048172092E-75</v>
      </c>
      <c r="HD180" s="86">
        <f t="shared" si="616"/>
        <v>1.570671139296705E-158</v>
      </c>
      <c r="HE180" s="86">
        <f t="shared" si="617"/>
        <v>4.3362157938703112E-190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1.7938702037156562E-265</v>
      </c>
      <c r="HJ180" s="86">
        <f t="shared" si="622"/>
        <v>7.7513971338536124E-304</v>
      </c>
      <c r="HK180" s="86">
        <f t="shared" si="623"/>
        <v>2.89352261605242E-279</v>
      </c>
      <c r="HL180" s="86">
        <f t="shared" si="624"/>
        <v>2.3305925265997701E-249</v>
      </c>
      <c r="HM180" s="86">
        <f t="shared" si="625"/>
        <v>3.9333227925026699E-188</v>
      </c>
      <c r="HN180" s="86">
        <f t="shared" si="626"/>
        <v>4.2896295636972864E-192</v>
      </c>
      <c r="HO180" s="86">
        <f t="shared" si="627"/>
        <v>1.7800634007452996E-157</v>
      </c>
      <c r="HP180" s="86">
        <f t="shared" si="628"/>
        <v>5.6386090144438339E-152</v>
      </c>
      <c r="HQ180" s="86">
        <f t="shared" si="629"/>
        <v>1.6927619198441385E-128</v>
      </c>
      <c r="HS180" s="86">
        <f t="shared" si="539"/>
        <v>4.0160899995287208E-13</v>
      </c>
      <c r="HT180" s="86">
        <f t="shared" si="630"/>
        <v>2.2269427062879853E-11</v>
      </c>
      <c r="HU180" s="86">
        <f t="shared" si="631"/>
        <v>5.8650663163674934E-17</v>
      </c>
      <c r="HV180" s="86">
        <f t="shared" si="632"/>
        <v>1.4260394862728262E-19</v>
      </c>
      <c r="HW180" s="86">
        <f t="shared" si="633"/>
        <v>3.4105357441443821E-17</v>
      </c>
      <c r="HX180" s="86">
        <f t="shared" si="634"/>
        <v>6.0233837032683362E-21</v>
      </c>
      <c r="HY180" s="86">
        <f t="shared" si="635"/>
        <v>3.3049722688683384E-22</v>
      </c>
      <c r="HZ180" s="86">
        <f t="shared" si="636"/>
        <v>1.1723106372150684E-21</v>
      </c>
      <c r="IA180" s="86">
        <f t="shared" si="637"/>
        <v>1.593852249415267E-20</v>
      </c>
      <c r="IB180" s="86">
        <f t="shared" si="638"/>
        <v>2.4011265579603883E-18</v>
      </c>
      <c r="IC180" s="86">
        <f t="shared" si="639"/>
        <v>2.9278601856065142E-17</v>
      </c>
      <c r="ID180" s="86">
        <f t="shared" si="640"/>
        <v>4.8152777147180974E-15</v>
      </c>
      <c r="IE180" s="86">
        <f t="shared" si="641"/>
        <v>5.3091866493166206E-13</v>
      </c>
      <c r="IF180" s="86">
        <f t="shared" si="642"/>
        <v>5.0692602213461349E-16</v>
      </c>
      <c r="IG180" s="86">
        <f t="shared" si="643"/>
        <v>7.2329137718697694E-9</v>
      </c>
      <c r="II180" s="86">
        <f t="shared" si="540"/>
        <v>8.9677108139662107E-2</v>
      </c>
      <c r="IJ180" s="86">
        <f t="shared" si="541"/>
        <v>0.25090710402775007</v>
      </c>
      <c r="IK180" s="86">
        <f t="shared" si="542"/>
        <v>0.61018089753688831</v>
      </c>
      <c r="IL180" s="86">
        <f t="shared" si="543"/>
        <v>0.75431576461387306</v>
      </c>
      <c r="IM180" s="86">
        <f t="shared" si="544"/>
        <v>0.6522199033878977</v>
      </c>
      <c r="IN180" s="86">
        <f t="shared" si="545"/>
        <v>0.79678230233265168</v>
      </c>
      <c r="IO180" s="86">
        <f t="shared" si="546"/>
        <v>0.87574195380757291</v>
      </c>
      <c r="IP180" s="86">
        <f t="shared" si="547"/>
        <v>0.83286050407805146</v>
      </c>
      <c r="IQ180" s="86">
        <f t="shared" si="548"/>
        <v>0.74922307702317725</v>
      </c>
      <c r="IR180" s="86">
        <f t="shared" si="549"/>
        <v>0.4097978696127364</v>
      </c>
      <c r="IS180" s="86">
        <f t="shared" si="550"/>
        <v>0.17668968378542144</v>
      </c>
      <c r="IT180" s="86">
        <f t="shared" si="551"/>
        <v>0.13343596045393202</v>
      </c>
      <c r="IU180" s="86">
        <f t="shared" si="552"/>
        <v>9.7301218497834158E-2</v>
      </c>
      <c r="IV180" s="86">
        <f t="shared" si="553"/>
        <v>6.0064035535016373E-2</v>
      </c>
      <c r="IW180" s="86">
        <f t="shared" si="554"/>
        <v>3.3296290099758333E-2</v>
      </c>
      <c r="IY180" s="86">
        <f t="shared" si="555"/>
        <v>8.9677108140063716E-2</v>
      </c>
      <c r="IZ180" s="86">
        <f t="shared" si="556"/>
        <v>0.25090710405001948</v>
      </c>
      <c r="JA180" s="86">
        <f t="shared" si="557"/>
        <v>0.61018089753688842</v>
      </c>
      <c r="JB180" s="86">
        <f t="shared" si="558"/>
        <v>0.75431576461387306</v>
      </c>
      <c r="JC180" s="86">
        <f t="shared" si="559"/>
        <v>0.6522199033878977</v>
      </c>
      <c r="JD180" s="86">
        <f t="shared" si="560"/>
        <v>0.79678230233265168</v>
      </c>
      <c r="JE180" s="86">
        <f t="shared" si="561"/>
        <v>0.87574195380757291</v>
      </c>
      <c r="JF180" s="86">
        <f t="shared" si="562"/>
        <v>0.83286050407805146</v>
      </c>
      <c r="JG180" s="86">
        <f t="shared" si="563"/>
        <v>0.74922307702317725</v>
      </c>
      <c r="JH180" s="86">
        <f t="shared" si="564"/>
        <v>0.4097978696127364</v>
      </c>
      <c r="JI180" s="86">
        <f t="shared" si="565"/>
        <v>0.17668968378542146</v>
      </c>
      <c r="JJ180" s="86">
        <f t="shared" si="566"/>
        <v>0.13343596045393682</v>
      </c>
      <c r="JK180" s="86">
        <f t="shared" si="567"/>
        <v>9.730121849836508E-2</v>
      </c>
      <c r="JL180" s="86">
        <f t="shared" si="568"/>
        <v>6.006403553501688E-2</v>
      </c>
      <c r="JM180" s="86">
        <f t="shared" si="569"/>
        <v>3.3296297332672108E-2</v>
      </c>
    </row>
    <row r="181" spans="2:273" x14ac:dyDescent="0.25">
      <c r="B181" s="2">
        <v>154</v>
      </c>
      <c r="C181" s="37">
        <v>56.094000000000001</v>
      </c>
      <c r="D181" s="37">
        <v>57.671999999999997</v>
      </c>
      <c r="E181" s="37">
        <v>55.323</v>
      </c>
      <c r="F181" s="37">
        <v>54.258000000000003</v>
      </c>
      <c r="G181" s="37">
        <v>54.984000000000002</v>
      </c>
      <c r="H181" s="37">
        <v>48.71</v>
      </c>
      <c r="I181" s="37">
        <v>49.871000000000002</v>
      </c>
      <c r="J181" s="37">
        <v>49.71</v>
      </c>
      <c r="K181" s="37">
        <v>52.194000000000003</v>
      </c>
      <c r="L181" s="37">
        <v>57.128999999999998</v>
      </c>
      <c r="M181" s="37">
        <v>53.887</v>
      </c>
      <c r="N181" s="37">
        <v>51.031999999999996</v>
      </c>
      <c r="O181" s="37">
        <v>54.081000000000003</v>
      </c>
      <c r="P181" s="37">
        <v>52.984000000000002</v>
      </c>
      <c r="Q181" s="37">
        <v>57.918999999999997</v>
      </c>
      <c r="S181" s="4">
        <f t="shared" si="441"/>
        <v>54.385374747879304</v>
      </c>
      <c r="T181" s="4">
        <f t="shared" si="442"/>
        <v>55.831119086276658</v>
      </c>
      <c r="U181" s="4">
        <f t="shared" si="443"/>
        <v>54.215732154145584</v>
      </c>
      <c r="V181" s="4">
        <f t="shared" si="444"/>
        <v>53.111183301053877</v>
      </c>
      <c r="W181" s="4">
        <f t="shared" si="445"/>
        <v>53.739019791513286</v>
      </c>
      <c r="X181" s="4">
        <f t="shared" si="446"/>
        <v>50.838043843607394</v>
      </c>
      <c r="Y181" s="4">
        <f t="shared" si="447"/>
        <v>51.282615440493899</v>
      </c>
      <c r="Z181" s="4">
        <f t="shared" si="448"/>
        <v>52.487701537791374</v>
      </c>
      <c r="AA181" s="4">
        <f t="shared" si="449"/>
        <v>52.877602348100936</v>
      </c>
      <c r="AB181" s="4">
        <f t="shared" si="450"/>
        <v>57.633446437634987</v>
      </c>
      <c r="AC181" s="4">
        <f t="shared" si="451"/>
        <v>55.346990493254779</v>
      </c>
      <c r="AD181" s="4">
        <f t="shared" si="452"/>
        <v>54.355790449647479</v>
      </c>
      <c r="AE181" s="4">
        <f t="shared" si="453"/>
        <v>52.173775894803484</v>
      </c>
      <c r="AF181" s="4">
        <f t="shared" si="454"/>
        <v>54.667241330975472</v>
      </c>
      <c r="AG181" s="4">
        <f t="shared" si="455"/>
        <v>57.197858975637267</v>
      </c>
      <c r="AI181" s="4">
        <f t="shared" si="456"/>
        <v>1.7086252521206973</v>
      </c>
      <c r="AJ181" s="4">
        <f t="shared" si="457"/>
        <v>1.8408809137233391</v>
      </c>
      <c r="AK181" s="4">
        <f t="shared" si="458"/>
        <v>1.1072678458544161</v>
      </c>
      <c r="AL181" s="4">
        <f t="shared" si="459"/>
        <v>1.1468166989461253</v>
      </c>
      <c r="AM181" s="4">
        <f t="shared" si="460"/>
        <v>1.2449802084867159</v>
      </c>
      <c r="AN181" s="4">
        <f t="shared" si="461"/>
        <v>-2.1280438436073936</v>
      </c>
      <c r="AO181" s="4">
        <f t="shared" si="462"/>
        <v>-1.4116154404938968</v>
      </c>
      <c r="AP181" s="4">
        <f t="shared" si="463"/>
        <v>-2.7777015377913727</v>
      </c>
      <c r="AQ181" s="4">
        <f t="shared" si="464"/>
        <v>-0.68360234810093345</v>
      </c>
      <c r="AR181" s="4">
        <f t="shared" si="465"/>
        <v>-0.50444643763498931</v>
      </c>
      <c r="AS181" s="4">
        <f t="shared" si="466"/>
        <v>-1.4599904932547787</v>
      </c>
      <c r="AT181" s="4">
        <f t="shared" si="467"/>
        <v>-3.3237904496474826</v>
      </c>
      <c r="AU181" s="4">
        <f t="shared" si="468"/>
        <v>1.9072241051965193</v>
      </c>
      <c r="AV181" s="4">
        <f t="shared" si="570"/>
        <v>-1.6832413309754699</v>
      </c>
      <c r="AW181" s="4">
        <f t="shared" si="570"/>
        <v>0.72114102436272987</v>
      </c>
      <c r="AY181" s="2">
        <f t="shared" si="520"/>
        <v>54.385374747879304</v>
      </c>
      <c r="AZ181" s="2">
        <f t="shared" si="571"/>
        <v>53.660792962385798</v>
      </c>
      <c r="BA181" s="2">
        <f t="shared" si="572"/>
        <v>50.889107529527863</v>
      </c>
      <c r="BB181" s="2">
        <f t="shared" si="573"/>
        <v>48.875708302956681</v>
      </c>
      <c r="BC181" s="2">
        <f t="shared" si="574"/>
        <v>48.795077503430051</v>
      </c>
      <c r="BD181" s="2">
        <f t="shared" si="575"/>
        <v>46.086912106032145</v>
      </c>
      <c r="BE181" s="2">
        <f t="shared" si="576"/>
        <v>47.62469884130644</v>
      </c>
      <c r="BF181" s="2">
        <f t="shared" si="577"/>
        <v>48.038001332786607</v>
      </c>
      <c r="BG181" s="2">
        <f t="shared" si="578"/>
        <v>44.528342364816957</v>
      </c>
      <c r="BH181" s="2">
        <f t="shared" si="579"/>
        <v>43.572482366704804</v>
      </c>
      <c r="BI181" s="2">
        <f t="shared" si="580"/>
        <v>42.762791798933264</v>
      </c>
      <c r="BJ181" s="2">
        <f t="shared" si="581"/>
        <v>42.450528023034181</v>
      </c>
      <c r="BK181" s="2">
        <f t="shared" si="582"/>
        <v>42.898085000628193</v>
      </c>
      <c r="BL181" s="2">
        <f t="shared" si="583"/>
        <v>44.882682119773108</v>
      </c>
      <c r="BM181" s="2">
        <f t="shared" si="584"/>
        <v>45.372012242880125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93.544886892177601</v>
      </c>
      <c r="DL181" s="2">
        <f t="shared" si="585"/>
        <v>95.172906271776995</v>
      </c>
      <c r="DM181" s="2">
        <f t="shared" si="585"/>
        <v>100.54744926004227</v>
      </c>
      <c r="DN181" s="2">
        <f t="shared" si="585"/>
        <v>96.492737541528243</v>
      </c>
      <c r="DO181" s="2">
        <f t="shared" si="585"/>
        <v>95.52710359408033</v>
      </c>
      <c r="DP181" s="2">
        <f t="shared" si="585"/>
        <v>96.375290873240957</v>
      </c>
      <c r="DQ181" s="2">
        <f t="shared" si="585"/>
        <v>95.823156271777023</v>
      </c>
      <c r="DR181" s="2">
        <f t="shared" si="585"/>
        <v>89.97974378089296</v>
      </c>
      <c r="DS181" s="2">
        <f t="shared" si="585"/>
        <v>86.051479616724748</v>
      </c>
      <c r="DT181" s="2">
        <f t="shared" si="585"/>
        <v>80.688479174484044</v>
      </c>
      <c r="DU181" s="2">
        <f t="shared" si="585"/>
        <v>83.198103564727958</v>
      </c>
      <c r="DV181" s="2">
        <f t="shared" si="585"/>
        <v>80.840934615384626</v>
      </c>
      <c r="DW181" s="2">
        <f t="shared" si="585"/>
        <v>84.888951726568024</v>
      </c>
      <c r="DX181" s="2">
        <f t="shared" si="585"/>
        <v>101.52761188313821</v>
      </c>
      <c r="DY181" s="2">
        <f t="shared" si="585"/>
        <v>67.950839266615745</v>
      </c>
      <c r="EA181" s="2">
        <f t="shared" si="440"/>
        <v>54.38393552344133</v>
      </c>
      <c r="EB181" s="2">
        <f t="shared" si="502"/>
        <v>53.659466694393629</v>
      </c>
      <c r="EC181" s="2">
        <f t="shared" si="503"/>
        <v>50.887338364185425</v>
      </c>
      <c r="ED181" s="2">
        <f t="shared" si="504"/>
        <v>48.873833449802589</v>
      </c>
      <c r="EE181" s="2">
        <f t="shared" si="505"/>
        <v>48.793308168445577</v>
      </c>
      <c r="EF181" s="2">
        <f t="shared" si="506"/>
        <v>46.084863659395879</v>
      </c>
      <c r="EG181" s="2">
        <f t="shared" si="507"/>
        <v>47.622684978201406</v>
      </c>
      <c r="EH181" s="2">
        <f t="shared" si="508"/>
        <v>48.03620287122969</v>
      </c>
      <c r="EI181" s="2">
        <f t="shared" si="509"/>
        <v>44.526598180715581</v>
      </c>
      <c r="EJ181" s="2">
        <f t="shared" si="510"/>
        <v>43.570746118706808</v>
      </c>
      <c r="EK181" s="2">
        <f t="shared" si="511"/>
        <v>42.760831440536606</v>
      </c>
      <c r="EL181" s="2">
        <f t="shared" si="512"/>
        <v>42.44876444866135</v>
      </c>
      <c r="EM181" s="2">
        <f t="shared" si="513"/>
        <v>42.896403066729533</v>
      </c>
      <c r="EN181" s="2">
        <f t="shared" si="514"/>
        <v>44.983070683414937</v>
      </c>
      <c r="EO181" s="2">
        <f t="shared" si="515"/>
        <v>45.706146635867526</v>
      </c>
      <c r="EQ181" s="2">
        <f t="shared" si="516"/>
        <v>54.38393552344133</v>
      </c>
      <c r="ER181" s="2">
        <f t="shared" si="586"/>
        <v>53.659466694393629</v>
      </c>
      <c r="ES181" s="2">
        <f t="shared" si="586"/>
        <v>50.887338364185425</v>
      </c>
      <c r="ET181" s="2">
        <f t="shared" si="586"/>
        <v>48.873833449802589</v>
      </c>
      <c r="EU181" s="2">
        <f t="shared" si="586"/>
        <v>48.793308168445577</v>
      </c>
      <c r="EV181" s="2">
        <f t="shared" si="586"/>
        <v>46.084863659395879</v>
      </c>
      <c r="EW181" s="2">
        <f t="shared" si="586"/>
        <v>47.622684978201406</v>
      </c>
      <c r="EX181" s="2">
        <f t="shared" si="586"/>
        <v>48.03620287122969</v>
      </c>
      <c r="EY181" s="2">
        <f t="shared" si="586"/>
        <v>44.526598180715581</v>
      </c>
      <c r="EZ181" s="2">
        <f t="shared" si="586"/>
        <v>43.570746118706808</v>
      </c>
      <c r="FA181" s="2">
        <f t="shared" si="586"/>
        <v>42.760831440536606</v>
      </c>
      <c r="FB181" s="2">
        <f t="shared" si="586"/>
        <v>42.44876444866135</v>
      </c>
      <c r="FC181" s="2">
        <f t="shared" si="586"/>
        <v>42.896403066729533</v>
      </c>
      <c r="FD181" s="2">
        <f t="shared" si="586"/>
        <v>44.685134126315539</v>
      </c>
      <c r="FE181" s="2">
        <f t="shared" si="586"/>
        <v>44.647952562002253</v>
      </c>
      <c r="FG181" s="2">
        <f t="shared" si="518"/>
        <v>0.99996324848126339</v>
      </c>
      <c r="FH181" s="2">
        <f t="shared" si="587"/>
        <v>0.9999680520813099</v>
      </c>
      <c r="FI181" s="2">
        <f t="shared" si="587"/>
        <v>0.99996437451889408</v>
      </c>
      <c r="FJ181" s="2">
        <f t="shared" si="587"/>
        <v>0.99996062796509377</v>
      </c>
      <c r="FK181" s="2">
        <f t="shared" si="587"/>
        <v>0.99996214013930695</v>
      </c>
      <c r="FL181" s="2">
        <f t="shared" si="587"/>
        <v>0.99995926766285836</v>
      </c>
      <c r="FM181" s="2">
        <f t="shared" si="587"/>
        <v>0.99995821901630866</v>
      </c>
      <c r="FN181" s="2">
        <f t="shared" si="587"/>
        <v>0.99995712184718044</v>
      </c>
      <c r="FO181" s="2">
        <f t="shared" si="587"/>
        <v>0.99995799665065721</v>
      </c>
      <c r="FP181" s="2">
        <f t="shared" si="587"/>
        <v>0.99995322322094982</v>
      </c>
      <c r="FQ181" s="2">
        <f t="shared" si="587"/>
        <v>0.99995152100293405</v>
      </c>
      <c r="FR181" s="2">
        <f t="shared" si="587"/>
        <v>0.99995406421764732</v>
      </c>
      <c r="FS181" s="2">
        <f t="shared" si="587"/>
        <v>0.9999599468488497</v>
      </c>
      <c r="FT181" s="2">
        <f t="shared" si="587"/>
        <v>0.99994932758422661</v>
      </c>
      <c r="FU181" s="2">
        <f t="shared" si="587"/>
        <v>0.9999399088184594</v>
      </c>
      <c r="FW181" s="2">
        <f t="shared" si="536"/>
        <v>0.43468452476921693</v>
      </c>
      <c r="FX181" s="2">
        <f t="shared" si="588"/>
        <v>0.47282690496126312</v>
      </c>
      <c r="FY181" s="2">
        <f t="shared" si="589"/>
        <v>0.54119357278224178</v>
      </c>
      <c r="FZ181" s="2">
        <f t="shared" si="590"/>
        <v>0.56519068508921466</v>
      </c>
      <c r="GA181" s="2">
        <f t="shared" si="591"/>
        <v>0.54811164300245863</v>
      </c>
      <c r="GB181" s="2">
        <f t="shared" si="592"/>
        <v>0.57259044906236234</v>
      </c>
      <c r="GC181" s="2">
        <f t="shared" si="593"/>
        <v>0.59017424557249609</v>
      </c>
      <c r="GD181" s="2">
        <f t="shared" si="594"/>
        <v>0.57952382450618267</v>
      </c>
      <c r="GE181" s="2">
        <f t="shared" si="595"/>
        <v>0.56333762310782753</v>
      </c>
      <c r="GF181" s="2">
        <f t="shared" si="596"/>
        <v>0.50915512340939217</v>
      </c>
      <c r="GG181" s="2">
        <f t="shared" si="597"/>
        <v>0.4674704524477088</v>
      </c>
      <c r="GH181" s="2">
        <f t="shared" si="598"/>
        <v>0.45324923532898714</v>
      </c>
      <c r="GI181" s="2">
        <f t="shared" si="599"/>
        <v>0.43688026240388833</v>
      </c>
      <c r="GJ181" s="2">
        <f t="shared" si="600"/>
        <v>0.34656308426349336</v>
      </c>
      <c r="GK181" s="2">
        <f t="shared" si="601"/>
        <v>0.31702228460343862</v>
      </c>
      <c r="GM181" s="86">
        <f t="shared" si="537"/>
        <v>3.4157645016869212E-155</v>
      </c>
      <c r="GN181" s="86">
        <f t="shared" si="602"/>
        <v>5.3125982440786857E-223</v>
      </c>
      <c r="GO181" s="86">
        <f t="shared" si="603"/>
        <v>1.8239719472318126E-262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2.6378758427443354E-281</v>
      </c>
      <c r="GY181" s="86">
        <f t="shared" si="613"/>
        <v>2.0580352171778496E-270</v>
      </c>
      <c r="GZ181" s="86">
        <f t="shared" si="614"/>
        <v>6.2929040801688879E-186</v>
      </c>
      <c r="HA181" s="86">
        <f t="shared" si="615"/>
        <v>2.7723658140047277E-214</v>
      </c>
      <c r="HC181" s="86">
        <f t="shared" si="538"/>
        <v>3.3529909118290213E-77</v>
      </c>
      <c r="HD181" s="86">
        <f t="shared" si="616"/>
        <v>1.9159430398211307E-163</v>
      </c>
      <c r="HE181" s="86">
        <f t="shared" si="617"/>
        <v>6.5344731269995486E-196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1.9238974659329128E-273</v>
      </c>
      <c r="HJ181" s="86">
        <f t="shared" si="622"/>
        <v>0</v>
      </c>
      <c r="HK181" s="86">
        <f t="shared" si="623"/>
        <v>1.2113985803549678E-287</v>
      </c>
      <c r="HL181" s="86">
        <f t="shared" si="624"/>
        <v>6.380762734466121E-257</v>
      </c>
      <c r="HM181" s="86">
        <f t="shared" si="625"/>
        <v>6.9982148757991605E-194</v>
      </c>
      <c r="HN181" s="86">
        <f t="shared" si="626"/>
        <v>4.9043125216185567E-198</v>
      </c>
      <c r="HO181" s="86">
        <f t="shared" si="627"/>
        <v>2.253554035495503E-162</v>
      </c>
      <c r="HP181" s="86">
        <f t="shared" si="628"/>
        <v>1.0220240159794438E-156</v>
      </c>
      <c r="HQ181" s="86">
        <f t="shared" si="629"/>
        <v>1.6355625244179457E-132</v>
      </c>
      <c r="HS181" s="86">
        <f t="shared" si="539"/>
        <v>4.400806994040746E-14</v>
      </c>
      <c r="HT181" s="86">
        <f t="shared" si="630"/>
        <v>3.666523289306856E-12</v>
      </c>
      <c r="HU181" s="86">
        <f t="shared" si="631"/>
        <v>4.5518569634833558E-18</v>
      </c>
      <c r="HV181" s="86">
        <f t="shared" si="632"/>
        <v>7.8106541716211819E-21</v>
      </c>
      <c r="HW181" s="86">
        <f t="shared" si="633"/>
        <v>2.5207359101837349E-18</v>
      </c>
      <c r="HX181" s="86">
        <f t="shared" si="634"/>
        <v>2.7663830187706532E-22</v>
      </c>
      <c r="HY181" s="86">
        <f t="shared" si="635"/>
        <v>1.3068355516372035E-23</v>
      </c>
      <c r="HZ181" s="86">
        <f t="shared" si="636"/>
        <v>4.8316302900710601E-23</v>
      </c>
      <c r="IA181" s="86">
        <f t="shared" si="637"/>
        <v>7.5927264617085064E-22</v>
      </c>
      <c r="IB181" s="86">
        <f t="shared" si="638"/>
        <v>1.3649233917183667E-19</v>
      </c>
      <c r="IC181" s="86">
        <f t="shared" si="639"/>
        <v>1.7396950176970997E-18</v>
      </c>
      <c r="ID181" s="86">
        <f t="shared" si="640"/>
        <v>3.966175760686189E-16</v>
      </c>
      <c r="IE181" s="86">
        <f t="shared" si="641"/>
        <v>6.0030865462424519E-14</v>
      </c>
      <c r="IF181" s="86">
        <f t="shared" si="642"/>
        <v>2.629466275935612E-17</v>
      </c>
      <c r="IG181" s="86">
        <f t="shared" si="643"/>
        <v>1.2428609978765179E-9</v>
      </c>
      <c r="II181" s="86">
        <f t="shared" si="540"/>
        <v>0.15997064187725107</v>
      </c>
      <c r="IJ181" s="86">
        <f t="shared" si="541"/>
        <v>0.35795602829800843</v>
      </c>
      <c r="IK181" s="86">
        <f t="shared" si="542"/>
        <v>0.73693680722914445</v>
      </c>
      <c r="IL181" s="86">
        <f t="shared" si="543"/>
        <v>0.85662228898152593</v>
      </c>
      <c r="IM181" s="86">
        <f t="shared" si="544"/>
        <v>0.77346271163649427</v>
      </c>
      <c r="IN181" s="86">
        <f t="shared" si="545"/>
        <v>0.88856280367499429</v>
      </c>
      <c r="IO181" s="86">
        <f t="shared" si="546"/>
        <v>0.94074752790558935</v>
      </c>
      <c r="IP181" s="86">
        <f t="shared" si="547"/>
        <v>0.9138305513535272</v>
      </c>
      <c r="IQ181" s="86">
        <f t="shared" si="548"/>
        <v>0.85481427217060624</v>
      </c>
      <c r="IR181" s="86">
        <f t="shared" si="549"/>
        <v>0.55990759864796513</v>
      </c>
      <c r="IS181" s="86">
        <f t="shared" si="550"/>
        <v>0.29321205363617675</v>
      </c>
      <c r="IT181" s="86">
        <f t="shared" si="551"/>
        <v>0.22815170276001123</v>
      </c>
      <c r="IU181" s="86">
        <f t="shared" si="552"/>
        <v>0.17053022124201578</v>
      </c>
      <c r="IV181" s="86">
        <f t="shared" si="553"/>
        <v>9.7597080886145868E-2</v>
      </c>
      <c r="IW181" s="86">
        <f t="shared" si="554"/>
        <v>5.3124317417351775E-2</v>
      </c>
      <c r="IY181" s="86">
        <f t="shared" si="555"/>
        <v>0.15997064187729509</v>
      </c>
      <c r="IZ181" s="86">
        <f t="shared" si="556"/>
        <v>0.35795602830167494</v>
      </c>
      <c r="JA181" s="86">
        <f t="shared" si="557"/>
        <v>0.73693680722914445</v>
      </c>
      <c r="JB181" s="86">
        <f t="shared" si="558"/>
        <v>0.85662228898152593</v>
      </c>
      <c r="JC181" s="86">
        <f t="shared" si="559"/>
        <v>0.77346271163649427</v>
      </c>
      <c r="JD181" s="86">
        <f t="shared" si="560"/>
        <v>0.88856280367499429</v>
      </c>
      <c r="JE181" s="86">
        <f t="shared" si="561"/>
        <v>0.94074752790558935</v>
      </c>
      <c r="JF181" s="86">
        <f t="shared" si="562"/>
        <v>0.9138305513535272</v>
      </c>
      <c r="JG181" s="86">
        <f t="shared" si="563"/>
        <v>0.85481427217060624</v>
      </c>
      <c r="JH181" s="86">
        <f t="shared" si="564"/>
        <v>0.55990759864796513</v>
      </c>
      <c r="JI181" s="86">
        <f t="shared" si="565"/>
        <v>0.29321205363617675</v>
      </c>
      <c r="JJ181" s="86">
        <f t="shared" si="566"/>
        <v>0.22815170276001162</v>
      </c>
      <c r="JK181" s="86">
        <f t="shared" si="567"/>
        <v>0.17053022124207581</v>
      </c>
      <c r="JL181" s="86">
        <f t="shared" si="568"/>
        <v>9.7597080886145895E-2</v>
      </c>
      <c r="JM181" s="86">
        <f t="shared" si="569"/>
        <v>5.312431866021277E-2</v>
      </c>
    </row>
    <row r="182" spans="2:273" x14ac:dyDescent="0.25">
      <c r="B182" s="2">
        <v>155</v>
      </c>
      <c r="C182" s="37">
        <v>55.905999999999999</v>
      </c>
      <c r="D182" s="37">
        <v>54.573999999999998</v>
      </c>
      <c r="E182" s="37">
        <v>54.531999999999996</v>
      </c>
      <c r="F182" s="37">
        <v>50.451999999999998</v>
      </c>
      <c r="G182" s="37">
        <v>52.823</v>
      </c>
      <c r="H182" s="37">
        <v>47.918999999999997</v>
      </c>
      <c r="I182" s="37">
        <v>49.274000000000001</v>
      </c>
      <c r="J182" s="37">
        <v>47.225999999999999</v>
      </c>
      <c r="K182" s="37">
        <v>49.194000000000003</v>
      </c>
      <c r="L182" s="37">
        <v>55.274000000000001</v>
      </c>
      <c r="M182" s="37">
        <v>55.435000000000002</v>
      </c>
      <c r="N182" s="37">
        <v>58.225999999999999</v>
      </c>
      <c r="O182" s="37">
        <v>54.354999999999997</v>
      </c>
      <c r="P182" s="37">
        <v>60.015999999999998</v>
      </c>
      <c r="Q182" s="37">
        <v>63.951999999999998</v>
      </c>
      <c r="S182" s="4">
        <f t="shared" si="441"/>
        <v>54.202801227006702</v>
      </c>
      <c r="T182" s="4">
        <f t="shared" si="442"/>
        <v>55.830003263449335</v>
      </c>
      <c r="U182" s="4">
        <f t="shared" si="443"/>
        <v>53.259044958635208</v>
      </c>
      <c r="V182" s="4">
        <f t="shared" si="444"/>
        <v>51.397214720308568</v>
      </c>
      <c r="W182" s="4">
        <f t="shared" si="445"/>
        <v>52.217200701578591</v>
      </c>
      <c r="X182" s="4">
        <f t="shared" si="446"/>
        <v>48.730707160247881</v>
      </c>
      <c r="Y182" s="4">
        <f t="shared" si="447"/>
        <v>49.35852622601395</v>
      </c>
      <c r="Z182" s="4">
        <f t="shared" si="448"/>
        <v>50.381344699563492</v>
      </c>
      <c r="AA182" s="4">
        <f t="shared" si="449"/>
        <v>49.626127881385713</v>
      </c>
      <c r="AB182" s="4">
        <f t="shared" si="450"/>
        <v>55.822548452606561</v>
      </c>
      <c r="AC182" s="4">
        <f t="shared" si="451"/>
        <v>57.04273632506289</v>
      </c>
      <c r="AD182" s="4">
        <f t="shared" si="452"/>
        <v>56.92596647702522</v>
      </c>
      <c r="AE182" s="4">
        <f t="shared" si="453"/>
        <v>54.894979094334126</v>
      </c>
      <c r="AF182" s="4">
        <f t="shared" si="454"/>
        <v>58.256580427676361</v>
      </c>
      <c r="AG182" s="4">
        <f t="shared" si="455"/>
        <v>61.766695407274426</v>
      </c>
      <c r="AI182" s="4">
        <f t="shared" si="456"/>
        <v>1.7031987729932965</v>
      </c>
      <c r="AJ182" s="4">
        <f t="shared" si="457"/>
        <v>-1.2560032634493368</v>
      </c>
      <c r="AK182" s="4">
        <f t="shared" si="458"/>
        <v>1.2729550413647885</v>
      </c>
      <c r="AL182" s="4">
        <f t="shared" si="459"/>
        <v>-0.94521472030857012</v>
      </c>
      <c r="AM182" s="4">
        <f t="shared" si="460"/>
        <v>0.60579929842140956</v>
      </c>
      <c r="AN182" s="4">
        <f t="shared" si="461"/>
        <v>-0.81170716024788447</v>
      </c>
      <c r="AO182" s="4">
        <f t="shared" si="462"/>
        <v>-8.4526226013949213E-2</v>
      </c>
      <c r="AP182" s="4">
        <f t="shared" si="463"/>
        <v>-3.1553446995634928</v>
      </c>
      <c r="AQ182" s="4">
        <f t="shared" si="464"/>
        <v>-0.43212788138571057</v>
      </c>
      <c r="AR182" s="4">
        <f t="shared" si="465"/>
        <v>-0.54854845260656049</v>
      </c>
      <c r="AS182" s="4">
        <f t="shared" si="466"/>
        <v>-1.6077363250628878</v>
      </c>
      <c r="AT182" s="4">
        <f t="shared" si="467"/>
        <v>1.300033522974779</v>
      </c>
      <c r="AU182" s="4">
        <f t="shared" si="468"/>
        <v>-0.53997909433412872</v>
      </c>
      <c r="AV182" s="4">
        <f t="shared" si="570"/>
        <v>1.7594195723236368</v>
      </c>
      <c r="AW182" s="4">
        <f t="shared" si="570"/>
        <v>2.1853045927255721</v>
      </c>
      <c r="AY182" s="2">
        <f t="shared" si="520"/>
        <v>54.202801227006702</v>
      </c>
      <c r="AZ182" s="2">
        <f t="shared" si="571"/>
        <v>53.513323217446036</v>
      </c>
      <c r="BA182" s="2">
        <f t="shared" si="572"/>
        <v>50.748226161838986</v>
      </c>
      <c r="BB182" s="2">
        <f t="shared" si="573"/>
        <v>48.713111558259556</v>
      </c>
      <c r="BC182" s="2">
        <f t="shared" si="574"/>
        <v>48.648893640825563</v>
      </c>
      <c r="BD182" s="2">
        <f t="shared" si="575"/>
        <v>45.919019137362511</v>
      </c>
      <c r="BE182" s="2">
        <f t="shared" si="576"/>
        <v>47.46527286523763</v>
      </c>
      <c r="BF182" s="2">
        <f t="shared" si="577"/>
        <v>47.910478647668583</v>
      </c>
      <c r="BG182" s="2">
        <f t="shared" si="578"/>
        <v>44.380667943727289</v>
      </c>
      <c r="BH182" s="2">
        <f t="shared" si="579"/>
        <v>43.433457070178619</v>
      </c>
      <c r="BI182" s="2">
        <f t="shared" si="580"/>
        <v>42.628662149394607</v>
      </c>
      <c r="BJ182" s="2">
        <f t="shared" si="581"/>
        <v>42.300406087950783</v>
      </c>
      <c r="BK182" s="2">
        <f t="shared" si="582"/>
        <v>42.754126219634202</v>
      </c>
      <c r="BL182" s="2">
        <f t="shared" si="583"/>
        <v>44.741307648477289</v>
      </c>
      <c r="BM182" s="2">
        <f t="shared" si="584"/>
        <v>45.257821372612455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93.689949864089414</v>
      </c>
      <c r="DL182" s="2">
        <f t="shared" si="585"/>
        <v>95.330608885017412</v>
      </c>
      <c r="DM182" s="2">
        <f t="shared" si="585"/>
        <v>100.75755964965266</v>
      </c>
      <c r="DN182" s="2">
        <f t="shared" si="585"/>
        <v>96.696640591966172</v>
      </c>
      <c r="DO182" s="2">
        <f t="shared" si="585"/>
        <v>95.727579281183921</v>
      </c>
      <c r="DP182" s="2">
        <f t="shared" si="585"/>
        <v>96.589034167949649</v>
      </c>
      <c r="DQ182" s="2">
        <f t="shared" si="585"/>
        <v>96.027390940766566</v>
      </c>
      <c r="DR182" s="2">
        <f t="shared" si="585"/>
        <v>90.153768090106155</v>
      </c>
      <c r="DS182" s="2">
        <f t="shared" si="585"/>
        <v>86.202884320557501</v>
      </c>
      <c r="DT182" s="2">
        <f t="shared" si="585"/>
        <v>80.825046716697926</v>
      </c>
      <c r="DU182" s="2">
        <f t="shared" si="585"/>
        <v>83.359852814258915</v>
      </c>
      <c r="DV182" s="2">
        <f t="shared" si="585"/>
        <v>80.977815384615397</v>
      </c>
      <c r="DW182" s="2">
        <f t="shared" si="585"/>
        <v>85.05487040169136</v>
      </c>
      <c r="DX182" s="2">
        <f t="shared" si="585"/>
        <v>101.83780873180874</v>
      </c>
      <c r="DY182" s="2">
        <f t="shared" si="585"/>
        <v>68.049213292589769</v>
      </c>
      <c r="EA182" s="2">
        <f t="shared" si="440"/>
        <v>54.201477656666384</v>
      </c>
      <c r="EB182" s="2">
        <f t="shared" si="502"/>
        <v>53.512104754616551</v>
      </c>
      <c r="EC182" s="2">
        <f t="shared" si="503"/>
        <v>50.746601259452042</v>
      </c>
      <c r="ED182" s="2">
        <f t="shared" si="504"/>
        <v>48.711388511169687</v>
      </c>
      <c r="EE182" s="2">
        <f t="shared" si="505"/>
        <v>48.647268018018011</v>
      </c>
      <c r="EF182" s="2">
        <f t="shared" si="506"/>
        <v>45.917136754097903</v>
      </c>
      <c r="EG182" s="2">
        <f t="shared" si="507"/>
        <v>47.463422342494447</v>
      </c>
      <c r="EH182" s="2">
        <f t="shared" si="508"/>
        <v>47.908826638631083</v>
      </c>
      <c r="EI182" s="2">
        <f t="shared" si="509"/>
        <v>44.379065771463218</v>
      </c>
      <c r="EJ182" s="2">
        <f t="shared" si="510"/>
        <v>43.431861835587981</v>
      </c>
      <c r="EK182" s="2">
        <f t="shared" si="511"/>
        <v>42.626861198850129</v>
      </c>
      <c r="EL182" s="2">
        <f t="shared" si="512"/>
        <v>42.298785664782798</v>
      </c>
      <c r="EM182" s="2">
        <f t="shared" si="513"/>
        <v>42.752580957749061</v>
      </c>
      <c r="EN182" s="2">
        <f t="shared" si="514"/>
        <v>44.850392803917387</v>
      </c>
      <c r="EO182" s="2">
        <f t="shared" si="515"/>
        <v>45.621283999935898</v>
      </c>
      <c r="EQ182" s="2">
        <f t="shared" si="516"/>
        <v>54.201477656666384</v>
      </c>
      <c r="ER182" s="2">
        <f t="shared" si="586"/>
        <v>53.512104754616551</v>
      </c>
      <c r="ES182" s="2">
        <f t="shared" si="586"/>
        <v>50.746601259452042</v>
      </c>
      <c r="ET182" s="2">
        <f t="shared" si="586"/>
        <v>48.711388511169687</v>
      </c>
      <c r="EU182" s="2">
        <f t="shared" si="586"/>
        <v>48.647268018018011</v>
      </c>
      <c r="EV182" s="2">
        <f t="shared" si="586"/>
        <v>45.917136754097903</v>
      </c>
      <c r="EW182" s="2">
        <f t="shared" si="586"/>
        <v>47.463422342494447</v>
      </c>
      <c r="EX182" s="2">
        <f t="shared" si="586"/>
        <v>47.908826638631083</v>
      </c>
      <c r="EY182" s="2">
        <f t="shared" si="586"/>
        <v>44.379065771463218</v>
      </c>
      <c r="EZ182" s="2">
        <f t="shared" si="586"/>
        <v>43.431861835587981</v>
      </c>
      <c r="FA182" s="2">
        <f t="shared" si="586"/>
        <v>42.626861198850129</v>
      </c>
      <c r="FB182" s="2">
        <f t="shared" si="586"/>
        <v>42.298785664782798</v>
      </c>
      <c r="FC182" s="2">
        <f t="shared" si="586"/>
        <v>42.752580957749061</v>
      </c>
      <c r="FD182" s="2">
        <f t="shared" si="586"/>
        <v>44.546565117329628</v>
      </c>
      <c r="FE182" s="2">
        <f t="shared" si="586"/>
        <v>44.540048492860365</v>
      </c>
      <c r="FG182" s="2">
        <f t="shared" si="518"/>
        <v>0.99996648210816141</v>
      </c>
      <c r="FH182" s="2">
        <f t="shared" si="587"/>
        <v>0.99997086306995386</v>
      </c>
      <c r="FI182" s="2">
        <f t="shared" si="587"/>
        <v>0.99996750907322618</v>
      </c>
      <c r="FJ182" s="2">
        <f t="shared" si="587"/>
        <v>0.99996409215300208</v>
      </c>
      <c r="FK182" s="2">
        <f t="shared" si="587"/>
        <v>0.99996547128164748</v>
      </c>
      <c r="FL182" s="2">
        <f t="shared" si="587"/>
        <v>0.99996285153387421</v>
      </c>
      <c r="FM182" s="2">
        <f t="shared" si="587"/>
        <v>0.99996189514991063</v>
      </c>
      <c r="FN182" s="2">
        <f t="shared" si="587"/>
        <v>0.9999608945123194</v>
      </c>
      <c r="FO182" s="2">
        <f t="shared" si="587"/>
        <v>0.99996169234853116</v>
      </c>
      <c r="FP182" s="2">
        <f t="shared" si="587"/>
        <v>0.99995733889488936</v>
      </c>
      <c r="FQ182" s="2">
        <f t="shared" si="587"/>
        <v>0.99995578644059624</v>
      </c>
      <c r="FR182" s="2">
        <f t="shared" si="587"/>
        <v>0.99995810589925027</v>
      </c>
      <c r="FS182" s="2">
        <f t="shared" si="587"/>
        <v>0.99996347096326343</v>
      </c>
      <c r="FT182" s="2">
        <f t="shared" si="587"/>
        <v>0.99995378600150753</v>
      </c>
      <c r="FU182" s="2">
        <f t="shared" si="587"/>
        <v>0.99994519590131559</v>
      </c>
      <c r="FW182" s="2">
        <f t="shared" si="536"/>
        <v>0.45743825089832885</v>
      </c>
      <c r="FX182" s="2">
        <f t="shared" si="588"/>
        <v>0.49582605335680507</v>
      </c>
      <c r="FY182" s="2">
        <f t="shared" si="589"/>
        <v>0.56396066037170378</v>
      </c>
      <c r="FZ182" s="2">
        <f t="shared" si="590"/>
        <v>0.58767422327379404</v>
      </c>
      <c r="GA182" s="2">
        <f t="shared" si="591"/>
        <v>0.57080768564023932</v>
      </c>
      <c r="GB182" s="2">
        <f t="shared" si="592"/>
        <v>0.59496556146303503</v>
      </c>
      <c r="GC182" s="2">
        <f t="shared" si="593"/>
        <v>0.61225219702904465</v>
      </c>
      <c r="GD182" s="2">
        <f t="shared" si="594"/>
        <v>0.60178839793442895</v>
      </c>
      <c r="GE182" s="2">
        <f t="shared" si="595"/>
        <v>0.58584676750927078</v>
      </c>
      <c r="GF182" s="2">
        <f t="shared" si="596"/>
        <v>0.53213763081789056</v>
      </c>
      <c r="GG182" s="2">
        <f t="shared" si="597"/>
        <v>0.49045145171773369</v>
      </c>
      <c r="GH182" s="2">
        <f t="shared" si="598"/>
        <v>0.47615622612932396</v>
      </c>
      <c r="GI182" s="2">
        <f t="shared" si="599"/>
        <v>0.45965547072252139</v>
      </c>
      <c r="GJ182" s="2">
        <f t="shared" si="600"/>
        <v>0.36770438220613583</v>
      </c>
      <c r="GK182" s="2">
        <f t="shared" si="601"/>
        <v>0.33729170692894156</v>
      </c>
      <c r="GM182" s="86">
        <f t="shared" si="537"/>
        <v>1.2123884511665759E-158</v>
      </c>
      <c r="GN182" s="86">
        <f t="shared" si="602"/>
        <v>5.6044328612414744E-228</v>
      </c>
      <c r="GO182" s="86">
        <f t="shared" si="603"/>
        <v>2.562493205904039E-268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1.4212680714064015E-287</v>
      </c>
      <c r="GY182" s="86">
        <f t="shared" si="613"/>
        <v>1.8934783825788433E-276</v>
      </c>
      <c r="GZ182" s="86">
        <f t="shared" si="614"/>
        <v>4.8140360438791829E-190</v>
      </c>
      <c r="HA182" s="86">
        <f t="shared" si="615"/>
        <v>4.9451445193771341E-219</v>
      </c>
      <c r="HC182" s="86">
        <f t="shared" si="538"/>
        <v>1.5330535327835509E-79</v>
      </c>
      <c r="HD182" s="86">
        <f t="shared" si="616"/>
        <v>1.9630384877116614E-168</v>
      </c>
      <c r="HE182" s="86">
        <f t="shared" si="617"/>
        <v>8.03042324609347E-202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1.570187125450188E-281</v>
      </c>
      <c r="HJ182" s="86">
        <f t="shared" si="622"/>
        <v>0</v>
      </c>
      <c r="HK182" s="86">
        <f t="shared" si="623"/>
        <v>3.8068065727780892E-296</v>
      </c>
      <c r="HL182" s="86">
        <f t="shared" si="624"/>
        <v>1.344429096686484E-264</v>
      </c>
      <c r="HM182" s="86">
        <f t="shared" si="625"/>
        <v>1.0183935640065671E-199</v>
      </c>
      <c r="HN182" s="86">
        <f t="shared" si="626"/>
        <v>4.544239640929245E-204</v>
      </c>
      <c r="HO182" s="86">
        <f t="shared" si="627"/>
        <v>2.3963027143108475E-167</v>
      </c>
      <c r="HP182" s="86">
        <f t="shared" si="628"/>
        <v>1.5636747283487081E-161</v>
      </c>
      <c r="HQ182" s="86">
        <f t="shared" si="629"/>
        <v>1.3684421896236163E-136</v>
      </c>
      <c r="HS182" s="86">
        <f t="shared" si="539"/>
        <v>4.4303154398863778E-15</v>
      </c>
      <c r="HT182" s="86">
        <f t="shared" si="630"/>
        <v>5.6515881630809246E-13</v>
      </c>
      <c r="HU182" s="86">
        <f t="shared" si="631"/>
        <v>3.2395190421483974E-19</v>
      </c>
      <c r="HV182" s="86">
        <f t="shared" si="632"/>
        <v>3.8854873059714593E-22</v>
      </c>
      <c r="HW182" s="86">
        <f t="shared" si="633"/>
        <v>1.7050139373992494E-19</v>
      </c>
      <c r="HX182" s="86">
        <f t="shared" si="634"/>
        <v>1.1486310135906588E-23</v>
      </c>
      <c r="HY182" s="86">
        <f t="shared" si="635"/>
        <v>4.6553253737430316E-25</v>
      </c>
      <c r="HZ182" s="86">
        <f t="shared" si="636"/>
        <v>1.7939920285677457E-24</v>
      </c>
      <c r="IA182" s="86">
        <f t="shared" si="637"/>
        <v>3.2708920474793216E-23</v>
      </c>
      <c r="IB182" s="86">
        <f t="shared" si="638"/>
        <v>7.0189736929664201E-21</v>
      </c>
      <c r="IC182" s="86">
        <f t="shared" si="639"/>
        <v>9.3211537785163485E-20</v>
      </c>
      <c r="ID182" s="86">
        <f t="shared" si="640"/>
        <v>2.9751582666809866E-17</v>
      </c>
      <c r="IE182" s="86">
        <f t="shared" si="641"/>
        <v>6.245514299980112E-15</v>
      </c>
      <c r="IF182" s="86">
        <f t="shared" si="642"/>
        <v>1.2068016219349287E-18</v>
      </c>
      <c r="IG182" s="86">
        <f t="shared" si="643"/>
        <v>1.9676404473370148E-10</v>
      </c>
      <c r="II182" s="86">
        <f t="shared" si="540"/>
        <v>0.25905616863740427</v>
      </c>
      <c r="IJ182" s="86">
        <f t="shared" si="541"/>
        <v>0.47771435616328345</v>
      </c>
      <c r="IK182" s="86">
        <f t="shared" si="542"/>
        <v>0.83919419890631652</v>
      </c>
      <c r="IL182" s="86">
        <f t="shared" si="543"/>
        <v>0.92675373036981712</v>
      </c>
      <c r="IM182" s="86">
        <f t="shared" si="544"/>
        <v>0.86723035016362138</v>
      </c>
      <c r="IN182" s="86">
        <f t="shared" si="545"/>
        <v>0.94768252951380305</v>
      </c>
      <c r="IO182" s="86">
        <f t="shared" si="546"/>
        <v>0.97779253426519896</v>
      </c>
      <c r="IP182" s="86">
        <f t="shared" si="547"/>
        <v>0.96306281849597475</v>
      </c>
      <c r="IQ182" s="86">
        <f t="shared" si="548"/>
        <v>0.92681406783997777</v>
      </c>
      <c r="IR182" s="86">
        <f t="shared" si="549"/>
        <v>0.7022324787190225</v>
      </c>
      <c r="IS182" s="86">
        <f t="shared" si="550"/>
        <v>0.4365918797417046</v>
      </c>
      <c r="IT182" s="86">
        <f t="shared" si="551"/>
        <v>0.35221312016100759</v>
      </c>
      <c r="IU182" s="86">
        <f t="shared" si="552"/>
        <v>0.27195850838828517</v>
      </c>
      <c r="IV182" s="86">
        <f t="shared" si="553"/>
        <v>0.14949762240821357</v>
      </c>
      <c r="IW182" s="86">
        <f t="shared" si="554"/>
        <v>8.1075621720936866E-2</v>
      </c>
      <c r="IY182" s="86">
        <f t="shared" si="555"/>
        <v>0.25905616863740871</v>
      </c>
      <c r="IZ182" s="86">
        <f t="shared" si="556"/>
        <v>0.47771435616384861</v>
      </c>
      <c r="JA182" s="86">
        <f t="shared" si="557"/>
        <v>0.83919419890631652</v>
      </c>
      <c r="JB182" s="86">
        <f t="shared" si="558"/>
        <v>0.92675373036981712</v>
      </c>
      <c r="JC182" s="86">
        <f t="shared" si="559"/>
        <v>0.86723035016362138</v>
      </c>
      <c r="JD182" s="86">
        <f t="shared" si="560"/>
        <v>0.94768252951380305</v>
      </c>
      <c r="JE182" s="86">
        <f t="shared" si="561"/>
        <v>0.97779253426519896</v>
      </c>
      <c r="JF182" s="86">
        <f t="shared" si="562"/>
        <v>0.96306281849597475</v>
      </c>
      <c r="JG182" s="86">
        <f t="shared" si="563"/>
        <v>0.92681406783997777</v>
      </c>
      <c r="JH182" s="86">
        <f t="shared" si="564"/>
        <v>0.7022324787190225</v>
      </c>
      <c r="JI182" s="86">
        <f t="shared" si="565"/>
        <v>0.4365918797417046</v>
      </c>
      <c r="JJ182" s="86">
        <f t="shared" si="566"/>
        <v>0.35221312016100764</v>
      </c>
      <c r="JK182" s="86">
        <f t="shared" si="567"/>
        <v>0.27195850838829144</v>
      </c>
      <c r="JL182" s="86">
        <f t="shared" si="568"/>
        <v>0.14949762240821357</v>
      </c>
      <c r="JM182" s="86">
        <f t="shared" si="569"/>
        <v>8.1075621917700916E-2</v>
      </c>
    </row>
    <row r="183" spans="2:273" x14ac:dyDescent="0.25">
      <c r="B183" s="2">
        <v>156</v>
      </c>
      <c r="C183" s="37">
        <v>54.311999999999998</v>
      </c>
      <c r="D183" s="37">
        <v>55.442999999999998</v>
      </c>
      <c r="E183" s="37">
        <v>54.015999999999998</v>
      </c>
      <c r="F183" s="37">
        <v>51.29</v>
      </c>
      <c r="G183" s="37">
        <v>48.838999999999999</v>
      </c>
      <c r="H183" s="37">
        <v>48.225999999999999</v>
      </c>
      <c r="I183" s="37">
        <v>47.435000000000002</v>
      </c>
      <c r="J183" s="37">
        <v>46.225999999999999</v>
      </c>
      <c r="K183" s="37">
        <v>46.128999999999998</v>
      </c>
      <c r="L183" s="37">
        <v>53.902999999999999</v>
      </c>
      <c r="M183" s="37">
        <v>56.031999999999996</v>
      </c>
      <c r="N183" s="37">
        <v>55.274000000000001</v>
      </c>
      <c r="O183" s="37">
        <v>55.918999999999997</v>
      </c>
      <c r="P183" s="37">
        <v>61.031999999999996</v>
      </c>
      <c r="Q183" s="37">
        <v>67.031999999999996</v>
      </c>
      <c r="S183" s="4">
        <f t="shared" si="441"/>
        <v>54.02023691585795</v>
      </c>
      <c r="T183" s="4">
        <f t="shared" si="442"/>
        <v>55.616167781836239</v>
      </c>
      <c r="U183" s="4">
        <f t="shared" si="443"/>
        <v>52.282784652507694</v>
      </c>
      <c r="V183" s="4">
        <f t="shared" si="444"/>
        <v>50.034273995669324</v>
      </c>
      <c r="W183" s="4">
        <f t="shared" si="445"/>
        <v>50.773149356321298</v>
      </c>
      <c r="X183" s="4">
        <f t="shared" si="446"/>
        <v>47.193247471976939</v>
      </c>
      <c r="Y183" s="4">
        <f t="shared" si="447"/>
        <v>48.150991557444435</v>
      </c>
      <c r="Z183" s="4">
        <f t="shared" si="448"/>
        <v>48.966262044119205</v>
      </c>
      <c r="AA183" s="4">
        <f t="shared" si="449"/>
        <v>47.090204053146472</v>
      </c>
      <c r="AB183" s="4">
        <f t="shared" si="450"/>
        <v>52.761786444131857</v>
      </c>
      <c r="AC183" s="4">
        <f t="shared" si="451"/>
        <v>56.746714141995703</v>
      </c>
      <c r="AD183" s="4">
        <f t="shared" si="452"/>
        <v>57.877302157049385</v>
      </c>
      <c r="AE183" s="4">
        <f t="shared" si="453"/>
        <v>56.720843747499814</v>
      </c>
      <c r="AF183" s="4">
        <f t="shared" si="454"/>
        <v>62.005353286709493</v>
      </c>
      <c r="AG183" s="4">
        <f t="shared" si="455"/>
        <v>67.051809030411434</v>
      </c>
      <c r="AI183" s="4">
        <f t="shared" si="456"/>
        <v>0.29176308414204755</v>
      </c>
      <c r="AJ183" s="4">
        <f t="shared" si="457"/>
        <v>-0.17316778183624137</v>
      </c>
      <c r="AK183" s="4">
        <f t="shared" si="458"/>
        <v>1.7332153474923047</v>
      </c>
      <c r="AL183" s="4">
        <f t="shared" si="459"/>
        <v>1.2557260043306755</v>
      </c>
      <c r="AM183" s="4">
        <f t="shared" si="460"/>
        <v>-1.9341493563212993</v>
      </c>
      <c r="AN183" s="4">
        <f t="shared" si="461"/>
        <v>1.0327525280230603</v>
      </c>
      <c r="AO183" s="4">
        <f t="shared" si="462"/>
        <v>-0.71599155744443266</v>
      </c>
      <c r="AP183" s="4">
        <f t="shared" si="463"/>
        <v>-2.7402620441192056</v>
      </c>
      <c r="AQ183" s="4">
        <f t="shared" si="464"/>
        <v>-0.96120405314647428</v>
      </c>
      <c r="AR183" s="4">
        <f t="shared" si="465"/>
        <v>1.1412135558681413</v>
      </c>
      <c r="AS183" s="4">
        <f t="shared" si="466"/>
        <v>-0.7147141419957066</v>
      </c>
      <c r="AT183" s="4">
        <f t="shared" si="467"/>
        <v>-2.6033021570493844</v>
      </c>
      <c r="AU183" s="4">
        <f t="shared" si="468"/>
        <v>-0.80184374749981657</v>
      </c>
      <c r="AV183" s="4">
        <f t="shared" si="570"/>
        <v>-0.9733532867094965</v>
      </c>
      <c r="AW183" s="4">
        <f t="shared" si="570"/>
        <v>-1.9809030411437334E-2</v>
      </c>
      <c r="AY183" s="2">
        <f t="shared" si="520"/>
        <v>54.02023691585795</v>
      </c>
      <c r="AZ183" s="2">
        <f t="shared" si="571"/>
        <v>53.365862175557226</v>
      </c>
      <c r="BA183" s="2">
        <f t="shared" si="572"/>
        <v>50.607356483914899</v>
      </c>
      <c r="BB183" s="2">
        <f t="shared" si="573"/>
        <v>48.550527012452953</v>
      </c>
      <c r="BC183" s="2">
        <f t="shared" si="574"/>
        <v>48.502721369728775</v>
      </c>
      <c r="BD183" s="2">
        <f t="shared" si="575"/>
        <v>45.751139532530345</v>
      </c>
      <c r="BE183" s="2">
        <f t="shared" si="576"/>
        <v>47.30586004156018</v>
      </c>
      <c r="BF183" s="2">
        <f t="shared" si="577"/>
        <v>47.782967810740963</v>
      </c>
      <c r="BG183" s="2">
        <f t="shared" si="578"/>
        <v>44.233005009606572</v>
      </c>
      <c r="BH183" s="2">
        <f t="shared" si="579"/>
        <v>43.294443146320212</v>
      </c>
      <c r="BI183" s="2">
        <f t="shared" si="580"/>
        <v>42.494545374387187</v>
      </c>
      <c r="BJ183" s="2">
        <f t="shared" si="581"/>
        <v>42.15029569017954</v>
      </c>
      <c r="BK183" s="2">
        <f t="shared" si="582"/>
        <v>42.610178467896617</v>
      </c>
      <c r="BL183" s="2">
        <f t="shared" si="583"/>
        <v>44.599541240873151</v>
      </c>
      <c r="BM183" s="2">
        <f t="shared" si="584"/>
        <v>45.142024426894054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93.835012836001226</v>
      </c>
      <c r="DL183" s="2">
        <f t="shared" si="585"/>
        <v>95.488311498257829</v>
      </c>
      <c r="DM183" s="2">
        <f t="shared" si="585"/>
        <v>100.96767003926306</v>
      </c>
      <c r="DN183" s="2">
        <f t="shared" si="585"/>
        <v>96.900543642404102</v>
      </c>
      <c r="DO183" s="2">
        <f t="shared" si="585"/>
        <v>95.928054968287512</v>
      </c>
      <c r="DP183" s="2">
        <f t="shared" si="585"/>
        <v>96.802777462658341</v>
      </c>
      <c r="DQ183" s="2">
        <f t="shared" si="585"/>
        <v>96.231625609756122</v>
      </c>
      <c r="DR183" s="2">
        <f t="shared" si="585"/>
        <v>90.32779239931935</v>
      </c>
      <c r="DS183" s="2">
        <f t="shared" si="585"/>
        <v>86.354289024390255</v>
      </c>
      <c r="DT183" s="2">
        <f t="shared" si="585"/>
        <v>80.961614258911808</v>
      </c>
      <c r="DU183" s="2">
        <f t="shared" si="585"/>
        <v>83.521602063789885</v>
      </c>
      <c r="DV183" s="2">
        <f t="shared" si="585"/>
        <v>81.114696153846168</v>
      </c>
      <c r="DW183" s="2">
        <f t="shared" si="585"/>
        <v>85.220789076814683</v>
      </c>
      <c r="DX183" s="2">
        <f t="shared" si="585"/>
        <v>102.14800558047928</v>
      </c>
      <c r="DY183" s="2">
        <f t="shared" si="585"/>
        <v>68.147587318563794</v>
      </c>
      <c r="EA183" s="2">
        <f t="shared" si="440"/>
        <v>54.019019789891445</v>
      </c>
      <c r="EB183" s="2">
        <f t="shared" si="502"/>
        <v>53.364742814839474</v>
      </c>
      <c r="EC183" s="2">
        <f t="shared" si="503"/>
        <v>50.60586415471866</v>
      </c>
      <c r="ED183" s="2">
        <f t="shared" si="504"/>
        <v>48.5489435725368</v>
      </c>
      <c r="EE183" s="2">
        <f t="shared" si="505"/>
        <v>48.501227867590444</v>
      </c>
      <c r="EF183" s="2">
        <f t="shared" si="506"/>
        <v>45.749409848799928</v>
      </c>
      <c r="EG183" s="2">
        <f t="shared" si="507"/>
        <v>47.304159706787487</v>
      </c>
      <c r="EH183" s="2">
        <f t="shared" si="508"/>
        <v>47.781450406032477</v>
      </c>
      <c r="EI183" s="2">
        <f t="shared" si="509"/>
        <v>44.231533362210861</v>
      </c>
      <c r="EJ183" s="2">
        <f t="shared" si="510"/>
        <v>43.292977552469146</v>
      </c>
      <c r="EK183" s="2">
        <f t="shared" si="511"/>
        <v>42.492890957163652</v>
      </c>
      <c r="EL183" s="2">
        <f t="shared" si="512"/>
        <v>42.148806880904246</v>
      </c>
      <c r="EM183" s="2">
        <f t="shared" si="513"/>
        <v>42.608758848768574</v>
      </c>
      <c r="EN183" s="2">
        <f t="shared" si="514"/>
        <v>44.717714924419838</v>
      </c>
      <c r="EO183" s="2">
        <f t="shared" si="515"/>
        <v>45.536421364004269</v>
      </c>
      <c r="EQ183" s="2">
        <f t="shared" si="516"/>
        <v>54.019019789891445</v>
      </c>
      <c r="ER183" s="2">
        <f t="shared" si="586"/>
        <v>53.364742814839474</v>
      </c>
      <c r="ES183" s="2">
        <f t="shared" si="586"/>
        <v>50.60586415471866</v>
      </c>
      <c r="ET183" s="2">
        <f t="shared" si="586"/>
        <v>48.5489435725368</v>
      </c>
      <c r="EU183" s="2">
        <f t="shared" si="586"/>
        <v>48.501227867590444</v>
      </c>
      <c r="EV183" s="2">
        <f t="shared" si="586"/>
        <v>45.749409848799928</v>
      </c>
      <c r="EW183" s="2">
        <f t="shared" si="586"/>
        <v>47.304159706787487</v>
      </c>
      <c r="EX183" s="2">
        <f t="shared" si="586"/>
        <v>47.781450406032477</v>
      </c>
      <c r="EY183" s="2">
        <f t="shared" si="586"/>
        <v>44.231533362210861</v>
      </c>
      <c r="EZ183" s="2">
        <f t="shared" si="586"/>
        <v>43.292977552469146</v>
      </c>
      <c r="FA183" s="2">
        <f t="shared" si="586"/>
        <v>42.492890957163652</v>
      </c>
      <c r="FB183" s="2">
        <f t="shared" si="586"/>
        <v>42.148806880904246</v>
      </c>
      <c r="FC183" s="2">
        <f t="shared" si="586"/>
        <v>42.608758848768574</v>
      </c>
      <c r="FD183" s="2">
        <f t="shared" si="586"/>
        <v>44.407996108343717</v>
      </c>
      <c r="FE183" s="2">
        <f t="shared" si="586"/>
        <v>44.432144423718469</v>
      </c>
      <c r="FG183" s="2">
        <f t="shared" si="518"/>
        <v>0.99996943122917714</v>
      </c>
      <c r="FH183" s="2">
        <f t="shared" si="587"/>
        <v>0.99997342673584555</v>
      </c>
      <c r="FI183" s="2">
        <f t="shared" si="587"/>
        <v>0.99997036783788773</v>
      </c>
      <c r="FJ183" s="2">
        <f t="shared" si="587"/>
        <v>0.9999672515508512</v>
      </c>
      <c r="FK183" s="2">
        <f t="shared" si="587"/>
        <v>0.9999685093389199</v>
      </c>
      <c r="FL183" s="2">
        <f t="shared" si="587"/>
        <v>0.99996612008548591</v>
      </c>
      <c r="FM183" s="2">
        <f t="shared" si="587"/>
        <v>0.999965247847169</v>
      </c>
      <c r="FN183" s="2">
        <f t="shared" si="587"/>
        <v>0.99996433524863959</v>
      </c>
      <c r="FO183" s="2">
        <f t="shared" si="587"/>
        <v>0.99996506288886911</v>
      </c>
      <c r="FP183" s="2">
        <f t="shared" si="587"/>
        <v>0.99996109246367237</v>
      </c>
      <c r="FQ183" s="2">
        <f t="shared" si="587"/>
        <v>0.99995967659770657</v>
      </c>
      <c r="FR183" s="2">
        <f t="shared" si="587"/>
        <v>0.99996179198516777</v>
      </c>
      <c r="FS183" s="2">
        <f t="shared" si="587"/>
        <v>0.99996668501546526</v>
      </c>
      <c r="FT183" s="2">
        <f t="shared" si="587"/>
        <v>0.99995785216105781</v>
      </c>
      <c r="FU183" s="2">
        <f t="shared" si="587"/>
        <v>0.99995001782693627</v>
      </c>
      <c r="FW183" s="2">
        <f t="shared" si="536"/>
        <v>0.48037094504125089</v>
      </c>
      <c r="FX183" s="2">
        <f t="shared" si="588"/>
        <v>0.51884287939443352</v>
      </c>
      <c r="FY183" s="2">
        <f t="shared" si="589"/>
        <v>0.58646126459230774</v>
      </c>
      <c r="FZ183" s="2">
        <f t="shared" si="590"/>
        <v>0.60979780914296089</v>
      </c>
      <c r="GA183" s="2">
        <f t="shared" si="591"/>
        <v>0.59320982242816034</v>
      </c>
      <c r="GB183" s="2">
        <f t="shared" si="592"/>
        <v>0.61695292481964703</v>
      </c>
      <c r="GC183" s="2">
        <f t="shared" si="593"/>
        <v>0.6338786164757173</v>
      </c>
      <c r="GD183" s="2">
        <f t="shared" si="594"/>
        <v>0.62363967483729466</v>
      </c>
      <c r="GE183" s="2">
        <f t="shared" si="595"/>
        <v>0.60800300205242586</v>
      </c>
      <c r="GF183" s="2">
        <f t="shared" si="596"/>
        <v>0.55498457953076874</v>
      </c>
      <c r="GG183" s="2">
        <f t="shared" si="597"/>
        <v>0.5134728794212311</v>
      </c>
      <c r="GH183" s="2">
        <f t="shared" si="598"/>
        <v>0.4991639787434724</v>
      </c>
      <c r="GI183" s="2">
        <f t="shared" si="599"/>
        <v>0.48260044924483936</v>
      </c>
      <c r="GJ183" s="2">
        <f t="shared" si="600"/>
        <v>0.3893668706198985</v>
      </c>
      <c r="GK183" s="2">
        <f t="shared" si="601"/>
        <v>0.35817744434449539</v>
      </c>
      <c r="GM183" s="86">
        <f t="shared" si="537"/>
        <v>3.9398554913167442E-162</v>
      </c>
      <c r="GN183" s="86">
        <f t="shared" si="602"/>
        <v>5.2049970673453853E-233</v>
      </c>
      <c r="GO183" s="86">
        <f t="shared" si="603"/>
        <v>3.0999688670207535E-274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6.5252532600214405E-294</v>
      </c>
      <c r="GY183" s="86">
        <f t="shared" si="613"/>
        <v>1.4928499215528296E-282</v>
      </c>
      <c r="GZ183" s="86">
        <f t="shared" si="614"/>
        <v>3.3166583824881838E-194</v>
      </c>
      <c r="HA183" s="86">
        <f t="shared" si="615"/>
        <v>7.8173626297357971E-224</v>
      </c>
      <c r="HC183" s="86">
        <f t="shared" si="538"/>
        <v>6.4578777068848853E-82</v>
      </c>
      <c r="HD183" s="86">
        <f t="shared" si="616"/>
        <v>1.6893549541025409E-173</v>
      </c>
      <c r="HE183" s="86">
        <f t="shared" si="617"/>
        <v>8.0480665633544622E-208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9.7520688033458439E-290</v>
      </c>
      <c r="HJ183" s="86">
        <f t="shared" si="622"/>
        <v>0</v>
      </c>
      <c r="HK183" s="86">
        <f t="shared" si="623"/>
        <v>8.9793605519927252E-305</v>
      </c>
      <c r="HL183" s="86">
        <f t="shared" si="624"/>
        <v>2.1800148831102271E-272</v>
      </c>
      <c r="HM183" s="86">
        <f t="shared" si="625"/>
        <v>1.2121094017519859E-205</v>
      </c>
      <c r="HN183" s="86">
        <f t="shared" si="626"/>
        <v>3.4124481869410633E-210</v>
      </c>
      <c r="HO183" s="86">
        <f t="shared" si="627"/>
        <v>2.1401959342512694E-172</v>
      </c>
      <c r="HP183" s="86">
        <f t="shared" si="628"/>
        <v>2.0194116238687663E-166</v>
      </c>
      <c r="HQ183" s="86">
        <f t="shared" si="629"/>
        <v>9.9144971459093089E-141</v>
      </c>
      <c r="HS183" s="86">
        <f t="shared" si="539"/>
        <v>4.0970404431865723E-16</v>
      </c>
      <c r="HT183" s="86">
        <f t="shared" si="630"/>
        <v>8.1549793647504083E-14</v>
      </c>
      <c r="HU183" s="86">
        <f t="shared" si="631"/>
        <v>2.1140735970084055E-20</v>
      </c>
      <c r="HV183" s="86">
        <f t="shared" si="632"/>
        <v>1.7554108110762347E-23</v>
      </c>
      <c r="HW183" s="86">
        <f t="shared" si="633"/>
        <v>1.0553472055021414E-20</v>
      </c>
      <c r="HX183" s="86">
        <f t="shared" si="634"/>
        <v>4.311406803819359E-25</v>
      </c>
      <c r="HY183" s="86">
        <f t="shared" si="635"/>
        <v>1.4939285486765606E-26</v>
      </c>
      <c r="HZ183" s="86">
        <f t="shared" si="636"/>
        <v>6.0006309730713458E-26</v>
      </c>
      <c r="IA183" s="86">
        <f t="shared" si="637"/>
        <v>1.274167554098937E-24</v>
      </c>
      <c r="IB183" s="86">
        <f t="shared" si="638"/>
        <v>3.2649730558335157E-22</v>
      </c>
      <c r="IC183" s="86">
        <f t="shared" si="639"/>
        <v>4.5030217693654524E-21</v>
      </c>
      <c r="ID183" s="86">
        <f t="shared" si="640"/>
        <v>2.0323464722510111E-18</v>
      </c>
      <c r="IE183" s="86">
        <f t="shared" si="641"/>
        <v>5.9781822825549499E-16</v>
      </c>
      <c r="IF183" s="86">
        <f t="shared" si="642"/>
        <v>4.9000398246219171E-20</v>
      </c>
      <c r="IG183" s="86">
        <f t="shared" si="643"/>
        <v>2.8697785259315225E-11</v>
      </c>
      <c r="II183" s="86">
        <f t="shared" si="540"/>
        <v>0.3829758553501354</v>
      </c>
      <c r="IJ183" s="86">
        <f t="shared" si="541"/>
        <v>0.59975532427970146</v>
      </c>
      <c r="IK183" s="86">
        <f t="shared" si="542"/>
        <v>0.91237480760679235</v>
      </c>
      <c r="IL183" s="86">
        <f t="shared" si="543"/>
        <v>0.96900555584799219</v>
      </c>
      <c r="IM183" s="86">
        <f t="shared" si="544"/>
        <v>0.93142299534003403</v>
      </c>
      <c r="IN183" s="86">
        <f t="shared" si="545"/>
        <v>0.98103759209130104</v>
      </c>
      <c r="IO183" s="86">
        <f t="shared" si="546"/>
        <v>0.99640374907633189</v>
      </c>
      <c r="IP183" s="86">
        <f t="shared" si="547"/>
        <v>0.98926109985598332</v>
      </c>
      <c r="IQ183" s="86">
        <f t="shared" si="548"/>
        <v>0.96971573801135014</v>
      </c>
      <c r="IR183" s="86">
        <f t="shared" si="549"/>
        <v>0.81958633813139659</v>
      </c>
      <c r="IS183" s="86">
        <f t="shared" si="550"/>
        <v>0.58921934056367475</v>
      </c>
      <c r="IT183" s="86">
        <f t="shared" si="551"/>
        <v>0.49469286045679473</v>
      </c>
      <c r="IU183" s="86">
        <f t="shared" si="552"/>
        <v>0.39687133172933092</v>
      </c>
      <c r="IV183" s="86">
        <f t="shared" si="553"/>
        <v>0.21541816287704191</v>
      </c>
      <c r="IW183" s="86">
        <f t="shared" si="554"/>
        <v>0.11842380519179825</v>
      </c>
      <c r="IY183" s="86">
        <f t="shared" si="555"/>
        <v>0.38297585535013579</v>
      </c>
      <c r="IZ183" s="86">
        <f t="shared" si="556"/>
        <v>0.59975532427978306</v>
      </c>
      <c r="JA183" s="86">
        <f t="shared" si="557"/>
        <v>0.91237480760679235</v>
      </c>
      <c r="JB183" s="86">
        <f t="shared" si="558"/>
        <v>0.96900555584799219</v>
      </c>
      <c r="JC183" s="86">
        <f t="shared" si="559"/>
        <v>0.93142299534003403</v>
      </c>
      <c r="JD183" s="86">
        <f t="shared" si="560"/>
        <v>0.98103759209130104</v>
      </c>
      <c r="JE183" s="86">
        <f t="shared" si="561"/>
        <v>0.99640374907633189</v>
      </c>
      <c r="JF183" s="86">
        <f t="shared" si="562"/>
        <v>0.98926109985598332</v>
      </c>
      <c r="JG183" s="86">
        <f t="shared" si="563"/>
        <v>0.96971573801135014</v>
      </c>
      <c r="JH183" s="86">
        <f t="shared" si="564"/>
        <v>0.81958633813139659</v>
      </c>
      <c r="JI183" s="86">
        <f t="shared" si="565"/>
        <v>0.58921934056367475</v>
      </c>
      <c r="JJ183" s="86">
        <f t="shared" si="566"/>
        <v>0.49469286045679473</v>
      </c>
      <c r="JK183" s="86">
        <f t="shared" si="567"/>
        <v>0.39687133172933153</v>
      </c>
      <c r="JL183" s="86">
        <f t="shared" si="568"/>
        <v>0.21541816287704191</v>
      </c>
      <c r="JM183" s="86">
        <f t="shared" si="569"/>
        <v>0.11842380522049603</v>
      </c>
    </row>
    <row r="184" spans="2:273" x14ac:dyDescent="0.25">
      <c r="B184" s="2">
        <v>157</v>
      </c>
      <c r="C184" s="37">
        <v>58.625</v>
      </c>
      <c r="D184" s="37">
        <v>54.884999999999998</v>
      </c>
      <c r="E184" s="37">
        <v>50.597000000000001</v>
      </c>
      <c r="F184" s="37">
        <v>48.258000000000003</v>
      </c>
      <c r="G184" s="37">
        <v>47.854999999999997</v>
      </c>
      <c r="H184" s="37">
        <v>47.21</v>
      </c>
      <c r="I184" s="37">
        <v>48.677</v>
      </c>
      <c r="J184" s="37">
        <v>46.323</v>
      </c>
      <c r="K184" s="37">
        <v>44.597000000000001</v>
      </c>
      <c r="L184" s="37">
        <v>49.484000000000002</v>
      </c>
      <c r="M184" s="37">
        <v>55.774000000000001</v>
      </c>
      <c r="N184" s="37">
        <v>57.338999999999999</v>
      </c>
      <c r="O184" s="37">
        <v>56.031999999999996</v>
      </c>
      <c r="P184" s="37">
        <v>65.064999999999998</v>
      </c>
      <c r="Q184" s="37">
        <v>74.129000000000005</v>
      </c>
      <c r="S184" s="4">
        <f t="shared" si="441"/>
        <v>53.837681089171014</v>
      </c>
      <c r="T184" s="4">
        <f t="shared" si="442"/>
        <v>55.207484925970505</v>
      </c>
      <c r="U184" s="4">
        <f t="shared" si="443"/>
        <v>51.454902986547928</v>
      </c>
      <c r="V184" s="4">
        <f t="shared" si="444"/>
        <v>49.103411553101409</v>
      </c>
      <c r="W184" s="4">
        <f t="shared" si="445"/>
        <v>49.630091960605569</v>
      </c>
      <c r="X184" s="4">
        <f t="shared" si="446"/>
        <v>46.224317914175955</v>
      </c>
      <c r="Y184" s="4">
        <f t="shared" si="447"/>
        <v>47.471831549297939</v>
      </c>
      <c r="Z184" s="4">
        <f t="shared" si="448"/>
        <v>48.144189307466334</v>
      </c>
      <c r="AA184" s="4">
        <f t="shared" si="449"/>
        <v>45.43468442241435</v>
      </c>
      <c r="AB184" s="4">
        <f t="shared" si="450"/>
        <v>49.429968329948437</v>
      </c>
      <c r="AC184" s="4">
        <f t="shared" si="451"/>
        <v>54.52533022804802</v>
      </c>
      <c r="AD184" s="4">
        <f t="shared" si="452"/>
        <v>56.802851108809456</v>
      </c>
      <c r="AE184" s="4">
        <f t="shared" si="453"/>
        <v>57.028915590736766</v>
      </c>
      <c r="AF184" s="4">
        <f t="shared" si="454"/>
        <v>65.285464578955299</v>
      </c>
      <c r="AG184" s="4">
        <f t="shared" si="455"/>
        <v>72.663773962921439</v>
      </c>
      <c r="AI184" s="4">
        <f t="shared" si="456"/>
        <v>4.7873189108289864</v>
      </c>
      <c r="AJ184" s="4">
        <f t="shared" si="457"/>
        <v>-0.32248492597050671</v>
      </c>
      <c r="AK184" s="4">
        <f t="shared" si="458"/>
        <v>-0.85790298654792707</v>
      </c>
      <c r="AL184" s="4">
        <f t="shared" si="459"/>
        <v>-0.84541155310140681</v>
      </c>
      <c r="AM184" s="4">
        <f t="shared" si="460"/>
        <v>-1.7750919606055717</v>
      </c>
      <c r="AN184" s="4">
        <f t="shared" si="461"/>
        <v>0.98568208582404537</v>
      </c>
      <c r="AO184" s="4">
        <f t="shared" si="462"/>
        <v>1.205168450702061</v>
      </c>
      <c r="AP184" s="4">
        <f t="shared" si="463"/>
        <v>-1.8211893074663337</v>
      </c>
      <c r="AQ184" s="4">
        <f t="shared" si="464"/>
        <v>-0.83768442241434826</v>
      </c>
      <c r="AR184" s="4">
        <f t="shared" si="465"/>
        <v>5.4031670051564618E-2</v>
      </c>
      <c r="AS184" s="4">
        <f t="shared" si="466"/>
        <v>1.248669771951981</v>
      </c>
      <c r="AT184" s="4">
        <f t="shared" si="467"/>
        <v>0.53614889119054254</v>
      </c>
      <c r="AU184" s="4">
        <f t="shared" si="468"/>
        <v>-0.99691559073676927</v>
      </c>
      <c r="AV184" s="4">
        <f t="shared" si="570"/>
        <v>-0.22046457895530125</v>
      </c>
      <c r="AW184" s="4">
        <f t="shared" si="570"/>
        <v>1.4652260370785655</v>
      </c>
      <c r="AY184" s="2">
        <f t="shared" si="520"/>
        <v>53.837681089171014</v>
      </c>
      <c r="AZ184" s="2">
        <f t="shared" si="571"/>
        <v>53.218409139845846</v>
      </c>
      <c r="BA184" s="2">
        <f t="shared" si="572"/>
        <v>50.46649755556345</v>
      </c>
      <c r="BB184" s="2">
        <f t="shared" si="573"/>
        <v>48.387953694157297</v>
      </c>
      <c r="BC184" s="2">
        <f t="shared" si="574"/>
        <v>48.356559762977298</v>
      </c>
      <c r="BD184" s="2">
        <f t="shared" si="575"/>
        <v>45.583272225540711</v>
      </c>
      <c r="BE184" s="2">
        <f t="shared" si="576"/>
        <v>47.14645932040802</v>
      </c>
      <c r="BF184" s="2">
        <f t="shared" si="577"/>
        <v>47.655467870896146</v>
      </c>
      <c r="BG184" s="2">
        <f t="shared" si="578"/>
        <v>44.085352640530729</v>
      </c>
      <c r="BH184" s="2">
        <f t="shared" si="579"/>
        <v>43.155439685596662</v>
      </c>
      <c r="BI184" s="2">
        <f t="shared" si="580"/>
        <v>42.36044044250653</v>
      </c>
      <c r="BJ184" s="2">
        <f t="shared" si="581"/>
        <v>42.000195907764386</v>
      </c>
      <c r="BK184" s="2">
        <f t="shared" si="582"/>
        <v>42.466240862691933</v>
      </c>
      <c r="BL184" s="2">
        <f t="shared" si="583"/>
        <v>44.457396037095947</v>
      </c>
      <c r="BM184" s="2">
        <f t="shared" si="584"/>
        <v>45.024650112313275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93.980075807913025</v>
      </c>
      <c r="DL184" s="2">
        <f t="shared" si="585"/>
        <v>95.646014111498246</v>
      </c>
      <c r="DM184" s="2">
        <f t="shared" si="585"/>
        <v>101.17778042887345</v>
      </c>
      <c r="DN184" s="2">
        <f t="shared" si="585"/>
        <v>97.104446692842046</v>
      </c>
      <c r="DO184" s="2">
        <f t="shared" si="585"/>
        <v>96.128530655391103</v>
      </c>
      <c r="DP184" s="2">
        <f t="shared" si="585"/>
        <v>97.016520757367033</v>
      </c>
      <c r="DQ184" s="2">
        <f t="shared" si="585"/>
        <v>96.435860278745665</v>
      </c>
      <c r="DR184" s="2">
        <f t="shared" si="585"/>
        <v>90.501816708532544</v>
      </c>
      <c r="DS184" s="2">
        <f t="shared" si="585"/>
        <v>86.505693728223008</v>
      </c>
      <c r="DT184" s="2">
        <f t="shared" si="585"/>
        <v>81.098181801125691</v>
      </c>
      <c r="DU184" s="2">
        <f t="shared" si="585"/>
        <v>83.683351313320827</v>
      </c>
      <c r="DV184" s="2">
        <f t="shared" si="585"/>
        <v>81.251576923076925</v>
      </c>
      <c r="DW184" s="2">
        <f t="shared" si="585"/>
        <v>85.386707751938005</v>
      </c>
      <c r="DX184" s="2">
        <f t="shared" si="585"/>
        <v>102.45820242914981</v>
      </c>
      <c r="DY184" s="2">
        <f t="shared" si="585"/>
        <v>68.245961344537818</v>
      </c>
      <c r="EA184" s="2">
        <f t="shared" si="440"/>
        <v>53.836561923116506</v>
      </c>
      <c r="EB184" s="2">
        <f t="shared" si="502"/>
        <v>53.217380875062403</v>
      </c>
      <c r="EC184" s="2">
        <f t="shared" si="503"/>
        <v>50.465127049985284</v>
      </c>
      <c r="ED184" s="2">
        <f t="shared" si="504"/>
        <v>48.386498633903898</v>
      </c>
      <c r="EE184" s="2">
        <f t="shared" si="505"/>
        <v>48.355187717162877</v>
      </c>
      <c r="EF184" s="2">
        <f t="shared" si="506"/>
        <v>45.581682943501946</v>
      </c>
      <c r="EG184" s="2">
        <f t="shared" si="507"/>
        <v>47.144897071080536</v>
      </c>
      <c r="EH184" s="2">
        <f t="shared" si="508"/>
        <v>47.65407417343387</v>
      </c>
      <c r="EI184" s="2">
        <f t="shared" si="509"/>
        <v>44.084000952958505</v>
      </c>
      <c r="EJ184" s="2">
        <f t="shared" si="510"/>
        <v>43.154093269350312</v>
      </c>
      <c r="EK184" s="2">
        <f t="shared" si="511"/>
        <v>42.358920715477169</v>
      </c>
      <c r="EL184" s="2">
        <f t="shared" si="512"/>
        <v>41.998828097025694</v>
      </c>
      <c r="EM184" s="2">
        <f t="shared" si="513"/>
        <v>42.464936739788101</v>
      </c>
      <c r="EN184" s="2">
        <f t="shared" si="514"/>
        <v>44.585037044922288</v>
      </c>
      <c r="EO184" s="2">
        <f t="shared" si="515"/>
        <v>45.451558728072641</v>
      </c>
      <c r="EQ184" s="2">
        <f t="shared" si="516"/>
        <v>53.836561923116506</v>
      </c>
      <c r="ER184" s="2">
        <f t="shared" si="586"/>
        <v>53.217380875062403</v>
      </c>
      <c r="ES184" s="2">
        <f t="shared" si="586"/>
        <v>50.465127049985284</v>
      </c>
      <c r="ET184" s="2">
        <f t="shared" si="586"/>
        <v>48.386498633903898</v>
      </c>
      <c r="EU184" s="2">
        <f t="shared" si="586"/>
        <v>48.355187717162877</v>
      </c>
      <c r="EV184" s="2">
        <f t="shared" si="586"/>
        <v>45.581682943501946</v>
      </c>
      <c r="EW184" s="2">
        <f t="shared" si="586"/>
        <v>47.144897071080536</v>
      </c>
      <c r="EX184" s="2">
        <f t="shared" si="586"/>
        <v>47.65407417343387</v>
      </c>
      <c r="EY184" s="2">
        <f t="shared" si="586"/>
        <v>44.084000952958505</v>
      </c>
      <c r="EZ184" s="2">
        <f t="shared" si="586"/>
        <v>43.154093269350312</v>
      </c>
      <c r="FA184" s="2">
        <f t="shared" si="586"/>
        <v>42.358920715477169</v>
      </c>
      <c r="FB184" s="2">
        <f t="shared" si="586"/>
        <v>41.998828097025694</v>
      </c>
      <c r="FC184" s="2">
        <f t="shared" si="586"/>
        <v>42.464936739788101</v>
      </c>
      <c r="FD184" s="2">
        <f t="shared" si="586"/>
        <v>44.269427099357806</v>
      </c>
      <c r="FE184" s="2">
        <f t="shared" si="586"/>
        <v>44.324240354576581</v>
      </c>
      <c r="FG184" s="2">
        <f t="shared" si="518"/>
        <v>0.99997212087467668</v>
      </c>
      <c r="FH184" s="2">
        <f t="shared" si="587"/>
        <v>0.99997576483838835</v>
      </c>
      <c r="FI184" s="2">
        <f t="shared" si="587"/>
        <v>0.99997297507649774</v>
      </c>
      <c r="FJ184" s="2">
        <f t="shared" si="587"/>
        <v>0.99997013297334203</v>
      </c>
      <c r="FK184" s="2">
        <f t="shared" si="587"/>
        <v>0.99997128009617831</v>
      </c>
      <c r="FL184" s="2">
        <f t="shared" si="587"/>
        <v>0.99996910105861492</v>
      </c>
      <c r="FM184" s="2">
        <f t="shared" si="587"/>
        <v>0.99996830556301153</v>
      </c>
      <c r="FN184" s="2">
        <f t="shared" si="587"/>
        <v>0.99996747325810376</v>
      </c>
      <c r="FO184" s="2">
        <f t="shared" si="587"/>
        <v>0.9999681368780029</v>
      </c>
      <c r="FP184" s="2">
        <f t="shared" si="587"/>
        <v>0.99996451578365841</v>
      </c>
      <c r="FQ184" s="2">
        <f t="shared" si="587"/>
        <v>0.99996322448954833</v>
      </c>
      <c r="FR184" s="2">
        <f t="shared" si="587"/>
        <v>0.9999651537591735</v>
      </c>
      <c r="FS184" s="2">
        <f t="shared" si="587"/>
        <v>0.99996961628392589</v>
      </c>
      <c r="FT184" s="2">
        <f t="shared" si="587"/>
        <v>0.99996156057147456</v>
      </c>
      <c r="FU184" s="2">
        <f t="shared" si="587"/>
        <v>0.9999544155159158</v>
      </c>
      <c r="FW184" s="2">
        <f t="shared" si="536"/>
        <v>0.50338665074948208</v>
      </c>
      <c r="FX184" s="2">
        <f t="shared" si="588"/>
        <v>0.54178000897971046</v>
      </c>
      <c r="FY184" s="2">
        <f t="shared" si="589"/>
        <v>0.60860658759350361</v>
      </c>
      <c r="FZ184" s="2">
        <f t="shared" si="590"/>
        <v>0.63147872385253612</v>
      </c>
      <c r="GA184" s="2">
        <f t="shared" si="591"/>
        <v>0.61523085822986123</v>
      </c>
      <c r="GB184" s="2">
        <f t="shared" si="592"/>
        <v>0.63847197839857417</v>
      </c>
      <c r="GC184" s="2">
        <f t="shared" si="593"/>
        <v>0.65497856305648061</v>
      </c>
      <c r="GD184" s="2">
        <f t="shared" si="594"/>
        <v>0.64499923011865778</v>
      </c>
      <c r="GE184" s="2">
        <f t="shared" si="595"/>
        <v>0.62972308763253027</v>
      </c>
      <c r="GF184" s="2">
        <f t="shared" si="596"/>
        <v>0.57760144995193363</v>
      </c>
      <c r="GG184" s="2">
        <f t="shared" si="597"/>
        <v>0.53643728370065991</v>
      </c>
      <c r="GH184" s="2">
        <f t="shared" si="598"/>
        <v>0.52217527233990246</v>
      </c>
      <c r="GI184" s="2">
        <f t="shared" si="599"/>
        <v>0.50561903501075911</v>
      </c>
      <c r="GJ184" s="2">
        <f t="shared" si="600"/>
        <v>0.4114750534822183</v>
      </c>
      <c r="GK184" s="2">
        <f t="shared" si="601"/>
        <v>0.37961564089076932</v>
      </c>
      <c r="GM184" s="86">
        <f t="shared" si="537"/>
        <v>1.1722015322595056E-165</v>
      </c>
      <c r="GN184" s="86">
        <f t="shared" si="602"/>
        <v>4.2557124956495728E-238</v>
      </c>
      <c r="GO184" s="86">
        <f t="shared" si="603"/>
        <v>3.229243842634044E-280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2.5528031548423285E-300</v>
      </c>
      <c r="GY184" s="86">
        <f t="shared" si="613"/>
        <v>1.0086002018163009E-288</v>
      </c>
      <c r="GZ184" s="86">
        <f t="shared" si="614"/>
        <v>2.0578996716875122E-198</v>
      </c>
      <c r="HA184" s="86">
        <f t="shared" si="615"/>
        <v>1.0951994566896836E-228</v>
      </c>
      <c r="HC184" s="86">
        <f t="shared" si="538"/>
        <v>2.506264997780039E-84</v>
      </c>
      <c r="HD184" s="86">
        <f t="shared" si="616"/>
        <v>1.2211133927217697E-178</v>
      </c>
      <c r="HE184" s="86">
        <f t="shared" si="617"/>
        <v>6.5775956115647079E-214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4.6090916542281317E-298</v>
      </c>
      <c r="HJ184" s="86">
        <f t="shared" si="622"/>
        <v>0</v>
      </c>
      <c r="HK184" s="86">
        <f t="shared" si="623"/>
        <v>0</v>
      </c>
      <c r="HL184" s="86">
        <f t="shared" si="624"/>
        <v>2.7204113038512573E-280</v>
      </c>
      <c r="HM184" s="86">
        <f t="shared" si="625"/>
        <v>1.179948444123043E-211</v>
      </c>
      <c r="HN184" s="86">
        <f t="shared" si="626"/>
        <v>2.0767766824976331E-216</v>
      </c>
      <c r="HO184" s="86">
        <f t="shared" si="627"/>
        <v>1.6054642079693297E-177</v>
      </c>
      <c r="HP184" s="86">
        <f t="shared" si="628"/>
        <v>2.2013721234238348E-171</v>
      </c>
      <c r="HQ184" s="86">
        <f t="shared" si="629"/>
        <v>6.2200932815093109E-145</v>
      </c>
      <c r="HS184" s="86">
        <f t="shared" si="539"/>
        <v>3.4801885981939141E-17</v>
      </c>
      <c r="HT184" s="86">
        <f t="shared" si="630"/>
        <v>1.1014891308102884E-14</v>
      </c>
      <c r="HU184" s="86">
        <f t="shared" si="631"/>
        <v>1.2649727385052077E-21</v>
      </c>
      <c r="HV184" s="86">
        <f t="shared" si="632"/>
        <v>7.2021557514209086E-25</v>
      </c>
      <c r="HW184" s="86">
        <f t="shared" si="633"/>
        <v>5.977274090772509E-22</v>
      </c>
      <c r="HX184" s="86">
        <f t="shared" si="634"/>
        <v>1.4628632159306719E-26</v>
      </c>
      <c r="HY184" s="86">
        <f t="shared" si="635"/>
        <v>4.3185418853947753E-28</v>
      </c>
      <c r="HZ184" s="86">
        <f t="shared" si="636"/>
        <v>1.8080021003473059E-27</v>
      </c>
      <c r="IA184" s="86">
        <f t="shared" si="637"/>
        <v>4.4880135624983236E-26</v>
      </c>
      <c r="IB184" s="86">
        <f t="shared" si="638"/>
        <v>1.3737180127141914E-23</v>
      </c>
      <c r="IC184" s="86">
        <f t="shared" si="639"/>
        <v>1.961298265227239E-22</v>
      </c>
      <c r="ID184" s="86">
        <f t="shared" si="640"/>
        <v>1.2641558291285865E-19</v>
      </c>
      <c r="IE184" s="86">
        <f t="shared" si="641"/>
        <v>5.2643110945318429E-17</v>
      </c>
      <c r="IF184" s="86">
        <f t="shared" si="642"/>
        <v>1.7600042014532242E-21</v>
      </c>
      <c r="IG184" s="86">
        <f t="shared" si="643"/>
        <v>3.8556091400974318E-12</v>
      </c>
      <c r="II184" s="86">
        <f t="shared" si="540"/>
        <v>0.52048981467334621</v>
      </c>
      <c r="IJ184" s="86">
        <f t="shared" si="541"/>
        <v>0.71306245729529849</v>
      </c>
      <c r="IK184" s="86">
        <f t="shared" si="542"/>
        <v>0.95894233214909119</v>
      </c>
      <c r="IL184" s="86">
        <f t="shared" si="543"/>
        <v>0.99156192071511517</v>
      </c>
      <c r="IM184" s="86">
        <f t="shared" si="544"/>
        <v>0.97044848227354541</v>
      </c>
      <c r="IN184" s="86">
        <f t="shared" si="545"/>
        <v>0.99774157264475249</v>
      </c>
      <c r="IO184" s="86">
        <f t="shared" si="546"/>
        <v>1.0049271562815683</v>
      </c>
      <c r="IP184" s="86">
        <f t="shared" si="547"/>
        <v>1.0017163435499183</v>
      </c>
      <c r="IQ184" s="86">
        <f t="shared" si="548"/>
        <v>0.99225205742676281</v>
      </c>
      <c r="IR184" s="86">
        <f t="shared" si="549"/>
        <v>0.90382532884169775</v>
      </c>
      <c r="IS184" s="86">
        <f t="shared" si="550"/>
        <v>0.72981352968689417</v>
      </c>
      <c r="IT184" s="86">
        <f t="shared" si="551"/>
        <v>0.63819034645116002</v>
      </c>
      <c r="IU184" s="86">
        <f t="shared" si="552"/>
        <v>0.53366605516455756</v>
      </c>
      <c r="IV184" s="86">
        <f t="shared" si="553"/>
        <v>0.29136621504317994</v>
      </c>
      <c r="IW184" s="86">
        <f t="shared" si="554"/>
        <v>0.16567042677488361</v>
      </c>
      <c r="IY184" s="86">
        <f t="shared" si="555"/>
        <v>0.52048981467334621</v>
      </c>
      <c r="IZ184" s="86">
        <f t="shared" si="556"/>
        <v>0.71306245729530948</v>
      </c>
      <c r="JA184" s="86">
        <f t="shared" si="557"/>
        <v>0.95894233214909119</v>
      </c>
      <c r="JB184" s="86">
        <f t="shared" si="558"/>
        <v>0.99156192071511517</v>
      </c>
      <c r="JC184" s="86">
        <f t="shared" si="559"/>
        <v>0.97044848227354541</v>
      </c>
      <c r="JD184" s="86">
        <f t="shared" si="560"/>
        <v>0.99774157264475249</v>
      </c>
      <c r="JE184" s="86">
        <f t="shared" si="561"/>
        <v>1.0049271562815683</v>
      </c>
      <c r="JF184" s="86">
        <f t="shared" si="562"/>
        <v>1.0017163435499183</v>
      </c>
      <c r="JG184" s="86">
        <f t="shared" si="563"/>
        <v>0.99225205742676281</v>
      </c>
      <c r="JH184" s="86">
        <f t="shared" si="564"/>
        <v>0.90382532884169775</v>
      </c>
      <c r="JI184" s="86">
        <f t="shared" si="565"/>
        <v>0.72981352968689417</v>
      </c>
      <c r="JJ184" s="86">
        <f t="shared" si="566"/>
        <v>0.63819034645116002</v>
      </c>
      <c r="JK184" s="86">
        <f t="shared" si="567"/>
        <v>0.53366605516455756</v>
      </c>
      <c r="JL184" s="86">
        <f t="shared" si="568"/>
        <v>0.29136621504317994</v>
      </c>
      <c r="JM184" s="86">
        <f t="shared" si="569"/>
        <v>0.16567042677873922</v>
      </c>
    </row>
    <row r="185" spans="2:273" x14ac:dyDescent="0.25">
      <c r="B185" s="2">
        <v>158</v>
      </c>
      <c r="C185" s="37">
        <v>52.405999999999999</v>
      </c>
      <c r="D185" s="37">
        <v>53.951000000000001</v>
      </c>
      <c r="E185" s="37">
        <v>49.645000000000003</v>
      </c>
      <c r="F185" s="37">
        <v>50.951999999999998</v>
      </c>
      <c r="G185" s="37">
        <v>48.371000000000002</v>
      </c>
      <c r="H185" s="37">
        <v>46.564999999999998</v>
      </c>
      <c r="I185" s="37">
        <v>48.048000000000002</v>
      </c>
      <c r="J185" s="37">
        <v>46.918999999999997</v>
      </c>
      <c r="K185" s="37">
        <v>46.015999999999998</v>
      </c>
      <c r="L185" s="37">
        <v>44.484000000000002</v>
      </c>
      <c r="M185" s="37">
        <v>51.694000000000003</v>
      </c>
      <c r="N185" s="37">
        <v>53.484000000000002</v>
      </c>
      <c r="O185" s="37">
        <v>55.984000000000002</v>
      </c>
      <c r="P185" s="37">
        <v>67.064999999999998</v>
      </c>
      <c r="Q185" s="37">
        <v>77.016000000000005</v>
      </c>
      <c r="S185" s="4">
        <f t="shared" si="441"/>
        <v>53.655133078004532</v>
      </c>
      <c r="T185" s="4">
        <f t="shared" si="442"/>
        <v>54.670873433817775</v>
      </c>
      <c r="U185" s="4">
        <f t="shared" si="443"/>
        <v>50.841165880328475</v>
      </c>
      <c r="V185" s="4">
        <f t="shared" si="444"/>
        <v>48.526325106926777</v>
      </c>
      <c r="W185" s="4">
        <f t="shared" si="445"/>
        <v>48.84015889037601</v>
      </c>
      <c r="X185" s="4">
        <f t="shared" si="446"/>
        <v>45.662384287981631</v>
      </c>
      <c r="Y185" s="4">
        <f t="shared" si="447"/>
        <v>47.09510792288885</v>
      </c>
      <c r="Z185" s="4">
        <f t="shared" si="448"/>
        <v>47.702060456625119</v>
      </c>
      <c r="AA185" s="4">
        <f t="shared" si="449"/>
        <v>44.490192245733681</v>
      </c>
      <c r="AB185" s="4">
        <f t="shared" si="450"/>
        <v>46.623049344453854</v>
      </c>
      <c r="AC185" s="4">
        <f t="shared" si="451"/>
        <v>51.189656454552981</v>
      </c>
      <c r="AD185" s="4">
        <f t="shared" si="452"/>
        <v>54.045425575338186</v>
      </c>
      <c r="AE185" s="4">
        <f t="shared" si="453"/>
        <v>55.66766891577867</v>
      </c>
      <c r="AF185" s="4">
        <f t="shared" si="454"/>
        <v>67.390546478099807</v>
      </c>
      <c r="AG185" s="4">
        <f t="shared" si="455"/>
        <v>78.042330861399734</v>
      </c>
      <c r="AI185" s="4">
        <f t="shared" si="456"/>
        <v>-1.2491330780045331</v>
      </c>
      <c r="AJ185" s="4">
        <f t="shared" si="457"/>
        <v>-0.71987343381777436</v>
      </c>
      <c r="AK185" s="4">
        <f t="shared" si="458"/>
        <v>-1.196165880328472</v>
      </c>
      <c r="AL185" s="4">
        <f t="shared" si="459"/>
        <v>2.4256748930732215</v>
      </c>
      <c r="AM185" s="4">
        <f t="shared" si="460"/>
        <v>-0.46915889037600778</v>
      </c>
      <c r="AN185" s="4">
        <f t="shared" si="461"/>
        <v>0.90261571201836688</v>
      </c>
      <c r="AO185" s="4">
        <f t="shared" si="462"/>
        <v>0.95289207711115154</v>
      </c>
      <c r="AP185" s="4">
        <f t="shared" si="463"/>
        <v>-0.78306045662512247</v>
      </c>
      <c r="AQ185" s="4">
        <f t="shared" si="464"/>
        <v>1.5258077542663173</v>
      </c>
      <c r="AR185" s="4">
        <f t="shared" si="465"/>
        <v>-2.1390493444538521</v>
      </c>
      <c r="AS185" s="4">
        <f t="shared" si="466"/>
        <v>0.50434354544702131</v>
      </c>
      <c r="AT185" s="4">
        <f t="shared" si="467"/>
        <v>-0.56142557533818405</v>
      </c>
      <c r="AU185" s="4">
        <f t="shared" si="468"/>
        <v>0.31633108422133205</v>
      </c>
      <c r="AV185" s="4">
        <f t="shared" si="570"/>
        <v>-0.32554647809980963</v>
      </c>
      <c r="AW185" s="4">
        <f t="shared" si="570"/>
        <v>-1.0263308613997282</v>
      </c>
      <c r="AY185" s="2">
        <f t="shared" si="520"/>
        <v>53.655133078004532</v>
      </c>
      <c r="AZ185" s="2">
        <f t="shared" si="571"/>
        <v>53.070963468687182</v>
      </c>
      <c r="BA185" s="2">
        <f t="shared" si="572"/>
        <v>50.325648511533657</v>
      </c>
      <c r="BB185" s="2">
        <f t="shared" si="573"/>
        <v>48.225390708479601</v>
      </c>
      <c r="BC185" s="2">
        <f t="shared" si="574"/>
        <v>48.210407966817314</v>
      </c>
      <c r="BD185" s="2">
        <f t="shared" si="575"/>
        <v>45.415416234514943</v>
      </c>
      <c r="BE185" s="2">
        <f t="shared" si="576"/>
        <v>46.987069734829888</v>
      </c>
      <c r="BF185" s="2">
        <f t="shared" si="577"/>
        <v>47.527977952660095</v>
      </c>
      <c r="BG185" s="2">
        <f t="shared" si="578"/>
        <v>43.937709987870768</v>
      </c>
      <c r="BH185" s="2">
        <f t="shared" si="579"/>
        <v>43.016445850473403</v>
      </c>
      <c r="BI185" s="2">
        <f t="shared" si="580"/>
        <v>42.226346404163763</v>
      </c>
      <c r="BJ185" s="2">
        <f t="shared" si="581"/>
        <v>41.85010589165924</v>
      </c>
      <c r="BK185" s="2">
        <f t="shared" si="582"/>
        <v>42.322312591237804</v>
      </c>
      <c r="BL185" s="2">
        <f t="shared" si="583"/>
        <v>44.314889315552307</v>
      </c>
      <c r="BM185" s="2">
        <f t="shared" si="584"/>
        <v>44.905742519053916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94.125138779824837</v>
      </c>
      <c r="DL185" s="2">
        <f t="shared" si="585"/>
        <v>95.803716724738663</v>
      </c>
      <c r="DM185" s="2">
        <f t="shared" si="585"/>
        <v>101.38789081848384</v>
      </c>
      <c r="DN185" s="2">
        <f t="shared" si="585"/>
        <v>97.308349743279976</v>
      </c>
      <c r="DO185" s="2">
        <f t="shared" si="585"/>
        <v>96.329006342494708</v>
      </c>
      <c r="DP185" s="2">
        <f t="shared" si="585"/>
        <v>97.230264052075739</v>
      </c>
      <c r="DQ185" s="2">
        <f t="shared" si="585"/>
        <v>96.640094947735207</v>
      </c>
      <c r="DR185" s="2">
        <f t="shared" si="585"/>
        <v>90.675841017745739</v>
      </c>
      <c r="DS185" s="2">
        <f t="shared" si="585"/>
        <v>86.657098432055761</v>
      </c>
      <c r="DT185" s="2">
        <f t="shared" si="585"/>
        <v>81.234749343339573</v>
      </c>
      <c r="DU185" s="2">
        <f t="shared" si="585"/>
        <v>83.845100562851798</v>
      </c>
      <c r="DV185" s="2">
        <f t="shared" si="585"/>
        <v>81.388457692307696</v>
      </c>
      <c r="DW185" s="2">
        <f t="shared" si="585"/>
        <v>85.552626427061341</v>
      </c>
      <c r="DX185" s="2">
        <f t="shared" si="585"/>
        <v>102.76839927782035</v>
      </c>
      <c r="DY185" s="2">
        <f t="shared" si="585"/>
        <v>68.344335370511843</v>
      </c>
      <c r="EA185" s="2">
        <f t="shared" si="440"/>
        <v>53.654104056341559</v>
      </c>
      <c r="EB185" s="2">
        <f t="shared" si="502"/>
        <v>53.070018935285326</v>
      </c>
      <c r="EC185" s="2">
        <f t="shared" si="503"/>
        <v>50.324389945251909</v>
      </c>
      <c r="ED185" s="2">
        <f t="shared" si="504"/>
        <v>48.22405369527101</v>
      </c>
      <c r="EE185" s="2">
        <f t="shared" si="505"/>
        <v>48.209147566735318</v>
      </c>
      <c r="EF185" s="2">
        <f t="shared" si="506"/>
        <v>45.41395603820397</v>
      </c>
      <c r="EG185" s="2">
        <f t="shared" si="507"/>
        <v>46.985634435373569</v>
      </c>
      <c r="EH185" s="2">
        <f t="shared" si="508"/>
        <v>47.526697940835263</v>
      </c>
      <c r="EI185" s="2">
        <f t="shared" si="509"/>
        <v>43.936468543706141</v>
      </c>
      <c r="EJ185" s="2">
        <f t="shared" si="510"/>
        <v>43.015208986231485</v>
      </c>
      <c r="EK185" s="2">
        <f t="shared" si="511"/>
        <v>42.224950473790685</v>
      </c>
      <c r="EL185" s="2">
        <f t="shared" si="512"/>
        <v>41.848849313147134</v>
      </c>
      <c r="EM185" s="2">
        <f t="shared" si="513"/>
        <v>42.321114630807621</v>
      </c>
      <c r="EN185" s="2">
        <f t="shared" si="514"/>
        <v>44.452359165424738</v>
      </c>
      <c r="EO185" s="2">
        <f t="shared" si="515"/>
        <v>45.366696092141012</v>
      </c>
      <c r="EQ185" s="2">
        <f t="shared" si="516"/>
        <v>53.654104056341559</v>
      </c>
      <c r="ER185" s="2">
        <f t="shared" si="586"/>
        <v>53.070018935285326</v>
      </c>
      <c r="ES185" s="2">
        <f t="shared" si="586"/>
        <v>50.324389945251909</v>
      </c>
      <c r="ET185" s="2">
        <f t="shared" si="586"/>
        <v>48.22405369527101</v>
      </c>
      <c r="EU185" s="2">
        <f t="shared" si="586"/>
        <v>48.209147566735318</v>
      </c>
      <c r="EV185" s="2">
        <f t="shared" si="586"/>
        <v>45.41395603820397</v>
      </c>
      <c r="EW185" s="2">
        <f t="shared" si="586"/>
        <v>46.985634435373569</v>
      </c>
      <c r="EX185" s="2">
        <f t="shared" si="586"/>
        <v>47.526697940835263</v>
      </c>
      <c r="EY185" s="2">
        <f t="shared" si="586"/>
        <v>43.936468543706141</v>
      </c>
      <c r="EZ185" s="2">
        <f t="shared" si="586"/>
        <v>43.015208986231485</v>
      </c>
      <c r="FA185" s="2">
        <f t="shared" si="586"/>
        <v>42.224950473790685</v>
      </c>
      <c r="FB185" s="2">
        <f t="shared" si="586"/>
        <v>41.848849313147134</v>
      </c>
      <c r="FC185" s="2">
        <f t="shared" si="586"/>
        <v>42.321114630807621</v>
      </c>
      <c r="FD185" s="2">
        <f t="shared" si="586"/>
        <v>44.130858090371902</v>
      </c>
      <c r="FE185" s="2">
        <f t="shared" si="586"/>
        <v>44.216336285434693</v>
      </c>
      <c r="FG185" s="2">
        <f t="shared" si="518"/>
        <v>0.99997457387314148</v>
      </c>
      <c r="FH185" s="2">
        <f t="shared" si="587"/>
        <v>0.99997789722278407</v>
      </c>
      <c r="FI185" s="2">
        <f t="shared" si="587"/>
        <v>0.99997535291822481</v>
      </c>
      <c r="FJ185" s="2">
        <f t="shared" si="587"/>
        <v>0.99997276087636489</v>
      </c>
      <c r="FK185" s="2">
        <f t="shared" si="587"/>
        <v>0.99997380707021877</v>
      </c>
      <c r="FL185" s="2">
        <f t="shared" si="587"/>
        <v>0.99997181975391647</v>
      </c>
      <c r="FM185" s="2">
        <f t="shared" si="587"/>
        <v>0.99997109424930786</v>
      </c>
      <c r="FN185" s="2">
        <f t="shared" si="587"/>
        <v>0.99997033517392098</v>
      </c>
      <c r="FO185" s="2">
        <f t="shared" si="587"/>
        <v>0.99997094040589118</v>
      </c>
      <c r="FP185" s="2">
        <f t="shared" si="587"/>
        <v>0.99996763790902865</v>
      </c>
      <c r="FQ185" s="2">
        <f t="shared" si="587"/>
        <v>0.99996646022731572</v>
      </c>
      <c r="FR185" s="2">
        <f t="shared" si="587"/>
        <v>0.99996821975321426</v>
      </c>
      <c r="FS185" s="2">
        <f t="shared" si="587"/>
        <v>0.99997228964751861</v>
      </c>
      <c r="FT185" s="2">
        <f t="shared" si="587"/>
        <v>0.9999649427059536</v>
      </c>
      <c r="FU185" s="2">
        <f t="shared" si="587"/>
        <v>0.99995842628965914</v>
      </c>
      <c r="FW185" s="2">
        <f t="shared" si="536"/>
        <v>0.5263880128574091</v>
      </c>
      <c r="FX185" s="2">
        <f t="shared" si="588"/>
        <v>0.56454141111939493</v>
      </c>
      <c r="FY185" s="2">
        <f t="shared" si="589"/>
        <v>0.63031356427730467</v>
      </c>
      <c r="FZ185" s="2">
        <f t="shared" si="590"/>
        <v>0.65264118721535047</v>
      </c>
      <c r="GA185" s="2">
        <f t="shared" si="591"/>
        <v>0.63678970074784902</v>
      </c>
      <c r="GB185" s="2">
        <f t="shared" si="592"/>
        <v>0.65944942545320107</v>
      </c>
      <c r="GC185" s="2">
        <f t="shared" si="593"/>
        <v>0.67548503685917027</v>
      </c>
      <c r="GD185" s="2">
        <f t="shared" si="594"/>
        <v>0.66579618610992553</v>
      </c>
      <c r="GE185" s="2">
        <f t="shared" si="595"/>
        <v>0.65093063874425339</v>
      </c>
      <c r="GF185" s="2">
        <f t="shared" si="596"/>
        <v>0.59989753812904012</v>
      </c>
      <c r="GG185" s="2">
        <f t="shared" si="597"/>
        <v>0.55924817469375265</v>
      </c>
      <c r="GH185" s="2">
        <f t="shared" si="598"/>
        <v>0.54509282628563838</v>
      </c>
      <c r="GI185" s="2">
        <f t="shared" si="599"/>
        <v>0.52861382419110603</v>
      </c>
      <c r="GJ185" s="2">
        <f t="shared" si="600"/>
        <v>0.4339464569919354</v>
      </c>
      <c r="GK185" s="2">
        <f t="shared" si="601"/>
        <v>0.40153422965054275</v>
      </c>
      <c r="GM185" s="86">
        <f t="shared" si="537"/>
        <v>3.1930569250378762E-169</v>
      </c>
      <c r="GN185" s="86">
        <f t="shared" si="602"/>
        <v>3.0632746231844117E-243</v>
      </c>
      <c r="GO185" s="86">
        <f t="shared" si="603"/>
        <v>2.8966240998315551E-286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8.5101019473953233E-307</v>
      </c>
      <c r="GY185" s="86">
        <f t="shared" si="613"/>
        <v>5.8393962236862225E-295</v>
      </c>
      <c r="GZ185" s="86">
        <f t="shared" si="614"/>
        <v>1.1499491014017234E-202</v>
      </c>
      <c r="HA185" s="86">
        <f t="shared" si="615"/>
        <v>1.3598054646993972E-233</v>
      </c>
      <c r="HC185" s="86">
        <f t="shared" si="538"/>
        <v>8.9611982364256655E-87</v>
      </c>
      <c r="HD185" s="86">
        <f t="shared" si="616"/>
        <v>7.4136368516503625E-184</v>
      </c>
      <c r="HE185" s="86">
        <f t="shared" si="617"/>
        <v>4.3839198496535388E-220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1.6576951729368763E-306</v>
      </c>
      <c r="HJ185" s="86">
        <f t="shared" si="622"/>
        <v>0</v>
      </c>
      <c r="HK185" s="86">
        <f t="shared" si="623"/>
        <v>0</v>
      </c>
      <c r="HL185" s="86">
        <f t="shared" si="624"/>
        <v>2.6125262453364719E-288</v>
      </c>
      <c r="HM185" s="86">
        <f t="shared" si="625"/>
        <v>9.3945641769629185E-218</v>
      </c>
      <c r="HN185" s="86">
        <f t="shared" si="626"/>
        <v>1.0243059365321822E-222</v>
      </c>
      <c r="HO185" s="86">
        <f t="shared" si="627"/>
        <v>1.0115332723325757E-182</v>
      </c>
      <c r="HP185" s="86">
        <f t="shared" si="628"/>
        <v>2.0255801656615426E-176</v>
      </c>
      <c r="HQ185" s="86">
        <f t="shared" si="629"/>
        <v>3.3791092834171659E-149</v>
      </c>
      <c r="HS185" s="86">
        <f t="shared" si="539"/>
        <v>2.7151839297354328E-18</v>
      </c>
      <c r="HT185" s="86">
        <f t="shared" si="630"/>
        <v>1.3925601766138233E-15</v>
      </c>
      <c r="HU185" s="86">
        <f t="shared" si="631"/>
        <v>6.9396856779799143E-23</v>
      </c>
      <c r="HV185" s="86">
        <f t="shared" si="632"/>
        <v>2.6833298055126881E-26</v>
      </c>
      <c r="HW185" s="86">
        <f t="shared" si="633"/>
        <v>3.0976127885313723E-23</v>
      </c>
      <c r="HX185" s="86">
        <f t="shared" si="634"/>
        <v>4.4865518459523871E-28</v>
      </c>
      <c r="HY185" s="86">
        <f t="shared" si="635"/>
        <v>1.1244773349798111E-29</v>
      </c>
      <c r="HZ185" s="86">
        <f t="shared" si="636"/>
        <v>4.9068698218381001E-29</v>
      </c>
      <c r="IA185" s="86">
        <f t="shared" si="637"/>
        <v>1.4293103269217758E-27</v>
      </c>
      <c r="IB185" s="86">
        <f t="shared" si="638"/>
        <v>5.227589077214661E-25</v>
      </c>
      <c r="IC185" s="86">
        <f t="shared" si="639"/>
        <v>7.7012074805861533E-24</v>
      </c>
      <c r="ID185" s="86">
        <f t="shared" si="640"/>
        <v>7.1595783475690589E-21</v>
      </c>
      <c r="IE185" s="86">
        <f t="shared" si="641"/>
        <v>4.2643495692131553E-18</v>
      </c>
      <c r="IF185" s="86">
        <f t="shared" si="642"/>
        <v>5.5916169336096473E-23</v>
      </c>
      <c r="IG185" s="86">
        <f t="shared" si="643"/>
        <v>4.7713469349673328E-13</v>
      </c>
      <c r="II185" s="86">
        <f t="shared" si="540"/>
        <v>0.65591570215875417</v>
      </c>
      <c r="IJ185" s="86">
        <f t="shared" si="541"/>
        <v>0.8089354259928192</v>
      </c>
      <c r="IK185" s="86">
        <f t="shared" si="542"/>
        <v>0.98543690782435067</v>
      </c>
      <c r="IL185" s="86">
        <f t="shared" si="543"/>
        <v>1.0024666330335137</v>
      </c>
      <c r="IM185" s="86">
        <f t="shared" si="544"/>
        <v>0.99168364218758809</v>
      </c>
      <c r="IN185" s="86">
        <f t="shared" si="545"/>
        <v>1.0054400760234785</v>
      </c>
      <c r="IO185" s="86">
        <f t="shared" si="546"/>
        <v>1.0088080573206402</v>
      </c>
      <c r="IP185" s="86">
        <f t="shared" si="547"/>
        <v>1.0073126710696538</v>
      </c>
      <c r="IQ185" s="86">
        <f t="shared" si="548"/>
        <v>1.0029399234811265</v>
      </c>
      <c r="IR185" s="86">
        <f t="shared" si="549"/>
        <v>0.95659562727403724</v>
      </c>
      <c r="IS185" s="86">
        <f t="shared" si="550"/>
        <v>0.84195020349875793</v>
      </c>
      <c r="IT185" s="86">
        <f t="shared" si="551"/>
        <v>0.76496981461473601</v>
      </c>
      <c r="IU185" s="86">
        <f t="shared" si="552"/>
        <v>0.66690173484130977</v>
      </c>
      <c r="IV185" s="86">
        <f t="shared" si="553"/>
        <v>0.36917012561032275</v>
      </c>
      <c r="IW185" s="86">
        <f t="shared" si="554"/>
        <v>0.22216490862902455</v>
      </c>
      <c r="IY185" s="86">
        <f t="shared" si="555"/>
        <v>0.65591570215875417</v>
      </c>
      <c r="IZ185" s="86">
        <f t="shared" si="556"/>
        <v>0.80893542599282064</v>
      </c>
      <c r="JA185" s="86">
        <f t="shared" si="557"/>
        <v>0.98543690782435067</v>
      </c>
      <c r="JB185" s="86">
        <f t="shared" si="558"/>
        <v>1.0024666330335137</v>
      </c>
      <c r="JC185" s="86">
        <f t="shared" si="559"/>
        <v>0.99168364218758809</v>
      </c>
      <c r="JD185" s="86">
        <f t="shared" si="560"/>
        <v>1.0054400760234785</v>
      </c>
      <c r="JE185" s="86">
        <f t="shared" si="561"/>
        <v>1.0088080573206402</v>
      </c>
      <c r="JF185" s="86">
        <f t="shared" si="562"/>
        <v>1.0073126710696538</v>
      </c>
      <c r="JG185" s="86">
        <f t="shared" si="563"/>
        <v>1.0029399234811265</v>
      </c>
      <c r="JH185" s="86">
        <f t="shared" si="564"/>
        <v>0.95659562727403724</v>
      </c>
      <c r="JI185" s="86">
        <f t="shared" si="565"/>
        <v>0.84195020349875793</v>
      </c>
      <c r="JJ185" s="86">
        <f t="shared" si="566"/>
        <v>0.76496981461473601</v>
      </c>
      <c r="JK185" s="86">
        <f t="shared" si="567"/>
        <v>0.66690173484130977</v>
      </c>
      <c r="JL185" s="86">
        <f t="shared" si="568"/>
        <v>0.36917012561032275</v>
      </c>
      <c r="JM185" s="86">
        <f t="shared" si="569"/>
        <v>0.2221649086295017</v>
      </c>
    </row>
    <row r="186" spans="2:273" x14ac:dyDescent="0.25">
      <c r="B186" s="2">
        <v>159</v>
      </c>
      <c r="C186" s="37">
        <v>58.25</v>
      </c>
      <c r="D186" s="37">
        <v>53.393000000000001</v>
      </c>
      <c r="E186" s="37">
        <v>51.677</v>
      </c>
      <c r="F186" s="37">
        <v>47.145000000000003</v>
      </c>
      <c r="G186" s="37">
        <v>49.741999999999997</v>
      </c>
      <c r="H186" s="37">
        <v>45.241999999999997</v>
      </c>
      <c r="I186" s="37">
        <v>48.145000000000003</v>
      </c>
      <c r="J186" s="37">
        <v>47.725999999999999</v>
      </c>
      <c r="K186" s="37">
        <v>41.435000000000002</v>
      </c>
      <c r="L186" s="37">
        <v>44.387</v>
      </c>
      <c r="M186" s="37">
        <v>46.902999999999999</v>
      </c>
      <c r="N186" s="37">
        <v>50.871000000000002</v>
      </c>
      <c r="O186" s="37">
        <v>53.597000000000001</v>
      </c>
      <c r="P186" s="37">
        <v>67.677000000000007</v>
      </c>
      <c r="Q186" s="37">
        <v>79.918999999999997</v>
      </c>
      <c r="S186" s="4">
        <f t="shared" si="441"/>
        <v>53.472592265442813</v>
      </c>
      <c r="T186" s="4">
        <f t="shared" si="442"/>
        <v>54.094571072832565</v>
      </c>
      <c r="U186" s="4">
        <f t="shared" si="443"/>
        <v>50.42252014196189</v>
      </c>
      <c r="V186" s="4">
        <f t="shared" si="444"/>
        <v>48.173250984105479</v>
      </c>
      <c r="W186" s="4">
        <f t="shared" si="445"/>
        <v>48.338791764603037</v>
      </c>
      <c r="X186" s="4">
        <f t="shared" si="446"/>
        <v>45.330032520264929</v>
      </c>
      <c r="Y186" s="4">
        <f t="shared" si="447"/>
        <v>46.858629996581321</v>
      </c>
      <c r="Z186" s="4">
        <f t="shared" si="448"/>
        <v>47.453975102476946</v>
      </c>
      <c r="AA186" s="4">
        <f t="shared" si="449"/>
        <v>43.986204114753406</v>
      </c>
      <c r="AB186" s="4">
        <f t="shared" si="450"/>
        <v>44.675420781525595</v>
      </c>
      <c r="AC186" s="4">
        <f t="shared" si="451"/>
        <v>47.7934020359234</v>
      </c>
      <c r="AD186" s="4">
        <f t="shared" si="452"/>
        <v>50.494435972748505</v>
      </c>
      <c r="AE186" s="4">
        <f t="shared" si="453"/>
        <v>53.038011308354719</v>
      </c>
      <c r="AF186" s="4">
        <f t="shared" si="454"/>
        <v>67.760646245983182</v>
      </c>
      <c r="AG186" s="4">
        <f t="shared" si="455"/>
        <v>82.53584221867527</v>
      </c>
      <c r="AI186" s="4">
        <f t="shared" si="456"/>
        <v>4.7774077345571868</v>
      </c>
      <c r="AJ186" s="4">
        <f t="shared" si="457"/>
        <v>-0.70157107283256437</v>
      </c>
      <c r="AK186" s="4">
        <f t="shared" si="458"/>
        <v>1.2544798580381098</v>
      </c>
      <c r="AL186" s="4">
        <f t="shared" si="459"/>
        <v>-1.0282509841054761</v>
      </c>
      <c r="AM186" s="4">
        <f t="shared" si="460"/>
        <v>1.4032082353969599</v>
      </c>
      <c r="AN186" s="4">
        <f t="shared" si="461"/>
        <v>-8.8032520264931691E-2</v>
      </c>
      <c r="AO186" s="4">
        <f t="shared" si="462"/>
        <v>1.286370003418682</v>
      </c>
      <c r="AP186" s="4">
        <f t="shared" si="463"/>
        <v>0.27202489752305326</v>
      </c>
      <c r="AQ186" s="4">
        <f t="shared" si="464"/>
        <v>-2.5512041147534035</v>
      </c>
      <c r="AR186" s="4">
        <f t="shared" si="465"/>
        <v>-0.2884207815255948</v>
      </c>
      <c r="AS186" s="4">
        <f t="shared" si="466"/>
        <v>-0.89040203592340106</v>
      </c>
      <c r="AT186" s="4">
        <f t="shared" si="467"/>
        <v>0.37656402725149718</v>
      </c>
      <c r="AU186" s="4">
        <f t="shared" si="468"/>
        <v>0.55898869164528264</v>
      </c>
      <c r="AV186" s="4">
        <f t="shared" si="570"/>
        <v>-8.3646245983175049E-2</v>
      </c>
      <c r="AW186" s="4">
        <f t="shared" si="570"/>
        <v>-2.6168422186752736</v>
      </c>
      <c r="AY186" s="2">
        <f t="shared" si="520"/>
        <v>53.472592265442813</v>
      </c>
      <c r="AZ186" s="2">
        <f t="shared" si="571"/>
        <v>52.923524571378984</v>
      </c>
      <c r="BA186" s="2">
        <f t="shared" si="572"/>
        <v>50.184808555608228</v>
      </c>
      <c r="BB186" s="2">
        <f t="shared" si="573"/>
        <v>48.062837231075548</v>
      </c>
      <c r="BC186" s="2">
        <f t="shared" si="574"/>
        <v>48.06426519516485</v>
      </c>
      <c r="BD186" s="2">
        <f t="shared" si="575"/>
        <v>45.247570655142873</v>
      </c>
      <c r="BE186" s="2">
        <f t="shared" si="576"/>
        <v>46.827690394328272</v>
      </c>
      <c r="BF186" s="2">
        <f t="shared" si="577"/>
        <v>47.400497250247831</v>
      </c>
      <c r="BG186" s="2">
        <f t="shared" si="578"/>
        <v>43.790076270533731</v>
      </c>
      <c r="BH186" s="2">
        <f t="shared" si="579"/>
        <v>42.877460869787669</v>
      </c>
      <c r="BI186" s="2">
        <f t="shared" si="580"/>
        <v>42.092262385175189</v>
      </c>
      <c r="BJ186" s="2">
        <f t="shared" si="581"/>
        <v>41.700024860037068</v>
      </c>
      <c r="BK186" s="2">
        <f t="shared" si="582"/>
        <v>42.178392905220576</v>
      </c>
      <c r="BL186" s="2">
        <f t="shared" si="583"/>
        <v>44.172042319498516</v>
      </c>
      <c r="BM186" s="2">
        <f t="shared" si="584"/>
        <v>44.785361125305101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94.27020175173665</v>
      </c>
      <c r="DL186" s="2">
        <f t="shared" si="585"/>
        <v>95.961419337979081</v>
      </c>
      <c r="DM186" s="2">
        <f t="shared" si="585"/>
        <v>101.59800120809422</v>
      </c>
      <c r="DN186" s="2">
        <f t="shared" si="585"/>
        <v>97.51225279371792</v>
      </c>
      <c r="DO186" s="2">
        <f t="shared" si="585"/>
        <v>96.529482029598299</v>
      </c>
      <c r="DP186" s="2">
        <f t="shared" si="585"/>
        <v>97.444007346784417</v>
      </c>
      <c r="DQ186" s="2">
        <f t="shared" si="585"/>
        <v>96.844329616724764</v>
      </c>
      <c r="DR186" s="2">
        <f t="shared" si="585"/>
        <v>90.849865326958934</v>
      </c>
      <c r="DS186" s="2">
        <f t="shared" si="585"/>
        <v>86.808503135888515</v>
      </c>
      <c r="DT186" s="2">
        <f t="shared" si="585"/>
        <v>81.371316885553455</v>
      </c>
      <c r="DU186" s="2">
        <f t="shared" si="585"/>
        <v>84.00684981238274</v>
      </c>
      <c r="DV186" s="2">
        <f t="shared" si="585"/>
        <v>81.525338461538468</v>
      </c>
      <c r="DW186" s="2">
        <f t="shared" si="585"/>
        <v>85.718545102184663</v>
      </c>
      <c r="DX186" s="2">
        <f t="shared" si="585"/>
        <v>103.07859612649088</v>
      </c>
      <c r="DY186" s="2">
        <f t="shared" si="585"/>
        <v>68.442709396485867</v>
      </c>
      <c r="EA186" s="2">
        <f t="shared" si="440"/>
        <v>53.471646189566613</v>
      </c>
      <c r="EB186" s="2">
        <f t="shared" si="502"/>
        <v>52.922656995508248</v>
      </c>
      <c r="EC186" s="2">
        <f t="shared" si="503"/>
        <v>50.183652840518526</v>
      </c>
      <c r="ED186" s="2">
        <f t="shared" si="504"/>
        <v>48.061608756638108</v>
      </c>
      <c r="EE186" s="2">
        <f t="shared" si="505"/>
        <v>48.063107416307759</v>
      </c>
      <c r="EF186" s="2">
        <f t="shared" si="506"/>
        <v>45.246229132905995</v>
      </c>
      <c r="EG186" s="2">
        <f t="shared" si="507"/>
        <v>46.826371799666617</v>
      </c>
      <c r="EH186" s="2">
        <f t="shared" si="508"/>
        <v>47.399321708236656</v>
      </c>
      <c r="EI186" s="2">
        <f t="shared" si="509"/>
        <v>43.788936134453778</v>
      </c>
      <c r="EJ186" s="2">
        <f t="shared" si="510"/>
        <v>42.876324703112658</v>
      </c>
      <c r="EK186" s="2">
        <f t="shared" si="511"/>
        <v>42.090980232104201</v>
      </c>
      <c r="EL186" s="2">
        <f t="shared" si="512"/>
        <v>41.698870529268582</v>
      </c>
      <c r="EM186" s="2">
        <f t="shared" si="513"/>
        <v>42.177292521827141</v>
      </c>
      <c r="EN186" s="2">
        <f t="shared" si="514"/>
        <v>44.319681285927189</v>
      </c>
      <c r="EO186" s="2">
        <f t="shared" si="515"/>
        <v>45.281833456209391</v>
      </c>
      <c r="EQ186" s="2">
        <f t="shared" si="516"/>
        <v>53.471646189566613</v>
      </c>
      <c r="ER186" s="2">
        <f t="shared" si="586"/>
        <v>52.922656995508248</v>
      </c>
      <c r="ES186" s="2">
        <f t="shared" si="586"/>
        <v>50.183652840518526</v>
      </c>
      <c r="ET186" s="2">
        <f t="shared" si="586"/>
        <v>48.061608756638108</v>
      </c>
      <c r="EU186" s="2">
        <f t="shared" si="586"/>
        <v>48.063107416307759</v>
      </c>
      <c r="EV186" s="2">
        <f t="shared" si="586"/>
        <v>45.246229132905995</v>
      </c>
      <c r="EW186" s="2">
        <f t="shared" si="586"/>
        <v>46.826371799666617</v>
      </c>
      <c r="EX186" s="2">
        <f t="shared" si="586"/>
        <v>47.399321708236656</v>
      </c>
      <c r="EY186" s="2">
        <f t="shared" si="586"/>
        <v>43.788936134453778</v>
      </c>
      <c r="EZ186" s="2">
        <f t="shared" si="586"/>
        <v>42.876324703112658</v>
      </c>
      <c r="FA186" s="2">
        <f t="shared" si="586"/>
        <v>42.090980232104201</v>
      </c>
      <c r="FB186" s="2">
        <f t="shared" si="586"/>
        <v>41.698870529268582</v>
      </c>
      <c r="FC186" s="2">
        <f t="shared" si="586"/>
        <v>42.177292521827141</v>
      </c>
      <c r="FD186" s="2">
        <f t="shared" si="586"/>
        <v>43.992289081385991</v>
      </c>
      <c r="FE186" s="2">
        <f t="shared" si="586"/>
        <v>44.108432216292798</v>
      </c>
      <c r="FG186" s="2">
        <f t="shared" si="518"/>
        <v>0.99997681104482339</v>
      </c>
      <c r="FH186" s="2">
        <f t="shared" si="587"/>
        <v>0.99997984198839573</v>
      </c>
      <c r="FI186" s="2">
        <f t="shared" si="587"/>
        <v>0.99997752154551411</v>
      </c>
      <c r="FJ186" s="2">
        <f t="shared" si="587"/>
        <v>0.99997515756444921</v>
      </c>
      <c r="FK186" s="2">
        <f t="shared" si="587"/>
        <v>0.99997611170906986</v>
      </c>
      <c r="FL186" s="2">
        <f t="shared" si="587"/>
        <v>0.9999742992463897</v>
      </c>
      <c r="FM186" s="2">
        <f t="shared" si="587"/>
        <v>0.99997363757499902</v>
      </c>
      <c r="FN186" s="2">
        <f t="shared" si="587"/>
        <v>0.99997294528645053</v>
      </c>
      <c r="FO186" s="2">
        <f t="shared" si="587"/>
        <v>0.9999734972674198</v>
      </c>
      <c r="FP186" s="2">
        <f t="shared" si="587"/>
        <v>0.99997048533820654</v>
      </c>
      <c r="FQ186" s="2">
        <f t="shared" si="587"/>
        <v>0.99996941127349082</v>
      </c>
      <c r="FR186" s="2">
        <f t="shared" si="587"/>
        <v>0.99997101598940552</v>
      </c>
      <c r="FS186" s="2">
        <f t="shared" si="587"/>
        <v>0.99997472779655561</v>
      </c>
      <c r="FT186" s="2">
        <f t="shared" si="587"/>
        <v>0.99996802726920608</v>
      </c>
      <c r="FU186" s="2">
        <f t="shared" si="587"/>
        <v>0.99996208418683941</v>
      </c>
      <c r="FW186" s="2">
        <f t="shared" si="536"/>
        <v>0.54927791842400575</v>
      </c>
      <c r="FX186" s="2">
        <f t="shared" si="588"/>
        <v>0.58703399170728654</v>
      </c>
      <c r="FY186" s="2">
        <f t="shared" si="589"/>
        <v>0.65150601190107849</v>
      </c>
      <c r="FZ186" s="2">
        <f t="shared" si="590"/>
        <v>0.67321727226901595</v>
      </c>
      <c r="GA186" s="2">
        <f t="shared" si="591"/>
        <v>0.65781244541613371</v>
      </c>
      <c r="GB186" s="2">
        <f t="shared" si="592"/>
        <v>0.67982007016258827</v>
      </c>
      <c r="GC186" s="2">
        <f t="shared" si="593"/>
        <v>0.69533962490052159</v>
      </c>
      <c r="GD186" s="2">
        <f t="shared" si="594"/>
        <v>0.68596797514173091</v>
      </c>
      <c r="GE186" s="2">
        <f t="shared" si="595"/>
        <v>0.67155705716578196</v>
      </c>
      <c r="GF186" s="2">
        <f t="shared" si="596"/>
        <v>0.62178736314713556</v>
      </c>
      <c r="GG186" s="2">
        <f t="shared" si="597"/>
        <v>0.58181163462364771</v>
      </c>
      <c r="GH186" s="2">
        <f t="shared" si="598"/>
        <v>0.56782093842512382</v>
      </c>
      <c r="GI186" s="2">
        <f t="shared" si="599"/>
        <v>0.55148781476847564</v>
      </c>
      <c r="GJ186" s="2">
        <f t="shared" si="600"/>
        <v>0.45669275969520906</v>
      </c>
      <c r="GK186" s="2">
        <f t="shared" si="601"/>
        <v>0.42385373172473295</v>
      </c>
      <c r="GM186" s="86">
        <f t="shared" si="537"/>
        <v>7.9632866910055534E-173</v>
      </c>
      <c r="GN186" s="86">
        <f t="shared" si="602"/>
        <v>1.9411556952787308E-248</v>
      </c>
      <c r="GO186" s="86">
        <f t="shared" si="603"/>
        <v>2.2373305830422744E-292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2.8970884647657445E-301</v>
      </c>
      <c r="GZ186" s="86">
        <f t="shared" si="614"/>
        <v>5.787126122607309E-207</v>
      </c>
      <c r="HA186" s="86">
        <f t="shared" si="615"/>
        <v>1.496269730401821E-238</v>
      </c>
      <c r="HC186" s="86">
        <f t="shared" si="538"/>
        <v>2.9519192171007852E-89</v>
      </c>
      <c r="HD186" s="86">
        <f t="shared" si="616"/>
        <v>3.7804561987742012E-189</v>
      </c>
      <c r="HE186" s="86">
        <f t="shared" si="617"/>
        <v>2.3827326664996573E-226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1.9307909856211316E-296</v>
      </c>
      <c r="HM186" s="86">
        <f t="shared" si="625"/>
        <v>6.1175862810433022E-224</v>
      </c>
      <c r="HN186" s="86">
        <f t="shared" si="626"/>
        <v>4.0943326002900681E-229</v>
      </c>
      <c r="HO186" s="86">
        <f t="shared" si="627"/>
        <v>5.3529045725055712E-188</v>
      </c>
      <c r="HP186" s="86">
        <f t="shared" si="628"/>
        <v>1.5732222430882283E-181</v>
      </c>
      <c r="HQ186" s="86">
        <f t="shared" si="629"/>
        <v>1.5895858868742588E-153</v>
      </c>
      <c r="HS186" s="86">
        <f t="shared" si="539"/>
        <v>1.9454929805253619E-19</v>
      </c>
      <c r="HT186" s="86">
        <f t="shared" si="630"/>
        <v>1.6477752895507759E-16</v>
      </c>
      <c r="HU186" s="86">
        <f t="shared" si="631"/>
        <v>3.4903907270793351E-24</v>
      </c>
      <c r="HV186" s="86">
        <f t="shared" si="632"/>
        <v>9.0780503552179645E-28</v>
      </c>
      <c r="HW186" s="86">
        <f t="shared" si="633"/>
        <v>1.4687403146123253E-24</v>
      </c>
      <c r="HX186" s="86">
        <f t="shared" si="634"/>
        <v>1.243728807644146E-29</v>
      </c>
      <c r="HY186" s="86">
        <f t="shared" si="635"/>
        <v>2.6372480175853193E-31</v>
      </c>
      <c r="HZ186" s="86">
        <f t="shared" si="636"/>
        <v>1.1994813733196291E-30</v>
      </c>
      <c r="IA186" s="86">
        <f t="shared" si="637"/>
        <v>4.1155032646365204E-29</v>
      </c>
      <c r="IB186" s="86">
        <f t="shared" si="638"/>
        <v>1.7991493729002409E-26</v>
      </c>
      <c r="IC186" s="86">
        <f t="shared" si="639"/>
        <v>2.7259793243797597E-25</v>
      </c>
      <c r="ID186" s="86">
        <f t="shared" si="640"/>
        <v>3.6917290296072168E-22</v>
      </c>
      <c r="IE186" s="86">
        <f t="shared" si="641"/>
        <v>3.1774099420366131E-19</v>
      </c>
      <c r="IF186" s="86">
        <f t="shared" si="642"/>
        <v>1.5712085770738086E-24</v>
      </c>
      <c r="IG186" s="86">
        <f t="shared" si="643"/>
        <v>5.4381859237371216E-14</v>
      </c>
      <c r="II186" s="86">
        <f t="shared" si="540"/>
        <v>0.77431248325345792</v>
      </c>
      <c r="IJ186" s="86">
        <f t="shared" si="541"/>
        <v>0.88290942047858056</v>
      </c>
      <c r="IK186" s="86">
        <f t="shared" si="542"/>
        <v>0.99910190014528244</v>
      </c>
      <c r="IL186" s="86">
        <f t="shared" si="543"/>
        <v>1.0075180866218727</v>
      </c>
      <c r="IM186" s="86">
        <f t="shared" si="544"/>
        <v>1.0022350160587337</v>
      </c>
      <c r="IN186" s="86">
        <f t="shared" si="545"/>
        <v>1.0090153701327016</v>
      </c>
      <c r="IO186" s="86">
        <f t="shared" si="546"/>
        <v>1.0108783094451514</v>
      </c>
      <c r="IP186" s="86">
        <f t="shared" si="547"/>
        <v>1.0100173841305526</v>
      </c>
      <c r="IQ186" s="86">
        <f t="shared" si="548"/>
        <v>1.0078132304411025</v>
      </c>
      <c r="IR186" s="86">
        <f t="shared" si="549"/>
        <v>0.98562177636723836</v>
      </c>
      <c r="IS186" s="86">
        <f t="shared" si="550"/>
        <v>0.91949329614065134</v>
      </c>
      <c r="IT186" s="86">
        <f t="shared" si="551"/>
        <v>0.86329171746278321</v>
      </c>
      <c r="IU186" s="86">
        <f t="shared" si="552"/>
        <v>0.78235340384923791</v>
      </c>
      <c r="IV186" s="86">
        <f t="shared" si="553"/>
        <v>0.43742791137046078</v>
      </c>
      <c r="IW186" s="86">
        <f t="shared" si="554"/>
        <v>0.28587029681257109</v>
      </c>
      <c r="IY186" s="86">
        <f t="shared" si="555"/>
        <v>0.77431248325345792</v>
      </c>
      <c r="IZ186" s="86">
        <f t="shared" si="556"/>
        <v>0.88290942047858068</v>
      </c>
      <c r="JA186" s="86">
        <f t="shared" si="557"/>
        <v>0.99910190014528244</v>
      </c>
      <c r="JB186" s="86">
        <f t="shared" si="558"/>
        <v>1.0075180866218727</v>
      </c>
      <c r="JC186" s="86">
        <f t="shared" si="559"/>
        <v>1.0022350160587337</v>
      </c>
      <c r="JD186" s="86">
        <f t="shared" si="560"/>
        <v>1.0090153701327016</v>
      </c>
      <c r="JE186" s="86">
        <f t="shared" si="561"/>
        <v>1.0108783094451514</v>
      </c>
      <c r="JF186" s="86">
        <f t="shared" si="562"/>
        <v>1.0100173841305526</v>
      </c>
      <c r="JG186" s="86">
        <f t="shared" si="563"/>
        <v>1.0078132304411025</v>
      </c>
      <c r="JH186" s="86">
        <f t="shared" si="564"/>
        <v>0.98562177636723836</v>
      </c>
      <c r="JI186" s="86">
        <f t="shared" si="565"/>
        <v>0.91949329614065134</v>
      </c>
      <c r="JJ186" s="86">
        <f t="shared" si="566"/>
        <v>0.86329171746278321</v>
      </c>
      <c r="JK186" s="86">
        <f t="shared" si="567"/>
        <v>0.78235340384923791</v>
      </c>
      <c r="JL186" s="86">
        <f t="shared" si="568"/>
        <v>0.43742791137046078</v>
      </c>
      <c r="JM186" s="86">
        <f t="shared" si="569"/>
        <v>0.28587029681262549</v>
      </c>
    </row>
    <row r="187" spans="2:273" x14ac:dyDescent="0.25">
      <c r="B187" s="2">
        <v>160</v>
      </c>
      <c r="C187" s="37">
        <v>56.530999999999999</v>
      </c>
      <c r="D187" s="37">
        <v>52.508000000000003</v>
      </c>
      <c r="E187" s="37">
        <v>48.177</v>
      </c>
      <c r="F187" s="37">
        <v>48.081000000000003</v>
      </c>
      <c r="G187" s="37">
        <v>47.531999999999996</v>
      </c>
      <c r="H187" s="37">
        <v>46.29</v>
      </c>
      <c r="I187" s="37">
        <v>43.774000000000001</v>
      </c>
      <c r="J187" s="37">
        <v>47.71</v>
      </c>
      <c r="K187" s="37">
        <v>42.531999999999996</v>
      </c>
      <c r="L187" s="37">
        <v>43.031999999999996</v>
      </c>
      <c r="M187" s="37">
        <v>45.531999999999996</v>
      </c>
      <c r="N187" s="37">
        <v>47.564999999999998</v>
      </c>
      <c r="O187" s="37">
        <v>50.21</v>
      </c>
      <c r="P187" s="37">
        <v>66.531999999999996</v>
      </c>
      <c r="Q187" s="37">
        <v>84.516000000000005</v>
      </c>
      <c r="S187" s="4">
        <f t="shared" si="441"/>
        <v>53.290058082620419</v>
      </c>
      <c r="T187" s="4">
        <f t="shared" si="442"/>
        <v>53.556078471137617</v>
      </c>
      <c r="U187" s="4">
        <f t="shared" si="443"/>
        <v>50.140884204797871</v>
      </c>
      <c r="V187" s="4">
        <f t="shared" si="444"/>
        <v>47.935630186158626</v>
      </c>
      <c r="W187" s="4">
        <f t="shared" si="445"/>
        <v>48.023631739693677</v>
      </c>
      <c r="X187" s="4">
        <f t="shared" si="446"/>
        <v>45.103597713254466</v>
      </c>
      <c r="Y187" s="4">
        <f t="shared" si="447"/>
        <v>46.675962228193818</v>
      </c>
      <c r="Z187" s="4">
        <f t="shared" si="448"/>
        <v>47.287193326679855</v>
      </c>
      <c r="AA187" s="4">
        <f t="shared" si="449"/>
        <v>43.702815255604648</v>
      </c>
      <c r="AB187" s="4">
        <f t="shared" si="450"/>
        <v>43.515850714304456</v>
      </c>
      <c r="AC187" s="4">
        <f t="shared" si="451"/>
        <v>45.088501977450768</v>
      </c>
      <c r="AD187" s="4">
        <f t="shared" si="452"/>
        <v>47.101068659126824</v>
      </c>
      <c r="AE187" s="4">
        <f t="shared" si="453"/>
        <v>49.881312524245352</v>
      </c>
      <c r="AF187" s="4">
        <f t="shared" si="454"/>
        <v>66.203864000992183</v>
      </c>
      <c r="AG187" s="4">
        <f t="shared" si="455"/>
        <v>85.524140398708937</v>
      </c>
      <c r="AI187" s="4">
        <f t="shared" si="456"/>
        <v>3.2409419173795797</v>
      </c>
      <c r="AJ187" s="4">
        <f t="shared" si="457"/>
        <v>-1.0480784711376145</v>
      </c>
      <c r="AK187" s="4">
        <f t="shared" si="458"/>
        <v>-1.9638842047978713</v>
      </c>
      <c r="AL187" s="4">
        <f t="shared" si="459"/>
        <v>0.14536981384137704</v>
      </c>
      <c r="AM187" s="4">
        <f t="shared" si="460"/>
        <v>-0.49163173969368046</v>
      </c>
      <c r="AN187" s="4">
        <f t="shared" si="461"/>
        <v>1.1864022867455333</v>
      </c>
      <c r="AO187" s="4">
        <f t="shared" si="462"/>
        <v>-2.9019622281938169</v>
      </c>
      <c r="AP187" s="4">
        <f t="shared" si="463"/>
        <v>0.42280667332014588</v>
      </c>
      <c r="AQ187" s="4">
        <f t="shared" si="464"/>
        <v>-1.1708152556046514</v>
      </c>
      <c r="AR187" s="4">
        <f t="shared" si="465"/>
        <v>-0.48385071430445947</v>
      </c>
      <c r="AS187" s="4">
        <f t="shared" si="466"/>
        <v>0.44349802254922821</v>
      </c>
      <c r="AT187" s="4">
        <f t="shared" si="467"/>
        <v>0.46393134087317378</v>
      </c>
      <c r="AU187" s="4">
        <f t="shared" si="468"/>
        <v>0.32868747575464852</v>
      </c>
      <c r="AV187" s="4">
        <f t="shared" ref="AV187:AW202" si="644">IF(OR($B187 &lt; P$230, $B187 &gt; P$233), 0, P187-AF187)</f>
        <v>0.32813599900781298</v>
      </c>
      <c r="AW187" s="4">
        <f t="shared" si="644"/>
        <v>-1.0081403987089317</v>
      </c>
      <c r="AY187" s="2">
        <f t="shared" si="520"/>
        <v>53.290058082620419</v>
      </c>
      <c r="AZ187" s="2">
        <f t="shared" si="571"/>
        <v>52.776091904148522</v>
      </c>
      <c r="BA187" s="2">
        <f t="shared" si="572"/>
        <v>50.043976955155188</v>
      </c>
      <c r="BB187" s="2">
        <f t="shared" si="573"/>
        <v>47.900292502664229</v>
      </c>
      <c r="BC187" s="2">
        <f t="shared" si="574"/>
        <v>47.918130724308533</v>
      </c>
      <c r="BD187" s="2">
        <f t="shared" si="575"/>
        <v>45.079734654635871</v>
      </c>
      <c r="BE187" s="2">
        <f t="shared" si="576"/>
        <v>46.66832047889288</v>
      </c>
      <c r="BF187" s="2">
        <f t="shared" si="577"/>
        <v>47.273025022079082</v>
      </c>
      <c r="BG187" s="2">
        <f t="shared" si="578"/>
        <v>43.642450769649344</v>
      </c>
      <c r="BH187" s="2">
        <f t="shared" si="579"/>
        <v>42.738484033554229</v>
      </c>
      <c r="BI187" s="2">
        <f t="shared" si="580"/>
        <v>41.958187580846243</v>
      </c>
      <c r="BJ187" s="2">
        <f t="shared" si="581"/>
        <v>41.54995209303577</v>
      </c>
      <c r="BK187" s="2">
        <f t="shared" si="582"/>
        <v>42.034481115744128</v>
      </c>
      <c r="BL187" s="2">
        <f t="shared" si="583"/>
        <v>44.028879979145685</v>
      </c>
      <c r="BM187" s="2">
        <f t="shared" si="584"/>
        <v>44.663580412053491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94.415264723648448</v>
      </c>
      <c r="DL187" s="2">
        <f t="shared" ref="DL187:DY202" si="645">BP$228*$B187+BP$229</f>
        <v>96.119121951219498</v>
      </c>
      <c r="DM187" s="2">
        <f t="shared" si="645"/>
        <v>101.80811159770461</v>
      </c>
      <c r="DN187" s="2">
        <f t="shared" si="645"/>
        <v>97.71615584415585</v>
      </c>
      <c r="DO187" s="2">
        <f t="shared" si="645"/>
        <v>96.72995771670189</v>
      </c>
      <c r="DP187" s="2">
        <f t="shared" si="645"/>
        <v>97.657750641493124</v>
      </c>
      <c r="DQ187" s="2">
        <f t="shared" si="645"/>
        <v>97.048564285714306</v>
      </c>
      <c r="DR187" s="2">
        <f t="shared" si="645"/>
        <v>91.023889636172115</v>
      </c>
      <c r="DS187" s="2">
        <f t="shared" si="645"/>
        <v>86.959907839721268</v>
      </c>
      <c r="DT187" s="2">
        <f t="shared" si="645"/>
        <v>81.507884427767337</v>
      </c>
      <c r="DU187" s="2">
        <f t="shared" si="645"/>
        <v>84.16859906191371</v>
      </c>
      <c r="DV187" s="2">
        <f t="shared" si="645"/>
        <v>81.662219230769239</v>
      </c>
      <c r="DW187" s="2">
        <f t="shared" si="645"/>
        <v>85.884463777307985</v>
      </c>
      <c r="DX187" s="2">
        <f t="shared" si="645"/>
        <v>103.38879297516141</v>
      </c>
      <c r="DY187" s="2">
        <f t="shared" si="645"/>
        <v>68.541083422459891</v>
      </c>
      <c r="EA187" s="2">
        <f t="shared" si="440"/>
        <v>53.289188322791674</v>
      </c>
      <c r="EB187" s="2">
        <f t="shared" si="502"/>
        <v>52.775295055731178</v>
      </c>
      <c r="EC187" s="2">
        <f t="shared" si="503"/>
        <v>50.042915735785144</v>
      </c>
      <c r="ED187" s="2">
        <f t="shared" si="504"/>
        <v>47.899163818005221</v>
      </c>
      <c r="EE187" s="2">
        <f t="shared" si="505"/>
        <v>47.917067265880192</v>
      </c>
      <c r="EF187" s="2">
        <f t="shared" si="506"/>
        <v>45.078502227608013</v>
      </c>
      <c r="EG187" s="2">
        <f t="shared" si="507"/>
        <v>46.667109163959651</v>
      </c>
      <c r="EH187" s="2">
        <f t="shared" si="508"/>
        <v>47.271945475638049</v>
      </c>
      <c r="EI187" s="2">
        <f t="shared" si="509"/>
        <v>43.641403725201414</v>
      </c>
      <c r="EJ187" s="2">
        <f t="shared" si="510"/>
        <v>42.737440419993824</v>
      </c>
      <c r="EK187" s="2">
        <f t="shared" si="511"/>
        <v>41.957009990417717</v>
      </c>
      <c r="EL187" s="2">
        <f t="shared" si="512"/>
        <v>41.54889174539003</v>
      </c>
      <c r="EM187" s="2">
        <f t="shared" si="513"/>
        <v>42.033470412846661</v>
      </c>
      <c r="EN187" s="2">
        <f t="shared" si="514"/>
        <v>44.187003406429632</v>
      </c>
      <c r="EO187" s="2">
        <f t="shared" si="515"/>
        <v>45.196970820277762</v>
      </c>
      <c r="EQ187" s="2">
        <f t="shared" si="516"/>
        <v>53.289188322791674</v>
      </c>
      <c r="ER187" s="2">
        <f t="shared" ref="ER187:FE202" si="646">CV$228*$B187+CV$229</f>
        <v>52.775295055731178</v>
      </c>
      <c r="ES187" s="2">
        <f t="shared" si="646"/>
        <v>50.042915735785144</v>
      </c>
      <c r="ET187" s="2">
        <f t="shared" si="646"/>
        <v>47.899163818005221</v>
      </c>
      <c r="EU187" s="2">
        <f t="shared" si="646"/>
        <v>47.917067265880192</v>
      </c>
      <c r="EV187" s="2">
        <f t="shared" si="646"/>
        <v>45.078502227608013</v>
      </c>
      <c r="EW187" s="2">
        <f t="shared" si="646"/>
        <v>46.667109163959651</v>
      </c>
      <c r="EX187" s="2">
        <f t="shared" si="646"/>
        <v>47.271945475638049</v>
      </c>
      <c r="EY187" s="2">
        <f t="shared" si="646"/>
        <v>43.641403725201414</v>
      </c>
      <c r="EZ187" s="2">
        <f t="shared" si="646"/>
        <v>42.737440419993824</v>
      </c>
      <c r="FA187" s="2">
        <f t="shared" si="646"/>
        <v>41.957009990417717</v>
      </c>
      <c r="FB187" s="2">
        <f t="shared" si="646"/>
        <v>41.54889174539003</v>
      </c>
      <c r="FC187" s="2">
        <f t="shared" si="646"/>
        <v>42.033470412846661</v>
      </c>
      <c r="FD187" s="2">
        <f t="shared" si="646"/>
        <v>43.85372007240008</v>
      </c>
      <c r="FE187" s="2">
        <f t="shared" si="646"/>
        <v>44.000528147150909</v>
      </c>
      <c r="FG187" s="2">
        <f t="shared" si="518"/>
        <v>0.99997885137837439</v>
      </c>
      <c r="FH187" s="2">
        <f t="shared" ref="FH187:FU202" si="647">POWER(10,($B187-D$231)/D$229)/(1+POWER(10,($B187-D$231)/D$229))</f>
        <v>0.99998161564230903</v>
      </c>
      <c r="FI187" s="2">
        <f t="shared" si="647"/>
        <v>0.9999794993653095</v>
      </c>
      <c r="FJ187" s="2">
        <f t="shared" si="647"/>
        <v>0.99997734337997735</v>
      </c>
      <c r="FK187" s="2">
        <f t="shared" si="647"/>
        <v>0.9999782135739449</v>
      </c>
      <c r="FL187" s="2">
        <f t="shared" si="647"/>
        <v>0.99997656058112216</v>
      </c>
      <c r="FM187" s="2">
        <f t="shared" si="647"/>
        <v>0.99997595712687737</v>
      </c>
      <c r="FN187" s="2">
        <f t="shared" si="647"/>
        <v>0.99997532574924963</v>
      </c>
      <c r="FO187" s="2">
        <f t="shared" si="647"/>
        <v>0.9999758291642491</v>
      </c>
      <c r="FP187" s="2">
        <f t="shared" si="647"/>
        <v>0.9999730822386198</v>
      </c>
      <c r="FQ187" s="2">
        <f t="shared" si="647"/>
        <v>0.99997210267477654</v>
      </c>
      <c r="FR187" s="2">
        <f t="shared" si="647"/>
        <v>0.99997356620075628</v>
      </c>
      <c r="FS187" s="2">
        <f t="shared" si="647"/>
        <v>0.99997695142527165</v>
      </c>
      <c r="FT187" s="2">
        <f t="shared" si="647"/>
        <v>0.99997084044091888</v>
      </c>
      <c r="FU187" s="2">
        <f t="shared" si="647"/>
        <v>0.99996542025205026</v>
      </c>
      <c r="FW187" s="2">
        <f t="shared" si="536"/>
        <v>0.57196112902429996</v>
      </c>
      <c r="FX187" s="2">
        <f t="shared" si="588"/>
        <v>0.60916908388799629</v>
      </c>
      <c r="FY187" s="2">
        <f t="shared" si="589"/>
        <v>0.67211555734980444</v>
      </c>
      <c r="FZ187" s="2">
        <f t="shared" si="590"/>
        <v>0.69314757883589784</v>
      </c>
      <c r="GA187" s="2">
        <f t="shared" si="591"/>
        <v>0.67823323121910983</v>
      </c>
      <c r="GB187" s="2">
        <f t="shared" si="592"/>
        <v>0.6995274104964454</v>
      </c>
      <c r="GC187" s="2">
        <f t="shared" si="593"/>
        <v>0.71449290082992978</v>
      </c>
      <c r="GD187" s="2">
        <f t="shared" si="594"/>
        <v>0.70546085632297939</v>
      </c>
      <c r="GE187" s="2">
        <f t="shared" si="595"/>
        <v>0.69154222560246936</v>
      </c>
      <c r="GF187" s="2">
        <f t="shared" si="596"/>
        <v>0.64319189702677715</v>
      </c>
      <c r="GG187" s="2">
        <f t="shared" si="597"/>
        <v>0.60403783700512104</v>
      </c>
      <c r="GH187" s="2">
        <f t="shared" si="598"/>
        <v>0.59026706720602518</v>
      </c>
      <c r="GI187" s="2">
        <f t="shared" si="599"/>
        <v>0.57414603487105376</v>
      </c>
      <c r="GJ187" s="2">
        <f t="shared" si="600"/>
        <v>0.47962111825973608</v>
      </c>
      <c r="GK187" s="2">
        <f t="shared" si="601"/>
        <v>0.44648828878533536</v>
      </c>
      <c r="GM187" s="86">
        <f t="shared" si="537"/>
        <v>1.8182697698628621E-176</v>
      </c>
      <c r="GN187" s="86">
        <f t="shared" si="602"/>
        <v>1.0829154499252271E-253</v>
      </c>
      <c r="GO187" s="86">
        <f t="shared" si="603"/>
        <v>1.4880374483769793E-298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1.2316844164889017E-307</v>
      </c>
      <c r="GZ187" s="86">
        <f t="shared" si="614"/>
        <v>2.6228663614096968E-211</v>
      </c>
      <c r="HA187" s="86">
        <f t="shared" si="615"/>
        <v>1.4591217167613992E-243</v>
      </c>
      <c r="HC187" s="86">
        <f t="shared" si="538"/>
        <v>8.9585890262727619E-92</v>
      </c>
      <c r="HD187" s="86">
        <f t="shared" si="616"/>
        <v>1.6191689563953902E-194</v>
      </c>
      <c r="HE187" s="86">
        <f t="shared" si="617"/>
        <v>1.0560947120278829E-232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1.0981356837825728E-304</v>
      </c>
      <c r="HM187" s="86">
        <f t="shared" si="625"/>
        <v>3.2581494458174533E-230</v>
      </c>
      <c r="HN187" s="86">
        <f t="shared" si="626"/>
        <v>1.326317741271647E-235</v>
      </c>
      <c r="HO187" s="86">
        <f t="shared" si="627"/>
        <v>2.3791731975909269E-193</v>
      </c>
      <c r="HP187" s="86">
        <f t="shared" si="628"/>
        <v>1.0313659995228595E-186</v>
      </c>
      <c r="HQ187" s="86">
        <f t="shared" si="629"/>
        <v>6.4749971565018612E-158</v>
      </c>
      <c r="HS187" s="86">
        <f t="shared" si="539"/>
        <v>1.2801670617158176E-20</v>
      </c>
      <c r="HT187" s="86">
        <f t="shared" si="630"/>
        <v>1.8247706687933368E-17</v>
      </c>
      <c r="HU187" s="86">
        <f t="shared" si="631"/>
        <v>1.6093989311295133E-25</v>
      </c>
      <c r="HV187" s="86">
        <f t="shared" si="632"/>
        <v>2.7886816561829602E-29</v>
      </c>
      <c r="HW187" s="86">
        <f t="shared" si="633"/>
        <v>6.371422468838283E-26</v>
      </c>
      <c r="HX187" s="86">
        <f t="shared" si="634"/>
        <v>3.1161912083137504E-31</v>
      </c>
      <c r="HY187" s="86">
        <f t="shared" si="635"/>
        <v>5.5708299949256363E-33</v>
      </c>
      <c r="HZ187" s="86">
        <f t="shared" si="636"/>
        <v>2.6408711482535515E-32</v>
      </c>
      <c r="IA187" s="86">
        <f t="shared" si="637"/>
        <v>1.0713326849637373E-30</v>
      </c>
      <c r="IB187" s="86">
        <f t="shared" si="638"/>
        <v>5.5998060505945373E-28</v>
      </c>
      <c r="IC187" s="86">
        <f t="shared" si="639"/>
        <v>8.6978144007245454E-27</v>
      </c>
      <c r="ID187" s="86">
        <f t="shared" si="640"/>
        <v>1.7330127473217842E-23</v>
      </c>
      <c r="IE187" s="86">
        <f t="shared" si="641"/>
        <v>2.1775885938560848E-20</v>
      </c>
      <c r="IF187" s="86">
        <f t="shared" si="642"/>
        <v>3.9045370349927764E-26</v>
      </c>
      <c r="IG187" s="86">
        <f t="shared" si="643"/>
        <v>5.70814652202597E-15</v>
      </c>
      <c r="II187" s="86">
        <f t="shared" si="540"/>
        <v>0.86625801244095169</v>
      </c>
      <c r="IJ187" s="86">
        <f t="shared" si="541"/>
        <v>0.93501878334730104</v>
      </c>
      <c r="IK187" s="86">
        <f t="shared" si="542"/>
        <v>1.0057175280163273</v>
      </c>
      <c r="IL187" s="86">
        <f t="shared" si="543"/>
        <v>1.0100521990343261</v>
      </c>
      <c r="IM187" s="86">
        <f t="shared" si="544"/>
        <v>1.0072693060029578</v>
      </c>
      <c r="IN187" s="86">
        <f t="shared" si="545"/>
        <v>1.0109812818485167</v>
      </c>
      <c r="IO187" s="86">
        <f t="shared" si="546"/>
        <v>1.0123471208592587</v>
      </c>
      <c r="IP187" s="86">
        <f t="shared" si="547"/>
        <v>1.0116860692044465</v>
      </c>
      <c r="IQ187" s="86">
        <f t="shared" si="548"/>
        <v>1.0102591161242143</v>
      </c>
      <c r="IR187" s="86">
        <f t="shared" si="549"/>
        <v>0.99987129187872148</v>
      </c>
      <c r="IS187" s="86">
        <f t="shared" si="550"/>
        <v>0.9661296856996231</v>
      </c>
      <c r="IT187" s="86">
        <f t="shared" si="551"/>
        <v>0.93032169817798827</v>
      </c>
      <c r="IU187" s="86">
        <f t="shared" si="552"/>
        <v>0.87141425035319231</v>
      </c>
      <c r="IV187" s="86">
        <f t="shared" si="553"/>
        <v>0.48411279624017495</v>
      </c>
      <c r="IW187" s="86">
        <f t="shared" si="554"/>
        <v>0.35338318739656516</v>
      </c>
      <c r="IY187" s="86">
        <f t="shared" si="555"/>
        <v>0.86625801244095169</v>
      </c>
      <c r="IZ187" s="86">
        <f t="shared" si="556"/>
        <v>0.93501878334730104</v>
      </c>
      <c r="JA187" s="86">
        <f t="shared" si="557"/>
        <v>1.0057175280163273</v>
      </c>
      <c r="JB187" s="86">
        <f t="shared" si="558"/>
        <v>1.0100521990343261</v>
      </c>
      <c r="JC187" s="86">
        <f t="shared" si="559"/>
        <v>1.0072693060029578</v>
      </c>
      <c r="JD187" s="86">
        <f t="shared" si="560"/>
        <v>1.0109812818485167</v>
      </c>
      <c r="JE187" s="86">
        <f t="shared" si="561"/>
        <v>1.0123471208592587</v>
      </c>
      <c r="JF187" s="86">
        <f t="shared" si="562"/>
        <v>1.0116860692044465</v>
      </c>
      <c r="JG187" s="86">
        <f t="shared" si="563"/>
        <v>1.0102591161242143</v>
      </c>
      <c r="JH187" s="86">
        <f t="shared" si="564"/>
        <v>0.99987129187872148</v>
      </c>
      <c r="JI187" s="86">
        <f t="shared" si="565"/>
        <v>0.9661296856996231</v>
      </c>
      <c r="JJ187" s="86">
        <f t="shared" si="566"/>
        <v>0.93032169817798827</v>
      </c>
      <c r="JK187" s="86">
        <f t="shared" si="567"/>
        <v>0.87141425035319231</v>
      </c>
      <c r="JL187" s="86">
        <f t="shared" si="568"/>
        <v>0.48411279624017495</v>
      </c>
      <c r="JM187" s="86">
        <f t="shared" si="569"/>
        <v>0.35338318739657087</v>
      </c>
    </row>
    <row r="188" spans="2:273" x14ac:dyDescent="0.25">
      <c r="B188" s="2">
        <v>161</v>
      </c>
      <c r="C188" s="37">
        <v>55.780999999999999</v>
      </c>
      <c r="D188" s="37">
        <v>51.689</v>
      </c>
      <c r="E188" s="37">
        <v>49.128999999999998</v>
      </c>
      <c r="F188" s="37">
        <v>49.194000000000003</v>
      </c>
      <c r="G188" s="37">
        <v>46.064999999999998</v>
      </c>
      <c r="H188" s="37">
        <v>44.968000000000004</v>
      </c>
      <c r="I188" s="37">
        <v>49.613</v>
      </c>
      <c r="J188" s="37">
        <v>44.838999999999999</v>
      </c>
      <c r="K188" s="37">
        <v>44.048000000000002</v>
      </c>
      <c r="L188" s="37">
        <v>43.031999999999996</v>
      </c>
      <c r="M188" s="37">
        <v>44.677</v>
      </c>
      <c r="N188" s="37">
        <v>44.113</v>
      </c>
      <c r="O188" s="37">
        <v>48.354999999999997</v>
      </c>
      <c r="P188" s="37">
        <v>61.305999999999997</v>
      </c>
      <c r="Q188" s="37">
        <v>86.016000000000005</v>
      </c>
      <c r="S188" s="4">
        <f t="shared" si="441"/>
        <v>53.107530005043344</v>
      </c>
      <c r="T188" s="4">
        <f t="shared" si="442"/>
        <v>53.101418181091326</v>
      </c>
      <c r="U188" s="4">
        <f t="shared" si="443"/>
        <v>49.938080017685159</v>
      </c>
      <c r="V188" s="4">
        <f t="shared" si="444"/>
        <v>47.747621265942378</v>
      </c>
      <c r="W188" s="4">
        <f t="shared" si="445"/>
        <v>47.807746442079711</v>
      </c>
      <c r="X188" s="4">
        <f t="shared" si="446"/>
        <v>44.917892403966981</v>
      </c>
      <c r="Y188" s="4">
        <f t="shared" si="447"/>
        <v>46.510587072574481</v>
      </c>
      <c r="Z188" s="4">
        <f t="shared" si="448"/>
        <v>47.148797915257362</v>
      </c>
      <c r="AA188" s="4">
        <f t="shared" si="449"/>
        <v>43.510940952413357</v>
      </c>
      <c r="AB188" s="4">
        <f t="shared" si="450"/>
        <v>42.891013073185576</v>
      </c>
      <c r="AC188" s="4">
        <f t="shared" si="451"/>
        <v>43.307825216828007</v>
      </c>
      <c r="AD188" s="4">
        <f t="shared" si="452"/>
        <v>44.466888082189399</v>
      </c>
      <c r="AE188" s="4">
        <f t="shared" si="453"/>
        <v>46.925228450486358</v>
      </c>
      <c r="AF188" s="4">
        <f t="shared" si="454"/>
        <v>62.997962431258316</v>
      </c>
      <c r="AG188" s="4">
        <f t="shared" si="455"/>
        <v>86.554239971601589</v>
      </c>
      <c r="AI188" s="4">
        <f t="shared" si="456"/>
        <v>2.6734699949566547</v>
      </c>
      <c r="AJ188" s="4">
        <f t="shared" si="457"/>
        <v>-1.4124181810913257</v>
      </c>
      <c r="AK188" s="4">
        <f t="shared" si="458"/>
        <v>-0.80908001768516158</v>
      </c>
      <c r="AL188" s="4">
        <f t="shared" si="459"/>
        <v>1.4463787340576246</v>
      </c>
      <c r="AM188" s="4">
        <f t="shared" si="460"/>
        <v>-1.7427464420797136</v>
      </c>
      <c r="AN188" s="4">
        <f t="shared" si="461"/>
        <v>5.0107596033022617E-2</v>
      </c>
      <c r="AO188" s="4">
        <f t="shared" si="462"/>
        <v>3.1024129274255188</v>
      </c>
      <c r="AP188" s="4">
        <f t="shared" si="463"/>
        <v>-2.3097979152573629</v>
      </c>
      <c r="AQ188" s="4">
        <f t="shared" si="464"/>
        <v>0.53705904758664502</v>
      </c>
      <c r="AR188" s="4">
        <f t="shared" si="465"/>
        <v>0.1409869268144206</v>
      </c>
      <c r="AS188" s="4">
        <f t="shared" si="466"/>
        <v>1.3691747831719923</v>
      </c>
      <c r="AT188" s="4">
        <f t="shared" si="467"/>
        <v>-0.35388808218939971</v>
      </c>
      <c r="AU188" s="4">
        <f t="shared" si="468"/>
        <v>1.4297715495136387</v>
      </c>
      <c r="AV188" s="4">
        <f t="shared" si="644"/>
        <v>-1.6919624312583181</v>
      </c>
      <c r="AW188" s="4">
        <f t="shared" si="644"/>
        <v>-0.53823997160158399</v>
      </c>
      <c r="AY188" s="2">
        <f t="shared" si="520"/>
        <v>53.107530005043344</v>
      </c>
      <c r="AZ188" s="2">
        <f t="shared" si="571"/>
        <v>52.628664966467952</v>
      </c>
      <c r="BA188" s="2">
        <f t="shared" si="572"/>
        <v>49.903153036103653</v>
      </c>
      <c r="BB188" s="2">
        <f t="shared" si="573"/>
        <v>47.737755823961663</v>
      </c>
      <c r="BC188" s="2">
        <f t="shared" si="574"/>
        <v>47.772003888020357</v>
      </c>
      <c r="BD188" s="2">
        <f t="shared" si="575"/>
        <v>44.911907466143127</v>
      </c>
      <c r="BE188" s="2">
        <f t="shared" si="576"/>
        <v>46.508959233492206</v>
      </c>
      <c r="BF188" s="2">
        <f t="shared" si="577"/>
        <v>47.145560585719409</v>
      </c>
      <c r="BG188" s="2">
        <f t="shared" si="578"/>
        <v>43.494832823668673</v>
      </c>
      <c r="BH188" s="2">
        <f t="shared" si="579"/>
        <v>42.599514688171261</v>
      </c>
      <c r="BI188" s="2">
        <f t="shared" si="580"/>
        <v>41.824121250512448</v>
      </c>
      <c r="BJ188" s="2">
        <f t="shared" si="581"/>
        <v>41.399886927907922</v>
      </c>
      <c r="BK188" s="2">
        <f t="shared" si="582"/>
        <v>41.890576588668267</v>
      </c>
      <c r="BL188" s="2">
        <f t="shared" si="583"/>
        <v>43.885430534677724</v>
      </c>
      <c r="BM188" s="2">
        <f t="shared" si="584"/>
        <v>44.540489079322697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94.560327695560261</v>
      </c>
      <c r="DL188" s="2">
        <f t="shared" si="645"/>
        <v>96.276824564459915</v>
      </c>
      <c r="DM188" s="2">
        <f t="shared" si="645"/>
        <v>102.018221987315</v>
      </c>
      <c r="DN188" s="2">
        <f t="shared" si="645"/>
        <v>97.92005889459378</v>
      </c>
      <c r="DO188" s="2">
        <f t="shared" si="645"/>
        <v>96.930433403805495</v>
      </c>
      <c r="DP188" s="2">
        <f t="shared" si="645"/>
        <v>97.871493936201816</v>
      </c>
      <c r="DQ188" s="2">
        <f t="shared" si="645"/>
        <v>97.252798954703849</v>
      </c>
      <c r="DR188" s="2">
        <f t="shared" si="645"/>
        <v>91.197913945385309</v>
      </c>
      <c r="DS188" s="2">
        <f t="shared" si="645"/>
        <v>87.111312543554021</v>
      </c>
      <c r="DT188" s="2">
        <f t="shared" si="645"/>
        <v>81.644451969981219</v>
      </c>
      <c r="DU188" s="2">
        <f t="shared" si="645"/>
        <v>84.330348311444652</v>
      </c>
      <c r="DV188" s="2">
        <f t="shared" si="645"/>
        <v>81.79910000000001</v>
      </c>
      <c r="DW188" s="2">
        <f t="shared" si="645"/>
        <v>86.050382452431307</v>
      </c>
      <c r="DX188" s="2">
        <f t="shared" si="645"/>
        <v>103.69898982383194</v>
      </c>
      <c r="DY188" s="2">
        <f t="shared" si="645"/>
        <v>68.639457448433916</v>
      </c>
      <c r="EA188" s="2">
        <f t="shared" si="440"/>
        <v>53.106730456016734</v>
      </c>
      <c r="EB188" s="2">
        <f t="shared" si="502"/>
        <v>52.627933115954093</v>
      </c>
      <c r="EC188" s="2">
        <f t="shared" si="503"/>
        <v>49.902178631051768</v>
      </c>
      <c r="ED188" s="2">
        <f t="shared" si="504"/>
        <v>47.736718879372319</v>
      </c>
      <c r="EE188" s="2">
        <f t="shared" si="505"/>
        <v>47.771027115452625</v>
      </c>
      <c r="EF188" s="2">
        <f t="shared" si="506"/>
        <v>44.91077532231003</v>
      </c>
      <c r="EG188" s="2">
        <f t="shared" si="507"/>
        <v>46.507846528252699</v>
      </c>
      <c r="EH188" s="2">
        <f t="shared" si="508"/>
        <v>47.144569243039435</v>
      </c>
      <c r="EI188" s="2">
        <f t="shared" si="509"/>
        <v>43.493871315949058</v>
      </c>
      <c r="EJ188" s="2">
        <f t="shared" si="510"/>
        <v>42.59855613687499</v>
      </c>
      <c r="EK188" s="2">
        <f t="shared" si="511"/>
        <v>41.823039748731233</v>
      </c>
      <c r="EL188" s="2">
        <f t="shared" si="512"/>
        <v>41.398912961511478</v>
      </c>
      <c r="EM188" s="2">
        <f t="shared" si="513"/>
        <v>41.889648303866181</v>
      </c>
      <c r="EN188" s="2">
        <f t="shared" si="514"/>
        <v>44.054325526932075</v>
      </c>
      <c r="EO188" s="2">
        <f t="shared" si="515"/>
        <v>45.112108184346134</v>
      </c>
      <c r="EQ188" s="2">
        <f t="shared" si="516"/>
        <v>53.106730456016734</v>
      </c>
      <c r="ER188" s="2">
        <f t="shared" si="646"/>
        <v>52.627933115954093</v>
      </c>
      <c r="ES188" s="2">
        <f t="shared" si="646"/>
        <v>49.902178631051768</v>
      </c>
      <c r="ET188" s="2">
        <f t="shared" si="646"/>
        <v>47.736718879372319</v>
      </c>
      <c r="EU188" s="2">
        <f t="shared" si="646"/>
        <v>47.771027115452625</v>
      </c>
      <c r="EV188" s="2">
        <f t="shared" si="646"/>
        <v>44.91077532231003</v>
      </c>
      <c r="EW188" s="2">
        <f t="shared" si="646"/>
        <v>46.507846528252699</v>
      </c>
      <c r="EX188" s="2">
        <f t="shared" si="646"/>
        <v>47.144569243039435</v>
      </c>
      <c r="EY188" s="2">
        <f t="shared" si="646"/>
        <v>43.493871315949058</v>
      </c>
      <c r="EZ188" s="2">
        <f t="shared" si="646"/>
        <v>42.59855613687499</v>
      </c>
      <c r="FA188" s="2">
        <f t="shared" si="646"/>
        <v>41.823039748731233</v>
      </c>
      <c r="FB188" s="2">
        <f t="shared" si="646"/>
        <v>41.398912961511478</v>
      </c>
      <c r="FC188" s="2">
        <f t="shared" si="646"/>
        <v>41.889648303866181</v>
      </c>
      <c r="FD188" s="2">
        <f t="shared" si="646"/>
        <v>43.715151063414169</v>
      </c>
      <c r="FE188" s="2">
        <f t="shared" si="646"/>
        <v>43.892624078009021</v>
      </c>
      <c r="FG188" s="2">
        <f t="shared" si="518"/>
        <v>0.99998071219194828</v>
      </c>
      <c r="FH188" s="2">
        <f t="shared" si="647"/>
        <v>0.99998323323938887</v>
      </c>
      <c r="FI188" s="2">
        <f t="shared" si="647"/>
        <v>0.9999813031652226</v>
      </c>
      <c r="FJ188" s="2">
        <f t="shared" si="647"/>
        <v>0.99997933687576346</v>
      </c>
      <c r="FK188" s="2">
        <f t="shared" si="647"/>
        <v>0.99998013050519774</v>
      </c>
      <c r="FL188" s="2">
        <f t="shared" si="647"/>
        <v>0.99997862295182682</v>
      </c>
      <c r="FM188" s="2">
        <f t="shared" si="647"/>
        <v>0.99997807259271521</v>
      </c>
      <c r="FN188" s="2">
        <f t="shared" si="647"/>
        <v>0.99997749676700665</v>
      </c>
      <c r="FO188" s="2">
        <f t="shared" si="647"/>
        <v>0.99997795588891603</v>
      </c>
      <c r="FP188" s="2">
        <f t="shared" si="647"/>
        <v>0.99997545065170568</v>
      </c>
      <c r="FQ188" s="2">
        <f t="shared" si="647"/>
        <v>0.99997455727455387</v>
      </c>
      <c r="FR188" s="2">
        <f t="shared" si="647"/>
        <v>0.99997589203249193</v>
      </c>
      <c r="FS188" s="2">
        <f t="shared" si="647"/>
        <v>0.99997897940738578</v>
      </c>
      <c r="FT188" s="2">
        <f t="shared" si="647"/>
        <v>0.9999734060978146</v>
      </c>
      <c r="FU188" s="2">
        <f t="shared" si="647"/>
        <v>0.99996846279909124</v>
      </c>
      <c r="FW188" s="2">
        <f t="shared" si="536"/>
        <v>0.59434584646624744</v>
      </c>
      <c r="FX188" s="2">
        <f t="shared" si="588"/>
        <v>0.63086378559624023</v>
      </c>
      <c r="FY188" s="2">
        <f t="shared" si="589"/>
        <v>0.69208232403372871</v>
      </c>
      <c r="FZ188" s="2">
        <f t="shared" si="590"/>
        <v>0.71238166068455688</v>
      </c>
      <c r="GA188" s="2">
        <f t="shared" si="591"/>
        <v>0.69799485305889319</v>
      </c>
      <c r="GB188" s="2">
        <f t="shared" si="592"/>
        <v>0.71852398541621809</v>
      </c>
      <c r="GC188" s="2">
        <f t="shared" si="593"/>
        <v>0.73290458536859437</v>
      </c>
      <c r="GD188" s="2">
        <f t="shared" si="594"/>
        <v>0.72423018841287601</v>
      </c>
      <c r="GE188" s="2">
        <f t="shared" si="595"/>
        <v>0.71083495493584148</v>
      </c>
      <c r="GF188" s="2">
        <f t="shared" si="596"/>
        <v>0.66403958274315411</v>
      </c>
      <c r="GG188" s="2">
        <f t="shared" si="597"/>
        <v>0.62584242385130862</v>
      </c>
      <c r="GH188" s="2">
        <f t="shared" si="598"/>
        <v>0.61234330276586246</v>
      </c>
      <c r="GI188" s="2">
        <f t="shared" si="599"/>
        <v>0.59649709907574788</v>
      </c>
      <c r="GJ188" s="2">
        <f t="shared" si="600"/>
        <v>0.50263564908254255</v>
      </c>
      <c r="GK188" s="2">
        <f t="shared" si="601"/>
        <v>0.46934690562159109</v>
      </c>
      <c r="GM188" s="86">
        <f t="shared" si="537"/>
        <v>3.8010497794800992E-180</v>
      </c>
      <c r="GN188" s="86">
        <f t="shared" si="602"/>
        <v>5.3184791493938183E-259</v>
      </c>
      <c r="GO188" s="86">
        <f t="shared" si="603"/>
        <v>8.5220139172484859E-305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1.07057543887768E-215</v>
      </c>
      <c r="HA188" s="86">
        <f t="shared" si="615"/>
        <v>1.2610162537251312E-248</v>
      </c>
      <c r="HC188" s="86">
        <f t="shared" si="538"/>
        <v>2.5047771909915498E-94</v>
      </c>
      <c r="HD188" s="86">
        <f t="shared" si="616"/>
        <v>5.8246892032798573E-200</v>
      </c>
      <c r="HE188" s="86">
        <f t="shared" si="617"/>
        <v>3.8171823856017963E-239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1.4192111067983929E-236</v>
      </c>
      <c r="HN188" s="86">
        <f t="shared" si="626"/>
        <v>3.481935030342186E-242</v>
      </c>
      <c r="HO188" s="86">
        <f t="shared" si="627"/>
        <v>8.881522009315708E-199</v>
      </c>
      <c r="HP188" s="86">
        <f t="shared" si="628"/>
        <v>5.7070957681173279E-192</v>
      </c>
      <c r="HQ188" s="86">
        <f t="shared" si="629"/>
        <v>2.2838443347862119E-162</v>
      </c>
      <c r="HS188" s="86">
        <f t="shared" si="539"/>
        <v>7.7354425574794006E-22</v>
      </c>
      <c r="HT188" s="86">
        <f t="shared" si="630"/>
        <v>1.8911364781964248E-18</v>
      </c>
      <c r="HU188" s="86">
        <f t="shared" si="631"/>
        <v>6.8028387043857959E-27</v>
      </c>
      <c r="HV188" s="86">
        <f t="shared" si="632"/>
        <v>7.7781341293595612E-31</v>
      </c>
      <c r="HW188" s="86">
        <f t="shared" si="633"/>
        <v>2.5286135856372142E-27</v>
      </c>
      <c r="HX188" s="86">
        <f t="shared" si="634"/>
        <v>7.0565220724003584E-33</v>
      </c>
      <c r="HY188" s="86">
        <f t="shared" si="635"/>
        <v>1.0598412923258785E-34</v>
      </c>
      <c r="HZ188" s="86">
        <f t="shared" si="636"/>
        <v>5.2365884818808529E-34</v>
      </c>
      <c r="IA188" s="86">
        <f t="shared" si="637"/>
        <v>2.5212340066242887E-32</v>
      </c>
      <c r="IB188" s="86">
        <f t="shared" si="638"/>
        <v>1.5761536630660327E-29</v>
      </c>
      <c r="IC188" s="86">
        <f t="shared" si="639"/>
        <v>2.5014908403174995E-28</v>
      </c>
      <c r="ID188" s="86">
        <f t="shared" si="640"/>
        <v>7.4059281914918536E-25</v>
      </c>
      <c r="IE188" s="86">
        <f t="shared" si="641"/>
        <v>1.3725740576787508E-21</v>
      </c>
      <c r="IF188" s="86">
        <f t="shared" si="642"/>
        <v>8.5805303552081099E-28</v>
      </c>
      <c r="IG188" s="86">
        <f t="shared" si="643"/>
        <v>5.5173303999893754E-16</v>
      </c>
      <c r="II188" s="86">
        <f t="shared" si="540"/>
        <v>0.92976860358932412</v>
      </c>
      <c r="IJ188" s="86">
        <f t="shared" si="541"/>
        <v>0.96861336031750678</v>
      </c>
      <c r="IK188" s="86">
        <f t="shared" si="542"/>
        <v>1.0089752348350307</v>
      </c>
      <c r="IL188" s="86">
        <f t="shared" si="543"/>
        <v>1.0116546090858227</v>
      </c>
      <c r="IM188" s="86">
        <f t="shared" si="544"/>
        <v>1.0098359128126964</v>
      </c>
      <c r="IN188" s="86">
        <f t="shared" si="545"/>
        <v>1.0124092319717486</v>
      </c>
      <c r="IO188" s="86">
        <f t="shared" si="546"/>
        <v>1.0136452016618358</v>
      </c>
      <c r="IP188" s="86">
        <f t="shared" si="547"/>
        <v>1.0130380156710574</v>
      </c>
      <c r="IQ188" s="86">
        <f t="shared" si="548"/>
        <v>1.0118382790467555</v>
      </c>
      <c r="IR188" s="86">
        <f t="shared" si="549"/>
        <v>1.0063957744304595</v>
      </c>
      <c r="IS188" s="86">
        <f t="shared" si="550"/>
        <v>0.99072447519891305</v>
      </c>
      <c r="IT188" s="86">
        <f t="shared" si="551"/>
        <v>0.97062708309633761</v>
      </c>
      <c r="IU188" s="86">
        <f t="shared" si="552"/>
        <v>0.93265931937081004</v>
      </c>
      <c r="IV188" s="86">
        <f t="shared" si="553"/>
        <v>0.50011227421167648</v>
      </c>
      <c r="IW188" s="86">
        <f t="shared" si="554"/>
        <v>0.42026002504091586</v>
      </c>
      <c r="IY188" s="86">
        <f t="shared" si="555"/>
        <v>0.92976860358932412</v>
      </c>
      <c r="IZ188" s="86">
        <f t="shared" si="556"/>
        <v>0.96861336031750678</v>
      </c>
      <c r="JA188" s="86">
        <f t="shared" si="557"/>
        <v>1.0089752348350307</v>
      </c>
      <c r="JB188" s="86">
        <f t="shared" si="558"/>
        <v>1.0116546090858227</v>
      </c>
      <c r="JC188" s="86">
        <f t="shared" si="559"/>
        <v>1.0098359128126964</v>
      </c>
      <c r="JD188" s="86">
        <f t="shared" si="560"/>
        <v>1.0124092319717486</v>
      </c>
      <c r="JE188" s="86">
        <f t="shared" si="561"/>
        <v>1.0136452016618358</v>
      </c>
      <c r="JF188" s="86">
        <f t="shared" si="562"/>
        <v>1.0130380156710574</v>
      </c>
      <c r="JG188" s="86">
        <f t="shared" si="563"/>
        <v>1.0118382790467555</v>
      </c>
      <c r="JH188" s="86">
        <f t="shared" si="564"/>
        <v>1.0063957744304595</v>
      </c>
      <c r="JI188" s="86">
        <f t="shared" si="565"/>
        <v>0.99072447519891305</v>
      </c>
      <c r="JJ188" s="86">
        <f t="shared" si="566"/>
        <v>0.97062708309633761</v>
      </c>
      <c r="JK188" s="86">
        <f t="shared" si="567"/>
        <v>0.93265931937081004</v>
      </c>
      <c r="JL188" s="86">
        <f t="shared" si="568"/>
        <v>0.50011227421167648</v>
      </c>
      <c r="JM188" s="86">
        <f t="shared" si="569"/>
        <v>0.42026002504091642</v>
      </c>
    </row>
    <row r="189" spans="2:273" x14ac:dyDescent="0.25">
      <c r="B189" s="2">
        <v>162</v>
      </c>
      <c r="C189" s="37">
        <v>56.938000000000002</v>
      </c>
      <c r="D189" s="37">
        <v>53.164000000000001</v>
      </c>
      <c r="E189" s="37">
        <v>49.838999999999999</v>
      </c>
      <c r="F189" s="37">
        <v>48.29</v>
      </c>
      <c r="G189" s="37">
        <v>47.548000000000002</v>
      </c>
      <c r="H189" s="37">
        <v>44.515999999999998</v>
      </c>
      <c r="I189" s="37">
        <v>47.29</v>
      </c>
      <c r="J189" s="37">
        <v>47.418999999999997</v>
      </c>
      <c r="K189" s="37">
        <v>44.194000000000003</v>
      </c>
      <c r="L189" s="37">
        <v>43.484000000000002</v>
      </c>
      <c r="M189" s="37">
        <v>42.564999999999998</v>
      </c>
      <c r="N189" s="37">
        <v>43.887</v>
      </c>
      <c r="O189" s="37">
        <v>43.435000000000002</v>
      </c>
      <c r="P189" s="37">
        <v>57.484000000000002</v>
      </c>
      <c r="Q189" s="37">
        <v>85.355000000000004</v>
      </c>
      <c r="S189" s="4">
        <f t="shared" si="441"/>
        <v>52.925007549185523</v>
      </c>
      <c r="T189" s="4">
        <f t="shared" si="442"/>
        <v>52.741988450128993</v>
      </c>
      <c r="U189" s="4">
        <f t="shared" si="443"/>
        <v>49.773465397923935</v>
      </c>
      <c r="V189" s="4">
        <f t="shared" si="444"/>
        <v>47.577629024374744</v>
      </c>
      <c r="W189" s="4">
        <f t="shared" si="445"/>
        <v>47.636559154878348</v>
      </c>
      <c r="X189" s="4">
        <f t="shared" si="446"/>
        <v>44.745389313086577</v>
      </c>
      <c r="Y189" s="4">
        <f t="shared" si="447"/>
        <v>46.349905031563864</v>
      </c>
      <c r="Z189" s="4">
        <f t="shared" si="448"/>
        <v>47.018741254973278</v>
      </c>
      <c r="AA189" s="4">
        <f t="shared" si="449"/>
        <v>43.350948571707484</v>
      </c>
      <c r="AB189" s="4">
        <f t="shared" si="450"/>
        <v>42.555352747129838</v>
      </c>
      <c r="AC189" s="4">
        <f t="shared" si="451"/>
        <v>42.297133838193886</v>
      </c>
      <c r="AD189" s="4">
        <f t="shared" si="452"/>
        <v>42.73305547675178</v>
      </c>
      <c r="AE189" s="4">
        <f t="shared" si="453"/>
        <v>44.615080202723114</v>
      </c>
      <c r="AF189" s="4">
        <f t="shared" si="454"/>
        <v>58.803550074509893</v>
      </c>
      <c r="AG189" s="4">
        <f t="shared" si="455"/>
        <v>85.448354454084878</v>
      </c>
      <c r="AI189" s="4">
        <f t="shared" si="456"/>
        <v>4.0129924508144796</v>
      </c>
      <c r="AJ189" s="4">
        <f t="shared" si="457"/>
        <v>0.42201154987100864</v>
      </c>
      <c r="AK189" s="4">
        <f t="shared" si="458"/>
        <v>6.5534602076063209E-2</v>
      </c>
      <c r="AL189" s="4">
        <f t="shared" si="459"/>
        <v>0.7123709756252552</v>
      </c>
      <c r="AM189" s="4">
        <f t="shared" si="460"/>
        <v>-8.8559154878346646E-2</v>
      </c>
      <c r="AN189" s="4">
        <f t="shared" si="461"/>
        <v>-0.22938931308657828</v>
      </c>
      <c r="AO189" s="4">
        <f t="shared" si="462"/>
        <v>0.94009496843613505</v>
      </c>
      <c r="AP189" s="4">
        <f t="shared" si="463"/>
        <v>0.40025874502671854</v>
      </c>
      <c r="AQ189" s="4">
        <f t="shared" si="464"/>
        <v>0.84305142829251878</v>
      </c>
      <c r="AR189" s="4">
        <f t="shared" si="465"/>
        <v>0.9286472528701637</v>
      </c>
      <c r="AS189" s="4">
        <f t="shared" si="466"/>
        <v>0.26786616180611134</v>
      </c>
      <c r="AT189" s="4">
        <f t="shared" si="467"/>
        <v>1.1539445232482208</v>
      </c>
      <c r="AU189" s="4">
        <f t="shared" si="468"/>
        <v>-1.1800802027231114</v>
      </c>
      <c r="AV189" s="4">
        <f t="shared" si="644"/>
        <v>-1.3195500745098911</v>
      </c>
      <c r="AW189" s="4">
        <f t="shared" si="644"/>
        <v>-9.3354454084874305E-2</v>
      </c>
      <c r="AY189" s="2">
        <f t="shared" si="520"/>
        <v>52.925007549185523</v>
      </c>
      <c r="AZ189" s="2">
        <f t="shared" si="571"/>
        <v>52.4812432976547</v>
      </c>
      <c r="BA189" s="2">
        <f t="shared" si="572"/>
        <v>49.762336178311266</v>
      </c>
      <c r="BB189" s="2">
        <f t="shared" si="573"/>
        <v>47.575226551002075</v>
      </c>
      <c r="BC189" s="2">
        <f t="shared" si="574"/>
        <v>47.625884073043764</v>
      </c>
      <c r="BD189" s="2">
        <f t="shared" si="575"/>
        <v>44.744088383596704</v>
      </c>
      <c r="BE189" s="2">
        <f t="shared" si="576"/>
        <v>46.349605962988264</v>
      </c>
      <c r="BF189" s="2">
        <f t="shared" si="577"/>
        <v>47.018103313214226</v>
      </c>
      <c r="BG189" s="2">
        <f t="shared" si="578"/>
        <v>43.347221823843363</v>
      </c>
      <c r="BH189" s="2">
        <f t="shared" si="579"/>
        <v>42.460552231995898</v>
      </c>
      <c r="BI189" s="2">
        <f t="shared" si="580"/>
        <v>41.690062712502794</v>
      </c>
      <c r="BJ189" s="2">
        <f t="shared" si="581"/>
        <v>41.24982875454414</v>
      </c>
      <c r="BK189" s="2">
        <f t="shared" si="582"/>
        <v>41.74667874030721</v>
      </c>
      <c r="BL189" s="2">
        <f t="shared" si="583"/>
        <v>43.741725070577488</v>
      </c>
      <c r="BM189" s="2">
        <f t="shared" si="584"/>
        <v>44.416188873573759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94.705390667472074</v>
      </c>
      <c r="DL189" s="2">
        <f t="shared" si="645"/>
        <v>96.434527177700346</v>
      </c>
      <c r="DM189" s="2">
        <f t="shared" si="645"/>
        <v>102.22833237692539</v>
      </c>
      <c r="DN189" s="2">
        <f t="shared" si="645"/>
        <v>98.123961945031709</v>
      </c>
      <c r="DO189" s="2">
        <f t="shared" si="645"/>
        <v>97.130909090909086</v>
      </c>
      <c r="DP189" s="2">
        <f t="shared" si="645"/>
        <v>98.085237230910508</v>
      </c>
      <c r="DQ189" s="2">
        <f t="shared" si="645"/>
        <v>97.457033623693405</v>
      </c>
      <c r="DR189" s="2">
        <f t="shared" si="645"/>
        <v>91.371938254598504</v>
      </c>
      <c r="DS189" s="2">
        <f t="shared" si="645"/>
        <v>87.26271724738676</v>
      </c>
      <c r="DT189" s="2">
        <f t="shared" si="645"/>
        <v>81.781019512195115</v>
      </c>
      <c r="DU189" s="2">
        <f t="shared" si="645"/>
        <v>84.492097560975623</v>
      </c>
      <c r="DV189" s="2">
        <f t="shared" si="645"/>
        <v>81.935980769230781</v>
      </c>
      <c r="DW189" s="2">
        <f t="shared" si="645"/>
        <v>86.216301127554644</v>
      </c>
      <c r="DX189" s="2">
        <f t="shared" si="645"/>
        <v>104.00918667250247</v>
      </c>
      <c r="DY189" s="2">
        <f t="shared" si="645"/>
        <v>68.73783147440794</v>
      </c>
      <c r="EA189" s="2">
        <f t="shared" si="440"/>
        <v>52.924272589241795</v>
      </c>
      <c r="EB189" s="2">
        <f t="shared" si="502"/>
        <v>52.480571176177023</v>
      </c>
      <c r="EC189" s="2">
        <f t="shared" si="503"/>
        <v>49.761441526318386</v>
      </c>
      <c r="ED189" s="2">
        <f t="shared" si="504"/>
        <v>47.574273940739431</v>
      </c>
      <c r="EE189" s="2">
        <f t="shared" si="505"/>
        <v>47.624986965025059</v>
      </c>
      <c r="EF189" s="2">
        <f t="shared" si="506"/>
        <v>44.743048417012055</v>
      </c>
      <c r="EG189" s="2">
        <f t="shared" si="507"/>
        <v>46.348583892545733</v>
      </c>
      <c r="EH189" s="2">
        <f t="shared" si="508"/>
        <v>47.017193010440828</v>
      </c>
      <c r="EI189" s="2">
        <f t="shared" si="509"/>
        <v>43.346338906696701</v>
      </c>
      <c r="EJ189" s="2">
        <f t="shared" si="510"/>
        <v>42.459671853756163</v>
      </c>
      <c r="EK189" s="2">
        <f t="shared" si="511"/>
        <v>41.689069507044756</v>
      </c>
      <c r="EL189" s="2">
        <f t="shared" si="512"/>
        <v>41.248934177632925</v>
      </c>
      <c r="EM189" s="2">
        <f t="shared" si="513"/>
        <v>41.745826194885701</v>
      </c>
      <c r="EN189" s="2">
        <f t="shared" si="514"/>
        <v>43.921647647434526</v>
      </c>
      <c r="EO189" s="2">
        <f t="shared" si="515"/>
        <v>45.027245548414506</v>
      </c>
      <c r="EQ189" s="2">
        <f t="shared" si="516"/>
        <v>52.924272589241795</v>
      </c>
      <c r="ER189" s="2">
        <f t="shared" si="646"/>
        <v>52.480571176177023</v>
      </c>
      <c r="ES189" s="2">
        <f t="shared" si="646"/>
        <v>49.761441526318386</v>
      </c>
      <c r="ET189" s="2">
        <f t="shared" si="646"/>
        <v>47.574273940739431</v>
      </c>
      <c r="EU189" s="2">
        <f t="shared" si="646"/>
        <v>47.624986965025059</v>
      </c>
      <c r="EV189" s="2">
        <f t="shared" si="646"/>
        <v>44.743048417012055</v>
      </c>
      <c r="EW189" s="2">
        <f t="shared" si="646"/>
        <v>46.348583892545733</v>
      </c>
      <c r="EX189" s="2">
        <f t="shared" si="646"/>
        <v>47.017193010440828</v>
      </c>
      <c r="EY189" s="2">
        <f t="shared" si="646"/>
        <v>43.346338906696701</v>
      </c>
      <c r="EZ189" s="2">
        <f t="shared" si="646"/>
        <v>42.459671853756163</v>
      </c>
      <c r="FA189" s="2">
        <f t="shared" si="646"/>
        <v>41.689069507044756</v>
      </c>
      <c r="FB189" s="2">
        <f t="shared" si="646"/>
        <v>41.248934177632925</v>
      </c>
      <c r="FC189" s="2">
        <f t="shared" si="646"/>
        <v>41.745826194885701</v>
      </c>
      <c r="FD189" s="2">
        <f t="shared" si="646"/>
        <v>43.576582054428258</v>
      </c>
      <c r="FE189" s="2">
        <f t="shared" si="646"/>
        <v>43.784720008867126</v>
      </c>
      <c r="FG189" s="2">
        <f t="shared" si="518"/>
        <v>0.99998240928013593</v>
      </c>
      <c r="FH189" s="2">
        <f t="shared" si="647"/>
        <v>0.9999847085100223</v>
      </c>
      <c r="FI189" s="2">
        <f t="shared" si="647"/>
        <v>0.99998294825596923</v>
      </c>
      <c r="FJ189" s="2">
        <f t="shared" si="647"/>
        <v>0.99998115497245865</v>
      </c>
      <c r="FK189" s="2">
        <f t="shared" si="647"/>
        <v>0.99998187877368649</v>
      </c>
      <c r="FL189" s="2">
        <f t="shared" si="647"/>
        <v>0.99998050386368142</v>
      </c>
      <c r="FM189" s="2">
        <f t="shared" si="647"/>
        <v>0.9999800019282935</v>
      </c>
      <c r="FN189" s="2">
        <f t="shared" si="647"/>
        <v>0.99997947676695276</v>
      </c>
      <c r="FO189" s="2">
        <f t="shared" si="647"/>
        <v>0.9999798954927519</v>
      </c>
      <c r="FP189" s="2">
        <f t="shared" si="647"/>
        <v>0.99997761067989377</v>
      </c>
      <c r="FQ189" s="2">
        <f t="shared" si="647"/>
        <v>0.99997679590666377</v>
      </c>
      <c r="FR189" s="2">
        <f t="shared" si="647"/>
        <v>0.99997801322567859</v>
      </c>
      <c r="FS189" s="2">
        <f t="shared" si="647"/>
        <v>0.99998082895622764</v>
      </c>
      <c r="FT189" s="2">
        <f t="shared" si="647"/>
        <v>0.99997574601619243</v>
      </c>
      <c r="FU189" s="2">
        <f t="shared" si="647"/>
        <v>0.99997123765111473</v>
      </c>
      <c r="FW189" s="2">
        <f t="shared" si="536"/>
        <v>0.61634515803456147</v>
      </c>
      <c r="FX189" s="2">
        <f t="shared" si="588"/>
        <v>0.65204210378250038</v>
      </c>
      <c r="FY189" s="2">
        <f t="shared" si="589"/>
        <v>0.71135537238159674</v>
      </c>
      <c r="FZ189" s="2">
        <f t="shared" si="590"/>
        <v>0.73087821213054105</v>
      </c>
      <c r="GA189" s="2">
        <f t="shared" si="591"/>
        <v>0.71704912817294841</v>
      </c>
      <c r="GB189" s="2">
        <f t="shared" si="592"/>
        <v>0.73677148563906192</v>
      </c>
      <c r="GC189" s="2">
        <f t="shared" si="593"/>
        <v>0.75054348406915372</v>
      </c>
      <c r="GD189" s="2">
        <f t="shared" si="594"/>
        <v>0.74224047103891744</v>
      </c>
      <c r="GE189" s="2">
        <f t="shared" si="595"/>
        <v>0.72939319004375824</v>
      </c>
      <c r="GF189" s="2">
        <f t="shared" si="596"/>
        <v>0.6842671175567554</v>
      </c>
      <c r="GG189" s="2">
        <f t="shared" si="597"/>
        <v>0.6471476981052724</v>
      </c>
      <c r="GH189" s="2">
        <f t="shared" si="598"/>
        <v>0.63396767871670145</v>
      </c>
      <c r="GI189" s="2">
        <f t="shared" si="599"/>
        <v>0.61845463934742007</v>
      </c>
      <c r="GJ189" s="2">
        <f t="shared" si="600"/>
        <v>0.52563901684712766</v>
      </c>
      <c r="GK189" s="2">
        <f t="shared" si="601"/>
        <v>0.49233486758611456</v>
      </c>
      <c r="GM189" s="86">
        <f t="shared" si="537"/>
        <v>7.2749011093812173E-184</v>
      </c>
      <c r="GN189" s="86">
        <f t="shared" si="602"/>
        <v>2.2995249431493317E-264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3.9353677669102974E-220</v>
      </c>
      <c r="HA189" s="86">
        <f t="shared" si="615"/>
        <v>9.6582049905541007E-254</v>
      </c>
      <c r="HC189" s="86">
        <f t="shared" si="538"/>
        <v>6.4519442083310742E-97</v>
      </c>
      <c r="HD189" s="86">
        <f t="shared" si="616"/>
        <v>1.7598824022779783E-205</v>
      </c>
      <c r="HE189" s="86">
        <f t="shared" si="617"/>
        <v>1.125105378860482E-245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5.0559860856511546E-243</v>
      </c>
      <c r="HN189" s="86">
        <f t="shared" si="626"/>
        <v>7.407984511306184E-249</v>
      </c>
      <c r="HO189" s="86">
        <f t="shared" si="627"/>
        <v>2.7846535205553908E-204</v>
      </c>
      <c r="HP189" s="86">
        <f t="shared" si="628"/>
        <v>2.6655986422396315E-197</v>
      </c>
      <c r="HQ189" s="86">
        <f t="shared" si="629"/>
        <v>6.9752915280873844E-167</v>
      </c>
      <c r="HS189" s="86">
        <f t="shared" si="539"/>
        <v>4.2920253062793586E-23</v>
      </c>
      <c r="HT189" s="86">
        <f t="shared" si="630"/>
        <v>1.8340934506459032E-19</v>
      </c>
      <c r="HU189" s="86">
        <f t="shared" si="631"/>
        <v>2.6359444422308227E-28</v>
      </c>
      <c r="HV189" s="86">
        <f t="shared" si="632"/>
        <v>1.9697254828333377E-32</v>
      </c>
      <c r="HW189" s="86">
        <f t="shared" si="633"/>
        <v>9.1804893485652914E-29</v>
      </c>
      <c r="HX189" s="86">
        <f t="shared" si="634"/>
        <v>1.4441410188450396E-34</v>
      </c>
      <c r="HY189" s="86">
        <f t="shared" si="635"/>
        <v>1.815926821337151E-36</v>
      </c>
      <c r="HZ189" s="86">
        <f t="shared" si="636"/>
        <v>9.3515004929459448E-36</v>
      </c>
      <c r="IA189" s="86">
        <f t="shared" si="637"/>
        <v>5.3638064056924023E-34</v>
      </c>
      <c r="IB189" s="86">
        <f t="shared" si="638"/>
        <v>4.0116713070028745E-31</v>
      </c>
      <c r="IC189" s="86">
        <f t="shared" si="639"/>
        <v>6.4843746858242288E-30</v>
      </c>
      <c r="ID189" s="86">
        <f t="shared" si="640"/>
        <v>2.8809864972014482E-26</v>
      </c>
      <c r="IE189" s="86">
        <f t="shared" si="641"/>
        <v>7.9566527480144747E-23</v>
      </c>
      <c r="IF189" s="86">
        <f t="shared" si="642"/>
        <v>1.6674004274434878E-29</v>
      </c>
      <c r="IG189" s="86">
        <f t="shared" si="643"/>
        <v>4.9104658415143305E-17</v>
      </c>
      <c r="II189" s="86">
        <f t="shared" si="540"/>
        <v>0.96890507592936104</v>
      </c>
      <c r="IJ189" s="86">
        <f t="shared" si="541"/>
        <v>0.98854102364518415</v>
      </c>
      <c r="IK189" s="86">
        <f t="shared" si="542"/>
        <v>1.0108388627910012</v>
      </c>
      <c r="IL189" s="86">
        <f t="shared" si="543"/>
        <v>1.0129592113979387</v>
      </c>
      <c r="IM189" s="86">
        <f t="shared" si="544"/>
        <v>1.0114420022074218</v>
      </c>
      <c r="IN189" s="86">
        <f t="shared" si="545"/>
        <v>1.0136826956451077</v>
      </c>
      <c r="IO189" s="86">
        <f t="shared" si="546"/>
        <v>1.0149017504450759</v>
      </c>
      <c r="IP189" s="86">
        <f t="shared" si="547"/>
        <v>1.0143070900292477</v>
      </c>
      <c r="IQ189" s="86">
        <f t="shared" si="548"/>
        <v>1.0131517967181096</v>
      </c>
      <c r="IR189" s="86">
        <f t="shared" si="549"/>
        <v>1.0094927176887216</v>
      </c>
      <c r="IS189" s="86">
        <f t="shared" si="550"/>
        <v>1.0023548506545552</v>
      </c>
      <c r="IT189" s="86">
        <f t="shared" si="551"/>
        <v>0.99218375487120181</v>
      </c>
      <c r="IU189" s="86">
        <f t="shared" si="552"/>
        <v>0.97031979840672411</v>
      </c>
      <c r="IV189" s="86">
        <f t="shared" si="553"/>
        <v>0.48224922042081597</v>
      </c>
      <c r="IW189" s="86">
        <f t="shared" si="554"/>
        <v>0.48161402373346685</v>
      </c>
      <c r="IY189" s="86">
        <f t="shared" si="555"/>
        <v>0.96890507592936104</v>
      </c>
      <c r="IZ189" s="86">
        <f t="shared" si="556"/>
        <v>0.98854102364518415</v>
      </c>
      <c r="JA189" s="86">
        <f t="shared" si="557"/>
        <v>1.0108388627910012</v>
      </c>
      <c r="JB189" s="86">
        <f t="shared" si="558"/>
        <v>1.0129592113979387</v>
      </c>
      <c r="JC189" s="86">
        <f t="shared" si="559"/>
        <v>1.0114420022074218</v>
      </c>
      <c r="JD189" s="86">
        <f t="shared" si="560"/>
        <v>1.0136826956451077</v>
      </c>
      <c r="JE189" s="86">
        <f t="shared" si="561"/>
        <v>1.0149017504450759</v>
      </c>
      <c r="JF189" s="86">
        <f t="shared" si="562"/>
        <v>1.0143070900292477</v>
      </c>
      <c r="JG189" s="86">
        <f t="shared" si="563"/>
        <v>1.0131517967181096</v>
      </c>
      <c r="JH189" s="86">
        <f t="shared" si="564"/>
        <v>1.0094927176887216</v>
      </c>
      <c r="JI189" s="86">
        <f t="shared" si="565"/>
        <v>1.0023548506545552</v>
      </c>
      <c r="JJ189" s="86">
        <f t="shared" si="566"/>
        <v>0.99218375487120181</v>
      </c>
      <c r="JK189" s="86">
        <f t="shared" si="567"/>
        <v>0.97031979840672411</v>
      </c>
      <c r="JL189" s="86">
        <f t="shared" si="568"/>
        <v>0.48224922042081597</v>
      </c>
      <c r="JM189" s="86">
        <f t="shared" si="569"/>
        <v>0.4816140237334669</v>
      </c>
    </row>
    <row r="190" spans="2:273" x14ac:dyDescent="0.25">
      <c r="B190" s="2">
        <v>163</v>
      </c>
      <c r="C190" s="37">
        <v>57.094000000000001</v>
      </c>
      <c r="D190" s="37">
        <v>52.802999999999997</v>
      </c>
      <c r="E190" s="37">
        <v>49.677</v>
      </c>
      <c r="F190" s="37">
        <v>47.418999999999997</v>
      </c>
      <c r="G190" s="37">
        <v>47.71</v>
      </c>
      <c r="H190" s="37">
        <v>46.628999999999998</v>
      </c>
      <c r="I190" s="37">
        <v>46.418999999999997</v>
      </c>
      <c r="J190" s="37">
        <v>46.79</v>
      </c>
      <c r="K190" s="37">
        <v>43.161000000000001</v>
      </c>
      <c r="L190" s="37">
        <v>44.968000000000004</v>
      </c>
      <c r="M190" s="37">
        <v>39.838999999999999</v>
      </c>
      <c r="N190" s="37">
        <v>39.548000000000002</v>
      </c>
      <c r="O190" s="37">
        <v>43.048000000000002</v>
      </c>
      <c r="P190" s="37">
        <v>55.451999999999998</v>
      </c>
      <c r="Q190" s="37">
        <v>83.355000000000004</v>
      </c>
      <c r="S190" s="4">
        <f t="shared" si="441"/>
        <v>52.742490269340593</v>
      </c>
      <c r="T190" s="4">
        <f t="shared" si="442"/>
        <v>52.464694147023287</v>
      </c>
      <c r="U190" s="4">
        <f t="shared" si="443"/>
        <v>49.624661025655364</v>
      </c>
      <c r="V190" s="4">
        <f t="shared" si="444"/>
        <v>47.413214436195211</v>
      </c>
      <c r="W190" s="4">
        <f t="shared" si="445"/>
        <v>47.482581408697861</v>
      </c>
      <c r="X190" s="4">
        <f t="shared" si="446"/>
        <v>44.576521837282215</v>
      </c>
      <c r="Y190" s="4">
        <f t="shared" si="447"/>
        <v>46.190307415698541</v>
      </c>
      <c r="Z190" s="4">
        <f t="shared" si="448"/>
        <v>46.890761044501041</v>
      </c>
      <c r="AA190" s="4">
        <f t="shared" si="449"/>
        <v>43.200364753203495</v>
      </c>
      <c r="AB190" s="4">
        <f t="shared" si="450"/>
        <v>42.348335381795401</v>
      </c>
      <c r="AC190" s="4">
        <f t="shared" si="451"/>
        <v>41.770431154307211</v>
      </c>
      <c r="AD190" s="4">
        <f t="shared" si="452"/>
        <v>41.727634607227209</v>
      </c>
      <c r="AE190" s="4">
        <f t="shared" si="453"/>
        <v>43.053915268233403</v>
      </c>
      <c r="AF190" s="4">
        <f t="shared" si="454"/>
        <v>54.424288783953379</v>
      </c>
      <c r="AG190" s="4">
        <f t="shared" si="455"/>
        <v>82.348811215453011</v>
      </c>
      <c r="AI190" s="4">
        <f t="shared" si="456"/>
        <v>4.3515097306594086</v>
      </c>
      <c r="AJ190" s="4">
        <f t="shared" si="457"/>
        <v>0.33830585297670979</v>
      </c>
      <c r="AK190" s="4">
        <f t="shared" si="458"/>
        <v>5.2338974344635858E-2</v>
      </c>
      <c r="AL190" s="4">
        <f t="shared" si="459"/>
        <v>5.7855638047854541E-3</v>
      </c>
      <c r="AM190" s="4">
        <f t="shared" si="460"/>
        <v>0.22741859130213982</v>
      </c>
      <c r="AN190" s="4">
        <f t="shared" si="461"/>
        <v>2.0524781627177831</v>
      </c>
      <c r="AO190" s="4">
        <f t="shared" si="462"/>
        <v>0.22869258430145578</v>
      </c>
      <c r="AP190" s="4">
        <f t="shared" si="463"/>
        <v>-0.1007610445010414</v>
      </c>
      <c r="AQ190" s="4">
        <f t="shared" si="464"/>
        <v>-3.9364753203493308E-2</v>
      </c>
      <c r="AR190" s="4">
        <f t="shared" si="465"/>
        <v>2.6196646182046024</v>
      </c>
      <c r="AS190" s="4">
        <f t="shared" si="466"/>
        <v>-1.9314311543072122</v>
      </c>
      <c r="AT190" s="4">
        <f t="shared" si="467"/>
        <v>-2.1796346072272073</v>
      </c>
      <c r="AU190" s="4">
        <f t="shared" si="468"/>
        <v>-5.9152682334016049E-3</v>
      </c>
      <c r="AV190" s="4">
        <f t="shared" si="644"/>
        <v>1.0277112160466189</v>
      </c>
      <c r="AW190" s="4">
        <f t="shared" si="644"/>
        <v>1.0061887845469926</v>
      </c>
      <c r="AY190" s="2">
        <f t="shared" si="520"/>
        <v>52.742490269340593</v>
      </c>
      <c r="AZ190" s="2">
        <f t="shared" si="571"/>
        <v>52.333826473735101</v>
      </c>
      <c r="BA190" s="2">
        <f t="shared" si="572"/>
        <v>49.621525811293438</v>
      </c>
      <c r="BB190" s="2">
        <f t="shared" si="573"/>
        <v>47.412704090817819</v>
      </c>
      <c r="BC190" s="2">
        <f t="shared" si="574"/>
        <v>47.479770714930602</v>
      </c>
      <c r="BD190" s="2">
        <f t="shared" si="575"/>
        <v>44.576276756953</v>
      </c>
      <c r="BE190" s="2">
        <f t="shared" si="576"/>
        <v>46.190260027443216</v>
      </c>
      <c r="BF190" s="2">
        <f t="shared" si="577"/>
        <v>46.890652626785865</v>
      </c>
      <c r="BG190" s="2">
        <f t="shared" si="578"/>
        <v>43.199617210056445</v>
      </c>
      <c r="BH190" s="2">
        <f t="shared" si="579"/>
        <v>42.321596111261712</v>
      </c>
      <c r="BI190" s="2">
        <f t="shared" si="580"/>
        <v>41.556011339493516</v>
      </c>
      <c r="BJ190" s="2">
        <f t="shared" si="581"/>
        <v>41.099777011341921</v>
      </c>
      <c r="BK190" s="2">
        <f t="shared" si="582"/>
        <v>41.602787033461126</v>
      </c>
      <c r="BL190" s="2">
        <f t="shared" si="583"/>
        <v>43.59779697620634</v>
      </c>
      <c r="BM190" s="2">
        <f t="shared" si="584"/>
        <v>44.290793055134245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94.850453639383886</v>
      </c>
      <c r="DL190" s="2">
        <f t="shared" si="645"/>
        <v>96.592229790940763</v>
      </c>
      <c r="DM190" s="2">
        <f t="shared" si="645"/>
        <v>102.43844276653579</v>
      </c>
      <c r="DN190" s="2">
        <f t="shared" si="645"/>
        <v>98.327864995469639</v>
      </c>
      <c r="DO190" s="2">
        <f t="shared" si="645"/>
        <v>97.331384778012676</v>
      </c>
      <c r="DP190" s="2">
        <f t="shared" si="645"/>
        <v>98.298980525619214</v>
      </c>
      <c r="DQ190" s="2">
        <f t="shared" si="645"/>
        <v>97.661268292682948</v>
      </c>
      <c r="DR190" s="2">
        <f t="shared" si="645"/>
        <v>91.545962563811685</v>
      </c>
      <c r="DS190" s="2">
        <f t="shared" si="645"/>
        <v>87.414121951219514</v>
      </c>
      <c r="DT190" s="2">
        <f t="shared" si="645"/>
        <v>81.917587054408997</v>
      </c>
      <c r="DU190" s="2">
        <f t="shared" si="645"/>
        <v>84.653846810506579</v>
      </c>
      <c r="DV190" s="2">
        <f t="shared" si="645"/>
        <v>82.072861538461552</v>
      </c>
      <c r="DW190" s="2">
        <f t="shared" si="645"/>
        <v>86.382219802677966</v>
      </c>
      <c r="DX190" s="2">
        <f t="shared" si="645"/>
        <v>104.31938352117301</v>
      </c>
      <c r="DY190" s="2">
        <f t="shared" si="645"/>
        <v>68.836205500381965</v>
      </c>
      <c r="EA190" s="2">
        <f t="shared" si="440"/>
        <v>52.741814722466849</v>
      </c>
      <c r="EB190" s="2">
        <f t="shared" si="502"/>
        <v>52.333209236399952</v>
      </c>
      <c r="EC190" s="2">
        <f t="shared" si="503"/>
        <v>49.620704421585003</v>
      </c>
      <c r="ED190" s="2">
        <f t="shared" si="504"/>
        <v>47.411829002106529</v>
      </c>
      <c r="EE190" s="2">
        <f t="shared" si="505"/>
        <v>47.478946814597499</v>
      </c>
      <c r="EF190" s="2">
        <f t="shared" si="506"/>
        <v>44.57532151171408</v>
      </c>
      <c r="EG190" s="2">
        <f t="shared" si="507"/>
        <v>46.189321256838781</v>
      </c>
      <c r="EH190" s="2">
        <f t="shared" si="508"/>
        <v>46.889816777842221</v>
      </c>
      <c r="EI190" s="2">
        <f t="shared" si="509"/>
        <v>43.198806497444338</v>
      </c>
      <c r="EJ190" s="2">
        <f t="shared" si="510"/>
        <v>42.320787570637329</v>
      </c>
      <c r="EK190" s="2">
        <f t="shared" si="511"/>
        <v>41.555099265358272</v>
      </c>
      <c r="EL190" s="2">
        <f t="shared" si="512"/>
        <v>41.098955393754366</v>
      </c>
      <c r="EM190" s="2">
        <f t="shared" si="513"/>
        <v>41.602004085905222</v>
      </c>
      <c r="EN190" s="2">
        <f t="shared" si="514"/>
        <v>43.788969767936976</v>
      </c>
      <c r="EO190" s="2">
        <f t="shared" si="515"/>
        <v>44.942382912482877</v>
      </c>
      <c r="EQ190" s="2">
        <f t="shared" si="516"/>
        <v>52.741814722466849</v>
      </c>
      <c r="ER190" s="2">
        <f t="shared" si="646"/>
        <v>52.333209236399952</v>
      </c>
      <c r="ES190" s="2">
        <f t="shared" si="646"/>
        <v>49.620704421585003</v>
      </c>
      <c r="ET190" s="2">
        <f t="shared" si="646"/>
        <v>47.411829002106529</v>
      </c>
      <c r="EU190" s="2">
        <f t="shared" si="646"/>
        <v>47.478946814597499</v>
      </c>
      <c r="EV190" s="2">
        <f t="shared" si="646"/>
        <v>44.57532151171408</v>
      </c>
      <c r="EW190" s="2">
        <f t="shared" si="646"/>
        <v>46.189321256838781</v>
      </c>
      <c r="EX190" s="2">
        <f t="shared" si="646"/>
        <v>46.889816777842221</v>
      </c>
      <c r="EY190" s="2">
        <f t="shared" si="646"/>
        <v>43.198806497444338</v>
      </c>
      <c r="EZ190" s="2">
        <f t="shared" si="646"/>
        <v>42.320787570637329</v>
      </c>
      <c r="FA190" s="2">
        <f t="shared" si="646"/>
        <v>41.555099265358272</v>
      </c>
      <c r="FB190" s="2">
        <f t="shared" si="646"/>
        <v>41.098955393754366</v>
      </c>
      <c r="FC190" s="2">
        <f t="shared" si="646"/>
        <v>41.602004085905222</v>
      </c>
      <c r="FD190" s="2">
        <f t="shared" si="646"/>
        <v>43.438013045442347</v>
      </c>
      <c r="FE190" s="2">
        <f t="shared" si="646"/>
        <v>43.676815939725245</v>
      </c>
      <c r="FG190" s="2">
        <f t="shared" si="518"/>
        <v>0.99998395704798071</v>
      </c>
      <c r="FH190" s="2">
        <f t="shared" si="647"/>
        <v>0.99998605397662632</v>
      </c>
      <c r="FI190" s="2">
        <f t="shared" si="647"/>
        <v>0.99998444860128111</v>
      </c>
      <c r="FJ190" s="2">
        <f t="shared" si="647"/>
        <v>0.99998281310211568</v>
      </c>
      <c r="FK190" s="2">
        <f t="shared" si="647"/>
        <v>0.99998347321882819</v>
      </c>
      <c r="FL190" s="2">
        <f t="shared" si="647"/>
        <v>0.99998221928184994</v>
      </c>
      <c r="FM190" s="2">
        <f t="shared" si="647"/>
        <v>0.99998176150974483</v>
      </c>
      <c r="FN190" s="2">
        <f t="shared" si="647"/>
        <v>0.99998128255520191</v>
      </c>
      <c r="FO190" s="2">
        <f t="shared" si="647"/>
        <v>0.99998166443903458</v>
      </c>
      <c r="FP190" s="2">
        <f t="shared" si="647"/>
        <v>0.99997958065715087</v>
      </c>
      <c r="FQ190" s="2">
        <f t="shared" si="647"/>
        <v>0.99997883757215245</v>
      </c>
      <c r="FR190" s="2">
        <f t="shared" si="647"/>
        <v>0.99997994778470345</v>
      </c>
      <c r="FS190" s="2">
        <f t="shared" si="647"/>
        <v>0.99998251577078467</v>
      </c>
      <c r="FT190" s="2">
        <f t="shared" si="647"/>
        <v>0.99997788005666399</v>
      </c>
      <c r="FU190" s="2">
        <f t="shared" si="647"/>
        <v>0.99997376835966489</v>
      </c>
      <c r="FW190" s="2">
        <f t="shared" si="536"/>
        <v>0.6378783145196798</v>
      </c>
      <c r="FX190" s="2">
        <f t="shared" si="588"/>
        <v>0.67263587569445804</v>
      </c>
      <c r="FY190" s="2">
        <f t="shared" si="589"/>
        <v>0.72989289918946643</v>
      </c>
      <c r="FZ190" s="2">
        <f t="shared" si="590"/>
        <v>0.74860502968132703</v>
      </c>
      <c r="GA190" s="2">
        <f t="shared" si="591"/>
        <v>0.7353570250266438</v>
      </c>
      <c r="GB190" s="2">
        <f t="shared" si="592"/>
        <v>0.75424064636237731</v>
      </c>
      <c r="GC190" s="2">
        <f t="shared" si="593"/>
        <v>0.76738722655783975</v>
      </c>
      <c r="GD190" s="2">
        <f t="shared" si="594"/>
        <v>0.75946517508293376</v>
      </c>
      <c r="GE190" s="2">
        <f t="shared" si="595"/>
        <v>0.74718398906540839</v>
      </c>
      <c r="GF190" s="2">
        <f t="shared" si="596"/>
        <v>0.70381999091657144</v>
      </c>
      <c r="GG190" s="2">
        <f t="shared" si="597"/>
        <v>0.66788359900335981</v>
      </c>
      <c r="GH190" s="2">
        <f t="shared" si="598"/>
        <v>0.65506528561289035</v>
      </c>
      <c r="GI190" s="2">
        <f t="shared" si="599"/>
        <v>0.6399385647108774</v>
      </c>
      <c r="GJ190" s="2">
        <f t="shared" si="600"/>
        <v>0.54853407475591298</v>
      </c>
      <c r="GK190" s="2">
        <f t="shared" si="601"/>
        <v>0.51535528782631723</v>
      </c>
      <c r="GM190" s="86">
        <f t="shared" si="537"/>
        <v>1.2747586998278008E-187</v>
      </c>
      <c r="GN190" s="86">
        <f t="shared" si="602"/>
        <v>8.7527715204728486E-270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1.3028048837584824E-224</v>
      </c>
      <c r="HA190" s="86">
        <f t="shared" si="615"/>
        <v>6.5556807052860214E-259</v>
      </c>
      <c r="HC190" s="86">
        <f t="shared" si="538"/>
        <v>1.5310941403243716E-99</v>
      </c>
      <c r="HD190" s="86">
        <f t="shared" si="616"/>
        <v>4.4660400220343335E-211</v>
      </c>
      <c r="HE190" s="86">
        <f t="shared" si="617"/>
        <v>2.704279526936755E-252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1.4731448825480784E-249</v>
      </c>
      <c r="HN190" s="86">
        <f t="shared" si="626"/>
        <v>1.2772725297377454E-255</v>
      </c>
      <c r="HO190" s="86">
        <f t="shared" si="627"/>
        <v>7.3328890548007506E-210</v>
      </c>
      <c r="HP190" s="86">
        <f t="shared" si="628"/>
        <v>1.0508708152949191E-202</v>
      </c>
      <c r="HQ190" s="86">
        <f t="shared" si="629"/>
        <v>1.8446963322804507E-171</v>
      </c>
      <c r="HS190" s="86">
        <f t="shared" si="539"/>
        <v>2.1866380178352809E-24</v>
      </c>
      <c r="HT190" s="86">
        <f t="shared" si="630"/>
        <v>1.6645059919049496E-20</v>
      </c>
      <c r="HU190" s="86">
        <f t="shared" si="631"/>
        <v>9.3623751202494225E-30</v>
      </c>
      <c r="HV190" s="86">
        <f t="shared" si="632"/>
        <v>4.5287111822969977E-34</v>
      </c>
      <c r="HW190" s="86">
        <f t="shared" si="633"/>
        <v>3.049091242553605E-30</v>
      </c>
      <c r="HX190" s="86">
        <f t="shared" si="634"/>
        <v>2.670951811888247E-36</v>
      </c>
      <c r="HY190" s="86">
        <f t="shared" si="635"/>
        <v>2.8020644750148128E-38</v>
      </c>
      <c r="HZ190" s="86">
        <f t="shared" si="636"/>
        <v>1.5039418120456766E-37</v>
      </c>
      <c r="IA190" s="86">
        <f t="shared" si="637"/>
        <v>1.0315472100656626E-35</v>
      </c>
      <c r="IB190" s="86">
        <f t="shared" si="638"/>
        <v>9.232858553552765E-33</v>
      </c>
      <c r="IC190" s="86">
        <f t="shared" si="639"/>
        <v>1.514950854667963E-31</v>
      </c>
      <c r="ID190" s="86">
        <f t="shared" si="640"/>
        <v>1.0201566740306581E-27</v>
      </c>
      <c r="IE190" s="86">
        <f t="shared" si="641"/>
        <v>4.2416889841250625E-24</v>
      </c>
      <c r="IF190" s="86">
        <f t="shared" si="642"/>
        <v>2.8649799623743771E-31</v>
      </c>
      <c r="IG190" s="86">
        <f t="shared" si="643"/>
        <v>4.0238847885199994E-18</v>
      </c>
      <c r="II190" s="86">
        <f t="shared" si="540"/>
        <v>0.9905743414224264</v>
      </c>
      <c r="IJ190" s="86">
        <f t="shared" si="541"/>
        <v>0.99954860455248207</v>
      </c>
      <c r="IK190" s="86">
        <f t="shared" si="542"/>
        <v>1.0121962438643939</v>
      </c>
      <c r="IL190" s="86">
        <f t="shared" si="543"/>
        <v>1.0141813895379255</v>
      </c>
      <c r="IM190" s="86">
        <f t="shared" si="544"/>
        <v>1.0127216842486004</v>
      </c>
      <c r="IN190" s="86">
        <f t="shared" si="545"/>
        <v>1.0149179464617986</v>
      </c>
      <c r="IO190" s="86">
        <f t="shared" si="546"/>
        <v>1.0161496068543079</v>
      </c>
      <c r="IP190" s="86">
        <f t="shared" si="547"/>
        <v>1.0155575530021963</v>
      </c>
      <c r="IQ190" s="86">
        <f t="shared" si="548"/>
        <v>1.014395234506664</v>
      </c>
      <c r="IR190" s="86">
        <f t="shared" si="549"/>
        <v>1.011290806030652</v>
      </c>
      <c r="IS190" s="86">
        <f t="shared" si="550"/>
        <v>1.0075929594673256</v>
      </c>
      <c r="IT190" s="86">
        <f t="shared" si="551"/>
        <v>1.0026663650201797</v>
      </c>
      <c r="IU190" s="86">
        <f t="shared" si="552"/>
        <v>0.99117972323878289</v>
      </c>
      <c r="IV190" s="86">
        <f t="shared" si="553"/>
        <v>0.43436014540511314</v>
      </c>
      <c r="IW190" s="86">
        <f t="shared" si="554"/>
        <v>0.5328578813799083</v>
      </c>
      <c r="IY190" s="86">
        <f t="shared" si="555"/>
        <v>0.9905743414224264</v>
      </c>
      <c r="IZ190" s="86">
        <f t="shared" si="556"/>
        <v>0.99954860455248207</v>
      </c>
      <c r="JA190" s="86">
        <f t="shared" si="557"/>
        <v>1.0121962438643939</v>
      </c>
      <c r="JB190" s="86">
        <f t="shared" si="558"/>
        <v>1.0141813895379255</v>
      </c>
      <c r="JC190" s="86">
        <f t="shared" si="559"/>
        <v>1.0127216842486004</v>
      </c>
      <c r="JD190" s="86">
        <f t="shared" si="560"/>
        <v>1.0149179464617986</v>
      </c>
      <c r="JE190" s="86">
        <f t="shared" si="561"/>
        <v>1.0161496068543079</v>
      </c>
      <c r="JF190" s="86">
        <f t="shared" si="562"/>
        <v>1.0155575530021963</v>
      </c>
      <c r="JG190" s="86">
        <f t="shared" si="563"/>
        <v>1.014395234506664</v>
      </c>
      <c r="JH190" s="86">
        <f t="shared" si="564"/>
        <v>1.011290806030652</v>
      </c>
      <c r="JI190" s="86">
        <f t="shared" si="565"/>
        <v>1.0075929594673256</v>
      </c>
      <c r="JJ190" s="86">
        <f t="shared" si="566"/>
        <v>1.0026663650201797</v>
      </c>
      <c r="JK190" s="86">
        <f t="shared" si="567"/>
        <v>0.99117972323878289</v>
      </c>
      <c r="JL190" s="86">
        <f t="shared" si="568"/>
        <v>0.43436014540511314</v>
      </c>
      <c r="JM190" s="86">
        <f t="shared" si="569"/>
        <v>0.5328578813799083</v>
      </c>
    </row>
    <row r="191" spans="2:273" x14ac:dyDescent="0.25">
      <c r="B191" s="2">
        <v>164</v>
      </c>
      <c r="C191" s="37">
        <v>57.25</v>
      </c>
      <c r="D191" s="37">
        <v>54.279000000000003</v>
      </c>
      <c r="E191" s="37">
        <v>49.984000000000002</v>
      </c>
      <c r="F191" s="37">
        <v>47.113</v>
      </c>
      <c r="G191" s="37">
        <v>45.935000000000002</v>
      </c>
      <c r="H191" s="37">
        <v>46.371000000000002</v>
      </c>
      <c r="I191" s="37">
        <v>46.531999999999996</v>
      </c>
      <c r="J191" s="37">
        <v>46.887</v>
      </c>
      <c r="K191" s="37">
        <v>42.402999999999999</v>
      </c>
      <c r="L191" s="37">
        <v>42.645000000000003</v>
      </c>
      <c r="M191" s="37">
        <v>43.031999999999996</v>
      </c>
      <c r="N191" s="37">
        <v>40.984000000000002</v>
      </c>
      <c r="O191" s="37">
        <v>41.371000000000002</v>
      </c>
      <c r="P191" s="37">
        <v>51.225999999999999</v>
      </c>
      <c r="Q191" s="37">
        <v>78.322999999999993</v>
      </c>
      <c r="S191" s="4">
        <f t="shared" si="441"/>
        <v>52.559977754710467</v>
      </c>
      <c r="T191" s="4">
        <f t="shared" si="442"/>
        <v>52.246184056212435</v>
      </c>
      <c r="U191" s="4">
        <f t="shared" si="443"/>
        <v>49.48150226212627</v>
      </c>
      <c r="V191" s="4">
        <f t="shared" si="444"/>
        <v>47.250282463088595</v>
      </c>
      <c r="W191" s="4">
        <f t="shared" si="445"/>
        <v>47.334315692072558</v>
      </c>
      <c r="X191" s="4">
        <f t="shared" si="446"/>
        <v>44.408512002884891</v>
      </c>
      <c r="Y191" s="4">
        <f t="shared" si="447"/>
        <v>46.030927313854079</v>
      </c>
      <c r="Z191" s="4">
        <f t="shared" si="448"/>
        <v>46.763223885622246</v>
      </c>
      <c r="AA191" s="4">
        <f t="shared" si="449"/>
        <v>43.052148473114549</v>
      </c>
      <c r="AB191" s="4">
        <f t="shared" si="450"/>
        <v>42.189186945510677</v>
      </c>
      <c r="AC191" s="4">
        <f t="shared" si="451"/>
        <v>41.487343296690085</v>
      </c>
      <c r="AD191" s="4">
        <f t="shared" si="452"/>
        <v>41.182366031021587</v>
      </c>
      <c r="AE191" s="4">
        <f t="shared" si="453"/>
        <v>42.110780012688771</v>
      </c>
      <c r="AF191" s="4">
        <f t="shared" si="454"/>
        <v>50.536847597545844</v>
      </c>
      <c r="AG191" s="4">
        <f t="shared" si="455"/>
        <v>77.684266918446042</v>
      </c>
      <c r="AI191" s="4">
        <f t="shared" si="456"/>
        <v>4.6900222452895335</v>
      </c>
      <c r="AJ191" s="4">
        <f t="shared" si="457"/>
        <v>2.0328159437875684</v>
      </c>
      <c r="AK191" s="4">
        <f t="shared" si="458"/>
        <v>0.50249773787373186</v>
      </c>
      <c r="AL191" s="4">
        <f t="shared" si="459"/>
        <v>-0.13728246308859582</v>
      </c>
      <c r="AM191" s="4">
        <f t="shared" si="460"/>
        <v>-1.3993156920725554</v>
      </c>
      <c r="AN191" s="4">
        <f t="shared" si="461"/>
        <v>1.9624879971151117</v>
      </c>
      <c r="AO191" s="4">
        <f t="shared" si="462"/>
        <v>0.5010726861459176</v>
      </c>
      <c r="AP191" s="4">
        <f t="shared" si="463"/>
        <v>0.12377611437775471</v>
      </c>
      <c r="AQ191" s="4">
        <f t="shared" si="464"/>
        <v>-0.64914847311455048</v>
      </c>
      <c r="AR191" s="4">
        <f t="shared" si="465"/>
        <v>0.45581305448932596</v>
      </c>
      <c r="AS191" s="4">
        <f t="shared" si="466"/>
        <v>1.5446567033099114</v>
      </c>
      <c r="AT191" s="4">
        <f t="shared" si="467"/>
        <v>-0.19836603102158534</v>
      </c>
      <c r="AU191" s="4">
        <f t="shared" si="468"/>
        <v>-0.73978001268876881</v>
      </c>
      <c r="AV191" s="4">
        <f t="shared" si="644"/>
        <v>0.68915240245415532</v>
      </c>
      <c r="AW191" s="4">
        <f t="shared" si="644"/>
        <v>0.63873308155395137</v>
      </c>
      <c r="AY191" s="2">
        <f t="shared" si="520"/>
        <v>52.559977754710467</v>
      </c>
      <c r="AZ191" s="2">
        <f t="shared" si="571"/>
        <v>52.186414104551531</v>
      </c>
      <c r="BA191" s="2">
        <f t="shared" si="572"/>
        <v>49.480721410286442</v>
      </c>
      <c r="BB191" s="2">
        <f t="shared" si="573"/>
        <v>47.250187897451148</v>
      </c>
      <c r="BC191" s="2">
        <f t="shared" si="574"/>
        <v>47.333663294200406</v>
      </c>
      <c r="BD191" s="2">
        <f t="shared" si="575"/>
        <v>44.408471987800894</v>
      </c>
      <c r="BE191" s="2">
        <f t="shared" si="576"/>
        <v>46.030920837787818</v>
      </c>
      <c r="BF191" s="2">
        <f t="shared" si="577"/>
        <v>46.763207994865951</v>
      </c>
      <c r="BG191" s="2">
        <f t="shared" si="578"/>
        <v>43.052018466978012</v>
      </c>
      <c r="BH191" s="2">
        <f t="shared" si="579"/>
        <v>42.182645816312323</v>
      </c>
      <c r="BI191" s="2">
        <f t="shared" si="580"/>
        <v>41.421966554222671</v>
      </c>
      <c r="BJ191" s="2">
        <f t="shared" si="581"/>
        <v>40.949731181393773</v>
      </c>
      <c r="BK191" s="2">
        <f t="shared" si="582"/>
        <v>41.458900973755128</v>
      </c>
      <c r="BL191" s="2">
        <f t="shared" si="583"/>
        <v>43.453681351308681</v>
      </c>
      <c r="BM191" s="2">
        <f t="shared" si="584"/>
        <v>44.16442455272982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94.995516611295699</v>
      </c>
      <c r="DL191" s="2">
        <f t="shared" si="645"/>
        <v>96.74993240418118</v>
      </c>
      <c r="DM191" s="2">
        <f t="shared" si="645"/>
        <v>102.64855315614616</v>
      </c>
      <c r="DN191" s="2">
        <f t="shared" si="645"/>
        <v>98.531768045907583</v>
      </c>
      <c r="DO191" s="2">
        <f t="shared" si="645"/>
        <v>97.531860465116267</v>
      </c>
      <c r="DP191" s="2">
        <f t="shared" si="645"/>
        <v>98.512723820327892</v>
      </c>
      <c r="DQ191" s="2">
        <f t="shared" si="645"/>
        <v>97.86550296167249</v>
      </c>
      <c r="DR191" s="2">
        <f t="shared" si="645"/>
        <v>91.71998687302488</v>
      </c>
      <c r="DS191" s="2">
        <f t="shared" si="645"/>
        <v>87.565526655052267</v>
      </c>
      <c r="DT191" s="2">
        <f t="shared" si="645"/>
        <v>82.05415459662288</v>
      </c>
      <c r="DU191" s="2">
        <f t="shared" si="645"/>
        <v>84.815596060037535</v>
      </c>
      <c r="DV191" s="2">
        <f t="shared" si="645"/>
        <v>82.209742307692323</v>
      </c>
      <c r="DW191" s="2">
        <f t="shared" si="645"/>
        <v>86.548138477801288</v>
      </c>
      <c r="DX191" s="2">
        <f t="shared" si="645"/>
        <v>104.62958036984354</v>
      </c>
      <c r="DY191" s="2">
        <f t="shared" si="645"/>
        <v>68.934579526356003</v>
      </c>
      <c r="EA191" s="2">
        <f t="shared" si="440"/>
        <v>52.559356855691902</v>
      </c>
      <c r="EB191" s="2">
        <f t="shared" si="502"/>
        <v>52.185847296622867</v>
      </c>
      <c r="EC191" s="2">
        <f t="shared" si="503"/>
        <v>49.479967316851628</v>
      </c>
      <c r="ED191" s="2">
        <f t="shared" si="504"/>
        <v>47.249384063473642</v>
      </c>
      <c r="EE191" s="2">
        <f t="shared" si="505"/>
        <v>47.33290666416994</v>
      </c>
      <c r="EF191" s="2">
        <f t="shared" si="506"/>
        <v>44.407594606416097</v>
      </c>
      <c r="EG191" s="2">
        <f t="shared" si="507"/>
        <v>46.030058621131822</v>
      </c>
      <c r="EH191" s="2">
        <f t="shared" si="508"/>
        <v>46.762440545243614</v>
      </c>
      <c r="EI191" s="2">
        <f t="shared" si="509"/>
        <v>43.051274088191974</v>
      </c>
      <c r="EJ191" s="2">
        <f t="shared" si="510"/>
        <v>42.181903287518494</v>
      </c>
      <c r="EK191" s="2">
        <f t="shared" si="511"/>
        <v>41.421129023671796</v>
      </c>
      <c r="EL191" s="2">
        <f t="shared" si="512"/>
        <v>40.948976609875814</v>
      </c>
      <c r="EM191" s="2">
        <f t="shared" si="513"/>
        <v>41.458181976924749</v>
      </c>
      <c r="EN191" s="2">
        <f t="shared" si="514"/>
        <v>43.656291888439426</v>
      </c>
      <c r="EO191" s="2">
        <f t="shared" si="515"/>
        <v>44.857520276551256</v>
      </c>
      <c r="EQ191" s="2">
        <f t="shared" si="516"/>
        <v>52.559356855691902</v>
      </c>
      <c r="ER191" s="2">
        <f t="shared" si="646"/>
        <v>52.185847296622867</v>
      </c>
      <c r="ES191" s="2">
        <f t="shared" si="646"/>
        <v>49.479967316851628</v>
      </c>
      <c r="ET191" s="2">
        <f t="shared" si="646"/>
        <v>47.249384063473642</v>
      </c>
      <c r="EU191" s="2">
        <f t="shared" si="646"/>
        <v>47.33290666416994</v>
      </c>
      <c r="EV191" s="2">
        <f t="shared" si="646"/>
        <v>44.407594606416097</v>
      </c>
      <c r="EW191" s="2">
        <f t="shared" si="646"/>
        <v>46.030058621131822</v>
      </c>
      <c r="EX191" s="2">
        <f t="shared" si="646"/>
        <v>46.762440545243614</v>
      </c>
      <c r="EY191" s="2">
        <f t="shared" si="646"/>
        <v>43.051274088191974</v>
      </c>
      <c r="EZ191" s="2">
        <f t="shared" si="646"/>
        <v>42.181903287518494</v>
      </c>
      <c r="FA191" s="2">
        <f t="shared" si="646"/>
        <v>41.421129023671796</v>
      </c>
      <c r="FB191" s="2">
        <f t="shared" si="646"/>
        <v>40.948976609875814</v>
      </c>
      <c r="FC191" s="2">
        <f t="shared" si="646"/>
        <v>41.458181976924749</v>
      </c>
      <c r="FD191" s="2">
        <f t="shared" si="646"/>
        <v>43.299444036456435</v>
      </c>
      <c r="FE191" s="2">
        <f t="shared" si="646"/>
        <v>43.568911870583349</v>
      </c>
      <c r="FG191" s="2">
        <f t="shared" si="518"/>
        <v>0.99998536863320941</v>
      </c>
      <c r="FH191" s="2">
        <f t="shared" si="647"/>
        <v>0.99998728105990986</v>
      </c>
      <c r="FI191" s="2">
        <f t="shared" si="647"/>
        <v>0.99998581693639377</v>
      </c>
      <c r="FJ191" s="2">
        <f t="shared" si="647"/>
        <v>0.9999843253391304</v>
      </c>
      <c r="FK191" s="2">
        <f t="shared" si="647"/>
        <v>0.99998492737451328</v>
      </c>
      <c r="FL191" s="2">
        <f t="shared" si="647"/>
        <v>0.99998378376694519</v>
      </c>
      <c r="FM191" s="2">
        <f t="shared" si="647"/>
        <v>0.99998336627250017</v>
      </c>
      <c r="FN191" s="2">
        <f t="shared" si="647"/>
        <v>0.99998292945934508</v>
      </c>
      <c r="FO191" s="2">
        <f t="shared" si="647"/>
        <v>0.99998327774267537</v>
      </c>
      <c r="FP191" s="2">
        <f t="shared" si="647"/>
        <v>0.99998137730453007</v>
      </c>
      <c r="FQ191" s="2">
        <f t="shared" si="647"/>
        <v>0.99998069960047731</v>
      </c>
      <c r="FR191" s="2">
        <f t="shared" si="647"/>
        <v>0.99998171213002973</v>
      </c>
      <c r="FS191" s="2">
        <f t="shared" si="647"/>
        <v>0.99998405416890646</v>
      </c>
      <c r="FT191" s="2">
        <f t="shared" si="647"/>
        <v>0.99997982633264737</v>
      </c>
      <c r="FU191" s="2">
        <f t="shared" si="647"/>
        <v>0.99997607640446229</v>
      </c>
      <c r="FW191" s="2">
        <f t="shared" si="536"/>
        <v>0.65887180393639544</v>
      </c>
      <c r="FX191" s="2">
        <f t="shared" si="588"/>
        <v>0.69258544948047318</v>
      </c>
      <c r="FY191" s="2">
        <f t="shared" si="589"/>
        <v>0.74766221094597585</v>
      </c>
      <c r="FZ191" s="2">
        <f t="shared" si="590"/>
        <v>0.76553877214647037</v>
      </c>
      <c r="GA191" s="2">
        <f t="shared" si="591"/>
        <v>0.7528885724244837</v>
      </c>
      <c r="GB191" s="2">
        <f t="shared" si="592"/>
        <v>0.77091094745541544</v>
      </c>
      <c r="GC191" s="2">
        <f t="shared" si="593"/>
        <v>0.78342183676730692</v>
      </c>
      <c r="GD191" s="2">
        <f t="shared" si="594"/>
        <v>0.77588638948166155</v>
      </c>
      <c r="GE191" s="2">
        <f t="shared" si="595"/>
        <v>0.76418329897368698</v>
      </c>
      <c r="GF191" s="2">
        <f t="shared" si="596"/>
        <v>0.72265277786724291</v>
      </c>
      <c r="GG191" s="2">
        <f t="shared" si="597"/>
        <v>0.6879884398157825</v>
      </c>
      <c r="GH191" s="2">
        <f t="shared" si="598"/>
        <v>0.67556915815379459</v>
      </c>
      <c r="GI191" s="2">
        <f t="shared" si="599"/>
        <v>0.66087611359799514</v>
      </c>
      <c r="GJ191" s="2">
        <f t="shared" si="600"/>
        <v>0.57122549803012879</v>
      </c>
      <c r="GK191" s="2">
        <f t="shared" si="601"/>
        <v>0.53831073151166653</v>
      </c>
      <c r="GM191" s="86">
        <f t="shared" si="537"/>
        <v>2.0450565069712523E-191</v>
      </c>
      <c r="GN191" s="86">
        <f t="shared" si="602"/>
        <v>2.9329789214615788E-275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3.8841727196308545E-229</v>
      </c>
      <c r="HA191" s="86">
        <f t="shared" si="615"/>
        <v>3.9435186901282765E-264</v>
      </c>
      <c r="HC191" s="86">
        <f t="shared" si="538"/>
        <v>3.3473477430394627E-102</v>
      </c>
      <c r="HD191" s="86">
        <f t="shared" si="616"/>
        <v>9.5189161018634006E-217</v>
      </c>
      <c r="HE191" s="86">
        <f t="shared" si="617"/>
        <v>5.3004894796827549E-259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3.5104574566094667E-256</v>
      </c>
      <c r="HN191" s="86">
        <f t="shared" si="626"/>
        <v>1.7847157495674283E-262</v>
      </c>
      <c r="HO191" s="86">
        <f t="shared" si="627"/>
        <v>1.6217991860461435E-215</v>
      </c>
      <c r="HP191" s="86">
        <f t="shared" si="628"/>
        <v>3.4968475184223622E-208</v>
      </c>
      <c r="HQ191" s="86">
        <f t="shared" si="629"/>
        <v>4.2242718979930389E-176</v>
      </c>
      <c r="HS191" s="86">
        <f t="shared" si="539"/>
        <v>1.02284451188187E-25</v>
      </c>
      <c r="HT191" s="86">
        <f t="shared" si="630"/>
        <v>1.4135048561365096E-21</v>
      </c>
      <c r="HU191" s="86">
        <f t="shared" si="631"/>
        <v>3.0480689393015936E-31</v>
      </c>
      <c r="HV191" s="86">
        <f t="shared" si="632"/>
        <v>9.4529669831825547E-36</v>
      </c>
      <c r="HW191" s="86">
        <f t="shared" si="633"/>
        <v>9.2636329502694687E-32</v>
      </c>
      <c r="HX191" s="86">
        <f t="shared" si="634"/>
        <v>4.4642279672697689E-38</v>
      </c>
      <c r="HY191" s="86">
        <f t="shared" si="635"/>
        <v>3.8937394865866946E-40</v>
      </c>
      <c r="HZ191" s="86">
        <f t="shared" si="636"/>
        <v>2.1781308044680227E-39</v>
      </c>
      <c r="IA191" s="86">
        <f t="shared" si="637"/>
        <v>1.793276359843527E-37</v>
      </c>
      <c r="IB191" s="86">
        <f t="shared" si="638"/>
        <v>1.9213885536482517E-34</v>
      </c>
      <c r="IC191" s="86">
        <f t="shared" si="639"/>
        <v>3.1898670565440275E-33</v>
      </c>
      <c r="ID191" s="86">
        <f t="shared" si="640"/>
        <v>3.2880466137946824E-29</v>
      </c>
      <c r="IE191" s="86">
        <f t="shared" si="641"/>
        <v>2.0794180920296609E-25</v>
      </c>
      <c r="IF191" s="86">
        <f t="shared" si="642"/>
        <v>4.3524723777939985E-33</v>
      </c>
      <c r="IG191" s="86">
        <f t="shared" si="643"/>
        <v>3.0357719346159739E-19</v>
      </c>
      <c r="II191" s="86">
        <f t="shared" si="540"/>
        <v>1.0015492527271741</v>
      </c>
      <c r="IJ191" s="86">
        <f t="shared" si="541"/>
        <v>1.0053654871338444</v>
      </c>
      <c r="IK191" s="86">
        <f t="shared" si="542"/>
        <v>1.0133924060759534</v>
      </c>
      <c r="IL191" s="86">
        <f t="shared" si="543"/>
        <v>1.0153837635945173</v>
      </c>
      <c r="IM191" s="86">
        <f t="shared" si="544"/>
        <v>1.013904294731222</v>
      </c>
      <c r="IN191" s="86">
        <f t="shared" si="545"/>
        <v>1.0161450237672345</v>
      </c>
      <c r="IO191" s="86">
        <f t="shared" si="546"/>
        <v>1.0173958727632075</v>
      </c>
      <c r="IP191" s="86">
        <f t="shared" si="547"/>
        <v>1.0168044014668056</v>
      </c>
      <c r="IQ191" s="86">
        <f t="shared" si="548"/>
        <v>1.0156227127857285</v>
      </c>
      <c r="IR191" s="86">
        <f t="shared" si="549"/>
        <v>1.0126667663229616</v>
      </c>
      <c r="IS191" s="86">
        <f t="shared" si="550"/>
        <v>1.0101643034534531</v>
      </c>
      <c r="IT191" s="86">
        <f t="shared" si="551"/>
        <v>1.007569766068529</v>
      </c>
      <c r="IU191" s="86">
        <f t="shared" si="552"/>
        <v>1.0017783741066555</v>
      </c>
      <c r="IV191" s="86">
        <f t="shared" si="553"/>
        <v>0.36590614972491281</v>
      </c>
      <c r="IW191" s="86">
        <f t="shared" si="554"/>
        <v>0.57041337024834649</v>
      </c>
      <c r="IY191" s="86">
        <f t="shared" si="555"/>
        <v>1.0015492527271741</v>
      </c>
      <c r="IZ191" s="86">
        <f t="shared" si="556"/>
        <v>1.0053654871338444</v>
      </c>
      <c r="JA191" s="86">
        <f t="shared" si="557"/>
        <v>1.0133924060759534</v>
      </c>
      <c r="JB191" s="86">
        <f t="shared" si="558"/>
        <v>1.0153837635945173</v>
      </c>
      <c r="JC191" s="86">
        <f t="shared" si="559"/>
        <v>1.013904294731222</v>
      </c>
      <c r="JD191" s="86">
        <f t="shared" si="560"/>
        <v>1.0161450237672345</v>
      </c>
      <c r="JE191" s="86">
        <f t="shared" si="561"/>
        <v>1.0173958727632075</v>
      </c>
      <c r="JF191" s="86">
        <f t="shared" si="562"/>
        <v>1.0168044014668056</v>
      </c>
      <c r="JG191" s="86">
        <f t="shared" si="563"/>
        <v>1.0156227127857285</v>
      </c>
      <c r="JH191" s="86">
        <f t="shared" si="564"/>
        <v>1.0126667663229616</v>
      </c>
      <c r="JI191" s="86">
        <f t="shared" si="565"/>
        <v>1.0101643034534531</v>
      </c>
      <c r="JJ191" s="86">
        <f t="shared" si="566"/>
        <v>1.007569766068529</v>
      </c>
      <c r="JK191" s="86">
        <f t="shared" si="567"/>
        <v>1.0017783741066555</v>
      </c>
      <c r="JL191" s="86">
        <f t="shared" si="568"/>
        <v>0.36590614972491281</v>
      </c>
      <c r="JM191" s="86">
        <f t="shared" si="569"/>
        <v>0.57041337024834649</v>
      </c>
    </row>
    <row r="192" spans="2:273" x14ac:dyDescent="0.25">
      <c r="B192" s="2">
        <v>165</v>
      </c>
      <c r="C192" s="37">
        <v>55.405999999999999</v>
      </c>
      <c r="D192" s="37">
        <v>51.851999999999997</v>
      </c>
      <c r="E192" s="37">
        <v>50.725999999999999</v>
      </c>
      <c r="F192" s="37">
        <v>49.564999999999998</v>
      </c>
      <c r="G192" s="37">
        <v>47.177</v>
      </c>
      <c r="H192" s="37">
        <v>45.694000000000003</v>
      </c>
      <c r="I192" s="37">
        <v>45.515999999999998</v>
      </c>
      <c r="J192" s="37">
        <v>45.823</v>
      </c>
      <c r="K192" s="37">
        <v>44.887</v>
      </c>
      <c r="L192" s="37">
        <v>41.484000000000002</v>
      </c>
      <c r="M192" s="37">
        <v>41</v>
      </c>
      <c r="N192" s="37">
        <v>39.29</v>
      </c>
      <c r="O192" s="37">
        <v>42.048000000000002</v>
      </c>
      <c r="P192" s="37">
        <v>46.354999999999997</v>
      </c>
      <c r="Q192" s="37">
        <v>73.581000000000003</v>
      </c>
      <c r="S192" s="4">
        <f t="shared" si="441"/>
        <v>52.377469626713321</v>
      </c>
      <c r="T192" s="4">
        <f t="shared" si="442"/>
        <v>52.063846758967451</v>
      </c>
      <c r="U192" s="4">
        <f t="shared" si="443"/>
        <v>49.340094429445323</v>
      </c>
      <c r="V192" s="4">
        <f t="shared" si="444"/>
        <v>47.087692753295627</v>
      </c>
      <c r="W192" s="4">
        <f t="shared" si="445"/>
        <v>47.187694828790242</v>
      </c>
      <c r="X192" s="4">
        <f t="shared" si="446"/>
        <v>44.240679187696543</v>
      </c>
      <c r="Y192" s="4">
        <f t="shared" si="447"/>
        <v>45.871588615119983</v>
      </c>
      <c r="Z192" s="4">
        <f t="shared" si="448"/>
        <v>46.635770937132293</v>
      </c>
      <c r="AA192" s="4">
        <f t="shared" si="449"/>
        <v>42.904444723079919</v>
      </c>
      <c r="AB192" s="4">
        <f t="shared" si="450"/>
        <v>42.045088656814649</v>
      </c>
      <c r="AC192" s="4">
        <f t="shared" si="451"/>
        <v>41.305135201946364</v>
      </c>
      <c r="AD192" s="4">
        <f t="shared" si="452"/>
        <v>40.875138906123098</v>
      </c>
      <c r="AE192" s="4">
        <f t="shared" si="453"/>
        <v>41.575050197502492</v>
      </c>
      <c r="AF192" s="4">
        <f t="shared" si="454"/>
        <v>47.519576061825646</v>
      </c>
      <c r="AG192" s="4">
        <f t="shared" si="455"/>
        <v>72.068277190334243</v>
      </c>
      <c r="AI192" s="4">
        <f t="shared" si="456"/>
        <v>3.028530373286678</v>
      </c>
      <c r="AJ192" s="4">
        <f t="shared" si="457"/>
        <v>-0.21184675896745375</v>
      </c>
      <c r="AK192" s="4">
        <f t="shared" si="458"/>
        <v>1.3859055705546766</v>
      </c>
      <c r="AL192" s="4">
        <f t="shared" si="459"/>
        <v>2.4773072467043704</v>
      </c>
      <c r="AM192" s="4">
        <f t="shared" si="460"/>
        <v>-1.0694828790242639E-2</v>
      </c>
      <c r="AN192" s="4">
        <f t="shared" si="461"/>
        <v>1.4533208123034598</v>
      </c>
      <c r="AO192" s="4">
        <f t="shared" si="462"/>
        <v>-0.3555886151199843</v>
      </c>
      <c r="AP192" s="4">
        <f t="shared" si="463"/>
        <v>-0.8127709371322922</v>
      </c>
      <c r="AQ192" s="4">
        <f t="shared" si="464"/>
        <v>1.9825552769200812</v>
      </c>
      <c r="AR192" s="4">
        <f t="shared" si="465"/>
        <v>-0.56108865681464692</v>
      </c>
      <c r="AS192" s="4">
        <f t="shared" si="466"/>
        <v>-0.30513520194636357</v>
      </c>
      <c r="AT192" s="4">
        <f t="shared" si="467"/>
        <v>-1.5851389061230989</v>
      </c>
      <c r="AU192" s="4">
        <f t="shared" si="468"/>
        <v>0.47294980249751006</v>
      </c>
      <c r="AV192" s="4">
        <f t="shared" si="644"/>
        <v>-1.1645760618256489</v>
      </c>
      <c r="AW192" s="4">
        <f t="shared" si="644"/>
        <v>1.5127228096657603</v>
      </c>
      <c r="AY192" s="2">
        <f t="shared" si="520"/>
        <v>52.377469626713321</v>
      </c>
      <c r="AZ192" s="2">
        <f t="shared" si="571"/>
        <v>52.039005831094265</v>
      </c>
      <c r="BA192" s="2">
        <f t="shared" si="572"/>
        <v>49.339922492618761</v>
      </c>
      <c r="BB192" s="2">
        <f t="shared" si="573"/>
        <v>47.087677468272844</v>
      </c>
      <c r="BC192" s="2">
        <f t="shared" si="574"/>
        <v>47.187561332797578</v>
      </c>
      <c r="BD192" s="2">
        <f t="shared" si="575"/>
        <v>44.240673525308964</v>
      </c>
      <c r="BE192" s="2">
        <f t="shared" si="576"/>
        <v>45.871587851824884</v>
      </c>
      <c r="BF192" s="2">
        <f t="shared" si="577"/>
        <v>46.635768928437372</v>
      </c>
      <c r="BG192" s="2">
        <f t="shared" si="578"/>
        <v>42.904425120520685</v>
      </c>
      <c r="BH192" s="2">
        <f t="shared" si="579"/>
        <v>42.04370087812687</v>
      </c>
      <c r="BI192" s="2">
        <f t="shared" si="580"/>
        <v>41.287927825537828</v>
      </c>
      <c r="BJ192" s="2">
        <f t="shared" si="581"/>
        <v>40.79969078897043</v>
      </c>
      <c r="BK192" s="2">
        <f t="shared" si="582"/>
        <v>41.315020106262615</v>
      </c>
      <c r="BL192" s="2">
        <f t="shared" si="583"/>
        <v>43.309414377719939</v>
      </c>
      <c r="BM192" s="2">
        <f t="shared" si="584"/>
        <v>44.037213868017133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95.140579583207497</v>
      </c>
      <c r="DL192" s="2">
        <f t="shared" si="645"/>
        <v>96.907635017421597</v>
      </c>
      <c r="DM192" s="2">
        <f t="shared" si="645"/>
        <v>102.85866354575657</v>
      </c>
      <c r="DN192" s="2">
        <f t="shared" si="645"/>
        <v>98.735671096345527</v>
      </c>
      <c r="DO192" s="2">
        <f t="shared" si="645"/>
        <v>97.732336152219858</v>
      </c>
      <c r="DP192" s="2">
        <f t="shared" si="645"/>
        <v>98.726467115036598</v>
      </c>
      <c r="DQ192" s="2">
        <f t="shared" si="645"/>
        <v>98.069737630662047</v>
      </c>
      <c r="DR192" s="2">
        <f t="shared" si="645"/>
        <v>91.894011182238074</v>
      </c>
      <c r="DS192" s="2">
        <f t="shared" si="645"/>
        <v>87.71693135888502</v>
      </c>
      <c r="DT192" s="2">
        <f t="shared" si="645"/>
        <v>82.190722138836762</v>
      </c>
      <c r="DU192" s="2">
        <f t="shared" si="645"/>
        <v>84.977345309568491</v>
      </c>
      <c r="DV192" s="2">
        <f t="shared" si="645"/>
        <v>82.346623076923095</v>
      </c>
      <c r="DW192" s="2">
        <f t="shared" si="645"/>
        <v>86.714057152924624</v>
      </c>
      <c r="DX192" s="2">
        <f t="shared" si="645"/>
        <v>104.93977721851408</v>
      </c>
      <c r="DY192" s="2">
        <f t="shared" si="645"/>
        <v>69.032953552330028</v>
      </c>
      <c r="EA192" s="2">
        <f t="shared" si="440"/>
        <v>52.376898988916963</v>
      </c>
      <c r="EB192" s="2">
        <f t="shared" si="502"/>
        <v>52.038485356845797</v>
      </c>
      <c r="EC192" s="2">
        <f t="shared" si="503"/>
        <v>49.339230212118252</v>
      </c>
      <c r="ED192" s="2">
        <f t="shared" si="504"/>
        <v>47.08693912484074</v>
      </c>
      <c r="EE192" s="2">
        <f t="shared" si="505"/>
        <v>47.186866513742373</v>
      </c>
      <c r="EF192" s="2">
        <f t="shared" si="506"/>
        <v>44.239867701118122</v>
      </c>
      <c r="EG192" s="2">
        <f t="shared" si="507"/>
        <v>45.870795985424863</v>
      </c>
      <c r="EH192" s="2">
        <f t="shared" si="508"/>
        <v>46.635064312645</v>
      </c>
      <c r="EI192" s="2">
        <f t="shared" si="509"/>
        <v>42.90374167893961</v>
      </c>
      <c r="EJ192" s="2">
        <f t="shared" si="510"/>
        <v>42.043019004399667</v>
      </c>
      <c r="EK192" s="2">
        <f t="shared" si="511"/>
        <v>41.287158781985312</v>
      </c>
      <c r="EL192" s="2">
        <f t="shared" si="512"/>
        <v>40.798997825997262</v>
      </c>
      <c r="EM192" s="2">
        <f t="shared" si="513"/>
        <v>41.314359867944262</v>
      </c>
      <c r="EN192" s="2">
        <f t="shared" si="514"/>
        <v>43.523614008941877</v>
      </c>
      <c r="EO192" s="2">
        <f t="shared" si="515"/>
        <v>44.772657640619627</v>
      </c>
      <c r="EQ192" s="2">
        <f t="shared" si="516"/>
        <v>52.376898988916963</v>
      </c>
      <c r="ER192" s="2">
        <f t="shared" si="646"/>
        <v>52.038485356845797</v>
      </c>
      <c r="ES192" s="2">
        <f t="shared" si="646"/>
        <v>49.339230212118252</v>
      </c>
      <c r="ET192" s="2">
        <f t="shared" si="646"/>
        <v>47.08693912484074</v>
      </c>
      <c r="EU192" s="2">
        <f t="shared" si="646"/>
        <v>47.186866513742373</v>
      </c>
      <c r="EV192" s="2">
        <f t="shared" si="646"/>
        <v>44.239867701118122</v>
      </c>
      <c r="EW192" s="2">
        <f t="shared" si="646"/>
        <v>45.870795985424863</v>
      </c>
      <c r="EX192" s="2">
        <f t="shared" si="646"/>
        <v>46.635064312645</v>
      </c>
      <c r="EY192" s="2">
        <f t="shared" si="646"/>
        <v>42.90374167893961</v>
      </c>
      <c r="EZ192" s="2">
        <f t="shared" si="646"/>
        <v>42.043019004399667</v>
      </c>
      <c r="FA192" s="2">
        <f t="shared" si="646"/>
        <v>41.287158781985312</v>
      </c>
      <c r="FB192" s="2">
        <f t="shared" si="646"/>
        <v>40.798997825997262</v>
      </c>
      <c r="FC192" s="2">
        <f t="shared" si="646"/>
        <v>41.314359867944262</v>
      </c>
      <c r="FD192" s="2">
        <f t="shared" si="646"/>
        <v>43.160875027470524</v>
      </c>
      <c r="FE192" s="2">
        <f t="shared" si="646"/>
        <v>43.461007801441461</v>
      </c>
      <c r="FG192" s="2">
        <f t="shared" si="518"/>
        <v>0.9999866560177133</v>
      </c>
      <c r="FH192" s="2">
        <f t="shared" si="647"/>
        <v>0.99998840017579105</v>
      </c>
      <c r="FI192" s="2">
        <f t="shared" si="647"/>
        <v>0.99998706487611344</v>
      </c>
      <c r="FJ192" s="2">
        <f t="shared" si="647"/>
        <v>0.9999857045196674</v>
      </c>
      <c r="FK192" s="2">
        <f t="shared" si="647"/>
        <v>0.99998625358394777</v>
      </c>
      <c r="FL192" s="2">
        <f t="shared" si="647"/>
        <v>0.99998521059857814</v>
      </c>
      <c r="FM192" s="2">
        <f t="shared" si="647"/>
        <v>0.9999848298380184</v>
      </c>
      <c r="FN192" s="2">
        <f t="shared" si="647"/>
        <v>0.99998443145850469</v>
      </c>
      <c r="FO192" s="2">
        <f t="shared" si="647"/>
        <v>0.99998474909762158</v>
      </c>
      <c r="FP192" s="2">
        <f t="shared" si="647"/>
        <v>0.9999830158720433</v>
      </c>
      <c r="FQ192" s="2">
        <f t="shared" si="647"/>
        <v>0.99998239779653886</v>
      </c>
      <c r="FR192" s="2">
        <f t="shared" si="647"/>
        <v>0.99998332123751998</v>
      </c>
      <c r="FS192" s="2">
        <f t="shared" si="647"/>
        <v>0.99998545720879572</v>
      </c>
      <c r="FT192" s="2">
        <f t="shared" si="647"/>
        <v>0.99998160136404601</v>
      </c>
      <c r="FU192" s="2">
        <f t="shared" si="647"/>
        <v>0.99997818137562466</v>
      </c>
      <c r="FW192" s="2">
        <f t="shared" si="536"/>
        <v>0.67926019513941771</v>
      </c>
      <c r="FX192" s="2">
        <f t="shared" si="588"/>
        <v>0.7118401183872598</v>
      </c>
      <c r="FY192" s="2">
        <f t="shared" si="589"/>
        <v>0.76463949418600141</v>
      </c>
      <c r="FZ192" s="2">
        <f t="shared" si="590"/>
        <v>0.78166454823528642</v>
      </c>
      <c r="GA192" s="2">
        <f t="shared" si="591"/>
        <v>0.76962257386547872</v>
      </c>
      <c r="GB192" s="2">
        <f t="shared" si="592"/>
        <v>0.78677015147967044</v>
      </c>
      <c r="GC192" s="2">
        <f t="shared" si="593"/>
        <v>0.79864116675711294</v>
      </c>
      <c r="GD192" s="2">
        <f t="shared" si="594"/>
        <v>0.79149431584321606</v>
      </c>
      <c r="GE192" s="2">
        <f t="shared" si="595"/>
        <v>0.78037555610461973</v>
      </c>
      <c r="GF192" s="2">
        <f t="shared" si="596"/>
        <v>0.74072919938948001</v>
      </c>
      <c r="GG192" s="2">
        <f t="shared" si="597"/>
        <v>0.70740939947089176</v>
      </c>
      <c r="GH192" s="2">
        <f t="shared" si="598"/>
        <v>0.69542092014296175</v>
      </c>
      <c r="GI192" s="2">
        <f t="shared" si="599"/>
        <v>0.68120267422703751</v>
      </c>
      <c r="GJ192" s="2">
        <f t="shared" si="600"/>
        <v>0.59362135267925065</v>
      </c>
      <c r="GK192" s="2">
        <f t="shared" si="601"/>
        <v>0.56110485962271517</v>
      </c>
      <c r="GM192" s="86">
        <f t="shared" si="537"/>
        <v>3.0037113059967582E-195</v>
      </c>
      <c r="GN192" s="86">
        <f t="shared" si="602"/>
        <v>8.6522145737242237E-281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1.0428981932655065E-233</v>
      </c>
      <c r="HA192" s="86">
        <f t="shared" si="615"/>
        <v>2.1022960449355052E-269</v>
      </c>
      <c r="HC192" s="86">
        <f t="shared" si="538"/>
        <v>6.7419473731541951E-105</v>
      </c>
      <c r="HD192" s="86">
        <f t="shared" si="616"/>
        <v>1.7040261458858427E-222</v>
      </c>
      <c r="HE192" s="86">
        <f t="shared" si="617"/>
        <v>8.4719698012927541E-266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6.8416152479227317E-263</v>
      </c>
      <c r="HN192" s="86">
        <f t="shared" si="626"/>
        <v>2.0209449140264646E-269</v>
      </c>
      <c r="HO192" s="86">
        <f t="shared" si="627"/>
        <v>3.0125549662098353E-221</v>
      </c>
      <c r="HP192" s="86">
        <f t="shared" si="628"/>
        <v>9.8214306513998055E-214</v>
      </c>
      <c r="HQ192" s="86">
        <f t="shared" si="629"/>
        <v>8.3760872369222673E-181</v>
      </c>
      <c r="HS192" s="86">
        <f t="shared" si="539"/>
        <v>4.3928112336486409E-27</v>
      </c>
      <c r="HT192" s="86">
        <f t="shared" si="630"/>
        <v>1.1231591285235431E-22</v>
      </c>
      <c r="HU192" s="86">
        <f t="shared" si="631"/>
        <v>9.0957560015074494E-33</v>
      </c>
      <c r="HV192" s="86">
        <f t="shared" si="632"/>
        <v>1.791320077362952E-37</v>
      </c>
      <c r="HW192" s="86">
        <f t="shared" si="633"/>
        <v>2.5744517436622884E-33</v>
      </c>
      <c r="HX192" s="86">
        <f t="shared" si="634"/>
        <v>6.742761648227191E-40</v>
      </c>
      <c r="HY192" s="86">
        <f t="shared" si="635"/>
        <v>4.872504854629489E-42</v>
      </c>
      <c r="HZ192" s="86">
        <f t="shared" si="636"/>
        <v>2.840712904385461E-41</v>
      </c>
      <c r="IA192" s="86">
        <f t="shared" si="637"/>
        <v>2.8179575556502696E-39</v>
      </c>
      <c r="IB192" s="86">
        <f t="shared" si="638"/>
        <v>3.6153277840579652E-36</v>
      </c>
      <c r="IC192" s="86">
        <f t="shared" si="639"/>
        <v>6.0530448672324095E-35</v>
      </c>
      <c r="ID192" s="86">
        <f t="shared" si="640"/>
        <v>9.6457815267270688E-31</v>
      </c>
      <c r="IE192" s="86">
        <f t="shared" si="641"/>
        <v>9.3739289845541934E-27</v>
      </c>
      <c r="IF192" s="86">
        <f t="shared" si="642"/>
        <v>5.8460425226201318E-35</v>
      </c>
      <c r="IG192" s="86">
        <f t="shared" si="643"/>
        <v>2.1084695474261148E-20</v>
      </c>
      <c r="II192" s="86">
        <f t="shared" si="540"/>
        <v>1.0068639950771592</v>
      </c>
      <c r="IJ192" s="86">
        <f t="shared" si="541"/>
        <v>1.0084750610742435</v>
      </c>
      <c r="IK192" s="86">
        <f t="shared" si="542"/>
        <v>1.0145434494100265</v>
      </c>
      <c r="IL192" s="86">
        <f t="shared" si="543"/>
        <v>1.0165819826132414</v>
      </c>
      <c r="IM192" s="86">
        <f t="shared" si="544"/>
        <v>1.0150615856720391</v>
      </c>
      <c r="IN192" s="86">
        <f t="shared" si="545"/>
        <v>1.0173705653328431</v>
      </c>
      <c r="IO192" s="86">
        <f t="shared" si="546"/>
        <v>1.0186418572218019</v>
      </c>
      <c r="IP192" s="86">
        <f t="shared" si="547"/>
        <v>1.0180506170616894</v>
      </c>
      <c r="IQ192" s="86">
        <f t="shared" si="548"/>
        <v>1.0168470287064086</v>
      </c>
      <c r="IR192" s="86">
        <f t="shared" si="549"/>
        <v>1.0139247154028277</v>
      </c>
      <c r="IS192" s="86">
        <f t="shared" si="550"/>
        <v>1.0117888399299644</v>
      </c>
      <c r="IT192" s="86">
        <f t="shared" si="551"/>
        <v>1.0100570301263934</v>
      </c>
      <c r="IU192" s="86">
        <f t="shared" si="552"/>
        <v>1.0069431987849531</v>
      </c>
      <c r="IV192" s="86">
        <f t="shared" si="553"/>
        <v>0.28882674550632959</v>
      </c>
      <c r="IW192" s="86">
        <f t="shared" si="554"/>
        <v>0.59221389851342254</v>
      </c>
      <c r="IY192" s="86">
        <f t="shared" si="555"/>
        <v>1.0068639950771592</v>
      </c>
      <c r="IZ192" s="86">
        <f t="shared" si="556"/>
        <v>1.0084750610742435</v>
      </c>
      <c r="JA192" s="86">
        <f t="shared" si="557"/>
        <v>1.0145434494100265</v>
      </c>
      <c r="JB192" s="86">
        <f t="shared" si="558"/>
        <v>1.0165819826132414</v>
      </c>
      <c r="JC192" s="86">
        <f t="shared" si="559"/>
        <v>1.0150615856720391</v>
      </c>
      <c r="JD192" s="86">
        <f t="shared" si="560"/>
        <v>1.0173705653328431</v>
      </c>
      <c r="JE192" s="86">
        <f t="shared" si="561"/>
        <v>1.0186418572218019</v>
      </c>
      <c r="JF192" s="86">
        <f t="shared" si="562"/>
        <v>1.0180506170616894</v>
      </c>
      <c r="JG192" s="86">
        <f t="shared" si="563"/>
        <v>1.0168470287064086</v>
      </c>
      <c r="JH192" s="86">
        <f t="shared" si="564"/>
        <v>1.0139247154028277</v>
      </c>
      <c r="JI192" s="86">
        <f t="shared" si="565"/>
        <v>1.0117888399299644</v>
      </c>
      <c r="JJ192" s="86">
        <f t="shared" si="566"/>
        <v>1.0100570301263934</v>
      </c>
      <c r="JK192" s="86">
        <f t="shared" si="567"/>
        <v>1.0069431987849531</v>
      </c>
      <c r="JL192" s="86">
        <f t="shared" si="568"/>
        <v>0.28882674550632959</v>
      </c>
      <c r="JM192" s="86">
        <f t="shared" si="569"/>
        <v>0.59221389851342254</v>
      </c>
    </row>
    <row r="193" spans="2:273" x14ac:dyDescent="0.25">
      <c r="B193" s="2">
        <v>166</v>
      </c>
      <c r="C193" s="37">
        <v>56.530999999999999</v>
      </c>
      <c r="D193" s="37">
        <v>50.951000000000001</v>
      </c>
      <c r="E193" s="37">
        <v>50.048000000000002</v>
      </c>
      <c r="F193" s="37">
        <v>49.305999999999997</v>
      </c>
      <c r="G193" s="37">
        <v>46.758000000000003</v>
      </c>
      <c r="H193" s="37">
        <v>44.597000000000001</v>
      </c>
      <c r="I193" s="37">
        <v>45.823</v>
      </c>
      <c r="J193" s="37">
        <v>47.371000000000002</v>
      </c>
      <c r="K193" s="37">
        <v>42.564999999999998</v>
      </c>
      <c r="L193" s="37">
        <v>43.031999999999996</v>
      </c>
      <c r="M193" s="37">
        <v>41.823</v>
      </c>
      <c r="N193" s="37">
        <v>41.274000000000001</v>
      </c>
      <c r="O193" s="37">
        <v>41.177</v>
      </c>
      <c r="P193" s="37">
        <v>44.984000000000002</v>
      </c>
      <c r="Q193" s="37">
        <v>67.983999999999995</v>
      </c>
      <c r="S193" s="4">
        <f t="shared" si="441"/>
        <v>52.194965536494983</v>
      </c>
      <c r="T193" s="4">
        <f t="shared" si="442"/>
        <v>51.900996113736873</v>
      </c>
      <c r="U193" s="4">
        <f t="shared" si="443"/>
        <v>49.199162085317582</v>
      </c>
      <c r="V193" s="4">
        <f t="shared" si="444"/>
        <v>46.925174495659775</v>
      </c>
      <c r="W193" s="4">
        <f t="shared" si="445"/>
        <v>47.041488472161724</v>
      </c>
      <c r="X193" s="4">
        <f t="shared" si="446"/>
        <v>44.072881556928017</v>
      </c>
      <c r="Y193" s="4">
        <f t="shared" si="447"/>
        <v>45.712260648133494</v>
      </c>
      <c r="Z193" s="4">
        <f t="shared" si="448"/>
        <v>46.508335196644239</v>
      </c>
      <c r="AA193" s="4">
        <f t="shared" si="449"/>
        <v>42.756839297185117</v>
      </c>
      <c r="AB193" s="4">
        <f t="shared" si="450"/>
        <v>41.905016224612815</v>
      </c>
      <c r="AC193" s="4">
        <f t="shared" si="451"/>
        <v>41.157804325393208</v>
      </c>
      <c r="AD193" s="4">
        <f t="shared" si="452"/>
        <v>40.671073550861252</v>
      </c>
      <c r="AE193" s="4">
        <f t="shared" si="453"/>
        <v>41.263247392329099</v>
      </c>
      <c r="AF193" s="4">
        <f t="shared" si="454"/>
        <v>45.434976680966386</v>
      </c>
      <c r="AG193" s="4">
        <f t="shared" si="455"/>
        <v>66.163350113382961</v>
      </c>
      <c r="AI193" s="4">
        <f t="shared" si="456"/>
        <v>4.3360344635050154</v>
      </c>
      <c r="AJ193" s="4">
        <f t="shared" si="457"/>
        <v>-0.94999611373687287</v>
      </c>
      <c r="AK193" s="4">
        <f t="shared" si="458"/>
        <v>0.84883791468242009</v>
      </c>
      <c r="AL193" s="4">
        <f t="shared" si="459"/>
        <v>2.3808255043402227</v>
      </c>
      <c r="AM193" s="4">
        <f t="shared" si="460"/>
        <v>-0.28348847216172146</v>
      </c>
      <c r="AN193" s="4">
        <f t="shared" si="461"/>
        <v>0.52411844307198407</v>
      </c>
      <c r="AO193" s="4">
        <f t="shared" si="462"/>
        <v>0.1107393518665063</v>
      </c>
      <c r="AP193" s="4">
        <f t="shared" si="463"/>
        <v>0.8626648033557629</v>
      </c>
      <c r="AQ193" s="4">
        <f t="shared" si="464"/>
        <v>-0.19183929718511905</v>
      </c>
      <c r="AR193" s="4">
        <f t="shared" si="465"/>
        <v>1.1269837753871812</v>
      </c>
      <c r="AS193" s="4">
        <f t="shared" si="466"/>
        <v>0.66519567460679241</v>
      </c>
      <c r="AT193" s="4">
        <f t="shared" si="467"/>
        <v>0.60292644913874938</v>
      </c>
      <c r="AU193" s="4">
        <f t="shared" si="468"/>
        <v>-8.6247392329099171E-2</v>
      </c>
      <c r="AV193" s="4">
        <f t="shared" si="644"/>
        <v>-0.45097668096638444</v>
      </c>
      <c r="AW193" s="4">
        <f t="shared" si="644"/>
        <v>1.8206498866170335</v>
      </c>
      <c r="AY193" s="2">
        <f t="shared" si="520"/>
        <v>52.194965536494983</v>
      </c>
      <c r="AZ193" s="2">
        <f t="shared" si="571"/>
        <v>51.891601323041073</v>
      </c>
      <c r="BA193" s="2">
        <f t="shared" si="572"/>
        <v>49.199128614366998</v>
      </c>
      <c r="BB193" s="2">
        <f t="shared" si="573"/>
        <v>46.925172340584751</v>
      </c>
      <c r="BC193" s="2">
        <f t="shared" si="574"/>
        <v>47.04146439082389</v>
      </c>
      <c r="BD193" s="2">
        <f t="shared" si="575"/>
        <v>44.072880862485931</v>
      </c>
      <c r="BE193" s="2">
        <f t="shared" si="576"/>
        <v>45.712260570541972</v>
      </c>
      <c r="BF193" s="2">
        <f t="shared" si="577"/>
        <v>46.508334977662201</v>
      </c>
      <c r="BG193" s="2">
        <f t="shared" si="578"/>
        <v>42.756836734572069</v>
      </c>
      <c r="BH193" s="2">
        <f t="shared" si="579"/>
        <v>41.904760865115406</v>
      </c>
      <c r="BI193" s="2">
        <f t="shared" si="580"/>
        <v>41.153894664751689</v>
      </c>
      <c r="BJ193" s="2">
        <f t="shared" si="581"/>
        <v>40.649655396276913</v>
      </c>
      <c r="BK193" s="2">
        <f t="shared" si="582"/>
        <v>41.171144012391217</v>
      </c>
      <c r="BL193" s="2">
        <f t="shared" si="583"/>
        <v>43.165032679848942</v>
      </c>
      <c r="BM193" s="2">
        <f t="shared" si="584"/>
        <v>43.909296805193208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95.28564255511931</v>
      </c>
      <c r="DL193" s="2">
        <f t="shared" si="645"/>
        <v>97.065337630662015</v>
      </c>
      <c r="DM193" s="2">
        <f t="shared" si="645"/>
        <v>103.06877393536695</v>
      </c>
      <c r="DN193" s="2">
        <f t="shared" si="645"/>
        <v>98.939574146783457</v>
      </c>
      <c r="DO193" s="2">
        <f t="shared" si="645"/>
        <v>97.932811839323449</v>
      </c>
      <c r="DP193" s="2">
        <f t="shared" si="645"/>
        <v>98.940210409745291</v>
      </c>
      <c r="DQ193" s="2">
        <f t="shared" si="645"/>
        <v>98.273972299651589</v>
      </c>
      <c r="DR193" s="2">
        <f t="shared" si="645"/>
        <v>92.068035491451269</v>
      </c>
      <c r="DS193" s="2">
        <f t="shared" si="645"/>
        <v>87.868336062717773</v>
      </c>
      <c r="DT193" s="2">
        <f t="shared" si="645"/>
        <v>82.327289681050644</v>
      </c>
      <c r="DU193" s="2">
        <f t="shared" si="645"/>
        <v>85.139094559099448</v>
      </c>
      <c r="DV193" s="2">
        <f t="shared" si="645"/>
        <v>82.483503846153852</v>
      </c>
      <c r="DW193" s="2">
        <f t="shared" si="645"/>
        <v>86.879975828047947</v>
      </c>
      <c r="DX193" s="2">
        <f t="shared" si="645"/>
        <v>105.24997406718461</v>
      </c>
      <c r="DY193" s="2">
        <f t="shared" si="645"/>
        <v>69.131327578304052</v>
      </c>
      <c r="EA193" s="2">
        <f t="shared" si="440"/>
        <v>52.194441122142024</v>
      </c>
      <c r="EB193" s="2">
        <f t="shared" si="502"/>
        <v>51.891123417068719</v>
      </c>
      <c r="EC193" s="2">
        <f t="shared" si="503"/>
        <v>49.19849310738487</v>
      </c>
      <c r="ED193" s="2">
        <f t="shared" si="504"/>
        <v>46.924494186207852</v>
      </c>
      <c r="EE193" s="2">
        <f t="shared" si="505"/>
        <v>47.040826363314807</v>
      </c>
      <c r="EF193" s="2">
        <f t="shared" si="506"/>
        <v>44.072140795820147</v>
      </c>
      <c r="EG193" s="2">
        <f t="shared" si="507"/>
        <v>45.711533349717904</v>
      </c>
      <c r="EH193" s="2">
        <f t="shared" si="508"/>
        <v>46.507688080046393</v>
      </c>
      <c r="EI193" s="2">
        <f t="shared" si="509"/>
        <v>42.756209269687254</v>
      </c>
      <c r="EJ193" s="2">
        <f t="shared" si="510"/>
        <v>41.90413472128084</v>
      </c>
      <c r="EK193" s="2">
        <f t="shared" si="511"/>
        <v>41.153188540298828</v>
      </c>
      <c r="EL193" s="2">
        <f t="shared" si="512"/>
        <v>40.649019042118709</v>
      </c>
      <c r="EM193" s="2">
        <f t="shared" si="513"/>
        <v>41.170537758963789</v>
      </c>
      <c r="EN193" s="2">
        <f t="shared" si="514"/>
        <v>43.390936129444327</v>
      </c>
      <c r="EO193" s="2">
        <f t="shared" si="515"/>
        <v>44.687795004687999</v>
      </c>
      <c r="EQ193" s="2">
        <f t="shared" si="516"/>
        <v>52.194441122142024</v>
      </c>
      <c r="ER193" s="2">
        <f t="shared" si="646"/>
        <v>51.891123417068719</v>
      </c>
      <c r="ES193" s="2">
        <f t="shared" si="646"/>
        <v>49.19849310738487</v>
      </c>
      <c r="ET193" s="2">
        <f t="shared" si="646"/>
        <v>46.924494186207852</v>
      </c>
      <c r="EU193" s="2">
        <f t="shared" si="646"/>
        <v>47.040826363314807</v>
      </c>
      <c r="EV193" s="2">
        <f t="shared" si="646"/>
        <v>44.072140795820147</v>
      </c>
      <c r="EW193" s="2">
        <f t="shared" si="646"/>
        <v>45.711533349717904</v>
      </c>
      <c r="EX193" s="2">
        <f t="shared" si="646"/>
        <v>46.507688080046393</v>
      </c>
      <c r="EY193" s="2">
        <f t="shared" si="646"/>
        <v>42.756209269687254</v>
      </c>
      <c r="EZ193" s="2">
        <f t="shared" si="646"/>
        <v>41.90413472128084</v>
      </c>
      <c r="FA193" s="2">
        <f t="shared" si="646"/>
        <v>41.153188540298828</v>
      </c>
      <c r="FB193" s="2">
        <f t="shared" si="646"/>
        <v>40.649019042118709</v>
      </c>
      <c r="FC193" s="2">
        <f t="shared" si="646"/>
        <v>41.170537758963789</v>
      </c>
      <c r="FD193" s="2">
        <f t="shared" si="646"/>
        <v>43.022306018484613</v>
      </c>
      <c r="FE193" s="2">
        <f t="shared" si="646"/>
        <v>43.353103732299573</v>
      </c>
      <c r="FG193" s="2">
        <f t="shared" si="518"/>
        <v>0.99998783012922543</v>
      </c>
      <c r="FH193" s="2">
        <f t="shared" si="647"/>
        <v>0.99998942082378905</v>
      </c>
      <c r="FI193" s="2">
        <f t="shared" si="647"/>
        <v>0.99998820301338032</v>
      </c>
      <c r="FJ193" s="2">
        <f t="shared" si="647"/>
        <v>0.99998696235058349</v>
      </c>
      <c r="FK193" s="2">
        <f t="shared" si="647"/>
        <v>0.99998746310439424</v>
      </c>
      <c r="FL193" s="2">
        <f t="shared" si="647"/>
        <v>0.99998651188804355</v>
      </c>
      <c r="FM193" s="2">
        <f t="shared" si="647"/>
        <v>0.9999861646293704</v>
      </c>
      <c r="FN193" s="2">
        <f t="shared" si="647"/>
        <v>0.99998580130195303</v>
      </c>
      <c r="FO193" s="2">
        <f t="shared" si="647"/>
        <v>0.99998609099305624</v>
      </c>
      <c r="FP193" s="2">
        <f t="shared" si="647"/>
        <v>0.99998451026805824</v>
      </c>
      <c r="FQ193" s="2">
        <f t="shared" si="647"/>
        <v>0.99998394657478329</v>
      </c>
      <c r="FR193" s="2">
        <f t="shared" si="647"/>
        <v>0.999984788765508</v>
      </c>
      <c r="FS193" s="2">
        <f t="shared" si="647"/>
        <v>0.99998673679981553</v>
      </c>
      <c r="FT193" s="2">
        <f t="shared" si="647"/>
        <v>0.99998322021741615</v>
      </c>
      <c r="FU193" s="2">
        <f t="shared" si="647"/>
        <v>0.99998010113986791</v>
      </c>
      <c r="FW193" s="2">
        <f t="shared" si="536"/>
        <v>0.69898673757642438</v>
      </c>
      <c r="FX193" s="2">
        <f t="shared" si="588"/>
        <v>0.73035831408509544</v>
      </c>
      <c r="FY193" s="2">
        <f t="shared" si="589"/>
        <v>0.78080941164933004</v>
      </c>
      <c r="FZ193" s="2">
        <f t="shared" si="590"/>
        <v>0.79697536400163049</v>
      </c>
      <c r="GA193" s="2">
        <f t="shared" si="591"/>
        <v>0.78554615720341958</v>
      </c>
      <c r="GB193" s="2">
        <f t="shared" si="592"/>
        <v>0.80181371251692113</v>
      </c>
      <c r="GC193" s="2">
        <f t="shared" si="593"/>
        <v>0.81304622770325996</v>
      </c>
      <c r="GD193" s="2">
        <f t="shared" si="594"/>
        <v>0.80628664423886931</v>
      </c>
      <c r="GE193" s="2">
        <f t="shared" si="595"/>
        <v>0.79575314381316253</v>
      </c>
      <c r="GF193" s="2">
        <f t="shared" si="596"/>
        <v>0.75802196984288039</v>
      </c>
      <c r="GG193" s="2">
        <f t="shared" si="597"/>
        <v>0.72610277107398657</v>
      </c>
      <c r="GH193" s="2">
        <f t="shared" si="598"/>
        <v>0.71457118317308788</v>
      </c>
      <c r="GI193" s="2">
        <f t="shared" si="599"/>
        <v>0.70086236042572836</v>
      </c>
      <c r="GJ193" s="2">
        <f t="shared" si="600"/>
        <v>0.61563454545802465</v>
      </c>
      <c r="GK193" s="2">
        <f t="shared" si="601"/>
        <v>0.58364403367725914</v>
      </c>
      <c r="GM193" s="86">
        <f t="shared" si="537"/>
        <v>4.0391106649576724E-199</v>
      </c>
      <c r="GN193" s="86">
        <f t="shared" si="602"/>
        <v>2.2469827779167289E-286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2.5217885674372018E-238</v>
      </c>
      <c r="HA193" s="86">
        <f t="shared" si="615"/>
        <v>9.9322319093614252E-275</v>
      </c>
      <c r="HC193" s="86">
        <f t="shared" si="538"/>
        <v>1.2509890120463233E-107</v>
      </c>
      <c r="HD193" s="86">
        <f t="shared" si="616"/>
        <v>2.5620458416876872E-228</v>
      </c>
      <c r="HE193" s="86">
        <f t="shared" si="617"/>
        <v>1.1042182779999356E-272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1.0905067423523204E-269</v>
      </c>
      <c r="HN193" s="86">
        <f t="shared" si="626"/>
        <v>1.854547100011659E-276</v>
      </c>
      <c r="HO193" s="86">
        <f t="shared" si="627"/>
        <v>4.699880567978831E-227</v>
      </c>
      <c r="HP193" s="86">
        <f t="shared" si="628"/>
        <v>2.328313704798456E-219</v>
      </c>
      <c r="HQ193" s="86">
        <f t="shared" si="629"/>
        <v>1.438105804809826E-185</v>
      </c>
      <c r="HS193" s="86">
        <f t="shared" si="539"/>
        <v>1.7320447453951006E-28</v>
      </c>
      <c r="HT193" s="86">
        <f t="shared" si="630"/>
        <v>8.350307841440878E-24</v>
      </c>
      <c r="HU193" s="86">
        <f t="shared" si="631"/>
        <v>2.4877993449847069E-34</v>
      </c>
      <c r="HV193" s="86">
        <f t="shared" si="632"/>
        <v>3.0816096345692403E-39</v>
      </c>
      <c r="HW193" s="86">
        <f t="shared" si="633"/>
        <v>6.5443694657540321E-35</v>
      </c>
      <c r="HX193" s="86">
        <f t="shared" si="634"/>
        <v>9.2029810470884115E-42</v>
      </c>
      <c r="HY193" s="86">
        <f t="shared" si="635"/>
        <v>5.490637437021599E-44</v>
      </c>
      <c r="HZ193" s="86">
        <f t="shared" si="636"/>
        <v>3.3361789622270211E-43</v>
      </c>
      <c r="IA193" s="86">
        <f t="shared" si="637"/>
        <v>4.0025676912945474E-41</v>
      </c>
      <c r="IB193" s="86">
        <f t="shared" si="638"/>
        <v>6.1506350675446267E-38</v>
      </c>
      <c r="IC193" s="86">
        <f t="shared" si="639"/>
        <v>1.0351120258234309E-36</v>
      </c>
      <c r="ID193" s="86">
        <f t="shared" si="640"/>
        <v>2.5754281767830724E-32</v>
      </c>
      <c r="IE193" s="86">
        <f t="shared" si="641"/>
        <v>3.8856344690837879E-28</v>
      </c>
      <c r="IF193" s="86">
        <f t="shared" si="642"/>
        <v>6.9419245757552812E-37</v>
      </c>
      <c r="IG193" s="86">
        <f t="shared" si="643"/>
        <v>1.3480810481823854E-21</v>
      </c>
      <c r="II193" s="86">
        <f t="shared" si="540"/>
        <v>1.0095706161462783</v>
      </c>
      <c r="IJ193" s="86">
        <f t="shared" si="541"/>
        <v>1.0103144822346113</v>
      </c>
      <c r="IK193" s="86">
        <f t="shared" si="542"/>
        <v>1.0156833667833465</v>
      </c>
      <c r="IL193" s="86">
        <f t="shared" si="543"/>
        <v>1.0177794178371535</v>
      </c>
      <c r="IM193" s="86">
        <f t="shared" si="544"/>
        <v>1.016213061213546</v>
      </c>
      <c r="IN193" s="86">
        <f t="shared" si="545"/>
        <v>1.0185958277590483</v>
      </c>
      <c r="IO193" s="86">
        <f t="shared" si="546"/>
        <v>1.0198877645117812</v>
      </c>
      <c r="IP193" s="86">
        <f t="shared" si="547"/>
        <v>1.0192967043562065</v>
      </c>
      <c r="IQ193" s="86">
        <f t="shared" si="548"/>
        <v>1.0180707748858582</v>
      </c>
      <c r="IR193" s="86">
        <f t="shared" si="549"/>
        <v>1.0151542111275105</v>
      </c>
      <c r="IS193" s="86">
        <f t="shared" si="550"/>
        <v>1.0131261838272716</v>
      </c>
      <c r="IT193" s="86">
        <f t="shared" si="551"/>
        <v>1.0116404259041349</v>
      </c>
      <c r="IU193" s="86">
        <f t="shared" si="552"/>
        <v>1.0095962359123829</v>
      </c>
      <c r="IV193" s="86">
        <f t="shared" si="553"/>
        <v>0.21411233484995323</v>
      </c>
      <c r="IW193" s="86">
        <f t="shared" si="554"/>
        <v>0.59788970496980987</v>
      </c>
      <c r="IY193" s="86">
        <f t="shared" si="555"/>
        <v>1.0095706161462783</v>
      </c>
      <c r="IZ193" s="86">
        <f t="shared" si="556"/>
        <v>1.0103144822346113</v>
      </c>
      <c r="JA193" s="86">
        <f t="shared" si="557"/>
        <v>1.0156833667833465</v>
      </c>
      <c r="JB193" s="86">
        <f t="shared" si="558"/>
        <v>1.0177794178371535</v>
      </c>
      <c r="JC193" s="86">
        <f t="shared" si="559"/>
        <v>1.016213061213546</v>
      </c>
      <c r="JD193" s="86">
        <f t="shared" si="560"/>
        <v>1.0185958277590483</v>
      </c>
      <c r="JE193" s="86">
        <f t="shared" si="561"/>
        <v>1.0198877645117812</v>
      </c>
      <c r="JF193" s="86">
        <f t="shared" si="562"/>
        <v>1.0192967043562065</v>
      </c>
      <c r="JG193" s="86">
        <f t="shared" si="563"/>
        <v>1.0180707748858582</v>
      </c>
      <c r="JH193" s="86">
        <f t="shared" si="564"/>
        <v>1.0151542111275105</v>
      </c>
      <c r="JI193" s="86">
        <f t="shared" si="565"/>
        <v>1.0131261838272716</v>
      </c>
      <c r="JJ193" s="86">
        <f t="shared" si="566"/>
        <v>1.0116404259041349</v>
      </c>
      <c r="JK193" s="86">
        <f t="shared" si="567"/>
        <v>1.0095962359123829</v>
      </c>
      <c r="JL193" s="86">
        <f t="shared" si="568"/>
        <v>0.21411233484995323</v>
      </c>
      <c r="JM193" s="86">
        <f t="shared" si="569"/>
        <v>0.59788970496980987</v>
      </c>
    </row>
    <row r="194" spans="2:273" x14ac:dyDescent="0.25">
      <c r="B194" s="2">
        <v>167</v>
      </c>
      <c r="C194" s="37">
        <v>54.344000000000001</v>
      </c>
      <c r="D194" s="37">
        <v>52.869</v>
      </c>
      <c r="E194" s="37">
        <v>47.951999999999998</v>
      </c>
      <c r="F194" s="37">
        <v>48.725999999999999</v>
      </c>
      <c r="G194" s="37">
        <v>46.161000000000001</v>
      </c>
      <c r="H194" s="37">
        <v>45.387</v>
      </c>
      <c r="I194" s="37">
        <v>45.338999999999999</v>
      </c>
      <c r="J194" s="37">
        <v>46.871000000000002</v>
      </c>
      <c r="K194" s="37">
        <v>42.225999999999999</v>
      </c>
      <c r="L194" s="37">
        <v>41.468000000000004</v>
      </c>
      <c r="M194" s="37">
        <v>39.548000000000002</v>
      </c>
      <c r="N194" s="37">
        <v>41.887</v>
      </c>
      <c r="O194" s="37">
        <v>39.887</v>
      </c>
      <c r="P194" s="37">
        <v>40.468000000000004</v>
      </c>
      <c r="Q194" s="37">
        <v>62.097000000000001</v>
      </c>
      <c r="S194" s="4">
        <f t="shared" si="441"/>
        <v>52.012465162628814</v>
      </c>
      <c r="T194" s="4">
        <f t="shared" si="442"/>
        <v>51.747433537685964</v>
      </c>
      <c r="U194" s="4">
        <f t="shared" si="443"/>
        <v>49.05834512785222</v>
      </c>
      <c r="V194" s="4">
        <f t="shared" si="444"/>
        <v>46.762672353531109</v>
      </c>
      <c r="W194" s="4">
        <f t="shared" si="445"/>
        <v>46.895375893092137</v>
      </c>
      <c r="X194" s="4">
        <f t="shared" si="446"/>
        <v>43.905093606543865</v>
      </c>
      <c r="Y194" s="4">
        <f t="shared" si="447"/>
        <v>45.552938541512603</v>
      </c>
      <c r="Z194" s="4">
        <f t="shared" si="448"/>
        <v>46.380905749362057</v>
      </c>
      <c r="AA194" s="4">
        <f t="shared" si="449"/>
        <v>42.609253198434949</v>
      </c>
      <c r="AB194" s="4">
        <f t="shared" si="450"/>
        <v>41.765866132088789</v>
      </c>
      <c r="AC194" s="4">
        <f t="shared" si="451"/>
        <v>41.020633447677909</v>
      </c>
      <c r="AD194" s="4">
        <f t="shared" si="452"/>
        <v>40.504946610656368</v>
      </c>
      <c r="AE194" s="4">
        <f t="shared" si="453"/>
        <v>41.056240599405058</v>
      </c>
      <c r="AF194" s="4">
        <f t="shared" si="454"/>
        <v>44.129206038251723</v>
      </c>
      <c r="AG194" s="4">
        <f t="shared" si="455"/>
        <v>60.551973264376699</v>
      </c>
      <c r="AI194" s="4">
        <f t="shared" si="456"/>
        <v>2.3315348373711871</v>
      </c>
      <c r="AJ194" s="4">
        <f t="shared" si="457"/>
        <v>1.1215664623140356</v>
      </c>
      <c r="AK194" s="4">
        <f t="shared" si="458"/>
        <v>-1.1063451278522223</v>
      </c>
      <c r="AL194" s="4">
        <f t="shared" si="459"/>
        <v>1.9633276464688905</v>
      </c>
      <c r="AM194" s="4">
        <f t="shared" si="460"/>
        <v>-0.73437589309213536</v>
      </c>
      <c r="AN194" s="4">
        <f t="shared" si="461"/>
        <v>1.4819063934561356</v>
      </c>
      <c r="AO194" s="4">
        <f t="shared" si="462"/>
        <v>-0.21393854151260427</v>
      </c>
      <c r="AP194" s="4">
        <f t="shared" si="463"/>
        <v>0.49009425063794509</v>
      </c>
      <c r="AQ194" s="4">
        <f t="shared" si="464"/>
        <v>-0.38325319843495009</v>
      </c>
      <c r="AR194" s="4">
        <f t="shared" si="465"/>
        <v>-0.29786613208878521</v>
      </c>
      <c r="AS194" s="4">
        <f t="shared" si="466"/>
        <v>-1.4726334476779073</v>
      </c>
      <c r="AT194" s="4">
        <f t="shared" si="467"/>
        <v>1.382053389343632</v>
      </c>
      <c r="AU194" s="4">
        <f t="shared" si="468"/>
        <v>-1.1692405994050574</v>
      </c>
      <c r="AV194" s="4">
        <f t="shared" si="644"/>
        <v>-3.66120603825172</v>
      </c>
      <c r="AW194" s="4">
        <f t="shared" si="644"/>
        <v>1.5450267356233027</v>
      </c>
      <c r="AY194" s="2">
        <f t="shared" si="520"/>
        <v>52.012465162628814</v>
      </c>
      <c r="AZ194" s="2">
        <f t="shared" si="571"/>
        <v>51.744200276488542</v>
      </c>
      <c r="BA194" s="2">
        <f t="shared" si="572"/>
        <v>49.058339367274272</v>
      </c>
      <c r="BB194" s="2">
        <f t="shared" si="573"/>
        <v>46.762672088484493</v>
      </c>
      <c r="BC194" s="2">
        <f t="shared" si="574"/>
        <v>46.895372063525066</v>
      </c>
      <c r="BD194" s="2">
        <f t="shared" si="575"/>
        <v>43.905093532730831</v>
      </c>
      <c r="BE194" s="2">
        <f t="shared" si="576"/>
        <v>45.552938534709973</v>
      </c>
      <c r="BF194" s="2">
        <f t="shared" si="577"/>
        <v>46.380905728773399</v>
      </c>
      <c r="BG194" s="2">
        <f t="shared" si="578"/>
        <v>42.609252907982778</v>
      </c>
      <c r="BH194" s="2">
        <f t="shared" si="579"/>
        <v>41.76582538016352</v>
      </c>
      <c r="BI194" s="2">
        <f t="shared" si="580"/>
        <v>41.019866622281917</v>
      </c>
      <c r="BJ194" s="2">
        <f t="shared" si="581"/>
        <v>40.499624600460493</v>
      </c>
      <c r="BK194" s="2">
        <f t="shared" si="582"/>
        <v>41.027272307011145</v>
      </c>
      <c r="BL194" s="2">
        <f t="shared" si="583"/>
        <v>43.020572696411691</v>
      </c>
      <c r="BM194" s="2">
        <f t="shared" si="584"/>
        <v>43.78081210834209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95.430705527031122</v>
      </c>
      <c r="DL194" s="2">
        <f t="shared" si="645"/>
        <v>97.223040243902432</v>
      </c>
      <c r="DM194" s="2">
        <f t="shared" si="645"/>
        <v>103.27888432497734</v>
      </c>
      <c r="DN194" s="2">
        <f t="shared" si="645"/>
        <v>99.143477197221387</v>
      </c>
      <c r="DO194" s="2">
        <f t="shared" si="645"/>
        <v>98.133287526427054</v>
      </c>
      <c r="DP194" s="2">
        <f t="shared" si="645"/>
        <v>99.153953704453983</v>
      </c>
      <c r="DQ194" s="2">
        <f t="shared" si="645"/>
        <v>98.478206968641132</v>
      </c>
      <c r="DR194" s="2">
        <f t="shared" si="645"/>
        <v>92.242059800664464</v>
      </c>
      <c r="DS194" s="2">
        <f t="shared" si="645"/>
        <v>88.019740766550527</v>
      </c>
      <c r="DT194" s="2">
        <f t="shared" si="645"/>
        <v>82.463857223264526</v>
      </c>
      <c r="DU194" s="2">
        <f t="shared" si="645"/>
        <v>85.300843808630404</v>
      </c>
      <c r="DV194" s="2">
        <f t="shared" si="645"/>
        <v>82.620384615384623</v>
      </c>
      <c r="DW194" s="2">
        <f t="shared" si="645"/>
        <v>87.045894503171269</v>
      </c>
      <c r="DX194" s="2">
        <f t="shared" si="645"/>
        <v>105.56017091585514</v>
      </c>
      <c r="DY194" s="2">
        <f t="shared" si="645"/>
        <v>69.229701604278077</v>
      </c>
      <c r="EA194" s="2">
        <f t="shared" si="440"/>
        <v>52.011983255367078</v>
      </c>
      <c r="EB194" s="2">
        <f t="shared" si="502"/>
        <v>51.743761477291642</v>
      </c>
      <c r="EC194" s="2">
        <f t="shared" si="503"/>
        <v>49.057756002651487</v>
      </c>
      <c r="ED194" s="2">
        <f t="shared" si="504"/>
        <v>46.76204924757495</v>
      </c>
      <c r="EE194" s="2">
        <f t="shared" si="505"/>
        <v>46.89478621288724</v>
      </c>
      <c r="EF194" s="2">
        <f t="shared" si="506"/>
        <v>43.904413890522164</v>
      </c>
      <c r="EG194" s="2">
        <f t="shared" si="507"/>
        <v>45.552270714010945</v>
      </c>
      <c r="EH194" s="2">
        <f t="shared" si="508"/>
        <v>46.380311847447786</v>
      </c>
      <c r="EI194" s="2">
        <f t="shared" si="509"/>
        <v>42.60867686043489</v>
      </c>
      <c r="EJ194" s="2">
        <f t="shared" si="510"/>
        <v>41.765250438162006</v>
      </c>
      <c r="EK194" s="2">
        <f t="shared" si="511"/>
        <v>41.019218298612344</v>
      </c>
      <c r="EL194" s="2">
        <f t="shared" si="512"/>
        <v>40.499040258240157</v>
      </c>
      <c r="EM194" s="2">
        <f t="shared" si="513"/>
        <v>41.026715649983302</v>
      </c>
      <c r="EN194" s="2">
        <f t="shared" si="514"/>
        <v>43.25825824994677</v>
      </c>
      <c r="EO194" s="2">
        <f t="shared" si="515"/>
        <v>44.60293236875637</v>
      </c>
      <c r="EQ194" s="2">
        <f t="shared" si="516"/>
        <v>52.011983255367078</v>
      </c>
      <c r="ER194" s="2">
        <f t="shared" si="646"/>
        <v>51.743761477291642</v>
      </c>
      <c r="ES194" s="2">
        <f t="shared" si="646"/>
        <v>49.057756002651487</v>
      </c>
      <c r="ET194" s="2">
        <f t="shared" si="646"/>
        <v>46.76204924757495</v>
      </c>
      <c r="EU194" s="2">
        <f t="shared" si="646"/>
        <v>46.89478621288724</v>
      </c>
      <c r="EV194" s="2">
        <f t="shared" si="646"/>
        <v>43.904413890522164</v>
      </c>
      <c r="EW194" s="2">
        <f t="shared" si="646"/>
        <v>45.552270714010945</v>
      </c>
      <c r="EX194" s="2">
        <f t="shared" si="646"/>
        <v>46.380311847447786</v>
      </c>
      <c r="EY194" s="2">
        <f t="shared" si="646"/>
        <v>42.60867686043489</v>
      </c>
      <c r="EZ194" s="2">
        <f t="shared" si="646"/>
        <v>41.765250438162006</v>
      </c>
      <c r="FA194" s="2">
        <f t="shared" si="646"/>
        <v>41.019218298612344</v>
      </c>
      <c r="FB194" s="2">
        <f t="shared" si="646"/>
        <v>40.499040258240157</v>
      </c>
      <c r="FC194" s="2">
        <f t="shared" si="646"/>
        <v>41.026715649983302</v>
      </c>
      <c r="FD194" s="2">
        <f t="shared" si="646"/>
        <v>42.883737009498702</v>
      </c>
      <c r="FE194" s="2">
        <f t="shared" si="646"/>
        <v>43.245199663157678</v>
      </c>
      <c r="FG194" s="2">
        <f t="shared" si="518"/>
        <v>0.99998890093405501</v>
      </c>
      <c r="FH194" s="2">
        <f t="shared" si="647"/>
        <v>0.99999035166764294</v>
      </c>
      <c r="FI194" s="2">
        <f t="shared" si="647"/>
        <v>0.9999892410091632</v>
      </c>
      <c r="FJ194" s="2">
        <f t="shared" si="647"/>
        <v>0.99998810950877204</v>
      </c>
      <c r="FK194" s="2">
        <f t="shared" si="647"/>
        <v>0.99998856620270293</v>
      </c>
      <c r="FL194" s="2">
        <f t="shared" si="647"/>
        <v>0.99998769868109394</v>
      </c>
      <c r="FM194" s="2">
        <f t="shared" si="647"/>
        <v>0.9999873819766586</v>
      </c>
      <c r="FN194" s="2">
        <f t="shared" si="647"/>
        <v>0.99998705061729842</v>
      </c>
      <c r="FO194" s="2">
        <f t="shared" si="647"/>
        <v>0.99998731481937797</v>
      </c>
      <c r="FP194" s="2">
        <f t="shared" si="647"/>
        <v>0.99998587317731658</v>
      </c>
      <c r="FQ194" s="2">
        <f t="shared" si="647"/>
        <v>0.99998535908151287</v>
      </c>
      <c r="FR194" s="2">
        <f t="shared" si="647"/>
        <v>0.99998612717069557</v>
      </c>
      <c r="FS194" s="2">
        <f t="shared" si="647"/>
        <v>0.99998790380355074</v>
      </c>
      <c r="FT194" s="2">
        <f t="shared" si="647"/>
        <v>0.99998469663380696</v>
      </c>
      <c r="FU194" s="2">
        <f t="shared" si="647"/>
        <v>0.99998185199209366</v>
      </c>
      <c r="FW194" s="2">
        <f t="shared" si="536"/>
        <v>0.71800371526850426</v>
      </c>
      <c r="FX194" s="2">
        <f t="shared" si="588"/>
        <v>0.74810757447060083</v>
      </c>
      <c r="FY194" s="2">
        <f t="shared" si="589"/>
        <v>0.79616455647922224</v>
      </c>
      <c r="FZ194" s="2">
        <f t="shared" si="590"/>
        <v>0.81147146370350043</v>
      </c>
      <c r="GA194" s="2">
        <f t="shared" si="591"/>
        <v>0.8006541924620717</v>
      </c>
      <c r="GB194" s="2">
        <f t="shared" si="592"/>
        <v>0.81604408934862049</v>
      </c>
      <c r="GC194" s="2">
        <f t="shared" si="593"/>
        <v>0.82664445080409277</v>
      </c>
      <c r="GD194" s="2">
        <f t="shared" si="594"/>
        <v>0.82026784351952253</v>
      </c>
      <c r="GE194" s="2">
        <f t="shared" si="595"/>
        <v>0.81031574079836088</v>
      </c>
      <c r="GF194" s="2">
        <f t="shared" si="596"/>
        <v>0.77451245829618132</v>
      </c>
      <c r="GG194" s="2">
        <f t="shared" si="597"/>
        <v>0.74403398053781655</v>
      </c>
      <c r="GH194" s="2">
        <f t="shared" si="598"/>
        <v>0.73297970609687668</v>
      </c>
      <c r="GI194" s="2">
        <f t="shared" si="599"/>
        <v>0.71980834209567823</v>
      </c>
      <c r="GJ194" s="2">
        <f t="shared" si="600"/>
        <v>0.63718410799246639</v>
      </c>
      <c r="GK194" s="2">
        <f t="shared" si="601"/>
        <v>0.60583882514221776</v>
      </c>
      <c r="GM194" s="86">
        <f t="shared" si="537"/>
        <v>4.9726416627930653E-203</v>
      </c>
      <c r="GN194" s="86">
        <f t="shared" si="602"/>
        <v>5.1371883357600083E-292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5.4915883764847776E-243</v>
      </c>
      <c r="HA194" s="86">
        <f t="shared" si="615"/>
        <v>4.1585508058333379E-280</v>
      </c>
      <c r="HC194" s="86">
        <f t="shared" si="538"/>
        <v>2.1384708771993963E-110</v>
      </c>
      <c r="HD194" s="86">
        <f t="shared" si="616"/>
        <v>3.2353220766037688E-234</v>
      </c>
      <c r="HE194" s="86">
        <f t="shared" si="617"/>
        <v>1.1736152182020472E-279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1.4215790186319553E-276</v>
      </c>
      <c r="HN194" s="86">
        <f t="shared" si="626"/>
        <v>1.3791685432631629E-283</v>
      </c>
      <c r="HO194" s="86">
        <f t="shared" si="627"/>
        <v>6.1581559747996211E-233</v>
      </c>
      <c r="HP194" s="86">
        <f t="shared" si="628"/>
        <v>4.6588097774976301E-225</v>
      </c>
      <c r="HQ194" s="86">
        <f t="shared" si="629"/>
        <v>2.1379564587451277E-190</v>
      </c>
      <c r="HS194" s="86">
        <f t="shared" si="539"/>
        <v>6.2696599407340458E-30</v>
      </c>
      <c r="HT194" s="86">
        <f t="shared" si="630"/>
        <v>5.8085416366175445E-25</v>
      </c>
      <c r="HU194" s="86">
        <f t="shared" si="631"/>
        <v>6.2365234525023538E-36</v>
      </c>
      <c r="HV194" s="86">
        <f t="shared" si="632"/>
        <v>4.8124927878437316E-41</v>
      </c>
      <c r="HW194" s="86">
        <f t="shared" si="633"/>
        <v>1.5216631393694197E-36</v>
      </c>
      <c r="HX194" s="86">
        <f t="shared" si="634"/>
        <v>1.1350303132600271E-43</v>
      </c>
      <c r="HY194" s="86">
        <f t="shared" si="635"/>
        <v>5.571441725670235E-46</v>
      </c>
      <c r="HZ194" s="86">
        <f t="shared" si="636"/>
        <v>3.5280837251492172E-45</v>
      </c>
      <c r="IA194" s="86">
        <f t="shared" si="637"/>
        <v>5.138645492464862E-43</v>
      </c>
      <c r="IB194" s="86">
        <f t="shared" si="638"/>
        <v>9.4606143117571712E-40</v>
      </c>
      <c r="IC194" s="86">
        <f t="shared" si="639"/>
        <v>1.5951404912108077E-38</v>
      </c>
      <c r="ID194" s="86">
        <f t="shared" si="640"/>
        <v>6.2583433478242922E-34</v>
      </c>
      <c r="IE194" s="86">
        <f t="shared" si="641"/>
        <v>1.4809741439491657E-29</v>
      </c>
      <c r="IF194" s="86">
        <f t="shared" si="642"/>
        <v>7.2873860769663836E-39</v>
      </c>
      <c r="IG194" s="86">
        <f t="shared" si="643"/>
        <v>7.9340137717963415E-23</v>
      </c>
      <c r="II194" s="86">
        <f t="shared" si="540"/>
        <v>1.0112261223115628</v>
      </c>
      <c r="IJ194" s="86">
        <f t="shared" si="541"/>
        <v>1.0116165266681418</v>
      </c>
      <c r="IK194" s="86">
        <f t="shared" si="542"/>
        <v>1.016820847571245</v>
      </c>
      <c r="IL194" s="86">
        <f t="shared" si="543"/>
        <v>1.0189766953680572</v>
      </c>
      <c r="IM194" s="86">
        <f t="shared" si="544"/>
        <v>1.0173633410156224</v>
      </c>
      <c r="IN194" s="86">
        <f t="shared" si="545"/>
        <v>1.0198210135686614</v>
      </c>
      <c r="IO194" s="86">
        <f t="shared" si="546"/>
        <v>1.0211336196717675</v>
      </c>
      <c r="IP194" s="86">
        <f t="shared" si="547"/>
        <v>1.020542734244072</v>
      </c>
      <c r="IQ194" s="86">
        <f t="shared" si="548"/>
        <v>1.0192944007948785</v>
      </c>
      <c r="IR194" s="86">
        <f t="shared" si="549"/>
        <v>1.0163777619869525</v>
      </c>
      <c r="IS194" s="86">
        <f t="shared" si="550"/>
        <v>1.0143888885882018</v>
      </c>
      <c r="IT194" s="86">
        <f t="shared" si="551"/>
        <v>1.0129307363884368</v>
      </c>
      <c r="IU194" s="86">
        <f t="shared" si="552"/>
        <v>1.011231249039837</v>
      </c>
      <c r="IV194" s="86">
        <f t="shared" si="553"/>
        <v>0.14944322829345177</v>
      </c>
      <c r="IW194" s="86">
        <f t="shared" si="554"/>
        <v>0.58862194967063397</v>
      </c>
      <c r="IY194" s="86">
        <f t="shared" si="555"/>
        <v>1.0112261223115628</v>
      </c>
      <c r="IZ194" s="86">
        <f t="shared" si="556"/>
        <v>1.0116165266681418</v>
      </c>
      <c r="JA194" s="86">
        <f t="shared" si="557"/>
        <v>1.016820847571245</v>
      </c>
      <c r="JB194" s="86">
        <f t="shared" si="558"/>
        <v>1.0189766953680572</v>
      </c>
      <c r="JC194" s="86">
        <f t="shared" si="559"/>
        <v>1.0173633410156224</v>
      </c>
      <c r="JD194" s="86">
        <f t="shared" si="560"/>
        <v>1.0198210135686614</v>
      </c>
      <c r="JE194" s="86">
        <f t="shared" si="561"/>
        <v>1.0211336196717675</v>
      </c>
      <c r="JF194" s="86">
        <f t="shared" si="562"/>
        <v>1.020542734244072</v>
      </c>
      <c r="JG194" s="86">
        <f t="shared" si="563"/>
        <v>1.0192944007948785</v>
      </c>
      <c r="JH194" s="86">
        <f t="shared" si="564"/>
        <v>1.0163777619869525</v>
      </c>
      <c r="JI194" s="86">
        <f t="shared" si="565"/>
        <v>1.0143888885882018</v>
      </c>
      <c r="JJ194" s="86">
        <f t="shared" si="566"/>
        <v>1.0129307363884368</v>
      </c>
      <c r="JK194" s="86">
        <f t="shared" si="567"/>
        <v>1.011231249039837</v>
      </c>
      <c r="JL194" s="86">
        <f t="shared" si="568"/>
        <v>0.14944322829345177</v>
      </c>
      <c r="JM194" s="86">
        <f t="shared" si="569"/>
        <v>0.58862194967063397</v>
      </c>
    </row>
    <row r="195" spans="2:273" x14ac:dyDescent="0.25">
      <c r="B195" s="2">
        <v>168</v>
      </c>
      <c r="C195" s="37">
        <v>56.594000000000001</v>
      </c>
      <c r="D195" s="37">
        <v>50.344000000000001</v>
      </c>
      <c r="E195" s="37">
        <v>50.29</v>
      </c>
      <c r="F195" s="37">
        <v>46.597000000000001</v>
      </c>
      <c r="G195" s="37">
        <v>47.305999999999997</v>
      </c>
      <c r="H195" s="37">
        <v>42.581000000000003</v>
      </c>
      <c r="I195" s="37">
        <v>47.161000000000001</v>
      </c>
      <c r="J195" s="37">
        <v>43.758000000000003</v>
      </c>
      <c r="K195" s="37">
        <v>43.145000000000003</v>
      </c>
      <c r="L195" s="37">
        <v>40.741999999999997</v>
      </c>
      <c r="M195" s="37">
        <v>40.871000000000002</v>
      </c>
      <c r="N195" s="37">
        <v>38.71</v>
      </c>
      <c r="O195" s="37">
        <v>39.805999999999997</v>
      </c>
      <c r="P195" s="37">
        <v>40.661000000000001</v>
      </c>
      <c r="Q195" s="37">
        <v>55.241999999999997</v>
      </c>
      <c r="S195" s="4">
        <f t="shared" si="441"/>
        <v>51.829968208990216</v>
      </c>
      <c r="T195" s="4">
        <f t="shared" si="442"/>
        <v>51.597814990724423</v>
      </c>
      <c r="U195" s="4">
        <f t="shared" si="443"/>
        <v>48.917555252433125</v>
      </c>
      <c r="V195" s="4">
        <f t="shared" si="444"/>
        <v>46.60017634840743</v>
      </c>
      <c r="W195" s="4">
        <f t="shared" si="445"/>
        <v>46.749284515390094</v>
      </c>
      <c r="X195" s="4">
        <f t="shared" si="446"/>
        <v>43.737311113450453</v>
      </c>
      <c r="Y195" s="4">
        <f t="shared" si="447"/>
        <v>45.393621322260323</v>
      </c>
      <c r="Z195" s="4">
        <f t="shared" si="448"/>
        <v>46.253480802879643</v>
      </c>
      <c r="AA195" s="4">
        <f t="shared" si="449"/>
        <v>42.461673300332755</v>
      </c>
      <c r="AB195" s="4">
        <f t="shared" si="450"/>
        <v>41.62689969828979</v>
      </c>
      <c r="AC195" s="4">
        <f t="shared" si="451"/>
        <v>40.885973118104296</v>
      </c>
      <c r="AD195" s="4">
        <f t="shared" si="452"/>
        <v>40.350755553152567</v>
      </c>
      <c r="AE195" s="4">
        <f t="shared" si="453"/>
        <v>40.891494953785106</v>
      </c>
      <c r="AF195" s="4">
        <f t="shared" si="454"/>
        <v>43.365976944436056</v>
      </c>
      <c r="AG195" s="4">
        <f t="shared" si="455"/>
        <v>55.648450762912042</v>
      </c>
      <c r="AI195" s="4">
        <f t="shared" si="456"/>
        <v>4.7640317910097849</v>
      </c>
      <c r="AJ195" s="4">
        <f t="shared" si="457"/>
        <v>-1.2538149907244218</v>
      </c>
      <c r="AK195" s="4">
        <f t="shared" si="458"/>
        <v>1.372444747566874</v>
      </c>
      <c r="AL195" s="4">
        <f t="shared" si="459"/>
        <v>-3.176348407428975E-3</v>
      </c>
      <c r="AM195" s="4">
        <f t="shared" si="460"/>
        <v>0.55671548460990294</v>
      </c>
      <c r="AN195" s="4">
        <f t="shared" si="461"/>
        <v>-1.1563111134504496</v>
      </c>
      <c r="AO195" s="4">
        <f t="shared" si="462"/>
        <v>1.7673786777396785</v>
      </c>
      <c r="AP195" s="4">
        <f t="shared" si="463"/>
        <v>-2.4954808028796407</v>
      </c>
      <c r="AQ195" s="4">
        <f t="shared" si="464"/>
        <v>0.68332669966724779</v>
      </c>
      <c r="AR195" s="4">
        <f t="shared" si="465"/>
        <v>-0.88489969828979298</v>
      </c>
      <c r="AS195" s="4">
        <f t="shared" si="466"/>
        <v>-1.4973118104293803E-2</v>
      </c>
      <c r="AT195" s="4">
        <f t="shared" si="467"/>
        <v>-1.6407555531525659</v>
      </c>
      <c r="AU195" s="4">
        <f t="shared" si="468"/>
        <v>-1.0854949537851084</v>
      </c>
      <c r="AV195" s="4">
        <f t="shared" si="644"/>
        <v>-2.704976944436055</v>
      </c>
      <c r="AW195" s="4">
        <f t="shared" si="644"/>
        <v>-0.40645076291204418</v>
      </c>
      <c r="AY195" s="2">
        <f t="shared" si="520"/>
        <v>51.829968208990216</v>
      </c>
      <c r="AZ195" s="2">
        <f t="shared" si="571"/>
        <v>51.596802411860516</v>
      </c>
      <c r="BA195" s="2">
        <f t="shared" si="572"/>
        <v>48.917554375910882</v>
      </c>
      <c r="BB195" s="2">
        <f t="shared" si="573"/>
        <v>46.600176319972924</v>
      </c>
      <c r="BC195" s="2">
        <f t="shared" si="574"/>
        <v>46.749283978512302</v>
      </c>
      <c r="BD195" s="2">
        <f t="shared" si="575"/>
        <v>43.737311106650736</v>
      </c>
      <c r="BE195" s="2">
        <f t="shared" si="576"/>
        <v>45.393621321745947</v>
      </c>
      <c r="BF195" s="2">
        <f t="shared" si="577"/>
        <v>46.253480801210195</v>
      </c>
      <c r="BG195" s="2">
        <f t="shared" si="578"/>
        <v>42.461673271790545</v>
      </c>
      <c r="BH195" s="2">
        <f t="shared" si="579"/>
        <v>41.626894057907208</v>
      </c>
      <c r="BI195" s="2">
        <f t="shared" si="580"/>
        <v>40.885843284553374</v>
      </c>
      <c r="BJ195" s="2">
        <f t="shared" si="581"/>
        <v>40.349598030851439</v>
      </c>
      <c r="BK195" s="2">
        <f t="shared" si="582"/>
        <v>40.883404635807672</v>
      </c>
      <c r="BL195" s="2">
        <f t="shared" si="583"/>
        <v>42.876070084468324</v>
      </c>
      <c r="BM195" s="2">
        <f t="shared" si="584"/>
        <v>43.651899091653462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95.575768498942935</v>
      </c>
      <c r="DL195" s="2">
        <f t="shared" si="645"/>
        <v>97.380742857142849</v>
      </c>
      <c r="DM195" s="2">
        <f t="shared" si="645"/>
        <v>103.48899471458773</v>
      </c>
      <c r="DN195" s="2">
        <f t="shared" si="645"/>
        <v>99.347380247659316</v>
      </c>
      <c r="DO195" s="2">
        <f t="shared" si="645"/>
        <v>98.333763213530645</v>
      </c>
      <c r="DP195" s="2">
        <f t="shared" si="645"/>
        <v>99.367696999162675</v>
      </c>
      <c r="DQ195" s="2">
        <f t="shared" si="645"/>
        <v>98.682441637630689</v>
      </c>
      <c r="DR195" s="2">
        <f t="shared" si="645"/>
        <v>92.416084109877659</v>
      </c>
      <c r="DS195" s="2">
        <f t="shared" si="645"/>
        <v>88.17114547038328</v>
      </c>
      <c r="DT195" s="2">
        <f t="shared" si="645"/>
        <v>82.600424765478408</v>
      </c>
      <c r="DU195" s="2">
        <f t="shared" si="645"/>
        <v>85.46259305816136</v>
      </c>
      <c r="DV195" s="2">
        <f t="shared" si="645"/>
        <v>82.757265384615394</v>
      </c>
      <c r="DW195" s="2">
        <f t="shared" si="645"/>
        <v>87.211813178294591</v>
      </c>
      <c r="DX195" s="2">
        <f t="shared" si="645"/>
        <v>105.87036776452567</v>
      </c>
      <c r="DY195" s="2">
        <f t="shared" si="645"/>
        <v>69.328075630252101</v>
      </c>
      <c r="EA195" s="2">
        <f t="shared" si="440"/>
        <v>51.829525388592131</v>
      </c>
      <c r="EB195" s="2">
        <f t="shared" si="502"/>
        <v>51.596399537514571</v>
      </c>
      <c r="EC195" s="2">
        <f t="shared" si="503"/>
        <v>48.917018897918112</v>
      </c>
      <c r="ED195" s="2">
        <f t="shared" si="504"/>
        <v>46.599604308942062</v>
      </c>
      <c r="EE195" s="2">
        <f t="shared" si="505"/>
        <v>46.748746062459681</v>
      </c>
      <c r="EF195" s="2">
        <f t="shared" si="506"/>
        <v>43.736686985224182</v>
      </c>
      <c r="EG195" s="2">
        <f t="shared" si="507"/>
        <v>45.393008078303986</v>
      </c>
      <c r="EH195" s="2">
        <f t="shared" si="508"/>
        <v>46.252935614849179</v>
      </c>
      <c r="EI195" s="2">
        <f t="shared" si="509"/>
        <v>42.461144451182534</v>
      </c>
      <c r="EJ195" s="2">
        <f t="shared" si="510"/>
        <v>41.626366155043172</v>
      </c>
      <c r="EK195" s="2">
        <f t="shared" si="511"/>
        <v>40.88524805692586</v>
      </c>
      <c r="EL195" s="2">
        <f t="shared" si="512"/>
        <v>40.349061474361605</v>
      </c>
      <c r="EM195" s="2">
        <f t="shared" si="513"/>
        <v>40.882893541002829</v>
      </c>
      <c r="EN195" s="2">
        <f t="shared" si="514"/>
        <v>43.125580370449221</v>
      </c>
      <c r="EO195" s="2">
        <f t="shared" si="515"/>
        <v>44.518069732824742</v>
      </c>
      <c r="EQ195" s="2">
        <f t="shared" si="516"/>
        <v>51.829525388592131</v>
      </c>
      <c r="ER195" s="2">
        <f t="shared" si="646"/>
        <v>51.596399537514571</v>
      </c>
      <c r="ES195" s="2">
        <f t="shared" si="646"/>
        <v>48.917018897918112</v>
      </c>
      <c r="ET195" s="2">
        <f t="shared" si="646"/>
        <v>46.599604308942062</v>
      </c>
      <c r="EU195" s="2">
        <f t="shared" si="646"/>
        <v>46.748746062459681</v>
      </c>
      <c r="EV195" s="2">
        <f t="shared" si="646"/>
        <v>43.736686985224182</v>
      </c>
      <c r="EW195" s="2">
        <f t="shared" si="646"/>
        <v>45.393008078303986</v>
      </c>
      <c r="EX195" s="2">
        <f t="shared" si="646"/>
        <v>46.252935614849179</v>
      </c>
      <c r="EY195" s="2">
        <f t="shared" si="646"/>
        <v>42.461144451182534</v>
      </c>
      <c r="EZ195" s="2">
        <f t="shared" si="646"/>
        <v>41.626366155043172</v>
      </c>
      <c r="FA195" s="2">
        <f t="shared" si="646"/>
        <v>40.88524805692586</v>
      </c>
      <c r="FB195" s="2">
        <f t="shared" si="646"/>
        <v>40.349061474361605</v>
      </c>
      <c r="FC195" s="2">
        <f t="shared" si="646"/>
        <v>40.882893541002829</v>
      </c>
      <c r="FD195" s="2">
        <f t="shared" si="646"/>
        <v>42.745168000512791</v>
      </c>
      <c r="FE195" s="2">
        <f t="shared" si="646"/>
        <v>43.137295594015789</v>
      </c>
      <c r="FG195" s="2">
        <f t="shared" si="518"/>
        <v>0.99998987752166579</v>
      </c>
      <c r="FH195" s="2">
        <f t="shared" si="647"/>
        <v>0.99999120060883839</v>
      </c>
      <c r="FI195" s="2">
        <f t="shared" si="647"/>
        <v>0.99999018767444725</v>
      </c>
      <c r="FJ195" s="2">
        <f t="shared" si="647"/>
        <v>0.99998915573176916</v>
      </c>
      <c r="FK195" s="2">
        <f t="shared" si="647"/>
        <v>0.99998957224243923</v>
      </c>
      <c r="FL195" s="2">
        <f t="shared" si="647"/>
        <v>0.9999887810516761</v>
      </c>
      <c r="FM195" s="2">
        <f t="shared" si="647"/>
        <v>0.99998849221316488</v>
      </c>
      <c r="FN195" s="2">
        <f t="shared" si="647"/>
        <v>0.99998819000915684</v>
      </c>
      <c r="FO195" s="2">
        <f t="shared" si="647"/>
        <v>0.99998843096486068</v>
      </c>
      <c r="FP195" s="2">
        <f t="shared" si="647"/>
        <v>0.99998711616857239</v>
      </c>
      <c r="FQ195" s="2">
        <f t="shared" si="647"/>
        <v>0.99998664730644016</v>
      </c>
      <c r="FR195" s="2">
        <f t="shared" si="647"/>
        <v>0.99998734781385779</v>
      </c>
      <c r="FS195" s="2">
        <f t="shared" si="647"/>
        <v>0.9999889681259817</v>
      </c>
      <c r="FT195" s="2">
        <f t="shared" si="647"/>
        <v>0.99998604314535999</v>
      </c>
      <c r="FU195" s="2">
        <f t="shared" si="647"/>
        <v>0.99998344879364731</v>
      </c>
      <c r="FW195" s="2">
        <f t="shared" si="536"/>
        <v>0.7362725639626857</v>
      </c>
      <c r="FX195" s="2">
        <f t="shared" si="588"/>
        <v>0.76506430917409862</v>
      </c>
      <c r="FY195" s="2">
        <f t="shared" si="589"/>
        <v>0.81070479801356676</v>
      </c>
      <c r="FZ195" s="2">
        <f t="shared" si="590"/>
        <v>0.82515959699774211</v>
      </c>
      <c r="GA195" s="2">
        <f t="shared" si="591"/>
        <v>0.81494861137244723</v>
      </c>
      <c r="GB195" s="2">
        <f t="shared" si="592"/>
        <v>0.82946999535069355</v>
      </c>
      <c r="GC195" s="2">
        <f t="shared" si="593"/>
        <v>0.83944890856495491</v>
      </c>
      <c r="GD195" s="2">
        <f t="shared" si="594"/>
        <v>0.8334483978633046</v>
      </c>
      <c r="GE195" s="2">
        <f t="shared" si="595"/>
        <v>0.82406959313253891</v>
      </c>
      <c r="GF195" s="2">
        <f t="shared" si="596"/>
        <v>0.79019019487885067</v>
      </c>
      <c r="GG195" s="2">
        <f t="shared" si="597"/>
        <v>0.76117739690429942</v>
      </c>
      <c r="GH195" s="2">
        <f t="shared" si="598"/>
        <v>0.75061533190484486</v>
      </c>
      <c r="GI195" s="2">
        <f t="shared" si="599"/>
        <v>0.73800294023705548</v>
      </c>
      <c r="GJ195" s="2">
        <f t="shared" si="600"/>
        <v>0.65819627763370603</v>
      </c>
      <c r="GK195" s="2">
        <f t="shared" si="601"/>
        <v>0.62760537899848357</v>
      </c>
      <c r="GM195" s="86">
        <f t="shared" si="537"/>
        <v>5.6048192599499016E-207</v>
      </c>
      <c r="GN195" s="86">
        <f t="shared" si="602"/>
        <v>1.0339599016100101E-297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1.0769834507682027E-247</v>
      </c>
      <c r="HA195" s="86">
        <f t="shared" si="615"/>
        <v>1.5430448583704689E-285</v>
      </c>
      <c r="HC195" s="86">
        <f t="shared" si="538"/>
        <v>3.367697406064999E-113</v>
      </c>
      <c r="HD195" s="86">
        <f t="shared" si="616"/>
        <v>3.4313601041874198E-240</v>
      </c>
      <c r="HE195" s="86">
        <f t="shared" si="617"/>
        <v>1.0171734774981158E-286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1.5156008230283991E-283</v>
      </c>
      <c r="HN195" s="86">
        <f t="shared" si="626"/>
        <v>8.3117234542807699E-291</v>
      </c>
      <c r="HO195" s="86">
        <f t="shared" si="627"/>
        <v>6.7768008050110285E-239</v>
      </c>
      <c r="HP195" s="86">
        <f t="shared" si="628"/>
        <v>7.8681628948280959E-231</v>
      </c>
      <c r="HQ195" s="86">
        <f t="shared" si="629"/>
        <v>2.7520946546242985E-195</v>
      </c>
      <c r="HS195" s="86">
        <f t="shared" si="539"/>
        <v>2.0834493718329443E-31</v>
      </c>
      <c r="HT195" s="86">
        <f t="shared" si="630"/>
        <v>3.7802656919101664E-26</v>
      </c>
      <c r="HU195" s="86">
        <f t="shared" si="631"/>
        <v>1.4328784759354414E-37</v>
      </c>
      <c r="HV195" s="86">
        <f t="shared" si="632"/>
        <v>6.8224444678535088E-43</v>
      </c>
      <c r="HW195" s="86">
        <f t="shared" si="633"/>
        <v>3.2361281478503497E-38</v>
      </c>
      <c r="HX195" s="86">
        <f t="shared" si="634"/>
        <v>1.2649235250625043E-45</v>
      </c>
      <c r="HY195" s="86">
        <f t="shared" si="635"/>
        <v>5.090690560680907E-48</v>
      </c>
      <c r="HZ195" s="86">
        <f t="shared" si="636"/>
        <v>3.3595850548286404E-47</v>
      </c>
      <c r="IA195" s="86">
        <f t="shared" si="637"/>
        <v>5.962849224166996E-45</v>
      </c>
      <c r="IB195" s="86">
        <f t="shared" si="638"/>
        <v>1.3156306298522594E-41</v>
      </c>
      <c r="IC195" s="86">
        <f t="shared" si="639"/>
        <v>2.2151115986764088E-40</v>
      </c>
      <c r="ID195" s="86">
        <f t="shared" si="640"/>
        <v>1.3840559607111189E-35</v>
      </c>
      <c r="IE195" s="86">
        <f t="shared" si="641"/>
        <v>5.1899617555402887E-31</v>
      </c>
      <c r="IF195" s="86">
        <f t="shared" si="642"/>
        <v>6.7627136991025462E-41</v>
      </c>
      <c r="IG195" s="86">
        <f t="shared" si="643"/>
        <v>4.2981118341921823E-24</v>
      </c>
      <c r="II195" s="86">
        <f t="shared" si="540"/>
        <v>1.0125099444262877</v>
      </c>
      <c r="IJ195" s="86">
        <f t="shared" si="541"/>
        <v>1.0127131620904377</v>
      </c>
      <c r="IK195" s="86">
        <f t="shared" si="542"/>
        <v>1.0179578348876748</v>
      </c>
      <c r="IL195" s="86">
        <f t="shared" si="543"/>
        <v>1.0201739140143304</v>
      </c>
      <c r="IM195" s="86">
        <f t="shared" si="544"/>
        <v>1.0185133794986914</v>
      </c>
      <c r="IN195" s="86">
        <f t="shared" si="545"/>
        <v>1.0210461487280755</v>
      </c>
      <c r="IO195" s="86">
        <f t="shared" si="546"/>
        <v>1.0223794229274732</v>
      </c>
      <c r="IP195" s="86">
        <f t="shared" si="547"/>
        <v>1.0217887129223429</v>
      </c>
      <c r="IQ195" s="86">
        <f t="shared" si="548"/>
        <v>1.0205179714406956</v>
      </c>
      <c r="IR195" s="86">
        <f t="shared" si="549"/>
        <v>1.0176002126727921</v>
      </c>
      <c r="IS195" s="86">
        <f t="shared" si="550"/>
        <v>1.0156349227712655</v>
      </c>
      <c r="IT195" s="86">
        <f t="shared" si="551"/>
        <v>1.0141384653755061</v>
      </c>
      <c r="IU195" s="86">
        <f t="shared" si="552"/>
        <v>1.0125033822060812</v>
      </c>
      <c r="IV195" s="86">
        <f t="shared" si="553"/>
        <v>9.8458047715565031E-2</v>
      </c>
      <c r="IW195" s="86">
        <f t="shared" si="554"/>
        <v>0.56674362813140289</v>
      </c>
      <c r="IY195" s="86">
        <f t="shared" si="555"/>
        <v>1.0125099444262877</v>
      </c>
      <c r="IZ195" s="86">
        <f t="shared" si="556"/>
        <v>1.0127131620904377</v>
      </c>
      <c r="JA195" s="86">
        <f t="shared" si="557"/>
        <v>1.0179578348876748</v>
      </c>
      <c r="JB195" s="86">
        <f t="shared" si="558"/>
        <v>1.0201739140143304</v>
      </c>
      <c r="JC195" s="86">
        <f t="shared" si="559"/>
        <v>1.0185133794986914</v>
      </c>
      <c r="JD195" s="86">
        <f t="shared" si="560"/>
        <v>1.0210461487280755</v>
      </c>
      <c r="JE195" s="86">
        <f t="shared" si="561"/>
        <v>1.0223794229274732</v>
      </c>
      <c r="JF195" s="86">
        <f t="shared" si="562"/>
        <v>1.0217887129223429</v>
      </c>
      <c r="JG195" s="86">
        <f t="shared" si="563"/>
        <v>1.0205179714406956</v>
      </c>
      <c r="JH195" s="86">
        <f t="shared" si="564"/>
        <v>1.0176002126727921</v>
      </c>
      <c r="JI195" s="86">
        <f t="shared" si="565"/>
        <v>1.0156349227712655</v>
      </c>
      <c r="JJ195" s="86">
        <f t="shared" si="566"/>
        <v>1.0141384653755061</v>
      </c>
      <c r="JK195" s="86">
        <f t="shared" si="567"/>
        <v>1.0125033822060812</v>
      </c>
      <c r="JL195" s="86">
        <f t="shared" si="568"/>
        <v>9.8458047715565031E-2</v>
      </c>
      <c r="JM195" s="86">
        <f t="shared" si="569"/>
        <v>0.56674362813140289</v>
      </c>
    </row>
    <row r="196" spans="2:273" x14ac:dyDescent="0.25">
      <c r="B196" s="2">
        <v>169</v>
      </c>
      <c r="C196" s="37">
        <v>53.030999999999999</v>
      </c>
      <c r="D196" s="37">
        <v>50.704999999999998</v>
      </c>
      <c r="E196" s="37">
        <v>50.758000000000003</v>
      </c>
      <c r="F196" s="37">
        <v>46.628999999999998</v>
      </c>
      <c r="G196" s="37">
        <v>47.79</v>
      </c>
      <c r="H196" s="37">
        <v>46.661000000000001</v>
      </c>
      <c r="I196" s="37">
        <v>46.354999999999997</v>
      </c>
      <c r="J196" s="37">
        <v>46.354999999999997</v>
      </c>
      <c r="K196" s="37">
        <v>41.451999999999998</v>
      </c>
      <c r="L196" s="37">
        <v>41.387</v>
      </c>
      <c r="M196" s="37">
        <v>39.258000000000003</v>
      </c>
      <c r="N196" s="37">
        <v>39.79</v>
      </c>
      <c r="O196" s="37">
        <v>41.515999999999998</v>
      </c>
      <c r="P196" s="37">
        <v>41.597000000000001</v>
      </c>
      <c r="Q196" s="37">
        <v>48.968000000000004</v>
      </c>
      <c r="S196" s="4">
        <f t="shared" si="441"/>
        <v>51.647474402792668</v>
      </c>
      <c r="T196" s="4">
        <f t="shared" si="442"/>
        <v>51.449696042068105</v>
      </c>
      <c r="U196" s="4">
        <f t="shared" si="443"/>
        <v>48.776773412970648</v>
      </c>
      <c r="V196" s="4">
        <f t="shared" si="444"/>
        <v>46.437684676946347</v>
      </c>
      <c r="W196" s="4">
        <f t="shared" si="445"/>
        <v>46.603199859553108</v>
      </c>
      <c r="X196" s="4">
        <f t="shared" si="446"/>
        <v>43.569533189668661</v>
      </c>
      <c r="Y196" s="4">
        <f t="shared" si="447"/>
        <v>45.234308542853469</v>
      </c>
      <c r="Z196" s="4">
        <f t="shared" si="448"/>
        <v>46.126059845095007</v>
      </c>
      <c r="AA196" s="4">
        <f t="shared" si="449"/>
        <v>42.314097489093697</v>
      </c>
      <c r="AB196" s="4">
        <f t="shared" si="450"/>
        <v>41.487967239289901</v>
      </c>
      <c r="AC196" s="4">
        <f t="shared" si="451"/>
        <v>40.75184324739331</v>
      </c>
      <c r="AD196" s="4">
        <f t="shared" si="452"/>
        <v>40.19979571163465</v>
      </c>
      <c r="AE196" s="4">
        <f t="shared" si="453"/>
        <v>40.741547008792764</v>
      </c>
      <c r="AF196" s="4">
        <f t="shared" si="454"/>
        <v>42.927245785802242</v>
      </c>
      <c r="AG196" s="4">
        <f t="shared" si="455"/>
        <v>51.666851833246149</v>
      </c>
      <c r="AI196" s="4">
        <f t="shared" si="456"/>
        <v>1.3835255972073313</v>
      </c>
      <c r="AJ196" s="4">
        <f t="shared" si="457"/>
        <v>-0.74469604206810658</v>
      </c>
      <c r="AK196" s="4">
        <f t="shared" si="458"/>
        <v>1.9812265870293544</v>
      </c>
      <c r="AL196" s="4">
        <f t="shared" si="459"/>
        <v>0.19131532305365084</v>
      </c>
      <c r="AM196" s="4">
        <f t="shared" si="460"/>
        <v>1.1868001404468913</v>
      </c>
      <c r="AN196" s="4">
        <f t="shared" si="461"/>
        <v>3.0914668103313403</v>
      </c>
      <c r="AO196" s="4">
        <f t="shared" si="462"/>
        <v>1.1206914571465276</v>
      </c>
      <c r="AP196" s="4">
        <f t="shared" si="463"/>
        <v>0.22894015490498987</v>
      </c>
      <c r="AQ196" s="4">
        <f t="shared" si="464"/>
        <v>-0.86209748909369921</v>
      </c>
      <c r="AR196" s="4">
        <f t="shared" si="465"/>
        <v>-0.10096723928990059</v>
      </c>
      <c r="AS196" s="4">
        <f t="shared" si="466"/>
        <v>-1.4938432473933076</v>
      </c>
      <c r="AT196" s="4">
        <f t="shared" si="467"/>
        <v>-0.40979571163465067</v>
      </c>
      <c r="AU196" s="4">
        <f t="shared" si="468"/>
        <v>0.77445299120723377</v>
      </c>
      <c r="AV196" s="4">
        <f t="shared" si="644"/>
        <v>-1.3302457858022407</v>
      </c>
      <c r="AW196" s="4">
        <f t="shared" si="644"/>
        <v>-2.6988518332461453</v>
      </c>
      <c r="AY196" s="2">
        <f t="shared" si="520"/>
        <v>51.647474402792668</v>
      </c>
      <c r="AZ196" s="2">
        <f t="shared" si="571"/>
        <v>51.449407471980052</v>
      </c>
      <c r="BA196" s="2">
        <f t="shared" si="572"/>
        <v>48.776773295058462</v>
      </c>
      <c r="BB196" s="2">
        <f t="shared" si="573"/>
        <v>46.437684674285421</v>
      </c>
      <c r="BC196" s="2">
        <f t="shared" si="574"/>
        <v>46.603199793200517</v>
      </c>
      <c r="BD196" s="2">
        <f t="shared" si="575"/>
        <v>43.569533189125778</v>
      </c>
      <c r="BE196" s="2">
        <f t="shared" si="576"/>
        <v>45.234308542819925</v>
      </c>
      <c r="BF196" s="2">
        <f t="shared" si="577"/>
        <v>46.126059844978258</v>
      </c>
      <c r="BG196" s="2">
        <f t="shared" si="578"/>
        <v>42.314097486661929</v>
      </c>
      <c r="BH196" s="2">
        <f t="shared" si="579"/>
        <v>41.487966562220308</v>
      </c>
      <c r="BI196" s="2">
        <f t="shared" si="580"/>
        <v>40.75182427114278</v>
      </c>
      <c r="BJ196" s="2">
        <f t="shared" si="581"/>
        <v>40.199575346418719</v>
      </c>
      <c r="BK196" s="2">
        <f t="shared" si="582"/>
        <v>40.739540672840263</v>
      </c>
      <c r="BL196" s="2">
        <f t="shared" si="583"/>
        <v>42.731559174230924</v>
      </c>
      <c r="BM196" s="2">
        <f t="shared" si="584"/>
        <v>43.522695344966507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95.720831470854733</v>
      </c>
      <c r="DL196" s="2">
        <f t="shared" si="645"/>
        <v>97.538445470383266</v>
      </c>
      <c r="DM196" s="2">
        <f t="shared" si="645"/>
        <v>103.69910510419811</v>
      </c>
      <c r="DN196" s="2">
        <f t="shared" si="645"/>
        <v>99.551283298097246</v>
      </c>
      <c r="DO196" s="2">
        <f t="shared" si="645"/>
        <v>98.53423890063425</v>
      </c>
      <c r="DP196" s="2">
        <f t="shared" si="645"/>
        <v>99.581440293871367</v>
      </c>
      <c r="DQ196" s="2">
        <f t="shared" si="645"/>
        <v>98.886676306620231</v>
      </c>
      <c r="DR196" s="2">
        <f t="shared" si="645"/>
        <v>92.590108419090839</v>
      </c>
      <c r="DS196" s="2">
        <f t="shared" si="645"/>
        <v>88.322550174216033</v>
      </c>
      <c r="DT196" s="2">
        <f t="shared" si="645"/>
        <v>82.73699230769229</v>
      </c>
      <c r="DU196" s="2">
        <f t="shared" si="645"/>
        <v>85.624342307692316</v>
      </c>
      <c r="DV196" s="2">
        <f t="shared" si="645"/>
        <v>82.894146153846165</v>
      </c>
      <c r="DW196" s="2">
        <f t="shared" si="645"/>
        <v>87.377731853417927</v>
      </c>
      <c r="DX196" s="2">
        <f t="shared" si="645"/>
        <v>106.1805646131962</v>
      </c>
      <c r="DY196" s="2">
        <f t="shared" si="645"/>
        <v>69.426449656226126</v>
      </c>
      <c r="EA196" s="2">
        <f t="shared" si="440"/>
        <v>51.647067521817192</v>
      </c>
      <c r="EB196" s="2">
        <f t="shared" si="502"/>
        <v>51.449037597737494</v>
      </c>
      <c r="EC196" s="2">
        <f t="shared" si="503"/>
        <v>48.776281793184737</v>
      </c>
      <c r="ED196" s="2">
        <f t="shared" si="504"/>
        <v>46.437159370309161</v>
      </c>
      <c r="EE196" s="2">
        <f t="shared" si="505"/>
        <v>46.602705912032121</v>
      </c>
      <c r="EF196" s="2">
        <f t="shared" si="506"/>
        <v>43.568960079926207</v>
      </c>
      <c r="EG196" s="2">
        <f t="shared" si="507"/>
        <v>45.233745442597026</v>
      </c>
      <c r="EH196" s="2">
        <f t="shared" si="508"/>
        <v>46.125559382250572</v>
      </c>
      <c r="EI196" s="2">
        <f t="shared" si="509"/>
        <v>42.31361204193017</v>
      </c>
      <c r="EJ196" s="2">
        <f t="shared" si="510"/>
        <v>41.487481871924345</v>
      </c>
      <c r="EK196" s="2">
        <f t="shared" si="511"/>
        <v>40.751277815239384</v>
      </c>
      <c r="EL196" s="2">
        <f t="shared" si="512"/>
        <v>40.199082690483053</v>
      </c>
      <c r="EM196" s="2">
        <f t="shared" si="513"/>
        <v>40.739071432022349</v>
      </c>
      <c r="EN196" s="2">
        <f t="shared" si="514"/>
        <v>42.992902490951664</v>
      </c>
      <c r="EO196" s="2">
        <f t="shared" si="515"/>
        <v>44.433207096893113</v>
      </c>
      <c r="EQ196" s="2">
        <f t="shared" si="516"/>
        <v>51.647067521817192</v>
      </c>
      <c r="ER196" s="2">
        <f t="shared" si="646"/>
        <v>51.449037597737494</v>
      </c>
      <c r="ES196" s="2">
        <f t="shared" si="646"/>
        <v>48.776281793184737</v>
      </c>
      <c r="ET196" s="2">
        <f t="shared" si="646"/>
        <v>46.437159370309161</v>
      </c>
      <c r="EU196" s="2">
        <f t="shared" si="646"/>
        <v>46.602705912032121</v>
      </c>
      <c r="EV196" s="2">
        <f t="shared" si="646"/>
        <v>43.568960079926207</v>
      </c>
      <c r="EW196" s="2">
        <f t="shared" si="646"/>
        <v>45.233745442597026</v>
      </c>
      <c r="EX196" s="2">
        <f t="shared" si="646"/>
        <v>46.125559382250572</v>
      </c>
      <c r="EY196" s="2">
        <f t="shared" si="646"/>
        <v>42.31361204193017</v>
      </c>
      <c r="EZ196" s="2">
        <f t="shared" si="646"/>
        <v>41.487481871924345</v>
      </c>
      <c r="FA196" s="2">
        <f t="shared" si="646"/>
        <v>40.751277815239384</v>
      </c>
      <c r="FB196" s="2">
        <f t="shared" si="646"/>
        <v>40.199082690483053</v>
      </c>
      <c r="FC196" s="2">
        <f t="shared" si="646"/>
        <v>40.739071432022349</v>
      </c>
      <c r="FD196" s="2">
        <f t="shared" si="646"/>
        <v>42.60659899152688</v>
      </c>
      <c r="FE196" s="2">
        <f t="shared" si="646"/>
        <v>43.029391524873901</v>
      </c>
      <c r="FG196" s="2">
        <f t="shared" si="518"/>
        <v>0.99999076818181565</v>
      </c>
      <c r="FH196" s="2">
        <f t="shared" si="647"/>
        <v>0.99999197485366742</v>
      </c>
      <c r="FI196" s="2">
        <f t="shared" si="647"/>
        <v>0.99999105104501018</v>
      </c>
      <c r="FJ196" s="2">
        <f t="shared" si="647"/>
        <v>0.99999010990039161</v>
      </c>
      <c r="FK196" s="2">
        <f t="shared" si="647"/>
        <v>0.99999048976334848</v>
      </c>
      <c r="FL196" s="2">
        <f t="shared" si="647"/>
        <v>0.99998976818742213</v>
      </c>
      <c r="FM196" s="2">
        <f t="shared" si="647"/>
        <v>0.99998950476304227</v>
      </c>
      <c r="FN196" s="2">
        <f t="shared" si="647"/>
        <v>0.99998922914914579</v>
      </c>
      <c r="FO196" s="2">
        <f t="shared" si="647"/>
        <v>0.99998944890381158</v>
      </c>
      <c r="FP196" s="2">
        <f t="shared" si="647"/>
        <v>0.99998824979276513</v>
      </c>
      <c r="FQ196" s="2">
        <f t="shared" si="647"/>
        <v>0.99998782218443116</v>
      </c>
      <c r="FR196" s="2">
        <f t="shared" si="647"/>
        <v>0.99998846105625094</v>
      </c>
      <c r="FS196" s="2">
        <f t="shared" si="647"/>
        <v>0.99998993880155063</v>
      </c>
      <c r="FT196" s="2">
        <f t="shared" si="647"/>
        <v>0.99998727118165343</v>
      </c>
      <c r="FU196" s="2">
        <f t="shared" si="647"/>
        <v>0.99998490509841875</v>
      </c>
      <c r="FW196" s="2">
        <f t="shared" si="536"/>
        <v>0.75376376962478819</v>
      </c>
      <c r="FX196" s="2">
        <f t="shared" si="588"/>
        <v>0.78121339166499759</v>
      </c>
      <c r="FY196" s="2">
        <f t="shared" si="589"/>
        <v>0.82443655216598455</v>
      </c>
      <c r="FZ196" s="2">
        <f t="shared" si="590"/>
        <v>0.83805224324815697</v>
      </c>
      <c r="GA196" s="2">
        <f t="shared" si="591"/>
        <v>0.82843766114439921</v>
      </c>
      <c r="GB196" s="2">
        <f t="shared" si="592"/>
        <v>0.84210561492251179</v>
      </c>
      <c r="GC196" s="2">
        <f t="shared" si="593"/>
        <v>0.85147752358933748</v>
      </c>
      <c r="GD196" s="2">
        <f t="shared" si="594"/>
        <v>0.84584401837567191</v>
      </c>
      <c r="GE196" s="2">
        <f t="shared" si="595"/>
        <v>0.8370267409947223</v>
      </c>
      <c r="GF196" s="2">
        <f t="shared" si="596"/>
        <v>0.8050522554269397</v>
      </c>
      <c r="GG196" s="2">
        <f t="shared" si="597"/>
        <v>0.77751596213197904</v>
      </c>
      <c r="GH196" s="2">
        <f t="shared" si="598"/>
        <v>0.76745572619910019</v>
      </c>
      <c r="GI196" s="2">
        <f t="shared" si="599"/>
        <v>0.75541750549170084</v>
      </c>
      <c r="GJ196" s="2">
        <f t="shared" si="600"/>
        <v>0.67860534886165536</v>
      </c>
      <c r="GK196" s="2">
        <f t="shared" si="601"/>
        <v>0.64886658947160258</v>
      </c>
      <c r="GM196" s="86">
        <f t="shared" si="537"/>
        <v>5.783733939470934E-211</v>
      </c>
      <c r="GN196" s="86">
        <f t="shared" si="602"/>
        <v>1.8320341995290459E-303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1.9021337462637757E-252</v>
      </c>
      <c r="HA196" s="86">
        <f t="shared" si="615"/>
        <v>5.0740610950614271E-291</v>
      </c>
      <c r="HC196" s="86">
        <f t="shared" si="538"/>
        <v>4.8858586555805703E-116</v>
      </c>
      <c r="HD196" s="86">
        <f t="shared" si="616"/>
        <v>3.056549698103516E-246</v>
      </c>
      <c r="HE196" s="86">
        <f t="shared" si="617"/>
        <v>7.1888779349865677E-294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1.3215029534168815E-290</v>
      </c>
      <c r="HN196" s="86">
        <f t="shared" si="626"/>
        <v>4.0593579111672211E-298</v>
      </c>
      <c r="HO196" s="86">
        <f t="shared" si="627"/>
        <v>6.263356777161786E-245</v>
      </c>
      <c r="HP196" s="86">
        <f t="shared" si="628"/>
        <v>1.1215917190491044E-236</v>
      </c>
      <c r="HQ196" s="86">
        <f t="shared" si="629"/>
        <v>3.0674858346809169E-200</v>
      </c>
      <c r="HS196" s="86">
        <f t="shared" si="539"/>
        <v>6.3556911172366516E-33</v>
      </c>
      <c r="HT196" s="86">
        <f t="shared" si="630"/>
        <v>2.3017395712485189E-27</v>
      </c>
      <c r="HU196" s="86">
        <f t="shared" si="631"/>
        <v>3.0172090126804071E-39</v>
      </c>
      <c r="HV196" s="86">
        <f t="shared" si="632"/>
        <v>8.7796554344814059E-45</v>
      </c>
      <c r="HW196" s="86">
        <f t="shared" si="633"/>
        <v>6.2947565456983266E-40</v>
      </c>
      <c r="HX196" s="86">
        <f t="shared" si="634"/>
        <v>1.2737649175817738E-47</v>
      </c>
      <c r="HY196" s="86">
        <f t="shared" si="635"/>
        <v>4.1883278600485219E-50</v>
      </c>
      <c r="HZ196" s="86">
        <f t="shared" si="636"/>
        <v>2.8805800157347405E-49</v>
      </c>
      <c r="IA196" s="86">
        <f t="shared" si="637"/>
        <v>6.2538051084945788E-47</v>
      </c>
      <c r="IB196" s="86">
        <f t="shared" si="638"/>
        <v>1.6540659906958841E-43</v>
      </c>
      <c r="IC196" s="86">
        <f t="shared" si="639"/>
        <v>2.7718213281830768E-42</v>
      </c>
      <c r="ID196" s="86">
        <f t="shared" si="640"/>
        <v>2.7856053243242478E-37</v>
      </c>
      <c r="IE196" s="86">
        <f t="shared" si="641"/>
        <v>1.6722410387983415E-32</v>
      </c>
      <c r="IF196" s="86">
        <f t="shared" si="642"/>
        <v>5.5476898044661785E-43</v>
      </c>
      <c r="IG196" s="86">
        <f t="shared" si="643"/>
        <v>2.1431442757578764E-25</v>
      </c>
      <c r="II196" s="86">
        <f t="shared" si="540"/>
        <v>1.0136781787886915</v>
      </c>
      <c r="IJ196" s="86">
        <f t="shared" si="541"/>
        <v>1.013738754341557</v>
      </c>
      <c r="IK196" s="86">
        <f t="shared" si="542"/>
        <v>1.0190947083617437</v>
      </c>
      <c r="IL196" s="86">
        <f t="shared" si="543"/>
        <v>1.0213710852931224</v>
      </c>
      <c r="IM196" s="86">
        <f t="shared" si="544"/>
        <v>1.0196633476246129</v>
      </c>
      <c r="IN196" s="86">
        <f t="shared" si="545"/>
        <v>1.0222712338446303</v>
      </c>
      <c r="IO196" s="86">
        <f t="shared" si="546"/>
        <v>1.0236251715675881</v>
      </c>
      <c r="IP196" s="86">
        <f t="shared" si="547"/>
        <v>1.0230346383433164</v>
      </c>
      <c r="IQ196" s="86">
        <f t="shared" si="548"/>
        <v>1.021741492730857</v>
      </c>
      <c r="IR196" s="86">
        <f t="shared" si="549"/>
        <v>1.0188224570579232</v>
      </c>
      <c r="IS196" s="86">
        <f t="shared" si="550"/>
        <v>1.0168777309792694</v>
      </c>
      <c r="IT196" s="86">
        <f t="shared" si="551"/>
        <v>1.0153259247718529</v>
      </c>
      <c r="IU196" s="86">
        <f t="shared" si="552"/>
        <v>1.0136614953244485</v>
      </c>
      <c r="IV196" s="86">
        <f t="shared" si="553"/>
        <v>6.1376910001312276E-2</v>
      </c>
      <c r="IW196" s="86">
        <f t="shared" si="554"/>
        <v>0.53521968266096109</v>
      </c>
      <c r="IY196" s="86">
        <f t="shared" si="555"/>
        <v>1.0136781787886915</v>
      </c>
      <c r="IZ196" s="86">
        <f t="shared" si="556"/>
        <v>1.013738754341557</v>
      </c>
      <c r="JA196" s="86">
        <f t="shared" si="557"/>
        <v>1.0190947083617437</v>
      </c>
      <c r="JB196" s="86">
        <f t="shared" si="558"/>
        <v>1.0213710852931224</v>
      </c>
      <c r="JC196" s="86">
        <f t="shared" si="559"/>
        <v>1.0196633476246129</v>
      </c>
      <c r="JD196" s="86">
        <f t="shared" si="560"/>
        <v>1.0222712338446303</v>
      </c>
      <c r="JE196" s="86">
        <f t="shared" si="561"/>
        <v>1.0236251715675881</v>
      </c>
      <c r="JF196" s="86">
        <f t="shared" si="562"/>
        <v>1.0230346383433164</v>
      </c>
      <c r="JG196" s="86">
        <f t="shared" si="563"/>
        <v>1.021741492730857</v>
      </c>
      <c r="JH196" s="86">
        <f t="shared" si="564"/>
        <v>1.0188224570579232</v>
      </c>
      <c r="JI196" s="86">
        <f t="shared" si="565"/>
        <v>1.0168777309792694</v>
      </c>
      <c r="JJ196" s="86">
        <f t="shared" si="566"/>
        <v>1.0153259247718529</v>
      </c>
      <c r="JK196" s="86">
        <f t="shared" si="567"/>
        <v>1.0136614953244485</v>
      </c>
      <c r="JL196" s="86">
        <f t="shared" si="568"/>
        <v>6.1376910001312276E-2</v>
      </c>
      <c r="JM196" s="86">
        <f t="shared" si="569"/>
        <v>0.53521968266096109</v>
      </c>
    </row>
    <row r="197" spans="2:273" x14ac:dyDescent="0.25">
      <c r="B197" s="2">
        <v>170</v>
      </c>
      <c r="C197" s="37">
        <v>52.780999999999999</v>
      </c>
      <c r="D197" s="37">
        <v>50.148000000000003</v>
      </c>
      <c r="E197" s="37">
        <v>47.468000000000004</v>
      </c>
      <c r="F197" s="37">
        <v>44.758000000000003</v>
      </c>
      <c r="G197" s="37">
        <v>44.935000000000002</v>
      </c>
      <c r="H197" s="37">
        <v>44.305999999999997</v>
      </c>
      <c r="I197" s="37">
        <v>47.418999999999997</v>
      </c>
      <c r="J197" s="37">
        <v>46.031999999999996</v>
      </c>
      <c r="K197" s="37">
        <v>42.194000000000003</v>
      </c>
      <c r="L197" s="37">
        <v>41.305999999999997</v>
      </c>
      <c r="M197" s="37">
        <v>39.968000000000004</v>
      </c>
      <c r="N197" s="37">
        <v>38.694000000000003</v>
      </c>
      <c r="O197" s="37">
        <v>39.694000000000003</v>
      </c>
      <c r="P197" s="37">
        <v>42.225999999999999</v>
      </c>
      <c r="Q197" s="37">
        <v>46.918999999999997</v>
      </c>
      <c r="S197" s="4">
        <f t="shared" si="441"/>
        <v>51.464983492773563</v>
      </c>
      <c r="T197" s="4">
        <f t="shared" si="442"/>
        <v>51.302090055876405</v>
      </c>
      <c r="U197" s="4">
        <f t="shared" si="443"/>
        <v>48.635995821323611</v>
      </c>
      <c r="V197" s="4">
        <f t="shared" si="444"/>
        <v>46.275196819647753</v>
      </c>
      <c r="W197" s="4">
        <f t="shared" si="445"/>
        <v>46.457119199676178</v>
      </c>
      <c r="X197" s="4">
        <f t="shared" si="446"/>
        <v>43.401759416640026</v>
      </c>
      <c r="Y197" s="4">
        <f t="shared" si="447"/>
        <v>45.074999840188902</v>
      </c>
      <c r="Z197" s="4">
        <f t="shared" si="448"/>
        <v>45.998642538224246</v>
      </c>
      <c r="AA197" s="4">
        <f t="shared" si="449"/>
        <v>42.166525240714776</v>
      </c>
      <c r="AB197" s="4">
        <f t="shared" si="450"/>
        <v>41.349042654387297</v>
      </c>
      <c r="AC197" s="4">
        <f t="shared" si="451"/>
        <v>40.617811626382569</v>
      </c>
      <c r="AD197" s="4">
        <f t="shared" si="452"/>
        <v>40.049592954613047</v>
      </c>
      <c r="AE197" s="4">
        <f t="shared" si="453"/>
        <v>40.596121929866655</v>
      </c>
      <c r="AF197" s="4">
        <f t="shared" si="454"/>
        <v>42.65766553419175</v>
      </c>
      <c r="AG197" s="4">
        <f t="shared" si="455"/>
        <v>48.640097816897502</v>
      </c>
      <c r="AI197" s="4">
        <f t="shared" si="456"/>
        <v>1.3160165072264363</v>
      </c>
      <c r="AJ197" s="4">
        <f t="shared" si="457"/>
        <v>-1.1540900558764022</v>
      </c>
      <c r="AK197" s="4">
        <f t="shared" si="458"/>
        <v>-1.1679958213236077</v>
      </c>
      <c r="AL197" s="4">
        <f t="shared" si="459"/>
        <v>-1.5171968196477508</v>
      </c>
      <c r="AM197" s="4">
        <f t="shared" si="460"/>
        <v>-1.522119199676176</v>
      </c>
      <c r="AN197" s="4">
        <f t="shared" si="461"/>
        <v>0.90424058335997159</v>
      </c>
      <c r="AO197" s="4">
        <f t="shared" si="462"/>
        <v>2.3440001598110953</v>
      </c>
      <c r="AP197" s="4">
        <f t="shared" si="463"/>
        <v>3.3357461775750608E-2</v>
      </c>
      <c r="AQ197" s="4">
        <f t="shared" si="464"/>
        <v>2.7474759285226469E-2</v>
      </c>
      <c r="AR197" s="4">
        <f t="shared" si="465"/>
        <v>-4.3042654387299706E-2</v>
      </c>
      <c r="AS197" s="4">
        <f t="shared" si="466"/>
        <v>-0.64981162638256507</v>
      </c>
      <c r="AT197" s="4">
        <f t="shared" si="467"/>
        <v>-1.3555929546130443</v>
      </c>
      <c r="AU197" s="4">
        <f t="shared" si="468"/>
        <v>-0.90212192986665229</v>
      </c>
      <c r="AV197" s="4">
        <f t="shared" si="644"/>
        <v>-0.43166553419175102</v>
      </c>
      <c r="AW197" s="4">
        <f t="shared" si="644"/>
        <v>-1.7210978168975046</v>
      </c>
      <c r="AY197" s="2">
        <f t="shared" si="520"/>
        <v>51.464983492773563</v>
      </c>
      <c r="AZ197" s="2">
        <f t="shared" si="571"/>
        <v>51.302015220292304</v>
      </c>
      <c r="BA197" s="2">
        <f t="shared" si="572"/>
        <v>48.635995807300212</v>
      </c>
      <c r="BB197" s="2">
        <f t="shared" si="573"/>
        <v>46.275196819430541</v>
      </c>
      <c r="BC197" s="2">
        <f t="shared" si="574"/>
        <v>46.457119192446868</v>
      </c>
      <c r="BD197" s="2">
        <f t="shared" si="575"/>
        <v>43.401759416602459</v>
      </c>
      <c r="BE197" s="2">
        <f t="shared" si="576"/>
        <v>45.074999840187012</v>
      </c>
      <c r="BF197" s="2">
        <f t="shared" si="577"/>
        <v>45.998642538217204</v>
      </c>
      <c r="BG197" s="2">
        <f t="shared" si="578"/>
        <v>42.166525240535144</v>
      </c>
      <c r="BH197" s="2">
        <f t="shared" si="579"/>
        <v>41.349042583898132</v>
      </c>
      <c r="BI197" s="2">
        <f t="shared" si="580"/>
        <v>40.61780923214689</v>
      </c>
      <c r="BJ197" s="2">
        <f t="shared" si="581"/>
        <v>40.049556233424319</v>
      </c>
      <c r="BK197" s="2">
        <f t="shared" si="582"/>
        <v>40.595680118292734</v>
      </c>
      <c r="BL197" s="2">
        <f t="shared" si="583"/>
        <v>42.587072489629676</v>
      </c>
      <c r="BM197" s="2">
        <f t="shared" si="584"/>
        <v>43.393334589680236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95.865894442766546</v>
      </c>
      <c r="DL197" s="2">
        <f t="shared" si="645"/>
        <v>97.696148083623683</v>
      </c>
      <c r="DM197" s="2">
        <f t="shared" si="645"/>
        <v>103.90921549380852</v>
      </c>
      <c r="DN197" s="2">
        <f t="shared" si="645"/>
        <v>99.75518634853519</v>
      </c>
      <c r="DO197" s="2">
        <f t="shared" si="645"/>
        <v>98.734714587737841</v>
      </c>
      <c r="DP197" s="2">
        <f t="shared" si="645"/>
        <v>99.795183588580073</v>
      </c>
      <c r="DQ197" s="2">
        <f t="shared" si="645"/>
        <v>99.090910975609773</v>
      </c>
      <c r="DR197" s="2">
        <f t="shared" si="645"/>
        <v>92.764132728304034</v>
      </c>
      <c r="DS197" s="2">
        <f t="shared" si="645"/>
        <v>88.473954878048787</v>
      </c>
      <c r="DT197" s="2">
        <f t="shared" si="645"/>
        <v>82.873559849906172</v>
      </c>
      <c r="DU197" s="2">
        <f t="shared" si="645"/>
        <v>85.786091557223273</v>
      </c>
      <c r="DV197" s="2">
        <f t="shared" si="645"/>
        <v>83.031026923076936</v>
      </c>
      <c r="DW197" s="2">
        <f t="shared" si="645"/>
        <v>87.543650528541249</v>
      </c>
      <c r="DX197" s="2">
        <f t="shared" si="645"/>
        <v>106.49076146186674</v>
      </c>
      <c r="DY197" s="2">
        <f t="shared" si="645"/>
        <v>69.52482368220015</v>
      </c>
      <c r="EA197" s="2">
        <f t="shared" si="440"/>
        <v>51.464609655042253</v>
      </c>
      <c r="EB197" s="2">
        <f t="shared" si="502"/>
        <v>51.301675657960416</v>
      </c>
      <c r="EC197" s="2">
        <f t="shared" si="503"/>
        <v>48.635544688451354</v>
      </c>
      <c r="ED197" s="2">
        <f t="shared" si="504"/>
        <v>46.274714431676273</v>
      </c>
      <c r="EE197" s="2">
        <f t="shared" si="505"/>
        <v>46.456665761604555</v>
      </c>
      <c r="EF197" s="2">
        <f t="shared" si="506"/>
        <v>43.401233174628231</v>
      </c>
      <c r="EG197" s="2">
        <f t="shared" si="507"/>
        <v>45.074482806890074</v>
      </c>
      <c r="EH197" s="2">
        <f t="shared" si="508"/>
        <v>45.998183149651965</v>
      </c>
      <c r="EI197" s="2">
        <f t="shared" si="509"/>
        <v>42.166079632677807</v>
      </c>
      <c r="EJ197" s="2">
        <f t="shared" si="510"/>
        <v>41.348597588805511</v>
      </c>
      <c r="EK197" s="2">
        <f t="shared" si="511"/>
        <v>40.6173075735529</v>
      </c>
      <c r="EL197" s="2">
        <f t="shared" si="512"/>
        <v>40.0491039066045</v>
      </c>
      <c r="EM197" s="2">
        <f t="shared" si="513"/>
        <v>40.59524932304187</v>
      </c>
      <c r="EN197" s="2">
        <f t="shared" si="514"/>
        <v>42.860224611454115</v>
      </c>
      <c r="EO197" s="2">
        <f t="shared" si="515"/>
        <v>44.348344460961485</v>
      </c>
      <c r="EQ197" s="2">
        <f t="shared" si="516"/>
        <v>51.464609655042253</v>
      </c>
      <c r="ER197" s="2">
        <f t="shared" si="646"/>
        <v>51.301675657960416</v>
      </c>
      <c r="ES197" s="2">
        <f t="shared" si="646"/>
        <v>48.635544688451354</v>
      </c>
      <c r="ET197" s="2">
        <f t="shared" si="646"/>
        <v>46.274714431676273</v>
      </c>
      <c r="EU197" s="2">
        <f t="shared" si="646"/>
        <v>46.456665761604555</v>
      </c>
      <c r="EV197" s="2">
        <f t="shared" si="646"/>
        <v>43.401233174628231</v>
      </c>
      <c r="EW197" s="2">
        <f t="shared" si="646"/>
        <v>45.074482806890074</v>
      </c>
      <c r="EX197" s="2">
        <f t="shared" si="646"/>
        <v>45.998183149651965</v>
      </c>
      <c r="EY197" s="2">
        <f t="shared" si="646"/>
        <v>42.166079632677807</v>
      </c>
      <c r="EZ197" s="2">
        <f t="shared" si="646"/>
        <v>41.348597588805511</v>
      </c>
      <c r="FA197" s="2">
        <f t="shared" si="646"/>
        <v>40.6173075735529</v>
      </c>
      <c r="FB197" s="2">
        <f t="shared" si="646"/>
        <v>40.0491039066045</v>
      </c>
      <c r="FC197" s="2">
        <f t="shared" si="646"/>
        <v>40.59524932304187</v>
      </c>
      <c r="FD197" s="2">
        <f t="shared" si="646"/>
        <v>42.468029982540969</v>
      </c>
      <c r="FE197" s="2">
        <f t="shared" si="646"/>
        <v>42.921487455732006</v>
      </c>
      <c r="FG197" s="2">
        <f t="shared" si="518"/>
        <v>0.99999158047490966</v>
      </c>
      <c r="FH197" s="2">
        <f t="shared" si="647"/>
        <v>0.99999268097438909</v>
      </c>
      <c r="FI197" s="2">
        <f t="shared" si="647"/>
        <v>0.99999183844962192</v>
      </c>
      <c r="FJ197" s="2">
        <f t="shared" si="647"/>
        <v>0.99999098011410559</v>
      </c>
      <c r="FK197" s="2">
        <f t="shared" si="647"/>
        <v>0.99999132655383105</v>
      </c>
      <c r="FL197" s="2">
        <f t="shared" si="647"/>
        <v>0.99999066846762164</v>
      </c>
      <c r="FM197" s="2">
        <f t="shared" si="647"/>
        <v>0.99999042822129369</v>
      </c>
      <c r="FN197" s="2">
        <f t="shared" si="647"/>
        <v>0.99999017685796232</v>
      </c>
      <c r="FO197" s="2">
        <f t="shared" si="647"/>
        <v>0.99999037727697548</v>
      </c>
      <c r="FP197" s="2">
        <f t="shared" si="647"/>
        <v>0.99998928367255757</v>
      </c>
      <c r="FQ197" s="2">
        <f t="shared" si="647"/>
        <v>0.99998889368830102</v>
      </c>
      <c r="FR197" s="2">
        <f t="shared" si="647"/>
        <v>0.99998947634754154</v>
      </c>
      <c r="FS197" s="2">
        <f t="shared" si="647"/>
        <v>0.99999082406983397</v>
      </c>
      <c r="FT197" s="2">
        <f t="shared" si="647"/>
        <v>0.9999883911666938</v>
      </c>
      <c r="FU197" s="2">
        <f t="shared" si="647"/>
        <v>0.99998623326785419</v>
      </c>
      <c r="FW197" s="2">
        <f t="shared" si="536"/>
        <v>0.77045657361085618</v>
      </c>
      <c r="FX197" s="2">
        <f t="shared" si="588"/>
        <v>0.79654761024972975</v>
      </c>
      <c r="FY197" s="2">
        <f t="shared" si="589"/>
        <v>0.83737200732332906</v>
      </c>
      <c r="FZ197" s="2">
        <f t="shared" si="590"/>
        <v>0.85016682048832859</v>
      </c>
      <c r="GA197" s="2">
        <f t="shared" si="591"/>
        <v>0.84113512253283396</v>
      </c>
      <c r="GB197" s="2">
        <f t="shared" si="592"/>
        <v>0.85396981276038963</v>
      </c>
      <c r="GC197" s="2">
        <f t="shared" si="593"/>
        <v>0.86275228801312853</v>
      </c>
      <c r="GD197" s="2">
        <f t="shared" si="594"/>
        <v>0.85747485483771413</v>
      </c>
      <c r="GE197" s="2">
        <f t="shared" si="595"/>
        <v>0.84920422794595762</v>
      </c>
      <c r="GF197" s="2">
        <f t="shared" si="596"/>
        <v>0.81910255784262143</v>
      </c>
      <c r="GG197" s="2">
        <f t="shared" si="597"/>
        <v>0.79304067204819906</v>
      </c>
      <c r="GH197" s="2">
        <f t="shared" si="598"/>
        <v>0.78348694678874675</v>
      </c>
      <c r="GI197" s="2">
        <f t="shared" si="599"/>
        <v>0.77203210611974904</v>
      </c>
      <c r="GJ197" s="2">
        <f t="shared" si="600"/>
        <v>0.69835428108469277</v>
      </c>
      <c r="GK197" s="2">
        <f t="shared" si="601"/>
        <v>0.66955305656113251</v>
      </c>
      <c r="GM197" s="86">
        <f t="shared" si="537"/>
        <v>5.4641986489401598E-215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3.0254730043084019E-257</v>
      </c>
      <c r="HA197" s="86">
        <f t="shared" si="615"/>
        <v>1.4786748128648975E-296</v>
      </c>
      <c r="HC197" s="86">
        <f t="shared" si="538"/>
        <v>6.5301799922069317E-119</v>
      </c>
      <c r="HD197" s="86">
        <f t="shared" si="616"/>
        <v>2.2867111810601995E-252</v>
      </c>
      <c r="HE197" s="86">
        <f t="shared" si="617"/>
        <v>4.143070588484288E-301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9.4236529688433195E-298</v>
      </c>
      <c r="HN197" s="86">
        <f t="shared" si="626"/>
        <v>1.6066246891795651E-305</v>
      </c>
      <c r="HO197" s="86">
        <f t="shared" si="627"/>
        <v>4.861790762803644E-251</v>
      </c>
      <c r="HP197" s="86">
        <f t="shared" si="628"/>
        <v>1.3494525128619494E-242</v>
      </c>
      <c r="HQ197" s="86">
        <f t="shared" si="629"/>
        <v>2.9604294462216786E-205</v>
      </c>
      <c r="HS197" s="86">
        <f t="shared" si="539"/>
        <v>1.7797998667500994E-34</v>
      </c>
      <c r="HT197" s="86">
        <f t="shared" si="630"/>
        <v>1.3111655303245746E-28</v>
      </c>
      <c r="HU197" s="86">
        <f t="shared" si="631"/>
        <v>5.8226540217983139E-41</v>
      </c>
      <c r="HV197" s="86">
        <f t="shared" si="632"/>
        <v>1.0255886426876735E-46</v>
      </c>
      <c r="HW197" s="86">
        <f t="shared" si="633"/>
        <v>1.1198721139356E-41</v>
      </c>
      <c r="HX197" s="86">
        <f t="shared" si="634"/>
        <v>1.1589733188497439E-49</v>
      </c>
      <c r="HY197" s="86">
        <f t="shared" si="635"/>
        <v>3.102777826562838E-52</v>
      </c>
      <c r="HZ197" s="86">
        <f t="shared" si="636"/>
        <v>2.2238870766982311E-51</v>
      </c>
      <c r="IA197" s="86">
        <f t="shared" si="637"/>
        <v>5.9280379063129364E-49</v>
      </c>
      <c r="IB197" s="86">
        <f t="shared" si="638"/>
        <v>1.8800334990223105E-45</v>
      </c>
      <c r="IC197" s="86">
        <f t="shared" si="639"/>
        <v>3.1253343481315689E-44</v>
      </c>
      <c r="ID197" s="86">
        <f t="shared" si="640"/>
        <v>5.102058096638056E-39</v>
      </c>
      <c r="IE197" s="86">
        <f t="shared" si="641"/>
        <v>4.95381094243398E-34</v>
      </c>
      <c r="IF197" s="86">
        <f t="shared" si="642"/>
        <v>4.0228238166172527E-45</v>
      </c>
      <c r="IG197" s="86">
        <f t="shared" si="643"/>
        <v>9.8355035159773971E-27</v>
      </c>
      <c r="II197" s="86">
        <f t="shared" si="540"/>
        <v>1.0148147359599078</v>
      </c>
      <c r="IJ197" s="86">
        <f t="shared" si="541"/>
        <v>1.0147420822989843</v>
      </c>
      <c r="IK197" s="86">
        <f t="shared" si="542"/>
        <v>1.0202315315561346</v>
      </c>
      <c r="IL197" s="86">
        <f t="shared" si="543"/>
        <v>1.0225682082373597</v>
      </c>
      <c r="IM197" s="86">
        <f t="shared" si="544"/>
        <v>1.0208132705303012</v>
      </c>
      <c r="IN197" s="86">
        <f t="shared" si="545"/>
        <v>1.0234962663958171</v>
      </c>
      <c r="IO197" s="86">
        <f t="shared" si="546"/>
        <v>1.0248708625833283</v>
      </c>
      <c r="IP197" s="86">
        <f t="shared" si="547"/>
        <v>1.0242805075602834</v>
      </c>
      <c r="IQ197" s="86">
        <f t="shared" si="548"/>
        <v>1.0229649627697039</v>
      </c>
      <c r="IR197" s="86">
        <f t="shared" si="549"/>
        <v>1.0200446350723107</v>
      </c>
      <c r="IS197" s="86">
        <f t="shared" si="550"/>
        <v>1.0181199726016528</v>
      </c>
      <c r="IT197" s="86">
        <f t="shared" si="551"/>
        <v>1.0165090267838115</v>
      </c>
      <c r="IU197" s="86">
        <f t="shared" si="552"/>
        <v>1.014787965894002</v>
      </c>
      <c r="IV197" s="86">
        <f t="shared" si="553"/>
        <v>3.6276958596196222E-2</v>
      </c>
      <c r="IW197" s="86">
        <f t="shared" si="554"/>
        <v>0.4971429268862686</v>
      </c>
      <c r="IY197" s="86">
        <f t="shared" si="555"/>
        <v>1.0148147359599078</v>
      </c>
      <c r="IZ197" s="86">
        <f t="shared" si="556"/>
        <v>1.0147420822989843</v>
      </c>
      <c r="JA197" s="86">
        <f t="shared" si="557"/>
        <v>1.0202315315561346</v>
      </c>
      <c r="JB197" s="86">
        <f t="shared" si="558"/>
        <v>1.0225682082373597</v>
      </c>
      <c r="JC197" s="86">
        <f t="shared" si="559"/>
        <v>1.0208132705303012</v>
      </c>
      <c r="JD197" s="86">
        <f t="shared" si="560"/>
        <v>1.0234962663958171</v>
      </c>
      <c r="JE197" s="86">
        <f t="shared" si="561"/>
        <v>1.0248708625833283</v>
      </c>
      <c r="JF197" s="86">
        <f t="shared" si="562"/>
        <v>1.0242805075602834</v>
      </c>
      <c r="JG197" s="86">
        <f t="shared" si="563"/>
        <v>1.0229649627697039</v>
      </c>
      <c r="JH197" s="86">
        <f t="shared" si="564"/>
        <v>1.0200446350723107</v>
      </c>
      <c r="JI197" s="86">
        <f t="shared" si="565"/>
        <v>1.0181199726016528</v>
      </c>
      <c r="JJ197" s="86">
        <f t="shared" si="566"/>
        <v>1.0165090267838115</v>
      </c>
      <c r="JK197" s="86">
        <f t="shared" si="567"/>
        <v>1.014787965894002</v>
      </c>
      <c r="JL197" s="86">
        <f t="shared" si="568"/>
        <v>3.6276958596196222E-2</v>
      </c>
      <c r="JM197" s="86">
        <f t="shared" si="569"/>
        <v>0.4971429268862686</v>
      </c>
    </row>
    <row r="198" spans="2:273" x14ac:dyDescent="0.25">
      <c r="B198" s="2">
        <v>171</v>
      </c>
      <c r="C198" s="37">
        <v>57.030999999999999</v>
      </c>
      <c r="D198" s="37">
        <v>51.917999999999999</v>
      </c>
      <c r="E198" s="37">
        <v>46.628999999999998</v>
      </c>
      <c r="F198" s="37">
        <v>47.531999999999996</v>
      </c>
      <c r="G198" s="37">
        <v>46.435000000000002</v>
      </c>
      <c r="H198" s="37">
        <v>44.371000000000002</v>
      </c>
      <c r="I198" s="37">
        <v>45.871000000000002</v>
      </c>
      <c r="J198" s="37">
        <v>47.081000000000003</v>
      </c>
      <c r="K198" s="37">
        <v>41.887</v>
      </c>
      <c r="L198" s="37">
        <v>40.402999999999999</v>
      </c>
      <c r="M198" s="37">
        <v>41</v>
      </c>
      <c r="N198" s="37">
        <v>39.613</v>
      </c>
      <c r="O198" s="37">
        <v>39.258000000000003</v>
      </c>
      <c r="P198" s="37">
        <v>42.29</v>
      </c>
      <c r="Q198" s="37">
        <v>44.225999999999999</v>
      </c>
      <c r="S198" s="4">
        <f t="shared" si="441"/>
        <v>51.282495247518526</v>
      </c>
      <c r="T198" s="4">
        <f t="shared" si="442"/>
        <v>51.154643099579673</v>
      </c>
      <c r="U198" s="4">
        <f t="shared" si="443"/>
        <v>48.495221622275906</v>
      </c>
      <c r="V198" s="4">
        <f t="shared" si="444"/>
        <v>46.112712449935238</v>
      </c>
      <c r="W198" s="4">
        <f t="shared" si="445"/>
        <v>46.311041887068363</v>
      </c>
      <c r="X198" s="4">
        <f t="shared" si="446"/>
        <v>43.23398945460022</v>
      </c>
      <c r="Y198" s="4" t="e">
        <f t="shared" si="447"/>
        <v>#N/A</v>
      </c>
      <c r="Z198" s="4">
        <f t="shared" si="448"/>
        <v>45.871228584959951</v>
      </c>
      <c r="AA198" s="4">
        <f t="shared" si="449"/>
        <v>42.018956246459659</v>
      </c>
      <c r="AB198" s="4">
        <f t="shared" si="450"/>
        <v>41.210121844887226</v>
      </c>
      <c r="AC198" s="4">
        <f t="shared" si="451"/>
        <v>40.483798106526493</v>
      </c>
      <c r="AD198" s="4">
        <f t="shared" si="452"/>
        <v>39.899545759382406</v>
      </c>
      <c r="AE198" s="4">
        <f t="shared" si="453"/>
        <v>40.451909086880342</v>
      </c>
      <c r="AF198" s="4">
        <f t="shared" si="454"/>
        <v>42.46562296999609</v>
      </c>
      <c r="AG198" s="4">
        <f t="shared" si="455"/>
        <v>46.47135053436309</v>
      </c>
      <c r="AI198" s="4">
        <f t="shared" si="456"/>
        <v>5.7485047524814732</v>
      </c>
      <c r="AJ198" s="4">
        <f t="shared" si="457"/>
        <v>0.76335690042032667</v>
      </c>
      <c r="AK198" s="4">
        <f t="shared" si="458"/>
        <v>-1.8662216222759085</v>
      </c>
      <c r="AL198" s="4">
        <f t="shared" si="459"/>
        <v>1.4192875500647588</v>
      </c>
      <c r="AM198" s="4">
        <f t="shared" si="460"/>
        <v>0.12395811293163916</v>
      </c>
      <c r="AN198" s="4">
        <f t="shared" si="461"/>
        <v>1.1370105453997823</v>
      </c>
      <c r="AO198" s="4">
        <f t="shared" si="462"/>
        <v>0</v>
      </c>
      <c r="AP198" s="4">
        <f t="shared" si="463"/>
        <v>1.209771415040052</v>
      </c>
      <c r="AQ198" s="4">
        <f t="shared" si="464"/>
        <v>-0.13195624645965864</v>
      </c>
      <c r="AR198" s="4">
        <f t="shared" si="465"/>
        <v>-0.80712184488722727</v>
      </c>
      <c r="AS198" s="4">
        <f t="shared" si="466"/>
        <v>0.51620189347350731</v>
      </c>
      <c r="AT198" s="4">
        <f t="shared" si="467"/>
        <v>-0.28654575938240612</v>
      </c>
      <c r="AU198" s="4">
        <f t="shared" si="468"/>
        <v>-1.193909086880339</v>
      </c>
      <c r="AV198" s="4">
        <f t="shared" si="644"/>
        <v>-0.17562296999609117</v>
      </c>
      <c r="AW198" s="4">
        <f t="shared" si="644"/>
        <v>-2.2453505343630908</v>
      </c>
      <c r="AY198" s="2">
        <f t="shared" si="520"/>
        <v>51.282495247518526</v>
      </c>
      <c r="AZ198" s="2">
        <f t="shared" si="571"/>
        <v>51.154625439226663</v>
      </c>
      <c r="BA198" s="2">
        <f t="shared" si="572"/>
        <v>48.495221620801402</v>
      </c>
      <c r="BB198" s="2">
        <f t="shared" si="573"/>
        <v>46.112712449919769</v>
      </c>
      <c r="BC198" s="2">
        <f t="shared" si="574"/>
        <v>46.311041886373992</v>
      </c>
      <c r="BD198" s="2">
        <f t="shared" si="575"/>
        <v>43.233989454597967</v>
      </c>
      <c r="BE198" s="2" t="e">
        <f t="shared" si="576"/>
        <v>#N/A</v>
      </c>
      <c r="BF198" s="2">
        <f t="shared" si="577"/>
        <v>45.871228584959582</v>
      </c>
      <c r="BG198" s="2">
        <f t="shared" si="578"/>
        <v>42.018956246448155</v>
      </c>
      <c r="BH198" s="2">
        <f t="shared" si="579"/>
        <v>41.210121838522561</v>
      </c>
      <c r="BI198" s="2">
        <f t="shared" si="580"/>
        <v>40.483797845757223</v>
      </c>
      <c r="BJ198" s="2">
        <f t="shared" si="581"/>
        <v>39.899540403260758</v>
      </c>
      <c r="BK198" s="2">
        <f t="shared" si="582"/>
        <v>40.451822696399574</v>
      </c>
      <c r="BL198" s="2">
        <f t="shared" si="583"/>
        <v>42.442640345568854</v>
      </c>
      <c r="BM198" s="2">
        <f t="shared" si="584"/>
        <v>43.263944748745381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96.010957414678359</v>
      </c>
      <c r="DL198" s="2">
        <f t="shared" si="645"/>
        <v>97.8538506968641</v>
      </c>
      <c r="DM198" s="2">
        <f t="shared" si="645"/>
        <v>104.1193258834189</v>
      </c>
      <c r="DN198" s="2">
        <f t="shared" si="645"/>
        <v>99.95908939897312</v>
      </c>
      <c r="DO198" s="2">
        <f t="shared" si="645"/>
        <v>98.935190274841432</v>
      </c>
      <c r="DP198" s="2">
        <f t="shared" si="645"/>
        <v>100.00892688328875</v>
      </c>
      <c r="DQ198" s="2">
        <f t="shared" si="645"/>
        <v>99.29514564459933</v>
      </c>
      <c r="DR198" s="2">
        <f t="shared" si="645"/>
        <v>92.938157037517229</v>
      </c>
      <c r="DS198" s="2">
        <f t="shared" si="645"/>
        <v>88.62535958188154</v>
      </c>
      <c r="DT198" s="2">
        <f t="shared" si="645"/>
        <v>83.010127392120069</v>
      </c>
      <c r="DU198" s="2">
        <f t="shared" si="645"/>
        <v>85.947840806754229</v>
      </c>
      <c r="DV198" s="2">
        <f t="shared" si="645"/>
        <v>83.167907692307693</v>
      </c>
      <c r="DW198" s="2">
        <f t="shared" si="645"/>
        <v>87.709569203664586</v>
      </c>
      <c r="DX198" s="2">
        <f t="shared" si="645"/>
        <v>106.80095831053727</v>
      </c>
      <c r="DY198" s="2">
        <f t="shared" si="645"/>
        <v>69.623197708174175</v>
      </c>
      <c r="EA198" s="2">
        <f t="shared" si="440"/>
        <v>51.282151788267306</v>
      </c>
      <c r="EB198" s="2">
        <f t="shared" si="502"/>
        <v>51.154313718183346</v>
      </c>
      <c r="EC198" s="2">
        <f t="shared" si="503"/>
        <v>48.494807583717972</v>
      </c>
      <c r="ED198" s="2">
        <f t="shared" si="504"/>
        <v>46.112269493043371</v>
      </c>
      <c r="EE198" s="2">
        <f t="shared" si="505"/>
        <v>46.310625611176988</v>
      </c>
      <c r="EF198" s="2">
        <f t="shared" si="506"/>
        <v>43.233506269330249</v>
      </c>
      <c r="EG198" s="2">
        <f t="shared" si="507"/>
        <v>44.915220171183108</v>
      </c>
      <c r="EH198" s="2">
        <f t="shared" si="508"/>
        <v>45.870806917053358</v>
      </c>
      <c r="EI198" s="2">
        <f t="shared" si="509"/>
        <v>42.01854722342545</v>
      </c>
      <c r="EJ198" s="2">
        <f t="shared" si="510"/>
        <v>41.209713305686677</v>
      </c>
      <c r="EK198" s="2">
        <f t="shared" si="511"/>
        <v>40.483337331866423</v>
      </c>
      <c r="EL198" s="2">
        <f t="shared" si="512"/>
        <v>39.899125122725948</v>
      </c>
      <c r="EM198" s="2">
        <f t="shared" si="513"/>
        <v>40.45142721406139</v>
      </c>
      <c r="EN198" s="2">
        <f t="shared" si="514"/>
        <v>42.727546731956565</v>
      </c>
      <c r="EO198" s="2">
        <f t="shared" si="515"/>
        <v>44.263481825029857</v>
      </c>
      <c r="EQ198" s="2">
        <f t="shared" si="516"/>
        <v>51.282151788267306</v>
      </c>
      <c r="ER198" s="2">
        <f t="shared" si="646"/>
        <v>51.154313718183346</v>
      </c>
      <c r="ES198" s="2">
        <f t="shared" si="646"/>
        <v>48.494807583717972</v>
      </c>
      <c r="ET198" s="2">
        <f t="shared" si="646"/>
        <v>46.112269493043371</v>
      </c>
      <c r="EU198" s="2">
        <f t="shared" si="646"/>
        <v>46.310625611176988</v>
      </c>
      <c r="EV198" s="2">
        <f t="shared" si="646"/>
        <v>43.233506269330249</v>
      </c>
      <c r="EW198" s="2">
        <f t="shared" si="646"/>
        <v>44.915220171183108</v>
      </c>
      <c r="EX198" s="2">
        <f t="shared" si="646"/>
        <v>45.870806917053358</v>
      </c>
      <c r="EY198" s="2">
        <f t="shared" si="646"/>
        <v>42.01854722342545</v>
      </c>
      <c r="EZ198" s="2">
        <f t="shared" si="646"/>
        <v>41.209713305686677</v>
      </c>
      <c r="FA198" s="2">
        <f t="shared" si="646"/>
        <v>40.483337331866423</v>
      </c>
      <c r="FB198" s="2">
        <f t="shared" si="646"/>
        <v>39.899125122725948</v>
      </c>
      <c r="FC198" s="2">
        <f t="shared" si="646"/>
        <v>40.45142721406139</v>
      </c>
      <c r="FD198" s="2">
        <f t="shared" si="646"/>
        <v>42.329460973555058</v>
      </c>
      <c r="FE198" s="2">
        <f t="shared" si="646"/>
        <v>42.813583386590118</v>
      </c>
      <c r="FG198" s="2">
        <f t="shared" si="518"/>
        <v>0.99999232129616678</v>
      </c>
      <c r="FH198" s="2">
        <f t="shared" si="647"/>
        <v>0.9999933249650107</v>
      </c>
      <c r="FI198" s="2">
        <f t="shared" si="647"/>
        <v>0.99999255657224395</v>
      </c>
      <c r="FJ198" s="2">
        <f t="shared" si="647"/>
        <v>0.99999177375976578</v>
      </c>
      <c r="FK198" s="2">
        <f t="shared" si="647"/>
        <v>0.99999208971704245</v>
      </c>
      <c r="FL198" s="2">
        <f t="shared" si="647"/>
        <v>0.99999148953433548</v>
      </c>
      <c r="FM198" s="2">
        <f t="shared" si="647"/>
        <v>0.99999127042671576</v>
      </c>
      <c r="FN198" s="2">
        <f t="shared" si="647"/>
        <v>0.99999104118024174</v>
      </c>
      <c r="FO198" s="2">
        <f t="shared" si="647"/>
        <v>0.99999122396486684</v>
      </c>
      <c r="FP198" s="2">
        <f t="shared" si="647"/>
        <v>0.99999022658399883</v>
      </c>
      <c r="FQ198" s="2">
        <f t="shared" si="647"/>
        <v>0.99998987091344671</v>
      </c>
      <c r="FR198" s="2">
        <f t="shared" si="647"/>
        <v>0.99999040230600111</v>
      </c>
      <c r="FS198" s="2">
        <f t="shared" si="647"/>
        <v>0.99999163144547087</v>
      </c>
      <c r="FT198" s="2">
        <f t="shared" si="647"/>
        <v>0.99998941260737795</v>
      </c>
      <c r="FU198" s="2">
        <f t="shared" si="647"/>
        <v>0.99998744457585176</v>
      </c>
      <c r="FW198" s="2">
        <f t="shared" si="536"/>
        <v>0.786338514774227</v>
      </c>
      <c r="FX198" s="2">
        <f t="shared" si="588"/>
        <v>0.81106701152272564</v>
      </c>
      <c r="FY198" s="2">
        <f t="shared" si="589"/>
        <v>0.84952833349817658</v>
      </c>
      <c r="FZ198" s="2">
        <f t="shared" si="590"/>
        <v>0.86152490264437287</v>
      </c>
      <c r="GA198" s="2">
        <f t="shared" si="591"/>
        <v>0.85305951881204622</v>
      </c>
      <c r="GB198" s="2">
        <f t="shared" si="592"/>
        <v>0.86508535820158894</v>
      </c>
      <c r="GC198" s="2">
        <f t="shared" si="593"/>
        <v>0.87329851242584866</v>
      </c>
      <c r="GD198" s="2">
        <f t="shared" si="594"/>
        <v>0.86836472850837265</v>
      </c>
      <c r="GE198" s="2">
        <f t="shared" si="595"/>
        <v>0.86062331669110825</v>
      </c>
      <c r="GF198" s="2">
        <f t="shared" si="596"/>
        <v>0.83235110206881202</v>
      </c>
      <c r="GG198" s="2">
        <f t="shared" si="597"/>
        <v>0.80774994190956018</v>
      </c>
      <c r="GH198" s="2">
        <f t="shared" si="598"/>
        <v>0.79870287701220744</v>
      </c>
      <c r="GI198" s="2">
        <f t="shared" si="599"/>
        <v>0.78783505602281767</v>
      </c>
      <c r="GJ198" s="2">
        <f t="shared" si="600"/>
        <v>0.71739506055047186</v>
      </c>
      <c r="GK198" s="2">
        <f t="shared" si="601"/>
        <v>0.68960380380133779</v>
      </c>
      <c r="GM198" s="86">
        <f t="shared" si="537"/>
        <v>4.7262358018735657E-219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4.3337613167421441E-262</v>
      </c>
      <c r="HA198" s="86">
        <f t="shared" si="615"/>
        <v>3.8188162796972907E-302</v>
      </c>
      <c r="HC198" s="86">
        <f t="shared" si="538"/>
        <v>8.0405208975329076E-122</v>
      </c>
      <c r="HD198" s="86">
        <f t="shared" si="616"/>
        <v>1.4368261456811716E-258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5.4958730685991005E-305</v>
      </c>
      <c r="HN198" s="86">
        <f t="shared" si="626"/>
        <v>0</v>
      </c>
      <c r="HO198" s="86">
        <f t="shared" si="627"/>
        <v>3.1694974755250965E-257</v>
      </c>
      <c r="HP198" s="86">
        <f t="shared" si="628"/>
        <v>1.3703771732742891E-248</v>
      </c>
      <c r="HQ198" s="86">
        <f t="shared" si="629"/>
        <v>2.4738772158774661E-210</v>
      </c>
      <c r="HS198" s="86">
        <f t="shared" si="539"/>
        <v>4.5750583313756996E-36</v>
      </c>
      <c r="HT198" s="86">
        <f t="shared" si="630"/>
        <v>6.9874048744792424E-30</v>
      </c>
      <c r="HU198" s="86">
        <f t="shared" si="631"/>
        <v>1.0297861536807894E-42</v>
      </c>
      <c r="HV198" s="86">
        <f t="shared" si="632"/>
        <v>1.0874730467148304E-48</v>
      </c>
      <c r="HW198" s="86">
        <f t="shared" si="633"/>
        <v>1.8221538038925134E-43</v>
      </c>
      <c r="HX198" s="86">
        <f t="shared" si="634"/>
        <v>9.5281422067791408E-52</v>
      </c>
      <c r="HY198" s="86">
        <f t="shared" si="635"/>
        <v>2.0696572897912255E-54</v>
      </c>
      <c r="HZ198" s="86">
        <f t="shared" si="636"/>
        <v>1.5458790198808409E-53</v>
      </c>
      <c r="IA198" s="86">
        <f t="shared" si="637"/>
        <v>5.0786122762023216E-51</v>
      </c>
      <c r="IB198" s="86">
        <f t="shared" si="638"/>
        <v>1.9318018904233459E-47</v>
      </c>
      <c r="IC198" s="86">
        <f t="shared" si="639"/>
        <v>3.1752564012415696E-46</v>
      </c>
      <c r="ID198" s="86">
        <f t="shared" si="640"/>
        <v>8.5039382283029517E-41</v>
      </c>
      <c r="IE198" s="86">
        <f t="shared" si="641"/>
        <v>1.3491940726425975E-35</v>
      </c>
      <c r="IF198" s="86">
        <f t="shared" si="642"/>
        <v>2.5784830258434774E-47</v>
      </c>
      <c r="IG198" s="86">
        <f t="shared" si="643"/>
        <v>4.154293118935718E-28</v>
      </c>
      <c r="II198" s="86">
        <f t="shared" si="540"/>
        <v>1.0159436189796487</v>
      </c>
      <c r="IJ198" s="86">
        <f t="shared" si="541"/>
        <v>1.0157390731237854</v>
      </c>
      <c r="IK198" s="86">
        <f t="shared" si="542"/>
        <v>1.0213683121545418</v>
      </c>
      <c r="IL198" s="86">
        <f t="shared" si="543"/>
        <v>1.0237652803348098</v>
      </c>
      <c r="IM198" s="86">
        <f t="shared" si="544"/>
        <v>1.0219631496620154</v>
      </c>
      <c r="IN198" s="86">
        <f t="shared" si="545"/>
        <v>1.02472124352691</v>
      </c>
      <c r="IO198" s="86">
        <f t="shared" si="546"/>
        <v>1.0261164929404201</v>
      </c>
      <c r="IP198" s="86">
        <f t="shared" si="547"/>
        <v>1.0255263175428446</v>
      </c>
      <c r="IQ198" s="86">
        <f t="shared" si="548"/>
        <v>1.0241883787752408</v>
      </c>
      <c r="IR198" s="86">
        <f t="shared" si="549"/>
        <v>1.0212667634534187</v>
      </c>
      <c r="IS198" s="86">
        <f t="shared" si="550"/>
        <v>1.0193620956577001</v>
      </c>
      <c r="IT198" s="86">
        <f t="shared" si="551"/>
        <v>1.0176912867886487</v>
      </c>
      <c r="IU198" s="86">
        <f t="shared" si="552"/>
        <v>1.0159066572459272</v>
      </c>
      <c r="IV198" s="86">
        <f t="shared" si="553"/>
        <v>2.0362472929470441E-2</v>
      </c>
      <c r="IW198" s="86">
        <f t="shared" si="554"/>
        <v>0.45534523941405092</v>
      </c>
      <c r="IY198" s="86">
        <f t="shared" si="555"/>
        <v>1.0159436189796487</v>
      </c>
      <c r="IZ198" s="86">
        <f t="shared" si="556"/>
        <v>1.0157390731237854</v>
      </c>
      <c r="JA198" s="86">
        <f t="shared" si="557"/>
        <v>1.0213683121545418</v>
      </c>
      <c r="JB198" s="86">
        <f t="shared" si="558"/>
        <v>1.0237652803348098</v>
      </c>
      <c r="JC198" s="86">
        <f t="shared" si="559"/>
        <v>1.0219631496620154</v>
      </c>
      <c r="JD198" s="86">
        <f t="shared" si="560"/>
        <v>1.02472124352691</v>
      </c>
      <c r="JE198" s="86">
        <f t="shared" si="561"/>
        <v>1.0261164929404201</v>
      </c>
      <c r="JF198" s="86">
        <f t="shared" si="562"/>
        <v>1.0255263175428446</v>
      </c>
      <c r="JG198" s="86">
        <f t="shared" si="563"/>
        <v>1.0241883787752408</v>
      </c>
      <c r="JH198" s="86">
        <f t="shared" si="564"/>
        <v>1.0212667634534187</v>
      </c>
      <c r="JI198" s="86">
        <f t="shared" si="565"/>
        <v>1.0193620956577001</v>
      </c>
      <c r="JJ198" s="86">
        <f t="shared" si="566"/>
        <v>1.0176912867886487</v>
      </c>
      <c r="JK198" s="86">
        <f t="shared" si="567"/>
        <v>1.0159066572459272</v>
      </c>
      <c r="JL198" s="86">
        <f t="shared" si="568"/>
        <v>2.0362472929470441E-2</v>
      </c>
      <c r="JM198" s="86">
        <f t="shared" si="569"/>
        <v>0.45534523941405092</v>
      </c>
    </row>
    <row r="199" spans="2:273" x14ac:dyDescent="0.25">
      <c r="B199" s="2">
        <v>172</v>
      </c>
      <c r="C199" s="37">
        <v>57.344000000000001</v>
      </c>
      <c r="D199" s="37">
        <v>51.573999999999998</v>
      </c>
      <c r="E199" s="37">
        <v>48.387</v>
      </c>
      <c r="F199" s="37">
        <v>45.968000000000004</v>
      </c>
      <c r="G199" s="37">
        <v>45.758000000000003</v>
      </c>
      <c r="H199" s="37">
        <v>45.354999999999997</v>
      </c>
      <c r="I199" s="37">
        <v>44.613</v>
      </c>
      <c r="J199" s="37">
        <v>46.015999999999998</v>
      </c>
      <c r="K199" s="37">
        <v>43.305999999999997</v>
      </c>
      <c r="L199" s="37">
        <v>41.015999999999998</v>
      </c>
      <c r="M199" s="37">
        <v>39.402999999999999</v>
      </c>
      <c r="N199" s="37">
        <v>39.225999999999999</v>
      </c>
      <c r="O199" s="37">
        <v>40.048000000000002</v>
      </c>
      <c r="P199" s="37">
        <v>40.935000000000002</v>
      </c>
      <c r="Q199" s="37">
        <v>40.902999999999999</v>
      </c>
      <c r="S199" s="4">
        <f t="shared" si="441"/>
        <v>51.100009453913991</v>
      </c>
      <c r="T199" s="4">
        <f t="shared" si="442"/>
        <v>51.007241721182282</v>
      </c>
      <c r="U199" s="4">
        <f t="shared" si="443"/>
        <v>48.35445046740211</v>
      </c>
      <c r="V199" s="4">
        <f t="shared" si="444"/>
        <v>45.950231284675056</v>
      </c>
      <c r="W199" s="4">
        <f t="shared" si="445"/>
        <v>46.164967608422685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>
        <f t="shared" si="449"/>
        <v>41.871390240538453</v>
      </c>
      <c r="AB199" s="4">
        <f t="shared" si="450"/>
        <v>41.071204064992543</v>
      </c>
      <c r="AC199" s="4">
        <f t="shared" si="451"/>
        <v>40.349789840542805</v>
      </c>
      <c r="AD199" s="4">
        <f t="shared" si="452"/>
        <v>39.749528274281488</v>
      </c>
      <c r="AE199" s="4">
        <f t="shared" si="453"/>
        <v>40.307983153493566</v>
      </c>
      <c r="AF199" s="4">
        <f t="shared" si="454"/>
        <v>42.305038951511186</v>
      </c>
      <c r="AG199" s="4">
        <f t="shared" si="455"/>
        <v>44.99500582756545</v>
      </c>
      <c r="AI199" s="4">
        <f t="shared" si="456"/>
        <v>6.2439905460860103</v>
      </c>
      <c r="AJ199" s="4">
        <f t="shared" si="457"/>
        <v>0.56675827881771568</v>
      </c>
      <c r="AK199" s="4">
        <f t="shared" si="458"/>
        <v>3.2549532597890618E-2</v>
      </c>
      <c r="AL199" s="4">
        <f t="shared" si="459"/>
        <v>1.7768715324947948E-2</v>
      </c>
      <c r="AM199" s="4">
        <f t="shared" si="460"/>
        <v>-0.40696760842268276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1.4346097594615443</v>
      </c>
      <c r="AR199" s="4">
        <f t="shared" si="465"/>
        <v>-5.5204064992544488E-2</v>
      </c>
      <c r="AS199" s="4">
        <f t="shared" si="466"/>
        <v>-0.9467898405428059</v>
      </c>
      <c r="AT199" s="4">
        <f t="shared" si="467"/>
        <v>-0.52352827428148885</v>
      </c>
      <c r="AU199" s="4">
        <f t="shared" si="468"/>
        <v>-0.2599831534935646</v>
      </c>
      <c r="AV199" s="4">
        <f t="shared" si="644"/>
        <v>-1.3700389515111837</v>
      </c>
      <c r="AW199" s="4">
        <f t="shared" si="644"/>
        <v>-4.0920058275654512</v>
      </c>
      <c r="AY199" s="2">
        <f t="shared" si="520"/>
        <v>51.100009453913991</v>
      </c>
      <c r="AZ199" s="2">
        <f t="shared" si="571"/>
        <v>51.007237928687474</v>
      </c>
      <c r="BA199" s="2">
        <f t="shared" si="572"/>
        <v>48.354450467265039</v>
      </c>
      <c r="BB199" s="2">
        <f t="shared" si="573"/>
        <v>45.950231284674096</v>
      </c>
      <c r="BC199" s="2">
        <f t="shared" si="574"/>
        <v>46.164967608363888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>
        <f t="shared" si="578"/>
        <v>41.871390240537814</v>
      </c>
      <c r="BH199" s="2">
        <f t="shared" si="579"/>
        <v>41.071204064494125</v>
      </c>
      <c r="BI199" s="2">
        <f t="shared" si="580"/>
        <v>40.349789816025151</v>
      </c>
      <c r="BJ199" s="2">
        <f t="shared" si="581"/>
        <v>39.749527590457795</v>
      </c>
      <c r="BK199" s="2">
        <f t="shared" si="582"/>
        <v>40.307968153534901</v>
      </c>
      <c r="BL199" s="2">
        <f t="shared" si="583"/>
        <v>42.298290528511281</v>
      </c>
      <c r="BM199" s="2">
        <f t="shared" si="584"/>
        <v>43.134646280315792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96.156020386590171</v>
      </c>
      <c r="DL199" s="2">
        <f t="shared" si="645"/>
        <v>98.011553310104517</v>
      </c>
      <c r="DM199" s="2">
        <f t="shared" si="645"/>
        <v>104.32943627302929</v>
      </c>
      <c r="DN199" s="2">
        <f t="shared" si="645"/>
        <v>100.16299244941106</v>
      </c>
      <c r="DO199" s="2">
        <f t="shared" si="645"/>
        <v>99.135665961945023</v>
      </c>
      <c r="DP199" s="2">
        <f t="shared" si="645"/>
        <v>100.22267017799746</v>
      </c>
      <c r="DQ199" s="2">
        <f t="shared" si="645"/>
        <v>99.499380313588873</v>
      </c>
      <c r="DR199" s="2">
        <f t="shared" si="645"/>
        <v>93.112181346730424</v>
      </c>
      <c r="DS199" s="2">
        <f t="shared" si="645"/>
        <v>88.776764285714293</v>
      </c>
      <c r="DT199" s="2">
        <f t="shared" si="645"/>
        <v>83.146694934333951</v>
      </c>
      <c r="DU199" s="2">
        <f t="shared" si="645"/>
        <v>86.109590056285185</v>
      </c>
      <c r="DV199" s="2">
        <f t="shared" si="645"/>
        <v>83.304788461538465</v>
      </c>
      <c r="DW199" s="2">
        <f t="shared" si="645"/>
        <v>87.875487878787908</v>
      </c>
      <c r="DX199" s="2">
        <f t="shared" si="645"/>
        <v>107.11115515920781</v>
      </c>
      <c r="DY199" s="2">
        <f t="shared" si="645"/>
        <v>69.721571734148199</v>
      </c>
      <c r="EA199" s="2">
        <f t="shared" si="440"/>
        <v>51.09969392149236</v>
      </c>
      <c r="EB199" s="2">
        <f t="shared" si="502"/>
        <v>51.006951778406268</v>
      </c>
      <c r="EC199" s="2">
        <f t="shared" si="503"/>
        <v>48.354070478984596</v>
      </c>
      <c r="ED199" s="2">
        <f t="shared" si="504"/>
        <v>45.949824554410483</v>
      </c>
      <c r="EE199" s="2">
        <f t="shared" si="505"/>
        <v>46.164585460749421</v>
      </c>
      <c r="EF199" s="2">
        <f t="shared" si="506"/>
        <v>43.065779364032274</v>
      </c>
      <c r="EG199" s="2">
        <f t="shared" si="507"/>
        <v>44.755957535476156</v>
      </c>
      <c r="EH199" s="2">
        <f t="shared" si="508"/>
        <v>45.743430684454751</v>
      </c>
      <c r="EI199" s="2">
        <f t="shared" si="509"/>
        <v>41.871014814173087</v>
      </c>
      <c r="EJ199" s="2">
        <f t="shared" si="510"/>
        <v>41.07082902256785</v>
      </c>
      <c r="EK199" s="2">
        <f t="shared" si="511"/>
        <v>40.349367090179939</v>
      </c>
      <c r="EL199" s="2">
        <f t="shared" si="512"/>
        <v>39.749146338847396</v>
      </c>
      <c r="EM199" s="2">
        <f t="shared" si="513"/>
        <v>40.30760510508091</v>
      </c>
      <c r="EN199" s="2">
        <f t="shared" si="514"/>
        <v>42.594868852459015</v>
      </c>
      <c r="EO199" s="2">
        <f t="shared" si="515"/>
        <v>44.178619189098228</v>
      </c>
      <c r="EQ199" s="2">
        <f t="shared" si="516"/>
        <v>51.09969392149236</v>
      </c>
      <c r="ER199" s="2">
        <f t="shared" si="646"/>
        <v>51.006951778406268</v>
      </c>
      <c r="ES199" s="2">
        <f t="shared" si="646"/>
        <v>48.354070478984596</v>
      </c>
      <c r="ET199" s="2">
        <f t="shared" si="646"/>
        <v>45.949824554410483</v>
      </c>
      <c r="EU199" s="2">
        <f t="shared" si="646"/>
        <v>46.164585460749421</v>
      </c>
      <c r="EV199" s="2">
        <f t="shared" si="646"/>
        <v>43.065779364032274</v>
      </c>
      <c r="EW199" s="2">
        <f t="shared" si="646"/>
        <v>44.755957535476156</v>
      </c>
      <c r="EX199" s="2">
        <f t="shared" si="646"/>
        <v>45.743430684454751</v>
      </c>
      <c r="EY199" s="2">
        <f t="shared" si="646"/>
        <v>41.871014814173087</v>
      </c>
      <c r="EZ199" s="2">
        <f t="shared" si="646"/>
        <v>41.07082902256785</v>
      </c>
      <c r="FA199" s="2">
        <f t="shared" si="646"/>
        <v>40.349367090179939</v>
      </c>
      <c r="FB199" s="2">
        <f t="shared" si="646"/>
        <v>39.749146338847396</v>
      </c>
      <c r="FC199" s="2">
        <f t="shared" si="646"/>
        <v>40.30760510508091</v>
      </c>
      <c r="FD199" s="2">
        <f t="shared" si="646"/>
        <v>42.190891964569147</v>
      </c>
      <c r="FE199" s="2">
        <f t="shared" si="646"/>
        <v>42.705679317448229</v>
      </c>
      <c r="FG199" s="2">
        <f t="shared" si="518"/>
        <v>0.99999299693414034</v>
      </c>
      <c r="FH199" s="2">
        <f t="shared" si="647"/>
        <v>0.99999391229216117</v>
      </c>
      <c r="FI199" s="2">
        <f t="shared" si="647"/>
        <v>0.99999321150875842</v>
      </c>
      <c r="FJ199" s="2">
        <f t="shared" si="647"/>
        <v>0.99999249757430886</v>
      </c>
      <c r="FK199" s="2">
        <f t="shared" si="647"/>
        <v>0.99999278573117911</v>
      </c>
      <c r="FL199" s="2">
        <f t="shared" si="647"/>
        <v>0.99999223835725382</v>
      </c>
      <c r="FM199" s="2">
        <f t="shared" si="647"/>
        <v>0.99999203852842655</v>
      </c>
      <c r="FN199" s="2">
        <f t="shared" si="647"/>
        <v>0.99999182945283194</v>
      </c>
      <c r="FO199" s="2">
        <f t="shared" si="647"/>
        <v>0.99999199615465151</v>
      </c>
      <c r="FP199" s="2">
        <f t="shared" si="647"/>
        <v>0.99999108653100421</v>
      </c>
      <c r="FQ199" s="2">
        <f t="shared" si="647"/>
        <v>0.99999076215503746</v>
      </c>
      <c r="FR199" s="2">
        <f t="shared" si="647"/>
        <v>0.99999124679164808</v>
      </c>
      <c r="FS199" s="2">
        <f t="shared" si="647"/>
        <v>0.99999236778193978</v>
      </c>
      <c r="FT199" s="2">
        <f t="shared" si="647"/>
        <v>0.9999903441741731</v>
      </c>
      <c r="FU199" s="2">
        <f t="shared" si="647"/>
        <v>0.99998854930443404</v>
      </c>
      <c r="FW199" s="2">
        <f t="shared" si="536"/>
        <v>0.80140484144308155</v>
      </c>
      <c r="FX199" s="2">
        <f t="shared" si="588"/>
        <v>0.8247781692319488</v>
      </c>
      <c r="FY199" s="2">
        <f t="shared" si="589"/>
        <v>0.86092689856707516</v>
      </c>
      <c r="FZ199" s="2">
        <f t="shared" si="590"/>
        <v>0.87215146434794377</v>
      </c>
      <c r="GA199" s="2">
        <f t="shared" si="591"/>
        <v>0.86423333821963599</v>
      </c>
      <c r="GB199" s="2">
        <f t="shared" si="592"/>
        <v>0.87547818254823029</v>
      </c>
      <c r="GC199" s="2">
        <f t="shared" si="593"/>
        <v>0.88314411882540156</v>
      </c>
      <c r="GD199" s="2">
        <f t="shared" si="594"/>
        <v>0.87854040255824228</v>
      </c>
      <c r="GE199" s="2">
        <f t="shared" si="595"/>
        <v>0.87130873101227246</v>
      </c>
      <c r="GF199" s="2">
        <f t="shared" si="596"/>
        <v>0.84481318278572137</v>
      </c>
      <c r="GG199" s="2">
        <f t="shared" si="597"/>
        <v>0.82164888982094053</v>
      </c>
      <c r="GH199" s="2">
        <f t="shared" si="598"/>
        <v>0.81310455636793122</v>
      </c>
      <c r="GI199" s="2">
        <f t="shared" si="599"/>
        <v>0.80282231589461417</v>
      </c>
      <c r="GJ199" s="2">
        <f t="shared" si="600"/>
        <v>0.73568882498132093</v>
      </c>
      <c r="GK199" s="2">
        <f t="shared" si="601"/>
        <v>0.70896674973302864</v>
      </c>
      <c r="GM199" s="86">
        <f t="shared" si="537"/>
        <v>3.7426076412757676E-223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5.5905618279021817E-267</v>
      </c>
      <c r="HA199" s="86">
        <f t="shared" si="615"/>
        <v>8.7402377479659761E-308</v>
      </c>
      <c r="HC199" s="86">
        <f t="shared" si="538"/>
        <v>9.1204532303125361E-125</v>
      </c>
      <c r="HD199" s="86">
        <f t="shared" si="616"/>
        <v>7.5824334090997703E-265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1.7353536715544673E-263</v>
      </c>
      <c r="HP199" s="86">
        <f t="shared" si="628"/>
        <v>1.1745749095663379E-254</v>
      </c>
      <c r="HQ199" s="86">
        <f t="shared" si="629"/>
        <v>1.7899925721431305E-215</v>
      </c>
      <c r="HS199" s="86">
        <f t="shared" si="539"/>
        <v>1.0795144522263271E-37</v>
      </c>
      <c r="HT199" s="86">
        <f t="shared" si="630"/>
        <v>3.4835461742900816E-31</v>
      </c>
      <c r="HU199" s="86">
        <f t="shared" si="631"/>
        <v>1.6690719765110766E-44</v>
      </c>
      <c r="HV199" s="86">
        <f t="shared" si="632"/>
        <v>1.0466589656487695E-50</v>
      </c>
      <c r="HW199" s="86">
        <f t="shared" si="633"/>
        <v>2.711565832752105E-45</v>
      </c>
      <c r="HX199" s="86">
        <f t="shared" si="634"/>
        <v>7.0775944087321517E-54</v>
      </c>
      <c r="HY199" s="86">
        <f t="shared" si="635"/>
        <v>1.2430143900425029E-56</v>
      </c>
      <c r="HZ199" s="86">
        <f t="shared" si="636"/>
        <v>9.6752071812653254E-56</v>
      </c>
      <c r="IA199" s="86">
        <f t="shared" si="637"/>
        <v>3.9322260032741523E-53</v>
      </c>
      <c r="IB199" s="86">
        <f t="shared" si="638"/>
        <v>1.7944641280612675E-49</v>
      </c>
      <c r="IC199" s="86">
        <f t="shared" si="639"/>
        <v>2.9067139372969892E-48</v>
      </c>
      <c r="ID199" s="86">
        <f t="shared" si="640"/>
        <v>1.2898327356865679E-42</v>
      </c>
      <c r="IE199" s="86">
        <f t="shared" si="641"/>
        <v>3.3782612521398498E-37</v>
      </c>
      <c r="IF199" s="86">
        <f t="shared" si="642"/>
        <v>1.4608298386115037E-49</v>
      </c>
      <c r="IG199" s="86">
        <f t="shared" si="643"/>
        <v>1.6148718304598726E-29</v>
      </c>
      <c r="II199" s="86">
        <f t="shared" si="540"/>
        <v>1.0170708402037594</v>
      </c>
      <c r="IJ199" s="86">
        <f t="shared" si="541"/>
        <v>1.0167344136449579</v>
      </c>
      <c r="IK199" s="86">
        <f t="shared" si="542"/>
        <v>1.0225050491836145</v>
      </c>
      <c r="IL199" s="86">
        <f t="shared" si="543"/>
        <v>1.024962298907746</v>
      </c>
      <c r="IM199" s="86">
        <f t="shared" si="544"/>
        <v>1.0231129831006727</v>
      </c>
      <c r="IN199" s="86">
        <f t="shared" si="545"/>
        <v>1.0259461623531141</v>
      </c>
      <c r="IO199" s="86">
        <f t="shared" si="546"/>
        <v>1.027362059603099</v>
      </c>
      <c r="IP199" s="86">
        <f t="shared" si="547"/>
        <v>1.0267720652542847</v>
      </c>
      <c r="IQ199" s="86">
        <f t="shared" si="548"/>
        <v>1.0254117378790242</v>
      </c>
      <c r="IR199" s="86">
        <f t="shared" si="549"/>
        <v>1.0224888416574474</v>
      </c>
      <c r="IS199" s="86">
        <f t="shared" si="550"/>
        <v>1.0206041626420332</v>
      </c>
      <c r="IT199" s="86">
        <f t="shared" si="551"/>
        <v>1.0188733768642595</v>
      </c>
      <c r="IU199" s="86">
        <f t="shared" si="552"/>
        <v>1.0170236365698375</v>
      </c>
      <c r="IV199" s="86">
        <f t="shared" si="553"/>
        <v>1.0866772894050006E-2</v>
      </c>
      <c r="IW199" s="86">
        <f t="shared" si="554"/>
        <v>0.41216737543694371</v>
      </c>
      <c r="IY199" s="86">
        <f t="shared" si="555"/>
        <v>1.0170708402037594</v>
      </c>
      <c r="IZ199" s="86">
        <f t="shared" si="556"/>
        <v>1.0167344136449579</v>
      </c>
      <c r="JA199" s="86">
        <f t="shared" si="557"/>
        <v>1.0225050491836145</v>
      </c>
      <c r="JB199" s="86">
        <f t="shared" si="558"/>
        <v>1.024962298907746</v>
      </c>
      <c r="JC199" s="86">
        <f t="shared" si="559"/>
        <v>1.0231129831006727</v>
      </c>
      <c r="JD199" s="86">
        <f t="shared" si="560"/>
        <v>1.0259461623531141</v>
      </c>
      <c r="JE199" s="86">
        <f t="shared" si="561"/>
        <v>1.027362059603099</v>
      </c>
      <c r="JF199" s="86">
        <f t="shared" si="562"/>
        <v>1.0267720652542847</v>
      </c>
      <c r="JG199" s="86">
        <f t="shared" si="563"/>
        <v>1.0254117378790242</v>
      </c>
      <c r="JH199" s="86">
        <f t="shared" si="564"/>
        <v>1.0224888416574474</v>
      </c>
      <c r="JI199" s="86">
        <f t="shared" si="565"/>
        <v>1.0206041626420332</v>
      </c>
      <c r="JJ199" s="86">
        <f t="shared" si="566"/>
        <v>1.0188733768642595</v>
      </c>
      <c r="JK199" s="86">
        <f t="shared" si="567"/>
        <v>1.0170236365698375</v>
      </c>
      <c r="JL199" s="86">
        <f t="shared" si="568"/>
        <v>1.0866772894050006E-2</v>
      </c>
      <c r="JM199" s="86">
        <f t="shared" si="569"/>
        <v>0.41216737543694371</v>
      </c>
    </row>
    <row r="200" spans="2:273" x14ac:dyDescent="0.25">
      <c r="B200" s="2">
        <v>173</v>
      </c>
      <c r="C200" s="37">
        <v>57.405999999999999</v>
      </c>
      <c r="D200" s="37">
        <v>51.377000000000002</v>
      </c>
      <c r="E200" s="37">
        <v>48.79</v>
      </c>
      <c r="F200" s="37">
        <v>45.597000000000001</v>
      </c>
      <c r="G200" s="37">
        <v>47.951999999999998</v>
      </c>
      <c r="H200" s="37">
        <v>43.402999999999999</v>
      </c>
      <c r="I200" s="37">
        <v>47.064999999999998</v>
      </c>
      <c r="J200" s="37">
        <v>42.968000000000004</v>
      </c>
      <c r="K200" s="37">
        <v>42.887</v>
      </c>
      <c r="L200" s="37">
        <v>40.694000000000003</v>
      </c>
      <c r="M200" s="37">
        <v>40.774000000000001</v>
      </c>
      <c r="N200" s="37">
        <v>39.677</v>
      </c>
      <c r="O200" s="37">
        <v>40.338999999999999</v>
      </c>
      <c r="P200" s="37">
        <v>41.613</v>
      </c>
      <c r="Q200" s="37">
        <v>41.484000000000002</v>
      </c>
      <c r="S200" s="4">
        <f t="shared" si="441"/>
        <v>50.917525915718393</v>
      </c>
      <c r="T200" s="4">
        <f t="shared" si="442"/>
        <v>50.859853245777344</v>
      </c>
      <c r="U200" s="4">
        <f t="shared" si="443"/>
        <v>48.213682100060517</v>
      </c>
      <c r="V200" s="4" t="e">
        <f t="shared" si="444"/>
        <v>#N/A</v>
      </c>
      <c r="W200" s="4">
        <f t="shared" si="445"/>
        <v>46.018896113213529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>
        <f t="shared" si="450"/>
        <v>40.93228902125243</v>
      </c>
      <c r="AC200" s="4">
        <f t="shared" si="451"/>
        <v>40.215784872792753</v>
      </c>
      <c r="AD200" s="4">
        <f t="shared" si="452"/>
        <v>39.599517627263808</v>
      </c>
      <c r="AE200" s="4">
        <f t="shared" si="453"/>
        <v>40.16411856909987</v>
      </c>
      <c r="AF200" s="4">
        <f t="shared" si="454"/>
        <v>42.155834284913674</v>
      </c>
      <c r="AG200" s="4">
        <f t="shared" si="455"/>
        <v>44.029281704688941</v>
      </c>
      <c r="AI200" s="4">
        <f t="shared" si="456"/>
        <v>6.4884740842816058</v>
      </c>
      <c r="AJ200" s="4">
        <f t="shared" si="457"/>
        <v>0.51714675422265799</v>
      </c>
      <c r="AK200" s="4">
        <f t="shared" si="458"/>
        <v>0.57631789993948246</v>
      </c>
      <c r="AL200" s="4">
        <f t="shared" si="459"/>
        <v>0</v>
      </c>
      <c r="AM200" s="4">
        <f t="shared" si="460"/>
        <v>1.9331038867864692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-0.23828902125242735</v>
      </c>
      <c r="AS200" s="4">
        <f t="shared" si="466"/>
        <v>0.55821512720724797</v>
      </c>
      <c r="AT200" s="4">
        <f t="shared" si="467"/>
        <v>7.7482372736191962E-2</v>
      </c>
      <c r="AU200" s="4">
        <f t="shared" si="468"/>
        <v>0.17488143090012898</v>
      </c>
      <c r="AV200" s="4">
        <f t="shared" si="644"/>
        <v>-0.54283428491367403</v>
      </c>
      <c r="AW200" s="4">
        <f t="shared" si="644"/>
        <v>-2.5452817046889393</v>
      </c>
      <c r="AY200" s="2">
        <f t="shared" si="520"/>
        <v>50.917525915718393</v>
      </c>
      <c r="AZ200" s="2">
        <f t="shared" si="571"/>
        <v>50.85985250466338</v>
      </c>
      <c r="BA200" s="2">
        <f t="shared" si="572"/>
        <v>48.213682100049255</v>
      </c>
      <c r="BB200" s="2" t="e">
        <f t="shared" si="573"/>
        <v>#N/A</v>
      </c>
      <c r="BC200" s="2">
        <f t="shared" si="574"/>
        <v>46.018896113209138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>
        <f t="shared" si="579"/>
        <v>40.93228902121858</v>
      </c>
      <c r="BI200" s="2">
        <f t="shared" si="580"/>
        <v>40.215784870802835</v>
      </c>
      <c r="BJ200" s="2">
        <f t="shared" si="581"/>
        <v>39.59951755084542</v>
      </c>
      <c r="BK200" s="2">
        <f t="shared" si="582"/>
        <v>40.164116256451507</v>
      </c>
      <c r="BL200" s="2">
        <f t="shared" si="583"/>
        <v>42.154048062819612</v>
      </c>
      <c r="BM200" s="2">
        <f t="shared" si="584"/>
        <v>43.005550808934878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41.613</v>
      </c>
      <c r="DI200" s="2" t="str">
        <f t="shared" si="499"/>
        <v/>
      </c>
      <c r="DK200" s="2">
        <f t="shared" si="500"/>
        <v>96.301083358501984</v>
      </c>
      <c r="DL200" s="2">
        <f t="shared" si="645"/>
        <v>98.169255923344934</v>
      </c>
      <c r="DM200" s="2">
        <f t="shared" si="645"/>
        <v>104.53954666263968</v>
      </c>
      <c r="DN200" s="2">
        <f t="shared" si="645"/>
        <v>100.36689549984899</v>
      </c>
      <c r="DO200" s="2">
        <f t="shared" si="645"/>
        <v>99.336141649048614</v>
      </c>
      <c r="DP200" s="2">
        <f t="shared" si="645"/>
        <v>100.43641347270615</v>
      </c>
      <c r="DQ200" s="2">
        <f t="shared" si="645"/>
        <v>99.703614982578415</v>
      </c>
      <c r="DR200" s="2">
        <f t="shared" si="645"/>
        <v>93.286205655943604</v>
      </c>
      <c r="DS200" s="2">
        <f t="shared" si="645"/>
        <v>88.928168989547046</v>
      </c>
      <c r="DT200" s="2">
        <f t="shared" si="645"/>
        <v>83.283262476547833</v>
      </c>
      <c r="DU200" s="2">
        <f t="shared" si="645"/>
        <v>86.271339305816142</v>
      </c>
      <c r="DV200" s="2">
        <f t="shared" si="645"/>
        <v>83.441669230769236</v>
      </c>
      <c r="DW200" s="2">
        <f t="shared" si="645"/>
        <v>88.04140655391123</v>
      </c>
      <c r="DX200" s="2">
        <f t="shared" si="645"/>
        <v>107.42135200787834</v>
      </c>
      <c r="DY200" s="2">
        <f t="shared" si="645"/>
        <v>69.819945760122238</v>
      </c>
      <c r="EA200" s="2">
        <f t="shared" si="440"/>
        <v>50.917236054717421</v>
      </c>
      <c r="EB200" s="2">
        <f t="shared" si="502"/>
        <v>50.859589838629191</v>
      </c>
      <c r="EC200" s="2">
        <f t="shared" si="503"/>
        <v>48.213333374251221</v>
      </c>
      <c r="ED200" s="2">
        <f t="shared" si="504"/>
        <v>45.787379615777581</v>
      </c>
      <c r="EE200" s="2">
        <f t="shared" si="505"/>
        <v>46.018545310321862</v>
      </c>
      <c r="EF200" s="2">
        <f t="shared" si="506"/>
        <v>42.898052458734298</v>
      </c>
      <c r="EG200" s="2">
        <f t="shared" si="507"/>
        <v>44.59669489976919</v>
      </c>
      <c r="EH200" s="2">
        <f t="shared" si="508"/>
        <v>45.616054451856144</v>
      </c>
      <c r="EI200" s="2">
        <f t="shared" si="509"/>
        <v>41.72348240492073</v>
      </c>
      <c r="EJ200" s="2">
        <f t="shared" si="510"/>
        <v>40.931944739449023</v>
      </c>
      <c r="EK200" s="2">
        <f t="shared" si="511"/>
        <v>40.215396848493455</v>
      </c>
      <c r="EL200" s="2">
        <f t="shared" si="512"/>
        <v>39.599167554968844</v>
      </c>
      <c r="EM200" s="2">
        <f t="shared" si="513"/>
        <v>40.16378299610043</v>
      </c>
      <c r="EN200" s="2">
        <f t="shared" si="514"/>
        <v>42.462190972961466</v>
      </c>
      <c r="EO200" s="2">
        <f t="shared" si="515"/>
        <v>44.093756553166607</v>
      </c>
      <c r="EQ200" s="2">
        <f t="shared" si="516"/>
        <v>50.917236054717421</v>
      </c>
      <c r="ER200" s="2">
        <f t="shared" si="646"/>
        <v>50.859589838629191</v>
      </c>
      <c r="ES200" s="2">
        <f t="shared" si="646"/>
        <v>48.213333374251221</v>
      </c>
      <c r="ET200" s="2">
        <f t="shared" si="646"/>
        <v>45.787379615777581</v>
      </c>
      <c r="EU200" s="2">
        <f t="shared" si="646"/>
        <v>46.018545310321862</v>
      </c>
      <c r="EV200" s="2">
        <f t="shared" si="646"/>
        <v>42.898052458734298</v>
      </c>
      <c r="EW200" s="2">
        <f t="shared" si="646"/>
        <v>44.59669489976919</v>
      </c>
      <c r="EX200" s="2">
        <f t="shared" si="646"/>
        <v>45.616054451856144</v>
      </c>
      <c r="EY200" s="2">
        <f t="shared" si="646"/>
        <v>41.72348240492073</v>
      </c>
      <c r="EZ200" s="2">
        <f t="shared" si="646"/>
        <v>40.931944739449023</v>
      </c>
      <c r="FA200" s="2">
        <f t="shared" si="646"/>
        <v>40.215396848493455</v>
      </c>
      <c r="FB200" s="2">
        <f t="shared" si="646"/>
        <v>39.599167554968844</v>
      </c>
      <c r="FC200" s="2">
        <f t="shared" si="646"/>
        <v>40.16378299610043</v>
      </c>
      <c r="FD200" s="2">
        <f t="shared" si="646"/>
        <v>42.052322955583236</v>
      </c>
      <c r="FE200" s="2">
        <f t="shared" si="646"/>
        <v>42.597775248306334</v>
      </c>
      <c r="FG200" s="2">
        <f t="shared" si="518"/>
        <v>0.99999361312409174</v>
      </c>
      <c r="FH200" s="2">
        <f t="shared" si="647"/>
        <v>0.99999444794149017</v>
      </c>
      <c r="FI200" s="2">
        <f t="shared" si="647"/>
        <v>0.9999938088187067</v>
      </c>
      <c r="FJ200" s="2">
        <f t="shared" si="647"/>
        <v>0.99999315770193131</v>
      </c>
      <c r="FK200" s="2">
        <f t="shared" si="647"/>
        <v>0.99999342050446072</v>
      </c>
      <c r="FL200" s="2">
        <f t="shared" si="647"/>
        <v>0.99999292129285</v>
      </c>
      <c r="FM200" s="2">
        <f t="shared" si="647"/>
        <v>0.9999927390465414</v>
      </c>
      <c r="FN200" s="2">
        <f t="shared" si="647"/>
        <v>0.99999254836706208</v>
      </c>
      <c r="FO200" s="2">
        <f t="shared" si="647"/>
        <v>0.99999270040114485</v>
      </c>
      <c r="FP200" s="2">
        <f t="shared" si="647"/>
        <v>0.999991870813284</v>
      </c>
      <c r="FQ200" s="2">
        <f t="shared" si="647"/>
        <v>0.99999157497841373</v>
      </c>
      <c r="FR200" s="2">
        <f t="shared" si="647"/>
        <v>0.99999201697295548</v>
      </c>
      <c r="FS200" s="2">
        <f t="shared" si="647"/>
        <v>0.99999303932972627</v>
      </c>
      <c r="FT200" s="2">
        <f t="shared" si="647"/>
        <v>0.99999119377470103</v>
      </c>
      <c r="FU200" s="2">
        <f t="shared" si="647"/>
        <v>0.99998955683100377</v>
      </c>
      <c r="FW200" s="2">
        <f t="shared" si="536"/>
        <v>0.81565782682171117</v>
      </c>
      <c r="FX200" s="2">
        <f t="shared" si="588"/>
        <v>0.83769340941591286</v>
      </c>
      <c r="FY200" s="2">
        <f t="shared" si="589"/>
        <v>0.87159251116047576</v>
      </c>
      <c r="FZ200" s="2">
        <f t="shared" si="590"/>
        <v>0.88207416836028363</v>
      </c>
      <c r="GA200" s="2">
        <f t="shared" si="591"/>
        <v>0.87468228812206983</v>
      </c>
      <c r="GB200" s="2">
        <f t="shared" si="592"/>
        <v>0.88517668301460306</v>
      </c>
      <c r="GC200" s="2">
        <f t="shared" si="593"/>
        <v>0.89231898808066723</v>
      </c>
      <c r="GD200" s="2">
        <f t="shared" si="594"/>
        <v>0.88803090250890104</v>
      </c>
      <c r="GE200" s="2">
        <f t="shared" si="595"/>
        <v>0.881287939242408</v>
      </c>
      <c r="GF200" s="2">
        <f t="shared" si="596"/>
        <v>0.85650860026717512</v>
      </c>
      <c r="GG200" s="2">
        <f t="shared" si="597"/>
        <v>0.83474856947528442</v>
      </c>
      <c r="GH200" s="2">
        <f t="shared" si="598"/>
        <v>0.82669944119400329</v>
      </c>
      <c r="GI200" s="2">
        <f t="shared" si="599"/>
        <v>0.81699680101321626</v>
      </c>
      <c r="GJ200" s="2">
        <f t="shared" si="600"/>
        <v>0.75320576883234069</v>
      </c>
      <c r="GK200" s="2">
        <f t="shared" si="601"/>
        <v>0.72759893699000022</v>
      </c>
      <c r="GM200" s="86">
        <f t="shared" si="537"/>
        <v>2.7133293798530326E-227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6.4947731218002632E-272</v>
      </c>
      <c r="HA200" s="86">
        <f t="shared" si="615"/>
        <v>0</v>
      </c>
      <c r="HC200" s="86">
        <f t="shared" si="538"/>
        <v>9.5306020770456123E-128</v>
      </c>
      <c r="HD200" s="86">
        <f t="shared" si="616"/>
        <v>3.3606473514187479E-271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7.9797171427606382E-270</v>
      </c>
      <c r="HP200" s="86">
        <f t="shared" si="628"/>
        <v>8.4972397410180829E-261</v>
      </c>
      <c r="HQ200" s="86">
        <f t="shared" si="629"/>
        <v>1.1214306549172463E-220</v>
      </c>
      <c r="HS200" s="86">
        <f t="shared" si="539"/>
        <v>2.3380652178980556E-39</v>
      </c>
      <c r="HT200" s="86">
        <f t="shared" si="630"/>
        <v>1.6246707274198112E-32</v>
      </c>
      <c r="HU200" s="86">
        <f t="shared" si="631"/>
        <v>2.4791170549128975E-46</v>
      </c>
      <c r="HV200" s="86">
        <f t="shared" si="632"/>
        <v>9.1437766513497711E-53</v>
      </c>
      <c r="HW200" s="86">
        <f t="shared" si="633"/>
        <v>3.6903344153029026E-47</v>
      </c>
      <c r="HX200" s="86">
        <f t="shared" si="634"/>
        <v>4.7500507076681954E-56</v>
      </c>
      <c r="HY200" s="86">
        <f t="shared" si="635"/>
        <v>6.7216594540668355E-59</v>
      </c>
      <c r="HZ200" s="86">
        <f t="shared" si="636"/>
        <v>5.452046245402371E-58</v>
      </c>
      <c r="IA200" s="86">
        <f t="shared" si="637"/>
        <v>2.7515890021824443E-55</v>
      </c>
      <c r="IB200" s="86">
        <f t="shared" si="638"/>
        <v>1.5068626932663799E-51</v>
      </c>
      <c r="IC200" s="86">
        <f t="shared" si="639"/>
        <v>2.397494973831838E-50</v>
      </c>
      <c r="ID200" s="86">
        <f t="shared" si="640"/>
        <v>1.7802281833545556E-44</v>
      </c>
      <c r="IE200" s="86">
        <f t="shared" si="641"/>
        <v>7.7765309098094827E-39</v>
      </c>
      <c r="IF200" s="86">
        <f t="shared" si="642"/>
        <v>7.3151895506082783E-52</v>
      </c>
      <c r="IG200" s="86">
        <f t="shared" si="643"/>
        <v>5.7770412773373244E-31</v>
      </c>
      <c r="II200" s="86">
        <f t="shared" si="540"/>
        <v>1.0181977203328574</v>
      </c>
      <c r="IJ200" s="86">
        <f t="shared" si="541"/>
        <v>1.0177293482191367</v>
      </c>
      <c r="IK200" s="86">
        <f t="shared" si="542"/>
        <v>1.0236417404930376</v>
      </c>
      <c r="IL200" s="86">
        <f t="shared" si="543"/>
        <v>1.0261592612633588</v>
      </c>
      <c r="IM200" s="86">
        <f t="shared" si="544"/>
        <v>1.0242627685087666</v>
      </c>
      <c r="IN200" s="86">
        <f t="shared" si="545"/>
        <v>1.0271710199876403</v>
      </c>
      <c r="IO200" s="86">
        <f t="shared" si="546"/>
        <v>1.0286075595359419</v>
      </c>
      <c r="IP200" s="86">
        <f t="shared" si="547"/>
        <v>1.0280177476578782</v>
      </c>
      <c r="IQ200" s="86">
        <f t="shared" si="548"/>
        <v>1.0266350372056749</v>
      </c>
      <c r="IR200" s="86">
        <f t="shared" si="549"/>
        <v>1.0237108670554034</v>
      </c>
      <c r="IS200" s="86">
        <f t="shared" si="550"/>
        <v>1.0218461787127908</v>
      </c>
      <c r="IT200" s="86">
        <f t="shared" si="551"/>
        <v>1.0200554068732426</v>
      </c>
      <c r="IU200" s="86">
        <f t="shared" si="552"/>
        <v>1.0181402597846221</v>
      </c>
      <c r="IV200" s="86">
        <f t="shared" si="553"/>
        <v>5.5175773329983295E-3</v>
      </c>
      <c r="IW200" s="86">
        <f t="shared" si="554"/>
        <v>0.36937924958924351</v>
      </c>
      <c r="IY200" s="86">
        <f t="shared" si="555"/>
        <v>1.0181977203328574</v>
      </c>
      <c r="IZ200" s="86">
        <f t="shared" si="556"/>
        <v>1.0177293482191367</v>
      </c>
      <c r="JA200" s="86">
        <f t="shared" si="557"/>
        <v>1.0236417404930376</v>
      </c>
      <c r="JB200" s="86">
        <f t="shared" si="558"/>
        <v>1.0261592612633588</v>
      </c>
      <c r="JC200" s="86">
        <f t="shared" si="559"/>
        <v>1.0242627685087666</v>
      </c>
      <c r="JD200" s="86">
        <f t="shared" si="560"/>
        <v>1.0271710199876403</v>
      </c>
      <c r="JE200" s="86">
        <f t="shared" si="561"/>
        <v>1.0286075595359419</v>
      </c>
      <c r="JF200" s="86">
        <f t="shared" si="562"/>
        <v>1.0280177476578782</v>
      </c>
      <c r="JG200" s="86">
        <f t="shared" si="563"/>
        <v>1.0266350372056749</v>
      </c>
      <c r="JH200" s="86">
        <f t="shared" si="564"/>
        <v>1.0237108670554034</v>
      </c>
      <c r="JI200" s="86">
        <f t="shared" si="565"/>
        <v>1.0218461787127908</v>
      </c>
      <c r="JJ200" s="86">
        <f t="shared" si="566"/>
        <v>1.0200554068732426</v>
      </c>
      <c r="JK200" s="86">
        <f t="shared" si="567"/>
        <v>1.0181402597846221</v>
      </c>
      <c r="JL200" s="86">
        <f t="shared" si="568"/>
        <v>5.5175773329983295E-3</v>
      </c>
      <c r="JM200" s="86">
        <f t="shared" si="569"/>
        <v>0.36937924958924351</v>
      </c>
    </row>
    <row r="201" spans="2:273" x14ac:dyDescent="0.25">
      <c r="B201" s="2">
        <v>174</v>
      </c>
      <c r="C201" s="37">
        <v>57.469000000000001</v>
      </c>
      <c r="D201" s="37">
        <v>51.18</v>
      </c>
      <c r="E201" s="37">
        <v>48</v>
      </c>
      <c r="F201" s="37">
        <v>45.918999999999997</v>
      </c>
      <c r="G201" s="37">
        <v>43.725999999999999</v>
      </c>
      <c r="H201" s="37">
        <v>43.838999999999999</v>
      </c>
      <c r="I201" s="37">
        <v>47</v>
      </c>
      <c r="J201" s="37">
        <v>46.338999999999999</v>
      </c>
      <c r="K201" s="37">
        <v>38.531999999999996</v>
      </c>
      <c r="L201" s="37">
        <v>39.935000000000002</v>
      </c>
      <c r="M201" s="37">
        <v>40.741999999999997</v>
      </c>
      <c r="N201" s="37">
        <v>39.113</v>
      </c>
      <c r="O201" s="37">
        <v>40.515999999999998</v>
      </c>
      <c r="P201" s="37">
        <v>39.468000000000004</v>
      </c>
      <c r="Q201" s="37">
        <v>40.902999999999999</v>
      </c>
      <c r="S201" s="4">
        <f t="shared" si="441"/>
        <v>50.735044452243059</v>
      </c>
      <c r="T201" s="4">
        <f t="shared" si="442"/>
        <v>50.712469129735091</v>
      </c>
      <c r="U201" s="4">
        <f t="shared" si="443"/>
        <v>48.072916292434627</v>
      </c>
      <c r="V201" s="4" t="e">
        <f t="shared" si="444"/>
        <v>#N/A</v>
      </c>
      <c r="W201" s="4">
        <f t="shared" si="445"/>
        <v>45.872827175409654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>
        <f t="shared" si="450"/>
        <v>40.793376487437911</v>
      </c>
      <c r="AC201" s="4">
        <f t="shared" si="451"/>
        <v>40.081782759985586</v>
      </c>
      <c r="AD201" s="4">
        <f t="shared" si="452"/>
        <v>39.449510067335872</v>
      </c>
      <c r="AE201" s="4">
        <f t="shared" si="453"/>
        <v>40.020267107268268</v>
      </c>
      <c r="AF201" s="4">
        <f t="shared" si="454"/>
        <v>42.010361048332712</v>
      </c>
      <c r="AG201" s="4">
        <f t="shared" si="455"/>
        <v>43.411186534222054</v>
      </c>
      <c r="AI201" s="4">
        <f t="shared" si="456"/>
        <v>6.7339555477569419</v>
      </c>
      <c r="AJ201" s="4">
        <f t="shared" si="457"/>
        <v>0.46753087026490903</v>
      </c>
      <c r="AK201" s="4">
        <f t="shared" si="458"/>
        <v>-7.2916292434626939E-2</v>
      </c>
      <c r="AL201" s="4">
        <f t="shared" si="459"/>
        <v>0</v>
      </c>
      <c r="AM201" s="4">
        <f t="shared" si="460"/>
        <v>-2.1468271754096548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-0.85837648743790851</v>
      </c>
      <c r="AS201" s="4">
        <f t="shared" si="466"/>
        <v>0.66021724001441129</v>
      </c>
      <c r="AT201" s="4">
        <f t="shared" si="467"/>
        <v>-0.33651006733587252</v>
      </c>
      <c r="AU201" s="4">
        <f t="shared" si="468"/>
        <v>0.4957328927317306</v>
      </c>
      <c r="AV201" s="4">
        <f t="shared" si="644"/>
        <v>-2.5423610483327082</v>
      </c>
      <c r="AW201" s="4">
        <f t="shared" si="644"/>
        <v>-2.5081865342220553</v>
      </c>
      <c r="AY201" s="2">
        <f t="shared" si="520"/>
        <v>50.735044452243059</v>
      </c>
      <c r="AZ201" s="2">
        <f t="shared" si="571"/>
        <v>50.712468997946026</v>
      </c>
      <c r="BA201" s="2">
        <f t="shared" si="572"/>
        <v>48.07291629243381</v>
      </c>
      <c r="BB201" s="2" t="e">
        <f t="shared" si="573"/>
        <v>#N/A</v>
      </c>
      <c r="BC201" s="2">
        <f t="shared" si="574"/>
        <v>45.872827175409363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>
        <f t="shared" si="579"/>
        <v>40.793376487435914</v>
      </c>
      <c r="BI201" s="2">
        <f t="shared" si="580"/>
        <v>40.081782759846163</v>
      </c>
      <c r="BJ201" s="2">
        <f t="shared" si="581"/>
        <v>39.449510059860863</v>
      </c>
      <c r="BK201" s="2">
        <f t="shared" si="582"/>
        <v>40.020266790658347</v>
      </c>
      <c r="BL201" s="2">
        <f t="shared" si="583"/>
        <v>42.009935061430298</v>
      </c>
      <c r="BM201" s="2">
        <f t="shared" si="584"/>
        <v>42.876760072112411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39.468000000000004</v>
      </c>
      <c r="DI201" s="2" t="str">
        <f t="shared" si="499"/>
        <v/>
      </c>
      <c r="DK201" s="2">
        <f t="shared" si="500"/>
        <v>96.446146330413782</v>
      </c>
      <c r="DL201" s="2">
        <f t="shared" si="645"/>
        <v>98.326958536585352</v>
      </c>
      <c r="DM201" s="2">
        <f t="shared" si="645"/>
        <v>104.74965705225006</v>
      </c>
      <c r="DN201" s="2">
        <f t="shared" si="645"/>
        <v>100.57079855028692</v>
      </c>
      <c r="DO201" s="2">
        <f t="shared" si="645"/>
        <v>99.536617336152204</v>
      </c>
      <c r="DP201" s="2">
        <f t="shared" si="645"/>
        <v>100.65015676741484</v>
      </c>
      <c r="DQ201" s="2">
        <f t="shared" si="645"/>
        <v>99.907849651567972</v>
      </c>
      <c r="DR201" s="2">
        <f t="shared" si="645"/>
        <v>93.460229965156799</v>
      </c>
      <c r="DS201" s="2">
        <f t="shared" si="645"/>
        <v>89.0795736933798</v>
      </c>
      <c r="DT201" s="2">
        <f t="shared" si="645"/>
        <v>83.419830018761715</v>
      </c>
      <c r="DU201" s="2">
        <f t="shared" si="645"/>
        <v>86.433088555347098</v>
      </c>
      <c r="DV201" s="2">
        <f t="shared" si="645"/>
        <v>83.578550000000007</v>
      </c>
      <c r="DW201" s="2">
        <f t="shared" si="645"/>
        <v>88.207325229034552</v>
      </c>
      <c r="DX201" s="2">
        <f t="shared" si="645"/>
        <v>107.73154885654887</v>
      </c>
      <c r="DY201" s="2">
        <f t="shared" si="645"/>
        <v>69.918319786096262</v>
      </c>
      <c r="EA201" s="2">
        <f t="shared" si="440"/>
        <v>50.734778187942482</v>
      </c>
      <c r="EB201" s="2">
        <f t="shared" si="502"/>
        <v>50.71222789885212</v>
      </c>
      <c r="EC201" s="2">
        <f t="shared" si="503"/>
        <v>48.072596269517838</v>
      </c>
      <c r="ED201" s="2">
        <f t="shared" si="504"/>
        <v>45.624934677144694</v>
      </c>
      <c r="EE201" s="2">
        <f t="shared" si="505"/>
        <v>45.872505159894303</v>
      </c>
      <c r="EF201" s="2">
        <f t="shared" si="506"/>
        <v>42.730325553436316</v>
      </c>
      <c r="EG201" s="2">
        <f t="shared" si="507"/>
        <v>44.437432264062238</v>
      </c>
      <c r="EH201" s="2">
        <f t="shared" si="508"/>
        <v>45.488678219257537</v>
      </c>
      <c r="EI201" s="2">
        <f t="shared" si="509"/>
        <v>41.575949995668367</v>
      </c>
      <c r="EJ201" s="2">
        <f t="shared" si="510"/>
        <v>40.793060456330181</v>
      </c>
      <c r="EK201" s="2">
        <f t="shared" si="511"/>
        <v>40.081426606806971</v>
      </c>
      <c r="EL201" s="2">
        <f t="shared" si="512"/>
        <v>39.449188771090292</v>
      </c>
      <c r="EM201" s="2">
        <f t="shared" si="513"/>
        <v>40.01996088711995</v>
      </c>
      <c r="EN201" s="2">
        <f t="shared" si="514"/>
        <v>42.329513093463909</v>
      </c>
      <c r="EO201" s="2">
        <f t="shared" si="515"/>
        <v>44.008893917234978</v>
      </c>
      <c r="EQ201" s="2">
        <f t="shared" si="516"/>
        <v>50.734778187942482</v>
      </c>
      <c r="ER201" s="2">
        <f t="shared" si="646"/>
        <v>50.71222789885212</v>
      </c>
      <c r="ES201" s="2">
        <f t="shared" si="646"/>
        <v>48.072596269517838</v>
      </c>
      <c r="ET201" s="2">
        <f t="shared" si="646"/>
        <v>45.624934677144694</v>
      </c>
      <c r="EU201" s="2">
        <f t="shared" si="646"/>
        <v>45.872505159894303</v>
      </c>
      <c r="EV201" s="2">
        <f t="shared" si="646"/>
        <v>42.730325553436316</v>
      </c>
      <c r="EW201" s="2">
        <f t="shared" si="646"/>
        <v>44.437432264062238</v>
      </c>
      <c r="EX201" s="2">
        <f t="shared" si="646"/>
        <v>45.488678219257537</v>
      </c>
      <c r="EY201" s="2">
        <f t="shared" si="646"/>
        <v>41.575949995668367</v>
      </c>
      <c r="EZ201" s="2">
        <f t="shared" si="646"/>
        <v>40.793060456330181</v>
      </c>
      <c r="FA201" s="2">
        <f t="shared" si="646"/>
        <v>40.081426606806971</v>
      </c>
      <c r="FB201" s="2">
        <f t="shared" si="646"/>
        <v>39.449188771090292</v>
      </c>
      <c r="FC201" s="2">
        <f t="shared" si="646"/>
        <v>40.01996088711995</v>
      </c>
      <c r="FD201" s="2">
        <f t="shared" si="646"/>
        <v>41.913753946597325</v>
      </c>
      <c r="FE201" s="2">
        <f t="shared" si="646"/>
        <v>42.489871179164453</v>
      </c>
      <c r="FG201" s="2">
        <f t="shared" si="518"/>
        <v>0.99999417509666855</v>
      </c>
      <c r="FH201" s="2">
        <f t="shared" si="647"/>
        <v>0.99999493645998461</v>
      </c>
      <c r="FI201" s="2">
        <f t="shared" si="647"/>
        <v>0.99999435357247624</v>
      </c>
      <c r="FJ201" s="2">
        <f t="shared" si="647"/>
        <v>0.99999375974623839</v>
      </c>
      <c r="FK201" s="2">
        <f t="shared" si="647"/>
        <v>0.99999399942527689</v>
      </c>
      <c r="FL201" s="2">
        <f t="shared" si="647"/>
        <v>0.99999354413832953</v>
      </c>
      <c r="FM201" s="2">
        <f t="shared" si="647"/>
        <v>0.99999337792751097</v>
      </c>
      <c r="FN201" s="2">
        <f t="shared" si="647"/>
        <v>0.99999320402553382</v>
      </c>
      <c r="FO201" s="2">
        <f t="shared" si="647"/>
        <v>0.99999334268244533</v>
      </c>
      <c r="FP201" s="2">
        <f t="shared" si="647"/>
        <v>0.99999258608829678</v>
      </c>
      <c r="FQ201" s="2">
        <f t="shared" si="647"/>
        <v>0.99999231628329555</v>
      </c>
      <c r="FR201" s="2">
        <f t="shared" si="647"/>
        <v>0.99999271938769052</v>
      </c>
      <c r="FS201" s="2">
        <f t="shared" si="647"/>
        <v>0.99999365178937316</v>
      </c>
      <c r="FT201" s="2">
        <f t="shared" si="647"/>
        <v>0.99999196862085038</v>
      </c>
      <c r="FU201" s="2">
        <f t="shared" si="647"/>
        <v>0.99999047570792654</v>
      </c>
      <c r="FW201" s="2">
        <f t="shared" si="536"/>
        <v>0.82910602023287894</v>
      </c>
      <c r="FX201" s="2">
        <f t="shared" si="588"/>
        <v>0.84983001945790426</v>
      </c>
      <c r="FY201" s="2">
        <f t="shared" si="589"/>
        <v>0.88155270545588005</v>
      </c>
      <c r="FZ201" s="2">
        <f t="shared" si="590"/>
        <v>0.89132270652137247</v>
      </c>
      <c r="GA201" s="2">
        <f t="shared" si="591"/>
        <v>0.88443459487531217</v>
      </c>
      <c r="GB201" s="2">
        <f t="shared" si="592"/>
        <v>0.89421108294113172</v>
      </c>
      <c r="GC201" s="2">
        <f t="shared" si="593"/>
        <v>0.90085436869103164</v>
      </c>
      <c r="GD201" s="2">
        <f t="shared" si="594"/>
        <v>0.8968668951661396</v>
      </c>
      <c r="GE201" s="2">
        <f t="shared" si="595"/>
        <v>0.89059049051715611</v>
      </c>
      <c r="GF201" s="2">
        <f t="shared" si="596"/>
        <v>0.86746089067069621</v>
      </c>
      <c r="GG201" s="2">
        <f t="shared" si="597"/>
        <v>0.84706518068732983</v>
      </c>
      <c r="GH201" s="2">
        <f t="shared" si="598"/>
        <v>0.83950062584705498</v>
      </c>
      <c r="GI201" s="2">
        <f t="shared" si="599"/>
        <v>0.83036762790265695</v>
      </c>
      <c r="GJ201" s="2">
        <f t="shared" si="600"/>
        <v>0.76992485431162139</v>
      </c>
      <c r="GK201" s="2">
        <f t="shared" si="601"/>
        <v>0.74546653297656207</v>
      </c>
      <c r="GM201" s="86">
        <f t="shared" si="537"/>
        <v>1.8009404486162113E-231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6.7950068917126501E-277</v>
      </c>
      <c r="HA201" s="86">
        <f t="shared" si="615"/>
        <v>0</v>
      </c>
      <c r="HC201" s="86">
        <f t="shared" si="538"/>
        <v>9.1747548045827049E-131</v>
      </c>
      <c r="HD201" s="86">
        <f t="shared" si="616"/>
        <v>1.250966750331248E-277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3.0816791891411514E-276</v>
      </c>
      <c r="HP201" s="86">
        <f t="shared" si="628"/>
        <v>5.1883597447285922E-267</v>
      </c>
      <c r="HQ201" s="86">
        <f t="shared" si="629"/>
        <v>6.0833138702700667E-226</v>
      </c>
      <c r="HS201" s="86">
        <f t="shared" si="539"/>
        <v>4.6480600264175879E-41</v>
      </c>
      <c r="HT201" s="86">
        <f t="shared" si="630"/>
        <v>7.0882441206359537E-34</v>
      </c>
      <c r="HU201" s="86">
        <f t="shared" si="631"/>
        <v>3.3744688286213213E-48</v>
      </c>
      <c r="HV201" s="86">
        <f t="shared" si="632"/>
        <v>7.2505759073088974E-55</v>
      </c>
      <c r="HW201" s="86">
        <f t="shared" si="633"/>
        <v>4.5931872771475736E-49</v>
      </c>
      <c r="HX201" s="86">
        <f t="shared" si="634"/>
        <v>2.8803076461634846E-58</v>
      </c>
      <c r="HY201" s="86">
        <f t="shared" si="635"/>
        <v>3.2725973839620988E-61</v>
      </c>
      <c r="HZ201" s="86">
        <f t="shared" si="636"/>
        <v>2.7660893293183733E-60</v>
      </c>
      <c r="IA201" s="86">
        <f t="shared" si="637"/>
        <v>1.7400957375313692E-57</v>
      </c>
      <c r="IB201" s="86">
        <f t="shared" si="638"/>
        <v>1.1438558813528502E-53</v>
      </c>
      <c r="IC201" s="86">
        <f t="shared" si="639"/>
        <v>1.7817072813758031E-52</v>
      </c>
      <c r="ID201" s="86">
        <f t="shared" si="640"/>
        <v>2.2358255285302795E-46</v>
      </c>
      <c r="IE201" s="86">
        <f t="shared" si="641"/>
        <v>1.6456713865128446E-40</v>
      </c>
      <c r="IF201" s="86">
        <f t="shared" si="642"/>
        <v>3.2376612665814853E-54</v>
      </c>
      <c r="IG201" s="86">
        <f t="shared" si="643"/>
        <v>1.9018946133985017E-32</v>
      </c>
      <c r="II201" s="86">
        <f t="shared" si="540"/>
        <v>1.0193245130304767</v>
      </c>
      <c r="IJ201" s="86">
        <f t="shared" si="541"/>
        <v>1.018724174614934</v>
      </c>
      <c r="IK201" s="86">
        <f t="shared" si="542"/>
        <v>1.0247783837920921</v>
      </c>
      <c r="IL201" s="86">
        <f t="shared" si="543"/>
        <v>1.0273561647079696</v>
      </c>
      <c r="IM201" s="86">
        <f t="shared" si="544"/>
        <v>1.0254125035034201</v>
      </c>
      <c r="IN201" s="86">
        <f t="shared" si="545"/>
        <v>1.0283958135439677</v>
      </c>
      <c r="IO201" s="86">
        <f t="shared" si="546"/>
        <v>1.0298529897040067</v>
      </c>
      <c r="IP201" s="86">
        <f t="shared" si="547"/>
        <v>1.0292633617173501</v>
      </c>
      <c r="IQ201" s="86">
        <f t="shared" si="548"/>
        <v>1.0278582738797015</v>
      </c>
      <c r="IR201" s="86">
        <f t="shared" si="549"/>
        <v>1.0249328368018018</v>
      </c>
      <c r="IS201" s="86">
        <f t="shared" si="550"/>
        <v>1.0230881417358924</v>
      </c>
      <c r="IT201" s="86">
        <f t="shared" si="551"/>
        <v>1.0212373905361956</v>
      </c>
      <c r="IU201" s="86">
        <f t="shared" si="552"/>
        <v>1.0192567925586637</v>
      </c>
      <c r="IV201" s="86">
        <f t="shared" si="553"/>
        <v>2.6664140194700907E-3</v>
      </c>
      <c r="IW201" s="86">
        <f t="shared" si="554"/>
        <v>0.3282105358061016</v>
      </c>
      <c r="IY201" s="86">
        <f t="shared" si="555"/>
        <v>1.0193245130304767</v>
      </c>
      <c r="IZ201" s="86">
        <f t="shared" si="556"/>
        <v>1.018724174614934</v>
      </c>
      <c r="JA201" s="86">
        <f t="shared" si="557"/>
        <v>1.0247783837920921</v>
      </c>
      <c r="JB201" s="86">
        <f t="shared" si="558"/>
        <v>1.0273561647079696</v>
      </c>
      <c r="JC201" s="86">
        <f t="shared" si="559"/>
        <v>1.0254125035034201</v>
      </c>
      <c r="JD201" s="86">
        <f t="shared" si="560"/>
        <v>1.0283958135439677</v>
      </c>
      <c r="JE201" s="86">
        <f t="shared" si="561"/>
        <v>1.0298529897040067</v>
      </c>
      <c r="JF201" s="86">
        <f t="shared" si="562"/>
        <v>1.0292633617173501</v>
      </c>
      <c r="JG201" s="86">
        <f t="shared" si="563"/>
        <v>1.0278582738797015</v>
      </c>
      <c r="JH201" s="86">
        <f t="shared" si="564"/>
        <v>1.0249328368018018</v>
      </c>
      <c r="JI201" s="86">
        <f t="shared" si="565"/>
        <v>1.0230881417358924</v>
      </c>
      <c r="JJ201" s="86">
        <f t="shared" si="566"/>
        <v>1.0212373905361956</v>
      </c>
      <c r="JK201" s="86">
        <f t="shared" si="567"/>
        <v>1.0192567925586637</v>
      </c>
      <c r="JL201" s="86">
        <f t="shared" si="568"/>
        <v>2.6664140194700907E-3</v>
      </c>
      <c r="JM201" s="86">
        <f t="shared" si="569"/>
        <v>0.3282105358061016</v>
      </c>
    </row>
    <row r="202" spans="2:273" x14ac:dyDescent="0.25">
      <c r="B202" s="2">
        <v>175</v>
      </c>
      <c r="C202" s="37">
        <v>54.344000000000001</v>
      </c>
      <c r="D202" s="37">
        <v>53.393000000000001</v>
      </c>
      <c r="E202" s="37">
        <v>49.677</v>
      </c>
      <c r="F202" s="37">
        <v>45.531999999999996</v>
      </c>
      <c r="G202" s="37">
        <v>45.581000000000003</v>
      </c>
      <c r="H202" s="37">
        <v>44.838999999999999</v>
      </c>
      <c r="I202" s="37">
        <v>44.597000000000001</v>
      </c>
      <c r="J202" s="37">
        <v>45.387</v>
      </c>
      <c r="K202" s="37">
        <v>42.097000000000001</v>
      </c>
      <c r="L202" s="37">
        <v>43.5</v>
      </c>
      <c r="M202" s="37">
        <v>40.402999999999999</v>
      </c>
      <c r="N202" s="37">
        <v>39.5</v>
      </c>
      <c r="O202" s="37">
        <v>40.581000000000003</v>
      </c>
      <c r="P202" s="37">
        <v>40.645000000000003</v>
      </c>
      <c r="Q202" s="37">
        <v>39.097000000000001</v>
      </c>
      <c r="S202" s="4">
        <f t="shared" si="441"/>
        <v>50.552564897134666</v>
      </c>
      <c r="T202" s="4">
        <f t="shared" si="442"/>
        <v>50.565087274275712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>
        <f t="shared" si="451"/>
        <v>39.947783253075784</v>
      </c>
      <c r="AD202" s="4">
        <f t="shared" si="452"/>
        <v>39.299504911628681</v>
      </c>
      <c r="AE202" s="4">
        <f t="shared" si="453"/>
        <v>39.876419597414639</v>
      </c>
      <c r="AF202" s="4">
        <f t="shared" si="454"/>
        <v>41.866062153507876</v>
      </c>
      <c r="AG202" s="4">
        <f t="shared" si="455"/>
        <v>43.013015478036607</v>
      </c>
      <c r="AI202" s="4">
        <f t="shared" si="456"/>
        <v>3.7914351028653357</v>
      </c>
      <c r="AJ202" s="4">
        <f t="shared" si="457"/>
        <v>2.8279127257242891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0.45521674692421499</v>
      </c>
      <c r="AT202" s="4">
        <f t="shared" si="467"/>
        <v>0.20049508837131924</v>
      </c>
      <c r="AU202" s="4">
        <f t="shared" si="468"/>
        <v>0.70458040258536414</v>
      </c>
      <c r="AV202" s="4">
        <f t="shared" si="644"/>
        <v>-1.2210621535078729</v>
      </c>
      <c r="AW202" s="4">
        <f t="shared" si="644"/>
        <v>-3.9160154780366057</v>
      </c>
      <c r="AY202" s="2">
        <f t="shared" si="520"/>
        <v>50.552564897134666</v>
      </c>
      <c r="AZ202" s="2">
        <f t="shared" si="571"/>
        <v>50.565087252949773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>
        <f t="shared" si="580"/>
        <v>39.94778325306735</v>
      </c>
      <c r="BJ202" s="2">
        <f t="shared" si="581"/>
        <v>39.299504910988674</v>
      </c>
      <c r="BK202" s="2">
        <f t="shared" si="582"/>
        <v>39.876419558925804</v>
      </c>
      <c r="BL202" s="2">
        <f t="shared" si="583"/>
        <v>41.865970656147631</v>
      </c>
      <c r="BM202" s="2">
        <f t="shared" si="584"/>
        <v>42.748365184935508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40.645000000000003</v>
      </c>
      <c r="DI202" s="2" t="str">
        <f t="shared" si="499"/>
        <v/>
      </c>
      <c r="DK202" s="2">
        <f t="shared" si="500"/>
        <v>96.591209302325595</v>
      </c>
      <c r="DL202" s="2">
        <f t="shared" si="645"/>
        <v>98.484661149825769</v>
      </c>
      <c r="DM202" s="2">
        <f t="shared" si="645"/>
        <v>104.95976744186046</v>
      </c>
      <c r="DN202" s="2">
        <f t="shared" si="645"/>
        <v>100.77470160072485</v>
      </c>
      <c r="DO202" s="2">
        <f t="shared" si="645"/>
        <v>99.737093023255795</v>
      </c>
      <c r="DP202" s="2">
        <f t="shared" si="645"/>
        <v>100.86390006212355</v>
      </c>
      <c r="DQ202" s="2">
        <f t="shared" si="645"/>
        <v>100.11208432055751</v>
      </c>
      <c r="DR202" s="2">
        <f t="shared" si="645"/>
        <v>93.634254274369994</v>
      </c>
      <c r="DS202" s="2">
        <f t="shared" si="645"/>
        <v>89.230978397212553</v>
      </c>
      <c r="DT202" s="2">
        <f t="shared" si="645"/>
        <v>83.556397560975597</v>
      </c>
      <c r="DU202" s="2">
        <f t="shared" si="645"/>
        <v>86.594837804878054</v>
      </c>
      <c r="DV202" s="2">
        <f t="shared" si="645"/>
        <v>83.715430769230778</v>
      </c>
      <c r="DW202" s="2">
        <f t="shared" si="645"/>
        <v>88.373243904157874</v>
      </c>
      <c r="DX202" s="2">
        <f t="shared" si="645"/>
        <v>108.0417457052194</v>
      </c>
      <c r="DY202" s="2">
        <f t="shared" si="645"/>
        <v>70.016693812070287</v>
      </c>
      <c r="EA202" s="2">
        <f t="shared" si="440"/>
        <v>50.552320321167542</v>
      </c>
      <c r="EB202" s="2">
        <f t="shared" si="502"/>
        <v>50.564865959075043</v>
      </c>
      <c r="EC202" s="2">
        <f t="shared" si="503"/>
        <v>47.931859164784456</v>
      </c>
      <c r="ED202" s="2">
        <f t="shared" si="504"/>
        <v>45.462489738511792</v>
      </c>
      <c r="EE202" s="2">
        <f t="shared" si="505"/>
        <v>45.726465009466736</v>
      </c>
      <c r="EF202" s="2">
        <f t="shared" si="506"/>
        <v>42.562598648138334</v>
      </c>
      <c r="EG202" s="2">
        <f t="shared" si="507"/>
        <v>44.278169628355272</v>
      </c>
      <c r="EH202" s="2">
        <f t="shared" si="508"/>
        <v>45.36130198665893</v>
      </c>
      <c r="EI202" s="2">
        <f t="shared" si="509"/>
        <v>41.428417586416003</v>
      </c>
      <c r="EJ202" s="2">
        <f t="shared" si="510"/>
        <v>40.654176173211354</v>
      </c>
      <c r="EK202" s="2">
        <f t="shared" si="511"/>
        <v>39.947456365120487</v>
      </c>
      <c r="EL202" s="2">
        <f t="shared" si="512"/>
        <v>39.299209987211739</v>
      </c>
      <c r="EM202" s="2">
        <f t="shared" si="513"/>
        <v>39.876138778139477</v>
      </c>
      <c r="EN202" s="2">
        <f t="shared" si="514"/>
        <v>42.196835213966359</v>
      </c>
      <c r="EO202" s="2">
        <f t="shared" si="515"/>
        <v>43.92403128130335</v>
      </c>
      <c r="EQ202" s="2">
        <f t="shared" si="516"/>
        <v>50.552320321167542</v>
      </c>
      <c r="ER202" s="2">
        <f t="shared" si="646"/>
        <v>50.564865959075043</v>
      </c>
      <c r="ES202" s="2">
        <f t="shared" si="646"/>
        <v>47.931859164784456</v>
      </c>
      <c r="ET202" s="2">
        <f t="shared" si="646"/>
        <v>45.462489738511792</v>
      </c>
      <c r="EU202" s="2">
        <f t="shared" si="646"/>
        <v>45.726465009466736</v>
      </c>
      <c r="EV202" s="2">
        <f t="shared" si="646"/>
        <v>42.562598648138334</v>
      </c>
      <c r="EW202" s="2">
        <f t="shared" si="646"/>
        <v>44.278169628355272</v>
      </c>
      <c r="EX202" s="2">
        <f t="shared" si="646"/>
        <v>45.36130198665893</v>
      </c>
      <c r="EY202" s="2">
        <f t="shared" si="646"/>
        <v>41.428417586416003</v>
      </c>
      <c r="EZ202" s="2">
        <f t="shared" si="646"/>
        <v>40.654176173211354</v>
      </c>
      <c r="FA202" s="2">
        <f t="shared" si="646"/>
        <v>39.947456365120487</v>
      </c>
      <c r="FB202" s="2">
        <f t="shared" si="646"/>
        <v>39.299209987211739</v>
      </c>
      <c r="FC202" s="2">
        <f t="shared" si="646"/>
        <v>39.876138778139477</v>
      </c>
      <c r="FD202" s="2">
        <f t="shared" si="646"/>
        <v>41.775184937611414</v>
      </c>
      <c r="FE202" s="2">
        <f t="shared" si="646"/>
        <v>42.381967110022558</v>
      </c>
      <c r="FG202" s="2">
        <f t="shared" si="518"/>
        <v>0.99999468762230082</v>
      </c>
      <c r="FH202" s="2">
        <f t="shared" si="647"/>
        <v>0.99999538199456306</v>
      </c>
      <c r="FI202" s="2">
        <f t="shared" si="647"/>
        <v>0.99999485039433622</v>
      </c>
      <c r="FJ202" s="2">
        <f t="shared" si="647"/>
        <v>0.99999430881780416</v>
      </c>
      <c r="FK202" s="2">
        <f t="shared" si="647"/>
        <v>0.99999452740792072</v>
      </c>
      <c r="FL202" s="2">
        <f t="shared" si="647"/>
        <v>0.99999411218083456</v>
      </c>
      <c r="FM202" s="2">
        <f t="shared" si="647"/>
        <v>0.999993960594592</v>
      </c>
      <c r="FN202" s="2">
        <f t="shared" si="647"/>
        <v>0.99999380199391663</v>
      </c>
      <c r="FO202" s="2">
        <f t="shared" si="647"/>
        <v>0.99999392845067248</v>
      </c>
      <c r="FP202" s="2">
        <f t="shared" si="647"/>
        <v>0.99999323842775378</v>
      </c>
      <c r="FQ202" s="2">
        <f t="shared" si="647"/>
        <v>0.99999299236234118</v>
      </c>
      <c r="FR202" s="2">
        <f t="shared" si="647"/>
        <v>0.99999335999840289</v>
      </c>
      <c r="FS202" s="2">
        <f t="shared" si="647"/>
        <v>0.9999942103598638</v>
      </c>
      <c r="FT202" s="2">
        <f t="shared" si="647"/>
        <v>0.99999267528998448</v>
      </c>
      <c r="FU202" s="2">
        <f t="shared" si="647"/>
        <v>0.99999131373511241</v>
      </c>
      <c r="FW202" s="2">
        <f t="shared" si="536"/>
        <v>0.84176346410602987</v>
      </c>
      <c r="FX202" s="2">
        <f t="shared" si="588"/>
        <v>0.86120946478182625</v>
      </c>
      <c r="FY202" s="2">
        <f t="shared" si="589"/>
        <v>0.89083707900304021</v>
      </c>
      <c r="FZ202" s="2">
        <f t="shared" si="590"/>
        <v>0.8999282014035932</v>
      </c>
      <c r="GA202" s="2">
        <f t="shared" si="591"/>
        <v>0.89352035932648177</v>
      </c>
      <c r="GB202" s="2">
        <f t="shared" si="592"/>
        <v>0.90261285433137872</v>
      </c>
      <c r="GC202" s="2">
        <f t="shared" si="593"/>
        <v>0.90878235043289313</v>
      </c>
      <c r="GD202" s="2">
        <f t="shared" si="594"/>
        <v>0.90508013109611019</v>
      </c>
      <c r="GE202" s="2">
        <f t="shared" si="595"/>
        <v>0.89924741127297692</v>
      </c>
      <c r="GF202" s="2">
        <f t="shared" si="596"/>
        <v>0.87769659270789191</v>
      </c>
      <c r="GG202" s="2">
        <f t="shared" si="597"/>
        <v>0.85861928240486041</v>
      </c>
      <c r="GH202" s="2">
        <f t="shared" si="598"/>
        <v>0.85152605149268079</v>
      </c>
      <c r="GI202" s="2">
        <f t="shared" si="599"/>
        <v>0.84294932946670453</v>
      </c>
      <c r="GJ202" s="2">
        <f t="shared" si="600"/>
        <v>0.78583335829511614</v>
      </c>
      <c r="GK202" s="2">
        <f t="shared" si="601"/>
        <v>0.76254462430674852</v>
      </c>
      <c r="GM202" s="86">
        <f t="shared" si="537"/>
        <v>1.0943698954272862E-235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6.4022487915079355E-282</v>
      </c>
      <c r="HA202" s="86">
        <f t="shared" si="615"/>
        <v>0</v>
      </c>
      <c r="HC202" s="86">
        <f t="shared" si="538"/>
        <v>8.136495552318884E-134</v>
      </c>
      <c r="HD202" s="86">
        <f t="shared" si="616"/>
        <v>3.9108905448815842E-284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9.9950818853957466E-283</v>
      </c>
      <c r="HP202" s="86">
        <f t="shared" si="628"/>
        <v>2.6738430359201245E-273</v>
      </c>
      <c r="HQ202" s="86">
        <f t="shared" si="629"/>
        <v>2.8572825160684313E-231</v>
      </c>
      <c r="HS202" s="86">
        <f t="shared" si="539"/>
        <v>8.4813498316053269E-43</v>
      </c>
      <c r="HT202" s="86">
        <f t="shared" si="630"/>
        <v>2.892900033076444E-35</v>
      </c>
      <c r="HU202" s="86">
        <f t="shared" si="631"/>
        <v>4.2091377235595209E-50</v>
      </c>
      <c r="HV202" s="86">
        <f t="shared" si="632"/>
        <v>5.2184204168049574E-57</v>
      </c>
      <c r="HW202" s="86">
        <f t="shared" si="633"/>
        <v>5.2282734583208569E-51</v>
      </c>
      <c r="HX202" s="86">
        <f t="shared" si="634"/>
        <v>1.5779778155644914E-60</v>
      </c>
      <c r="HY202" s="86">
        <f t="shared" si="635"/>
        <v>1.4345571750882627E-63</v>
      </c>
      <c r="HZ202" s="86">
        <f t="shared" si="636"/>
        <v>1.2634952552223996E-62</v>
      </c>
      <c r="IA202" s="86">
        <f t="shared" si="637"/>
        <v>9.9449000296818997E-60</v>
      </c>
      <c r="IB202" s="86">
        <f t="shared" si="638"/>
        <v>7.8491054572770553E-56</v>
      </c>
      <c r="IC202" s="86">
        <f t="shared" si="639"/>
        <v>1.1929715537068652E-54</v>
      </c>
      <c r="ID202" s="86">
        <f t="shared" si="640"/>
        <v>2.5551220364524982E-48</v>
      </c>
      <c r="IE202" s="86">
        <f t="shared" si="641"/>
        <v>3.2015194039131415E-42</v>
      </c>
      <c r="IF202" s="86">
        <f t="shared" si="642"/>
        <v>1.2665055047567974E-56</v>
      </c>
      <c r="IG202" s="86">
        <f t="shared" si="643"/>
        <v>5.7619429490516378E-34</v>
      </c>
      <c r="II202" s="86">
        <f t="shared" si="540"/>
        <v>1.020451259645651</v>
      </c>
      <c r="IJ202" s="86">
        <f t="shared" si="541"/>
        <v>1.0197189563598155</v>
      </c>
      <c r="IK202" s="86">
        <f t="shared" si="542"/>
        <v>1.0259149767755618</v>
      </c>
      <c r="IL202" s="86">
        <f t="shared" si="543"/>
        <v>1.0285530065482096</v>
      </c>
      <c r="IM202" s="86">
        <f t="shared" si="544"/>
        <v>1.0265621856976976</v>
      </c>
      <c r="IN202" s="86">
        <f t="shared" si="545"/>
        <v>1.0296205401360194</v>
      </c>
      <c r="IO202" s="86">
        <f t="shared" si="546"/>
        <v>1.0310983470728621</v>
      </c>
      <c r="IP202" s="86">
        <f t="shared" si="547"/>
        <v>1.0305089043969247</v>
      </c>
      <c r="IQ202" s="86">
        <f t="shared" si="548"/>
        <v>1.0290814450260195</v>
      </c>
      <c r="IR202" s="86">
        <f t="shared" si="549"/>
        <v>1.0261547480320941</v>
      </c>
      <c r="IS202" s="86">
        <f t="shared" si="550"/>
        <v>1.0243300487829066</v>
      </c>
      <c r="IT202" s="86">
        <f t="shared" si="551"/>
        <v>1.0224193273215416</v>
      </c>
      <c r="IU202" s="86">
        <f t="shared" si="552"/>
        <v>1.0203732793324984</v>
      </c>
      <c r="IV202" s="86">
        <f t="shared" si="553"/>
        <v>1.2265371213800403E-3</v>
      </c>
      <c r="IW202" s="86">
        <f t="shared" si="554"/>
        <v>0.28944198832402723</v>
      </c>
      <c r="IY202" s="86">
        <f t="shared" si="555"/>
        <v>1.020451259645651</v>
      </c>
      <c r="IZ202" s="86">
        <f t="shared" si="556"/>
        <v>1.0197189563598155</v>
      </c>
      <c r="JA202" s="86">
        <f t="shared" si="557"/>
        <v>1.0259149767755618</v>
      </c>
      <c r="JB202" s="86">
        <f t="shared" si="558"/>
        <v>1.0285530065482096</v>
      </c>
      <c r="JC202" s="86">
        <f t="shared" si="559"/>
        <v>1.0265621856976976</v>
      </c>
      <c r="JD202" s="86">
        <f t="shared" si="560"/>
        <v>1.0296205401360194</v>
      </c>
      <c r="JE202" s="86">
        <f t="shared" si="561"/>
        <v>1.0310983470728621</v>
      </c>
      <c r="JF202" s="86">
        <f t="shared" si="562"/>
        <v>1.0305089043969247</v>
      </c>
      <c r="JG202" s="86">
        <f t="shared" si="563"/>
        <v>1.0290814450260195</v>
      </c>
      <c r="JH202" s="86">
        <f t="shared" si="564"/>
        <v>1.0261547480320941</v>
      </c>
      <c r="JI202" s="86">
        <f t="shared" si="565"/>
        <v>1.0243300487829066</v>
      </c>
      <c r="JJ202" s="86">
        <f t="shared" si="566"/>
        <v>1.0224193273215416</v>
      </c>
      <c r="JK202" s="86">
        <f t="shared" si="567"/>
        <v>1.0203732793324984</v>
      </c>
      <c r="JL202" s="86">
        <f t="shared" si="568"/>
        <v>1.2265371213800403E-3</v>
      </c>
      <c r="JM202" s="86">
        <f t="shared" si="569"/>
        <v>0.28944198832402723</v>
      </c>
    </row>
    <row r="203" spans="2:273" x14ac:dyDescent="0.25">
      <c r="B203" s="2">
        <v>176</v>
      </c>
      <c r="C203" s="37">
        <v>57.219000000000001</v>
      </c>
      <c r="D203" s="37">
        <v>51.082000000000001</v>
      </c>
      <c r="E203" s="37">
        <v>47.113</v>
      </c>
      <c r="F203" s="37">
        <v>45.531999999999996</v>
      </c>
      <c r="G203" s="37">
        <v>46.451999999999998</v>
      </c>
      <c r="H203" s="37">
        <v>44.048000000000002</v>
      </c>
      <c r="I203" s="37">
        <v>42.387</v>
      </c>
      <c r="J203" s="37">
        <v>45.741999999999997</v>
      </c>
      <c r="K203" s="37">
        <v>41.968000000000004</v>
      </c>
      <c r="L203" s="37">
        <v>40.29</v>
      </c>
      <c r="M203" s="37">
        <v>38.194000000000003</v>
      </c>
      <c r="N203" s="37">
        <v>39.581000000000003</v>
      </c>
      <c r="O203" s="37">
        <v>41.194000000000003</v>
      </c>
      <c r="P203" s="37">
        <v>41.758000000000003</v>
      </c>
      <c r="Q203" s="37">
        <v>39.113</v>
      </c>
      <c r="S203" s="4">
        <f t="shared" si="441"/>
        <v>50.370087097251449</v>
      </c>
      <c r="T203" s="4">
        <f t="shared" si="442"/>
        <v>50.417707129764764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>
        <f t="shared" si="451"/>
        <v>39.813786138925771</v>
      </c>
      <c r="AD203" s="4">
        <f t="shared" si="452"/>
        <v>39.149501914371371</v>
      </c>
      <c r="AE203" s="4">
        <f t="shared" si="453"/>
        <v>39.73257438406339</v>
      </c>
      <c r="AF203" s="4">
        <f t="shared" si="454"/>
        <v>41.722188693963993</v>
      </c>
      <c r="AG203" s="4">
        <f t="shared" si="455"/>
        <v>42.744757293027106</v>
      </c>
      <c r="AI203" s="4">
        <f t="shared" si="456"/>
        <v>6.8489129027485518</v>
      </c>
      <c r="AJ203" s="4">
        <f t="shared" si="457"/>
        <v>0.66429287023523642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-1.6197861389257682</v>
      </c>
      <c r="AT203" s="4">
        <f t="shared" si="467"/>
        <v>0.43149808562863257</v>
      </c>
      <c r="AU203" s="4">
        <f t="shared" si="468"/>
        <v>1.4614256159366121</v>
      </c>
      <c r="AV203" s="4">
        <f t="shared" ref="AV203:AW218" si="648">IF(OR($B203 &lt; P$230, $B203 &gt; P$233), 0, P203-AF203)</f>
        <v>3.5811306036009682E-2</v>
      </c>
      <c r="AW203" s="4">
        <f t="shared" si="648"/>
        <v>-3.6317572930271069</v>
      </c>
      <c r="AY203" s="2">
        <f t="shared" si="520"/>
        <v>50.370087097251449</v>
      </c>
      <c r="AZ203" s="2">
        <f t="shared" si="571"/>
        <v>50.417707126624464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>
        <f t="shared" si="580"/>
        <v>39.81378613892533</v>
      </c>
      <c r="BJ203" s="2">
        <f t="shared" si="581"/>
        <v>39.149501914323409</v>
      </c>
      <c r="BK203" s="2">
        <f t="shared" si="582"/>
        <v>39.732574379908684</v>
      </c>
      <c r="BL203" s="2">
        <f t="shared" si="583"/>
        <v>41.722171000250775</v>
      </c>
      <c r="BM203" s="2">
        <f t="shared" si="584"/>
        <v>42.620446211864845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41.758000000000003</v>
      </c>
      <c r="DI203" s="2" t="str">
        <f t="shared" si="499"/>
        <v/>
      </c>
      <c r="DK203" s="2">
        <f t="shared" si="500"/>
        <v>96.736272274237407</v>
      </c>
      <c r="DL203" s="2">
        <f t="shared" ref="DL203:DY218" si="649">BP$228*$B203+BP$229</f>
        <v>98.642363763066186</v>
      </c>
      <c r="DM203" s="2">
        <f t="shared" si="649"/>
        <v>105.16987783147084</v>
      </c>
      <c r="DN203" s="2">
        <f t="shared" si="649"/>
        <v>100.97860465116278</v>
      </c>
      <c r="DO203" s="2">
        <f t="shared" si="649"/>
        <v>99.9375687103594</v>
      </c>
      <c r="DP203" s="2">
        <f t="shared" si="649"/>
        <v>101.07764335683223</v>
      </c>
      <c r="DQ203" s="2">
        <f t="shared" si="649"/>
        <v>100.31631898954706</v>
      </c>
      <c r="DR203" s="2">
        <f t="shared" si="649"/>
        <v>93.808278583583188</v>
      </c>
      <c r="DS203" s="2">
        <f t="shared" si="649"/>
        <v>89.382383101045306</v>
      </c>
      <c r="DT203" s="2">
        <f t="shared" si="649"/>
        <v>83.692965103189479</v>
      </c>
      <c r="DU203" s="2">
        <f t="shared" si="649"/>
        <v>86.75658705440901</v>
      </c>
      <c r="DV203" s="2">
        <f t="shared" si="649"/>
        <v>83.852311538461549</v>
      </c>
      <c r="DW203" s="2">
        <f t="shared" si="649"/>
        <v>88.539162579281211</v>
      </c>
      <c r="DX203" s="2">
        <f t="shared" si="649"/>
        <v>108.35194255388993</v>
      </c>
      <c r="DY203" s="2">
        <f t="shared" si="649"/>
        <v>70.115067838044311</v>
      </c>
      <c r="EA203" s="2">
        <f t="shared" si="440"/>
        <v>50.369862454392596</v>
      </c>
      <c r="EB203" s="2">
        <f t="shared" si="502"/>
        <v>50.417504019297965</v>
      </c>
      <c r="EC203" s="2">
        <f t="shared" si="503"/>
        <v>47.79112206005108</v>
      </c>
      <c r="ED203" s="2">
        <f t="shared" si="504"/>
        <v>45.300044799878904</v>
      </c>
      <c r="EE203" s="2">
        <f t="shared" si="505"/>
        <v>45.580424859039169</v>
      </c>
      <c r="EF203" s="2">
        <f t="shared" si="506"/>
        <v>42.394871742840358</v>
      </c>
      <c r="EG203" s="2">
        <f t="shared" si="507"/>
        <v>44.11890699264832</v>
      </c>
      <c r="EH203" s="2">
        <f t="shared" si="508"/>
        <v>45.233925754060323</v>
      </c>
      <c r="EI203" s="2">
        <f t="shared" si="509"/>
        <v>41.280885177163647</v>
      </c>
      <c r="EJ203" s="2">
        <f t="shared" si="510"/>
        <v>40.515291890092527</v>
      </c>
      <c r="EK203" s="2">
        <f t="shared" si="511"/>
        <v>39.813486123434011</v>
      </c>
      <c r="EL203" s="2">
        <f t="shared" si="512"/>
        <v>39.149231203333187</v>
      </c>
      <c r="EM203" s="2">
        <f t="shared" si="513"/>
        <v>39.73231666915899</v>
      </c>
      <c r="EN203" s="2">
        <f t="shared" si="514"/>
        <v>42.064157334468803</v>
      </c>
      <c r="EO203" s="2">
        <f t="shared" si="515"/>
        <v>43.839168645371721</v>
      </c>
      <c r="EQ203" s="2">
        <f t="shared" si="516"/>
        <v>50.369862454392596</v>
      </c>
      <c r="ER203" s="2">
        <f t="shared" ref="ER203:FE218" si="650">CV$228*$B203+CV$229</f>
        <v>50.417504019297965</v>
      </c>
      <c r="ES203" s="2">
        <f t="shared" si="650"/>
        <v>47.79112206005108</v>
      </c>
      <c r="ET203" s="2">
        <f t="shared" si="650"/>
        <v>45.300044799878904</v>
      </c>
      <c r="EU203" s="2">
        <f t="shared" si="650"/>
        <v>45.580424859039169</v>
      </c>
      <c r="EV203" s="2">
        <f t="shared" si="650"/>
        <v>42.394871742840358</v>
      </c>
      <c r="EW203" s="2">
        <f t="shared" si="650"/>
        <v>44.11890699264832</v>
      </c>
      <c r="EX203" s="2">
        <f t="shared" si="650"/>
        <v>45.233925754060323</v>
      </c>
      <c r="EY203" s="2">
        <f t="shared" si="650"/>
        <v>41.280885177163647</v>
      </c>
      <c r="EZ203" s="2">
        <f t="shared" si="650"/>
        <v>40.515291890092527</v>
      </c>
      <c r="FA203" s="2">
        <f t="shared" si="650"/>
        <v>39.813486123434011</v>
      </c>
      <c r="FB203" s="2">
        <f t="shared" si="650"/>
        <v>39.149231203333187</v>
      </c>
      <c r="FC203" s="2">
        <f t="shared" si="650"/>
        <v>39.73231666915899</v>
      </c>
      <c r="FD203" s="2">
        <f t="shared" si="650"/>
        <v>41.636615928625503</v>
      </c>
      <c r="FE203" s="2">
        <f t="shared" si="650"/>
        <v>42.274063040880669</v>
      </c>
      <c r="FG203" s="2">
        <f t="shared" si="518"/>
        <v>0.9999951550516909</v>
      </c>
      <c r="FH203" s="2">
        <f t="shared" ref="FH203:FU218" si="651">POWER(10,($B203-D$231)/D$229)/(1+POWER(10,($B203-D$231)/D$229))</f>
        <v>0.99999578832727387</v>
      </c>
      <c r="FI203" s="2">
        <f t="shared" si="651"/>
        <v>0.99999530350168819</v>
      </c>
      <c r="FJ203" s="2">
        <f t="shared" si="651"/>
        <v>0.99999480957754949</v>
      </c>
      <c r="FK203" s="2">
        <f t="shared" si="651"/>
        <v>0.99999500893430093</v>
      </c>
      <c r="FL203" s="2">
        <f t="shared" si="651"/>
        <v>0.99999463024231905</v>
      </c>
      <c r="FM203" s="2">
        <f t="shared" si="651"/>
        <v>0.99999449199387769</v>
      </c>
      <c r="FN203" s="2">
        <f t="shared" si="651"/>
        <v>0.99999434734818693</v>
      </c>
      <c r="FO203" s="2">
        <f t="shared" si="651"/>
        <v>0.99999446267824343</v>
      </c>
      <c r="FP203" s="2">
        <f t="shared" si="651"/>
        <v>0.9999938333691516</v>
      </c>
      <c r="FQ203" s="2">
        <f t="shared" si="651"/>
        <v>0.99999360895455625</v>
      </c>
      <c r="FR203" s="2">
        <f t="shared" si="651"/>
        <v>0.99999394424303212</v>
      </c>
      <c r="FS203" s="2">
        <f t="shared" si="651"/>
        <v>0.99999471978275001</v>
      </c>
      <c r="FT203" s="2">
        <f t="shared" si="651"/>
        <v>0.99999331978076533</v>
      </c>
      <c r="FU203" s="2">
        <f t="shared" si="651"/>
        <v>0.99999207802621426</v>
      </c>
      <c r="FW203" s="2">
        <f t="shared" si="536"/>
        <v>0.85364890312915997</v>
      </c>
      <c r="FX203" s="2">
        <f t="shared" si="588"/>
        <v>0.87185663264438518</v>
      </c>
      <c r="FY203" s="2">
        <f t="shared" si="589"/>
        <v>0.8994766909519345</v>
      </c>
      <c r="FZ203" s="2">
        <f t="shared" si="590"/>
        <v>0.90792267259258941</v>
      </c>
      <c r="GA203" s="2">
        <f t="shared" si="591"/>
        <v>0.90197097427903827</v>
      </c>
      <c r="GB203" s="2">
        <f t="shared" si="592"/>
        <v>0.91041420568179976</v>
      </c>
      <c r="GC203" s="2">
        <f t="shared" si="593"/>
        <v>0.9161354038161289</v>
      </c>
      <c r="GD203" s="2">
        <f t="shared" si="594"/>
        <v>0.91270295277021474</v>
      </c>
      <c r="GE203" s="2">
        <f t="shared" si="595"/>
        <v>0.90729066616127696</v>
      </c>
      <c r="GF203" s="2">
        <f t="shared" si="596"/>
        <v>0.88724456341876523</v>
      </c>
      <c r="GG203" s="2">
        <f t="shared" si="597"/>
        <v>0.86943502866303402</v>
      </c>
      <c r="GH203" s="2">
        <f t="shared" si="598"/>
        <v>0.86279772562647938</v>
      </c>
      <c r="GI203" s="2">
        <f t="shared" si="599"/>
        <v>0.85476106463745549</v>
      </c>
      <c r="GJ203" s="2">
        <f t="shared" si="600"/>
        <v>0.80092628801753496</v>
      </c>
      <c r="GK203" s="2">
        <f t="shared" si="601"/>
        <v>0.77881683318605843</v>
      </c>
      <c r="GM203" s="86">
        <f t="shared" si="537"/>
        <v>6.0883025282786317E-240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5.4323942353929967E-287</v>
      </c>
      <c r="HA203" s="86">
        <f t="shared" si="615"/>
        <v>0</v>
      </c>
      <c r="HC203" s="86">
        <f t="shared" si="538"/>
        <v>6.6473377071495494E-137</v>
      </c>
      <c r="HD203" s="86">
        <f t="shared" si="616"/>
        <v>1.0268600517011089E-290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2.7225941780953404E-289</v>
      </c>
      <c r="HP203" s="86">
        <f t="shared" si="628"/>
        <v>1.1630381650497435E-279</v>
      </c>
      <c r="HQ203" s="86">
        <f t="shared" si="629"/>
        <v>1.162010100493478E-236</v>
      </c>
      <c r="HS203" s="86">
        <f t="shared" si="539"/>
        <v>1.4204570304964294E-44</v>
      </c>
      <c r="HT203" s="86">
        <f t="shared" si="630"/>
        <v>1.1044397679490061E-36</v>
      </c>
      <c r="HU203" s="86">
        <f t="shared" si="631"/>
        <v>4.8112008979652735E-52</v>
      </c>
      <c r="HV203" s="86">
        <f t="shared" si="632"/>
        <v>3.4089361063152496E-59</v>
      </c>
      <c r="HW203" s="86">
        <f t="shared" si="633"/>
        <v>5.442411924861234E-53</v>
      </c>
      <c r="HX203" s="86">
        <f t="shared" si="634"/>
        <v>7.8104848785658141E-63</v>
      </c>
      <c r="HY203" s="86">
        <f t="shared" si="635"/>
        <v>5.6616915312278569E-66</v>
      </c>
      <c r="HZ203" s="86">
        <f t="shared" si="636"/>
        <v>5.196075805678643E-65</v>
      </c>
      <c r="IA203" s="86">
        <f t="shared" si="637"/>
        <v>5.1364019210331669E-62</v>
      </c>
      <c r="IB203" s="86">
        <f t="shared" si="638"/>
        <v>4.8687018304785632E-58</v>
      </c>
      <c r="IC203" s="86">
        <f t="shared" si="639"/>
        <v>7.196664204684725E-57</v>
      </c>
      <c r="ID203" s="86">
        <f t="shared" si="640"/>
        <v>2.6569839507795546E-50</v>
      </c>
      <c r="IE203" s="86">
        <f t="shared" si="641"/>
        <v>5.7255439789978037E-44</v>
      </c>
      <c r="IF203" s="86">
        <f t="shared" si="642"/>
        <v>4.3786800706850978E-59</v>
      </c>
      <c r="IG203" s="86">
        <f t="shared" si="643"/>
        <v>1.6063558363615295E-35</v>
      </c>
      <c r="II203" s="86">
        <f t="shared" si="540"/>
        <v>1.0215779644793126</v>
      </c>
      <c r="IJ203" s="86">
        <f t="shared" si="541"/>
        <v>1.0207137047215133</v>
      </c>
      <c r="IK203" s="86">
        <f t="shared" si="542"/>
        <v>1.0270515171371692</v>
      </c>
      <c r="IL203" s="86">
        <f t="shared" si="543"/>
        <v>1.0297497840911212</v>
      </c>
      <c r="IM203" s="86">
        <f t="shared" si="544"/>
        <v>1.0277118127046267</v>
      </c>
      <c r="IN203" s="86">
        <f t="shared" si="545"/>
        <v>1.0308451968781922</v>
      </c>
      <c r="IO203" s="86">
        <f t="shared" si="546"/>
        <v>1.032343628608609</v>
      </c>
      <c r="IP203" s="86">
        <f t="shared" si="547"/>
        <v>1.0317543726613474</v>
      </c>
      <c r="IQ203" s="86">
        <f t="shared" si="548"/>
        <v>1.0303045477700057</v>
      </c>
      <c r="IR203" s="86">
        <f t="shared" si="549"/>
        <v>1.0273765978806377</v>
      </c>
      <c r="IS203" s="86">
        <f t="shared" si="550"/>
        <v>1.0255718968514886</v>
      </c>
      <c r="IT203" s="86">
        <f t="shared" si="551"/>
        <v>1.0236012148630367</v>
      </c>
      <c r="IU203" s="86">
        <f t="shared" si="552"/>
        <v>1.0214897250915851</v>
      </c>
      <c r="IV203" s="86">
        <f t="shared" si="553"/>
        <v>5.3700668745392324E-4</v>
      </c>
      <c r="IW203" s="86">
        <f t="shared" si="554"/>
        <v>0.25351521826979195</v>
      </c>
      <c r="IY203" s="86">
        <f t="shared" si="555"/>
        <v>1.0215779644793126</v>
      </c>
      <c r="IZ203" s="86">
        <f t="shared" si="556"/>
        <v>1.0207137047215133</v>
      </c>
      <c r="JA203" s="86">
        <f t="shared" si="557"/>
        <v>1.0270515171371692</v>
      </c>
      <c r="JB203" s="86">
        <f t="shared" si="558"/>
        <v>1.0297497840911212</v>
      </c>
      <c r="JC203" s="86">
        <f t="shared" si="559"/>
        <v>1.0277118127046267</v>
      </c>
      <c r="JD203" s="86">
        <f t="shared" si="560"/>
        <v>1.0308451968781922</v>
      </c>
      <c r="JE203" s="86">
        <f t="shared" si="561"/>
        <v>1.032343628608609</v>
      </c>
      <c r="JF203" s="86">
        <f t="shared" si="562"/>
        <v>1.0317543726613474</v>
      </c>
      <c r="JG203" s="86">
        <f t="shared" si="563"/>
        <v>1.0303045477700057</v>
      </c>
      <c r="JH203" s="86">
        <f t="shared" si="564"/>
        <v>1.0273765978806377</v>
      </c>
      <c r="JI203" s="86">
        <f t="shared" si="565"/>
        <v>1.0255718968514886</v>
      </c>
      <c r="JJ203" s="86">
        <f t="shared" si="566"/>
        <v>1.0236012148630367</v>
      </c>
      <c r="JK203" s="86">
        <f t="shared" si="567"/>
        <v>1.0214897250915851</v>
      </c>
      <c r="JL203" s="86">
        <f t="shared" si="568"/>
        <v>5.3700668745392324E-4</v>
      </c>
      <c r="JM203" s="86">
        <f t="shared" si="569"/>
        <v>0.25351521826979195</v>
      </c>
    </row>
    <row r="204" spans="2:273" x14ac:dyDescent="0.25">
      <c r="B204" s="2">
        <v>177</v>
      </c>
      <c r="C204" s="37">
        <v>55.561999999999998</v>
      </c>
      <c r="D204" s="37">
        <v>46.77</v>
      </c>
      <c r="E204" s="37">
        <v>48.371000000000002</v>
      </c>
      <c r="F204" s="37">
        <v>47.661000000000001</v>
      </c>
      <c r="G204" s="37">
        <v>47.145000000000003</v>
      </c>
      <c r="H204" s="37">
        <v>42.241999999999997</v>
      </c>
      <c r="I204" s="37">
        <v>45.918999999999997</v>
      </c>
      <c r="J204" s="37">
        <v>46.097000000000001</v>
      </c>
      <c r="K204" s="37">
        <v>42.902999999999999</v>
      </c>
      <c r="L204" s="37">
        <v>41.064999999999998</v>
      </c>
      <c r="M204" s="37">
        <v>39.968000000000004</v>
      </c>
      <c r="N204" s="37">
        <v>41.548000000000002</v>
      </c>
      <c r="O204" s="37">
        <v>39.305999999999997</v>
      </c>
      <c r="P204" s="37">
        <v>39.902999999999999</v>
      </c>
      <c r="Q204" s="37">
        <v>42.371000000000002</v>
      </c>
      <c r="S204" s="4">
        <f t="shared" si="441"/>
        <v>50.187610911626301</v>
      </c>
      <c r="T204" s="4">
        <f t="shared" si="442"/>
        <v>50.270328487874856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>
        <f t="shared" si="452"/>
        <v>38.999500895248815</v>
      </c>
      <c r="AE204" s="4">
        <f t="shared" si="453"/>
        <v>39.588731087276265</v>
      </c>
      <c r="AF204" s="4">
        <f t="shared" si="454"/>
        <v>41.578552413856258</v>
      </c>
      <c r="AG204" s="4">
        <f t="shared" si="455"/>
        <v>42.548454544138927</v>
      </c>
      <c r="AI204" s="4">
        <f t="shared" si="456"/>
        <v>5.3743890883736967</v>
      </c>
      <c r="AJ204" s="4">
        <f t="shared" si="457"/>
        <v>-3.5003284878748531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2.5484991047511869</v>
      </c>
      <c r="AU204" s="4">
        <f t="shared" si="468"/>
        <v>-0.28273108727626806</v>
      </c>
      <c r="AV204" s="4">
        <f t="shared" si="648"/>
        <v>-1.6755524138562592</v>
      </c>
      <c r="AW204" s="4">
        <f t="shared" si="648"/>
        <v>-0.17745454413892503</v>
      </c>
      <c r="AY204" s="2">
        <f t="shared" si="520"/>
        <v>50.187610911626301</v>
      </c>
      <c r="AZ204" s="2">
        <f t="shared" si="571"/>
        <v>50.270328487454066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>
        <f t="shared" si="581"/>
        <v>38.999500895245667</v>
      </c>
      <c r="BK204" s="2">
        <f t="shared" si="582"/>
        <v>39.588731086878028</v>
      </c>
      <c r="BL204" s="2">
        <f t="shared" si="583"/>
        <v>41.578549334263144</v>
      </c>
      <c r="BM204" s="2">
        <f t="shared" si="584"/>
        <v>42.493072023732765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39.902999999999999</v>
      </c>
      <c r="DI204" s="2" t="str">
        <f t="shared" si="499"/>
        <v/>
      </c>
      <c r="DK204" s="2">
        <f t="shared" si="500"/>
        <v>96.881335246149206</v>
      </c>
      <c r="DL204" s="2">
        <f t="shared" si="649"/>
        <v>98.800066376306603</v>
      </c>
      <c r="DM204" s="2">
        <f t="shared" si="649"/>
        <v>105.37998822108123</v>
      </c>
      <c r="DN204" s="2">
        <f t="shared" si="649"/>
        <v>101.18250770160073</v>
      </c>
      <c r="DO204" s="2">
        <f t="shared" si="649"/>
        <v>100.13804439746299</v>
      </c>
      <c r="DP204" s="2">
        <f t="shared" si="649"/>
        <v>101.29138665154093</v>
      </c>
      <c r="DQ204" s="2">
        <f t="shared" si="649"/>
        <v>100.52055365853661</v>
      </c>
      <c r="DR204" s="2">
        <f t="shared" si="649"/>
        <v>93.982302892796383</v>
      </c>
      <c r="DS204" s="2">
        <f t="shared" si="649"/>
        <v>89.53378780487806</v>
      </c>
      <c r="DT204" s="2">
        <f t="shared" si="649"/>
        <v>83.829532645403361</v>
      </c>
      <c r="DU204" s="2">
        <f t="shared" si="649"/>
        <v>86.918336303939967</v>
      </c>
      <c r="DV204" s="2">
        <f t="shared" si="649"/>
        <v>83.989192307692321</v>
      </c>
      <c r="DW204" s="2">
        <f t="shared" si="649"/>
        <v>88.705081254404533</v>
      </c>
      <c r="DX204" s="2">
        <f t="shared" si="649"/>
        <v>108.66213940256047</v>
      </c>
      <c r="DY204" s="2">
        <f t="shared" si="649"/>
        <v>70.213441864018336</v>
      </c>
      <c r="EA204" s="2">
        <f t="shared" si="440"/>
        <v>50.18740458761765</v>
      </c>
      <c r="EB204" s="2">
        <f t="shared" si="502"/>
        <v>50.270142079520895</v>
      </c>
      <c r="EC204" s="2">
        <f t="shared" si="503"/>
        <v>47.650384955317705</v>
      </c>
      <c r="ED204" s="2">
        <f t="shared" si="504"/>
        <v>45.137599861246002</v>
      </c>
      <c r="EE204" s="2">
        <f t="shared" si="505"/>
        <v>45.434384708611603</v>
      </c>
      <c r="EF204" s="2">
        <f t="shared" si="506"/>
        <v>42.227144837542383</v>
      </c>
      <c r="EG204" s="2">
        <f t="shared" si="507"/>
        <v>43.959644356941361</v>
      </c>
      <c r="EH204" s="2">
        <f t="shared" si="508"/>
        <v>45.106549521461709</v>
      </c>
      <c r="EI204" s="2">
        <f t="shared" si="509"/>
        <v>41.133352767911283</v>
      </c>
      <c r="EJ204" s="2">
        <f t="shared" si="510"/>
        <v>40.376407606973693</v>
      </c>
      <c r="EK204" s="2">
        <f t="shared" si="511"/>
        <v>39.679515881747527</v>
      </c>
      <c r="EL204" s="2">
        <f t="shared" si="512"/>
        <v>38.999252419454635</v>
      </c>
      <c r="EM204" s="2">
        <f t="shared" si="513"/>
        <v>39.588494560178518</v>
      </c>
      <c r="EN204" s="2">
        <f t="shared" si="514"/>
        <v>41.931479454971253</v>
      </c>
      <c r="EO204" s="2">
        <f t="shared" si="515"/>
        <v>43.754306009440093</v>
      </c>
      <c r="EQ204" s="2">
        <f t="shared" si="516"/>
        <v>50.18740458761765</v>
      </c>
      <c r="ER204" s="2">
        <f t="shared" si="650"/>
        <v>50.270142079520895</v>
      </c>
      <c r="ES204" s="2">
        <f t="shared" si="650"/>
        <v>47.650384955317705</v>
      </c>
      <c r="ET204" s="2">
        <f t="shared" si="650"/>
        <v>45.137599861246002</v>
      </c>
      <c r="EU204" s="2">
        <f t="shared" si="650"/>
        <v>45.434384708611603</v>
      </c>
      <c r="EV204" s="2">
        <f t="shared" si="650"/>
        <v>42.227144837542383</v>
      </c>
      <c r="EW204" s="2">
        <f t="shared" si="650"/>
        <v>43.959644356941361</v>
      </c>
      <c r="EX204" s="2">
        <f t="shared" si="650"/>
        <v>45.106549521461709</v>
      </c>
      <c r="EY204" s="2">
        <f t="shared" si="650"/>
        <v>41.133352767911283</v>
      </c>
      <c r="EZ204" s="2">
        <f t="shared" si="650"/>
        <v>40.376407606973693</v>
      </c>
      <c r="FA204" s="2">
        <f t="shared" si="650"/>
        <v>39.679515881747527</v>
      </c>
      <c r="FB204" s="2">
        <f t="shared" si="650"/>
        <v>38.999252419454635</v>
      </c>
      <c r="FC204" s="2">
        <f t="shared" si="650"/>
        <v>39.588494560178518</v>
      </c>
      <c r="FD204" s="2">
        <f t="shared" si="650"/>
        <v>41.498046919639592</v>
      </c>
      <c r="FE204" s="2">
        <f t="shared" si="650"/>
        <v>42.166158971738781</v>
      </c>
      <c r="FG204" s="2">
        <f t="shared" si="518"/>
        <v>0.99999558135274225</v>
      </c>
      <c r="FH204" s="2">
        <f t="shared" si="651"/>
        <v>0.99999615890739857</v>
      </c>
      <c r="FI204" s="2">
        <f t="shared" si="651"/>
        <v>0.99999571674086263</v>
      </c>
      <c r="FJ204" s="2">
        <f t="shared" si="651"/>
        <v>0.99999526627630242</v>
      </c>
      <c r="FK204" s="2">
        <f t="shared" si="651"/>
        <v>0.99999544809198349</v>
      </c>
      <c r="FL204" s="2">
        <f t="shared" si="651"/>
        <v>0.99999510272047643</v>
      </c>
      <c r="FM204" s="2">
        <f t="shared" si="651"/>
        <v>0.99999497663627868</v>
      </c>
      <c r="FN204" s="2">
        <f t="shared" si="651"/>
        <v>0.99999484471771127</v>
      </c>
      <c r="FO204" s="2">
        <f t="shared" si="651"/>
        <v>0.99999494990007654</v>
      </c>
      <c r="FP204" s="2">
        <f t="shared" si="651"/>
        <v>0.9999943759627723</v>
      </c>
      <c r="FQ204" s="2">
        <f t="shared" si="651"/>
        <v>0.9999941712940027</v>
      </c>
      <c r="FR204" s="2">
        <f t="shared" si="651"/>
        <v>0.99999447708106193</v>
      </c>
      <c r="FS204" s="2">
        <f t="shared" si="651"/>
        <v>0.99999518438239643</v>
      </c>
      <c r="FT204" s="2">
        <f t="shared" si="651"/>
        <v>0.99999390756406759</v>
      </c>
      <c r="FU204" s="2">
        <f t="shared" si="651"/>
        <v>0.99999277506900219</v>
      </c>
      <c r="FW204" s="2">
        <f t="shared" si="536"/>
        <v>0.86478500790897017</v>
      </c>
      <c r="FX204" s="2">
        <f t="shared" si="588"/>
        <v>0.88179911816615297</v>
      </c>
      <c r="FY204" s="2">
        <f t="shared" si="589"/>
        <v>0.90750352476977525</v>
      </c>
      <c r="FZ204" s="2">
        <f t="shared" si="590"/>
        <v>0.91533856879043218</v>
      </c>
      <c r="GA204" s="2">
        <f t="shared" si="591"/>
        <v>0.90981860711589368</v>
      </c>
      <c r="GB204" s="2">
        <f t="shared" si="592"/>
        <v>0.91764763552321016</v>
      </c>
      <c r="GC204" s="2">
        <f t="shared" si="593"/>
        <v>0.92294598414180995</v>
      </c>
      <c r="GD204" s="2">
        <f t="shared" si="594"/>
        <v>0.91976786811968869</v>
      </c>
      <c r="GE204" s="2">
        <f t="shared" si="595"/>
        <v>0.91475268477653315</v>
      </c>
      <c r="GF204" s="2">
        <f t="shared" si="596"/>
        <v>0.89613535185486293</v>
      </c>
      <c r="GG204" s="2">
        <f t="shared" si="597"/>
        <v>0.87953944362112035</v>
      </c>
      <c r="GH204" s="2">
        <f t="shared" si="598"/>
        <v>0.87334097115152287</v>
      </c>
      <c r="GI204" s="2">
        <f t="shared" si="599"/>
        <v>0.86582584447055277</v>
      </c>
      <c r="GJ204" s="2">
        <f t="shared" si="600"/>
        <v>0.81520569910190976</v>
      </c>
      <c r="GK204" s="2">
        <f t="shared" si="601"/>
        <v>0.79427478765689408</v>
      </c>
      <c r="GM204" s="86">
        <f t="shared" si="537"/>
        <v>3.1009515490123223E-244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4.1511217987273234E-292</v>
      </c>
      <c r="HA204" s="86">
        <f t="shared" si="615"/>
        <v>0</v>
      </c>
      <c r="HC204" s="86">
        <f t="shared" si="538"/>
        <v>5.0029273807400657E-140</v>
      </c>
      <c r="HD204" s="86">
        <f t="shared" si="616"/>
        <v>2.2643900459437492E-297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6.2283894337676567E-296</v>
      </c>
      <c r="HP204" s="86">
        <f t="shared" si="628"/>
        <v>4.2697545617956882E-286</v>
      </c>
      <c r="HQ204" s="86">
        <f t="shared" si="629"/>
        <v>4.0917494487114071E-242</v>
      </c>
      <c r="HS204" s="86">
        <f t="shared" si="539"/>
        <v>2.1835006528633496E-46</v>
      </c>
      <c r="HT204" s="86">
        <f t="shared" si="630"/>
        <v>3.9441855345275631E-38</v>
      </c>
      <c r="HU204" s="86">
        <f t="shared" si="631"/>
        <v>5.0394155882544711E-54</v>
      </c>
      <c r="HV204" s="86">
        <f t="shared" si="632"/>
        <v>2.0211838481680086E-61</v>
      </c>
      <c r="HW204" s="86">
        <f t="shared" si="633"/>
        <v>5.1809230007346781E-55</v>
      </c>
      <c r="HX204" s="86">
        <f t="shared" si="634"/>
        <v>3.4927237287454129E-65</v>
      </c>
      <c r="HY204" s="86">
        <f t="shared" si="635"/>
        <v>2.0117397165880456E-68</v>
      </c>
      <c r="HZ204" s="86">
        <f t="shared" si="636"/>
        <v>1.9238262345147775E-67</v>
      </c>
      <c r="IA204" s="86">
        <f t="shared" si="637"/>
        <v>2.3974128610313864E-64</v>
      </c>
      <c r="IB204" s="86">
        <f t="shared" si="638"/>
        <v>2.7298808338845059E-60</v>
      </c>
      <c r="IC204" s="86">
        <f t="shared" si="639"/>
        <v>3.9114032402562758E-59</v>
      </c>
      <c r="ID204" s="86">
        <f t="shared" si="640"/>
        <v>2.5139826743817061E-52</v>
      </c>
      <c r="IE204" s="86">
        <f t="shared" si="641"/>
        <v>9.4127657125610222E-46</v>
      </c>
      <c r="IF204" s="86">
        <f t="shared" si="642"/>
        <v>1.3379226609845393E-61</v>
      </c>
      <c r="IG204" s="86">
        <f t="shared" si="643"/>
        <v>4.1209216670144015E-37</v>
      </c>
      <c r="II204" s="86">
        <f t="shared" si="540"/>
        <v>1.0227046261525652</v>
      </c>
      <c r="IJ204" s="86">
        <f t="shared" si="541"/>
        <v>1.0217084204408726</v>
      </c>
      <c r="IK204" s="86">
        <f t="shared" si="542"/>
        <v>1.0281880025708441</v>
      </c>
      <c r="IL204" s="86">
        <f t="shared" si="543"/>
        <v>1.0309464946441804</v>
      </c>
      <c r="IM204" s="86">
        <f t="shared" si="544"/>
        <v>1.0288613821375505</v>
      </c>
      <c r="IN204" s="86">
        <f t="shared" si="545"/>
        <v>1.0320697808853758</v>
      </c>
      <c r="IO204" s="86">
        <f t="shared" si="546"/>
        <v>1.0335888312779027</v>
      </c>
      <c r="IP204" s="86">
        <f t="shared" si="547"/>
        <v>1.0329997634759096</v>
      </c>
      <c r="IQ204" s="86">
        <f t="shared" si="548"/>
        <v>1.0315275792375196</v>
      </c>
      <c r="IR204" s="86">
        <f t="shared" si="549"/>
        <v>1.02859838348212</v>
      </c>
      <c r="IS204" s="86">
        <f t="shared" si="550"/>
        <v>1.0268136829337513</v>
      </c>
      <c r="IT204" s="86">
        <f t="shared" si="551"/>
        <v>1.0247830505892828</v>
      </c>
      <c r="IU204" s="86">
        <f t="shared" si="552"/>
        <v>1.0226061286254959</v>
      </c>
      <c r="IV204" s="86">
        <f t="shared" si="553"/>
        <v>2.2374717646057393E-4</v>
      </c>
      <c r="IW204" s="86">
        <f t="shared" si="554"/>
        <v>0.22063364503485239</v>
      </c>
      <c r="IY204" s="86">
        <f t="shared" si="555"/>
        <v>1.0227046261525652</v>
      </c>
      <c r="IZ204" s="86">
        <f t="shared" si="556"/>
        <v>1.0217084204408726</v>
      </c>
      <c r="JA204" s="86">
        <f t="shared" si="557"/>
        <v>1.0281880025708441</v>
      </c>
      <c r="JB204" s="86">
        <f t="shared" si="558"/>
        <v>1.0309464946441804</v>
      </c>
      <c r="JC204" s="86">
        <f t="shared" si="559"/>
        <v>1.0288613821375505</v>
      </c>
      <c r="JD204" s="86">
        <f t="shared" si="560"/>
        <v>1.0320697808853758</v>
      </c>
      <c r="JE204" s="86">
        <f t="shared" si="561"/>
        <v>1.0335888312779027</v>
      </c>
      <c r="JF204" s="86">
        <f t="shared" si="562"/>
        <v>1.0329997634759096</v>
      </c>
      <c r="JG204" s="86">
        <f t="shared" si="563"/>
        <v>1.0315275792375196</v>
      </c>
      <c r="JH204" s="86">
        <f t="shared" si="564"/>
        <v>1.02859838348212</v>
      </c>
      <c r="JI204" s="86">
        <f t="shared" si="565"/>
        <v>1.0268136829337513</v>
      </c>
      <c r="JJ204" s="86">
        <f t="shared" si="566"/>
        <v>1.0247830505892828</v>
      </c>
      <c r="JK204" s="86">
        <f t="shared" si="567"/>
        <v>1.0226061286254959</v>
      </c>
      <c r="JL204" s="86">
        <f t="shared" si="568"/>
        <v>2.2374717646057393E-4</v>
      </c>
      <c r="JM204" s="86">
        <f t="shared" si="569"/>
        <v>0.22063364503485239</v>
      </c>
    </row>
    <row r="205" spans="2:273" x14ac:dyDescent="0.25">
      <c r="B205" s="2">
        <v>178</v>
      </c>
      <c r="C205" s="37">
        <v>56.438000000000002</v>
      </c>
      <c r="D205" s="37">
        <v>50.884999999999998</v>
      </c>
      <c r="E205" s="37">
        <v>47.128999999999998</v>
      </c>
      <c r="F205" s="37">
        <v>48.371000000000002</v>
      </c>
      <c r="G205" s="37">
        <v>46.21</v>
      </c>
      <c r="H205" s="37">
        <v>45.758000000000003</v>
      </c>
      <c r="I205" s="37">
        <v>43.613</v>
      </c>
      <c r="J205" s="37">
        <v>44.015999999999998</v>
      </c>
      <c r="K205" s="37">
        <v>41.71</v>
      </c>
      <c r="L205" s="37">
        <v>39.435000000000002</v>
      </c>
      <c r="M205" s="37">
        <v>37.838999999999999</v>
      </c>
      <c r="N205" s="37">
        <v>38.531999999999996</v>
      </c>
      <c r="O205" s="37">
        <v>39.823</v>
      </c>
      <c r="P205" s="37">
        <v>40.613</v>
      </c>
      <c r="Q205" s="37">
        <v>40.371000000000002</v>
      </c>
      <c r="S205" s="4">
        <f t="shared" si="441"/>
        <v>50.005136210509917</v>
      </c>
      <c r="T205" s="4">
        <f t="shared" si="442"/>
        <v>50.12295121458569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>
        <f t="shared" si="453"/>
        <v>39.444889526586799</v>
      </c>
      <c r="AF205" s="4">
        <f t="shared" si="454"/>
        <v>41.435116586925595</v>
      </c>
      <c r="AG205" s="4">
        <f t="shared" si="455"/>
        <v>42.389701435251702</v>
      </c>
      <c r="AI205" s="4">
        <f t="shared" si="456"/>
        <v>6.4328637894900851</v>
      </c>
      <c r="AJ205" s="4">
        <f t="shared" si="457"/>
        <v>0.76204878541430787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0.37811047341320148</v>
      </c>
      <c r="AV205" s="4">
        <f t="shared" si="648"/>
        <v>-0.82211658692559553</v>
      </c>
      <c r="AW205" s="4">
        <f t="shared" si="648"/>
        <v>-2.0187014352516996</v>
      </c>
      <c r="AY205" s="2">
        <f t="shared" si="520"/>
        <v>50.005136210509917</v>
      </c>
      <c r="AZ205" s="2">
        <f t="shared" si="571"/>
        <v>50.122951214534382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>
        <f t="shared" si="582"/>
        <v>39.444889526552906</v>
      </c>
      <c r="BL205" s="2">
        <f t="shared" si="583"/>
        <v>41.435116104629351</v>
      </c>
      <c r="BM205" s="2">
        <f t="shared" si="584"/>
        <v>42.366300409538376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40.613</v>
      </c>
      <c r="DI205" s="2" t="str">
        <f t="shared" si="499"/>
        <v/>
      </c>
      <c r="DK205" s="2">
        <f t="shared" si="500"/>
        <v>97.026398218061018</v>
      </c>
      <c r="DL205" s="2">
        <f t="shared" si="649"/>
        <v>98.95776898954702</v>
      </c>
      <c r="DM205" s="2">
        <f t="shared" si="649"/>
        <v>105.59009861069163</v>
      </c>
      <c r="DN205" s="2">
        <f t="shared" si="649"/>
        <v>101.38641075203866</v>
      </c>
      <c r="DO205" s="2">
        <f t="shared" si="649"/>
        <v>100.3385200845666</v>
      </c>
      <c r="DP205" s="2">
        <f t="shared" si="649"/>
        <v>101.50512994624962</v>
      </c>
      <c r="DQ205" s="2">
        <f t="shared" si="649"/>
        <v>100.72478832752616</v>
      </c>
      <c r="DR205" s="2">
        <f t="shared" si="649"/>
        <v>94.156327202009578</v>
      </c>
      <c r="DS205" s="2">
        <f t="shared" si="649"/>
        <v>89.685192508710813</v>
      </c>
      <c r="DT205" s="2">
        <f t="shared" si="649"/>
        <v>83.966100187617243</v>
      </c>
      <c r="DU205" s="2">
        <f t="shared" si="649"/>
        <v>87.080085553470923</v>
      </c>
      <c r="DV205" s="2">
        <f t="shared" si="649"/>
        <v>84.126073076923092</v>
      </c>
      <c r="DW205" s="2">
        <f t="shared" si="649"/>
        <v>88.870999929527869</v>
      </c>
      <c r="DX205" s="2">
        <f t="shared" si="649"/>
        <v>108.972336251231</v>
      </c>
      <c r="DY205" s="2">
        <f t="shared" si="649"/>
        <v>70.31181588999236</v>
      </c>
      <c r="EA205" s="2">
        <f t="shared" si="440"/>
        <v>50.00494672084271</v>
      </c>
      <c r="EB205" s="2">
        <f t="shared" si="502"/>
        <v>50.122780139743817</v>
      </c>
      <c r="EC205" s="2">
        <f t="shared" si="503"/>
        <v>47.509647850584322</v>
      </c>
      <c r="ED205" s="2">
        <f t="shared" si="504"/>
        <v>44.975154922613115</v>
      </c>
      <c r="EE205" s="2">
        <f t="shared" si="505"/>
        <v>45.288344558184043</v>
      </c>
      <c r="EF205" s="2">
        <f t="shared" si="506"/>
        <v>42.059417932244401</v>
      </c>
      <c r="EG205" s="2">
        <f t="shared" si="507"/>
        <v>43.800381721234402</v>
      </c>
      <c r="EH205" s="2">
        <f t="shared" si="508"/>
        <v>44.979173288863102</v>
      </c>
      <c r="EI205" s="2">
        <f t="shared" si="509"/>
        <v>40.985820358658927</v>
      </c>
      <c r="EJ205" s="2">
        <f t="shared" si="510"/>
        <v>40.237523323854859</v>
      </c>
      <c r="EK205" s="2">
        <f t="shared" si="511"/>
        <v>39.54554564006105</v>
      </c>
      <c r="EL205" s="2">
        <f t="shared" si="512"/>
        <v>38.849273635576083</v>
      </c>
      <c r="EM205" s="2">
        <f t="shared" si="513"/>
        <v>39.444672451198031</v>
      </c>
      <c r="EN205" s="2">
        <f t="shared" si="514"/>
        <v>41.798801575473703</v>
      </c>
      <c r="EO205" s="2">
        <f t="shared" si="515"/>
        <v>43.669443373508464</v>
      </c>
      <c r="EQ205" s="2">
        <f t="shared" si="516"/>
        <v>50.00494672084271</v>
      </c>
      <c r="ER205" s="2">
        <f t="shared" si="650"/>
        <v>50.122780139743817</v>
      </c>
      <c r="ES205" s="2">
        <f t="shared" si="650"/>
        <v>47.509647850584322</v>
      </c>
      <c r="ET205" s="2">
        <f t="shared" si="650"/>
        <v>44.975154922613115</v>
      </c>
      <c r="EU205" s="2">
        <f t="shared" si="650"/>
        <v>45.288344558184043</v>
      </c>
      <c r="EV205" s="2">
        <f t="shared" si="650"/>
        <v>42.059417932244401</v>
      </c>
      <c r="EW205" s="2">
        <f t="shared" si="650"/>
        <v>43.800381721234402</v>
      </c>
      <c r="EX205" s="2">
        <f t="shared" si="650"/>
        <v>44.979173288863102</v>
      </c>
      <c r="EY205" s="2">
        <f t="shared" si="650"/>
        <v>40.985820358658927</v>
      </c>
      <c r="EZ205" s="2">
        <f t="shared" si="650"/>
        <v>40.237523323854859</v>
      </c>
      <c r="FA205" s="2">
        <f t="shared" si="650"/>
        <v>39.54554564006105</v>
      </c>
      <c r="FB205" s="2">
        <f t="shared" si="650"/>
        <v>38.849273635576083</v>
      </c>
      <c r="FC205" s="2">
        <f t="shared" si="650"/>
        <v>39.444672451198031</v>
      </c>
      <c r="FD205" s="2">
        <f t="shared" si="650"/>
        <v>41.359477910653681</v>
      </c>
      <c r="FE205" s="2">
        <f t="shared" si="650"/>
        <v>42.058254902596886</v>
      </c>
      <c r="FG205" s="2">
        <f t="shared" si="518"/>
        <v>0.99999597014423891</v>
      </c>
      <c r="FH205" s="2">
        <f t="shared" si="651"/>
        <v>0.99999649688072856</v>
      </c>
      <c r="FI205" s="2">
        <f t="shared" si="651"/>
        <v>0.99999609361976671</v>
      </c>
      <c r="FJ205" s="2">
        <f t="shared" si="651"/>
        <v>0.99999568279087914</v>
      </c>
      <c r="FK205" s="2">
        <f t="shared" si="651"/>
        <v>0.99999584860888646</v>
      </c>
      <c r="FL205" s="2">
        <f t="shared" si="651"/>
        <v>0.99999553362606652</v>
      </c>
      <c r="FM205" s="2">
        <f t="shared" si="651"/>
        <v>0.9999954186358111</v>
      </c>
      <c r="FN205" s="2">
        <f t="shared" si="651"/>
        <v>0.99999529832454004</v>
      </c>
      <c r="FO205" s="2">
        <f t="shared" si="651"/>
        <v>0.99999539425208339</v>
      </c>
      <c r="FP205" s="2">
        <f t="shared" si="651"/>
        <v>0.99999487081454919</v>
      </c>
      <c r="FQ205" s="2">
        <f t="shared" si="651"/>
        <v>0.99999468415422477</v>
      </c>
      <c r="FR205" s="2">
        <f t="shared" si="651"/>
        <v>0.99999496303561586</v>
      </c>
      <c r="FS205" s="2">
        <f t="shared" si="651"/>
        <v>0.9999956081026864</v>
      </c>
      <c r="FT205" s="2">
        <f t="shared" si="651"/>
        <v>0.99999444362941303</v>
      </c>
      <c r="FU205" s="2">
        <f t="shared" si="651"/>
        <v>0.99999341078042747</v>
      </c>
      <c r="FW205" s="2">
        <f t="shared" si="536"/>
        <v>0.87519763116966676</v>
      </c>
      <c r="FX205" s="2">
        <f t="shared" si="588"/>
        <v>0.89106656362881387</v>
      </c>
      <c r="FY205" s="2">
        <f t="shared" si="589"/>
        <v>0.91495001677646337</v>
      </c>
      <c r="FZ205" s="2">
        <f t="shared" si="590"/>
        <v>0.92220836474540102</v>
      </c>
      <c r="GA205" s="2">
        <f t="shared" si="591"/>
        <v>0.91709574818142703</v>
      </c>
      <c r="GB205" s="2">
        <f t="shared" si="592"/>
        <v>0.92434555007381991</v>
      </c>
      <c r="GC205" s="2">
        <f t="shared" si="593"/>
        <v>0.92924619732841829</v>
      </c>
      <c r="GD205" s="2">
        <f t="shared" si="594"/>
        <v>0.92630718738000928</v>
      </c>
      <c r="GE205" s="2">
        <f t="shared" si="595"/>
        <v>0.92166595336225488</v>
      </c>
      <c r="GF205" s="2">
        <f t="shared" si="596"/>
        <v>0.90440063599512277</v>
      </c>
      <c r="GG205" s="2">
        <f t="shared" si="597"/>
        <v>0.88896174764197444</v>
      </c>
      <c r="GH205" s="2">
        <f t="shared" si="598"/>
        <v>0.88318371954121422</v>
      </c>
      <c r="GI205" s="2">
        <f t="shared" si="599"/>
        <v>0.8761697922974131</v>
      </c>
      <c r="GJ205" s="2">
        <f t="shared" si="600"/>
        <v>0.82867994840613668</v>
      </c>
      <c r="GK205" s="2">
        <f t="shared" si="601"/>
        <v>0.80891747920411738</v>
      </c>
      <c r="GM205" s="86">
        <f t="shared" si="537"/>
        <v>1.4459716932506972E-248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2.8566335277789938E-297</v>
      </c>
      <c r="HA205" s="86">
        <f t="shared" si="615"/>
        <v>0</v>
      </c>
      <c r="HC205" s="86">
        <f t="shared" si="538"/>
        <v>3.4686899458299232E-143</v>
      </c>
      <c r="HD205" s="86">
        <f t="shared" si="616"/>
        <v>4.1936706462276909E-304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1.1966402682029846E-302</v>
      </c>
      <c r="HP205" s="86">
        <f t="shared" si="628"/>
        <v>1.3230048837305548E-292</v>
      </c>
      <c r="HQ205" s="86">
        <f t="shared" si="629"/>
        <v>1.2475250296764679E-247</v>
      </c>
      <c r="HS205" s="86">
        <f t="shared" si="539"/>
        <v>3.0805859957018886E-48</v>
      </c>
      <c r="HT205" s="86">
        <f t="shared" si="630"/>
        <v>1.3175665931040135E-39</v>
      </c>
      <c r="HU205" s="86">
        <f t="shared" si="631"/>
        <v>4.8369012471447572E-56</v>
      </c>
      <c r="HV205" s="86">
        <f t="shared" si="632"/>
        <v>1.0876625971909058E-63</v>
      </c>
      <c r="HW205" s="86">
        <f t="shared" si="633"/>
        <v>4.5102381161234373E-57</v>
      </c>
      <c r="HX205" s="86">
        <f t="shared" si="634"/>
        <v>1.4110876190875328E-67</v>
      </c>
      <c r="HY205" s="86">
        <f t="shared" si="635"/>
        <v>6.4356011286678667E-71</v>
      </c>
      <c r="HZ205" s="86">
        <f t="shared" si="636"/>
        <v>6.4126728307217655E-70</v>
      </c>
      <c r="IA205" s="86">
        <f t="shared" si="637"/>
        <v>1.0112212742994728E-66</v>
      </c>
      <c r="IB205" s="86">
        <f t="shared" si="638"/>
        <v>1.3835836106503429E-62</v>
      </c>
      <c r="IC205" s="86">
        <f t="shared" si="639"/>
        <v>1.915258256898743E-61</v>
      </c>
      <c r="ID205" s="86">
        <f t="shared" si="640"/>
        <v>2.164335828519339E-54</v>
      </c>
      <c r="IE205" s="86">
        <f t="shared" si="641"/>
        <v>1.4224937078929837E-47</v>
      </c>
      <c r="IF205" s="86">
        <f t="shared" si="642"/>
        <v>3.6129521394954493E-64</v>
      </c>
      <c r="IG205" s="86">
        <f t="shared" si="643"/>
        <v>9.7278518011895901E-39</v>
      </c>
      <c r="II205" s="86">
        <f t="shared" si="540"/>
        <v>1.0238312425205103</v>
      </c>
      <c r="IJ205" s="86">
        <f t="shared" si="541"/>
        <v>1.0227031023420465</v>
      </c>
      <c r="IK205" s="86">
        <f t="shared" si="542"/>
        <v>1.0293244307708438</v>
      </c>
      <c r="IL205" s="86">
        <f t="shared" si="543"/>
        <v>1.0321431355153163</v>
      </c>
      <c r="IM205" s="86">
        <f t="shared" si="544"/>
        <v>1.0300108916101702</v>
      </c>
      <c r="IN205" s="86">
        <f t="shared" si="545"/>
        <v>1.033294289272976</v>
      </c>
      <c r="IO205" s="86">
        <f t="shared" si="546"/>
        <v>1.0348339520479759</v>
      </c>
      <c r="IP205" s="86">
        <f t="shared" si="547"/>
        <v>1.0342450738064679</v>
      </c>
      <c r="IQ205" s="86">
        <f t="shared" si="548"/>
        <v>1.0327505365549232</v>
      </c>
      <c r="IR205" s="86">
        <f t="shared" si="549"/>
        <v>1.0298201019716753</v>
      </c>
      <c r="IS205" s="86">
        <f t="shared" si="550"/>
        <v>1.0280554040218459</v>
      </c>
      <c r="IT205" s="86">
        <f t="shared" si="551"/>
        <v>1.0259648319091867</v>
      </c>
      <c r="IU205" s="86">
        <f t="shared" si="552"/>
        <v>1.0237224878659921</v>
      </c>
      <c r="IV205" s="86">
        <f t="shared" si="553"/>
        <v>8.8701348555534658E-5</v>
      </c>
      <c r="IW205" s="86">
        <f t="shared" si="554"/>
        <v>0.19084224988541945</v>
      </c>
      <c r="IY205" s="86">
        <f t="shared" si="555"/>
        <v>1.0238312425205103</v>
      </c>
      <c r="IZ205" s="86">
        <f t="shared" si="556"/>
        <v>1.0227031023420465</v>
      </c>
      <c r="JA205" s="86">
        <f t="shared" si="557"/>
        <v>1.0293244307708438</v>
      </c>
      <c r="JB205" s="86">
        <f t="shared" si="558"/>
        <v>1.0321431355153163</v>
      </c>
      <c r="JC205" s="86">
        <f t="shared" si="559"/>
        <v>1.0300108916101702</v>
      </c>
      <c r="JD205" s="86">
        <f t="shared" si="560"/>
        <v>1.033294289272976</v>
      </c>
      <c r="JE205" s="86">
        <f t="shared" si="561"/>
        <v>1.0348339520479759</v>
      </c>
      <c r="JF205" s="86">
        <f t="shared" si="562"/>
        <v>1.0342450738064679</v>
      </c>
      <c r="JG205" s="86">
        <f t="shared" si="563"/>
        <v>1.0327505365549232</v>
      </c>
      <c r="JH205" s="86">
        <f t="shared" si="564"/>
        <v>1.0298201019716753</v>
      </c>
      <c r="JI205" s="86">
        <f t="shared" si="565"/>
        <v>1.0280554040218459</v>
      </c>
      <c r="JJ205" s="86">
        <f t="shared" si="566"/>
        <v>1.0259648319091867</v>
      </c>
      <c r="JK205" s="86">
        <f t="shared" si="567"/>
        <v>1.0237224878659921</v>
      </c>
      <c r="JL205" s="86">
        <f t="shared" si="568"/>
        <v>8.8701348555534658E-5</v>
      </c>
      <c r="JM205" s="86">
        <f t="shared" si="569"/>
        <v>0.19084224988541945</v>
      </c>
    </row>
    <row r="206" spans="2:273" x14ac:dyDescent="0.25">
      <c r="B206" s="2">
        <v>179</v>
      </c>
      <c r="C206" s="37">
        <v>55.094000000000001</v>
      </c>
      <c r="D206" s="37">
        <v>50.164000000000001</v>
      </c>
      <c r="E206" s="37">
        <v>47.871000000000002</v>
      </c>
      <c r="F206" s="37">
        <v>46.015999999999998</v>
      </c>
      <c r="G206" s="37">
        <v>47.645000000000003</v>
      </c>
      <c r="H206" s="37">
        <v>45.468000000000004</v>
      </c>
      <c r="I206" s="37">
        <v>45.145000000000003</v>
      </c>
      <c r="J206" s="37">
        <v>45.371000000000002</v>
      </c>
      <c r="K206" s="37">
        <v>41.354999999999997</v>
      </c>
      <c r="L206" s="37">
        <v>40.128999999999998</v>
      </c>
      <c r="M206" s="37">
        <v>37.241999999999997</v>
      </c>
      <c r="N206" s="37">
        <v>38.531999999999996</v>
      </c>
      <c r="O206" s="37">
        <v>40.177</v>
      </c>
      <c r="P206" s="37">
        <v>40.274000000000001</v>
      </c>
      <c r="Q206" s="37">
        <v>42.015999999999998</v>
      </c>
      <c r="S206" s="4">
        <f t="shared" si="441"/>
        <v>49.822662874488124</v>
      </c>
      <c r="T206" s="4">
        <f t="shared" si="442"/>
        <v>49.975575196729636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>
        <f t="shared" si="453"/>
        <v>39.301049558027394</v>
      </c>
      <c r="AF206" s="4">
        <f t="shared" si="454"/>
        <v>41.29187919256448</v>
      </c>
      <c r="AG206" s="4">
        <f t="shared" si="455"/>
        <v>42.249555575498391</v>
      </c>
      <c r="AI206" s="4">
        <f t="shared" si="456"/>
        <v>5.2713371255118773</v>
      </c>
      <c r="AJ206" s="4">
        <f t="shared" si="457"/>
        <v>0.18842480327036526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0.87595044197260563</v>
      </c>
      <c r="AV206" s="4">
        <f t="shared" si="648"/>
        <v>-1.0178791925644788</v>
      </c>
      <c r="AW206" s="4">
        <f t="shared" si="648"/>
        <v>-0.2335555754983929</v>
      </c>
      <c r="AY206" s="2">
        <f t="shared" si="520"/>
        <v>49.822662874488124</v>
      </c>
      <c r="AZ206" s="2">
        <f t="shared" si="571"/>
        <v>49.975575196723945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>
        <f t="shared" si="582"/>
        <v>39.301049558024829</v>
      </c>
      <c r="BL206" s="2">
        <f t="shared" si="583"/>
        <v>41.29187912461645</v>
      </c>
      <c r="BM206" s="2">
        <f t="shared" si="584"/>
        <v>42.240178407012706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40.274000000000001</v>
      </c>
      <c r="DI206" s="2" t="str">
        <f t="shared" si="499"/>
        <v/>
      </c>
      <c r="DK206" s="2">
        <f t="shared" si="500"/>
        <v>97.171461189972831</v>
      </c>
      <c r="DL206" s="2">
        <f t="shared" si="649"/>
        <v>99.115471602787437</v>
      </c>
      <c r="DM206" s="2">
        <f t="shared" si="649"/>
        <v>105.80020900030202</v>
      </c>
      <c r="DN206" s="2">
        <f t="shared" si="649"/>
        <v>101.5903138024766</v>
      </c>
      <c r="DO206" s="2">
        <f t="shared" si="649"/>
        <v>100.53899577167019</v>
      </c>
      <c r="DP206" s="2">
        <f t="shared" si="649"/>
        <v>101.71887324095832</v>
      </c>
      <c r="DQ206" s="2">
        <f t="shared" si="649"/>
        <v>100.9290229965157</v>
      </c>
      <c r="DR206" s="2">
        <f t="shared" si="649"/>
        <v>94.330351511222759</v>
      </c>
      <c r="DS206" s="2">
        <f t="shared" si="649"/>
        <v>89.836597212543566</v>
      </c>
      <c r="DT206" s="2">
        <f t="shared" si="649"/>
        <v>84.102667729831126</v>
      </c>
      <c r="DU206" s="2">
        <f t="shared" si="649"/>
        <v>87.241834803001879</v>
      </c>
      <c r="DV206" s="2">
        <f t="shared" si="649"/>
        <v>84.262953846153863</v>
      </c>
      <c r="DW206" s="2">
        <f t="shared" si="649"/>
        <v>89.036918604651191</v>
      </c>
      <c r="DX206" s="2">
        <f t="shared" si="649"/>
        <v>109.28253309990154</v>
      </c>
      <c r="DY206" s="2">
        <f t="shared" si="649"/>
        <v>70.410189915966384</v>
      </c>
      <c r="EA206" s="2">
        <f t="shared" si="440"/>
        <v>49.822488854067764</v>
      </c>
      <c r="EB206" s="2">
        <f t="shared" si="502"/>
        <v>49.97541819996674</v>
      </c>
      <c r="EC206" s="2">
        <f t="shared" si="503"/>
        <v>47.36891074585094</v>
      </c>
      <c r="ED206" s="2">
        <f t="shared" si="504"/>
        <v>44.812709983980213</v>
      </c>
      <c r="EE206" s="2">
        <f t="shared" si="505"/>
        <v>45.142304407756477</v>
      </c>
      <c r="EF206" s="2">
        <f t="shared" si="506"/>
        <v>41.891691026946418</v>
      </c>
      <c r="EG206" s="2">
        <f t="shared" si="507"/>
        <v>43.641119085527443</v>
      </c>
      <c r="EH206" s="2">
        <f t="shared" si="508"/>
        <v>44.851797056264495</v>
      </c>
      <c r="EI206" s="2">
        <f t="shared" si="509"/>
        <v>40.838287949406563</v>
      </c>
      <c r="EJ206" s="2">
        <f t="shared" si="510"/>
        <v>40.098639040736032</v>
      </c>
      <c r="EK206" s="2">
        <f t="shared" si="511"/>
        <v>39.411575398374566</v>
      </c>
      <c r="EL206" s="2">
        <f t="shared" si="512"/>
        <v>38.699294851697523</v>
      </c>
      <c r="EM206" s="2">
        <f t="shared" si="513"/>
        <v>39.300850342217558</v>
      </c>
      <c r="EN206" s="2">
        <f t="shared" si="514"/>
        <v>41.666123695976154</v>
      </c>
      <c r="EO206" s="2">
        <f t="shared" si="515"/>
        <v>43.584580737576843</v>
      </c>
      <c r="EQ206" s="2">
        <f t="shared" si="516"/>
        <v>49.822488854067764</v>
      </c>
      <c r="ER206" s="2">
        <f t="shared" si="650"/>
        <v>49.97541819996674</v>
      </c>
      <c r="ES206" s="2">
        <f t="shared" si="650"/>
        <v>47.36891074585094</v>
      </c>
      <c r="ET206" s="2">
        <f t="shared" si="650"/>
        <v>44.812709983980213</v>
      </c>
      <c r="EU206" s="2">
        <f t="shared" si="650"/>
        <v>45.142304407756477</v>
      </c>
      <c r="EV206" s="2">
        <f t="shared" si="650"/>
        <v>41.891691026946418</v>
      </c>
      <c r="EW206" s="2">
        <f t="shared" si="650"/>
        <v>43.641119085527443</v>
      </c>
      <c r="EX206" s="2">
        <f t="shared" si="650"/>
        <v>44.851797056264495</v>
      </c>
      <c r="EY206" s="2">
        <f t="shared" si="650"/>
        <v>40.838287949406563</v>
      </c>
      <c r="EZ206" s="2">
        <f t="shared" si="650"/>
        <v>40.098639040736032</v>
      </c>
      <c r="FA206" s="2">
        <f t="shared" si="650"/>
        <v>39.411575398374566</v>
      </c>
      <c r="FB206" s="2">
        <f t="shared" si="650"/>
        <v>38.699294851697523</v>
      </c>
      <c r="FC206" s="2">
        <f t="shared" si="650"/>
        <v>39.300850342217558</v>
      </c>
      <c r="FD206" s="2">
        <f t="shared" si="650"/>
        <v>41.220908901667769</v>
      </c>
      <c r="FE206" s="2">
        <f t="shared" si="650"/>
        <v>41.950350833454998</v>
      </c>
      <c r="FG206" s="2">
        <f t="shared" si="518"/>
        <v>0.99999632472656164</v>
      </c>
      <c r="FH206" s="2">
        <f t="shared" si="651"/>
        <v>0.99999680511626809</v>
      </c>
      <c r="FI206" s="2">
        <f t="shared" si="651"/>
        <v>0.99999643733765997</v>
      </c>
      <c r="FJ206" s="2">
        <f t="shared" si="651"/>
        <v>0.99999606265699026</v>
      </c>
      <c r="FK206" s="2">
        <f t="shared" si="651"/>
        <v>0.9999962138849231</v>
      </c>
      <c r="FL206" s="2">
        <f t="shared" si="651"/>
        <v>0.99999592661695924</v>
      </c>
      <c r="FM206" s="2">
        <f t="shared" si="651"/>
        <v>0.9999958217445164</v>
      </c>
      <c r="FN206" s="2">
        <f t="shared" si="651"/>
        <v>0.99999571201924342</v>
      </c>
      <c r="FO206" s="2">
        <f t="shared" si="651"/>
        <v>0.99999579950627437</v>
      </c>
      <c r="FP206" s="2">
        <f t="shared" si="651"/>
        <v>0.99999532212516062</v>
      </c>
      <c r="FQ206" s="2">
        <f t="shared" si="651"/>
        <v>0.99999515188876498</v>
      </c>
      <c r="FR206" s="2">
        <f t="shared" si="651"/>
        <v>0.99999540623184824</v>
      </c>
      <c r="FS206" s="2">
        <f t="shared" si="651"/>
        <v>0.99999599454049681</v>
      </c>
      <c r="FT206" s="2">
        <f t="shared" si="651"/>
        <v>0.99999493252731964</v>
      </c>
      <c r="FU206" s="2">
        <f t="shared" si="651"/>
        <v>0.9999939905568429</v>
      </c>
      <c r="FW206" s="2">
        <f t="shared" si="536"/>
        <v>0.88491511025022096</v>
      </c>
      <c r="FX206" s="2">
        <f t="shared" si="588"/>
        <v>0.89969005831883098</v>
      </c>
      <c r="FY206" s="2">
        <f t="shared" si="589"/>
        <v>0.9218486496083188</v>
      </c>
      <c r="FZ206" s="2">
        <f t="shared" si="590"/>
        <v>0.92856422033383457</v>
      </c>
      <c r="GA206" s="2">
        <f t="shared" si="591"/>
        <v>0.92383482346314583</v>
      </c>
      <c r="GB206" s="2">
        <f t="shared" si="592"/>
        <v>0.93053994188322098</v>
      </c>
      <c r="GC206" s="2">
        <f t="shared" si="593"/>
        <v>0.93506752350893096</v>
      </c>
      <c r="GD206" s="2">
        <f t="shared" si="594"/>
        <v>0.93235271972867939</v>
      </c>
      <c r="GE206" s="2">
        <f t="shared" si="595"/>
        <v>0.92806266893940348</v>
      </c>
      <c r="GF206" s="2">
        <f t="shared" si="596"/>
        <v>0.9120727252494415</v>
      </c>
      <c r="GG206" s="2">
        <f t="shared" si="597"/>
        <v>0.8977327425297108</v>
      </c>
      <c r="GH206" s="2">
        <f t="shared" si="598"/>
        <v>0.89235585854561106</v>
      </c>
      <c r="GI206" s="2">
        <f t="shared" si="599"/>
        <v>0.88582145129116963</v>
      </c>
      <c r="GJ206" s="2">
        <f t="shared" si="600"/>
        <v>0.84136291169076172</v>
      </c>
      <c r="GK206" s="2">
        <f t="shared" si="601"/>
        <v>0.82275054087946908</v>
      </c>
      <c r="GM206" s="86">
        <f t="shared" si="537"/>
        <v>6.1729115908787595E-253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1.7703447469326377E-302</v>
      </c>
      <c r="HA206" s="86">
        <f t="shared" si="615"/>
        <v>0</v>
      </c>
      <c r="HC206" s="86">
        <f t="shared" si="538"/>
        <v>2.2154928606968841E-146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3.4599380408745791E-299</v>
      </c>
      <c r="HQ206" s="86">
        <f t="shared" si="629"/>
        <v>3.2932852430923246E-253</v>
      </c>
      <c r="HS206" s="86">
        <f t="shared" si="539"/>
        <v>3.9889742939302932E-50</v>
      </c>
      <c r="HT206" s="86">
        <f t="shared" si="630"/>
        <v>4.1170048500661099E-41</v>
      </c>
      <c r="HU206" s="86">
        <f t="shared" si="631"/>
        <v>4.2541126534123791E-58</v>
      </c>
      <c r="HV206" s="86">
        <f t="shared" si="632"/>
        <v>5.3122505565936893E-66</v>
      </c>
      <c r="HW206" s="86">
        <f t="shared" si="633"/>
        <v>3.5905644438067765E-59</v>
      </c>
      <c r="HX206" s="86">
        <f t="shared" si="634"/>
        <v>5.1504112419241564E-70</v>
      </c>
      <c r="HY206" s="86">
        <f t="shared" si="635"/>
        <v>1.8535016656747824E-73</v>
      </c>
      <c r="HZ206" s="86">
        <f t="shared" si="636"/>
        <v>1.9243757419935015E-72</v>
      </c>
      <c r="IA206" s="86">
        <f t="shared" si="637"/>
        <v>3.8544612992381864E-69</v>
      </c>
      <c r="IB206" s="86">
        <f t="shared" si="638"/>
        <v>6.3385861091962146E-65</v>
      </c>
      <c r="IC206" s="86">
        <f t="shared" si="639"/>
        <v>8.4490733098426318E-64</v>
      </c>
      <c r="ID206" s="86">
        <f t="shared" si="640"/>
        <v>1.6953891214822234E-56</v>
      </c>
      <c r="IE206" s="86">
        <f t="shared" si="641"/>
        <v>1.9761013770955094E-49</v>
      </c>
      <c r="IF206" s="86">
        <f t="shared" si="642"/>
        <v>8.6224175346960415E-67</v>
      </c>
      <c r="IG206" s="86">
        <f t="shared" si="643"/>
        <v>2.1130039767765235E-40</v>
      </c>
      <c r="II206" s="86">
        <f t="shared" si="540"/>
        <v>1.0249578113474545</v>
      </c>
      <c r="IJ206" s="86">
        <f t="shared" si="541"/>
        <v>1.0236977489335319</v>
      </c>
      <c r="IK206" s="86">
        <f t="shared" si="542"/>
        <v>1.0304607994317743</v>
      </c>
      <c r="IL206" s="86">
        <f t="shared" si="543"/>
        <v>1.0333397040129282</v>
      </c>
      <c r="IM206" s="86">
        <f t="shared" si="544"/>
        <v>1.03116033873656</v>
      </c>
      <c r="IN206" s="86">
        <f t="shared" si="545"/>
        <v>1.0345187191569321</v>
      </c>
      <c r="IO206" s="86">
        <f t="shared" si="546"/>
        <v>1.0360789878866605</v>
      </c>
      <c r="IP206" s="86">
        <f t="shared" si="547"/>
        <v>1.0354903006194691</v>
      </c>
      <c r="IQ206" s="86">
        <f t="shared" si="548"/>
        <v>1.0339734168491019</v>
      </c>
      <c r="IR206" s="86">
        <f t="shared" si="549"/>
        <v>1.0310417504849103</v>
      </c>
      <c r="IS206" s="86">
        <f t="shared" si="550"/>
        <v>1.0292970571083719</v>
      </c>
      <c r="IT206" s="86">
        <f t="shared" si="551"/>
        <v>1.027146556230313</v>
      </c>
      <c r="IU206" s="86">
        <f t="shared" si="552"/>
        <v>1.024838800640187</v>
      </c>
      <c r="IV206" s="86">
        <f t="shared" si="553"/>
        <v>3.3451051091371621E-5</v>
      </c>
      <c r="IW206" s="86">
        <f t="shared" si="554"/>
        <v>0.16408440907218116</v>
      </c>
      <c r="IY206" s="86">
        <f t="shared" si="555"/>
        <v>1.0249578113474545</v>
      </c>
      <c r="IZ206" s="86">
        <f t="shared" si="556"/>
        <v>1.0236977489335319</v>
      </c>
      <c r="JA206" s="86">
        <f t="shared" si="557"/>
        <v>1.0304607994317743</v>
      </c>
      <c r="JB206" s="86">
        <f t="shared" si="558"/>
        <v>1.0333397040129282</v>
      </c>
      <c r="JC206" s="86">
        <f t="shared" si="559"/>
        <v>1.03116033873656</v>
      </c>
      <c r="JD206" s="86">
        <f t="shared" si="560"/>
        <v>1.0345187191569321</v>
      </c>
      <c r="JE206" s="86">
        <f t="shared" si="561"/>
        <v>1.0360789878866605</v>
      </c>
      <c r="JF206" s="86">
        <f t="shared" si="562"/>
        <v>1.0354903006194691</v>
      </c>
      <c r="JG206" s="86">
        <f t="shared" si="563"/>
        <v>1.0339734168491019</v>
      </c>
      <c r="JH206" s="86">
        <f t="shared" si="564"/>
        <v>1.0310417504849103</v>
      </c>
      <c r="JI206" s="86">
        <f t="shared" si="565"/>
        <v>1.0292970571083719</v>
      </c>
      <c r="JJ206" s="86">
        <f t="shared" si="566"/>
        <v>1.027146556230313</v>
      </c>
      <c r="JK206" s="86">
        <f t="shared" si="567"/>
        <v>1.024838800640187</v>
      </c>
      <c r="JL206" s="86">
        <f t="shared" si="568"/>
        <v>3.3451051091371621E-5</v>
      </c>
      <c r="JM206" s="86">
        <f t="shared" si="569"/>
        <v>0.16408440907218116</v>
      </c>
    </row>
    <row r="207" spans="2:273" x14ac:dyDescent="0.25">
      <c r="B207" s="2">
        <v>180</v>
      </c>
      <c r="C207" s="37">
        <v>52.5</v>
      </c>
      <c r="D207" s="37">
        <v>48.951000000000001</v>
      </c>
      <c r="E207" s="37">
        <v>48.951999999999998</v>
      </c>
      <c r="F207" s="37">
        <v>46.5</v>
      </c>
      <c r="G207" s="37">
        <v>45.725999999999999</v>
      </c>
      <c r="H207" s="37">
        <v>43.935000000000002</v>
      </c>
      <c r="I207" s="37">
        <v>43.097000000000001</v>
      </c>
      <c r="J207" s="37">
        <v>42.741999999999997</v>
      </c>
      <c r="K207" s="37">
        <v>41.918999999999997</v>
      </c>
      <c r="L207" s="37">
        <v>40.838999999999999</v>
      </c>
      <c r="M207" s="37">
        <v>40.031999999999996</v>
      </c>
      <c r="N207" s="37">
        <v>38.984000000000002</v>
      </c>
      <c r="O207" s="37">
        <v>42.451999999999998</v>
      </c>
      <c r="P207" s="37">
        <v>40.081000000000003</v>
      </c>
      <c r="Q207" s="37">
        <v>42.5</v>
      </c>
      <c r="S207" s="4" t="e">
        <f t="shared" si="441"/>
        <v>#N/A</v>
      </c>
      <c r="T207" s="4">
        <f t="shared" si="442"/>
        <v>49.828200331862568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41.148843775514671</v>
      </c>
      <c r="AG207" s="4">
        <f t="shared" si="455"/>
        <v>42.118306174622738</v>
      </c>
      <c r="AI207" s="4">
        <f t="shared" si="456"/>
        <v>0</v>
      </c>
      <c r="AJ207" s="4">
        <f t="shared" si="457"/>
        <v>-0.87720033186256785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-1.0678437755146675</v>
      </c>
      <c r="AW207" s="4">
        <f t="shared" si="648"/>
        <v>0.38169382537726193</v>
      </c>
      <c r="AY207" s="2" t="e">
        <f t="shared" si="520"/>
        <v>#N/A</v>
      </c>
      <c r="AZ207" s="2">
        <f t="shared" si="571"/>
        <v>49.828200331861993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41.148843766904918</v>
      </c>
      <c r="BM207" s="2">
        <f t="shared" si="584"/>
        <v>42.114742812966213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40.081000000000003</v>
      </c>
      <c r="DI207" s="2" t="str">
        <f t="shared" si="499"/>
        <v/>
      </c>
      <c r="DK207" s="2">
        <f t="shared" si="500"/>
        <v>97.316524161884644</v>
      </c>
      <c r="DL207" s="2">
        <f t="shared" si="649"/>
        <v>99.273174216027869</v>
      </c>
      <c r="DM207" s="2">
        <f t="shared" si="649"/>
        <v>106.01031938991241</v>
      </c>
      <c r="DN207" s="2">
        <f t="shared" si="649"/>
        <v>101.79421685291453</v>
      </c>
      <c r="DO207" s="2">
        <f t="shared" si="649"/>
        <v>100.73947145877378</v>
      </c>
      <c r="DP207" s="2">
        <f t="shared" si="649"/>
        <v>101.93261653566701</v>
      </c>
      <c r="DQ207" s="2">
        <f t="shared" si="649"/>
        <v>101.13325766550525</v>
      </c>
      <c r="DR207" s="2">
        <f t="shared" si="649"/>
        <v>94.504375820435953</v>
      </c>
      <c r="DS207" s="2">
        <f t="shared" si="649"/>
        <v>89.988001916376305</v>
      </c>
      <c r="DT207" s="2">
        <f t="shared" si="649"/>
        <v>84.239235272045022</v>
      </c>
      <c r="DU207" s="2">
        <f t="shared" si="649"/>
        <v>87.403584052532835</v>
      </c>
      <c r="DV207" s="2">
        <f t="shared" si="649"/>
        <v>84.399834615384634</v>
      </c>
      <c r="DW207" s="2">
        <f t="shared" si="649"/>
        <v>89.202837279774513</v>
      </c>
      <c r="DX207" s="2">
        <f t="shared" si="649"/>
        <v>109.59272994857207</v>
      </c>
      <c r="DY207" s="2">
        <f t="shared" si="649"/>
        <v>70.508563941940409</v>
      </c>
      <c r="EA207" s="2">
        <f t="shared" si="440"/>
        <v>49.640030987292825</v>
      </c>
      <c r="EB207" s="2">
        <f t="shared" si="502"/>
        <v>49.828056260189669</v>
      </c>
      <c r="EC207" s="2">
        <f t="shared" si="503"/>
        <v>47.228173641117564</v>
      </c>
      <c r="ED207" s="2">
        <f t="shared" si="504"/>
        <v>44.650265045347325</v>
      </c>
      <c r="EE207" s="2">
        <f t="shared" si="505"/>
        <v>44.996264257328917</v>
      </c>
      <c r="EF207" s="2">
        <f t="shared" si="506"/>
        <v>41.723964121648443</v>
      </c>
      <c r="EG207" s="2">
        <f t="shared" si="507"/>
        <v>43.481856449820484</v>
      </c>
      <c r="EH207" s="2">
        <f t="shared" si="508"/>
        <v>44.724420823665888</v>
      </c>
      <c r="EI207" s="2">
        <f t="shared" si="509"/>
        <v>40.6907555401542</v>
      </c>
      <c r="EJ207" s="2">
        <f t="shared" si="510"/>
        <v>39.959754757617198</v>
      </c>
      <c r="EK207" s="2">
        <f t="shared" si="511"/>
        <v>39.277605156688082</v>
      </c>
      <c r="EL207" s="2">
        <f t="shared" si="512"/>
        <v>38.549316067818971</v>
      </c>
      <c r="EM207" s="2">
        <f t="shared" si="513"/>
        <v>39.157028233237078</v>
      </c>
      <c r="EN207" s="2">
        <f t="shared" si="514"/>
        <v>41.533445816478604</v>
      </c>
      <c r="EO207" s="2">
        <f t="shared" si="515"/>
        <v>43.499718101645215</v>
      </c>
      <c r="EQ207" s="2">
        <f t="shared" si="516"/>
        <v>49.640030987292825</v>
      </c>
      <c r="ER207" s="2">
        <f t="shared" si="650"/>
        <v>49.828056260189669</v>
      </c>
      <c r="ES207" s="2">
        <f t="shared" si="650"/>
        <v>47.228173641117564</v>
      </c>
      <c r="ET207" s="2">
        <f t="shared" si="650"/>
        <v>44.650265045347325</v>
      </c>
      <c r="EU207" s="2">
        <f t="shared" si="650"/>
        <v>44.996264257328917</v>
      </c>
      <c r="EV207" s="2">
        <f t="shared" si="650"/>
        <v>41.723964121648443</v>
      </c>
      <c r="EW207" s="2">
        <f t="shared" si="650"/>
        <v>43.481856449820484</v>
      </c>
      <c r="EX207" s="2">
        <f t="shared" si="650"/>
        <v>44.724420823665888</v>
      </c>
      <c r="EY207" s="2">
        <f t="shared" si="650"/>
        <v>40.6907555401542</v>
      </c>
      <c r="EZ207" s="2">
        <f t="shared" si="650"/>
        <v>39.959754757617198</v>
      </c>
      <c r="FA207" s="2">
        <f t="shared" si="650"/>
        <v>39.277605156688082</v>
      </c>
      <c r="FB207" s="2">
        <f t="shared" si="650"/>
        <v>38.549316067818971</v>
      </c>
      <c r="FC207" s="2">
        <f t="shared" si="650"/>
        <v>39.157028233237078</v>
      </c>
      <c r="FD207" s="2">
        <f t="shared" si="650"/>
        <v>41.082339892681858</v>
      </c>
      <c r="FE207" s="2">
        <f t="shared" si="650"/>
        <v>41.842446764313109</v>
      </c>
      <c r="FG207" s="2">
        <f t="shared" si="518"/>
        <v>0.99999664810970268</v>
      </c>
      <c r="FH207" s="2">
        <f t="shared" si="651"/>
        <v>0.99999708623058692</v>
      </c>
      <c r="FI207" s="2">
        <f t="shared" si="651"/>
        <v>0.99999675081231043</v>
      </c>
      <c r="FJ207" s="2">
        <f t="shared" si="651"/>
        <v>0.9999964090992528</v>
      </c>
      <c r="FK207" s="2">
        <f t="shared" si="651"/>
        <v>0.99999654702086049</v>
      </c>
      <c r="FL207" s="2">
        <f t="shared" si="651"/>
        <v>0.99999628502918247</v>
      </c>
      <c r="FM207" s="2">
        <f t="shared" si="651"/>
        <v>0.99999618938430845</v>
      </c>
      <c r="FN207" s="2">
        <f t="shared" si="651"/>
        <v>0.99999608931359552</v>
      </c>
      <c r="FO207" s="2">
        <f t="shared" si="651"/>
        <v>0.99999616910277567</v>
      </c>
      <c r="FP207" s="2">
        <f t="shared" si="651"/>
        <v>0.9999957337256854</v>
      </c>
      <c r="FQ207" s="2">
        <f t="shared" si="651"/>
        <v>0.99999557846811715</v>
      </c>
      <c r="FR207" s="2">
        <f t="shared" si="651"/>
        <v>0.99999581043195862</v>
      </c>
      <c r="FS207" s="2">
        <f t="shared" si="651"/>
        <v>0.99999634697622908</v>
      </c>
      <c r="FT207" s="2">
        <f t="shared" si="651"/>
        <v>0.99999537840792674</v>
      </c>
      <c r="FU207" s="2">
        <f t="shared" si="651"/>
        <v>0.99999451931980421</v>
      </c>
      <c r="FW207" s="2">
        <f t="shared" si="536"/>
        <v>0.89396762564993681</v>
      </c>
      <c r="FX207" s="2">
        <f t="shared" si="588"/>
        <v>0.90770160292637558</v>
      </c>
      <c r="FY207" s="2">
        <f t="shared" si="589"/>
        <v>0.9282316080143066</v>
      </c>
      <c r="FZ207" s="2">
        <f t="shared" si="590"/>
        <v>0.93443769790599895</v>
      </c>
      <c r="GA207" s="2">
        <f t="shared" si="591"/>
        <v>0.93006786855554169</v>
      </c>
      <c r="GB207" s="2">
        <f t="shared" si="592"/>
        <v>0.93626212527311437</v>
      </c>
      <c r="GC207" s="2">
        <f t="shared" si="593"/>
        <v>0.94044059363507637</v>
      </c>
      <c r="GD207" s="2">
        <f t="shared" si="594"/>
        <v>0.93793552527188673</v>
      </c>
      <c r="GE207" s="2">
        <f t="shared" si="595"/>
        <v>0.93397445205240626</v>
      </c>
      <c r="GF207" s="2">
        <f t="shared" si="596"/>
        <v>0.91918412847414666</v>
      </c>
      <c r="GG207" s="2">
        <f t="shared" si="597"/>
        <v>0.9058842606520302</v>
      </c>
      <c r="GH207" s="2">
        <f t="shared" si="598"/>
        <v>0.90088864121591938</v>
      </c>
      <c r="GI207" s="2">
        <f t="shared" si="599"/>
        <v>0.89481114882733104</v>
      </c>
      <c r="GJ207" s="2">
        <f t="shared" si="600"/>
        <v>0.85327319265081913</v>
      </c>
      <c r="GK207" s="2">
        <f t="shared" si="601"/>
        <v>0.83578547720211716</v>
      </c>
      <c r="GM207" s="86">
        <f t="shared" si="537"/>
        <v>2.4125992841065161E-257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9.8804074065388012E-308</v>
      </c>
      <c r="HA207" s="86">
        <f t="shared" si="615"/>
        <v>0</v>
      </c>
      <c r="HC207" s="86">
        <f t="shared" si="538"/>
        <v>1.3035798058719682E-149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7.6369917711249077E-306</v>
      </c>
      <c r="HQ207" s="86">
        <f t="shared" si="629"/>
        <v>7.527453032833549E-259</v>
      </c>
      <c r="HS207" s="86">
        <f t="shared" si="539"/>
        <v>4.7405695598325733E-52</v>
      </c>
      <c r="HT207" s="86">
        <f t="shared" si="630"/>
        <v>1.2033105488629255E-42</v>
      </c>
      <c r="HU207" s="86">
        <f t="shared" si="631"/>
        <v>3.4284682298468464E-60</v>
      </c>
      <c r="HV207" s="86">
        <f t="shared" si="632"/>
        <v>2.3547984354605536E-68</v>
      </c>
      <c r="HW207" s="86">
        <f t="shared" si="633"/>
        <v>2.6139153730133563E-61</v>
      </c>
      <c r="HX207" s="86">
        <f t="shared" si="634"/>
        <v>1.6983334468146581E-72</v>
      </c>
      <c r="HY207" s="86">
        <f t="shared" si="635"/>
        <v>4.8059409976850948E-76</v>
      </c>
      <c r="HZ207" s="86">
        <f t="shared" si="636"/>
        <v>5.1989203917846493E-75</v>
      </c>
      <c r="IA207" s="86">
        <f t="shared" si="637"/>
        <v>1.3276701129350631E-71</v>
      </c>
      <c r="IB207" s="86">
        <f t="shared" si="638"/>
        <v>2.6248169745075066E-67</v>
      </c>
      <c r="IC207" s="86">
        <f t="shared" si="639"/>
        <v>3.3579307486524519E-66</v>
      </c>
      <c r="ID207" s="86">
        <f t="shared" si="640"/>
        <v>1.2083430207597963E-58</v>
      </c>
      <c r="IE207" s="86">
        <f t="shared" si="641"/>
        <v>2.5234074836935084E-51</v>
      </c>
      <c r="IF207" s="86">
        <f t="shared" si="642"/>
        <v>1.8185457384127613E-69</v>
      </c>
      <c r="IG207" s="86">
        <f t="shared" si="643"/>
        <v>4.2231434465373118E-42</v>
      </c>
      <c r="II207" s="86">
        <f t="shared" si="540"/>
        <v>1.0260843303884464</v>
      </c>
      <c r="IJ207" s="86">
        <f t="shared" si="541"/>
        <v>1.0246923586768741</v>
      </c>
      <c r="IK207" s="86">
        <f t="shared" si="542"/>
        <v>1.0315971062486025</v>
      </c>
      <c r="IL207" s="86">
        <f t="shared" si="543"/>
        <v>1.0345361974459046</v>
      </c>
      <c r="IM207" s="86">
        <f t="shared" si="544"/>
        <v>1.0323097211311822</v>
      </c>
      <c r="IN207" s="86">
        <f t="shared" si="545"/>
        <v>1.0357430676537396</v>
      </c>
      <c r="IO207" s="86">
        <f t="shared" si="546"/>
        <v>1.0373239357624091</v>
      </c>
      <c r="IP207" s="86">
        <f t="shared" si="547"/>
        <v>1.0367354408819702</v>
      </c>
      <c r="IQ207" s="86">
        <f t="shared" si="548"/>
        <v>1.0351962172474849</v>
      </c>
      <c r="IR207" s="86">
        <f t="shared" si="549"/>
        <v>1.0322633261579244</v>
      </c>
      <c r="IS207" s="86">
        <f t="shared" si="550"/>
        <v>1.030538639186422</v>
      </c>
      <c r="IT207" s="86">
        <f t="shared" si="551"/>
        <v>1.0283282209604732</v>
      </c>
      <c r="IU207" s="86">
        <f t="shared" si="552"/>
        <v>1.0259550647641336</v>
      </c>
      <c r="IV207" s="86">
        <f t="shared" si="553"/>
        <v>1.1998072545401265E-5</v>
      </c>
      <c r="IW207" s="86">
        <f t="shared" si="554"/>
        <v>0.14023964890870988</v>
      </c>
      <c r="IY207" s="86">
        <f t="shared" si="555"/>
        <v>1.0260843303884464</v>
      </c>
      <c r="IZ207" s="86">
        <f t="shared" si="556"/>
        <v>1.0246923586768741</v>
      </c>
      <c r="JA207" s="86">
        <f t="shared" si="557"/>
        <v>1.0315971062486025</v>
      </c>
      <c r="JB207" s="86">
        <f t="shared" si="558"/>
        <v>1.0345361974459046</v>
      </c>
      <c r="JC207" s="86">
        <f t="shared" si="559"/>
        <v>1.0323097211311822</v>
      </c>
      <c r="JD207" s="86">
        <f t="shared" si="560"/>
        <v>1.0357430676537396</v>
      </c>
      <c r="JE207" s="86">
        <f t="shared" si="561"/>
        <v>1.0373239357624091</v>
      </c>
      <c r="JF207" s="86">
        <f t="shared" si="562"/>
        <v>1.0367354408819702</v>
      </c>
      <c r="JG207" s="86">
        <f t="shared" si="563"/>
        <v>1.0351962172474849</v>
      </c>
      <c r="JH207" s="86">
        <f t="shared" si="564"/>
        <v>1.0322633261579244</v>
      </c>
      <c r="JI207" s="86">
        <f t="shared" si="565"/>
        <v>1.030538639186422</v>
      </c>
      <c r="JJ207" s="86">
        <f t="shared" si="566"/>
        <v>1.0283282209604732</v>
      </c>
      <c r="JK207" s="86">
        <f t="shared" si="567"/>
        <v>1.0259550647641336</v>
      </c>
      <c r="JL207" s="86">
        <f t="shared" si="568"/>
        <v>1.1998072545401265E-5</v>
      </c>
      <c r="JM207" s="86">
        <f t="shared" si="569"/>
        <v>0.14023964890870988</v>
      </c>
    </row>
    <row r="208" spans="2:273" x14ac:dyDescent="0.25">
      <c r="B208" s="2">
        <v>181</v>
      </c>
      <c r="C208" s="37">
        <v>53.125</v>
      </c>
      <c r="D208" s="37">
        <v>48.328000000000003</v>
      </c>
      <c r="E208" s="37">
        <v>47.741999999999997</v>
      </c>
      <c r="F208" s="37">
        <v>46.225999999999999</v>
      </c>
      <c r="G208" s="37">
        <v>45.838999999999999</v>
      </c>
      <c r="H208" s="37">
        <v>43.387</v>
      </c>
      <c r="I208" s="37">
        <v>45.241999999999997</v>
      </c>
      <c r="J208" s="37">
        <v>42.951999999999998</v>
      </c>
      <c r="K208" s="37">
        <v>42.113</v>
      </c>
      <c r="L208" s="37">
        <v>39.371000000000002</v>
      </c>
      <c r="M208" s="37">
        <v>39.951999999999998</v>
      </c>
      <c r="N208" s="37">
        <v>40.71</v>
      </c>
      <c r="O208" s="37">
        <v>39.854999999999997</v>
      </c>
      <c r="P208" s="37">
        <v>39.402999999999999</v>
      </c>
      <c r="Q208" s="37">
        <v>44.71</v>
      </c>
      <c r="S208" s="4" t="e">
        <f t="shared" si="441"/>
        <v>#N/A</v>
      </c>
      <c r="T208" s="4">
        <f t="shared" si="442"/>
        <v>49.680826526048612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41.006013178920888</v>
      </c>
      <c r="AG208" s="4">
        <f t="shared" si="455"/>
        <v>41.991304870547779</v>
      </c>
      <c r="AI208" s="4">
        <f t="shared" si="456"/>
        <v>0</v>
      </c>
      <c r="AJ208" s="4">
        <f t="shared" si="457"/>
        <v>-1.3528265260486094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-1.6030131789208895</v>
      </c>
      <c r="AW208" s="4">
        <f t="shared" si="648"/>
        <v>2.7186951294522217</v>
      </c>
      <c r="AY208" s="2" t="e">
        <f t="shared" si="520"/>
        <v>#N/A</v>
      </c>
      <c r="AZ208" s="2">
        <f t="shared" si="571"/>
        <v>49.680826526048563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41.006013177939877</v>
      </c>
      <c r="BM208" s="2">
        <f t="shared" si="584"/>
        <v>41.990020833827501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39.402999999999999</v>
      </c>
      <c r="DI208" s="2" t="str">
        <f t="shared" si="499"/>
        <v/>
      </c>
      <c r="DK208" s="2">
        <f t="shared" si="500"/>
        <v>97.461587133796456</v>
      </c>
      <c r="DL208" s="2">
        <f t="shared" si="649"/>
        <v>99.430876829268286</v>
      </c>
      <c r="DM208" s="2">
        <f t="shared" si="649"/>
        <v>106.22042977952279</v>
      </c>
      <c r="DN208" s="2">
        <f t="shared" si="649"/>
        <v>101.99811990335246</v>
      </c>
      <c r="DO208" s="2">
        <f t="shared" si="649"/>
        <v>100.93994714587737</v>
      </c>
      <c r="DP208" s="2">
        <f t="shared" si="649"/>
        <v>102.1463598303757</v>
      </c>
      <c r="DQ208" s="2">
        <f t="shared" si="649"/>
        <v>101.33749233449478</v>
      </c>
      <c r="DR208" s="2">
        <f t="shared" si="649"/>
        <v>94.678400129649148</v>
      </c>
      <c r="DS208" s="2">
        <f t="shared" si="649"/>
        <v>90.139406620209058</v>
      </c>
      <c r="DT208" s="2">
        <f t="shared" si="649"/>
        <v>84.375802814258904</v>
      </c>
      <c r="DU208" s="2">
        <f t="shared" si="649"/>
        <v>87.565333302063806</v>
      </c>
      <c r="DV208" s="2">
        <f t="shared" si="649"/>
        <v>84.536715384615391</v>
      </c>
      <c r="DW208" s="2">
        <f t="shared" si="649"/>
        <v>89.368755954897836</v>
      </c>
      <c r="DX208" s="2">
        <f t="shared" si="649"/>
        <v>109.9029267972426</v>
      </c>
      <c r="DY208" s="2">
        <f t="shared" si="649"/>
        <v>70.606937967914433</v>
      </c>
      <c r="EA208" s="2">
        <f t="shared" si="440"/>
        <v>49.457573120517885</v>
      </c>
      <c r="EB208" s="2">
        <f t="shared" si="502"/>
        <v>49.680694320412591</v>
      </c>
      <c r="EC208" s="2">
        <f t="shared" si="503"/>
        <v>47.087436536384189</v>
      </c>
      <c r="ED208" s="2">
        <f t="shared" si="504"/>
        <v>44.487820106714423</v>
      </c>
      <c r="EE208" s="2">
        <f t="shared" si="505"/>
        <v>44.850224106901351</v>
      </c>
      <c r="EF208" s="2">
        <f t="shared" si="506"/>
        <v>41.556237216350468</v>
      </c>
      <c r="EG208" s="2">
        <f t="shared" si="507"/>
        <v>43.322593814113525</v>
      </c>
      <c r="EH208" s="2">
        <f t="shared" si="508"/>
        <v>44.597044591067274</v>
      </c>
      <c r="EI208" s="2">
        <f t="shared" si="509"/>
        <v>40.543223130901836</v>
      </c>
      <c r="EJ208" s="2">
        <f t="shared" si="510"/>
        <v>39.820870474498363</v>
      </c>
      <c r="EK208" s="2">
        <f t="shared" si="511"/>
        <v>39.143634915001599</v>
      </c>
      <c r="EL208" s="2">
        <f t="shared" si="512"/>
        <v>38.399337283940419</v>
      </c>
      <c r="EM208" s="2">
        <f t="shared" si="513"/>
        <v>39.013206124256598</v>
      </c>
      <c r="EN208" s="2">
        <f t="shared" si="514"/>
        <v>41.400767936981048</v>
      </c>
      <c r="EO208" s="2">
        <f t="shared" si="515"/>
        <v>43.414855465713586</v>
      </c>
      <c r="EQ208" s="2">
        <f t="shared" si="516"/>
        <v>49.457573120517885</v>
      </c>
      <c r="ER208" s="2">
        <f t="shared" si="650"/>
        <v>49.680694320412591</v>
      </c>
      <c r="ES208" s="2">
        <f t="shared" si="650"/>
        <v>47.087436536384189</v>
      </c>
      <c r="ET208" s="2">
        <f t="shared" si="650"/>
        <v>44.487820106714423</v>
      </c>
      <c r="EU208" s="2">
        <f t="shared" si="650"/>
        <v>44.850224106901351</v>
      </c>
      <c r="EV208" s="2">
        <f t="shared" si="650"/>
        <v>41.556237216350468</v>
      </c>
      <c r="EW208" s="2">
        <f t="shared" si="650"/>
        <v>43.322593814113525</v>
      </c>
      <c r="EX208" s="2">
        <f t="shared" si="650"/>
        <v>44.597044591067274</v>
      </c>
      <c r="EY208" s="2">
        <f t="shared" si="650"/>
        <v>40.543223130901836</v>
      </c>
      <c r="EZ208" s="2">
        <f t="shared" si="650"/>
        <v>39.820870474498363</v>
      </c>
      <c r="FA208" s="2">
        <f t="shared" si="650"/>
        <v>39.143634915001599</v>
      </c>
      <c r="FB208" s="2">
        <f t="shared" si="650"/>
        <v>38.399337283940419</v>
      </c>
      <c r="FC208" s="2">
        <f t="shared" si="650"/>
        <v>39.013206124256598</v>
      </c>
      <c r="FD208" s="2">
        <f t="shared" si="650"/>
        <v>40.943770883695947</v>
      </c>
      <c r="FE208" s="2">
        <f t="shared" si="650"/>
        <v>41.734542695171214</v>
      </c>
      <c r="FG208" s="2">
        <f t="shared" si="518"/>
        <v>0.99999694303881492</v>
      </c>
      <c r="FH208" s="2">
        <f t="shared" si="651"/>
        <v>0.99999734261003059</v>
      </c>
      <c r="FI208" s="2">
        <f t="shared" si="651"/>
        <v>0.99999703670476081</v>
      </c>
      <c r="FJ208" s="2">
        <f t="shared" si="651"/>
        <v>0.99999672505856074</v>
      </c>
      <c r="FK208" s="2">
        <f t="shared" si="651"/>
        <v>0.99999685084463996</v>
      </c>
      <c r="FL208" s="2">
        <f t="shared" si="651"/>
        <v>0.99999661190523903</v>
      </c>
      <c r="FM208" s="2">
        <f t="shared" si="651"/>
        <v>0.9999965246760194</v>
      </c>
      <c r="FN208" s="2">
        <f t="shared" si="651"/>
        <v>0.99999643341038258</v>
      </c>
      <c r="FO208" s="2">
        <f t="shared" si="651"/>
        <v>0.99999650617902935</v>
      </c>
      <c r="FP208" s="2">
        <f t="shared" si="651"/>
        <v>0.99999610911012082</v>
      </c>
      <c r="FQ208" s="2">
        <f t="shared" si="651"/>
        <v>0.99999596751342745</v>
      </c>
      <c r="FR208" s="2">
        <f t="shared" si="651"/>
        <v>0.99999617906712557</v>
      </c>
      <c r="FS208" s="2">
        <f t="shared" si="651"/>
        <v>0.99999666840165358</v>
      </c>
      <c r="FT208" s="2">
        <f t="shared" si="651"/>
        <v>0.99999578505622011</v>
      </c>
      <c r="FU208" s="2">
        <f t="shared" si="651"/>
        <v>0.99999500155784393</v>
      </c>
      <c r="FW208" s="2">
        <f t="shared" si="536"/>
        <v>0.90238662177232531</v>
      </c>
      <c r="FX208" s="2">
        <f t="shared" si="588"/>
        <v>0.91513363976533646</v>
      </c>
      <c r="FY208" s="2">
        <f t="shared" si="589"/>
        <v>0.93413049315162655</v>
      </c>
      <c r="FZ208" s="2">
        <f t="shared" si="590"/>
        <v>0.93985953320034465</v>
      </c>
      <c r="GA208" s="2">
        <f t="shared" si="591"/>
        <v>0.93582625978193634</v>
      </c>
      <c r="GB208" s="2">
        <f t="shared" si="592"/>
        <v>0.94154252369197089</v>
      </c>
      <c r="GC208" s="2">
        <f t="shared" si="593"/>
        <v>0.94539501389275327</v>
      </c>
      <c r="GD208" s="2">
        <f t="shared" si="594"/>
        <v>0.94308571735246338</v>
      </c>
      <c r="GE208" s="2">
        <f t="shared" si="595"/>
        <v>0.93943211348951816</v>
      </c>
      <c r="GF208" s="2">
        <f t="shared" si="596"/>
        <v>0.92576718551914661</v>
      </c>
      <c r="GG208" s="2">
        <f t="shared" si="597"/>
        <v>0.9134486798050625</v>
      </c>
      <c r="GH208" s="2">
        <f t="shared" si="598"/>
        <v>0.90881415982497216</v>
      </c>
      <c r="GI208" s="2">
        <f t="shared" si="599"/>
        <v>0.90317042346568244</v>
      </c>
      <c r="GJ208" s="2">
        <f t="shared" si="600"/>
        <v>0.86443334579473252</v>
      </c>
      <c r="GK208" s="2">
        <f t="shared" si="601"/>
        <v>0.84803887402320821</v>
      </c>
      <c r="GM208" s="86">
        <f t="shared" si="537"/>
        <v>8.6326599825849669E-262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7.0658779701350193E-153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1.489718488380453E-264</v>
      </c>
      <c r="HS208" s="86">
        <f t="shared" si="539"/>
        <v>5.1705298630531419E-54</v>
      </c>
      <c r="HT208" s="86">
        <f t="shared" si="630"/>
        <v>3.2896971045562663E-44</v>
      </c>
      <c r="HU208" s="86">
        <f t="shared" si="631"/>
        <v>2.5318360930330961E-62</v>
      </c>
      <c r="HV208" s="86">
        <f t="shared" si="632"/>
        <v>9.4735963042803308E-71</v>
      </c>
      <c r="HW208" s="86">
        <f t="shared" si="633"/>
        <v>1.7401262722202379E-63</v>
      </c>
      <c r="HX208" s="86">
        <f t="shared" si="634"/>
        <v>5.0593224255323368E-75</v>
      </c>
      <c r="HY208" s="86">
        <f t="shared" si="635"/>
        <v>1.121865503569407E-78</v>
      </c>
      <c r="HZ208" s="86">
        <f t="shared" si="636"/>
        <v>1.2644573254934393E-77</v>
      </c>
      <c r="IA208" s="86">
        <f t="shared" si="637"/>
        <v>4.1325755754081204E-74</v>
      </c>
      <c r="IB208" s="86">
        <f t="shared" si="638"/>
        <v>9.8247154662916657E-70</v>
      </c>
      <c r="IC208" s="86">
        <f t="shared" si="639"/>
        <v>1.2022909652704778E-68</v>
      </c>
      <c r="ID208" s="86">
        <f t="shared" si="640"/>
        <v>7.8357624071286787E-61</v>
      </c>
      <c r="IE208" s="86">
        <f t="shared" si="641"/>
        <v>2.9619569862011932E-53</v>
      </c>
      <c r="IF208" s="86">
        <f t="shared" si="642"/>
        <v>3.3895407910610197E-72</v>
      </c>
      <c r="IG208" s="86">
        <f t="shared" si="643"/>
        <v>7.7663220045262079E-44</v>
      </c>
      <c r="II208" s="86">
        <f t="shared" si="540"/>
        <v>1.0272107973979505</v>
      </c>
      <c r="IJ208" s="86">
        <f t="shared" si="541"/>
        <v>1.0256869300274194</v>
      </c>
      <c r="IK208" s="86">
        <f t="shared" si="542"/>
        <v>1.0327333489166737</v>
      </c>
      <c r="IL208" s="86">
        <f t="shared" si="543"/>
        <v>1.0357326131236411</v>
      </c>
      <c r="IM208" s="86">
        <f t="shared" si="544"/>
        <v>1.0334590364089038</v>
      </c>
      <c r="IN208" s="86">
        <f t="shared" si="545"/>
        <v>1.0369673318804695</v>
      </c>
      <c r="IO208" s="86">
        <f t="shared" si="546"/>
        <v>1.0385687926443183</v>
      </c>
      <c r="IP208" s="86">
        <f t="shared" si="547"/>
        <v>1.0379804915616617</v>
      </c>
      <c r="IQ208" s="86">
        <f t="shared" si="548"/>
        <v>1.0364189348780641</v>
      </c>
      <c r="IR208" s="86">
        <f t="shared" si="549"/>
        <v>1.0334848261273293</v>
      </c>
      <c r="IS208" s="86">
        <f t="shared" si="550"/>
        <v>1.0317801472496044</v>
      </c>
      <c r="IT208" s="86">
        <f t="shared" si="551"/>
        <v>1.0295098235078635</v>
      </c>
      <c r="IU208" s="86">
        <f t="shared" si="552"/>
        <v>1.0270712780530871</v>
      </c>
      <c r="IV208" s="86">
        <f t="shared" si="553"/>
        <v>4.0922005998937889E-6</v>
      </c>
      <c r="IW208" s="86">
        <f t="shared" si="554"/>
        <v>0.11914780098448595</v>
      </c>
      <c r="IY208" s="86">
        <f t="shared" si="555"/>
        <v>1.0272107973979505</v>
      </c>
      <c r="IZ208" s="86">
        <f t="shared" si="556"/>
        <v>1.0256869300274194</v>
      </c>
      <c r="JA208" s="86">
        <f t="shared" si="557"/>
        <v>1.0327333489166737</v>
      </c>
      <c r="JB208" s="86">
        <f t="shared" si="558"/>
        <v>1.0357326131236411</v>
      </c>
      <c r="JC208" s="86">
        <f t="shared" si="559"/>
        <v>1.0334590364089038</v>
      </c>
      <c r="JD208" s="86">
        <f t="shared" si="560"/>
        <v>1.0369673318804695</v>
      </c>
      <c r="JE208" s="86">
        <f t="shared" si="561"/>
        <v>1.0385687926443183</v>
      </c>
      <c r="JF208" s="86">
        <f t="shared" si="562"/>
        <v>1.0379804915616617</v>
      </c>
      <c r="JG208" s="86">
        <f t="shared" si="563"/>
        <v>1.0364189348780641</v>
      </c>
      <c r="JH208" s="86">
        <f t="shared" si="564"/>
        <v>1.0334848261273293</v>
      </c>
      <c r="JI208" s="86">
        <f t="shared" si="565"/>
        <v>1.0317801472496044</v>
      </c>
      <c r="JJ208" s="86">
        <f t="shared" si="566"/>
        <v>1.0295098235078635</v>
      </c>
      <c r="JK208" s="86">
        <f t="shared" si="567"/>
        <v>1.0270712780530871</v>
      </c>
      <c r="JL208" s="86">
        <f t="shared" si="568"/>
        <v>4.0922005998937889E-6</v>
      </c>
      <c r="JM208" s="86">
        <f t="shared" si="569"/>
        <v>0.11914780098448595</v>
      </c>
    </row>
    <row r="209" spans="2:273" x14ac:dyDescent="0.25">
      <c r="B209" s="2">
        <v>182</v>
      </c>
      <c r="C209" s="37">
        <v>50.280999999999999</v>
      </c>
      <c r="D209" s="37">
        <v>50.344000000000001</v>
      </c>
      <c r="E209" s="37">
        <v>47.451999999999998</v>
      </c>
      <c r="F209" s="37">
        <v>45.628999999999998</v>
      </c>
      <c r="G209" s="37">
        <v>45.805999999999997</v>
      </c>
      <c r="H209" s="37">
        <v>42.902999999999999</v>
      </c>
      <c r="I209" s="37">
        <v>46.145000000000003</v>
      </c>
      <c r="J209" s="37">
        <v>44.725999999999999</v>
      </c>
      <c r="K209" s="37">
        <v>44.128999999999998</v>
      </c>
      <c r="L209" s="37">
        <v>38.628999999999998</v>
      </c>
      <c r="M209" s="37">
        <v>38.548000000000002</v>
      </c>
      <c r="N209" s="37">
        <v>38.371000000000002</v>
      </c>
      <c r="O209" s="37">
        <v>40.435000000000002</v>
      </c>
      <c r="P209" s="37">
        <v>40.081000000000003</v>
      </c>
      <c r="Q209" s="37">
        <v>38.805999999999997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40.863388505150404</v>
      </c>
      <c r="AG209" s="4">
        <f t="shared" si="455"/>
        <v>41.866469574416179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-0.7823885051504007</v>
      </c>
      <c r="AW209" s="4">
        <f t="shared" si="648"/>
        <v>-3.0604695744161816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40.863388505049905</v>
      </c>
      <c r="BM209" s="2">
        <f t="shared" si="584"/>
        <v>41.866030838123763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40.081000000000003</v>
      </c>
      <c r="DI209" s="2" t="str">
        <f t="shared" si="499"/>
        <v/>
      </c>
      <c r="DK209" s="2">
        <f t="shared" si="500"/>
        <v>97.606650105708255</v>
      </c>
      <c r="DL209" s="2">
        <f t="shared" si="649"/>
        <v>99.588579442508703</v>
      </c>
      <c r="DM209" s="2">
        <f t="shared" si="649"/>
        <v>106.4305401691332</v>
      </c>
      <c r="DN209" s="2">
        <f t="shared" si="649"/>
        <v>102.20202295379039</v>
      </c>
      <c r="DO209" s="2">
        <f t="shared" si="649"/>
        <v>101.14042283298096</v>
      </c>
      <c r="DP209" s="2">
        <f t="shared" si="649"/>
        <v>102.36010312508441</v>
      </c>
      <c r="DQ209" s="2">
        <f t="shared" si="649"/>
        <v>101.54172700348434</v>
      </c>
      <c r="DR209" s="2">
        <f t="shared" si="649"/>
        <v>94.852424438862343</v>
      </c>
      <c r="DS209" s="2">
        <f t="shared" si="649"/>
        <v>90.290811324041812</v>
      </c>
      <c r="DT209" s="2">
        <f t="shared" si="649"/>
        <v>84.512370356472786</v>
      </c>
      <c r="DU209" s="2">
        <f t="shared" si="649"/>
        <v>87.727082551594748</v>
      </c>
      <c r="DV209" s="2">
        <f t="shared" si="649"/>
        <v>84.673596153846162</v>
      </c>
      <c r="DW209" s="2">
        <f t="shared" si="649"/>
        <v>89.534674630021172</v>
      </c>
      <c r="DX209" s="2">
        <f t="shared" si="649"/>
        <v>110.21312364591313</v>
      </c>
      <c r="DY209" s="2">
        <f t="shared" si="649"/>
        <v>70.705311993888472</v>
      </c>
      <c r="EA209" s="2">
        <f t="shared" si="440"/>
        <v>49.275115253742939</v>
      </c>
      <c r="EB209" s="2">
        <f t="shared" si="502"/>
        <v>49.533332380635514</v>
      </c>
      <c r="EC209" s="2">
        <f t="shared" si="503"/>
        <v>46.946699431650799</v>
      </c>
      <c r="ED209" s="2">
        <f t="shared" si="504"/>
        <v>44.325375168081536</v>
      </c>
      <c r="EE209" s="2">
        <f t="shared" si="505"/>
        <v>44.704183956473784</v>
      </c>
      <c r="EF209" s="2">
        <f t="shared" si="506"/>
        <v>41.388510311052485</v>
      </c>
      <c r="EG209" s="2">
        <f t="shared" si="507"/>
        <v>43.163331178406565</v>
      </c>
      <c r="EH209" s="2">
        <f t="shared" si="508"/>
        <v>44.469668358468667</v>
      </c>
      <c r="EI209" s="2">
        <f t="shared" si="509"/>
        <v>40.39569072164948</v>
      </c>
      <c r="EJ209" s="2">
        <f t="shared" si="510"/>
        <v>39.681986191379536</v>
      </c>
      <c r="EK209" s="2">
        <f t="shared" si="511"/>
        <v>39.009664673315115</v>
      </c>
      <c r="EL209" s="2">
        <f t="shared" si="512"/>
        <v>38.249358500061867</v>
      </c>
      <c r="EM209" s="2">
        <f t="shared" si="513"/>
        <v>38.869384015276118</v>
      </c>
      <c r="EN209" s="2">
        <f t="shared" si="514"/>
        <v>41.268090057483498</v>
      </c>
      <c r="EO209" s="2">
        <f t="shared" si="515"/>
        <v>43.329992829781958</v>
      </c>
      <c r="EQ209" s="2">
        <f t="shared" si="516"/>
        <v>49.275115253742939</v>
      </c>
      <c r="ER209" s="2">
        <f t="shared" si="650"/>
        <v>49.533332380635514</v>
      </c>
      <c r="ES209" s="2">
        <f t="shared" si="650"/>
        <v>46.946699431650799</v>
      </c>
      <c r="ET209" s="2">
        <f t="shared" si="650"/>
        <v>44.325375168081536</v>
      </c>
      <c r="EU209" s="2">
        <f t="shared" si="650"/>
        <v>44.704183956473784</v>
      </c>
      <c r="EV209" s="2">
        <f t="shared" si="650"/>
        <v>41.388510311052485</v>
      </c>
      <c r="EW209" s="2">
        <f t="shared" si="650"/>
        <v>43.163331178406565</v>
      </c>
      <c r="EX209" s="2">
        <f t="shared" si="650"/>
        <v>44.469668358468667</v>
      </c>
      <c r="EY209" s="2">
        <f t="shared" si="650"/>
        <v>40.39569072164948</v>
      </c>
      <c r="EZ209" s="2">
        <f t="shared" si="650"/>
        <v>39.681986191379536</v>
      </c>
      <c r="FA209" s="2">
        <f t="shared" si="650"/>
        <v>39.009664673315115</v>
      </c>
      <c r="FB209" s="2">
        <f t="shared" si="650"/>
        <v>38.249358500061867</v>
      </c>
      <c r="FC209" s="2">
        <f t="shared" si="650"/>
        <v>38.869384015276118</v>
      </c>
      <c r="FD209" s="2">
        <f t="shared" si="650"/>
        <v>40.805201874710036</v>
      </c>
      <c r="FE209" s="2">
        <f t="shared" si="650"/>
        <v>41.626638626029333</v>
      </c>
      <c r="FG209" s="2">
        <f t="shared" si="518"/>
        <v>0.99999721201751379</v>
      </c>
      <c r="FH209" s="2">
        <f t="shared" si="651"/>
        <v>0.99999757643097686</v>
      </c>
      <c r="FI209" s="2">
        <f t="shared" si="651"/>
        <v>0.99999729744191701</v>
      </c>
      <c r="FJ209" s="2">
        <f t="shared" si="651"/>
        <v>0.99999701321704848</v>
      </c>
      <c r="FK209" s="2">
        <f t="shared" si="651"/>
        <v>0.99999712793538098</v>
      </c>
      <c r="FL209" s="2">
        <f t="shared" si="651"/>
        <v>0.99999691001993207</v>
      </c>
      <c r="FM209" s="2">
        <f t="shared" si="651"/>
        <v>0.99999683046589016</v>
      </c>
      <c r="FN209" s="2">
        <f t="shared" si="651"/>
        <v>0.99999674723058862</v>
      </c>
      <c r="FO209" s="2">
        <f t="shared" si="651"/>
        <v>0.99999681359642445</v>
      </c>
      <c r="FP209" s="2">
        <f t="shared" si="651"/>
        <v>0.99999645146504057</v>
      </c>
      <c r="FQ209" s="2">
        <f t="shared" si="651"/>
        <v>0.99999632232723135</v>
      </c>
      <c r="FR209" s="2">
        <f t="shared" si="651"/>
        <v>0.99999651526663047</v>
      </c>
      <c r="FS209" s="2">
        <f t="shared" si="651"/>
        <v>0.99999696154530504</v>
      </c>
      <c r="FT209" s="2">
        <f t="shared" si="651"/>
        <v>0.9999961559241598</v>
      </c>
      <c r="FU209" s="2">
        <f t="shared" si="651"/>
        <v>0.99999544136456886</v>
      </c>
      <c r="FW209" s="2">
        <f t="shared" si="536"/>
        <v>0.91020429291595462</v>
      </c>
      <c r="FX209" s="2">
        <f t="shared" si="588"/>
        <v>0.9220186478742346</v>
      </c>
      <c r="FY209" s="2">
        <f t="shared" si="589"/>
        <v>0.9395760907195595</v>
      </c>
      <c r="FZ209" s="2">
        <f t="shared" si="590"/>
        <v>0.94485945466404908</v>
      </c>
      <c r="GA209" s="2">
        <f t="shared" si="591"/>
        <v>0.94114049763345109</v>
      </c>
      <c r="GB209" s="2">
        <f t="shared" si="592"/>
        <v>0.94641050373186519</v>
      </c>
      <c r="GC209" s="2">
        <f t="shared" si="593"/>
        <v>0.94995923256947568</v>
      </c>
      <c r="GD209" s="2">
        <f t="shared" si="594"/>
        <v>0.94783230986807876</v>
      </c>
      <c r="GE209" s="2">
        <f t="shared" si="595"/>
        <v>0.94446546984235835</v>
      </c>
      <c r="GF209" s="2">
        <f t="shared" si="596"/>
        <v>0.93185375891050914</v>
      </c>
      <c r="GG209" s="2">
        <f t="shared" si="597"/>
        <v>0.92045850334834589</v>
      </c>
      <c r="GH209" s="2">
        <f t="shared" si="598"/>
        <v>0.91616488559668474</v>
      </c>
      <c r="GI209" s="2">
        <f t="shared" si="599"/>
        <v>0.91093151732965061</v>
      </c>
      <c r="GJ209" s="2">
        <f t="shared" si="600"/>
        <v>0.87486913134203426</v>
      </c>
      <c r="GK209" s="2">
        <f t="shared" si="601"/>
        <v>0.85953161270425904</v>
      </c>
      <c r="GM209" s="86">
        <f t="shared" si="537"/>
        <v>2.827924599891578E-266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3.5282127237132377E-156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2.5526817117258739E-270</v>
      </c>
      <c r="HS209" s="86">
        <f t="shared" si="539"/>
        <v>5.1756989968659057E-56</v>
      </c>
      <c r="HT209" s="86">
        <f t="shared" si="630"/>
        <v>8.4122185795861537E-46</v>
      </c>
      <c r="HU209" s="86">
        <f t="shared" si="631"/>
        <v>1.7132098208224975E-64</v>
      </c>
      <c r="HV209" s="86">
        <f t="shared" si="632"/>
        <v>3.4590538478068015E-73</v>
      </c>
      <c r="HW209" s="86">
        <f t="shared" si="633"/>
        <v>1.0593161993456207E-65</v>
      </c>
      <c r="HX209" s="86">
        <f t="shared" si="634"/>
        <v>1.361587463480883E-77</v>
      </c>
      <c r="HY209" s="86">
        <f t="shared" si="635"/>
        <v>2.3576297719196652E-81</v>
      </c>
      <c r="HZ209" s="86">
        <f t="shared" si="636"/>
        <v>2.7685881580642939E-80</v>
      </c>
      <c r="IA209" s="86">
        <f t="shared" si="637"/>
        <v>1.1623875550779914E-76</v>
      </c>
      <c r="IB209" s="86">
        <f t="shared" si="638"/>
        <v>3.3239173660653543E-72</v>
      </c>
      <c r="IC209" s="86">
        <f t="shared" si="639"/>
        <v>3.8780838884010877E-71</v>
      </c>
      <c r="ID209" s="86">
        <f t="shared" si="640"/>
        <v>4.6231379047667891E-63</v>
      </c>
      <c r="IE209" s="86">
        <f t="shared" si="641"/>
        <v>3.1957848291129893E-55</v>
      </c>
      <c r="IF209" s="86">
        <f t="shared" si="642"/>
        <v>5.5830622241483856E-75</v>
      </c>
      <c r="IG209" s="86">
        <f t="shared" si="643"/>
        <v>1.31410893128485E-45</v>
      </c>
      <c r="II209" s="86">
        <f t="shared" si="540"/>
        <v>1.0283372101306698</v>
      </c>
      <c r="IJ209" s="86">
        <f t="shared" si="541"/>
        <v>1.0266814614399122</v>
      </c>
      <c r="IK209" s="86">
        <f t="shared" si="542"/>
        <v>1.0338695251317231</v>
      </c>
      <c r="IL209" s="86">
        <f t="shared" si="543"/>
        <v>1.036928948356058</v>
      </c>
      <c r="IM209" s="86">
        <f t="shared" si="544"/>
        <v>1.0346082821850089</v>
      </c>
      <c r="IN209" s="86">
        <f t="shared" si="545"/>
        <v>1.0381915089547886</v>
      </c>
      <c r="IO209" s="86">
        <f t="shared" si="546"/>
        <v>1.0398135555021493</v>
      </c>
      <c r="IP209" s="86">
        <f t="shared" si="547"/>
        <v>1.0392254496268896</v>
      </c>
      <c r="IQ209" s="86">
        <f t="shared" si="548"/>
        <v>1.0376415668694166</v>
      </c>
      <c r="IR209" s="86">
        <f t="shared" si="549"/>
        <v>1.0347062475302697</v>
      </c>
      <c r="IS209" s="86">
        <f t="shared" si="550"/>
        <v>1.0330215782920664</v>
      </c>
      <c r="IT209" s="86">
        <f t="shared" si="551"/>
        <v>1.03069136128109</v>
      </c>
      <c r="IU209" s="86">
        <f t="shared" si="552"/>
        <v>1.0281874383225102</v>
      </c>
      <c r="IV209" s="86">
        <f t="shared" si="553"/>
        <v>1.3270117975255984E-6</v>
      </c>
      <c r="IW209" s="86">
        <f t="shared" si="554"/>
        <v>0.10062446204821757</v>
      </c>
      <c r="IY209" s="86">
        <f t="shared" si="555"/>
        <v>1.0283372101306698</v>
      </c>
      <c r="IZ209" s="86">
        <f t="shared" si="556"/>
        <v>1.0266814614399122</v>
      </c>
      <c r="JA209" s="86">
        <f t="shared" si="557"/>
        <v>1.0338695251317231</v>
      </c>
      <c r="JB209" s="86">
        <f t="shared" si="558"/>
        <v>1.036928948356058</v>
      </c>
      <c r="JC209" s="86">
        <f t="shared" si="559"/>
        <v>1.0346082821850089</v>
      </c>
      <c r="JD209" s="86">
        <f t="shared" si="560"/>
        <v>1.0381915089547886</v>
      </c>
      <c r="JE209" s="86">
        <f t="shared" si="561"/>
        <v>1.0398135555021493</v>
      </c>
      <c r="JF209" s="86">
        <f t="shared" si="562"/>
        <v>1.0392254496268896</v>
      </c>
      <c r="JG209" s="86">
        <f t="shared" si="563"/>
        <v>1.0376415668694166</v>
      </c>
      <c r="JH209" s="86">
        <f t="shared" si="564"/>
        <v>1.0347062475302697</v>
      </c>
      <c r="JI209" s="86">
        <f t="shared" si="565"/>
        <v>1.0330215782920664</v>
      </c>
      <c r="JJ209" s="86">
        <f t="shared" si="566"/>
        <v>1.03069136128109</v>
      </c>
      <c r="JK209" s="86">
        <f t="shared" si="567"/>
        <v>1.0281874383225102</v>
      </c>
      <c r="JL209" s="86">
        <f t="shared" si="568"/>
        <v>1.3270117975255984E-6</v>
      </c>
      <c r="JM209" s="86">
        <f t="shared" si="569"/>
        <v>0.10062446204821757</v>
      </c>
    </row>
    <row r="210" spans="2:273" x14ac:dyDescent="0.25">
      <c r="B210" s="2">
        <v>183</v>
      </c>
      <c r="C210" s="37">
        <v>52.969000000000001</v>
      </c>
      <c r="D210" s="37">
        <v>51.426000000000002</v>
      </c>
      <c r="E210" s="37">
        <v>48.71</v>
      </c>
      <c r="F210" s="37">
        <v>46.854999999999997</v>
      </c>
      <c r="G210" s="37">
        <v>45.613</v>
      </c>
      <c r="H210" s="37">
        <v>42.548000000000002</v>
      </c>
      <c r="I210" s="37">
        <v>44.451999999999998</v>
      </c>
      <c r="J210" s="37">
        <v>43.418999999999997</v>
      </c>
      <c r="K210" s="37">
        <v>40.645000000000003</v>
      </c>
      <c r="L210" s="37">
        <v>38.71</v>
      </c>
      <c r="M210" s="37">
        <v>36.871000000000002</v>
      </c>
      <c r="N210" s="37">
        <v>37.548000000000002</v>
      </c>
      <c r="O210" s="37">
        <v>40.145000000000003</v>
      </c>
      <c r="P210" s="37">
        <v>39.548000000000002</v>
      </c>
      <c r="Q210" s="37">
        <v>42.548000000000002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40.720969128498986</v>
      </c>
      <c r="AG210" s="4">
        <f t="shared" si="455"/>
        <v>41.742925316237795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-1.172969128498984</v>
      </c>
      <c r="AW210" s="4">
        <f t="shared" si="648"/>
        <v>0.80507468376220714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40.720969128489735</v>
      </c>
      <c r="BM210" s="2">
        <f t="shared" si="584"/>
        <v>41.742783175482209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39.548000000000002</v>
      </c>
      <c r="DI210" s="2" t="str">
        <f t="shared" si="499"/>
        <v/>
      </c>
      <c r="DK210" s="2">
        <f t="shared" si="500"/>
        <v>97.751713077620067</v>
      </c>
      <c r="DL210" s="2">
        <f t="shared" si="649"/>
        <v>99.74628205574912</v>
      </c>
      <c r="DM210" s="2">
        <f t="shared" si="649"/>
        <v>106.64065055874357</v>
      </c>
      <c r="DN210" s="2">
        <f t="shared" si="649"/>
        <v>102.40592600422833</v>
      </c>
      <c r="DO210" s="2">
        <f t="shared" si="649"/>
        <v>101.34089852008455</v>
      </c>
      <c r="DP210" s="2">
        <f t="shared" si="649"/>
        <v>102.57384641979309</v>
      </c>
      <c r="DQ210" s="2">
        <f t="shared" si="649"/>
        <v>101.7459616724739</v>
      </c>
      <c r="DR210" s="2">
        <f t="shared" si="649"/>
        <v>95.026448748075524</v>
      </c>
      <c r="DS210" s="2">
        <f t="shared" si="649"/>
        <v>90.442216027874565</v>
      </c>
      <c r="DT210" s="2">
        <f t="shared" si="649"/>
        <v>84.648937898686668</v>
      </c>
      <c r="DU210" s="2">
        <f t="shared" si="649"/>
        <v>87.888831801125718</v>
      </c>
      <c r="DV210" s="2">
        <f t="shared" si="649"/>
        <v>84.810476923076934</v>
      </c>
      <c r="DW210" s="2">
        <f t="shared" si="649"/>
        <v>89.700593305144494</v>
      </c>
      <c r="DX210" s="2">
        <f t="shared" si="649"/>
        <v>110.52332049458366</v>
      </c>
      <c r="DY210" s="2">
        <f t="shared" si="649"/>
        <v>70.803686019862482</v>
      </c>
      <c r="EA210" s="2">
        <f t="shared" si="440"/>
        <v>49.092657386968</v>
      </c>
      <c r="EB210" s="2">
        <f t="shared" si="502"/>
        <v>49.385970440858443</v>
      </c>
      <c r="EC210" s="2">
        <f t="shared" si="503"/>
        <v>46.805962326917424</v>
      </c>
      <c r="ED210" s="2">
        <f t="shared" si="504"/>
        <v>44.162930229448634</v>
      </c>
      <c r="EE210" s="2">
        <f t="shared" si="505"/>
        <v>44.558143806046225</v>
      </c>
      <c r="EF210" s="2">
        <f t="shared" si="506"/>
        <v>41.22078340575451</v>
      </c>
      <c r="EG210" s="2">
        <f t="shared" si="507"/>
        <v>43.004068542699613</v>
      </c>
      <c r="EH210" s="2">
        <f t="shared" si="508"/>
        <v>44.34229212587006</v>
      </c>
      <c r="EI210" s="2">
        <f t="shared" si="509"/>
        <v>40.248158312397123</v>
      </c>
      <c r="EJ210" s="2">
        <f t="shared" si="510"/>
        <v>39.543101908260709</v>
      </c>
      <c r="EK210" s="2">
        <f t="shared" si="511"/>
        <v>38.875694431628638</v>
      </c>
      <c r="EL210" s="2">
        <f t="shared" si="512"/>
        <v>38.099379716183314</v>
      </c>
      <c r="EM210" s="2">
        <f t="shared" si="513"/>
        <v>38.725561906295638</v>
      </c>
      <c r="EN210" s="2">
        <f t="shared" si="514"/>
        <v>41.135412177985941</v>
      </c>
      <c r="EO210" s="2">
        <f t="shared" si="515"/>
        <v>43.245130193850329</v>
      </c>
      <c r="EQ210" s="2">
        <f t="shared" si="516"/>
        <v>49.092657386968</v>
      </c>
      <c r="ER210" s="2">
        <f t="shared" si="650"/>
        <v>49.385970440858443</v>
      </c>
      <c r="ES210" s="2">
        <f t="shared" si="650"/>
        <v>46.805962326917424</v>
      </c>
      <c r="ET210" s="2">
        <f t="shared" si="650"/>
        <v>44.162930229448634</v>
      </c>
      <c r="EU210" s="2">
        <f t="shared" si="650"/>
        <v>44.558143806046225</v>
      </c>
      <c r="EV210" s="2">
        <f t="shared" si="650"/>
        <v>41.22078340575451</v>
      </c>
      <c r="EW210" s="2">
        <f t="shared" si="650"/>
        <v>43.004068542699613</v>
      </c>
      <c r="EX210" s="2">
        <f t="shared" si="650"/>
        <v>44.34229212587006</v>
      </c>
      <c r="EY210" s="2">
        <f t="shared" si="650"/>
        <v>40.248158312397123</v>
      </c>
      <c r="EZ210" s="2">
        <f t="shared" si="650"/>
        <v>39.543101908260709</v>
      </c>
      <c r="FA210" s="2">
        <f t="shared" si="650"/>
        <v>38.875694431628638</v>
      </c>
      <c r="FB210" s="2">
        <f t="shared" si="650"/>
        <v>38.099379716183314</v>
      </c>
      <c r="FC210" s="2">
        <f t="shared" si="650"/>
        <v>38.725561906295638</v>
      </c>
      <c r="FD210" s="2">
        <f t="shared" si="650"/>
        <v>40.666632865724125</v>
      </c>
      <c r="FE210" s="2">
        <f t="shared" si="650"/>
        <v>41.518734556887438</v>
      </c>
      <c r="FG210" s="2">
        <f t="shared" si="518"/>
        <v>0.99999745732912892</v>
      </c>
      <c r="FH210" s="2">
        <f t="shared" si="651"/>
        <v>0.99999778967830955</v>
      </c>
      <c r="FI210" s="2">
        <f t="shared" si="651"/>
        <v>0.99999753523714818</v>
      </c>
      <c r="FJ210" s="2">
        <f t="shared" si="651"/>
        <v>0.99999727602085753</v>
      </c>
      <c r="FK210" s="2">
        <f t="shared" si="651"/>
        <v>0.99999738064527421</v>
      </c>
      <c r="FL210" s="2">
        <f t="shared" si="651"/>
        <v>0.99999718190391851</v>
      </c>
      <c r="FM210" s="2">
        <f t="shared" si="651"/>
        <v>0.99999710934972996</v>
      </c>
      <c r="FN210" s="2">
        <f t="shared" si="651"/>
        <v>0.9999970334381898</v>
      </c>
      <c r="FO210" s="2">
        <f t="shared" si="651"/>
        <v>0.99999709396458569</v>
      </c>
      <c r="FP210" s="2">
        <f t="shared" si="651"/>
        <v>0.9999967636966427</v>
      </c>
      <c r="FQ210" s="2">
        <f t="shared" si="651"/>
        <v>0.99999664592148607</v>
      </c>
      <c r="FR210" s="2">
        <f t="shared" si="651"/>
        <v>0.99999682188442029</v>
      </c>
      <c r="FS210" s="2">
        <f t="shared" si="651"/>
        <v>0.99999722889564235</v>
      </c>
      <c r="FT210" s="2">
        <f t="shared" si="651"/>
        <v>0.9999964941599806</v>
      </c>
      <c r="FU210" s="2">
        <f t="shared" si="651"/>
        <v>0.99999584247340645</v>
      </c>
      <c r="FW210" s="2">
        <f t="shared" si="536"/>
        <v>0.91745313499512648</v>
      </c>
      <c r="FX210" s="2">
        <f t="shared" si="588"/>
        <v>0.92838880036491045</v>
      </c>
      <c r="FY210" s="2">
        <f t="shared" si="589"/>
        <v>0.94459818778713289</v>
      </c>
      <c r="FZ210" s="2">
        <f t="shared" si="590"/>
        <v>0.94946604582754213</v>
      </c>
      <c r="GA210" s="2">
        <f t="shared" si="591"/>
        <v>0.9460400372923834</v>
      </c>
      <c r="GB210" s="2">
        <f t="shared" si="592"/>
        <v>0.9508942504424972</v>
      </c>
      <c r="GC210" s="2">
        <f t="shared" si="593"/>
        <v>0.95416044406039835</v>
      </c>
      <c r="GD210" s="2">
        <f t="shared" si="594"/>
        <v>0.95220310424200805</v>
      </c>
      <c r="GE210" s="2">
        <f t="shared" si="595"/>
        <v>0.94910320255900238</v>
      </c>
      <c r="GF210" s="2">
        <f t="shared" si="596"/>
        <v>0.93747498128991413</v>
      </c>
      <c r="GG210" s="2">
        <f t="shared" si="597"/>
        <v>0.92694600332830634</v>
      </c>
      <c r="GH210" s="2">
        <f t="shared" si="598"/>
        <v>0.92297327302798915</v>
      </c>
      <c r="GI210" s="2">
        <f t="shared" si="599"/>
        <v>0.91812693414584456</v>
      </c>
      <c r="GJ210" s="2">
        <f t="shared" si="600"/>
        <v>0.88460881603589359</v>
      </c>
      <c r="GK210" s="2">
        <f t="shared" si="601"/>
        <v>0.87028810872112938</v>
      </c>
      <c r="GM210" s="86">
        <f t="shared" si="537"/>
        <v>8.4811398672061548E-271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1.6229398630126755E-159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3.7872530841439182E-276</v>
      </c>
      <c r="HS210" s="86">
        <f t="shared" si="539"/>
        <v>4.7547414664023801E-58</v>
      </c>
      <c r="HT210" s="86">
        <f t="shared" si="630"/>
        <v>2.0120395730555595E-47</v>
      </c>
      <c r="HU210" s="86">
        <f t="shared" si="631"/>
        <v>1.0622346766265993E-66</v>
      </c>
      <c r="HV210" s="86">
        <f t="shared" si="632"/>
        <v>1.1462429593057296E-75</v>
      </c>
      <c r="HW210" s="86">
        <f t="shared" si="633"/>
        <v>5.8968690232823118E-68</v>
      </c>
      <c r="HX210" s="86">
        <f t="shared" si="634"/>
        <v>3.3103826822197703E-80</v>
      </c>
      <c r="HY210" s="86">
        <f t="shared" si="635"/>
        <v>4.4604496618763678E-84</v>
      </c>
      <c r="HZ210" s="86">
        <f t="shared" si="636"/>
        <v>5.4572190836303394E-83</v>
      </c>
      <c r="IA210" s="86">
        <f t="shared" si="637"/>
        <v>2.9544472226963402E-79</v>
      </c>
      <c r="IB210" s="86">
        <f t="shared" si="638"/>
        <v>1.0164475019143882E-74</v>
      </c>
      <c r="IC210" s="86">
        <f t="shared" si="639"/>
        <v>1.1269105482200047E-73</v>
      </c>
      <c r="ID210" s="86">
        <f t="shared" si="640"/>
        <v>2.4817138062553099E-65</v>
      </c>
      <c r="IE210" s="86">
        <f t="shared" si="641"/>
        <v>3.1694089044951656E-57</v>
      </c>
      <c r="IF210" s="86">
        <f t="shared" si="642"/>
        <v>8.1266753545325482E-78</v>
      </c>
      <c r="IG210" s="86">
        <f t="shared" si="643"/>
        <v>2.0458631148042182E-47</v>
      </c>
      <c r="II210" s="86">
        <f t="shared" si="540"/>
        <v>1.0294635663416269</v>
      </c>
      <c r="IJ210" s="86">
        <f t="shared" si="541"/>
        <v>1.0276759513691975</v>
      </c>
      <c r="IK210" s="86">
        <f t="shared" si="542"/>
        <v>1.0350056325898909</v>
      </c>
      <c r="IL210" s="86">
        <f t="shared" si="543"/>
        <v>1.0381252004536194</v>
      </c>
      <c r="IM210" s="86">
        <f t="shared" si="544"/>
        <v>1.0357574560752156</v>
      </c>
      <c r="IN210" s="86">
        <f t="shared" si="545"/>
        <v>1.0394155959949805</v>
      </c>
      <c r="IO210" s="86">
        <f t="shared" si="546"/>
        <v>1.0410582213063522</v>
      </c>
      <c r="IP210" s="86">
        <f t="shared" si="547"/>
        <v>1.0404703120466772</v>
      </c>
      <c r="IQ210" s="86">
        <f t="shared" si="548"/>
        <v>1.0388641103507221</v>
      </c>
      <c r="IR210" s="86">
        <f t="shared" si="549"/>
        <v>1.0359275875044438</v>
      </c>
      <c r="IS210" s="86">
        <f t="shared" si="550"/>
        <v>1.034262929308515</v>
      </c>
      <c r="IT210" s="86">
        <f t="shared" si="551"/>
        <v>1.031872831689185</v>
      </c>
      <c r="IU210" s="86">
        <f t="shared" si="552"/>
        <v>1.0293035433881701</v>
      </c>
      <c r="IV210" s="86">
        <f t="shared" si="553"/>
        <v>4.0907302691463794E-7</v>
      </c>
      <c r="IW210" s="86">
        <f t="shared" si="554"/>
        <v>8.4471293546871412E-2</v>
      </c>
      <c r="IY210" s="86">
        <f t="shared" si="555"/>
        <v>1.0294635663416269</v>
      </c>
      <c r="IZ210" s="86">
        <f t="shared" si="556"/>
        <v>1.0276759513691975</v>
      </c>
      <c r="JA210" s="86">
        <f t="shared" si="557"/>
        <v>1.0350056325898909</v>
      </c>
      <c r="JB210" s="86">
        <f t="shared" si="558"/>
        <v>1.0381252004536194</v>
      </c>
      <c r="JC210" s="86">
        <f t="shared" si="559"/>
        <v>1.0357574560752156</v>
      </c>
      <c r="JD210" s="86">
        <f t="shared" si="560"/>
        <v>1.0394155959949805</v>
      </c>
      <c r="JE210" s="86">
        <f t="shared" si="561"/>
        <v>1.0410582213063522</v>
      </c>
      <c r="JF210" s="86">
        <f t="shared" si="562"/>
        <v>1.0404703120466772</v>
      </c>
      <c r="JG210" s="86">
        <f t="shared" si="563"/>
        <v>1.0388641103507221</v>
      </c>
      <c r="JH210" s="86">
        <f t="shared" si="564"/>
        <v>1.0359275875044438</v>
      </c>
      <c r="JI210" s="86">
        <f t="shared" si="565"/>
        <v>1.034262929308515</v>
      </c>
      <c r="JJ210" s="86">
        <f t="shared" si="566"/>
        <v>1.031872831689185</v>
      </c>
      <c r="JK210" s="86">
        <f t="shared" si="567"/>
        <v>1.0293035433881701</v>
      </c>
      <c r="JL210" s="86">
        <f t="shared" si="568"/>
        <v>4.0907302691463794E-7</v>
      </c>
      <c r="JM210" s="86">
        <f t="shared" si="569"/>
        <v>8.4471293546871412E-2</v>
      </c>
    </row>
    <row r="211" spans="2:273" x14ac:dyDescent="0.25">
      <c r="B211" s="2">
        <v>184</v>
      </c>
      <c r="C211" s="37">
        <v>54.375</v>
      </c>
      <c r="D211" s="37">
        <v>50.213000000000001</v>
      </c>
      <c r="E211" s="37">
        <v>45.048000000000002</v>
      </c>
      <c r="F211" s="37">
        <v>44.902999999999999</v>
      </c>
      <c r="G211" s="37">
        <v>47.145000000000003</v>
      </c>
      <c r="H211" s="37">
        <v>44.951999999999998</v>
      </c>
      <c r="I211" s="37">
        <v>45.258000000000003</v>
      </c>
      <c r="J211" s="37">
        <v>47.854999999999997</v>
      </c>
      <c r="K211" s="37">
        <v>40.597000000000001</v>
      </c>
      <c r="L211" s="37">
        <v>39.21</v>
      </c>
      <c r="M211" s="37">
        <v>38.354999999999997</v>
      </c>
      <c r="N211" s="37">
        <v>38.323</v>
      </c>
      <c r="O211" s="37">
        <v>40.274000000000001</v>
      </c>
      <c r="P211" s="37">
        <v>41.048000000000002</v>
      </c>
      <c r="Q211" s="37">
        <v>43.241999999999997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40.578752891818134</v>
      </c>
      <c r="AG211" s="4">
        <f t="shared" si="455"/>
        <v>41.620324692631826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0.4692471081818681</v>
      </c>
      <c r="AW211" s="4">
        <f t="shared" si="648"/>
        <v>1.6216753073681716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40.578752891817366</v>
      </c>
      <c r="BM211" s="2">
        <f t="shared" si="584"/>
        <v>41.620281030587442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41.048000000000002</v>
      </c>
      <c r="DI211" s="2" t="str">
        <f t="shared" si="499"/>
        <v/>
      </c>
      <c r="DK211" s="2">
        <f t="shared" si="500"/>
        <v>97.89677604953188</v>
      </c>
      <c r="DL211" s="2">
        <f t="shared" si="649"/>
        <v>99.903984668989537</v>
      </c>
      <c r="DM211" s="2">
        <f t="shared" si="649"/>
        <v>106.85076094835397</v>
      </c>
      <c r="DN211" s="2">
        <f t="shared" si="649"/>
        <v>102.60982905466626</v>
      </c>
      <c r="DO211" s="2">
        <f t="shared" si="649"/>
        <v>101.54137420718816</v>
      </c>
      <c r="DP211" s="2">
        <f t="shared" si="649"/>
        <v>102.78758971450179</v>
      </c>
      <c r="DQ211" s="2">
        <f t="shared" si="649"/>
        <v>101.95019634146342</v>
      </c>
      <c r="DR211" s="2">
        <f t="shared" si="649"/>
        <v>95.200473057288718</v>
      </c>
      <c r="DS211" s="2">
        <f t="shared" si="649"/>
        <v>90.593620731707318</v>
      </c>
      <c r="DT211" s="2">
        <f t="shared" si="649"/>
        <v>84.78550544090055</v>
      </c>
      <c r="DU211" s="2">
        <f t="shared" si="649"/>
        <v>88.05058105065666</v>
      </c>
      <c r="DV211" s="2">
        <f t="shared" si="649"/>
        <v>84.947357692307705</v>
      </c>
      <c r="DW211" s="2">
        <f t="shared" si="649"/>
        <v>89.866511980267816</v>
      </c>
      <c r="DX211" s="2">
        <f t="shared" si="649"/>
        <v>110.8335173432542</v>
      </c>
      <c r="DY211" s="2">
        <f t="shared" si="649"/>
        <v>70.902060045836521</v>
      </c>
      <c r="EA211" s="2">
        <f t="shared" si="440"/>
        <v>48.910199520193054</v>
      </c>
      <c r="EB211" s="2">
        <f t="shared" si="502"/>
        <v>49.238608501081366</v>
      </c>
      <c r="EC211" s="2">
        <f t="shared" si="503"/>
        <v>46.665225222184048</v>
      </c>
      <c r="ED211" s="2">
        <f t="shared" si="504"/>
        <v>44.000485290815746</v>
      </c>
      <c r="EE211" s="2">
        <f t="shared" si="505"/>
        <v>44.412103655618658</v>
      </c>
      <c r="EF211" s="2">
        <f t="shared" si="506"/>
        <v>41.053056500456535</v>
      </c>
      <c r="EG211" s="2">
        <f t="shared" si="507"/>
        <v>42.844805906992647</v>
      </c>
      <c r="EH211" s="2">
        <f t="shared" si="508"/>
        <v>44.214915893271453</v>
      </c>
      <c r="EI211" s="2">
        <f t="shared" si="509"/>
        <v>40.10062590314476</v>
      </c>
      <c r="EJ211" s="2">
        <f t="shared" si="510"/>
        <v>39.404217625141875</v>
      </c>
      <c r="EK211" s="2">
        <f t="shared" si="511"/>
        <v>38.741724189942154</v>
      </c>
      <c r="EL211" s="2">
        <f t="shared" si="512"/>
        <v>37.949400932304762</v>
      </c>
      <c r="EM211" s="2">
        <f t="shared" si="513"/>
        <v>38.581739797315159</v>
      </c>
      <c r="EN211" s="2">
        <f t="shared" si="514"/>
        <v>41.002734298488392</v>
      </c>
      <c r="EO211" s="2">
        <f t="shared" si="515"/>
        <v>43.160267557918701</v>
      </c>
      <c r="EQ211" s="2">
        <f t="shared" si="516"/>
        <v>48.910199520193054</v>
      </c>
      <c r="ER211" s="2">
        <f t="shared" si="650"/>
        <v>49.238608501081366</v>
      </c>
      <c r="ES211" s="2">
        <f t="shared" si="650"/>
        <v>46.665225222184048</v>
      </c>
      <c r="ET211" s="2">
        <f t="shared" si="650"/>
        <v>44.000485290815746</v>
      </c>
      <c r="EU211" s="2">
        <f t="shared" si="650"/>
        <v>44.412103655618658</v>
      </c>
      <c r="EV211" s="2">
        <f t="shared" si="650"/>
        <v>41.053056500456535</v>
      </c>
      <c r="EW211" s="2">
        <f t="shared" si="650"/>
        <v>42.844805906992647</v>
      </c>
      <c r="EX211" s="2">
        <f t="shared" si="650"/>
        <v>44.214915893271453</v>
      </c>
      <c r="EY211" s="2">
        <f t="shared" si="650"/>
        <v>40.10062590314476</v>
      </c>
      <c r="EZ211" s="2">
        <f t="shared" si="650"/>
        <v>39.404217625141875</v>
      </c>
      <c r="FA211" s="2">
        <f t="shared" si="650"/>
        <v>38.741724189942154</v>
      </c>
      <c r="FB211" s="2">
        <f t="shared" si="650"/>
        <v>37.949400932304762</v>
      </c>
      <c r="FC211" s="2">
        <f t="shared" si="650"/>
        <v>38.581739797315159</v>
      </c>
      <c r="FD211" s="2">
        <f t="shared" si="650"/>
        <v>40.528063856738221</v>
      </c>
      <c r="FE211" s="2">
        <f t="shared" si="650"/>
        <v>41.41083048774555</v>
      </c>
      <c r="FG211" s="2">
        <f t="shared" si="518"/>
        <v>0.99999768105608589</v>
      </c>
      <c r="FH211" s="2">
        <f t="shared" si="651"/>
        <v>0.99999798416226782</v>
      </c>
      <c r="FI211" s="2">
        <f t="shared" si="651"/>
        <v>0.99999775210907516</v>
      </c>
      <c r="FJ211" s="2">
        <f t="shared" si="651"/>
        <v>0.99999751570090045</v>
      </c>
      <c r="FK211" s="2">
        <f t="shared" si="651"/>
        <v>0.99999761111954732</v>
      </c>
      <c r="FL211" s="2">
        <f t="shared" si="651"/>
        <v>0.99999742986519002</v>
      </c>
      <c r="FM211" s="2">
        <f t="shared" si="651"/>
        <v>0.9999973636949504</v>
      </c>
      <c r="FN211" s="2">
        <f t="shared" si="651"/>
        <v>0.99999729446276731</v>
      </c>
      <c r="FO211" s="2">
        <f t="shared" si="651"/>
        <v>0.99999734966352494</v>
      </c>
      <c r="FP211" s="2">
        <f t="shared" si="651"/>
        <v>0.99999704845541815</v>
      </c>
      <c r="FQ211" s="2">
        <f t="shared" si="651"/>
        <v>0.99999694104313641</v>
      </c>
      <c r="FR211" s="2">
        <f t="shared" si="651"/>
        <v>0.99999710152333199</v>
      </c>
      <c r="FS211" s="2">
        <f t="shared" si="651"/>
        <v>0.99999747272217265</v>
      </c>
      <c r="FT211" s="2">
        <f t="shared" si="651"/>
        <v>0.99999680263491497</v>
      </c>
      <c r="FU211" s="2">
        <f t="shared" si="651"/>
        <v>0.9999962082892947</v>
      </c>
      <c r="FW211" s="2">
        <f t="shared" si="536"/>
        <v>0.92416556143963247</v>
      </c>
      <c r="FX211" s="2">
        <f t="shared" si="588"/>
        <v>0.93427568015977425</v>
      </c>
      <c r="FY211" s="2">
        <f t="shared" si="589"/>
        <v>0.94922543296658368</v>
      </c>
      <c r="FZ211" s="2">
        <f t="shared" si="590"/>
        <v>0.9537066454058033</v>
      </c>
      <c r="GA211" s="2">
        <f t="shared" si="591"/>
        <v>0.95055316087606401</v>
      </c>
      <c r="GB211" s="2">
        <f t="shared" si="592"/>
        <v>0.95502067866078777</v>
      </c>
      <c r="GC211" s="2">
        <f t="shared" si="593"/>
        <v>0.95802452490000256</v>
      </c>
      <c r="GD211" s="2">
        <f t="shared" si="594"/>
        <v>0.95622461082186005</v>
      </c>
      <c r="GE211" s="2">
        <f t="shared" si="595"/>
        <v>0.95337275515464381</v>
      </c>
      <c r="GF211" s="2">
        <f t="shared" si="596"/>
        <v>0.94266105362067198</v>
      </c>
      <c r="GG211" s="2">
        <f t="shared" si="597"/>
        <v>0.93294292297846992</v>
      </c>
      <c r="GH211" s="2">
        <f t="shared" si="598"/>
        <v>0.92927142596472911</v>
      </c>
      <c r="GI211" s="2">
        <f t="shared" si="599"/>
        <v>0.92478906122313353</v>
      </c>
      <c r="GJ211" s="2">
        <f t="shared" si="600"/>
        <v>0.89368252974526075</v>
      </c>
      <c r="GK211" s="2">
        <f t="shared" si="601"/>
        <v>0.88033559048247811</v>
      </c>
      <c r="GM211" s="86">
        <f t="shared" si="537"/>
        <v>2.3286451197270184E-275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6.8771434069135064E-163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4.865036705722458E-282</v>
      </c>
      <c r="HS211" s="86">
        <f t="shared" si="539"/>
        <v>4.0086997898002035E-60</v>
      </c>
      <c r="HT211" s="86">
        <f t="shared" si="630"/>
        <v>4.5012068351390618E-49</v>
      </c>
      <c r="HU211" s="86">
        <f t="shared" si="631"/>
        <v>6.0347740202594236E-69</v>
      </c>
      <c r="HV211" s="86">
        <f t="shared" si="632"/>
        <v>3.447218112041699E-78</v>
      </c>
      <c r="HW211" s="86">
        <f t="shared" si="633"/>
        <v>3.0016773385441501E-70</v>
      </c>
      <c r="HX211" s="86">
        <f t="shared" si="634"/>
        <v>7.2708673228902408E-83</v>
      </c>
      <c r="HY211" s="86">
        <f t="shared" si="635"/>
        <v>7.5970655722795923E-87</v>
      </c>
      <c r="HZ211" s="86">
        <f t="shared" si="636"/>
        <v>9.6836518303946339E-86</v>
      </c>
      <c r="IA211" s="86">
        <f t="shared" si="637"/>
        <v>6.7856661761225749E-82</v>
      </c>
      <c r="IB211" s="86">
        <f t="shared" si="638"/>
        <v>2.8094392326587981E-77</v>
      </c>
      <c r="IC211" s="86">
        <f t="shared" si="639"/>
        <v>2.9499961251784698E-76</v>
      </c>
      <c r="ID211" s="86">
        <f t="shared" si="640"/>
        <v>1.2120506603891645E-67</v>
      </c>
      <c r="IE211" s="86">
        <f t="shared" si="641"/>
        <v>2.8891879880431549E-59</v>
      </c>
      <c r="IF211" s="86">
        <f t="shared" si="642"/>
        <v>1.0453371878585121E-80</v>
      </c>
      <c r="IG211" s="86">
        <f t="shared" si="643"/>
        <v>2.9305169558163583E-49</v>
      </c>
      <c r="II211" s="86">
        <f t="shared" si="540"/>
        <v>1.0305898637861828</v>
      </c>
      <c r="IJ211" s="86">
        <f t="shared" si="541"/>
        <v>1.0286703982703038</v>
      </c>
      <c r="IK211" s="86">
        <f t="shared" si="542"/>
        <v>1.0361416689877354</v>
      </c>
      <c r="IL211" s="86">
        <f t="shared" si="543"/>
        <v>1.0393213667273504</v>
      </c>
      <c r="IM211" s="86">
        <f t="shared" si="544"/>
        <v>1.0369065556956891</v>
      </c>
      <c r="IN211" s="86">
        <f t="shared" si="545"/>
        <v>1.0406395901199648</v>
      </c>
      <c r="IO211" s="86">
        <f t="shared" si="546"/>
        <v>1.0423027870280857</v>
      </c>
      <c r="IP211" s="86">
        <f t="shared" si="547"/>
        <v>1.0417150757907474</v>
      </c>
      <c r="IQ211" s="86">
        <f t="shared" si="548"/>
        <v>1.0400865624517865</v>
      </c>
      <c r="IR211" s="86">
        <f t="shared" si="549"/>
        <v>1.0371488431881224</v>
      </c>
      <c r="IS211" s="86">
        <f t="shared" si="550"/>
        <v>1.0355041972942391</v>
      </c>
      <c r="IT211" s="86">
        <f t="shared" si="551"/>
        <v>1.0330542321416238</v>
      </c>
      <c r="IU211" s="86">
        <f t="shared" si="552"/>
        <v>1.0304195910661575</v>
      </c>
      <c r="IV211" s="86">
        <f t="shared" si="553"/>
        <v>1.1986083850264699E-7</v>
      </c>
      <c r="IW211" s="86">
        <f t="shared" si="554"/>
        <v>7.0483355916135665E-2</v>
      </c>
      <c r="IY211" s="86">
        <f t="shared" si="555"/>
        <v>1.0305898637861828</v>
      </c>
      <c r="IZ211" s="86">
        <f t="shared" si="556"/>
        <v>1.0286703982703038</v>
      </c>
      <c r="JA211" s="86">
        <f t="shared" si="557"/>
        <v>1.0361416689877354</v>
      </c>
      <c r="JB211" s="86">
        <f t="shared" si="558"/>
        <v>1.0393213667273504</v>
      </c>
      <c r="JC211" s="86">
        <f t="shared" si="559"/>
        <v>1.0369065556956891</v>
      </c>
      <c r="JD211" s="86">
        <f t="shared" si="560"/>
        <v>1.0406395901199648</v>
      </c>
      <c r="JE211" s="86">
        <f t="shared" si="561"/>
        <v>1.0423027870280857</v>
      </c>
      <c r="JF211" s="86">
        <f t="shared" si="562"/>
        <v>1.0417150757907474</v>
      </c>
      <c r="JG211" s="86">
        <f t="shared" si="563"/>
        <v>1.0400865624517865</v>
      </c>
      <c r="JH211" s="86">
        <f t="shared" si="564"/>
        <v>1.0371488431881224</v>
      </c>
      <c r="JI211" s="86">
        <f t="shared" si="565"/>
        <v>1.0355041972942391</v>
      </c>
      <c r="JJ211" s="86">
        <f t="shared" si="566"/>
        <v>1.0330542321416238</v>
      </c>
      <c r="JK211" s="86">
        <f t="shared" si="567"/>
        <v>1.0304195910661575</v>
      </c>
      <c r="JL211" s="86">
        <f t="shared" si="568"/>
        <v>1.1986083850264699E-7</v>
      </c>
      <c r="JM211" s="86">
        <f t="shared" si="569"/>
        <v>7.0483355916135665E-2</v>
      </c>
    </row>
    <row r="212" spans="2:273" x14ac:dyDescent="0.25">
      <c r="B212" s="2">
        <v>185</v>
      </c>
      <c r="C212" s="37">
        <v>51.594000000000001</v>
      </c>
      <c r="D212" s="37">
        <v>49.851999999999997</v>
      </c>
      <c r="E212" s="37">
        <v>48.548000000000002</v>
      </c>
      <c r="F212" s="37">
        <v>45.241999999999997</v>
      </c>
      <c r="G212" s="37">
        <v>44.838999999999999</v>
      </c>
      <c r="H212" s="37">
        <v>44.274000000000001</v>
      </c>
      <c r="I212" s="37">
        <v>41.694000000000003</v>
      </c>
      <c r="J212" s="37">
        <v>45.71</v>
      </c>
      <c r="K212" s="37">
        <v>41.645000000000003</v>
      </c>
      <c r="L212" s="37">
        <v>38.113</v>
      </c>
      <c r="M212" s="37">
        <v>40.241999999999997</v>
      </c>
      <c r="N212" s="37">
        <v>39.323</v>
      </c>
      <c r="O212" s="37">
        <v>38.097000000000001</v>
      </c>
      <c r="P212" s="37">
        <v>38.854999999999997</v>
      </c>
      <c r="Q212" s="37">
        <v>43.661000000000001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40.436736325288933</v>
      </c>
      <c r="AG212" s="4">
        <f t="shared" si="455"/>
        <v>41.498534000750084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-1.5817363252889365</v>
      </c>
      <c r="AW212" s="4">
        <f t="shared" si="648"/>
        <v>2.1624659992499176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40.436736325288877</v>
      </c>
      <c r="BM212" s="2">
        <f t="shared" si="584"/>
        <v>41.498521284988797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38.854999999999997</v>
      </c>
      <c r="DI212" s="2" t="str">
        <f t="shared" si="499"/>
        <v/>
      </c>
      <c r="DK212" s="2">
        <f t="shared" si="500"/>
        <v>98.041839021443678</v>
      </c>
      <c r="DL212" s="2">
        <f t="shared" si="649"/>
        <v>100.06168728222995</v>
      </c>
      <c r="DM212" s="2">
        <f t="shared" si="649"/>
        <v>107.06087133796436</v>
      </c>
      <c r="DN212" s="2">
        <f t="shared" si="649"/>
        <v>102.81373210510421</v>
      </c>
      <c r="DO212" s="2">
        <f t="shared" si="649"/>
        <v>101.74184989429175</v>
      </c>
      <c r="DP212" s="2">
        <f t="shared" si="649"/>
        <v>103.00133300921048</v>
      </c>
      <c r="DQ212" s="2">
        <f t="shared" si="649"/>
        <v>102.15443101045298</v>
      </c>
      <c r="DR212" s="2">
        <f t="shared" si="649"/>
        <v>95.374497366501913</v>
      </c>
      <c r="DS212" s="2">
        <f t="shared" si="649"/>
        <v>90.745025435540072</v>
      </c>
      <c r="DT212" s="2">
        <f t="shared" si="649"/>
        <v>84.922072983114433</v>
      </c>
      <c r="DU212" s="2">
        <f t="shared" si="649"/>
        <v>88.212330300187631</v>
      </c>
      <c r="DV212" s="2">
        <f t="shared" si="649"/>
        <v>85.084238461538476</v>
      </c>
      <c r="DW212" s="2">
        <f t="shared" si="649"/>
        <v>90.032430655391153</v>
      </c>
      <c r="DX212" s="2">
        <f t="shared" si="649"/>
        <v>111.14371419192473</v>
      </c>
      <c r="DY212" s="2">
        <f t="shared" si="649"/>
        <v>71.000434071810545</v>
      </c>
      <c r="EA212" s="2">
        <f t="shared" si="440"/>
        <v>48.727741653418114</v>
      </c>
      <c r="EB212" s="2">
        <f t="shared" si="502"/>
        <v>49.091246561304288</v>
      </c>
      <c r="EC212" s="2">
        <f t="shared" si="503"/>
        <v>46.524488117450666</v>
      </c>
      <c r="ED212" s="2">
        <f t="shared" si="504"/>
        <v>43.838040352182844</v>
      </c>
      <c r="EE212" s="2">
        <f t="shared" si="505"/>
        <v>44.266063505191099</v>
      </c>
      <c r="EF212" s="2">
        <f t="shared" si="506"/>
        <v>40.885329595158552</v>
      </c>
      <c r="EG212" s="2">
        <f t="shared" si="507"/>
        <v>42.685543271285695</v>
      </c>
      <c r="EH212" s="2">
        <f t="shared" si="508"/>
        <v>44.087539660672846</v>
      </c>
      <c r="EI212" s="2">
        <f t="shared" si="509"/>
        <v>39.953093493892396</v>
      </c>
      <c r="EJ212" s="2">
        <f t="shared" si="510"/>
        <v>39.265333342023041</v>
      </c>
      <c r="EK212" s="2">
        <f t="shared" si="511"/>
        <v>38.607753948255677</v>
      </c>
      <c r="EL212" s="2">
        <f t="shared" si="512"/>
        <v>37.799422148426203</v>
      </c>
      <c r="EM212" s="2">
        <f t="shared" si="513"/>
        <v>38.437917688334679</v>
      </c>
      <c r="EN212" s="2">
        <f t="shared" si="514"/>
        <v>40.870056418990842</v>
      </c>
      <c r="EO212" s="2">
        <f t="shared" si="515"/>
        <v>43.075404921987072</v>
      </c>
      <c r="EQ212" s="2">
        <f t="shared" si="516"/>
        <v>48.727741653418114</v>
      </c>
      <c r="ER212" s="2">
        <f t="shared" si="650"/>
        <v>49.091246561304288</v>
      </c>
      <c r="ES212" s="2">
        <f t="shared" si="650"/>
        <v>46.524488117450666</v>
      </c>
      <c r="ET212" s="2">
        <f t="shared" si="650"/>
        <v>43.838040352182844</v>
      </c>
      <c r="EU212" s="2">
        <f t="shared" si="650"/>
        <v>44.266063505191099</v>
      </c>
      <c r="EV212" s="2">
        <f t="shared" si="650"/>
        <v>40.885329595158552</v>
      </c>
      <c r="EW212" s="2">
        <f t="shared" si="650"/>
        <v>42.685543271285695</v>
      </c>
      <c r="EX212" s="2">
        <f t="shared" si="650"/>
        <v>44.087539660672846</v>
      </c>
      <c r="EY212" s="2">
        <f t="shared" si="650"/>
        <v>39.953093493892396</v>
      </c>
      <c r="EZ212" s="2">
        <f t="shared" si="650"/>
        <v>39.265333342023041</v>
      </c>
      <c r="FA212" s="2">
        <f t="shared" si="650"/>
        <v>38.607753948255677</v>
      </c>
      <c r="FB212" s="2">
        <f t="shared" si="650"/>
        <v>37.799422148426203</v>
      </c>
      <c r="FC212" s="2">
        <f t="shared" si="650"/>
        <v>38.437917688334679</v>
      </c>
      <c r="FD212" s="2">
        <f t="shared" si="650"/>
        <v>40.38949484775231</v>
      </c>
      <c r="FE212" s="2">
        <f t="shared" si="650"/>
        <v>41.302926418603661</v>
      </c>
      <c r="FG212" s="2">
        <f t="shared" si="518"/>
        <v>0.99999788509758292</v>
      </c>
      <c r="FH212" s="2">
        <f t="shared" si="651"/>
        <v>0.99999816153381182</v>
      </c>
      <c r="FI212" s="2">
        <f t="shared" si="651"/>
        <v>0.99999794989870538</v>
      </c>
      <c r="FJ212" s="2">
        <f t="shared" si="651"/>
        <v>0.99999773429179772</v>
      </c>
      <c r="FK212" s="2">
        <f t="shared" si="651"/>
        <v>0.99999782131467529</v>
      </c>
      <c r="FL212" s="2">
        <f t="shared" si="651"/>
        <v>0.99999765600866464</v>
      </c>
      <c r="FM212" s="2">
        <f t="shared" si="651"/>
        <v>0.99999759566066126</v>
      </c>
      <c r="FN212" s="2">
        <f t="shared" si="651"/>
        <v>0.99999753252013002</v>
      </c>
      <c r="FO212" s="2">
        <f t="shared" si="651"/>
        <v>0.9999975828638431</v>
      </c>
      <c r="FP212" s="2">
        <f t="shared" si="651"/>
        <v>0.99999730815864951</v>
      </c>
      <c r="FQ212" s="2">
        <f t="shared" si="651"/>
        <v>0.99999721019743248</v>
      </c>
      <c r="FR212" s="2">
        <f t="shared" si="651"/>
        <v>0.99999735655718702</v>
      </c>
      <c r="FS212" s="2">
        <f t="shared" si="651"/>
        <v>0.99999769509471481</v>
      </c>
      <c r="FT212" s="2">
        <f t="shared" si="651"/>
        <v>0.9999970839675647</v>
      </c>
      <c r="FU212" s="2">
        <f t="shared" si="651"/>
        <v>0.99999654191758336</v>
      </c>
      <c r="FW212" s="2">
        <f t="shared" si="536"/>
        <v>0.93037358018907723</v>
      </c>
      <c r="FX212" s="2">
        <f t="shared" si="588"/>
        <v>0.9397100494400904</v>
      </c>
      <c r="FY212" s="2">
        <f t="shared" si="589"/>
        <v>0.95348523459945411</v>
      </c>
      <c r="FZ212" s="2">
        <f t="shared" si="590"/>
        <v>0.95760727998484618</v>
      </c>
      <c r="GA212" s="2">
        <f t="shared" si="591"/>
        <v>0.95470688610710286</v>
      </c>
      <c r="GB212" s="2">
        <f t="shared" si="592"/>
        <v>0.95881537530197047</v>
      </c>
      <c r="GC212" s="2">
        <f t="shared" si="593"/>
        <v>0.96157599701542862</v>
      </c>
      <c r="GD212" s="2">
        <f t="shared" si="594"/>
        <v>0.95992199974424119</v>
      </c>
      <c r="GE212" s="2">
        <f t="shared" si="595"/>
        <v>0.95730026341820329</v>
      </c>
      <c r="GF212" s="2">
        <f t="shared" si="596"/>
        <v>0.94744108886338252</v>
      </c>
      <c r="GG212" s="2">
        <f t="shared" si="597"/>
        <v>0.9384802340768188</v>
      </c>
      <c r="GH212" s="2">
        <f t="shared" si="598"/>
        <v>0.93509082142990807</v>
      </c>
      <c r="GI212" s="2">
        <f t="shared" si="599"/>
        <v>0.93094985216282433</v>
      </c>
      <c r="GJ212" s="2">
        <f t="shared" si="600"/>
        <v>0.90212168411650973</v>
      </c>
      <c r="GK212" s="2">
        <f t="shared" si="601"/>
        <v>0.88970342999383534</v>
      </c>
      <c r="GM212" s="86">
        <f t="shared" si="537"/>
        <v>5.8534856816543226E-280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2.684545097268161E-166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5.4110433250692799E-288</v>
      </c>
      <c r="HS212" s="86">
        <f t="shared" si="539"/>
        <v>3.1016582976303995E-62</v>
      </c>
      <c r="HT212" s="86">
        <f t="shared" si="630"/>
        <v>9.4185337113269936E-51</v>
      </c>
      <c r="HU212" s="86">
        <f t="shared" si="631"/>
        <v>3.1414347647899906E-71</v>
      </c>
      <c r="HV212" s="86">
        <f t="shared" si="632"/>
        <v>9.4086992203843082E-81</v>
      </c>
      <c r="HW212" s="86">
        <f t="shared" si="633"/>
        <v>1.3971693203350686E-72</v>
      </c>
      <c r="HX212" s="86">
        <f t="shared" si="634"/>
        <v>1.4426656390430025E-85</v>
      </c>
      <c r="HY212" s="86">
        <f t="shared" si="635"/>
        <v>1.1648593012867761E-89</v>
      </c>
      <c r="HZ212" s="86">
        <f t="shared" si="636"/>
        <v>1.5468841133364897E-88</v>
      </c>
      <c r="IA212" s="86">
        <f t="shared" si="637"/>
        <v>1.408301844540734E-84</v>
      </c>
      <c r="IB212" s="86">
        <f t="shared" si="638"/>
        <v>7.0185916080711085E-80</v>
      </c>
      <c r="IC212" s="86">
        <f t="shared" si="639"/>
        <v>6.9567849620459041E-79</v>
      </c>
      <c r="ID212" s="86">
        <f t="shared" si="640"/>
        <v>5.3856645812141112E-70</v>
      </c>
      <c r="IE212" s="86">
        <f t="shared" si="641"/>
        <v>2.4208350756247065E-61</v>
      </c>
      <c r="IF212" s="86">
        <f t="shared" si="642"/>
        <v>1.1882216396576146E-83</v>
      </c>
      <c r="IG212" s="86">
        <f t="shared" si="643"/>
        <v>3.8621396640165554E-51</v>
      </c>
      <c r="II212" s="86">
        <f t="shared" si="540"/>
        <v>1.0317161002200499</v>
      </c>
      <c r="IJ212" s="86">
        <f t="shared" si="541"/>
        <v>1.0296648005984601</v>
      </c>
      <c r="IK212" s="86">
        <f t="shared" si="542"/>
        <v>1.0372776320222485</v>
      </c>
      <c r="IL212" s="86">
        <f t="shared" si="543"/>
        <v>1.0405174444888563</v>
      </c>
      <c r="IM212" s="86">
        <f t="shared" si="544"/>
        <v>1.0380555786630581</v>
      </c>
      <c r="IN212" s="86">
        <f t="shared" si="545"/>
        <v>1.041863488449319</v>
      </c>
      <c r="IO212" s="86">
        <f t="shared" si="546"/>
        <v>1.0435472496392408</v>
      </c>
      <c r="IP212" s="86">
        <f t="shared" si="547"/>
        <v>1.0429597378295448</v>
      </c>
      <c r="IQ212" s="86">
        <f t="shared" si="548"/>
        <v>1.0413089203030588</v>
      </c>
      <c r="IR212" s="86">
        <f t="shared" si="549"/>
        <v>1.03837001172017</v>
      </c>
      <c r="IS212" s="86">
        <f t="shared" si="550"/>
        <v>1.0367453792451311</v>
      </c>
      <c r="IT212" s="86">
        <f t="shared" si="551"/>
        <v>1.0342355600483428</v>
      </c>
      <c r="IU212" s="86">
        <f t="shared" si="552"/>
        <v>1.0315355791729011</v>
      </c>
      <c r="IV212" s="86">
        <f t="shared" si="553"/>
        <v>3.3377374929605499E-8</v>
      </c>
      <c r="IW212" s="86">
        <f t="shared" si="554"/>
        <v>5.8454685230181658E-2</v>
      </c>
      <c r="IY212" s="86">
        <f t="shared" si="555"/>
        <v>1.0317161002200499</v>
      </c>
      <c r="IZ212" s="86">
        <f t="shared" si="556"/>
        <v>1.0296648005984601</v>
      </c>
      <c r="JA212" s="86">
        <f t="shared" si="557"/>
        <v>1.0372776320222485</v>
      </c>
      <c r="JB212" s="86">
        <f t="shared" si="558"/>
        <v>1.0405174444888563</v>
      </c>
      <c r="JC212" s="86">
        <f t="shared" si="559"/>
        <v>1.0380555786630581</v>
      </c>
      <c r="JD212" s="86">
        <f t="shared" si="560"/>
        <v>1.041863488449319</v>
      </c>
      <c r="JE212" s="86">
        <f t="shared" si="561"/>
        <v>1.0435472496392408</v>
      </c>
      <c r="JF212" s="86">
        <f t="shared" si="562"/>
        <v>1.0429597378295448</v>
      </c>
      <c r="JG212" s="86">
        <f t="shared" si="563"/>
        <v>1.0413089203030588</v>
      </c>
      <c r="JH212" s="86">
        <f t="shared" si="564"/>
        <v>1.03837001172017</v>
      </c>
      <c r="JI212" s="86">
        <f t="shared" si="565"/>
        <v>1.0367453792451311</v>
      </c>
      <c r="JJ212" s="86">
        <f t="shared" si="566"/>
        <v>1.0342355600483428</v>
      </c>
      <c r="JK212" s="86">
        <f t="shared" si="567"/>
        <v>1.0315355791729011</v>
      </c>
      <c r="JL212" s="86">
        <f t="shared" si="568"/>
        <v>3.3377374929605499E-8</v>
      </c>
      <c r="JM212" s="86">
        <f t="shared" si="569"/>
        <v>5.8454685230181658E-2</v>
      </c>
    </row>
    <row r="213" spans="2:273" x14ac:dyDescent="0.25">
      <c r="B213" s="2">
        <v>186</v>
      </c>
      <c r="C213" s="37">
        <v>53.469000000000001</v>
      </c>
      <c r="D213" s="37">
        <v>48.689</v>
      </c>
      <c r="E213" s="37">
        <v>46.774000000000001</v>
      </c>
      <c r="F213" s="37">
        <v>45.694000000000003</v>
      </c>
      <c r="G213" s="37">
        <v>45.323</v>
      </c>
      <c r="H213" s="37">
        <v>42.935000000000002</v>
      </c>
      <c r="I213" s="37">
        <v>44.048000000000002</v>
      </c>
      <c r="J213" s="37">
        <v>45.758000000000003</v>
      </c>
      <c r="K213" s="37">
        <v>42.758000000000003</v>
      </c>
      <c r="L213" s="37">
        <v>40.79</v>
      </c>
      <c r="M213" s="37">
        <v>39.984000000000002</v>
      </c>
      <c r="N213" s="37">
        <v>38.951999999999998</v>
      </c>
      <c r="O213" s="37">
        <v>39.725999999999999</v>
      </c>
      <c r="P213" s="37">
        <v>40.645000000000003</v>
      </c>
      <c r="Q213" s="37">
        <v>40.371000000000002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40.294914858176568</v>
      </c>
      <c r="AG213" s="4">
        <f t="shared" si="455"/>
        <v>41.377498875239439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0.35008514182343475</v>
      </c>
      <c r="AW213" s="4">
        <f t="shared" si="648"/>
        <v>-1.006498875239437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40.294914858176561</v>
      </c>
      <c r="BM213" s="2">
        <f t="shared" si="584"/>
        <v>41.377495364351724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40.645000000000003</v>
      </c>
      <c r="DI213" s="2" t="str">
        <f t="shared" si="499"/>
        <v/>
      </c>
      <c r="DK213" s="2">
        <f t="shared" si="500"/>
        <v>98.186901993355491</v>
      </c>
      <c r="DL213" s="2">
        <f t="shared" si="649"/>
        <v>100.21938989547037</v>
      </c>
      <c r="DM213" s="2">
        <f t="shared" si="649"/>
        <v>107.27098172757474</v>
      </c>
      <c r="DN213" s="2">
        <f t="shared" si="649"/>
        <v>103.01763515554214</v>
      </c>
      <c r="DO213" s="2">
        <f t="shared" si="649"/>
        <v>101.94232558139534</v>
      </c>
      <c r="DP213" s="2">
        <f t="shared" si="649"/>
        <v>103.21507630391918</v>
      </c>
      <c r="DQ213" s="2">
        <f t="shared" si="649"/>
        <v>102.35866567944254</v>
      </c>
      <c r="DR213" s="2">
        <f t="shared" si="649"/>
        <v>95.548521675715108</v>
      </c>
      <c r="DS213" s="2">
        <f t="shared" si="649"/>
        <v>90.896430139372825</v>
      </c>
      <c r="DT213" s="2">
        <f t="shared" si="649"/>
        <v>85.058640525328315</v>
      </c>
      <c r="DU213" s="2">
        <f t="shared" si="649"/>
        <v>88.374079549718587</v>
      </c>
      <c r="DV213" s="2">
        <f t="shared" si="649"/>
        <v>85.221119230769233</v>
      </c>
      <c r="DW213" s="2">
        <f t="shared" si="649"/>
        <v>90.198349330514475</v>
      </c>
      <c r="DX213" s="2">
        <f t="shared" si="649"/>
        <v>111.45391104059527</v>
      </c>
      <c r="DY213" s="2">
        <f t="shared" si="649"/>
        <v>71.09880809778457</v>
      </c>
      <c r="EA213" s="2">
        <f t="shared" ref="EA213:EA227" si="652">CE$228*$B213+CE$229</f>
        <v>48.545283786643168</v>
      </c>
      <c r="EB213" s="2">
        <f t="shared" si="502"/>
        <v>48.943884621527218</v>
      </c>
      <c r="EC213" s="2">
        <f t="shared" si="503"/>
        <v>46.383751012717283</v>
      </c>
      <c r="ED213" s="2">
        <f t="shared" si="504"/>
        <v>43.675595413549956</v>
      </c>
      <c r="EE213" s="2">
        <f t="shared" si="505"/>
        <v>44.120023354763532</v>
      </c>
      <c r="EF213" s="2">
        <f t="shared" si="506"/>
        <v>40.71760268986057</v>
      </c>
      <c r="EG213" s="2">
        <f t="shared" si="507"/>
        <v>42.526280635578729</v>
      </c>
      <c r="EH213" s="2">
        <f t="shared" si="508"/>
        <v>43.960163428074239</v>
      </c>
      <c r="EI213" s="2">
        <f t="shared" si="509"/>
        <v>39.805561084640033</v>
      </c>
      <c r="EJ213" s="2">
        <f t="shared" si="510"/>
        <v>39.126449058904214</v>
      </c>
      <c r="EK213" s="2">
        <f t="shared" si="511"/>
        <v>38.473783706569193</v>
      </c>
      <c r="EL213" s="2">
        <f t="shared" si="512"/>
        <v>37.649443364547651</v>
      </c>
      <c r="EM213" s="2">
        <f t="shared" si="513"/>
        <v>38.294095579354206</v>
      </c>
      <c r="EN213" s="2">
        <f t="shared" si="514"/>
        <v>40.737378539493292</v>
      </c>
      <c r="EO213" s="2">
        <f t="shared" si="515"/>
        <v>42.990542286055444</v>
      </c>
      <c r="EQ213" s="2">
        <f t="shared" si="516"/>
        <v>48.545283786643168</v>
      </c>
      <c r="ER213" s="2">
        <f t="shared" si="650"/>
        <v>48.943884621527218</v>
      </c>
      <c r="ES213" s="2">
        <f t="shared" si="650"/>
        <v>46.383751012717283</v>
      </c>
      <c r="ET213" s="2">
        <f t="shared" si="650"/>
        <v>43.675595413549956</v>
      </c>
      <c r="EU213" s="2">
        <f t="shared" si="650"/>
        <v>44.120023354763532</v>
      </c>
      <c r="EV213" s="2">
        <f t="shared" si="650"/>
        <v>40.71760268986057</v>
      </c>
      <c r="EW213" s="2">
        <f t="shared" si="650"/>
        <v>42.526280635578729</v>
      </c>
      <c r="EX213" s="2">
        <f t="shared" si="650"/>
        <v>43.960163428074239</v>
      </c>
      <c r="EY213" s="2">
        <f t="shared" si="650"/>
        <v>39.805561084640033</v>
      </c>
      <c r="EZ213" s="2">
        <f t="shared" si="650"/>
        <v>39.126449058904214</v>
      </c>
      <c r="FA213" s="2">
        <f t="shared" si="650"/>
        <v>38.473783706569193</v>
      </c>
      <c r="FB213" s="2">
        <f t="shared" si="650"/>
        <v>37.649443364547651</v>
      </c>
      <c r="FC213" s="2">
        <f t="shared" si="650"/>
        <v>38.294095579354206</v>
      </c>
      <c r="FD213" s="2">
        <f t="shared" si="650"/>
        <v>40.250925838766399</v>
      </c>
      <c r="FE213" s="2">
        <f t="shared" si="650"/>
        <v>41.195022349461766</v>
      </c>
      <c r="FG213" s="2">
        <f t="shared" si="518"/>
        <v>0.99999807118571249</v>
      </c>
      <c r="FH213" s="2">
        <f t="shared" si="651"/>
        <v>0.99999832329863736</v>
      </c>
      <c r="FI213" s="2">
        <f t="shared" si="651"/>
        <v>0.99999813028506024</v>
      </c>
      <c r="FJ213" s="2">
        <f t="shared" si="651"/>
        <v>0.9999979336491488</v>
      </c>
      <c r="FK213" s="2">
        <f t="shared" si="651"/>
        <v>0.99999801301498747</v>
      </c>
      <c r="FL213" s="2">
        <f t="shared" si="651"/>
        <v>0.99999786225405385</v>
      </c>
      <c r="FM213" s="2">
        <f t="shared" si="651"/>
        <v>0.99999780721599763</v>
      </c>
      <c r="FN213" s="2">
        <f t="shared" si="651"/>
        <v>0.9999977496311242</v>
      </c>
      <c r="FO213" s="2">
        <f t="shared" si="651"/>
        <v>0.99999779554515589</v>
      </c>
      <c r="FP213" s="2">
        <f t="shared" si="651"/>
        <v>0.99999754501092897</v>
      </c>
      <c r="FQ213" s="2">
        <f t="shared" si="651"/>
        <v>0.99999745566919418</v>
      </c>
      <c r="FR213" s="2">
        <f t="shared" si="651"/>
        <v>0.99999758915094061</v>
      </c>
      <c r="FS213" s="2">
        <f t="shared" si="651"/>
        <v>0.99999789790096993</v>
      </c>
      <c r="FT213" s="2">
        <f t="shared" si="651"/>
        <v>0.99999734054612877</v>
      </c>
      <c r="FU213" s="2">
        <f t="shared" si="651"/>
        <v>0.99999684619039308</v>
      </c>
      <c r="FW213" s="2">
        <f t="shared" si="536"/>
        <v>0.93610852761200536</v>
      </c>
      <c r="FX213" s="2">
        <f t="shared" si="588"/>
        <v>0.94472166765241894</v>
      </c>
      <c r="FY213" s="2">
        <f t="shared" si="589"/>
        <v>0.95740369180035212</v>
      </c>
      <c r="FZ213" s="2">
        <f t="shared" si="590"/>
        <v>0.96119262445062359</v>
      </c>
      <c r="GA213" s="2">
        <f t="shared" si="591"/>
        <v>0.95852690633380355</v>
      </c>
      <c r="GB213" s="2">
        <f t="shared" si="592"/>
        <v>0.9623025678850351</v>
      </c>
      <c r="GC213" s="2">
        <f t="shared" si="593"/>
        <v>0.96483801377609568</v>
      </c>
      <c r="GD213" s="2">
        <f t="shared" si="594"/>
        <v>0.96331907665309058</v>
      </c>
      <c r="GE213" s="2">
        <f t="shared" si="595"/>
        <v>0.96091051374441661</v>
      </c>
      <c r="GF213" s="2">
        <f t="shared" si="596"/>
        <v>0.95184299575976539</v>
      </c>
      <c r="GG213" s="2">
        <f t="shared" si="597"/>
        <v>0.94358794409115465</v>
      </c>
      <c r="GH213" s="2">
        <f t="shared" si="598"/>
        <v>0.94046208643814644</v>
      </c>
      <c r="GI213" s="2">
        <f t="shared" si="599"/>
        <v>0.93664056604655432</v>
      </c>
      <c r="GJ213" s="2">
        <f t="shared" si="600"/>
        <v>0.90995845641603323</v>
      </c>
      <c r="GK213" s="2">
        <f t="shared" si="601"/>
        <v>0.89842253318712328</v>
      </c>
      <c r="GM213" s="86">
        <f t="shared" si="537"/>
        <v>1.3470616792661555E-284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9.6536002766465923E-170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5.2108430713323288E-294</v>
      </c>
      <c r="HS213" s="86">
        <f t="shared" si="539"/>
        <v>2.2023861894139165E-64</v>
      </c>
      <c r="HT213" s="86">
        <f t="shared" si="630"/>
        <v>1.8432961727301223E-52</v>
      </c>
      <c r="HU213" s="86">
        <f t="shared" si="631"/>
        <v>1.4983651133086532E-73</v>
      </c>
      <c r="HV213" s="86">
        <f t="shared" si="632"/>
        <v>2.3305335242769868E-83</v>
      </c>
      <c r="HW213" s="86">
        <f t="shared" si="633"/>
        <v>5.9466535435374064E-75</v>
      </c>
      <c r="HX213" s="86">
        <f t="shared" si="634"/>
        <v>2.5859068724093409E-88</v>
      </c>
      <c r="HY213" s="86">
        <f t="shared" si="635"/>
        <v>1.6078953586449809E-92</v>
      </c>
      <c r="HZ213" s="86">
        <f t="shared" si="636"/>
        <v>2.224454385788028E-91</v>
      </c>
      <c r="IA213" s="86">
        <f t="shared" si="637"/>
        <v>2.6410841077729786E-87</v>
      </c>
      <c r="IB213" s="86">
        <f t="shared" si="638"/>
        <v>1.5847904232873334E-82</v>
      </c>
      <c r="IC213" s="86">
        <f t="shared" si="639"/>
        <v>1.4779047752110291E-81</v>
      </c>
      <c r="ID213" s="86">
        <f t="shared" si="640"/>
        <v>2.1772221956207513E-72</v>
      </c>
      <c r="IE213" s="86">
        <f t="shared" si="641"/>
        <v>1.8644117158830193E-63</v>
      </c>
      <c r="IF213" s="86">
        <f t="shared" si="642"/>
        <v>1.193523269430525E-86</v>
      </c>
      <c r="IG213" s="86">
        <f t="shared" si="643"/>
        <v>4.682973970803784E-53</v>
      </c>
      <c r="II213" s="86">
        <f t="shared" si="540"/>
        <v>1.0328422733993052</v>
      </c>
      <c r="IJ213" s="86">
        <f t="shared" si="541"/>
        <v>1.030659156809103</v>
      </c>
      <c r="IK213" s="86">
        <f t="shared" si="542"/>
        <v>1.0384135193908683</v>
      </c>
      <c r="IL213" s="86">
        <f t="shared" si="543"/>
        <v>1.0417134310503395</v>
      </c>
      <c r="IM213" s="86">
        <f t="shared" si="544"/>
        <v>1.0392045225944284</v>
      </c>
      <c r="IN213" s="86">
        <f t="shared" si="545"/>
        <v>1.043087288103298</v>
      </c>
      <c r="IO213" s="86">
        <f t="shared" si="546"/>
        <v>1.0447916061124629</v>
      </c>
      <c r="IP213" s="86">
        <f t="shared" si="547"/>
        <v>1.0442042951342585</v>
      </c>
      <c r="IQ213" s="86">
        <f t="shared" si="548"/>
        <v>1.0425311810356532</v>
      </c>
      <c r="IR213" s="86">
        <f t="shared" si="549"/>
        <v>1.039591090240064</v>
      </c>
      <c r="IS213" s="86">
        <f t="shared" si="550"/>
        <v>1.0379864721577088</v>
      </c>
      <c r="IT213" s="86">
        <f t="shared" si="551"/>
        <v>1.0354168128197561</v>
      </c>
      <c r="IU213" s="86">
        <f t="shared" si="552"/>
        <v>1.0326515055251784</v>
      </c>
      <c r="IV213" s="86">
        <f t="shared" si="553"/>
        <v>8.8323961511086923E-9</v>
      </c>
      <c r="IW213" s="86">
        <f t="shared" si="554"/>
        <v>4.8182710291338499E-2</v>
      </c>
      <c r="IY213" s="86">
        <f t="shared" si="555"/>
        <v>1.0328422733993052</v>
      </c>
      <c r="IZ213" s="86">
        <f t="shared" si="556"/>
        <v>1.030659156809103</v>
      </c>
      <c r="JA213" s="86">
        <f t="shared" si="557"/>
        <v>1.0384135193908683</v>
      </c>
      <c r="JB213" s="86">
        <f t="shared" si="558"/>
        <v>1.0417134310503395</v>
      </c>
      <c r="JC213" s="86">
        <f t="shared" si="559"/>
        <v>1.0392045225944284</v>
      </c>
      <c r="JD213" s="86">
        <f t="shared" si="560"/>
        <v>1.043087288103298</v>
      </c>
      <c r="JE213" s="86">
        <f t="shared" si="561"/>
        <v>1.0447916061124629</v>
      </c>
      <c r="JF213" s="86">
        <f t="shared" si="562"/>
        <v>1.0442042951342585</v>
      </c>
      <c r="JG213" s="86">
        <f t="shared" si="563"/>
        <v>1.0425311810356532</v>
      </c>
      <c r="JH213" s="86">
        <f t="shared" si="564"/>
        <v>1.039591090240064</v>
      </c>
      <c r="JI213" s="86">
        <f t="shared" si="565"/>
        <v>1.0379864721577088</v>
      </c>
      <c r="JJ213" s="86">
        <f t="shared" si="566"/>
        <v>1.0354168128197561</v>
      </c>
      <c r="JK213" s="86">
        <f t="shared" si="567"/>
        <v>1.0326515055251784</v>
      </c>
      <c r="JL213" s="86">
        <f t="shared" si="568"/>
        <v>8.8323961511086923E-9</v>
      </c>
      <c r="JM213" s="86">
        <f t="shared" si="569"/>
        <v>4.8182710291338499E-2</v>
      </c>
    </row>
    <row r="214" spans="2:273" x14ac:dyDescent="0.25">
      <c r="B214" s="2">
        <v>187</v>
      </c>
      <c r="C214" s="37">
        <v>54.844000000000001</v>
      </c>
      <c r="D214" s="37">
        <v>48.148000000000003</v>
      </c>
      <c r="E214" s="37">
        <v>46.468000000000004</v>
      </c>
      <c r="F214" s="37">
        <v>46.451999999999998</v>
      </c>
      <c r="G214" s="37">
        <v>42.564999999999998</v>
      </c>
      <c r="H214" s="37">
        <v>42.661000000000001</v>
      </c>
      <c r="I214" s="37">
        <v>43.79</v>
      </c>
      <c r="J214" s="37">
        <v>44.097000000000001</v>
      </c>
      <c r="K214" s="37">
        <v>42.854999999999997</v>
      </c>
      <c r="L214" s="37">
        <v>39.305999999999997</v>
      </c>
      <c r="M214" s="37">
        <v>37.661000000000001</v>
      </c>
      <c r="N214" s="37">
        <v>38.661000000000001</v>
      </c>
      <c r="O214" s="37">
        <v>40.887</v>
      </c>
      <c r="P214" s="37">
        <v>38.774000000000001</v>
      </c>
      <c r="Q214" s="37">
        <v>38.354999999999997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40.153283017040557</v>
      </c>
      <c r="AG214" s="4">
        <f t="shared" si="455"/>
        <v>41.257190972387356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-1.3792830170405566</v>
      </c>
      <c r="AW214" s="4">
        <f t="shared" si="648"/>
        <v>-2.9021909723873591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40.153283017040557</v>
      </c>
      <c r="BM214" s="2">
        <f t="shared" si="584"/>
        <v>41.257190053394552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38.774000000000001</v>
      </c>
      <c r="DI214" s="2" t="str">
        <f t="shared" si="499"/>
        <v/>
      </c>
      <c r="DK214" s="2">
        <f t="shared" si="500"/>
        <v>98.331964965267304</v>
      </c>
      <c r="DL214" s="2">
        <f t="shared" si="649"/>
        <v>100.37709250871079</v>
      </c>
      <c r="DM214" s="2">
        <f t="shared" si="649"/>
        <v>107.48109211718514</v>
      </c>
      <c r="DN214" s="2">
        <f t="shared" si="649"/>
        <v>103.22153820598007</v>
      </c>
      <c r="DO214" s="2">
        <f t="shared" si="649"/>
        <v>102.14280126849894</v>
      </c>
      <c r="DP214" s="2">
        <f t="shared" si="649"/>
        <v>103.42881959862788</v>
      </c>
      <c r="DQ214" s="2">
        <f t="shared" si="649"/>
        <v>102.56290034843207</v>
      </c>
      <c r="DR214" s="2">
        <f t="shared" si="649"/>
        <v>95.722545984928303</v>
      </c>
      <c r="DS214" s="2">
        <f t="shared" si="649"/>
        <v>91.047834843205578</v>
      </c>
      <c r="DT214" s="2">
        <f t="shared" si="649"/>
        <v>85.195208067542197</v>
      </c>
      <c r="DU214" s="2">
        <f t="shared" si="649"/>
        <v>88.535828799249543</v>
      </c>
      <c r="DV214" s="2">
        <f t="shared" si="649"/>
        <v>85.358000000000004</v>
      </c>
      <c r="DW214" s="2">
        <f t="shared" si="649"/>
        <v>90.364268005637797</v>
      </c>
      <c r="DX214" s="2">
        <f t="shared" si="649"/>
        <v>111.7641078892658</v>
      </c>
      <c r="DY214" s="2">
        <f t="shared" si="649"/>
        <v>71.197182123758594</v>
      </c>
      <c r="EA214" s="2">
        <f t="shared" si="652"/>
        <v>48.362825919868229</v>
      </c>
      <c r="EB214" s="2">
        <f t="shared" si="502"/>
        <v>48.796522681750133</v>
      </c>
      <c r="EC214" s="2">
        <f t="shared" si="503"/>
        <v>46.243013907983908</v>
      </c>
      <c r="ED214" s="2">
        <f t="shared" si="504"/>
        <v>43.513150474917055</v>
      </c>
      <c r="EE214" s="2">
        <f t="shared" si="505"/>
        <v>43.973983204335966</v>
      </c>
      <c r="EF214" s="2">
        <f t="shared" si="506"/>
        <v>40.549875784562595</v>
      </c>
      <c r="EG214" s="2">
        <f t="shared" si="507"/>
        <v>42.367017999871777</v>
      </c>
      <c r="EH214" s="2">
        <f t="shared" si="508"/>
        <v>43.832787195475632</v>
      </c>
      <c r="EI214" s="2">
        <f t="shared" si="509"/>
        <v>39.658028675387676</v>
      </c>
      <c r="EJ214" s="2">
        <f t="shared" si="510"/>
        <v>38.98756477578538</v>
      </c>
      <c r="EK214" s="2">
        <f t="shared" si="511"/>
        <v>38.33981346488271</v>
      </c>
      <c r="EL214" s="2">
        <f t="shared" si="512"/>
        <v>37.499464580669098</v>
      </c>
      <c r="EM214" s="2">
        <f t="shared" si="513"/>
        <v>38.150273470373719</v>
      </c>
      <c r="EN214" s="2">
        <f t="shared" si="514"/>
        <v>40.604700659995743</v>
      </c>
      <c r="EO214" s="2">
        <f t="shared" si="515"/>
        <v>42.905679650123815</v>
      </c>
      <c r="EQ214" s="2">
        <f t="shared" si="516"/>
        <v>48.362825919868229</v>
      </c>
      <c r="ER214" s="2">
        <f t="shared" si="650"/>
        <v>48.796522681750133</v>
      </c>
      <c r="ES214" s="2">
        <f t="shared" si="650"/>
        <v>46.243013907983908</v>
      </c>
      <c r="ET214" s="2">
        <f t="shared" si="650"/>
        <v>43.513150474917055</v>
      </c>
      <c r="EU214" s="2">
        <f t="shared" si="650"/>
        <v>43.973983204335966</v>
      </c>
      <c r="EV214" s="2">
        <f t="shared" si="650"/>
        <v>40.549875784562595</v>
      </c>
      <c r="EW214" s="2">
        <f t="shared" si="650"/>
        <v>42.367017999871777</v>
      </c>
      <c r="EX214" s="2">
        <f t="shared" si="650"/>
        <v>43.832787195475632</v>
      </c>
      <c r="EY214" s="2">
        <f t="shared" si="650"/>
        <v>39.658028675387676</v>
      </c>
      <c r="EZ214" s="2">
        <f t="shared" si="650"/>
        <v>38.98756477578538</v>
      </c>
      <c r="FA214" s="2">
        <f t="shared" si="650"/>
        <v>38.33981346488271</v>
      </c>
      <c r="FB214" s="2">
        <f t="shared" si="650"/>
        <v>37.499464580669098</v>
      </c>
      <c r="FC214" s="2">
        <f t="shared" si="650"/>
        <v>38.150273470373719</v>
      </c>
      <c r="FD214" s="2">
        <f t="shared" si="650"/>
        <v>40.112356829780488</v>
      </c>
      <c r="FE214" s="2">
        <f t="shared" si="650"/>
        <v>41.087118280319878</v>
      </c>
      <c r="FG214" s="2">
        <f t="shared" si="518"/>
        <v>0.99999824090016409</v>
      </c>
      <c r="FH214" s="2">
        <f t="shared" si="651"/>
        <v>0.9999984708299573</v>
      </c>
      <c r="FI214" s="2">
        <f t="shared" si="651"/>
        <v>0.99999829479942792</v>
      </c>
      <c r="FJ214" s="2">
        <f t="shared" si="651"/>
        <v>0.99999811546528317</v>
      </c>
      <c r="FK214" s="2">
        <f t="shared" si="651"/>
        <v>0.99999818784781402</v>
      </c>
      <c r="FL214" s="2">
        <f t="shared" si="651"/>
        <v>0.99999805035215861</v>
      </c>
      <c r="FM214" s="2">
        <f t="shared" si="651"/>
        <v>0.9999980001568356</v>
      </c>
      <c r="FN214" s="2">
        <f t="shared" si="651"/>
        <v>0.99999794763878624</v>
      </c>
      <c r="FO214" s="2">
        <f t="shared" si="651"/>
        <v>0.99999798951289731</v>
      </c>
      <c r="FP214" s="2">
        <f t="shared" si="651"/>
        <v>0.99999776102287308</v>
      </c>
      <c r="FQ214" s="2">
        <f t="shared" si="651"/>
        <v>0.99999767954220664</v>
      </c>
      <c r="FR214" s="2">
        <f t="shared" si="651"/>
        <v>0.99999780127905935</v>
      </c>
      <c r="FS214" s="2">
        <f t="shared" si="651"/>
        <v>0.99999808286254455</v>
      </c>
      <c r="FT214" s="2">
        <f t="shared" si="651"/>
        <v>0.99999757454867511</v>
      </c>
      <c r="FU214" s="2">
        <f t="shared" si="651"/>
        <v>0.99999712369065497</v>
      </c>
      <c r="FW214" s="2">
        <f t="shared" si="536"/>
        <v>0.94140085448160282</v>
      </c>
      <c r="FX214" s="2">
        <f t="shared" si="588"/>
        <v>0.94933915272308611</v>
      </c>
      <c r="FY214" s="2">
        <f t="shared" si="589"/>
        <v>0.96100555349716199</v>
      </c>
      <c r="FZ214" s="2">
        <f t="shared" si="590"/>
        <v>0.96448598569010324</v>
      </c>
      <c r="GA214" s="2">
        <f t="shared" si="591"/>
        <v>0.9620375571450519</v>
      </c>
      <c r="GB214" s="2">
        <f t="shared" si="592"/>
        <v>0.96550511495474334</v>
      </c>
      <c r="GC214" s="2">
        <f t="shared" si="593"/>
        <v>0.96783236483154345</v>
      </c>
      <c r="GD214" s="2">
        <f t="shared" si="594"/>
        <v>0.96643827906173929</v>
      </c>
      <c r="GE214" s="2">
        <f t="shared" si="595"/>
        <v>0.96422692508871388</v>
      </c>
      <c r="GF214" s="2">
        <f t="shared" si="596"/>
        <v>0.95589339748293256</v>
      </c>
      <c r="GG214" s="2">
        <f t="shared" si="597"/>
        <v>0.94829494778682055</v>
      </c>
      <c r="GH214" s="2">
        <f t="shared" si="598"/>
        <v>0.94541482259914367</v>
      </c>
      <c r="GI214" s="2">
        <f t="shared" si="599"/>
        <v>0.94189155818409342</v>
      </c>
      <c r="GJ214" s="2">
        <f t="shared" si="600"/>
        <v>0.9172253391218298</v>
      </c>
      <c r="GK214" s="2">
        <f t="shared" si="601"/>
        <v>0.9065247943873066</v>
      </c>
      <c r="GM214" s="86">
        <f t="shared" si="537"/>
        <v>2.8380600710653594E-289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3.1978857932260362E-173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4.3447630616779648E-300</v>
      </c>
      <c r="HS214" s="86">
        <f t="shared" si="539"/>
        <v>1.4351511892604796E-66</v>
      </c>
      <c r="HT214" s="86">
        <f t="shared" si="630"/>
        <v>3.3741181082947247E-54</v>
      </c>
      <c r="HU214" s="86">
        <f t="shared" si="631"/>
        <v>6.5482627455410254E-76</v>
      </c>
      <c r="HV214" s="86">
        <f t="shared" si="632"/>
        <v>5.2389283192622023E-86</v>
      </c>
      <c r="HW214" s="86">
        <f t="shared" si="633"/>
        <v>2.3143606456541022E-77</v>
      </c>
      <c r="HX214" s="86">
        <f t="shared" si="634"/>
        <v>4.1872052062820332E-91</v>
      </c>
      <c r="HY214" s="86">
        <f t="shared" si="635"/>
        <v>1.9979992561019041E-95</v>
      </c>
      <c r="HZ214" s="86">
        <f t="shared" si="636"/>
        <v>2.8796041652015005E-94</v>
      </c>
      <c r="IA214" s="86">
        <f t="shared" si="637"/>
        <v>4.4755698779568593E-90</v>
      </c>
      <c r="IB214" s="86">
        <f t="shared" si="638"/>
        <v>3.234307682392066E-85</v>
      </c>
      <c r="IC214" s="86">
        <f t="shared" si="639"/>
        <v>2.8283352629856397E-84</v>
      </c>
      <c r="ID214" s="86">
        <f t="shared" si="640"/>
        <v>8.0076820021559579E-75</v>
      </c>
      <c r="IE214" s="86">
        <f t="shared" si="641"/>
        <v>1.3197790669279654E-65</v>
      </c>
      <c r="IF214" s="86">
        <f t="shared" si="642"/>
        <v>1.0593800250725099E-89</v>
      </c>
      <c r="IG214" s="86">
        <f t="shared" si="643"/>
        <v>5.2242004916369715E-55</v>
      </c>
      <c r="II214" s="86">
        <f t="shared" si="540"/>
        <v>1.0339683810804048</v>
      </c>
      <c r="IJ214" s="86">
        <f t="shared" si="541"/>
        <v>1.0316534653578842</v>
      </c>
      <c r="IK214" s="86">
        <f t="shared" si="542"/>
        <v>1.0395493287914941</v>
      </c>
      <c r="IL214" s="86">
        <f t="shared" si="543"/>
        <v>1.042909323724619</v>
      </c>
      <c r="IM214" s="86">
        <f t="shared" si="544"/>
        <v>1.0403533851073985</v>
      </c>
      <c r="IN214" s="86">
        <f t="shared" si="545"/>
        <v>1.0443109862028537</v>
      </c>
      <c r="IO214" s="86">
        <f t="shared" si="546"/>
        <v>1.0460358534211731</v>
      </c>
      <c r="IP214" s="86">
        <f t="shared" si="547"/>
        <v>1.0454487446768432</v>
      </c>
      <c r="IQ214" s="86">
        <f t="shared" si="548"/>
        <v>1.0437533417813694</v>
      </c>
      <c r="IR214" s="86">
        <f t="shared" si="549"/>
        <v>1.0408120758879156</v>
      </c>
      <c r="IS214" s="86">
        <f t="shared" si="550"/>
        <v>1.0392274730291371</v>
      </c>
      <c r="IT214" s="86">
        <f t="shared" si="551"/>
        <v>1.0365979878667724</v>
      </c>
      <c r="IU214" s="86">
        <f t="shared" si="552"/>
        <v>1.0337673679401307</v>
      </c>
      <c r="IV214" s="86">
        <f t="shared" si="553"/>
        <v>2.2208232702150162E-9</v>
      </c>
      <c r="IW214" s="86">
        <f t="shared" si="554"/>
        <v>3.9471783251271181E-2</v>
      </c>
      <c r="IY214" s="86">
        <f t="shared" si="555"/>
        <v>1.0339683810804048</v>
      </c>
      <c r="IZ214" s="86">
        <f t="shared" si="556"/>
        <v>1.0316534653578842</v>
      </c>
      <c r="JA214" s="86">
        <f t="shared" si="557"/>
        <v>1.0395493287914941</v>
      </c>
      <c r="JB214" s="86">
        <f t="shared" si="558"/>
        <v>1.042909323724619</v>
      </c>
      <c r="JC214" s="86">
        <f t="shared" si="559"/>
        <v>1.0403533851073985</v>
      </c>
      <c r="JD214" s="86">
        <f t="shared" si="560"/>
        <v>1.0443109862028537</v>
      </c>
      <c r="JE214" s="86">
        <f t="shared" si="561"/>
        <v>1.0460358534211731</v>
      </c>
      <c r="JF214" s="86">
        <f t="shared" si="562"/>
        <v>1.0454487446768432</v>
      </c>
      <c r="JG214" s="86">
        <f t="shared" si="563"/>
        <v>1.0437533417813694</v>
      </c>
      <c r="JH214" s="86">
        <f t="shared" si="564"/>
        <v>1.0408120758879156</v>
      </c>
      <c r="JI214" s="86">
        <f t="shared" si="565"/>
        <v>1.0392274730291371</v>
      </c>
      <c r="JJ214" s="86">
        <f t="shared" si="566"/>
        <v>1.0365979878667724</v>
      </c>
      <c r="JK214" s="86">
        <f t="shared" si="567"/>
        <v>1.0337673679401307</v>
      </c>
      <c r="JL214" s="86">
        <f t="shared" si="568"/>
        <v>2.2208232702150162E-9</v>
      </c>
      <c r="JM214" s="86">
        <f t="shared" si="569"/>
        <v>3.9471783251271181E-2</v>
      </c>
    </row>
    <row r="215" spans="2:273" x14ac:dyDescent="0.25">
      <c r="B215" s="2">
        <v>188</v>
      </c>
      <c r="C215" s="37">
        <v>53.811999999999998</v>
      </c>
      <c r="D215" s="37">
        <v>47.933999999999997</v>
      </c>
      <c r="E215" s="37">
        <v>46.79</v>
      </c>
      <c r="F215" s="37">
        <v>45.823</v>
      </c>
      <c r="G215" s="37">
        <v>45.113</v>
      </c>
      <c r="H215" s="37">
        <v>43.145000000000003</v>
      </c>
      <c r="I215" s="37">
        <v>44.145000000000003</v>
      </c>
      <c r="J215" s="37">
        <v>46.968000000000004</v>
      </c>
      <c r="K215" s="37">
        <v>41.645000000000003</v>
      </c>
      <c r="L215" s="37">
        <v>39.435000000000002</v>
      </c>
      <c r="M215" s="37">
        <v>39.823</v>
      </c>
      <c r="N215" s="37">
        <v>39.177</v>
      </c>
      <c r="O215" s="37">
        <v>39.951999999999998</v>
      </c>
      <c r="P215" s="37">
        <v>40.015999999999998</v>
      </c>
      <c r="Q215" s="37">
        <v>39.274000000000001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40.011834607979985</v>
      </c>
      <c r="AG215" s="4">
        <f t="shared" si="455"/>
        <v>41.137588493171066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4.1653920200133143E-3</v>
      </c>
      <c r="AW215" s="4">
        <f t="shared" si="648"/>
        <v>-1.8635884931710649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40.011834607979985</v>
      </c>
      <c r="BM215" s="2">
        <f t="shared" si="584"/>
        <v>41.137588265130006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40.015999999999998</v>
      </c>
      <c r="DI215" s="2" t="str">
        <f t="shared" si="499"/>
        <v/>
      </c>
      <c r="DK215" s="2">
        <f t="shared" si="500"/>
        <v>98.477027937179116</v>
      </c>
      <c r="DL215" s="2">
        <f t="shared" si="649"/>
        <v>100.53479512195121</v>
      </c>
      <c r="DM215" s="2">
        <f t="shared" si="649"/>
        <v>107.69120250679552</v>
      </c>
      <c r="DN215" s="2">
        <f t="shared" si="649"/>
        <v>103.425441256418</v>
      </c>
      <c r="DO215" s="2">
        <f t="shared" si="649"/>
        <v>102.34327695560253</v>
      </c>
      <c r="DP215" s="2">
        <f t="shared" si="649"/>
        <v>103.64256289333656</v>
      </c>
      <c r="DQ215" s="2">
        <f t="shared" si="649"/>
        <v>102.76713501742162</v>
      </c>
      <c r="DR215" s="2">
        <f t="shared" si="649"/>
        <v>95.896570294141497</v>
      </c>
      <c r="DS215" s="2">
        <f t="shared" si="649"/>
        <v>91.199239547038331</v>
      </c>
      <c r="DT215" s="2">
        <f t="shared" si="649"/>
        <v>85.331775609756079</v>
      </c>
      <c r="DU215" s="2">
        <f t="shared" si="649"/>
        <v>88.6975780487805</v>
      </c>
      <c r="DV215" s="2">
        <f t="shared" si="649"/>
        <v>85.494880769230775</v>
      </c>
      <c r="DW215" s="2">
        <f t="shared" si="649"/>
        <v>90.530186680761119</v>
      </c>
      <c r="DX215" s="2">
        <f t="shared" si="649"/>
        <v>112.07430473793633</v>
      </c>
      <c r="DY215" s="2">
        <f t="shared" si="649"/>
        <v>71.295556149732619</v>
      </c>
      <c r="EA215" s="2">
        <f t="shared" si="652"/>
        <v>48.180368053093282</v>
      </c>
      <c r="EB215" s="2">
        <f t="shared" si="502"/>
        <v>48.649160741973063</v>
      </c>
      <c r="EC215" s="2">
        <f t="shared" si="503"/>
        <v>46.102276803250533</v>
      </c>
      <c r="ED215" s="2">
        <f t="shared" si="504"/>
        <v>43.350705536284167</v>
      </c>
      <c r="EE215" s="2">
        <f t="shared" si="505"/>
        <v>43.827943053908399</v>
      </c>
      <c r="EF215" s="2">
        <f t="shared" si="506"/>
        <v>40.382148879264619</v>
      </c>
      <c r="EG215" s="2">
        <f t="shared" si="507"/>
        <v>42.207755364164811</v>
      </c>
      <c r="EH215" s="2">
        <f t="shared" si="508"/>
        <v>43.705410962877025</v>
      </c>
      <c r="EI215" s="2">
        <f t="shared" si="509"/>
        <v>39.51049626613532</v>
      </c>
      <c r="EJ215" s="2">
        <f t="shared" si="510"/>
        <v>38.848680492666546</v>
      </c>
      <c r="EK215" s="2">
        <f t="shared" si="511"/>
        <v>38.205843223196226</v>
      </c>
      <c r="EL215" s="2">
        <f t="shared" si="512"/>
        <v>37.349485796790546</v>
      </c>
      <c r="EM215" s="2">
        <f t="shared" si="513"/>
        <v>38.006451361393246</v>
      </c>
      <c r="EN215" s="2">
        <f t="shared" si="514"/>
        <v>40.472022780498186</v>
      </c>
      <c r="EO215" s="2">
        <f t="shared" si="515"/>
        <v>42.820817014192194</v>
      </c>
      <c r="EQ215" s="2">
        <f t="shared" si="516"/>
        <v>48.180368053093282</v>
      </c>
      <c r="ER215" s="2">
        <f t="shared" si="650"/>
        <v>48.649160741973063</v>
      </c>
      <c r="ES215" s="2">
        <f t="shared" si="650"/>
        <v>46.102276803250533</v>
      </c>
      <c r="ET215" s="2">
        <f t="shared" si="650"/>
        <v>43.350705536284167</v>
      </c>
      <c r="EU215" s="2">
        <f t="shared" si="650"/>
        <v>43.827943053908399</v>
      </c>
      <c r="EV215" s="2">
        <f t="shared" si="650"/>
        <v>40.382148879264619</v>
      </c>
      <c r="EW215" s="2">
        <f t="shared" si="650"/>
        <v>42.207755364164811</v>
      </c>
      <c r="EX215" s="2">
        <f t="shared" si="650"/>
        <v>43.705410962877025</v>
      </c>
      <c r="EY215" s="2">
        <f t="shared" si="650"/>
        <v>39.51049626613532</v>
      </c>
      <c r="EZ215" s="2">
        <f t="shared" si="650"/>
        <v>38.848680492666546</v>
      </c>
      <c r="FA215" s="2">
        <f t="shared" si="650"/>
        <v>38.205843223196226</v>
      </c>
      <c r="FB215" s="2">
        <f t="shared" si="650"/>
        <v>37.349485796790546</v>
      </c>
      <c r="FC215" s="2">
        <f t="shared" si="650"/>
        <v>38.006451361393246</v>
      </c>
      <c r="FD215" s="2">
        <f t="shared" si="650"/>
        <v>39.973787820794577</v>
      </c>
      <c r="FE215" s="2">
        <f t="shared" si="650"/>
        <v>40.97921421117799</v>
      </c>
      <c r="FG215" s="2">
        <f t="shared" si="518"/>
        <v>0.99999839568163384</v>
      </c>
      <c r="FH215" s="2">
        <f t="shared" si="651"/>
        <v>0.99999860538015817</v>
      </c>
      <c r="FI215" s="2">
        <f t="shared" si="651"/>
        <v>0.99999844483836164</v>
      </c>
      <c r="FJ215" s="2">
        <f t="shared" si="651"/>
        <v>0.99999828128362611</v>
      </c>
      <c r="FK215" s="2">
        <f t="shared" si="651"/>
        <v>0.99999834729730031</v>
      </c>
      <c r="FL215" s="2">
        <f t="shared" si="651"/>
        <v>0.99999822189973064</v>
      </c>
      <c r="FM215" s="2">
        <f t="shared" si="651"/>
        <v>0.99999817612103614</v>
      </c>
      <c r="FN215" s="2">
        <f t="shared" si="651"/>
        <v>0.99999812822398881</v>
      </c>
      <c r="FO215" s="2">
        <f t="shared" si="651"/>
        <v>0.99999816641364558</v>
      </c>
      <c r="FP215" s="2">
        <f t="shared" si="651"/>
        <v>0.99999795802818892</v>
      </c>
      <c r="FQ215" s="2">
        <f t="shared" si="651"/>
        <v>0.99999788371690812</v>
      </c>
      <c r="FR215" s="2">
        <f t="shared" si="651"/>
        <v>0.99999799474228146</v>
      </c>
      <c r="FS215" s="2">
        <f t="shared" si="651"/>
        <v>0.99999825154956523</v>
      </c>
      <c r="FT215" s="2">
        <f t="shared" si="651"/>
        <v>0.9999977879616293</v>
      </c>
      <c r="FU215" s="2">
        <f t="shared" si="651"/>
        <v>0.99999737677403611</v>
      </c>
      <c r="FW215" s="2">
        <f t="shared" si="536"/>
        <v>0.94627995876275484</v>
      </c>
      <c r="FX215" s="2">
        <f t="shared" si="588"/>
        <v>0.95358988015027835</v>
      </c>
      <c r="FY215" s="2">
        <f t="shared" si="589"/>
        <v>0.96431420097588727</v>
      </c>
      <c r="FZ215" s="2">
        <f t="shared" si="590"/>
        <v>0.96750930550855352</v>
      </c>
      <c r="GA215" s="2">
        <f t="shared" si="591"/>
        <v>0.96526180520957705</v>
      </c>
      <c r="GB215" s="2">
        <f t="shared" si="592"/>
        <v>0.96844451448466451</v>
      </c>
      <c r="GC215" s="2">
        <f t="shared" si="593"/>
        <v>0.97057949616116945</v>
      </c>
      <c r="GD215" s="2">
        <f t="shared" si="594"/>
        <v>0.96930068957622084</v>
      </c>
      <c r="GE215" s="2">
        <f t="shared" si="595"/>
        <v>0.96727155045409896</v>
      </c>
      <c r="GF215" s="2">
        <f t="shared" si="596"/>
        <v>0.95961758016564103</v>
      </c>
      <c r="GG215" s="2">
        <f t="shared" si="597"/>
        <v>0.95262891794536397</v>
      </c>
      <c r="GH215" s="2">
        <f t="shared" si="598"/>
        <v>0.94997747315080538</v>
      </c>
      <c r="GI215" s="2">
        <f t="shared" si="599"/>
        <v>0.94673211715396821</v>
      </c>
      <c r="GJ215" s="2">
        <f t="shared" si="600"/>
        <v>0.92395475377153968</v>
      </c>
      <c r="GK215" s="2">
        <f t="shared" si="601"/>
        <v>0.9140426165631893</v>
      </c>
      <c r="GM215" s="86">
        <f t="shared" si="537"/>
        <v>5.4741461694908843E-294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9.7586712953113238E-177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3.1365656207020963E-306</v>
      </c>
      <c r="HS215" s="86">
        <f t="shared" si="539"/>
        <v>8.582271722663552E-69</v>
      </c>
      <c r="HT215" s="86">
        <f t="shared" si="630"/>
        <v>5.7766334609657334E-56</v>
      </c>
      <c r="HU215" s="86">
        <f t="shared" si="631"/>
        <v>2.6221034146407313E-78</v>
      </c>
      <c r="HV215" s="86">
        <f t="shared" si="632"/>
        <v>1.0687778455935527E-88</v>
      </c>
      <c r="HW215" s="86">
        <f t="shared" si="633"/>
        <v>8.2360818449013286E-80</v>
      </c>
      <c r="HX215" s="86">
        <f t="shared" si="634"/>
        <v>6.1248632246418099E-94</v>
      </c>
      <c r="HY215" s="86">
        <f t="shared" si="635"/>
        <v>2.2350269852354775E-98</v>
      </c>
      <c r="HZ215" s="86">
        <f t="shared" si="636"/>
        <v>3.3556932837065097E-97</v>
      </c>
      <c r="IA215" s="86">
        <f t="shared" si="637"/>
        <v>6.85315643914209E-93</v>
      </c>
      <c r="IB215" s="86">
        <f t="shared" si="638"/>
        <v>5.9658830296967947E-88</v>
      </c>
      <c r="IC215" s="86">
        <f t="shared" si="639"/>
        <v>4.8759350595766025E-87</v>
      </c>
      <c r="ID215" s="86">
        <f t="shared" si="640"/>
        <v>2.6794607593292317E-77</v>
      </c>
      <c r="IE215" s="86">
        <f t="shared" si="641"/>
        <v>8.5869559108768355E-68</v>
      </c>
      <c r="IF215" s="86">
        <f t="shared" si="642"/>
        <v>8.3091281402675034E-93</v>
      </c>
      <c r="IG215" s="86">
        <f t="shared" si="643"/>
        <v>5.3618769724771476E-57</v>
      </c>
      <c r="II215" s="86">
        <f t="shared" si="540"/>
        <v>1.0350944210201967</v>
      </c>
      <c r="IJ215" s="86">
        <f t="shared" si="541"/>
        <v>1.032647724700678</v>
      </c>
      <c r="IK215" s="86">
        <f t="shared" si="542"/>
        <v>1.0406850579224995</v>
      </c>
      <c r="IL215" s="86">
        <f t="shared" si="543"/>
        <v>1.0441051198251468</v>
      </c>
      <c r="IM215" s="86">
        <f t="shared" si="544"/>
        <v>1.0415021638200743</v>
      </c>
      <c r="IN215" s="86">
        <f t="shared" si="545"/>
        <v>1.0455345798696567</v>
      </c>
      <c r="IO215" s="86">
        <f t="shared" si="546"/>
        <v>1.0472799885395903</v>
      </c>
      <c r="IP215" s="86">
        <f t="shared" si="547"/>
        <v>1.0466930834300416</v>
      </c>
      <c r="IQ215" s="86">
        <f t="shared" si="548"/>
        <v>1.0449753996727114</v>
      </c>
      <c r="IR215" s="86">
        <f t="shared" si="549"/>
        <v>1.0420329658044896</v>
      </c>
      <c r="IS215" s="86">
        <f t="shared" si="550"/>
        <v>1.0404683788572504</v>
      </c>
      <c r="IT215" s="86">
        <f t="shared" si="551"/>
        <v>1.037779082600812</v>
      </c>
      <c r="IU215" s="86">
        <f t="shared" si="552"/>
        <v>1.0348831642352745</v>
      </c>
      <c r="IV215" s="86">
        <f t="shared" si="553"/>
        <v>5.3054243523228038E-10</v>
      </c>
      <c r="IW215" s="86">
        <f t="shared" si="554"/>
        <v>3.2135948043023846E-2</v>
      </c>
      <c r="IY215" s="86">
        <f t="shared" si="555"/>
        <v>1.0350944210201967</v>
      </c>
      <c r="IZ215" s="86">
        <f t="shared" si="556"/>
        <v>1.032647724700678</v>
      </c>
      <c r="JA215" s="86">
        <f t="shared" si="557"/>
        <v>1.0406850579224995</v>
      </c>
      <c r="JB215" s="86">
        <f t="shared" si="558"/>
        <v>1.0441051198251468</v>
      </c>
      <c r="JC215" s="86">
        <f t="shared" si="559"/>
        <v>1.0415021638200743</v>
      </c>
      <c r="JD215" s="86">
        <f t="shared" si="560"/>
        <v>1.0455345798696567</v>
      </c>
      <c r="JE215" s="86">
        <f t="shared" si="561"/>
        <v>1.0472799885395903</v>
      </c>
      <c r="JF215" s="86">
        <f t="shared" si="562"/>
        <v>1.0466930834300416</v>
      </c>
      <c r="JG215" s="86">
        <f t="shared" si="563"/>
        <v>1.0449753996727114</v>
      </c>
      <c r="JH215" s="86">
        <f t="shared" si="564"/>
        <v>1.0420329658044896</v>
      </c>
      <c r="JI215" s="86">
        <f t="shared" si="565"/>
        <v>1.0404683788572504</v>
      </c>
      <c r="JJ215" s="86">
        <f t="shared" si="566"/>
        <v>1.037779082600812</v>
      </c>
      <c r="JK215" s="86">
        <f t="shared" si="567"/>
        <v>1.0348831642352745</v>
      </c>
      <c r="JL215" s="86">
        <f t="shared" si="568"/>
        <v>5.3054243523228038E-10</v>
      </c>
      <c r="JM215" s="86">
        <f t="shared" si="569"/>
        <v>3.2135948043023846E-2</v>
      </c>
    </row>
    <row r="216" spans="2:273" x14ac:dyDescent="0.25">
      <c r="B216" s="2">
        <v>189</v>
      </c>
      <c r="C216" s="37">
        <v>52.438000000000002</v>
      </c>
      <c r="D216" s="37">
        <v>47.82</v>
      </c>
      <c r="E216" s="37">
        <v>47.048000000000002</v>
      </c>
      <c r="F216" s="37">
        <v>46.402999999999999</v>
      </c>
      <c r="G216" s="37">
        <v>44.5</v>
      </c>
      <c r="H216" s="37">
        <v>43.515999999999998</v>
      </c>
      <c r="I216" s="37">
        <v>44.951999999999998</v>
      </c>
      <c r="J216" s="37">
        <v>46.305999999999997</v>
      </c>
      <c r="K216" s="37">
        <v>41.79</v>
      </c>
      <c r="L216" s="37">
        <v>38.758000000000003</v>
      </c>
      <c r="M216" s="37">
        <v>36.5</v>
      </c>
      <c r="N216" s="37">
        <v>40.194000000000003</v>
      </c>
      <c r="O216" s="37">
        <v>38.951999999999998</v>
      </c>
      <c r="P216" s="37">
        <v>41.113</v>
      </c>
      <c r="Q216" s="37">
        <v>38.838999999999999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39.870562881741499</v>
      </c>
      <c r="AG216" s="4">
        <f t="shared" si="455"/>
        <v>41.018669808633106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1.2424371182585006</v>
      </c>
      <c r="AW216" s="4">
        <f t="shared" si="648"/>
        <v>-2.1796698086331077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39.870562881741499</v>
      </c>
      <c r="BM216" s="2">
        <f t="shared" si="584"/>
        <v>41.018669754991016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41.113</v>
      </c>
      <c r="DI216" s="2" t="str">
        <f t="shared" si="499"/>
        <v/>
      </c>
      <c r="DK216" s="2">
        <f t="shared" si="500"/>
        <v>98.622090909090929</v>
      </c>
      <c r="DL216" s="2">
        <f t="shared" si="649"/>
        <v>100.69249773519162</v>
      </c>
      <c r="DM216" s="2">
        <f t="shared" si="649"/>
        <v>107.90131289640591</v>
      </c>
      <c r="DN216" s="2">
        <f t="shared" si="649"/>
        <v>103.62934430685593</v>
      </c>
      <c r="DO216" s="2">
        <f t="shared" si="649"/>
        <v>102.54375264270612</v>
      </c>
      <c r="DP216" s="2">
        <f t="shared" si="649"/>
        <v>103.85630618804527</v>
      </c>
      <c r="DQ216" s="2">
        <f t="shared" si="649"/>
        <v>102.97136968641118</v>
      </c>
      <c r="DR216" s="2">
        <f t="shared" si="649"/>
        <v>96.070594603354678</v>
      </c>
      <c r="DS216" s="2">
        <f t="shared" si="649"/>
        <v>91.350644250871085</v>
      </c>
      <c r="DT216" s="2">
        <f t="shared" si="649"/>
        <v>85.468343151969975</v>
      </c>
      <c r="DU216" s="2">
        <f t="shared" si="649"/>
        <v>88.859327298311456</v>
      </c>
      <c r="DV216" s="2">
        <f t="shared" si="649"/>
        <v>85.631761538461546</v>
      </c>
      <c r="DW216" s="2">
        <f t="shared" si="649"/>
        <v>90.696105355884455</v>
      </c>
      <c r="DX216" s="2">
        <f t="shared" si="649"/>
        <v>112.38450158660686</v>
      </c>
      <c r="DY216" s="2">
        <f t="shared" si="649"/>
        <v>71.393930175706643</v>
      </c>
      <c r="EA216" s="2">
        <f t="shared" si="652"/>
        <v>47.997910186318343</v>
      </c>
      <c r="EB216" s="2">
        <f t="shared" si="502"/>
        <v>48.501798802195992</v>
      </c>
      <c r="EC216" s="2">
        <f t="shared" si="503"/>
        <v>45.96153969851715</v>
      </c>
      <c r="ED216" s="2">
        <f t="shared" si="504"/>
        <v>43.188260597651265</v>
      </c>
      <c r="EE216" s="2">
        <f t="shared" si="505"/>
        <v>43.681902903480839</v>
      </c>
      <c r="EF216" s="2">
        <f t="shared" si="506"/>
        <v>40.214421973966637</v>
      </c>
      <c r="EG216" s="2">
        <f t="shared" si="507"/>
        <v>42.048492728457859</v>
      </c>
      <c r="EH216" s="2">
        <f t="shared" si="508"/>
        <v>43.578034730278418</v>
      </c>
      <c r="EI216" s="2">
        <f t="shared" si="509"/>
        <v>39.362963856882956</v>
      </c>
      <c r="EJ216" s="2">
        <f t="shared" si="510"/>
        <v>38.709796209547719</v>
      </c>
      <c r="EK216" s="2">
        <f t="shared" si="511"/>
        <v>38.071872981509742</v>
      </c>
      <c r="EL216" s="2">
        <f t="shared" si="512"/>
        <v>37.199507012911994</v>
      </c>
      <c r="EM216" s="2">
        <f t="shared" si="513"/>
        <v>37.862629252412759</v>
      </c>
      <c r="EN216" s="2">
        <f t="shared" si="514"/>
        <v>40.339344901000636</v>
      </c>
      <c r="EO216" s="2">
        <f t="shared" si="515"/>
        <v>42.735954378260566</v>
      </c>
      <c r="EQ216" s="2">
        <f t="shared" si="516"/>
        <v>47.997910186318343</v>
      </c>
      <c r="ER216" s="2">
        <f t="shared" si="650"/>
        <v>48.501798802195992</v>
      </c>
      <c r="ES216" s="2">
        <f t="shared" si="650"/>
        <v>45.96153969851715</v>
      </c>
      <c r="ET216" s="2">
        <f t="shared" si="650"/>
        <v>43.188260597651265</v>
      </c>
      <c r="EU216" s="2">
        <f t="shared" si="650"/>
        <v>43.681902903480839</v>
      </c>
      <c r="EV216" s="2">
        <f t="shared" si="650"/>
        <v>40.214421973966637</v>
      </c>
      <c r="EW216" s="2">
        <f t="shared" si="650"/>
        <v>42.048492728457859</v>
      </c>
      <c r="EX216" s="2">
        <f t="shared" si="650"/>
        <v>43.578034730278418</v>
      </c>
      <c r="EY216" s="2">
        <f t="shared" si="650"/>
        <v>39.362963856882956</v>
      </c>
      <c r="EZ216" s="2">
        <f t="shared" si="650"/>
        <v>38.709796209547719</v>
      </c>
      <c r="FA216" s="2">
        <f t="shared" si="650"/>
        <v>38.071872981509742</v>
      </c>
      <c r="FB216" s="2">
        <f t="shared" si="650"/>
        <v>37.199507012911994</v>
      </c>
      <c r="FC216" s="2">
        <f t="shared" si="650"/>
        <v>37.862629252412759</v>
      </c>
      <c r="FD216" s="2">
        <f t="shared" si="650"/>
        <v>39.835218811808666</v>
      </c>
      <c r="FE216" s="2">
        <f t="shared" si="650"/>
        <v>40.871310142036094</v>
      </c>
      <c r="FG216" s="2">
        <f t="shared" si="518"/>
        <v>0.99999853684405382</v>
      </c>
      <c r="FH216" s="2">
        <f t="shared" si="651"/>
        <v>0.99999872809143142</v>
      </c>
      <c r="FI216" s="2">
        <f t="shared" si="651"/>
        <v>0.99999858167553479</v>
      </c>
      <c r="FJ216" s="2">
        <f t="shared" si="651"/>
        <v>0.99999843251180021</v>
      </c>
      <c r="FK216" s="2">
        <f t="shared" si="651"/>
        <v>0.99999849271700447</v>
      </c>
      <c r="FL216" s="2">
        <f t="shared" si="651"/>
        <v>0.99999837835302718</v>
      </c>
      <c r="FM216" s="2">
        <f t="shared" si="651"/>
        <v>0.99999833660234838</v>
      </c>
      <c r="FN216" s="2">
        <f t="shared" si="651"/>
        <v>0.99999829291970777</v>
      </c>
      <c r="FO216" s="2">
        <f t="shared" si="651"/>
        <v>0.99999832774910014</v>
      </c>
      <c r="FP216" s="2">
        <f t="shared" si="651"/>
        <v>0.99999813769924006</v>
      </c>
      <c r="FQ216" s="2">
        <f t="shared" si="651"/>
        <v>0.99999806992652163</v>
      </c>
      <c r="FR216" s="2">
        <f t="shared" si="651"/>
        <v>0.99999817118290235</v>
      </c>
      <c r="FS216" s="2">
        <f t="shared" si="651"/>
        <v>0.99999840539400608</v>
      </c>
      <c r="FT216" s="2">
        <f t="shared" si="651"/>
        <v>0.99999798259663619</v>
      </c>
      <c r="FU216" s="2">
        <f t="shared" si="651"/>
        <v>0.99999760758893463</v>
      </c>
      <c r="FW216" s="2">
        <f t="shared" si="536"/>
        <v>0.95077405984570773</v>
      </c>
      <c r="FX216" s="2">
        <f t="shared" si="588"/>
        <v>0.95749991482506158</v>
      </c>
      <c r="FY216" s="2">
        <f t="shared" si="589"/>
        <v>0.96735164985103017</v>
      </c>
      <c r="FZ216" s="2">
        <f t="shared" si="590"/>
        <v>0.97028317913820272</v>
      </c>
      <c r="GA216" s="2">
        <f t="shared" si="591"/>
        <v>0.96822125539003479</v>
      </c>
      <c r="GB216" s="2">
        <f t="shared" si="592"/>
        <v>0.97114092677796604</v>
      </c>
      <c r="GC216" s="2">
        <f t="shared" si="593"/>
        <v>0.97309854218756087</v>
      </c>
      <c r="GD216" s="2">
        <f t="shared" si="594"/>
        <v>0.97192606262906722</v>
      </c>
      <c r="GE216" s="2">
        <f t="shared" si="595"/>
        <v>0.9700650942497715</v>
      </c>
      <c r="GF216" s="2">
        <f t="shared" si="596"/>
        <v>0.96303946666182516</v>
      </c>
      <c r="GG216" s="2">
        <f t="shared" si="597"/>
        <v>0.95661622999115992</v>
      </c>
      <c r="GH216" s="2">
        <f t="shared" si="598"/>
        <v>0.95417722710914166</v>
      </c>
      <c r="GI216" s="2">
        <f t="shared" si="599"/>
        <v>0.95119034277200198</v>
      </c>
      <c r="GJ216" s="2">
        <f t="shared" si="600"/>
        <v>0.93017872602505469</v>
      </c>
      <c r="GK216" s="2">
        <f t="shared" si="601"/>
        <v>0.92100849672281171</v>
      </c>
      <c r="GM216" s="86">
        <f t="shared" si="537"/>
        <v>9.6665485121684411E-299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2.7432894517508744E-180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4.7098086802996539E-71</v>
      </c>
      <c r="HT216" s="86">
        <f t="shared" si="630"/>
        <v>9.2498553041672217E-58</v>
      </c>
      <c r="HU216" s="86">
        <f t="shared" si="631"/>
        <v>9.6202290433189348E-81</v>
      </c>
      <c r="HV216" s="86">
        <f t="shared" si="632"/>
        <v>1.9787322118463972E-91</v>
      </c>
      <c r="HW216" s="86">
        <f t="shared" si="633"/>
        <v>2.6800202308931272E-82</v>
      </c>
      <c r="HX216" s="86">
        <f t="shared" si="634"/>
        <v>8.0933084926575701E-97</v>
      </c>
      <c r="HY216" s="86">
        <f t="shared" si="635"/>
        <v>2.2506966030341526E-101</v>
      </c>
      <c r="HZ216" s="86">
        <f t="shared" si="636"/>
        <v>3.520210784817782E-100</v>
      </c>
      <c r="IA216" s="86">
        <f t="shared" si="637"/>
        <v>9.4821291310880464E-96</v>
      </c>
      <c r="IB216" s="86">
        <f t="shared" si="638"/>
        <v>9.946000943183673E-91</v>
      </c>
      <c r="IC216" s="86">
        <f t="shared" si="639"/>
        <v>7.5722290387707305E-90</v>
      </c>
      <c r="ID216" s="86">
        <f t="shared" si="640"/>
        <v>8.1568148115905004E-80</v>
      </c>
      <c r="IE216" s="86">
        <f t="shared" si="641"/>
        <v>5.1351343681927616E-70</v>
      </c>
      <c r="IF216" s="86">
        <f t="shared" si="642"/>
        <v>5.758872805866454E-96</v>
      </c>
      <c r="IG216" s="86">
        <f t="shared" si="643"/>
        <v>5.0629967598207994E-59</v>
      </c>
      <c r="II216" s="86">
        <f t="shared" si="540"/>
        <v>1.0362203909759335</v>
      </c>
      <c r="IJ216" s="86">
        <f t="shared" si="541"/>
        <v>1.0336419332935876</v>
      </c>
      <c r="IK216" s="86">
        <f t="shared" si="542"/>
        <v>1.0418207044827472</v>
      </c>
      <c r="IL216" s="86">
        <f t="shared" si="543"/>
        <v>1.0453008166660274</v>
      </c>
      <c r="IM216" s="86">
        <f t="shared" si="544"/>
        <v>1.0426508563510837</v>
      </c>
      <c r="IN216" s="86">
        <f t="shared" si="545"/>
        <v>1.0467580662261162</v>
      </c>
      <c r="IO216" s="86">
        <f t="shared" si="546"/>
        <v>1.0485240084427543</v>
      </c>
      <c r="IP216" s="86">
        <f t="shared" si="547"/>
        <v>1.0479373083674068</v>
      </c>
      <c r="IQ216" s="86">
        <f t="shared" si="548"/>
        <v>1.0461973518429093</v>
      </c>
      <c r="IR216" s="86">
        <f t="shared" si="549"/>
        <v>1.0432537571312244</v>
      </c>
      <c r="IS216" s="86">
        <f t="shared" si="550"/>
        <v>1.0417091866405737</v>
      </c>
      <c r="IT216" s="86">
        <f t="shared" si="551"/>
        <v>1.038960094433824</v>
      </c>
      <c r="IU216" s="86">
        <f t="shared" si="552"/>
        <v>1.0359988922285148</v>
      </c>
      <c r="IV216" s="86">
        <f t="shared" si="553"/>
        <v>1.2040984597994457E-10</v>
      </c>
      <c r="IW216" s="86">
        <f t="shared" si="554"/>
        <v>2.6001015980710387E-2</v>
      </c>
      <c r="IY216" s="86">
        <f t="shared" si="555"/>
        <v>1.0362203909759335</v>
      </c>
      <c r="IZ216" s="86">
        <f t="shared" si="556"/>
        <v>1.0336419332935876</v>
      </c>
      <c r="JA216" s="86">
        <f t="shared" si="557"/>
        <v>1.0418207044827472</v>
      </c>
      <c r="JB216" s="86">
        <f t="shared" si="558"/>
        <v>1.0453008166660274</v>
      </c>
      <c r="JC216" s="86">
        <f t="shared" si="559"/>
        <v>1.0426508563510837</v>
      </c>
      <c r="JD216" s="86">
        <f t="shared" si="560"/>
        <v>1.0467580662261162</v>
      </c>
      <c r="JE216" s="86">
        <f t="shared" si="561"/>
        <v>1.0485240084427543</v>
      </c>
      <c r="JF216" s="86">
        <f t="shared" si="562"/>
        <v>1.0479373083674068</v>
      </c>
      <c r="JG216" s="86">
        <f t="shared" si="563"/>
        <v>1.0461973518429093</v>
      </c>
      <c r="JH216" s="86">
        <f t="shared" si="564"/>
        <v>1.0432537571312244</v>
      </c>
      <c r="JI216" s="86">
        <f t="shared" si="565"/>
        <v>1.0417091866405737</v>
      </c>
      <c r="JJ216" s="86">
        <f t="shared" si="566"/>
        <v>1.038960094433824</v>
      </c>
      <c r="JK216" s="86">
        <f t="shared" si="567"/>
        <v>1.0359988922285148</v>
      </c>
      <c r="JL216" s="86">
        <f t="shared" si="568"/>
        <v>1.2040984597994457E-10</v>
      </c>
      <c r="JM216" s="86">
        <f t="shared" si="569"/>
        <v>2.6001015980710387E-2</v>
      </c>
    </row>
    <row r="217" spans="2:273" x14ac:dyDescent="0.25">
      <c r="B217" s="2">
        <v>190</v>
      </c>
      <c r="C217" s="37">
        <v>49.969000000000001</v>
      </c>
      <c r="D217" s="37">
        <v>51.344000000000001</v>
      </c>
      <c r="E217" s="37">
        <v>47.741999999999997</v>
      </c>
      <c r="F217" s="37">
        <v>44.613</v>
      </c>
      <c r="G217" s="37">
        <v>46.274000000000001</v>
      </c>
      <c r="H217" s="37">
        <v>42.805999999999997</v>
      </c>
      <c r="I217" s="37">
        <v>44.258000000000003</v>
      </c>
      <c r="J217" s="37">
        <v>43.902999999999999</v>
      </c>
      <c r="K217" s="37">
        <v>40.694000000000003</v>
      </c>
      <c r="L217" s="37">
        <v>39.128999999999998</v>
      </c>
      <c r="M217" s="37">
        <v>38.402999999999999</v>
      </c>
      <c r="N217" s="37">
        <v>38.435000000000002</v>
      </c>
      <c r="O217" s="37">
        <v>39.645000000000003</v>
      </c>
      <c r="P217" s="37">
        <v>41.081000000000003</v>
      </c>
      <c r="Q217" s="37">
        <v>38.581000000000003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39.729460681267497</v>
      </c>
      <c r="AG217" s="4">
        <f t="shared" si="455"/>
        <v>40.900411785837747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1.351539318732506</v>
      </c>
      <c r="AW217" s="4">
        <f t="shared" si="648"/>
        <v>-2.3194117858377439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39.729460681267497</v>
      </c>
      <c r="BM217" s="2">
        <f t="shared" si="584"/>
        <v>40.900411773876492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41.081000000000003</v>
      </c>
      <c r="DI217" s="2" t="str">
        <f t="shared" si="499"/>
        <v/>
      </c>
      <c r="DK217" s="2">
        <f t="shared" si="500"/>
        <v>98.767153881002727</v>
      </c>
      <c r="DL217" s="2">
        <f t="shared" si="649"/>
        <v>100.85020034843204</v>
      </c>
      <c r="DM217" s="2">
        <f t="shared" si="649"/>
        <v>108.1114232860163</v>
      </c>
      <c r="DN217" s="2">
        <f t="shared" si="649"/>
        <v>103.83324735729387</v>
      </c>
      <c r="DO217" s="2">
        <f t="shared" si="649"/>
        <v>102.74422832980972</v>
      </c>
      <c r="DP217" s="2">
        <f t="shared" si="649"/>
        <v>104.07004948275396</v>
      </c>
      <c r="DQ217" s="2">
        <f t="shared" si="649"/>
        <v>103.17560435540071</v>
      </c>
      <c r="DR217" s="2">
        <f t="shared" si="649"/>
        <v>96.244618912567873</v>
      </c>
      <c r="DS217" s="2">
        <f t="shared" si="649"/>
        <v>91.502048954703838</v>
      </c>
      <c r="DT217" s="2">
        <f t="shared" si="649"/>
        <v>85.604910694183857</v>
      </c>
      <c r="DU217" s="2">
        <f t="shared" si="649"/>
        <v>89.021076547842412</v>
      </c>
      <c r="DV217" s="2">
        <f t="shared" si="649"/>
        <v>85.768642307692318</v>
      </c>
      <c r="DW217" s="2">
        <f t="shared" si="649"/>
        <v>90.862024031007778</v>
      </c>
      <c r="DX217" s="2">
        <f t="shared" si="649"/>
        <v>112.69469843527739</v>
      </c>
      <c r="DY217" s="2">
        <f t="shared" si="649"/>
        <v>71.492304201680668</v>
      </c>
      <c r="EA217" s="2">
        <f t="shared" si="652"/>
        <v>47.815452319543397</v>
      </c>
      <c r="EB217" s="2">
        <f t="shared" si="502"/>
        <v>48.354436862418908</v>
      </c>
      <c r="EC217" s="2">
        <f t="shared" si="503"/>
        <v>45.820802593783768</v>
      </c>
      <c r="ED217" s="2">
        <f t="shared" si="504"/>
        <v>43.025815659018377</v>
      </c>
      <c r="EE217" s="2">
        <f t="shared" si="505"/>
        <v>43.53586275305328</v>
      </c>
      <c r="EF217" s="2">
        <f t="shared" si="506"/>
        <v>40.046695068668662</v>
      </c>
      <c r="EG217" s="2">
        <f t="shared" si="507"/>
        <v>41.8892300927509</v>
      </c>
      <c r="EH217" s="2">
        <f t="shared" si="508"/>
        <v>43.450658497679811</v>
      </c>
      <c r="EI217" s="2">
        <f t="shared" si="509"/>
        <v>39.215431447630593</v>
      </c>
      <c r="EJ217" s="2">
        <f t="shared" si="510"/>
        <v>38.570911926428892</v>
      </c>
      <c r="EK217" s="2">
        <f t="shared" si="511"/>
        <v>37.937902739823258</v>
      </c>
      <c r="EL217" s="2">
        <f t="shared" si="512"/>
        <v>37.049528229033442</v>
      </c>
      <c r="EM217" s="2">
        <f t="shared" si="513"/>
        <v>37.718807143432286</v>
      </c>
      <c r="EN217" s="2">
        <f t="shared" si="514"/>
        <v>40.20666702150308</v>
      </c>
      <c r="EO217" s="2">
        <f t="shared" si="515"/>
        <v>42.651091742328937</v>
      </c>
      <c r="EQ217" s="2">
        <f t="shared" si="516"/>
        <v>47.815452319543397</v>
      </c>
      <c r="ER217" s="2">
        <f t="shared" si="650"/>
        <v>48.354436862418908</v>
      </c>
      <c r="ES217" s="2">
        <f t="shared" si="650"/>
        <v>45.820802593783768</v>
      </c>
      <c r="ET217" s="2">
        <f t="shared" si="650"/>
        <v>43.025815659018377</v>
      </c>
      <c r="EU217" s="2">
        <f t="shared" si="650"/>
        <v>43.53586275305328</v>
      </c>
      <c r="EV217" s="2">
        <f t="shared" si="650"/>
        <v>40.046695068668662</v>
      </c>
      <c r="EW217" s="2">
        <f t="shared" si="650"/>
        <v>41.8892300927509</v>
      </c>
      <c r="EX217" s="2">
        <f t="shared" si="650"/>
        <v>43.450658497679811</v>
      </c>
      <c r="EY217" s="2">
        <f t="shared" si="650"/>
        <v>39.215431447630593</v>
      </c>
      <c r="EZ217" s="2">
        <f t="shared" si="650"/>
        <v>38.570911926428892</v>
      </c>
      <c r="FA217" s="2">
        <f t="shared" si="650"/>
        <v>37.937902739823258</v>
      </c>
      <c r="FB217" s="2">
        <f t="shared" si="650"/>
        <v>37.049528229033442</v>
      </c>
      <c r="FC217" s="2">
        <f t="shared" si="650"/>
        <v>37.718807143432286</v>
      </c>
      <c r="FD217" s="2">
        <f t="shared" si="650"/>
        <v>39.696649802822755</v>
      </c>
      <c r="FE217" s="2">
        <f t="shared" si="650"/>
        <v>40.763406072894206</v>
      </c>
      <c r="FG217" s="2">
        <f t="shared" si="518"/>
        <v>0.99999866558574557</v>
      </c>
      <c r="FH217" s="2">
        <f t="shared" si="651"/>
        <v>0.9999988400054689</v>
      </c>
      <c r="FI217" s="2">
        <f t="shared" si="651"/>
        <v>0.99999870647255262</v>
      </c>
      <c r="FJ217" s="2">
        <f t="shared" si="651"/>
        <v>0.99999857043357399</v>
      </c>
      <c r="FK217" s="2">
        <f t="shared" si="651"/>
        <v>0.99999862534138784</v>
      </c>
      <c r="FL217" s="2">
        <f t="shared" si="651"/>
        <v>0.99999852104017217</v>
      </c>
      <c r="FM217" s="2">
        <f t="shared" si="651"/>
        <v>0.99999848296308946</v>
      </c>
      <c r="FN217" s="2">
        <f t="shared" si="651"/>
        <v>0.99999844312403596</v>
      </c>
      <c r="FO217" s="2">
        <f t="shared" si="651"/>
        <v>0.99999847488882876</v>
      </c>
      <c r="FP217" s="2">
        <f t="shared" si="651"/>
        <v>0.99999830156124248</v>
      </c>
      <c r="FQ217" s="2">
        <f t="shared" si="651"/>
        <v>0.99999823975176805</v>
      </c>
      <c r="FR217" s="2">
        <f t="shared" si="651"/>
        <v>0.99999833209871536</v>
      </c>
      <c r="FS217" s="2">
        <f t="shared" si="651"/>
        <v>0.99999854570184499</v>
      </c>
      <c r="FT217" s="2">
        <f t="shared" si="651"/>
        <v>0.99999816010593823</v>
      </c>
      <c r="FU217" s="2">
        <f t="shared" si="651"/>
        <v>0.99999781809471688</v>
      </c>
      <c r="FW217" s="2">
        <f t="shared" si="536"/>
        <v>0.95491010894021</v>
      </c>
      <c r="FX217" s="2">
        <f t="shared" si="588"/>
        <v>0.96109397072879499</v>
      </c>
      <c r="FY217" s="2">
        <f t="shared" si="589"/>
        <v>0.97013856781315688</v>
      </c>
      <c r="FZ217" s="2">
        <f t="shared" si="590"/>
        <v>0.9728268861426127</v>
      </c>
      <c r="GA217" s="2">
        <f t="shared" si="591"/>
        <v>0.97093617261453447</v>
      </c>
      <c r="GB217" s="2">
        <f t="shared" si="592"/>
        <v>0.97361320880804958</v>
      </c>
      <c r="GC217" s="2">
        <f t="shared" si="593"/>
        <v>0.97540736721640298</v>
      </c>
      <c r="GD217" s="2">
        <f t="shared" si="594"/>
        <v>0.9743328617934236</v>
      </c>
      <c r="GE217" s="2">
        <f t="shared" si="595"/>
        <v>0.97262694229113988</v>
      </c>
      <c r="GF217" s="2">
        <f t="shared" si="596"/>
        <v>0.96618161129569813</v>
      </c>
      <c r="GG217" s="2">
        <f t="shared" si="597"/>
        <v>0.96028191559629894</v>
      </c>
      <c r="GH217" s="2">
        <f t="shared" si="598"/>
        <v>0.95803995542310405</v>
      </c>
      <c r="GI217" s="2">
        <f t="shared" si="599"/>
        <v>0.95529305971778955</v>
      </c>
      <c r="GJ217" s="2">
        <f t="shared" si="600"/>
        <v>0.93592861780088132</v>
      </c>
      <c r="GK217" s="2">
        <f t="shared" si="601"/>
        <v>0.92745467404567683</v>
      </c>
      <c r="GM217" s="86">
        <f t="shared" si="537"/>
        <v>1.5627383325251922E-303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7.1040319956708222E-184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2.3719025277426918E-73</v>
      </c>
      <c r="HT217" s="86">
        <f t="shared" si="630"/>
        <v>1.3852784067827732E-59</v>
      </c>
      <c r="HU217" s="86">
        <f t="shared" si="631"/>
        <v>3.2339227445537683E-83</v>
      </c>
      <c r="HV217" s="86">
        <f t="shared" si="632"/>
        <v>3.3245897100102668E-94</v>
      </c>
      <c r="HW217" s="86">
        <f t="shared" si="633"/>
        <v>7.9740697287262749E-85</v>
      </c>
      <c r="HX217" s="86">
        <f t="shared" si="634"/>
        <v>9.6607369099285241E-100</v>
      </c>
      <c r="HY217" s="86">
        <f t="shared" si="635"/>
        <v>2.0403038241049043E-104</v>
      </c>
      <c r="HZ217" s="86">
        <f t="shared" si="636"/>
        <v>3.3242137123605053E-103</v>
      </c>
      <c r="IA217" s="86">
        <f t="shared" si="637"/>
        <v>1.1854708283715408E-98</v>
      </c>
      <c r="IB217" s="86">
        <f t="shared" si="638"/>
        <v>1.4986466049745133E-93</v>
      </c>
      <c r="IC217" s="86">
        <f t="shared" si="639"/>
        <v>1.0593141373000825E-92</v>
      </c>
      <c r="ID217" s="86">
        <f t="shared" si="640"/>
        <v>2.2590336877045004E-82</v>
      </c>
      <c r="IE217" s="86">
        <f t="shared" si="641"/>
        <v>2.8225078622913217E-72</v>
      </c>
      <c r="IF217" s="86">
        <f t="shared" si="642"/>
        <v>3.5269041357577564E-99</v>
      </c>
      <c r="IG217" s="86">
        <f t="shared" si="643"/>
        <v>4.3983257516515719E-61</v>
      </c>
      <c r="II217" s="86">
        <f t="shared" si="540"/>
        <v>1.0373462887052871</v>
      </c>
      <c r="IJ217" s="86">
        <f t="shared" si="541"/>
        <v>1.0346360895929534</v>
      </c>
      <c r="IK217" s="86">
        <f t="shared" si="542"/>
        <v>1.0429562661716021</v>
      </c>
      <c r="IL217" s="86">
        <f t="shared" si="543"/>
        <v>1.0464964115620359</v>
      </c>
      <c r="IM217" s="86">
        <f t="shared" si="544"/>
        <v>1.0437994603195908</v>
      </c>
      <c r="IN217" s="86">
        <f t="shared" si="545"/>
        <v>1.047981442395399</v>
      </c>
      <c r="IO217" s="86">
        <f t="shared" si="546"/>
        <v>1.0497679101065467</v>
      </c>
      <c r="IP217" s="86">
        <f t="shared" si="547"/>
        <v>1.0491814164633237</v>
      </c>
      <c r="IQ217" s="86">
        <f t="shared" si="548"/>
        <v>1.0474191954259382</v>
      </c>
      <c r="IR217" s="86">
        <f t="shared" si="549"/>
        <v>1.044474447010252</v>
      </c>
      <c r="IS217" s="86">
        <f t="shared" si="550"/>
        <v>1.0429498933783443</v>
      </c>
      <c r="IT217" s="86">
        <f t="shared" si="551"/>
        <v>1.0401410207783033</v>
      </c>
      <c r="IU217" s="86">
        <f t="shared" si="552"/>
        <v>1.0371145497381578</v>
      </c>
      <c r="IV217" s="86">
        <f t="shared" si="553"/>
        <v>2.5960186739680753E-11</v>
      </c>
      <c r="IW217" s="86">
        <f t="shared" si="554"/>
        <v>2.0906006119925619E-2</v>
      </c>
      <c r="IY217" s="86">
        <f t="shared" si="555"/>
        <v>1.0373462887052871</v>
      </c>
      <c r="IZ217" s="86">
        <f t="shared" si="556"/>
        <v>1.0346360895929534</v>
      </c>
      <c r="JA217" s="86">
        <f t="shared" si="557"/>
        <v>1.0429562661716021</v>
      </c>
      <c r="JB217" s="86">
        <f t="shared" si="558"/>
        <v>1.0464964115620359</v>
      </c>
      <c r="JC217" s="86">
        <f t="shared" si="559"/>
        <v>1.0437994603195908</v>
      </c>
      <c r="JD217" s="86">
        <f t="shared" si="560"/>
        <v>1.047981442395399</v>
      </c>
      <c r="JE217" s="86">
        <f t="shared" si="561"/>
        <v>1.0497679101065467</v>
      </c>
      <c r="JF217" s="86">
        <f t="shared" si="562"/>
        <v>1.0491814164633237</v>
      </c>
      <c r="JG217" s="86">
        <f t="shared" si="563"/>
        <v>1.0474191954259382</v>
      </c>
      <c r="JH217" s="86">
        <f t="shared" si="564"/>
        <v>1.044474447010252</v>
      </c>
      <c r="JI217" s="86">
        <f t="shared" si="565"/>
        <v>1.0429498933783443</v>
      </c>
      <c r="JJ217" s="86">
        <f t="shared" si="566"/>
        <v>1.0401410207783033</v>
      </c>
      <c r="JK217" s="86">
        <f t="shared" si="567"/>
        <v>1.0371145497381578</v>
      </c>
      <c r="JL217" s="86">
        <f t="shared" si="568"/>
        <v>2.5960186739680753E-11</v>
      </c>
      <c r="JM217" s="86">
        <f t="shared" si="569"/>
        <v>2.0906006119925619E-2</v>
      </c>
    </row>
    <row r="218" spans="2:273" x14ac:dyDescent="0.25">
      <c r="B218" s="2">
        <v>191</v>
      </c>
      <c r="C218" s="37">
        <v>50.344000000000001</v>
      </c>
      <c r="D218" s="37">
        <v>50.475000000000001</v>
      </c>
      <c r="E218" s="37">
        <v>48.725999999999999</v>
      </c>
      <c r="F218" s="37">
        <v>44.225999999999999</v>
      </c>
      <c r="G218" s="37">
        <v>43.064999999999998</v>
      </c>
      <c r="H218" s="37">
        <v>44.354999999999997</v>
      </c>
      <c r="I218" s="37">
        <v>44.677</v>
      </c>
      <c r="J218" s="37">
        <v>44.984000000000002</v>
      </c>
      <c r="K218" s="37">
        <v>40.71</v>
      </c>
      <c r="L218" s="37">
        <v>38.305999999999997</v>
      </c>
      <c r="M218" s="37">
        <v>37.838999999999999</v>
      </c>
      <c r="N218" s="37">
        <v>40.305999999999997</v>
      </c>
      <c r="O218" s="37">
        <v>41.451999999999998</v>
      </c>
      <c r="P218" s="37">
        <v>42.258000000000003</v>
      </c>
      <c r="Q218" s="37">
        <v>38.741999999999997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39.588520571828028</v>
      </c>
      <c r="AG218" s="4">
        <f t="shared" si="455"/>
        <v>40.782789659595622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2.6694794281719751</v>
      </c>
      <c r="AW218" s="4">
        <f t="shared" si="648"/>
        <v>-2.0407896595956245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39.588520571828028</v>
      </c>
      <c r="BM218" s="2">
        <f t="shared" si="584"/>
        <v>40.782789657067411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42.258000000000003</v>
      </c>
      <c r="DI218" s="2" t="str">
        <f t="shared" si="499"/>
        <v/>
      </c>
      <c r="DK218" s="2">
        <f t="shared" si="500"/>
        <v>98.91221685291454</v>
      </c>
      <c r="DL218" s="2">
        <f t="shared" si="649"/>
        <v>101.00790296167247</v>
      </c>
      <c r="DM218" s="2">
        <f t="shared" si="649"/>
        <v>108.32153367562668</v>
      </c>
      <c r="DN218" s="2">
        <f t="shared" si="649"/>
        <v>104.0371504077318</v>
      </c>
      <c r="DO218" s="2">
        <f t="shared" si="649"/>
        <v>102.94470401691331</v>
      </c>
      <c r="DP218" s="2">
        <f t="shared" si="649"/>
        <v>104.28379277746265</v>
      </c>
      <c r="DQ218" s="2">
        <f t="shared" si="649"/>
        <v>103.37983902439026</v>
      </c>
      <c r="DR218" s="2">
        <f t="shared" si="649"/>
        <v>96.418643221781068</v>
      </c>
      <c r="DS218" s="2">
        <f t="shared" si="649"/>
        <v>91.653453658536591</v>
      </c>
      <c r="DT218" s="2">
        <f t="shared" si="649"/>
        <v>85.741478236397739</v>
      </c>
      <c r="DU218" s="2">
        <f t="shared" si="649"/>
        <v>89.182825797373368</v>
      </c>
      <c r="DV218" s="2">
        <f t="shared" si="649"/>
        <v>85.905523076923089</v>
      </c>
      <c r="DW218" s="2">
        <f t="shared" si="649"/>
        <v>91.0279427061311</v>
      </c>
      <c r="DX218" s="2">
        <f t="shared" si="649"/>
        <v>113.00489528394792</v>
      </c>
      <c r="DY218" s="2">
        <f t="shared" si="649"/>
        <v>71.590678227654706</v>
      </c>
      <c r="EA218" s="2">
        <f t="shared" si="652"/>
        <v>47.632994452768457</v>
      </c>
      <c r="EB218" s="2">
        <f t="shared" si="502"/>
        <v>48.207074922641837</v>
      </c>
      <c r="EC218" s="2">
        <f t="shared" si="503"/>
        <v>45.680065489050392</v>
      </c>
      <c r="ED218" s="2">
        <f t="shared" si="504"/>
        <v>42.863370720385475</v>
      </c>
      <c r="EE218" s="2">
        <f t="shared" si="505"/>
        <v>43.389822602625713</v>
      </c>
      <c r="EF218" s="2">
        <f t="shared" si="506"/>
        <v>39.878968163370679</v>
      </c>
      <c r="EG218" s="2">
        <f t="shared" si="507"/>
        <v>41.729967457043941</v>
      </c>
      <c r="EH218" s="2">
        <f t="shared" si="508"/>
        <v>43.323282265081204</v>
      </c>
      <c r="EI218" s="2">
        <f t="shared" si="509"/>
        <v>39.067899038378229</v>
      </c>
      <c r="EJ218" s="2">
        <f t="shared" si="510"/>
        <v>38.432027643310057</v>
      </c>
      <c r="EK218" s="2">
        <f t="shared" si="511"/>
        <v>37.803932498136781</v>
      </c>
      <c r="EL218" s="2">
        <f t="shared" si="512"/>
        <v>36.899549445154889</v>
      </c>
      <c r="EM218" s="2">
        <f t="shared" si="513"/>
        <v>37.574985034451807</v>
      </c>
      <c r="EN218" s="2">
        <f t="shared" si="514"/>
        <v>40.07398914200553</v>
      </c>
      <c r="EO218" s="2">
        <f t="shared" si="515"/>
        <v>42.566229106397309</v>
      </c>
      <c r="EQ218" s="2">
        <f t="shared" si="516"/>
        <v>47.632994452768457</v>
      </c>
      <c r="ER218" s="2">
        <f t="shared" si="650"/>
        <v>48.207074922641837</v>
      </c>
      <c r="ES218" s="2">
        <f t="shared" si="650"/>
        <v>45.680065489050392</v>
      </c>
      <c r="ET218" s="2">
        <f t="shared" si="650"/>
        <v>42.863370720385475</v>
      </c>
      <c r="EU218" s="2">
        <f t="shared" si="650"/>
        <v>43.389822602625713</v>
      </c>
      <c r="EV218" s="2">
        <f t="shared" si="650"/>
        <v>39.878968163370679</v>
      </c>
      <c r="EW218" s="2">
        <f t="shared" si="650"/>
        <v>41.729967457043941</v>
      </c>
      <c r="EX218" s="2">
        <f t="shared" si="650"/>
        <v>43.323282265081204</v>
      </c>
      <c r="EY218" s="2">
        <f t="shared" si="650"/>
        <v>39.067899038378229</v>
      </c>
      <c r="EZ218" s="2">
        <f t="shared" si="650"/>
        <v>38.432027643310057</v>
      </c>
      <c r="FA218" s="2">
        <f t="shared" si="650"/>
        <v>37.803932498136781</v>
      </c>
      <c r="FB218" s="2">
        <f t="shared" si="650"/>
        <v>36.899549445154889</v>
      </c>
      <c r="FC218" s="2">
        <f t="shared" si="650"/>
        <v>37.574985034451807</v>
      </c>
      <c r="FD218" s="2">
        <f t="shared" si="650"/>
        <v>39.558080793836844</v>
      </c>
      <c r="FE218" s="2">
        <f t="shared" si="650"/>
        <v>40.655502003752318</v>
      </c>
      <c r="FG218" s="2">
        <f t="shared" si="518"/>
        <v>0.99999878299959288</v>
      </c>
      <c r="FH218" s="2">
        <f t="shared" si="651"/>
        <v>0.99999894207230611</v>
      </c>
      <c r="FI218" s="2">
        <f t="shared" si="651"/>
        <v>0.99999882028881271</v>
      </c>
      <c r="FJ218" s="2">
        <f t="shared" si="651"/>
        <v>0.9999986962197599</v>
      </c>
      <c r="FK218" s="2">
        <f t="shared" si="651"/>
        <v>0.99999874629629359</v>
      </c>
      <c r="FL218" s="2">
        <f t="shared" si="651"/>
        <v>0.99999865117243059</v>
      </c>
      <c r="FM218" s="2">
        <f t="shared" si="651"/>
        <v>0.9999986164457092</v>
      </c>
      <c r="FN218" s="2">
        <f t="shared" si="651"/>
        <v>0.99999858011205078</v>
      </c>
      <c r="FO218" s="2">
        <f t="shared" si="651"/>
        <v>0.99999860908189397</v>
      </c>
      <c r="FP218" s="2">
        <f t="shared" si="651"/>
        <v>0.99999845100521167</v>
      </c>
      <c r="FQ218" s="2">
        <f t="shared" si="651"/>
        <v>0.99999839463428386</v>
      </c>
      <c r="FR218" s="2">
        <f t="shared" si="651"/>
        <v>0.99999847885572613</v>
      </c>
      <c r="FS218" s="2">
        <f t="shared" si="651"/>
        <v>0.99999867366414918</v>
      </c>
      <c r="FT218" s="2">
        <f t="shared" si="651"/>
        <v>0.99999832199640071</v>
      </c>
      <c r="FU218" s="2">
        <f t="shared" si="651"/>
        <v>0.99999801007834932</v>
      </c>
      <c r="FW218" s="2">
        <f t="shared" si="536"/>
        <v>0.95871373056816445</v>
      </c>
      <c r="FX218" s="2">
        <f t="shared" si="588"/>
        <v>0.96439539402528807</v>
      </c>
      <c r="FY218" s="2">
        <f t="shared" si="589"/>
        <v>0.97269430493496734</v>
      </c>
      <c r="FZ218" s="2">
        <f t="shared" si="590"/>
        <v>0.97515843093477739</v>
      </c>
      <c r="GA218" s="2">
        <f t="shared" si="591"/>
        <v>0.97342551541463995</v>
      </c>
      <c r="GB218" s="2">
        <f t="shared" si="592"/>
        <v>0.97587895734752939</v>
      </c>
      <c r="GC218" s="2">
        <f t="shared" si="593"/>
        <v>0.97752261385171246</v>
      </c>
      <c r="GD218" s="2">
        <f t="shared" si="594"/>
        <v>0.97653830514609219</v>
      </c>
      <c r="GE218" s="2">
        <f t="shared" si="595"/>
        <v>0.97497520162621709</v>
      </c>
      <c r="GF218" s="2">
        <f t="shared" si="596"/>
        <v>0.96906521177893268</v>
      </c>
      <c r="GG218" s="2">
        <f t="shared" si="597"/>
        <v>0.96364964069062664</v>
      </c>
      <c r="GH218" s="2">
        <f t="shared" si="598"/>
        <v>0.96159017433180904</v>
      </c>
      <c r="GI218" s="2">
        <f t="shared" si="599"/>
        <v>0.95906576178487335</v>
      </c>
      <c r="GJ218" s="2">
        <f t="shared" si="600"/>
        <v>0.94123491163538398</v>
      </c>
      <c r="GK218" s="2">
        <f t="shared" si="601"/>
        <v>0.93341283705073974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1.6946876657125376E-187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1.0961735651771735E-75</v>
      </c>
      <c r="HT218" s="86">
        <f t="shared" si="630"/>
        <v>1.9403396353106308E-61</v>
      </c>
      <c r="HU218" s="86">
        <f t="shared" si="631"/>
        <v>9.9604601696021402E-86</v>
      </c>
      <c r="HV218" s="86">
        <f t="shared" si="632"/>
        <v>5.0691779522062298E-97</v>
      </c>
      <c r="HW218" s="86">
        <f t="shared" si="633"/>
        <v>2.1694188355952802E-87</v>
      </c>
      <c r="HX218" s="86">
        <f t="shared" si="634"/>
        <v>1.0417078156650808E-102</v>
      </c>
      <c r="HY218" s="86">
        <f t="shared" si="635"/>
        <v>1.6649973107674944E-107</v>
      </c>
      <c r="HZ218" s="86">
        <f t="shared" si="636"/>
        <v>2.8257914669844316E-106</v>
      </c>
      <c r="IA218" s="86">
        <f t="shared" si="637"/>
        <v>1.3391914642635648E-101</v>
      </c>
      <c r="IB218" s="86">
        <f t="shared" si="638"/>
        <v>2.0409093614120677E-96</v>
      </c>
      <c r="IC218" s="86">
        <f t="shared" si="639"/>
        <v>1.3349271101981272E-95</v>
      </c>
      <c r="ID218" s="86">
        <f t="shared" si="640"/>
        <v>5.6918071230997406E-85</v>
      </c>
      <c r="IE218" s="86">
        <f t="shared" si="641"/>
        <v>1.4258887578681326E-74</v>
      </c>
      <c r="IF218" s="86">
        <f t="shared" si="642"/>
        <v>1.9086221238316849E-102</v>
      </c>
      <c r="IG218" s="86">
        <f t="shared" si="643"/>
        <v>3.5152114848412805E-63</v>
      </c>
      <c r="II218" s="86">
        <f t="shared" si="540"/>
        <v>1.0384721119663614</v>
      </c>
      <c r="IJ218" s="86">
        <f t="shared" si="541"/>
        <v>1.0356301920553594</v>
      </c>
      <c r="IK218" s="86">
        <f t="shared" si="542"/>
        <v>1.0440917406889465</v>
      </c>
      <c r="IL218" s="86">
        <f t="shared" si="543"/>
        <v>1.0476919018286353</v>
      </c>
      <c r="IM218" s="86">
        <f t="shared" si="544"/>
        <v>1.0449479733453124</v>
      </c>
      <c r="IN218" s="86">
        <f t="shared" si="545"/>
        <v>1.0492047055014522</v>
      </c>
      <c r="IO218" s="86">
        <f t="shared" si="546"/>
        <v>1.0510116905077136</v>
      </c>
      <c r="IP218" s="86">
        <f t="shared" si="547"/>
        <v>1.0504254046930326</v>
      </c>
      <c r="IQ218" s="86">
        <f t="shared" si="548"/>
        <v>1.0486409275565396</v>
      </c>
      <c r="IR218" s="86">
        <f t="shared" si="549"/>
        <v>1.0456950325844181</v>
      </c>
      <c r="IS218" s="86">
        <f t="shared" si="550"/>
        <v>1.0441904960705346</v>
      </c>
      <c r="IT218" s="86">
        <f t="shared" si="551"/>
        <v>1.0413218590473075</v>
      </c>
      <c r="IU218" s="86">
        <f t="shared" si="552"/>
        <v>1.0382301345829235</v>
      </c>
      <c r="IV218" s="86">
        <f t="shared" si="553"/>
        <v>5.3165329932020378E-12</v>
      </c>
      <c r="IW218" s="86">
        <f t="shared" si="554"/>
        <v>1.6704012334045414E-2</v>
      </c>
      <c r="IY218" s="86">
        <f t="shared" si="555"/>
        <v>1.0384721119663614</v>
      </c>
      <c r="IZ218" s="86">
        <f t="shared" si="556"/>
        <v>1.0356301920553594</v>
      </c>
      <c r="JA218" s="86">
        <f t="shared" si="557"/>
        <v>1.0440917406889465</v>
      </c>
      <c r="JB218" s="86">
        <f t="shared" si="558"/>
        <v>1.0476919018286353</v>
      </c>
      <c r="JC218" s="86">
        <f t="shared" si="559"/>
        <v>1.0449479733453124</v>
      </c>
      <c r="JD218" s="86">
        <f t="shared" si="560"/>
        <v>1.0492047055014522</v>
      </c>
      <c r="JE218" s="86">
        <f t="shared" si="561"/>
        <v>1.0510116905077136</v>
      </c>
      <c r="JF218" s="86">
        <f t="shared" si="562"/>
        <v>1.0504254046930326</v>
      </c>
      <c r="JG218" s="86">
        <f t="shared" si="563"/>
        <v>1.0486409275565396</v>
      </c>
      <c r="JH218" s="86">
        <f t="shared" si="564"/>
        <v>1.0456950325844181</v>
      </c>
      <c r="JI218" s="86">
        <f t="shared" si="565"/>
        <v>1.0441904960705346</v>
      </c>
      <c r="JJ218" s="86">
        <f t="shared" si="566"/>
        <v>1.0413218590473075</v>
      </c>
      <c r="JK218" s="86">
        <f t="shared" si="567"/>
        <v>1.0382301345829235</v>
      </c>
      <c r="JL218" s="86">
        <f t="shared" si="568"/>
        <v>5.3165329932020378E-12</v>
      </c>
      <c r="JM218" s="86">
        <f t="shared" si="569"/>
        <v>1.6704012334045414E-2</v>
      </c>
    </row>
    <row r="219" spans="2:273" x14ac:dyDescent="0.25">
      <c r="B219" s="2">
        <v>192</v>
      </c>
      <c r="C219" s="37">
        <v>52.75</v>
      </c>
      <c r="D219" s="37">
        <v>49.328000000000003</v>
      </c>
      <c r="E219" s="37">
        <v>48.628999999999998</v>
      </c>
      <c r="F219" s="37">
        <v>43.823</v>
      </c>
      <c r="G219" s="37">
        <v>44.418999999999997</v>
      </c>
      <c r="H219" s="37">
        <v>43.918999999999997</v>
      </c>
      <c r="I219" s="37">
        <v>46.661000000000001</v>
      </c>
      <c r="J219" s="37">
        <v>43.597000000000001</v>
      </c>
      <c r="K219" s="37">
        <v>41.048000000000002</v>
      </c>
      <c r="L219" s="37">
        <v>39.194000000000003</v>
      </c>
      <c r="M219" s="37">
        <v>37.274000000000001</v>
      </c>
      <c r="N219" s="37">
        <v>37.887</v>
      </c>
      <c r="O219" s="37">
        <v>40.871000000000002</v>
      </c>
      <c r="P219" s="37">
        <v>43.725999999999999</v>
      </c>
      <c r="Q219" s="37">
        <v>41.145000000000003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39.447734954311095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40.665777348847321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4.2782650456889044</v>
      </c>
      <c r="AW219" s="4">
        <f t="shared" si="681"/>
        <v>0.47922265115268203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39.447734954311095</v>
      </c>
      <c r="BM219" s="2">
        <f t="shared" si="584"/>
        <v>40.665777348340789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43.725999999999999</v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99.057279824826352</v>
      </c>
      <c r="DL219" s="2">
        <f t="shared" ref="DL219:DY227" si="713">BP$228*$B219+BP$229</f>
        <v>101.16560557491289</v>
      </c>
      <c r="DM219" s="2">
        <f t="shared" si="713"/>
        <v>108.53164406523709</v>
      </c>
      <c r="DN219" s="2">
        <f t="shared" si="713"/>
        <v>104.24105345816974</v>
      </c>
      <c r="DO219" s="2">
        <f t="shared" si="713"/>
        <v>103.1451797040169</v>
      </c>
      <c r="DP219" s="2">
        <f t="shared" si="713"/>
        <v>104.49753607217134</v>
      </c>
      <c r="DQ219" s="2">
        <f t="shared" si="713"/>
        <v>103.58407369337982</v>
      </c>
      <c r="DR219" s="2">
        <f t="shared" si="713"/>
        <v>96.592667530994248</v>
      </c>
      <c r="DS219" s="2">
        <f t="shared" si="713"/>
        <v>91.804858362369345</v>
      </c>
      <c r="DT219" s="2">
        <f t="shared" si="713"/>
        <v>85.878045778611622</v>
      </c>
      <c r="DU219" s="2">
        <f t="shared" si="713"/>
        <v>89.344575046904325</v>
      </c>
      <c r="DV219" s="2">
        <f t="shared" si="713"/>
        <v>86.04240384615386</v>
      </c>
      <c r="DW219" s="2">
        <f t="shared" si="713"/>
        <v>91.193861381254436</v>
      </c>
      <c r="DX219" s="2">
        <f t="shared" si="713"/>
        <v>113.31509213261846</v>
      </c>
      <c r="DY219" s="2">
        <f t="shared" si="713"/>
        <v>71.689052253628716</v>
      </c>
      <c r="EA219" s="2">
        <f t="shared" si="652"/>
        <v>47.450536585993518</v>
      </c>
      <c r="EB219" s="2">
        <f t="shared" ref="EB219:EB227" si="714">CF$228*$B219+CF$229</f>
        <v>48.05971298286476</v>
      </c>
      <c r="EC219" s="2">
        <f t="shared" ref="EC219:EC227" si="715">CG$228*$B219+CG$229</f>
        <v>45.539328384317017</v>
      </c>
      <c r="ED219" s="2">
        <f t="shared" ref="ED219:ED227" si="716">CH$228*$B219+CH$229</f>
        <v>42.700925781752581</v>
      </c>
      <c r="EE219" s="2">
        <f t="shared" ref="EE219:EE227" si="717">CI$228*$B219+CI$229</f>
        <v>43.243782452198147</v>
      </c>
      <c r="EF219" s="2">
        <f t="shared" ref="EF219:EF227" si="718">CJ$228*$B219+CJ$229</f>
        <v>39.711241258072704</v>
      </c>
      <c r="EG219" s="2">
        <f t="shared" ref="EG219:EG227" si="719">CK$228*$B219+CK$229</f>
        <v>41.570704821336982</v>
      </c>
      <c r="EH219" s="2">
        <f t="shared" ref="EH219:EH227" si="720">CL$228*$B219+CL$229</f>
        <v>43.19590603248259</v>
      </c>
      <c r="EI219" s="2">
        <f t="shared" ref="EI219:EI227" si="721">CM$228*$B219+CM$229</f>
        <v>38.920366629125873</v>
      </c>
      <c r="EJ219" s="2">
        <f t="shared" ref="EJ219:EJ227" si="722">CN$228*$B219+CN$229</f>
        <v>38.293143360191223</v>
      </c>
      <c r="EK219" s="2">
        <f t="shared" ref="EK219:EK227" si="723">CO$228*$B219+CO$229</f>
        <v>37.669962256450297</v>
      </c>
      <c r="EL219" s="2">
        <f t="shared" ref="EL219:EL227" si="724">CP$228*$B219+CP$229</f>
        <v>36.749570661276337</v>
      </c>
      <c r="EM219" s="2">
        <f t="shared" ref="EM219:EM227" si="725">CQ$228*$B219+CQ$229</f>
        <v>37.431162925471327</v>
      </c>
      <c r="EN219" s="2">
        <f t="shared" ref="EN219:EN227" si="726">CR$228*$B219+CR$229</f>
        <v>39.94131126250798</v>
      </c>
      <c r="EO219" s="2">
        <f t="shared" ref="EO219:EO227" si="727">CS$228*$B219+CS$229</f>
        <v>42.48136647046568</v>
      </c>
      <c r="EQ219" s="2">
        <f t="shared" ref="EQ219:EQ227" si="728">CU$228*$B219+CU$229</f>
        <v>47.450536585993518</v>
      </c>
      <c r="ER219" s="2">
        <f t="shared" ref="ER219:FE227" si="729">CV$228*$B219+CV$229</f>
        <v>48.05971298286476</v>
      </c>
      <c r="ES219" s="2">
        <f t="shared" si="729"/>
        <v>45.539328384317017</v>
      </c>
      <c r="ET219" s="2">
        <f t="shared" si="729"/>
        <v>42.700925781752581</v>
      </c>
      <c r="EU219" s="2">
        <f t="shared" si="729"/>
        <v>43.243782452198147</v>
      </c>
      <c r="EV219" s="2">
        <f t="shared" si="729"/>
        <v>39.711241258072704</v>
      </c>
      <c r="EW219" s="2">
        <f t="shared" si="729"/>
        <v>41.570704821336982</v>
      </c>
      <c r="EX219" s="2">
        <f t="shared" si="729"/>
        <v>43.19590603248259</v>
      </c>
      <c r="EY219" s="2">
        <f t="shared" si="729"/>
        <v>38.920366629125873</v>
      </c>
      <c r="EZ219" s="2">
        <f t="shared" si="729"/>
        <v>38.293143360191223</v>
      </c>
      <c r="FA219" s="2">
        <f t="shared" si="729"/>
        <v>37.669962256450297</v>
      </c>
      <c r="FB219" s="2">
        <f t="shared" si="729"/>
        <v>36.749570661276337</v>
      </c>
      <c r="FC219" s="2">
        <f t="shared" si="729"/>
        <v>37.431162925471327</v>
      </c>
      <c r="FD219" s="2">
        <f t="shared" si="729"/>
        <v>39.419511784850933</v>
      </c>
      <c r="FE219" s="2">
        <f t="shared" si="729"/>
        <v>40.547597934610422</v>
      </c>
      <c r="FG219" s="2">
        <f t="shared" ref="FG219:FG227" si="730">POWER(10,($B219-C$231)/C$229)/(1+POWER(10,($B219-C$231)/C$229))</f>
        <v>0.99999889008231835</v>
      </c>
      <c r="FH219" s="2">
        <f t="shared" ref="FH219:FU227" si="731">POWER(10,($B219-D$231)/D$229)/(1+POWER(10,($B219-D$231)/D$229))</f>
        <v>0.99999903515838606</v>
      </c>
      <c r="FI219" s="2">
        <f t="shared" si="731"/>
        <v>0.99999892409049818</v>
      </c>
      <c r="FJ219" s="2">
        <f t="shared" si="731"/>
        <v>0.99999881093815257</v>
      </c>
      <c r="FK219" s="2">
        <f t="shared" si="731"/>
        <v>0.99999885660850429</v>
      </c>
      <c r="FL219" s="2">
        <f t="shared" si="731"/>
        <v>0.99999876985449021</v>
      </c>
      <c r="FM219" s="2">
        <f t="shared" si="731"/>
        <v>0.9999987381833364</v>
      </c>
      <c r="FN219" s="2">
        <f t="shared" si="731"/>
        <v>0.9999987050466379</v>
      </c>
      <c r="FO219" s="2">
        <f t="shared" si="731"/>
        <v>0.99999873146745544</v>
      </c>
      <c r="FP219" s="2">
        <f t="shared" si="731"/>
        <v>0.99999858729977043</v>
      </c>
      <c r="FQ219" s="2">
        <f t="shared" si="731"/>
        <v>0.99999853588885901</v>
      </c>
      <c r="FR219" s="2">
        <f t="shared" si="731"/>
        <v>0.99999861269974832</v>
      </c>
      <c r="FS219" s="2">
        <f t="shared" si="731"/>
        <v>0.99999879036718631</v>
      </c>
      <c r="FT219" s="2">
        <f t="shared" si="731"/>
        <v>0.99999846964230299</v>
      </c>
      <c r="FU219" s="2">
        <f t="shared" si="731"/>
        <v>0.9999981851695674</v>
      </c>
      <c r="FW219" s="2">
        <f t="shared" si="536"/>
        <v>0.96220919041752151</v>
      </c>
      <c r="FX219" s="2">
        <f t="shared" si="588"/>
        <v>0.96742616547951843</v>
      </c>
      <c r="FY219" s="2">
        <f t="shared" si="589"/>
        <v>0.97503693373197986</v>
      </c>
      <c r="FZ219" s="2">
        <f t="shared" si="590"/>
        <v>0.97729459051590606</v>
      </c>
      <c r="GA219" s="2">
        <f t="shared" si="591"/>
        <v>0.97570697844710963</v>
      </c>
      <c r="GB219" s="2">
        <f t="shared" si="592"/>
        <v>0.97795455861349201</v>
      </c>
      <c r="GC219" s="2">
        <f t="shared" si="593"/>
        <v>0.97945975638993243</v>
      </c>
      <c r="GD219" s="2">
        <f t="shared" si="594"/>
        <v>0.97855841651815967</v>
      </c>
      <c r="GE219" s="2">
        <f t="shared" si="595"/>
        <v>0.97712674776461494</v>
      </c>
      <c r="GF219" s="2">
        <f t="shared" si="596"/>
        <v>0.97171013490845559</v>
      </c>
      <c r="GG219" s="2">
        <f t="shared" si="597"/>
        <v>0.96674170370984536</v>
      </c>
      <c r="GH219" s="2">
        <f t="shared" si="598"/>
        <v>0.96485103150046359</v>
      </c>
      <c r="GI219" s="2">
        <f t="shared" si="599"/>
        <v>0.96253258205273284</v>
      </c>
      <c r="GJ219" s="2">
        <f t="shared" si="600"/>
        <v>0.94612704202758513</v>
      </c>
      <c r="GK219" s="2">
        <f t="shared" si="601"/>
        <v>0.93891388522303432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3.7241322132466575E-191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4.6488682976685693E-78</v>
      </c>
      <c r="HT219" s="86">
        <f t="shared" si="630"/>
        <v>2.5418723268627787E-63</v>
      </c>
      <c r="HU219" s="86">
        <f t="shared" si="631"/>
        <v>2.8108115949862411E-88</v>
      </c>
      <c r="HV219" s="86">
        <f t="shared" si="632"/>
        <v>7.0142718573114154E-100</v>
      </c>
      <c r="HW219" s="86">
        <f t="shared" si="633"/>
        <v>5.3966620889163173E-90</v>
      </c>
      <c r="HX219" s="86">
        <f t="shared" si="634"/>
        <v>1.0146827367244385E-105</v>
      </c>
      <c r="HY219" s="86">
        <f t="shared" si="635"/>
        <v>1.2231233584918269E-110</v>
      </c>
      <c r="HZ219" s="86">
        <f t="shared" si="636"/>
        <v>2.1623170051517613E-109</v>
      </c>
      <c r="IA219" s="86">
        <f t="shared" si="637"/>
        <v>1.3669681874097197E-104</v>
      </c>
      <c r="IB219" s="86">
        <f t="shared" si="638"/>
        <v>2.5119955196061487E-99</v>
      </c>
      <c r="IC219" s="86">
        <f t="shared" si="639"/>
        <v>1.5153704454304976E-98</v>
      </c>
      <c r="ID219" s="86">
        <f t="shared" si="640"/>
        <v>1.3046668462511574E-87</v>
      </c>
      <c r="IE219" s="86">
        <f t="shared" si="641"/>
        <v>6.6206373652600387E-77</v>
      </c>
      <c r="IF219" s="86">
        <f t="shared" si="642"/>
        <v>9.1266745529186888E-106</v>
      </c>
      <c r="IG219" s="86">
        <f t="shared" si="643"/>
        <v>2.5846126740078106E-65</v>
      </c>
      <c r="II219" s="86">
        <f t="shared" si="540"/>
        <v>1.0395978585177055</v>
      </c>
      <c r="IJ219" s="86">
        <f t="shared" si="541"/>
        <v>1.0366242391376406</v>
      </c>
      <c r="IK219" s="86">
        <f t="shared" si="542"/>
        <v>1.0452271257351933</v>
      </c>
      <c r="IL219" s="86">
        <f t="shared" si="543"/>
        <v>1.0488872847819941</v>
      </c>
      <c r="IM219" s="86">
        <f t="shared" si="544"/>
        <v>1.0460963930485314</v>
      </c>
      <c r="IN219" s="86">
        <f t="shared" si="545"/>
        <v>1.0504278526690212</v>
      </c>
      <c r="IO219" s="86">
        <f t="shared" si="546"/>
        <v>1.052255346623888</v>
      </c>
      <c r="IP219" s="86">
        <f t="shared" si="547"/>
        <v>1.0516692700326493</v>
      </c>
      <c r="IQ219" s="86">
        <f t="shared" si="548"/>
        <v>1.0498625453702402</v>
      </c>
      <c r="IR219" s="86">
        <f t="shared" si="549"/>
        <v>1.046915510997303</v>
      </c>
      <c r="IS219" s="86">
        <f t="shared" si="550"/>
        <v>1.0454309917178723</v>
      </c>
      <c r="IT219" s="86">
        <f t="shared" si="551"/>
        <v>1.0425026066544736</v>
      </c>
      <c r="IU219" s="86">
        <f t="shared" si="552"/>
        <v>1.0393456445819589</v>
      </c>
      <c r="IV219" s="86">
        <f t="shared" si="553"/>
        <v>1.0341832982382227E-12</v>
      </c>
      <c r="IW219" s="86">
        <f t="shared" si="554"/>
        <v>1.3262566833899297E-2</v>
      </c>
      <c r="IY219" s="86">
        <f t="shared" si="555"/>
        <v>1.0395978585177055</v>
      </c>
      <c r="IZ219" s="86">
        <f t="shared" si="556"/>
        <v>1.0366242391376406</v>
      </c>
      <c r="JA219" s="86">
        <f t="shared" si="557"/>
        <v>1.0452271257351933</v>
      </c>
      <c r="JB219" s="86">
        <f t="shared" si="558"/>
        <v>1.0488872847819941</v>
      </c>
      <c r="JC219" s="86">
        <f t="shared" si="559"/>
        <v>1.0460963930485314</v>
      </c>
      <c r="JD219" s="86">
        <f t="shared" si="560"/>
        <v>1.0504278526690212</v>
      </c>
      <c r="JE219" s="86">
        <f t="shared" si="561"/>
        <v>1.052255346623888</v>
      </c>
      <c r="JF219" s="86">
        <f t="shared" si="562"/>
        <v>1.0516692700326493</v>
      </c>
      <c r="JG219" s="86">
        <f t="shared" si="563"/>
        <v>1.0498625453702402</v>
      </c>
      <c r="JH219" s="86">
        <f t="shared" si="564"/>
        <v>1.046915510997303</v>
      </c>
      <c r="JI219" s="86">
        <f t="shared" si="565"/>
        <v>1.0454309917178723</v>
      </c>
      <c r="JJ219" s="86">
        <f t="shared" si="566"/>
        <v>1.0425026066544736</v>
      </c>
      <c r="JK219" s="86">
        <f t="shared" si="567"/>
        <v>1.0393456445819589</v>
      </c>
      <c r="JL219" s="86">
        <f t="shared" si="568"/>
        <v>1.0341832982382227E-12</v>
      </c>
      <c r="JM219" s="86">
        <f t="shared" si="569"/>
        <v>1.3262566833899297E-2</v>
      </c>
    </row>
    <row r="220" spans="2:273" x14ac:dyDescent="0.25">
      <c r="B220" s="2">
        <v>193</v>
      </c>
      <c r="C220" s="37">
        <v>51.780999999999999</v>
      </c>
      <c r="D220" s="37">
        <v>49.951000000000001</v>
      </c>
      <c r="E220" s="37">
        <v>45.871000000000002</v>
      </c>
      <c r="F220" s="37">
        <v>45.918999999999997</v>
      </c>
      <c r="G220" s="37">
        <v>44.871000000000002</v>
      </c>
      <c r="H220" s="37">
        <v>42.951999999999998</v>
      </c>
      <c r="I220" s="37">
        <v>42.661000000000001</v>
      </c>
      <c r="J220" s="37">
        <v>45.951999999999998</v>
      </c>
      <c r="K220" s="37">
        <v>43.241999999999997</v>
      </c>
      <c r="L220" s="37">
        <v>40.902999999999999</v>
      </c>
      <c r="M220" s="37">
        <v>38.805999999999997</v>
      </c>
      <c r="N220" s="37">
        <v>35.177</v>
      </c>
      <c r="O220" s="37">
        <v>38.725999999999999</v>
      </c>
      <c r="P220" s="37">
        <v>38.951999999999998</v>
      </c>
      <c r="Q220" s="37">
        <v>39.951999999999998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39.307096162560399</v>
      </c>
      <c r="AG220" s="4">
        <f t="shared" si="667"/>
        <v>40.54934786057207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-0.35509616256040033</v>
      </c>
      <c r="AW220" s="4">
        <f t="shared" si="681"/>
        <v>-0.59734786057207145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39.307096162560399</v>
      </c>
      <c r="BM220" s="2">
        <f t="shared" si="584"/>
        <v>40.549347860475876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38.951999999999998</v>
      </c>
      <c r="DI220" s="2" t="str">
        <f t="shared" si="711"/>
        <v/>
      </c>
      <c r="DK220" s="2">
        <f t="shared" si="712"/>
        <v>99.202342796738165</v>
      </c>
      <c r="DL220" s="2">
        <f t="shared" si="713"/>
        <v>101.32330818815331</v>
      </c>
      <c r="DM220" s="2">
        <f t="shared" si="713"/>
        <v>108.74175445484747</v>
      </c>
      <c r="DN220" s="2">
        <f t="shared" si="713"/>
        <v>104.44495650860767</v>
      </c>
      <c r="DO220" s="2">
        <f t="shared" si="713"/>
        <v>103.3456553911205</v>
      </c>
      <c r="DP220" s="2">
        <f t="shared" si="713"/>
        <v>104.71127936688004</v>
      </c>
      <c r="DQ220" s="2">
        <f t="shared" si="713"/>
        <v>103.78830836236935</v>
      </c>
      <c r="DR220" s="2">
        <f t="shared" si="713"/>
        <v>96.766691840207443</v>
      </c>
      <c r="DS220" s="2">
        <f t="shared" si="713"/>
        <v>91.956263066202098</v>
      </c>
      <c r="DT220" s="2">
        <f t="shared" si="713"/>
        <v>86.014613320825504</v>
      </c>
      <c r="DU220" s="2">
        <f t="shared" si="713"/>
        <v>89.506324296435281</v>
      </c>
      <c r="DV220" s="2">
        <f t="shared" si="713"/>
        <v>86.179284615384631</v>
      </c>
      <c r="DW220" s="2">
        <f t="shared" si="713"/>
        <v>91.359780056377758</v>
      </c>
      <c r="DX220" s="2">
        <f t="shared" si="713"/>
        <v>113.625288981289</v>
      </c>
      <c r="DY220" s="2">
        <f t="shared" si="713"/>
        <v>71.787426279602755</v>
      </c>
      <c r="EA220" s="2">
        <f t="shared" si="652"/>
        <v>47.268078719218572</v>
      </c>
      <c r="EB220" s="2">
        <f t="shared" si="714"/>
        <v>47.912351043087682</v>
      </c>
      <c r="EC220" s="2">
        <f t="shared" si="715"/>
        <v>45.398591279583634</v>
      </c>
      <c r="ED220" s="2">
        <f t="shared" si="716"/>
        <v>42.538480843119686</v>
      </c>
      <c r="EE220" s="2">
        <f t="shared" si="717"/>
        <v>43.09774230177058</v>
      </c>
      <c r="EF220" s="2">
        <f t="shared" si="718"/>
        <v>39.543514352774729</v>
      </c>
      <c r="EG220" s="2">
        <f t="shared" si="719"/>
        <v>41.411442185630023</v>
      </c>
      <c r="EH220" s="2">
        <f t="shared" si="720"/>
        <v>43.068529799883983</v>
      </c>
      <c r="EI220" s="2">
        <f t="shared" si="721"/>
        <v>38.772834219873516</v>
      </c>
      <c r="EJ220" s="2">
        <f t="shared" si="722"/>
        <v>38.154259077072396</v>
      </c>
      <c r="EK220" s="2">
        <f t="shared" si="723"/>
        <v>37.535992014763821</v>
      </c>
      <c r="EL220" s="2">
        <f t="shared" si="724"/>
        <v>36.599591877397785</v>
      </c>
      <c r="EM220" s="2">
        <f t="shared" si="725"/>
        <v>37.287340816490847</v>
      </c>
      <c r="EN220" s="2">
        <f t="shared" si="726"/>
        <v>39.808633383010431</v>
      </c>
      <c r="EO220" s="2">
        <f t="shared" si="727"/>
        <v>42.396503834534059</v>
      </c>
      <c r="EQ220" s="2">
        <f t="shared" si="728"/>
        <v>47.268078719218572</v>
      </c>
      <c r="ER220" s="2">
        <f t="shared" si="729"/>
        <v>47.912351043087682</v>
      </c>
      <c r="ES220" s="2">
        <f t="shared" si="729"/>
        <v>45.398591279583634</v>
      </c>
      <c r="ET220" s="2">
        <f t="shared" si="729"/>
        <v>42.538480843119686</v>
      </c>
      <c r="EU220" s="2">
        <f t="shared" si="729"/>
        <v>43.09774230177058</v>
      </c>
      <c r="EV220" s="2">
        <f t="shared" si="729"/>
        <v>39.543514352774729</v>
      </c>
      <c r="EW220" s="2">
        <f t="shared" si="729"/>
        <v>41.411442185630023</v>
      </c>
      <c r="EX220" s="2">
        <f t="shared" si="729"/>
        <v>43.068529799883983</v>
      </c>
      <c r="EY220" s="2">
        <f t="shared" si="729"/>
        <v>38.772834219873516</v>
      </c>
      <c r="EZ220" s="2">
        <f t="shared" si="729"/>
        <v>38.154259077072396</v>
      </c>
      <c r="FA220" s="2">
        <f t="shared" si="729"/>
        <v>37.535992014763821</v>
      </c>
      <c r="FB220" s="2">
        <f t="shared" si="729"/>
        <v>36.599591877397785</v>
      </c>
      <c r="FC220" s="2">
        <f t="shared" si="729"/>
        <v>37.287340816490847</v>
      </c>
      <c r="FD220" s="2">
        <f t="shared" si="729"/>
        <v>39.280942775865029</v>
      </c>
      <c r="FE220" s="2">
        <f t="shared" si="729"/>
        <v>40.439693865468541</v>
      </c>
      <c r="FG220" s="2">
        <f t="shared" si="730"/>
        <v>0.99999898774294471</v>
      </c>
      <c r="FH220" s="2">
        <f t="shared" si="731"/>
        <v>0.99999912005391511</v>
      </c>
      <c r="FI220" s="2">
        <f t="shared" si="731"/>
        <v>0.99999901875877928</v>
      </c>
      <c r="FJ220" s="2">
        <f t="shared" si="731"/>
        <v>0.99999891556259302</v>
      </c>
      <c r="FK220" s="2">
        <f t="shared" si="731"/>
        <v>0.99999895721445742</v>
      </c>
      <c r="FL220" s="2">
        <f t="shared" si="731"/>
        <v>0.99999887809383969</v>
      </c>
      <c r="FM220" s="2">
        <f t="shared" si="731"/>
        <v>0.99999884920939774</v>
      </c>
      <c r="FN220" s="2">
        <f t="shared" si="731"/>
        <v>0.99999881898836274</v>
      </c>
      <c r="FO220" s="2">
        <f t="shared" si="731"/>
        <v>0.99999884308444009</v>
      </c>
      <c r="FP220" s="2">
        <f t="shared" si="731"/>
        <v>0.99999871160191767</v>
      </c>
      <c r="FQ220" s="2">
        <f t="shared" si="731"/>
        <v>0.99999866471459731</v>
      </c>
      <c r="FR220" s="2">
        <f t="shared" si="731"/>
        <v>0.99999873476697865</v>
      </c>
      <c r="FS220" s="2">
        <f t="shared" si="731"/>
        <v>0.99999889680164489</v>
      </c>
      <c r="FT220" s="2">
        <f t="shared" si="731"/>
        <v>0.99999860429700438</v>
      </c>
      <c r="FU220" s="2">
        <f t="shared" si="731"/>
        <v>0.99999834485470951</v>
      </c>
      <c r="FW220" s="2">
        <f t="shared" ref="FW220:FW227" si="748">POWER(10,($B220-C$232)/C$229)/(1+POWER(10,($B220-C$232)/C$229))</f>
        <v>0.96541938520819559</v>
      </c>
      <c r="FX220" s="2">
        <f t="shared" si="588"/>
        <v>0.97020691856566221</v>
      </c>
      <c r="FY220" s="2">
        <f t="shared" si="589"/>
        <v>0.97718329656440106</v>
      </c>
      <c r="FZ220" s="2">
        <f t="shared" si="590"/>
        <v>0.97925096740029949</v>
      </c>
      <c r="GA220" s="2">
        <f t="shared" si="591"/>
        <v>0.97779704169843484</v>
      </c>
      <c r="GB220" s="2">
        <f t="shared" si="592"/>
        <v>0.97985524250466449</v>
      </c>
      <c r="GC220" s="2">
        <f t="shared" si="593"/>
        <v>0.98123315751747198</v>
      </c>
      <c r="GD220" s="2">
        <f t="shared" si="594"/>
        <v>0.98040808080918362</v>
      </c>
      <c r="GE220" s="2">
        <f t="shared" si="595"/>
        <v>0.97909727724645124</v>
      </c>
      <c r="GF220" s="2">
        <f t="shared" si="596"/>
        <v>0.97413495307941311</v>
      </c>
      <c r="GG220" s="2">
        <f t="shared" si="597"/>
        <v>0.96957905034335001</v>
      </c>
      <c r="GH220" s="2">
        <f t="shared" si="598"/>
        <v>0.9678443109287117</v>
      </c>
      <c r="GI220" s="2">
        <f t="shared" si="599"/>
        <v>0.96571628467119963</v>
      </c>
      <c r="GJ220" s="2">
        <f t="shared" si="600"/>
        <v>0.95063326840523799</v>
      </c>
      <c r="GK220" s="2">
        <f t="shared" si="601"/>
        <v>0.94398773999868213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7.5389415620562424E-195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1.8092445312513312E-80</v>
      </c>
      <c r="HT220" s="86">
        <f t="shared" si="630"/>
        <v>3.114310194664583E-65</v>
      </c>
      <c r="HU220" s="86">
        <f t="shared" si="631"/>
        <v>7.2674793514083573E-91</v>
      </c>
      <c r="HV220" s="86">
        <f t="shared" si="632"/>
        <v>8.8078615244768857E-103</v>
      </c>
      <c r="HW220" s="86">
        <f t="shared" si="633"/>
        <v>1.2275032102616415E-92</v>
      </c>
      <c r="HX220" s="86">
        <f t="shared" si="634"/>
        <v>8.928131902032159E-109</v>
      </c>
      <c r="HY220" s="86">
        <f t="shared" si="635"/>
        <v>8.0883951322520531E-114</v>
      </c>
      <c r="HZ220" s="86">
        <f t="shared" si="636"/>
        <v>1.4894433753454539E-112</v>
      </c>
      <c r="IA220" s="86">
        <f t="shared" si="637"/>
        <v>1.2607684685676057E-107</v>
      </c>
      <c r="IB220" s="86">
        <f t="shared" si="638"/>
        <v>2.7943558562138737E-102</v>
      </c>
      <c r="IC220" s="86">
        <f t="shared" si="639"/>
        <v>1.5495493515050614E-101</v>
      </c>
      <c r="ID220" s="86">
        <f t="shared" si="640"/>
        <v>2.7206196883103119E-90</v>
      </c>
      <c r="IE220" s="86">
        <f t="shared" si="641"/>
        <v>2.8253634384496692E-79</v>
      </c>
      <c r="IF220" s="86">
        <f t="shared" si="642"/>
        <v>3.8562736993603138E-109</v>
      </c>
      <c r="IG220" s="86">
        <f t="shared" si="643"/>
        <v>1.7482971837469297E-67</v>
      </c>
      <c r="II220" s="86">
        <f t="shared" ref="II220:II227" si="752" xml:space="preserve"> _xlfn.NORM.DIST($B220, C$10, ABS(C$14), TRUE) * _xlfn.NORM.DIST(($B220 - C$10)*C$18, 0, ABS(C$14), TRUE) * 2</f>
        <v>1.0407235261183272</v>
      </c>
      <c r="IJ220" s="86">
        <f t="shared" ref="IJ220:IJ227" si="753" xml:space="preserve"> _xlfn.NORM.DIST($B220, D$10, ABS(D$14), TRUE) * _xlfn.NORM.DIST(($B220 - D$10)*D$18, 0, ABS(D$14), TRUE) * 2</f>
        <v>1.0376182292968905</v>
      </c>
      <c r="IK220" s="86">
        <f t="shared" ref="IK220:IK227" si="754" xml:space="preserve"> _xlfn.NORM.DIST($B220, E$10, ABS(E$14), TRUE) * _xlfn.NORM.DIST(($B220 - E$10)*E$18, 0, ABS(E$14), TRUE) * 2</f>
        <v>1.0463624190112994</v>
      </c>
      <c r="IL220" s="86">
        <f t="shared" ref="IL220:IL227" si="755" xml:space="preserve"> _xlfn.NORM.DIST($B220, F$10, ABS(F$14), TRUE) * _xlfn.NORM.DIST(($B220 - F$10)*F$18, 0, ABS(F$14), TRUE) * 2</f>
        <v>1.0500825577390069</v>
      </c>
      <c r="IM220" s="86">
        <f t="shared" ref="IM220:IM227" si="756" xml:space="preserve"> _xlfn.NORM.DIST($B220, G$10, ABS(G$14), TRUE) * _xlfn.NORM.DIST(($B220 - G$10)*G$18, 0, ABS(G$14), TRUE) * 2</f>
        <v>1.0472447170501118</v>
      </c>
      <c r="IN220" s="86">
        <f t="shared" ref="IN220:IN227" si="757" xml:space="preserve"> _xlfn.NORM.DIST($B220, H$10, ABS(H$14), TRUE) * _xlfn.NORM.DIST(($B220 - H$10)*H$18, 0, ABS(H$14), TRUE) * 2</f>
        <v>1.0516508810236715</v>
      </c>
      <c r="IO220" s="86">
        <f t="shared" ref="IO220:IO227" si="758" xml:space="preserve"> _xlfn.NORM.DIST($B220, I$10, ABS(I$14), TRUE) * _xlfn.NORM.DIST(($B220 - I$10)*I$18, 0, ABS(I$14), TRUE) * 2</f>
        <v>1.0534988754336101</v>
      </c>
      <c r="IP220" s="86">
        <f t="shared" ref="IP220:IP227" si="759" xml:space="preserve"> _xlfn.NORM.DIST($B220, J$10, ABS(J$14), TRUE) * _xlfn.NORM.DIST(($B220 - J$10)*J$18, 0, ABS(J$14), TRUE) * 2</f>
        <v>1.0529130094591883</v>
      </c>
      <c r="IQ220" s="86">
        <f t="shared" ref="IQ220:IQ227" si="760" xml:space="preserve"> _xlfn.NORM.DIST($B220, K$10, ABS(K$14), TRUE) * _xlfn.NORM.DIST(($B220 - K$10)*K$18, 0, ABS(K$14), TRUE) * 2</f>
        <v>1.0510840460033726</v>
      </c>
      <c r="IR220" s="86">
        <f t="shared" ref="IR220:IR227" si="761" xml:space="preserve"> _xlfn.NORM.DIST($B220, L$10, ABS(L$14), TRUE) * _xlfn.NORM.DIST(($B220 - L$10)*L$18, 0, ABS(L$14), TRUE) * 2</f>
        <v>1.0481358793932403</v>
      </c>
      <c r="IS220" s="86">
        <f t="shared" ref="IS220:IS227" si="762" xml:space="preserve"> _xlfn.NORM.DIST($B220, M$10, ABS(M$14), TRUE) * _xlfn.NORM.DIST(($B220 - M$10)*M$18, 0, ABS(M$14), TRUE) * 2</f>
        <v>1.0466713773218639</v>
      </c>
      <c r="IT220" s="86">
        <f t="shared" ref="IT220:IT227" si="763" xml:space="preserve"> _xlfn.NORM.DIST($B220, N$10, ABS(N$14), TRUE) * _xlfn.NORM.DIST(($B220 - N$10)*N$18, 0, ABS(N$14), TRUE) * 2</f>
        <v>1.0436832610140363</v>
      </c>
      <c r="IU220" s="86">
        <f t="shared" ref="IU220:IU227" si="764" xml:space="preserve"> _xlfn.NORM.DIST($B220, O$10, ABS(O$14), TRUE) * _xlfn.NORM.DIST(($B220 - O$10)*O$18, 0, ABS(O$14), TRUE) * 2</f>
        <v>1.0404610775548506</v>
      </c>
      <c r="IV220" s="86">
        <f t="shared" ref="IV220:IV227" si="765" xml:space="preserve"> _xlfn.NORM.DIST($B220, P$10, ABS(P$14), TRUE) * _xlfn.NORM.DIST(($B220 - P$10)*P$18, 0, ABS(P$14), TRUE) * 2</f>
        <v>1.9106909496367689E-13</v>
      </c>
      <c r="IW220" s="86">
        <f t="shared" ref="IW220:IW227" si="766" xml:space="preserve"> _xlfn.NORM.DIST($B220, Q$10, ABS(Q$14), TRUE) * _xlfn.NORM.DIST(($B220 - Q$10)*Q$18, 0, ABS(Q$14), TRUE) * 2</f>
        <v>1.0463575831063429E-2</v>
      </c>
      <c r="IY220" s="86">
        <f t="shared" ref="IY220:IY227" si="767">GM220+HC220+HS220+II220</f>
        <v>1.0407235261183272</v>
      </c>
      <c r="IZ220" s="86">
        <f t="shared" ref="IZ220:IZ227" si="768">GN220+HD220+HT220+IJ220</f>
        <v>1.0376182292968905</v>
      </c>
      <c r="JA220" s="86">
        <f t="shared" ref="JA220:JA227" si="769">GO220+HE220+HU220+IK220</f>
        <v>1.0463624190112994</v>
      </c>
      <c r="JB220" s="86">
        <f t="shared" ref="JB220:JB227" si="770">GP220+HF220+HV220+IL220</f>
        <v>1.0500825577390069</v>
      </c>
      <c r="JC220" s="86">
        <f t="shared" ref="JC220:JC227" si="771">GQ220+HG220+HW220+IM220</f>
        <v>1.0472447170501118</v>
      </c>
      <c r="JD220" s="86">
        <f t="shared" ref="JD220:JD227" si="772">GR220+HH220+HX220+IN220</f>
        <v>1.0516508810236715</v>
      </c>
      <c r="JE220" s="86">
        <f t="shared" ref="JE220:JE227" si="773">GS220+HI220+HY220+IO220</f>
        <v>1.0534988754336101</v>
      </c>
      <c r="JF220" s="86">
        <f t="shared" ref="JF220:JF227" si="774">GT220+HJ220+HZ220+IP220</f>
        <v>1.0529130094591883</v>
      </c>
      <c r="JG220" s="86">
        <f t="shared" ref="JG220:JG227" si="775">GU220+HK220+IA220+IQ220</f>
        <v>1.0510840460033726</v>
      </c>
      <c r="JH220" s="86">
        <f t="shared" ref="JH220:JH227" si="776">GV220+HL220+IB220+IR220</f>
        <v>1.0481358793932403</v>
      </c>
      <c r="JI220" s="86">
        <f t="shared" ref="JI220:JI227" si="777">GW220+HM220+IC220+IS220</f>
        <v>1.0466713773218639</v>
      </c>
      <c r="JJ220" s="86">
        <f t="shared" ref="JJ220:JJ227" si="778">GX220+HN220+ID220+IT220</f>
        <v>1.0436832610140363</v>
      </c>
      <c r="JK220" s="86">
        <f t="shared" ref="JK220:JK227" si="779">GY220+HO220+IE220+IU220</f>
        <v>1.0404610775548506</v>
      </c>
      <c r="JL220" s="86">
        <f t="shared" ref="JL220:JL227" si="780">GZ220+HP220+IF220+IV220</f>
        <v>1.9106909496367689E-13</v>
      </c>
      <c r="JM220" s="86">
        <f t="shared" ref="JM220:JM227" si="781">HA220+HQ220+IG220+IW220</f>
        <v>1.0463575831063429E-2</v>
      </c>
    </row>
    <row r="221" spans="2:273" x14ac:dyDescent="0.25">
      <c r="B221" s="2">
        <v>194</v>
      </c>
      <c r="C221" s="37">
        <v>52.688000000000002</v>
      </c>
      <c r="D221" s="37">
        <v>51.328000000000003</v>
      </c>
      <c r="E221" s="37">
        <v>46.338999999999999</v>
      </c>
      <c r="F221" s="37">
        <v>45.128999999999998</v>
      </c>
      <c r="G221" s="37">
        <v>44.548000000000002</v>
      </c>
      <c r="H221" s="37">
        <v>41.725999999999999</v>
      </c>
      <c r="I221" s="37">
        <v>41.451999999999998</v>
      </c>
      <c r="J221" s="37">
        <v>44.354999999999997</v>
      </c>
      <c r="K221" s="37">
        <v>39.71</v>
      </c>
      <c r="L221" s="37">
        <v>36.725999999999999</v>
      </c>
      <c r="M221" s="37">
        <v>36.161000000000001</v>
      </c>
      <c r="N221" s="37">
        <v>40.113</v>
      </c>
      <c r="O221" s="37">
        <v>39.402999999999999</v>
      </c>
      <c r="P221" s="37">
        <v>39.935000000000002</v>
      </c>
      <c r="Q221" s="37">
        <v>39.468000000000004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39.166596545863449</v>
      </c>
      <c r="AG221" s="4">
        <f t="shared" si="667"/>
        <v>40.433473674770994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0.76840345413655342</v>
      </c>
      <c r="AW221" s="4">
        <f t="shared" si="681"/>
        <v>-0.96547367477099044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39.166596545863449</v>
      </c>
      <c r="BM221" s="2">
        <f t="shared" si="584"/>
        <v>40.433473674753678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39.935000000000002</v>
      </c>
      <c r="DI221" s="2">
        <f t="shared" si="711"/>
        <v>39.468000000000004</v>
      </c>
      <c r="DK221" s="2">
        <f t="shared" si="712"/>
        <v>99.347405768649963</v>
      </c>
      <c r="DL221" s="2">
        <f t="shared" si="713"/>
        <v>101.48101080139372</v>
      </c>
      <c r="DM221" s="2">
        <f t="shared" si="713"/>
        <v>108.95186484445786</v>
      </c>
      <c r="DN221" s="2">
        <f t="shared" si="713"/>
        <v>104.6488595590456</v>
      </c>
      <c r="DO221" s="2">
        <f t="shared" si="713"/>
        <v>103.54613107822409</v>
      </c>
      <c r="DP221" s="2">
        <f t="shared" si="713"/>
        <v>104.92502266158874</v>
      </c>
      <c r="DQ221" s="2">
        <f t="shared" si="713"/>
        <v>103.99254303135891</v>
      </c>
      <c r="DR221" s="2">
        <f t="shared" si="713"/>
        <v>96.940716149420638</v>
      </c>
      <c r="DS221" s="2">
        <f t="shared" si="713"/>
        <v>92.107667770034851</v>
      </c>
      <c r="DT221" s="2">
        <f t="shared" si="713"/>
        <v>86.151180863039386</v>
      </c>
      <c r="DU221" s="2">
        <f t="shared" si="713"/>
        <v>89.668073545966237</v>
      </c>
      <c r="DV221" s="2">
        <f t="shared" si="713"/>
        <v>86.316165384615402</v>
      </c>
      <c r="DW221" s="2">
        <f t="shared" si="713"/>
        <v>91.52569873150108</v>
      </c>
      <c r="DX221" s="2">
        <f t="shared" si="713"/>
        <v>113.93548582995953</v>
      </c>
      <c r="DY221" s="2">
        <f t="shared" si="713"/>
        <v>71.88580030557678</v>
      </c>
      <c r="EA221" s="2">
        <f t="shared" si="652"/>
        <v>47.085620852443633</v>
      </c>
      <c r="EB221" s="2">
        <f t="shared" si="714"/>
        <v>47.764989103310612</v>
      </c>
      <c r="EC221" s="2">
        <f t="shared" si="715"/>
        <v>45.257854174850252</v>
      </c>
      <c r="ED221" s="2">
        <f t="shared" si="716"/>
        <v>42.376035904486791</v>
      </c>
      <c r="EE221" s="2">
        <f t="shared" si="717"/>
        <v>42.951702151343021</v>
      </c>
      <c r="EF221" s="2">
        <f t="shared" si="718"/>
        <v>39.375787447476746</v>
      </c>
      <c r="EG221" s="2">
        <f t="shared" si="719"/>
        <v>41.252179549923063</v>
      </c>
      <c r="EH221" s="2">
        <f t="shared" si="720"/>
        <v>42.941153567285376</v>
      </c>
      <c r="EI221" s="2">
        <f t="shared" si="721"/>
        <v>38.625301810621153</v>
      </c>
      <c r="EJ221" s="2">
        <f t="shared" si="722"/>
        <v>38.015374793953562</v>
      </c>
      <c r="EK221" s="2">
        <f t="shared" si="723"/>
        <v>37.402021773077337</v>
      </c>
      <c r="EL221" s="2">
        <f t="shared" si="724"/>
        <v>36.449613093519233</v>
      </c>
      <c r="EM221" s="2">
        <f t="shared" si="725"/>
        <v>37.143518707510367</v>
      </c>
      <c r="EN221" s="2">
        <f t="shared" si="726"/>
        <v>39.675955503512881</v>
      </c>
      <c r="EO221" s="2">
        <f t="shared" si="727"/>
        <v>42.31164119860243</v>
      </c>
      <c r="EQ221" s="2">
        <f t="shared" si="728"/>
        <v>47.085620852443633</v>
      </c>
      <c r="ER221" s="2">
        <f t="shared" si="729"/>
        <v>47.764989103310612</v>
      </c>
      <c r="ES221" s="2">
        <f t="shared" si="729"/>
        <v>45.257854174850252</v>
      </c>
      <c r="ET221" s="2">
        <f t="shared" si="729"/>
        <v>42.376035904486791</v>
      </c>
      <c r="EU221" s="2">
        <f t="shared" si="729"/>
        <v>42.951702151343021</v>
      </c>
      <c r="EV221" s="2">
        <f t="shared" si="729"/>
        <v>39.375787447476746</v>
      </c>
      <c r="EW221" s="2">
        <f t="shared" si="729"/>
        <v>41.252179549923063</v>
      </c>
      <c r="EX221" s="2">
        <f t="shared" si="729"/>
        <v>42.941153567285376</v>
      </c>
      <c r="EY221" s="2">
        <f t="shared" si="729"/>
        <v>38.625301810621153</v>
      </c>
      <c r="EZ221" s="2">
        <f t="shared" si="729"/>
        <v>38.015374793953562</v>
      </c>
      <c r="FA221" s="2">
        <f t="shared" si="729"/>
        <v>37.402021773077337</v>
      </c>
      <c r="FB221" s="2">
        <f t="shared" si="729"/>
        <v>36.449613093519233</v>
      </c>
      <c r="FC221" s="2">
        <f t="shared" si="729"/>
        <v>37.143518707510367</v>
      </c>
      <c r="FD221" s="2">
        <f t="shared" si="729"/>
        <v>39.142373766879118</v>
      </c>
      <c r="FE221" s="2">
        <f t="shared" si="729"/>
        <v>40.331789796326646</v>
      </c>
      <c r="FG221" s="2">
        <f t="shared" si="730"/>
        <v>0.99999907681051114</v>
      </c>
      <c r="FH221" s="2">
        <f t="shared" si="731"/>
        <v>0.99999919747957045</v>
      </c>
      <c r="FI221" s="2">
        <f t="shared" si="731"/>
        <v>0.99999910509729339</v>
      </c>
      <c r="FJ221" s="2">
        <f t="shared" si="731"/>
        <v>0.99999901098123578</v>
      </c>
      <c r="FK221" s="2">
        <f t="shared" si="731"/>
        <v>0.9999990489681948</v>
      </c>
      <c r="FL221" s="2">
        <f t="shared" si="731"/>
        <v>0.99999897680932004</v>
      </c>
      <c r="FM221" s="2">
        <f t="shared" si="731"/>
        <v>0.99999895046639065</v>
      </c>
      <c r="FN221" s="2">
        <f t="shared" si="731"/>
        <v>0.99999892290447345</v>
      </c>
      <c r="FO221" s="2">
        <f t="shared" si="731"/>
        <v>0.99999894488036178</v>
      </c>
      <c r="FP221" s="2">
        <f t="shared" si="731"/>
        <v>0.99999882496685033</v>
      </c>
      <c r="FQ221" s="2">
        <f t="shared" si="731"/>
        <v>0.99999878220509608</v>
      </c>
      <c r="FR221" s="2">
        <f t="shared" si="731"/>
        <v>0.99999884609364176</v>
      </c>
      <c r="FS221" s="2">
        <f t="shared" si="731"/>
        <v>0.99999899387104452</v>
      </c>
      <c r="FT221" s="2">
        <f t="shared" si="731"/>
        <v>0.99999872710358306</v>
      </c>
      <c r="FU221" s="2">
        <f t="shared" si="731"/>
        <v>0.99999849048933453</v>
      </c>
      <c r="FW221" s="2">
        <f t="shared" si="748"/>
        <v>0.96836585064244007</v>
      </c>
      <c r="FX221" s="2">
        <f t="shared" si="588"/>
        <v>0.97275697005662853</v>
      </c>
      <c r="FY221" s="2">
        <f t="shared" si="589"/>
        <v>0.97914905832696486</v>
      </c>
      <c r="FZ221" s="2">
        <f t="shared" si="590"/>
        <v>0.98104204601662459</v>
      </c>
      <c r="GA221" s="2">
        <f t="shared" si="591"/>
        <v>0.97971102442153724</v>
      </c>
      <c r="GB221" s="2">
        <f t="shared" si="592"/>
        <v>0.98159513981970714</v>
      </c>
      <c r="GC221" s="2">
        <f t="shared" si="593"/>
        <v>0.9828561269226932</v>
      </c>
      <c r="GD221" s="2">
        <f t="shared" si="594"/>
        <v>0.98210110184383548</v>
      </c>
      <c r="GE221" s="2">
        <f t="shared" si="595"/>
        <v>0.98090136381618265</v>
      </c>
      <c r="GF221" s="2">
        <f t="shared" si="596"/>
        <v>0.97635698904883228</v>
      </c>
      <c r="GG221" s="2">
        <f t="shared" si="597"/>
        <v>0.97218130147466275</v>
      </c>
      <c r="GH221" s="2">
        <f t="shared" si="598"/>
        <v>0.97059045305687852</v>
      </c>
      <c r="GI221" s="2">
        <f t="shared" si="599"/>
        <v>0.96863827437149619</v>
      </c>
      <c r="GJ221" s="2">
        <f t="shared" si="600"/>
        <v>0.95478058442091873</v>
      </c>
      <c r="GK221" s="2">
        <f t="shared" si="601"/>
        <v>0.94866319977266511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1.4058686647263801E-198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6.4613940527718926E-83</v>
      </c>
      <c r="HT221" s="86">
        <f t="shared" si="630"/>
        <v>3.5686106330967387E-67</v>
      </c>
      <c r="HU221" s="86">
        <f t="shared" si="631"/>
        <v>1.7216025637765965E-93</v>
      </c>
      <c r="HV221" s="86">
        <f t="shared" si="632"/>
        <v>1.0036875961577708E-105</v>
      </c>
      <c r="HW221" s="86">
        <f t="shared" si="633"/>
        <v>2.5528947596384014E-95</v>
      </c>
      <c r="HX221" s="86">
        <f t="shared" si="634"/>
        <v>7.0963382972357779E-112</v>
      </c>
      <c r="HY221" s="86">
        <f t="shared" si="635"/>
        <v>4.8149001933232325E-117</v>
      </c>
      <c r="HZ221" s="86">
        <f t="shared" si="636"/>
        <v>9.2353087894605174E-116</v>
      </c>
      <c r="IA221" s="86">
        <f t="shared" si="637"/>
        <v>1.0506809156271112E-110</v>
      </c>
      <c r="IB221" s="86">
        <f t="shared" si="638"/>
        <v>2.8093732948222822E-105</v>
      </c>
      <c r="IC221" s="86">
        <f t="shared" si="639"/>
        <v>1.4272970087974981E-104</v>
      </c>
      <c r="ID221" s="86">
        <f t="shared" si="640"/>
        <v>5.1612123046282762E-93</v>
      </c>
      <c r="IE221" s="86">
        <f t="shared" si="641"/>
        <v>1.1081691274039064E-81</v>
      </c>
      <c r="IF221" s="86">
        <f t="shared" si="642"/>
        <v>1.4397342752240554E-112</v>
      </c>
      <c r="IG221" s="86">
        <f t="shared" si="643"/>
        <v>1.0879447939720593E-69</v>
      </c>
      <c r="II221" s="86">
        <f t="shared" si="752"/>
        <v>1.0418491125277072</v>
      </c>
      <c r="IJ221" s="86">
        <f t="shared" si="753"/>
        <v>1.0386121609904677</v>
      </c>
      <c r="IK221" s="86">
        <f t="shared" si="754"/>
        <v>1.047497618218781</v>
      </c>
      <c r="IL221" s="86">
        <f t="shared" si="755"/>
        <v>1.0512777180173094</v>
      </c>
      <c r="IM221" s="86">
        <f t="shared" si="756"/>
        <v>1.0483929429715135</v>
      </c>
      <c r="IN221" s="86">
        <f t="shared" si="757"/>
        <v>1.0528737876918082</v>
      </c>
      <c r="IO221" s="86">
        <f t="shared" si="758"/>
        <v>1.0547422739163517</v>
      </c>
      <c r="IP221" s="86">
        <f t="shared" si="759"/>
        <v>1.054156619950585</v>
      </c>
      <c r="IQ221" s="86">
        <f t="shared" si="760"/>
        <v>1.0523054265930964</v>
      </c>
      <c r="IR221" s="86">
        <f t="shared" si="761"/>
        <v>1.0493561349173373</v>
      </c>
      <c r="IS221" s="86">
        <f t="shared" si="762"/>
        <v>1.0479116498848149</v>
      </c>
      <c r="IT221" s="86">
        <f t="shared" si="763"/>
        <v>1.0448638195408435</v>
      </c>
      <c r="IU221" s="86">
        <f t="shared" si="764"/>
        <v>1.0415764313216376</v>
      </c>
      <c r="IV221" s="86">
        <f t="shared" si="765"/>
        <v>3.3526242274249726E-14</v>
      </c>
      <c r="IW221" s="86">
        <f t="shared" si="766"/>
        <v>8.2029055522841975E-3</v>
      </c>
      <c r="IY221" s="86">
        <f t="shared" si="767"/>
        <v>1.0418491125277072</v>
      </c>
      <c r="IZ221" s="86">
        <f t="shared" si="768"/>
        <v>1.0386121609904677</v>
      </c>
      <c r="JA221" s="86">
        <f t="shared" si="769"/>
        <v>1.047497618218781</v>
      </c>
      <c r="JB221" s="86">
        <f t="shared" si="770"/>
        <v>1.0512777180173094</v>
      </c>
      <c r="JC221" s="86">
        <f t="shared" si="771"/>
        <v>1.0483929429715135</v>
      </c>
      <c r="JD221" s="86">
        <f t="shared" si="772"/>
        <v>1.0528737876918082</v>
      </c>
      <c r="JE221" s="86">
        <f t="shared" si="773"/>
        <v>1.0547422739163517</v>
      </c>
      <c r="JF221" s="86">
        <f t="shared" si="774"/>
        <v>1.054156619950585</v>
      </c>
      <c r="JG221" s="86">
        <f t="shared" si="775"/>
        <v>1.0523054265930964</v>
      </c>
      <c r="JH221" s="86">
        <f t="shared" si="776"/>
        <v>1.0493561349173373</v>
      </c>
      <c r="JI221" s="86">
        <f t="shared" si="777"/>
        <v>1.0479116498848149</v>
      </c>
      <c r="JJ221" s="86">
        <f t="shared" si="778"/>
        <v>1.0448638195408435</v>
      </c>
      <c r="JK221" s="86">
        <f t="shared" si="779"/>
        <v>1.0415764313216376</v>
      </c>
      <c r="JL221" s="86">
        <f t="shared" si="780"/>
        <v>3.3526242274249726E-14</v>
      </c>
      <c r="JM221" s="86">
        <f t="shared" si="781"/>
        <v>8.2029055522841975E-3</v>
      </c>
    </row>
    <row r="222" spans="2:273" x14ac:dyDescent="0.25">
      <c r="B222" s="2">
        <v>195</v>
      </c>
      <c r="C222" s="37">
        <v>52.405999999999999</v>
      </c>
      <c r="D222" s="37">
        <v>47.115000000000002</v>
      </c>
      <c r="E222" s="37">
        <v>46.548000000000002</v>
      </c>
      <c r="F222" s="37">
        <v>45.597000000000001</v>
      </c>
      <c r="G222" s="37">
        <v>41.71</v>
      </c>
      <c r="H222" s="37">
        <v>43.21</v>
      </c>
      <c r="I222" s="37">
        <v>43.823</v>
      </c>
      <c r="J222" s="37">
        <v>43.871000000000002</v>
      </c>
      <c r="K222" s="37">
        <v>41.274000000000001</v>
      </c>
      <c r="L222" s="37">
        <v>39.774000000000001</v>
      </c>
      <c r="M222" s="37">
        <v>38.305999999999997</v>
      </c>
      <c r="N222" s="37">
        <v>37.354999999999997</v>
      </c>
      <c r="O222" s="37">
        <v>39.402999999999999</v>
      </c>
      <c r="P222" s="37">
        <v>38.548000000000002</v>
      </c>
      <c r="Q222" s="37">
        <v>40.871000000000002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40.318127083056446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0.55287291694355645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40.31812708305349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40.871000000000002</v>
      </c>
      <c r="DK222" s="2">
        <f t="shared" si="712"/>
        <v>99.492468740561776</v>
      </c>
      <c r="DL222" s="2">
        <f t="shared" si="713"/>
        <v>101.63871341463414</v>
      </c>
      <c r="DM222" s="2">
        <f t="shared" si="713"/>
        <v>109.16197523406825</v>
      </c>
      <c r="DN222" s="2">
        <f t="shared" si="713"/>
        <v>104.85276260948353</v>
      </c>
      <c r="DO222" s="2">
        <f t="shared" si="713"/>
        <v>103.7466067653277</v>
      </c>
      <c r="DP222" s="2">
        <f t="shared" si="713"/>
        <v>105.13876595629743</v>
      </c>
      <c r="DQ222" s="2">
        <f t="shared" si="713"/>
        <v>104.19677770034846</v>
      </c>
      <c r="DR222" s="2">
        <f t="shared" si="713"/>
        <v>97.114740458633833</v>
      </c>
      <c r="DS222" s="2">
        <f t="shared" si="713"/>
        <v>92.259072473867604</v>
      </c>
      <c r="DT222" s="2">
        <f t="shared" si="713"/>
        <v>86.287748405253268</v>
      </c>
      <c r="DU222" s="2">
        <f t="shared" si="713"/>
        <v>89.829822795497194</v>
      </c>
      <c r="DV222" s="2">
        <f t="shared" si="713"/>
        <v>86.453046153846159</v>
      </c>
      <c r="DW222" s="2">
        <f t="shared" si="713"/>
        <v>91.691617406624403</v>
      </c>
      <c r="DX222" s="2">
        <f t="shared" si="713"/>
        <v>114.24568267863006</v>
      </c>
      <c r="DY222" s="2">
        <f t="shared" si="713"/>
        <v>71.984174331550804</v>
      </c>
      <c r="EA222" s="2">
        <f t="shared" si="652"/>
        <v>46.903162985668686</v>
      </c>
      <c r="EB222" s="2">
        <f t="shared" si="714"/>
        <v>47.617627163533534</v>
      </c>
      <c r="EC222" s="2">
        <f t="shared" si="715"/>
        <v>45.117117070116876</v>
      </c>
      <c r="ED222" s="2">
        <f t="shared" si="716"/>
        <v>42.213590965853896</v>
      </c>
      <c r="EE222" s="2">
        <f t="shared" si="717"/>
        <v>42.805662000915461</v>
      </c>
      <c r="EF222" s="2">
        <f t="shared" si="718"/>
        <v>39.208060542178771</v>
      </c>
      <c r="EG222" s="2">
        <f t="shared" si="719"/>
        <v>41.092916914216104</v>
      </c>
      <c r="EH222" s="2">
        <f t="shared" si="720"/>
        <v>42.813777334686769</v>
      </c>
      <c r="EI222" s="2">
        <f t="shared" si="721"/>
        <v>38.477769401368789</v>
      </c>
      <c r="EJ222" s="2">
        <f t="shared" si="722"/>
        <v>37.876490510834728</v>
      </c>
      <c r="EK222" s="2">
        <f t="shared" si="723"/>
        <v>37.268051531390853</v>
      </c>
      <c r="EL222" s="2">
        <f t="shared" si="724"/>
        <v>36.29963430964068</v>
      </c>
      <c r="EM222" s="2">
        <f t="shared" si="725"/>
        <v>36.999696598529894</v>
      </c>
      <c r="EN222" s="2">
        <f t="shared" si="726"/>
        <v>39.543277624015325</v>
      </c>
      <c r="EO222" s="2">
        <f t="shared" si="727"/>
        <v>42.226778562670802</v>
      </c>
      <c r="EQ222" s="2">
        <f t="shared" si="728"/>
        <v>46.903162985668686</v>
      </c>
      <c r="ER222" s="2">
        <f t="shared" si="729"/>
        <v>47.617627163533534</v>
      </c>
      <c r="ES222" s="2">
        <f t="shared" si="729"/>
        <v>45.117117070116876</v>
      </c>
      <c r="ET222" s="2">
        <f t="shared" si="729"/>
        <v>42.213590965853896</v>
      </c>
      <c r="EU222" s="2">
        <f t="shared" si="729"/>
        <v>42.805662000915461</v>
      </c>
      <c r="EV222" s="2">
        <f t="shared" si="729"/>
        <v>39.208060542178771</v>
      </c>
      <c r="EW222" s="2">
        <f t="shared" si="729"/>
        <v>41.092916914216104</v>
      </c>
      <c r="EX222" s="2">
        <f t="shared" si="729"/>
        <v>42.813777334686769</v>
      </c>
      <c r="EY222" s="2">
        <f t="shared" si="729"/>
        <v>38.477769401368789</v>
      </c>
      <c r="EZ222" s="2">
        <f t="shared" si="729"/>
        <v>37.876490510834728</v>
      </c>
      <c r="FA222" s="2">
        <f t="shared" si="729"/>
        <v>37.268051531390853</v>
      </c>
      <c r="FB222" s="2">
        <f t="shared" si="729"/>
        <v>36.29963430964068</v>
      </c>
      <c r="FC222" s="2">
        <f t="shared" si="729"/>
        <v>36.999696598529894</v>
      </c>
      <c r="FD222" s="2">
        <f t="shared" si="729"/>
        <v>39.003804757893207</v>
      </c>
      <c r="FE222" s="2">
        <f t="shared" si="729"/>
        <v>40.223885727184758</v>
      </c>
      <c r="FG222" s="2">
        <f t="shared" si="730"/>
        <v>0.99999915804111095</v>
      </c>
      <c r="FH222" s="2">
        <f t="shared" si="731"/>
        <v>0.99999926809261774</v>
      </c>
      <c r="FI222" s="2">
        <f t="shared" si="731"/>
        <v>0.99999918383896713</v>
      </c>
      <c r="FJ222" s="2">
        <f t="shared" si="731"/>
        <v>0.99999909800408826</v>
      </c>
      <c r="FK222" s="2">
        <f t="shared" si="731"/>
        <v>0.99999913264861251</v>
      </c>
      <c r="FL222" s="2">
        <f t="shared" si="731"/>
        <v>0.99999906683892514</v>
      </c>
      <c r="FM222" s="2">
        <f t="shared" si="731"/>
        <v>0.99999904281388363</v>
      </c>
      <c r="FN222" s="2">
        <f t="shared" si="731"/>
        <v>0.99999901767711163</v>
      </c>
      <c r="FO222" s="2">
        <f t="shared" si="731"/>
        <v>0.99999903771936371</v>
      </c>
      <c r="FP222" s="2">
        <f t="shared" si="731"/>
        <v>0.99999892835692006</v>
      </c>
      <c r="FQ222" s="2">
        <f t="shared" si="731"/>
        <v>0.99999888935772852</v>
      </c>
      <c r="FR222" s="2">
        <f t="shared" si="731"/>
        <v>0.9999989476247868</v>
      </c>
      <c r="FS222" s="2">
        <f t="shared" si="731"/>
        <v>0.99999908239940549</v>
      </c>
      <c r="FT222" s="2">
        <f t="shared" si="731"/>
        <v>0.99999883910454046</v>
      </c>
      <c r="FU222" s="2">
        <f t="shared" si="731"/>
        <v>0.99999862330972811</v>
      </c>
      <c r="FW222" s="2">
        <f t="shared" si="748"/>
        <v>0.9710687839443739</v>
      </c>
      <c r="FX222" s="2">
        <f t="shared" si="588"/>
        <v>0.97509436030155616</v>
      </c>
      <c r="FY222" s="2">
        <f t="shared" si="589"/>
        <v>0.98094876270027831</v>
      </c>
      <c r="FZ222" s="2">
        <f t="shared" si="590"/>
        <v>0.98268125116619287</v>
      </c>
      <c r="GA222" s="2">
        <f t="shared" si="591"/>
        <v>0.9814631421703186</v>
      </c>
      <c r="GB222" s="2">
        <f t="shared" si="592"/>
        <v>0.98318734112485973</v>
      </c>
      <c r="GC222" s="2">
        <f t="shared" si="593"/>
        <v>0.98434098068575882</v>
      </c>
      <c r="GD222" s="2">
        <f t="shared" si="594"/>
        <v>0.98365026151835588</v>
      </c>
      <c r="GE222" s="2">
        <f t="shared" si="595"/>
        <v>0.98255251675951127</v>
      </c>
      <c r="GF222" s="2">
        <f t="shared" si="596"/>
        <v>0.97839236675819696</v>
      </c>
      <c r="GG222" s="2">
        <f t="shared" si="597"/>
        <v>0.97456679142612312</v>
      </c>
      <c r="GH222" s="2">
        <f t="shared" si="598"/>
        <v>0.97310858692356517</v>
      </c>
      <c r="GI222" s="2">
        <f t="shared" si="599"/>
        <v>0.97131862025038551</v>
      </c>
      <c r="GJ222" s="2">
        <f t="shared" si="600"/>
        <v>0.95859465850705283</v>
      </c>
      <c r="GK222" s="2">
        <f t="shared" si="601"/>
        <v>0.95296783358426396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2.4150574119278642E-202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2.1175373846032568E-85</v>
      </c>
      <c r="HT222" s="86">
        <f t="shared" si="630"/>
        <v>3.8243951886922488E-69</v>
      </c>
      <c r="HU222" s="86">
        <f t="shared" si="631"/>
        <v>3.7365983766903629E-96</v>
      </c>
      <c r="HV222" s="86">
        <f t="shared" si="632"/>
        <v>1.037921023668114E-108</v>
      </c>
      <c r="HW222" s="86">
        <f t="shared" si="633"/>
        <v>4.8545998619320044E-98</v>
      </c>
      <c r="HX222" s="86">
        <f t="shared" si="634"/>
        <v>5.0950556158922429E-115</v>
      </c>
      <c r="HY222" s="86">
        <f t="shared" si="635"/>
        <v>2.5801360776817995E-120</v>
      </c>
      <c r="HZ222" s="86">
        <f t="shared" si="636"/>
        <v>5.1546496727071174E-119</v>
      </c>
      <c r="IA222" s="86">
        <f t="shared" si="637"/>
        <v>7.9115651880610808E-114</v>
      </c>
      <c r="IB222" s="86">
        <f t="shared" si="638"/>
        <v>2.552697614909455E-108</v>
      </c>
      <c r="IC222" s="86">
        <f t="shared" si="639"/>
        <v>1.1842483167695829E-107</v>
      </c>
      <c r="ID222" s="86">
        <f t="shared" si="640"/>
        <v>8.9073464122913768E-96</v>
      </c>
      <c r="IE222" s="86">
        <f t="shared" si="641"/>
        <v>3.9947716616805729E-84</v>
      </c>
      <c r="IF222" s="86">
        <f t="shared" si="642"/>
        <v>4.7495529688249739E-116</v>
      </c>
      <c r="IG222" s="86">
        <f t="shared" si="643"/>
        <v>6.2282565591835793E-72</v>
      </c>
      <c r="II222" s="86">
        <f t="shared" si="752"/>
        <v>1.0429746155058113</v>
      </c>
      <c r="IJ222" s="86">
        <f t="shared" si="753"/>
        <v>1.0396060326760037</v>
      </c>
      <c r="IK222" s="86">
        <f t="shared" si="754"/>
        <v>1.0486327210597268</v>
      </c>
      <c r="IL222" s="86">
        <f t="shared" si="755"/>
        <v>1.0524727629352986</v>
      </c>
      <c r="IM222" s="86">
        <f t="shared" si="756"/>
        <v>1.0495410684348079</v>
      </c>
      <c r="IN222" s="86">
        <f t="shared" si="757"/>
        <v>1.0540965698006963</v>
      </c>
      <c r="IO222" s="86">
        <f t="shared" si="758"/>
        <v>1.0559855390525366</v>
      </c>
      <c r="IP222" s="86">
        <f t="shared" si="759"/>
        <v>1.0554000984857166</v>
      </c>
      <c r="IQ222" s="86">
        <f t="shared" si="760"/>
        <v>1.0535266842774167</v>
      </c>
      <c r="IR222" s="86">
        <f t="shared" si="761"/>
        <v>1.0505762747154956</v>
      </c>
      <c r="IS222" s="86">
        <f t="shared" si="762"/>
        <v>1.0491518064098522</v>
      </c>
      <c r="IT222" s="86">
        <f t="shared" si="763"/>
        <v>1.0460442796503733</v>
      </c>
      <c r="IU222" s="86">
        <f t="shared" si="764"/>
        <v>1.0426917037028238</v>
      </c>
      <c r="IV222" s="86">
        <f t="shared" si="765"/>
        <v>5.5867620247641264E-15</v>
      </c>
      <c r="IW222" s="86">
        <f t="shared" si="766"/>
        <v>6.3896957309278468E-3</v>
      </c>
      <c r="IY222" s="86">
        <f t="shared" si="767"/>
        <v>1.0429746155058113</v>
      </c>
      <c r="IZ222" s="86">
        <f t="shared" si="768"/>
        <v>1.0396060326760037</v>
      </c>
      <c r="JA222" s="86">
        <f t="shared" si="769"/>
        <v>1.0486327210597268</v>
      </c>
      <c r="JB222" s="86">
        <f t="shared" si="770"/>
        <v>1.0524727629352986</v>
      </c>
      <c r="JC222" s="86">
        <f t="shared" si="771"/>
        <v>1.0495410684348079</v>
      </c>
      <c r="JD222" s="86">
        <f t="shared" si="772"/>
        <v>1.0540965698006963</v>
      </c>
      <c r="JE222" s="86">
        <f t="shared" si="773"/>
        <v>1.0559855390525366</v>
      </c>
      <c r="JF222" s="86">
        <f t="shared" si="774"/>
        <v>1.0554000984857166</v>
      </c>
      <c r="JG222" s="86">
        <f t="shared" si="775"/>
        <v>1.0535266842774167</v>
      </c>
      <c r="JH222" s="86">
        <f t="shared" si="776"/>
        <v>1.0505762747154956</v>
      </c>
      <c r="JI222" s="86">
        <f t="shared" si="777"/>
        <v>1.0491518064098522</v>
      </c>
      <c r="JJ222" s="86">
        <f t="shared" si="778"/>
        <v>1.0460442796503733</v>
      </c>
      <c r="JK222" s="86">
        <f t="shared" si="779"/>
        <v>1.0426917037028238</v>
      </c>
      <c r="JL222" s="86">
        <f t="shared" si="780"/>
        <v>5.5867620247641264E-15</v>
      </c>
      <c r="JM222" s="86">
        <f t="shared" si="781"/>
        <v>6.3896957309278468E-3</v>
      </c>
    </row>
    <row r="223" spans="2:273" x14ac:dyDescent="0.25">
      <c r="B223" s="2">
        <v>196</v>
      </c>
      <c r="C223" s="37">
        <v>52.969000000000001</v>
      </c>
      <c r="D223" s="37">
        <v>49.295000000000002</v>
      </c>
      <c r="E223" s="37">
        <v>47.241999999999997</v>
      </c>
      <c r="F223" s="37">
        <v>46.5</v>
      </c>
      <c r="G223" s="37">
        <v>44.935000000000002</v>
      </c>
      <c r="H223" s="37">
        <v>45</v>
      </c>
      <c r="I223" s="37">
        <v>42.484000000000002</v>
      </c>
      <c r="J223" s="37">
        <v>42.435000000000002</v>
      </c>
      <c r="K223" s="37">
        <v>41.305999999999997</v>
      </c>
      <c r="L223" s="37">
        <v>37.677</v>
      </c>
      <c r="M223" s="37">
        <v>37.902999999999999</v>
      </c>
      <c r="N223" s="37">
        <v>38.805999999999997</v>
      </c>
      <c r="O223" s="37">
        <v>39.177</v>
      </c>
      <c r="P223" s="37">
        <v>39.774000000000001</v>
      </c>
      <c r="Q223" s="37">
        <v>37.064999999999998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40.203280476810718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-3.1382804768107206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40.203280476810242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37.064999999999998</v>
      </c>
      <c r="DK223" s="2">
        <f t="shared" si="712"/>
        <v>99.637531712473589</v>
      </c>
      <c r="DL223" s="2">
        <f t="shared" si="713"/>
        <v>101.79641602787456</v>
      </c>
      <c r="DM223" s="2">
        <f t="shared" si="713"/>
        <v>109.37208562367864</v>
      </c>
      <c r="DN223" s="2">
        <f t="shared" si="713"/>
        <v>105.05666565992146</v>
      </c>
      <c r="DO223" s="2">
        <f t="shared" si="713"/>
        <v>103.94708245243129</v>
      </c>
      <c r="DP223" s="2">
        <f t="shared" si="713"/>
        <v>105.35250925100613</v>
      </c>
      <c r="DQ223" s="2">
        <f t="shared" si="713"/>
        <v>104.40101236933799</v>
      </c>
      <c r="DR223" s="2">
        <f t="shared" si="713"/>
        <v>97.288764767847027</v>
      </c>
      <c r="DS223" s="2">
        <f t="shared" si="713"/>
        <v>92.410477177700358</v>
      </c>
      <c r="DT223" s="2">
        <f t="shared" si="713"/>
        <v>86.42431594746715</v>
      </c>
      <c r="DU223" s="2">
        <f t="shared" si="713"/>
        <v>89.99157204502815</v>
      </c>
      <c r="DV223" s="2">
        <f t="shared" si="713"/>
        <v>86.589926923076931</v>
      </c>
      <c r="DW223" s="2">
        <f t="shared" si="713"/>
        <v>91.857536081747739</v>
      </c>
      <c r="DX223" s="2">
        <f t="shared" si="713"/>
        <v>114.55587952730059</v>
      </c>
      <c r="DY223" s="2">
        <f t="shared" si="713"/>
        <v>72.082548357524828</v>
      </c>
      <c r="EA223" s="2">
        <f t="shared" si="652"/>
        <v>46.720705118893747</v>
      </c>
      <c r="EB223" s="2">
        <f t="shared" si="714"/>
        <v>47.470265223756456</v>
      </c>
      <c r="EC223" s="2">
        <f t="shared" si="715"/>
        <v>44.976379965383501</v>
      </c>
      <c r="ED223" s="2">
        <f t="shared" si="716"/>
        <v>42.051146027221002</v>
      </c>
      <c r="EE223" s="2">
        <f t="shared" si="717"/>
        <v>42.659621850487895</v>
      </c>
      <c r="EF223" s="2">
        <f t="shared" si="718"/>
        <v>39.040333636880789</v>
      </c>
      <c r="EG223" s="2">
        <f t="shared" si="719"/>
        <v>40.933654278509152</v>
      </c>
      <c r="EH223" s="2">
        <f t="shared" si="720"/>
        <v>42.686401102088155</v>
      </c>
      <c r="EI223" s="2">
        <f t="shared" si="721"/>
        <v>38.330236992116426</v>
      </c>
      <c r="EJ223" s="2">
        <f t="shared" si="722"/>
        <v>37.737606227715901</v>
      </c>
      <c r="EK223" s="2">
        <f t="shared" si="723"/>
        <v>37.134081289704369</v>
      </c>
      <c r="EL223" s="2">
        <f t="shared" si="724"/>
        <v>36.149655525762128</v>
      </c>
      <c r="EM223" s="2">
        <f t="shared" si="725"/>
        <v>36.855874489549407</v>
      </c>
      <c r="EN223" s="2">
        <f t="shared" si="726"/>
        <v>39.410599744517775</v>
      </c>
      <c r="EO223" s="2">
        <f t="shared" si="727"/>
        <v>42.141915926739173</v>
      </c>
      <c r="EQ223" s="2">
        <f t="shared" si="728"/>
        <v>46.720705118893747</v>
      </c>
      <c r="ER223" s="2">
        <f t="shared" si="729"/>
        <v>47.470265223756456</v>
      </c>
      <c r="ES223" s="2">
        <f t="shared" si="729"/>
        <v>44.976379965383501</v>
      </c>
      <c r="ET223" s="2">
        <f t="shared" si="729"/>
        <v>42.051146027221002</v>
      </c>
      <c r="EU223" s="2">
        <f t="shared" si="729"/>
        <v>42.659621850487895</v>
      </c>
      <c r="EV223" s="2">
        <f t="shared" si="729"/>
        <v>39.040333636880789</v>
      </c>
      <c r="EW223" s="2">
        <f t="shared" si="729"/>
        <v>40.933654278509152</v>
      </c>
      <c r="EX223" s="2">
        <f t="shared" si="729"/>
        <v>42.686401102088155</v>
      </c>
      <c r="EY223" s="2">
        <f t="shared" si="729"/>
        <v>38.330236992116426</v>
      </c>
      <c r="EZ223" s="2">
        <f t="shared" si="729"/>
        <v>37.737606227715901</v>
      </c>
      <c r="FA223" s="2">
        <f t="shared" si="729"/>
        <v>37.134081289704369</v>
      </c>
      <c r="FB223" s="2">
        <f t="shared" si="729"/>
        <v>36.149655525762128</v>
      </c>
      <c r="FC223" s="2">
        <f t="shared" si="729"/>
        <v>36.855874489549407</v>
      </c>
      <c r="FD223" s="2">
        <f t="shared" si="729"/>
        <v>38.865235748907295</v>
      </c>
      <c r="FE223" s="2">
        <f t="shared" si="729"/>
        <v>40.11598165804287</v>
      </c>
      <c r="FG223" s="2">
        <f t="shared" si="730"/>
        <v>0.99999923212430997</v>
      </c>
      <c r="FH223" s="2">
        <f t="shared" si="731"/>
        <v>0.99999933249249096</v>
      </c>
      <c r="FI223" s="2">
        <f t="shared" si="731"/>
        <v>0.99999925565223791</v>
      </c>
      <c r="FJ223" s="2">
        <f t="shared" si="731"/>
        <v>0.99999917736988619</v>
      </c>
      <c r="FK223" s="2">
        <f t="shared" si="731"/>
        <v>0.99999920896607264</v>
      </c>
      <c r="FL223" s="2">
        <f t="shared" si="731"/>
        <v>0.999999148946915</v>
      </c>
      <c r="FM223" s="2">
        <f t="shared" si="731"/>
        <v>0.99999912703581306</v>
      </c>
      <c r="FN223" s="2">
        <f t="shared" si="731"/>
        <v>0.99999910411080062</v>
      </c>
      <c r="FO223" s="2">
        <f t="shared" si="731"/>
        <v>0.99999912238955491</v>
      </c>
      <c r="FP223" s="2">
        <f t="shared" si="731"/>
        <v>0.999999022649803</v>
      </c>
      <c r="FQ223" s="2">
        <f t="shared" si="731"/>
        <v>0.99999898708211077</v>
      </c>
      <c r="FR223" s="2">
        <f t="shared" si="731"/>
        <v>0.99999904022230957</v>
      </c>
      <c r="FS223" s="2">
        <f t="shared" si="731"/>
        <v>0.99999916313824411</v>
      </c>
      <c r="FT223" s="2">
        <f t="shared" si="731"/>
        <v>0.99999894125064936</v>
      </c>
      <c r="FU223" s="2">
        <f t="shared" si="731"/>
        <v>0.99999874444339754</v>
      </c>
      <c r="FW223" s="2">
        <f t="shared" si="748"/>
        <v>0.9735470779190909</v>
      </c>
      <c r="FX223" s="2">
        <f t="shared" si="588"/>
        <v>0.97723590078747935</v>
      </c>
      <c r="FY223" s="2">
        <f t="shared" si="589"/>
        <v>0.98259589052939822</v>
      </c>
      <c r="FZ223" s="2">
        <f t="shared" si="590"/>
        <v>0.98418100737500447</v>
      </c>
      <c r="GA223" s="2">
        <f t="shared" si="591"/>
        <v>0.98306656557948036</v>
      </c>
      <c r="GB223" s="2">
        <f t="shared" si="592"/>
        <v>0.98464395618442135</v>
      </c>
      <c r="GC223" s="2">
        <f t="shared" si="593"/>
        <v>0.98569910052970344</v>
      </c>
      <c r="GD223" s="2">
        <f t="shared" si="594"/>
        <v>0.98506737921934906</v>
      </c>
      <c r="GE223" s="2">
        <f t="shared" si="595"/>
        <v>0.98406324022041913</v>
      </c>
      <c r="GF223" s="2">
        <f t="shared" si="596"/>
        <v>0.98025606636337526</v>
      </c>
      <c r="GG223" s="2">
        <f t="shared" si="597"/>
        <v>0.97675261401559932</v>
      </c>
      <c r="GH223" s="2">
        <f t="shared" si="598"/>
        <v>0.97541657163924367</v>
      </c>
      <c r="GI223" s="2">
        <f t="shared" si="599"/>
        <v>0.97377609079830563</v>
      </c>
      <c r="GJ223" s="2">
        <f t="shared" si="600"/>
        <v>0.96209980094082947</v>
      </c>
      <c r="GK223" s="2">
        <f t="shared" si="601"/>
        <v>0.9569279082954677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3.8217103564388264E-206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6.368086357136616E-88</v>
      </c>
      <c r="HT223" s="86">
        <f t="shared" si="630"/>
        <v>3.8330979812787715E-71</v>
      </c>
      <c r="HU223" s="86">
        <f t="shared" si="631"/>
        <v>7.4303945749388416E-99</v>
      </c>
      <c r="HV223" s="86">
        <f t="shared" si="632"/>
        <v>9.7401426135991941E-112</v>
      </c>
      <c r="HW223" s="86">
        <f t="shared" si="633"/>
        <v>8.4407631778148595E-101</v>
      </c>
      <c r="HX223" s="86">
        <f t="shared" si="634"/>
        <v>3.3044719619663183E-118</v>
      </c>
      <c r="HY223" s="86">
        <f t="shared" si="635"/>
        <v>1.2445890820023447E-123</v>
      </c>
      <c r="HZ223" s="86">
        <f t="shared" si="636"/>
        <v>2.5897916061811778E-122</v>
      </c>
      <c r="IA223" s="86">
        <f t="shared" si="637"/>
        <v>5.3827924041498181E-117</v>
      </c>
      <c r="IB223" s="86">
        <f t="shared" si="638"/>
        <v>2.096278078417164E-111</v>
      </c>
      <c r="IC223" s="86">
        <f t="shared" si="639"/>
        <v>8.8509101396724256E-111</v>
      </c>
      <c r="ID223" s="86">
        <f t="shared" si="640"/>
        <v>1.3984755386462372E-98</v>
      </c>
      <c r="IE223" s="86">
        <f t="shared" si="641"/>
        <v>1.3235159349014964E-86</v>
      </c>
      <c r="IF223" s="86">
        <f t="shared" si="642"/>
        <v>1.3844455037205849E-119</v>
      </c>
      <c r="IG223" s="86">
        <f t="shared" si="643"/>
        <v>3.2801262930794975E-74</v>
      </c>
      <c r="II223" s="86">
        <f t="shared" si="752"/>
        <v>1.0441000328131045</v>
      </c>
      <c r="IJ223" s="86">
        <f t="shared" si="753"/>
        <v>1.0405998428114094</v>
      </c>
      <c r="IK223" s="86">
        <f t="shared" si="754"/>
        <v>1.0497677252368118</v>
      </c>
      <c r="IL223" s="86">
        <f t="shared" si="755"/>
        <v>1.0536676898121495</v>
      </c>
      <c r="IM223" s="86">
        <f t="shared" si="756"/>
        <v>1.0506890910626914</v>
      </c>
      <c r="IN223" s="86">
        <f t="shared" si="757"/>
        <v>1.0553192244784817</v>
      </c>
      <c r="IO223" s="86">
        <f t="shared" si="758"/>
        <v>1.0572286678235632</v>
      </c>
      <c r="IP223" s="86">
        <f t="shared" si="759"/>
        <v>1.0566434420444253</v>
      </c>
      <c r="IQ223" s="86">
        <f t="shared" si="760"/>
        <v>1.0547478161952055</v>
      </c>
      <c r="IR223" s="86">
        <f t="shared" si="761"/>
        <v>1.0517962959344316</v>
      </c>
      <c r="IS223" s="86">
        <f t="shared" si="762"/>
        <v>1.0503918439009461</v>
      </c>
      <c r="IT223" s="86">
        <f t="shared" si="763"/>
        <v>1.047224638758752</v>
      </c>
      <c r="IU223" s="86">
        <f t="shared" si="764"/>
        <v>1.0438068925193913</v>
      </c>
      <c r="IV223" s="86">
        <f t="shared" si="765"/>
        <v>8.8409162003800992E-16</v>
      </c>
      <c r="IW223" s="86">
        <f t="shared" si="766"/>
        <v>4.945473530519647E-3</v>
      </c>
      <c r="IY223" s="86">
        <f t="shared" si="767"/>
        <v>1.0441000328131045</v>
      </c>
      <c r="IZ223" s="86">
        <f t="shared" si="768"/>
        <v>1.0405998428114094</v>
      </c>
      <c r="JA223" s="86">
        <f t="shared" si="769"/>
        <v>1.0497677252368118</v>
      </c>
      <c r="JB223" s="86">
        <f t="shared" si="770"/>
        <v>1.0536676898121495</v>
      </c>
      <c r="JC223" s="86">
        <f t="shared" si="771"/>
        <v>1.0506890910626914</v>
      </c>
      <c r="JD223" s="86">
        <f t="shared" si="772"/>
        <v>1.0553192244784817</v>
      </c>
      <c r="JE223" s="86">
        <f t="shared" si="773"/>
        <v>1.0572286678235632</v>
      </c>
      <c r="JF223" s="86">
        <f t="shared" si="774"/>
        <v>1.0566434420444253</v>
      </c>
      <c r="JG223" s="86">
        <f t="shared" si="775"/>
        <v>1.0547478161952055</v>
      </c>
      <c r="JH223" s="86">
        <f t="shared" si="776"/>
        <v>1.0517962959344316</v>
      </c>
      <c r="JI223" s="86">
        <f t="shared" si="777"/>
        <v>1.0503918439009461</v>
      </c>
      <c r="JJ223" s="86">
        <f t="shared" si="778"/>
        <v>1.047224638758752</v>
      </c>
      <c r="JK223" s="86">
        <f t="shared" si="779"/>
        <v>1.0438068925193913</v>
      </c>
      <c r="JL223" s="86">
        <f t="shared" si="780"/>
        <v>8.8409162003800992E-16</v>
      </c>
      <c r="JM223" s="86">
        <f t="shared" si="781"/>
        <v>4.945473530519647E-3</v>
      </c>
    </row>
    <row r="224" spans="2:273" x14ac:dyDescent="0.25">
      <c r="B224" s="2">
        <v>197</v>
      </c>
      <c r="C224" s="37">
        <v>53.875</v>
      </c>
      <c r="D224" s="37">
        <v>53.197000000000003</v>
      </c>
      <c r="E224" s="37">
        <v>46.5</v>
      </c>
      <c r="F224" s="37">
        <v>44.258000000000003</v>
      </c>
      <c r="G224" s="37">
        <v>44.968000000000004</v>
      </c>
      <c r="H224" s="37">
        <v>40.694000000000003</v>
      </c>
      <c r="I224" s="37">
        <v>43.741999999999997</v>
      </c>
      <c r="J224" s="37">
        <v>42.274000000000001</v>
      </c>
      <c r="K224" s="37">
        <v>39.338999999999999</v>
      </c>
      <c r="L224" s="37">
        <v>38.661000000000001</v>
      </c>
      <c r="M224" s="37">
        <v>37.515999999999998</v>
      </c>
      <c r="N224" s="37">
        <v>39.097000000000001</v>
      </c>
      <c r="O224" s="37">
        <v>39.402999999999999</v>
      </c>
      <c r="P224" s="37">
        <v>42.225999999999999</v>
      </c>
      <c r="Q224" s="37">
        <v>39.354999999999997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40.088906587475883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-0.73390658747588589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40.088906587475812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39.354999999999997</v>
      </c>
      <c r="DK224" s="2">
        <f t="shared" si="712"/>
        <v>99.782594684385401</v>
      </c>
      <c r="DL224" s="2">
        <f t="shared" si="713"/>
        <v>101.95411864111497</v>
      </c>
      <c r="DM224" s="2">
        <f t="shared" si="713"/>
        <v>109.58219601328904</v>
      </c>
      <c r="DN224" s="2">
        <f t="shared" si="713"/>
        <v>105.26056871035941</v>
      </c>
      <c r="DO224" s="2">
        <f t="shared" si="713"/>
        <v>104.14755813953488</v>
      </c>
      <c r="DP224" s="2">
        <f t="shared" si="713"/>
        <v>105.56625254571482</v>
      </c>
      <c r="DQ224" s="2">
        <f t="shared" si="713"/>
        <v>104.60524703832755</v>
      </c>
      <c r="DR224" s="2">
        <f t="shared" si="713"/>
        <v>97.462789077060222</v>
      </c>
      <c r="DS224" s="2">
        <f t="shared" si="713"/>
        <v>92.561881881533111</v>
      </c>
      <c r="DT224" s="2">
        <f t="shared" si="713"/>
        <v>86.560883489681032</v>
      </c>
      <c r="DU224" s="2">
        <f t="shared" si="713"/>
        <v>90.153321294559106</v>
      </c>
      <c r="DV224" s="2">
        <f t="shared" si="713"/>
        <v>86.726807692307702</v>
      </c>
      <c r="DW224" s="2">
        <f t="shared" si="713"/>
        <v>92.023454756871061</v>
      </c>
      <c r="DX224" s="2">
        <f t="shared" si="713"/>
        <v>114.86607637597112</v>
      </c>
      <c r="DY224" s="2">
        <f t="shared" si="713"/>
        <v>72.180922383498853</v>
      </c>
      <c r="EA224" s="2">
        <f t="shared" si="652"/>
        <v>46.538247252118801</v>
      </c>
      <c r="EB224" s="2">
        <f t="shared" si="714"/>
        <v>47.322903283979386</v>
      </c>
      <c r="EC224" s="2">
        <f t="shared" si="715"/>
        <v>44.835642860650118</v>
      </c>
      <c r="ED224" s="2">
        <f t="shared" si="716"/>
        <v>41.888701088588107</v>
      </c>
      <c r="EE224" s="2">
        <f t="shared" si="717"/>
        <v>42.513581700060328</v>
      </c>
      <c r="EF224" s="2">
        <f t="shared" si="718"/>
        <v>38.872606731582813</v>
      </c>
      <c r="EG224" s="2">
        <f t="shared" si="719"/>
        <v>40.774391642802186</v>
      </c>
      <c r="EH224" s="2">
        <f t="shared" si="720"/>
        <v>42.559024869489548</v>
      </c>
      <c r="EI224" s="2">
        <f t="shared" si="721"/>
        <v>38.182704582864069</v>
      </c>
      <c r="EJ224" s="2">
        <f t="shared" si="722"/>
        <v>37.598721944597074</v>
      </c>
      <c r="EK224" s="2">
        <f t="shared" si="723"/>
        <v>37.000111048017885</v>
      </c>
      <c r="EL224" s="2">
        <f t="shared" si="724"/>
        <v>35.999676741883576</v>
      </c>
      <c r="EM224" s="2">
        <f t="shared" si="725"/>
        <v>36.712052380568934</v>
      </c>
      <c r="EN224" s="2">
        <f t="shared" si="726"/>
        <v>39.277921865020218</v>
      </c>
      <c r="EO224" s="2">
        <f t="shared" si="727"/>
        <v>42.057053290807545</v>
      </c>
      <c r="EQ224" s="2">
        <f t="shared" si="728"/>
        <v>46.538247252118801</v>
      </c>
      <c r="ER224" s="2">
        <f t="shared" si="729"/>
        <v>47.322903283979386</v>
      </c>
      <c r="ES224" s="2">
        <f t="shared" si="729"/>
        <v>44.835642860650118</v>
      </c>
      <c r="ET224" s="2">
        <f t="shared" si="729"/>
        <v>41.888701088588107</v>
      </c>
      <c r="EU224" s="2">
        <f t="shared" si="729"/>
        <v>42.513581700060328</v>
      </c>
      <c r="EV224" s="2">
        <f t="shared" si="729"/>
        <v>38.872606731582813</v>
      </c>
      <c r="EW224" s="2">
        <f t="shared" si="729"/>
        <v>40.774391642802186</v>
      </c>
      <c r="EX224" s="2">
        <f t="shared" si="729"/>
        <v>42.559024869489548</v>
      </c>
      <c r="EY224" s="2">
        <f t="shared" si="729"/>
        <v>38.182704582864069</v>
      </c>
      <c r="EZ224" s="2">
        <f t="shared" si="729"/>
        <v>37.598721944597074</v>
      </c>
      <c r="FA224" s="2">
        <f t="shared" si="729"/>
        <v>37.000111048017885</v>
      </c>
      <c r="FB224" s="2">
        <f t="shared" si="729"/>
        <v>35.999676741883576</v>
      </c>
      <c r="FC224" s="2">
        <f t="shared" si="729"/>
        <v>36.712052380568934</v>
      </c>
      <c r="FD224" s="2">
        <f t="shared" si="729"/>
        <v>38.726666739921384</v>
      </c>
      <c r="FE224" s="2">
        <f t="shared" si="729"/>
        <v>40.008077588900974</v>
      </c>
      <c r="FG224" s="2">
        <f t="shared" si="730"/>
        <v>0.99999929968900014</v>
      </c>
      <c r="FH224" s="2">
        <f t="shared" si="731"/>
        <v>0.99999939122588066</v>
      </c>
      <c r="FI224" s="2">
        <f t="shared" si="731"/>
        <v>0.99999932114672829</v>
      </c>
      <c r="FJ224" s="2">
        <f t="shared" si="731"/>
        <v>0.99999924975236509</v>
      </c>
      <c r="FK224" s="2">
        <f t="shared" si="731"/>
        <v>0.99999927856843374</v>
      </c>
      <c r="FL224" s="2">
        <f t="shared" si="731"/>
        <v>0.99999922383030349</v>
      </c>
      <c r="FM224" s="2">
        <f t="shared" si="731"/>
        <v>0.99999920384713792</v>
      </c>
      <c r="FN224" s="2">
        <f t="shared" si="731"/>
        <v>0.99999918293927492</v>
      </c>
      <c r="FO224" s="2">
        <f t="shared" si="731"/>
        <v>0.99999919960969952</v>
      </c>
      <c r="FP224" s="2">
        <f t="shared" si="731"/>
        <v>0.99999910864594987</v>
      </c>
      <c r="FQ224" s="2">
        <f t="shared" si="731"/>
        <v>0.99999907620782325</v>
      </c>
      <c r="FR224" s="2">
        <f t="shared" si="731"/>
        <v>0.99999912467226904</v>
      </c>
      <c r="FS224" s="2">
        <f t="shared" si="731"/>
        <v>0.99999923677295133</v>
      </c>
      <c r="FT224" s="2">
        <f t="shared" si="731"/>
        <v>0.99999903440902604</v>
      </c>
      <c r="FU224" s="2">
        <f t="shared" si="731"/>
        <v>0.9999988549186426</v>
      </c>
      <c r="FW224" s="2">
        <f t="shared" si="748"/>
        <v>0.97581836386883769</v>
      </c>
      <c r="FX224" s="2">
        <f t="shared" si="588"/>
        <v>0.97919722694075029</v>
      </c>
      <c r="FY224" s="2">
        <f t="shared" si="589"/>
        <v>0.98410291915334003</v>
      </c>
      <c r="FZ224" s="2">
        <f t="shared" si="590"/>
        <v>0.98555279819981312</v>
      </c>
      <c r="GA224" s="2">
        <f t="shared" si="591"/>
        <v>0.9845334797848968</v>
      </c>
      <c r="GB224" s="2">
        <f t="shared" si="592"/>
        <v>0.9859761730807729</v>
      </c>
      <c r="GC224" s="2">
        <f t="shared" si="593"/>
        <v>0.98694099220578735</v>
      </c>
      <c r="GD224" s="2">
        <f t="shared" si="594"/>
        <v>0.9863633707012438</v>
      </c>
      <c r="GE224" s="2">
        <f t="shared" si="595"/>
        <v>0.98544509254147428</v>
      </c>
      <c r="GF224" s="2">
        <f t="shared" si="596"/>
        <v>0.98196198192622108</v>
      </c>
      <c r="GG224" s="2">
        <f t="shared" si="597"/>
        <v>0.97875467429982654</v>
      </c>
      <c r="GH224" s="2">
        <f t="shared" si="598"/>
        <v>0.97753104482614273</v>
      </c>
      <c r="GI224" s="2">
        <f t="shared" si="599"/>
        <v>0.97602819754711978</v>
      </c>
      <c r="GJ224" s="2">
        <f t="shared" si="600"/>
        <v>0.96531895305645943</v>
      </c>
      <c r="GK224" s="2">
        <f t="shared" si="601"/>
        <v>0.96056834435921068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5.5710232102520821E-210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1.7573449800854285E-90</v>
      </c>
      <c r="HT224" s="86">
        <f t="shared" si="630"/>
        <v>3.5930065859676098E-73</v>
      </c>
      <c r="HU224" s="86">
        <f t="shared" si="631"/>
        <v>1.3537450464154031E-101</v>
      </c>
      <c r="HV224" s="86">
        <f t="shared" si="632"/>
        <v>8.2946727841540779E-115</v>
      </c>
      <c r="HW224" s="86">
        <f t="shared" si="633"/>
        <v>1.3418851302725186E-103</v>
      </c>
      <c r="HX224" s="86">
        <f t="shared" si="634"/>
        <v>1.9359380426755638E-121</v>
      </c>
      <c r="HY224" s="86">
        <f t="shared" si="635"/>
        <v>5.4042467562364635E-127</v>
      </c>
      <c r="HZ224" s="86">
        <f t="shared" si="636"/>
        <v>1.171240636351334E-125</v>
      </c>
      <c r="IA224" s="86">
        <f t="shared" si="637"/>
        <v>3.309056582510584E-120</v>
      </c>
      <c r="IB224" s="86">
        <f t="shared" si="638"/>
        <v>1.5558063171870812E-114</v>
      </c>
      <c r="IC224" s="86">
        <f t="shared" si="639"/>
        <v>5.9586406585966138E-114</v>
      </c>
      <c r="ID224" s="86">
        <f t="shared" si="640"/>
        <v>1.9974164462023076E-101</v>
      </c>
      <c r="IE224" s="86">
        <f t="shared" si="641"/>
        <v>4.0300916872480638E-89</v>
      </c>
      <c r="IF224" s="86">
        <f t="shared" si="642"/>
        <v>3.565732122288198E-123</v>
      </c>
      <c r="IG224" s="86">
        <f t="shared" si="643"/>
        <v>1.5891893243804277E-76</v>
      </c>
      <c r="II224" s="86">
        <f t="shared" si="752"/>
        <v>1.0452253622105641</v>
      </c>
      <c r="IJ224" s="86">
        <f t="shared" si="753"/>
        <v>1.0415935898548829</v>
      </c>
      <c r="IK224" s="86">
        <f t="shared" si="754"/>
        <v>1.0509026284533116</v>
      </c>
      <c r="IL224" s="86">
        <f t="shared" si="755"/>
        <v>1.0548624959678339</v>
      </c>
      <c r="IM224" s="86">
        <f t="shared" si="756"/>
        <v>1.0518370084785014</v>
      </c>
      <c r="IN224" s="86">
        <f t="shared" si="757"/>
        <v>1.0565417488542099</v>
      </c>
      <c r="IO224" s="86">
        <f t="shared" si="758"/>
        <v>1.058471657211826</v>
      </c>
      <c r="IP224" s="86">
        <f t="shared" si="759"/>
        <v>1.0578866476075401</v>
      </c>
      <c r="IQ224" s="86">
        <f t="shared" si="760"/>
        <v>1.0559688194862207</v>
      </c>
      <c r="IR224" s="86">
        <f t="shared" si="761"/>
        <v>1.0530161957216944</v>
      </c>
      <c r="IS224" s="86">
        <f t="shared" si="762"/>
        <v>1.0516317593629314</v>
      </c>
      <c r="IT224" s="86">
        <f t="shared" si="763"/>
        <v>1.0484048942827706</v>
      </c>
      <c r="IU224" s="86">
        <f t="shared" si="764"/>
        <v>1.0449219955928131</v>
      </c>
      <c r="IV224" s="86">
        <f t="shared" si="765"/>
        <v>1.3285520334815009E-16</v>
      </c>
      <c r="IW224" s="86">
        <f t="shared" si="766"/>
        <v>3.8031343151529269E-3</v>
      </c>
      <c r="IY224" s="86">
        <f t="shared" si="767"/>
        <v>1.0452253622105641</v>
      </c>
      <c r="IZ224" s="86">
        <f t="shared" si="768"/>
        <v>1.0415935898548829</v>
      </c>
      <c r="JA224" s="86">
        <f t="shared" si="769"/>
        <v>1.0509026284533116</v>
      </c>
      <c r="JB224" s="86">
        <f t="shared" si="770"/>
        <v>1.0548624959678339</v>
      </c>
      <c r="JC224" s="86">
        <f t="shared" si="771"/>
        <v>1.0518370084785014</v>
      </c>
      <c r="JD224" s="86">
        <f t="shared" si="772"/>
        <v>1.0565417488542099</v>
      </c>
      <c r="JE224" s="86">
        <f t="shared" si="773"/>
        <v>1.058471657211826</v>
      </c>
      <c r="JF224" s="86">
        <f t="shared" si="774"/>
        <v>1.0578866476075401</v>
      </c>
      <c r="JG224" s="86">
        <f t="shared" si="775"/>
        <v>1.0559688194862207</v>
      </c>
      <c r="JH224" s="86">
        <f t="shared" si="776"/>
        <v>1.0530161957216944</v>
      </c>
      <c r="JI224" s="86">
        <f t="shared" si="777"/>
        <v>1.0516317593629314</v>
      </c>
      <c r="JJ224" s="86">
        <f t="shared" si="778"/>
        <v>1.0484048942827706</v>
      </c>
      <c r="JK224" s="86">
        <f t="shared" si="779"/>
        <v>1.0449219955928131</v>
      </c>
      <c r="JL224" s="86">
        <f t="shared" si="780"/>
        <v>1.3285520334815009E-16</v>
      </c>
      <c r="JM224" s="86">
        <f t="shared" si="781"/>
        <v>3.8031343151529269E-3</v>
      </c>
    </row>
    <row r="225" spans="1:273" x14ac:dyDescent="0.25">
      <c r="B225" s="2">
        <v>198</v>
      </c>
      <c r="C225" s="37">
        <v>52.094000000000001</v>
      </c>
      <c r="D225" s="37">
        <v>51.671999999999997</v>
      </c>
      <c r="E225" s="37">
        <v>47.741999999999997</v>
      </c>
      <c r="F225" s="37">
        <v>44.468000000000004</v>
      </c>
      <c r="G225" s="37">
        <v>44.081000000000003</v>
      </c>
      <c r="H225" s="37">
        <v>42.29</v>
      </c>
      <c r="I225" s="37">
        <v>43.194000000000003</v>
      </c>
      <c r="J225" s="37">
        <v>43.628999999999998</v>
      </c>
      <c r="K225" s="37">
        <v>39.741999999999997</v>
      </c>
      <c r="L225" s="37">
        <v>39.725999999999999</v>
      </c>
      <c r="M225" s="37">
        <v>38.387</v>
      </c>
      <c r="N225" s="37">
        <v>37.29</v>
      </c>
      <c r="O225" s="37">
        <v>39.305999999999997</v>
      </c>
      <c r="P225" s="37">
        <v>38.484000000000002</v>
      </c>
      <c r="Q225" s="37">
        <v>39.758000000000003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39.974978683281471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-0.21697868328146797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39.974978683281464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39.758000000000003</v>
      </c>
      <c r="DK225" s="2">
        <f t="shared" si="712"/>
        <v>99.927657656297214</v>
      </c>
      <c r="DL225" s="2">
        <f t="shared" si="713"/>
        <v>102.11182125435539</v>
      </c>
      <c r="DM225" s="2">
        <f t="shared" si="713"/>
        <v>109.79230640289941</v>
      </c>
      <c r="DN225" s="2">
        <f t="shared" si="713"/>
        <v>105.46447176079735</v>
      </c>
      <c r="DO225" s="2">
        <f t="shared" si="713"/>
        <v>104.34803382663847</v>
      </c>
      <c r="DP225" s="2">
        <f t="shared" si="713"/>
        <v>105.77999584042351</v>
      </c>
      <c r="DQ225" s="2">
        <f t="shared" si="713"/>
        <v>104.8094817073171</v>
      </c>
      <c r="DR225" s="2">
        <f t="shared" si="713"/>
        <v>97.636813386273417</v>
      </c>
      <c r="DS225" s="2">
        <f t="shared" si="713"/>
        <v>92.713286585365864</v>
      </c>
      <c r="DT225" s="2">
        <f t="shared" si="713"/>
        <v>86.697451031894929</v>
      </c>
      <c r="DU225" s="2">
        <f t="shared" si="713"/>
        <v>90.315070544090062</v>
      </c>
      <c r="DV225" s="2">
        <f t="shared" si="713"/>
        <v>86.863688461538473</v>
      </c>
      <c r="DW225" s="2">
        <f t="shared" si="713"/>
        <v>92.189373431994397</v>
      </c>
      <c r="DX225" s="2">
        <f t="shared" si="713"/>
        <v>115.17627322464165</v>
      </c>
      <c r="DY225" s="2">
        <f t="shared" si="713"/>
        <v>72.279296409472877</v>
      </c>
      <c r="EA225" s="2">
        <f t="shared" si="652"/>
        <v>46.355789385343861</v>
      </c>
      <c r="EB225" s="2">
        <f t="shared" si="714"/>
        <v>47.175541344202308</v>
      </c>
      <c r="EC225" s="2">
        <f t="shared" si="715"/>
        <v>44.694905755916736</v>
      </c>
      <c r="ED225" s="2">
        <f t="shared" si="716"/>
        <v>41.726256149955212</v>
      </c>
      <c r="EE225" s="2">
        <f t="shared" si="717"/>
        <v>42.367541549632762</v>
      </c>
      <c r="EF225" s="2">
        <f t="shared" si="718"/>
        <v>38.704879826284831</v>
      </c>
      <c r="EG225" s="2">
        <f t="shared" si="719"/>
        <v>40.615129007095234</v>
      </c>
      <c r="EH225" s="2">
        <f t="shared" si="720"/>
        <v>42.431648636890941</v>
      </c>
      <c r="EI225" s="2">
        <f t="shared" si="721"/>
        <v>38.035172173611713</v>
      </c>
      <c r="EJ225" s="2">
        <f t="shared" si="722"/>
        <v>37.45983766147824</v>
      </c>
      <c r="EK225" s="2">
        <f t="shared" si="723"/>
        <v>36.866140806331408</v>
      </c>
      <c r="EL225" s="2">
        <f t="shared" si="724"/>
        <v>35.849697958005024</v>
      </c>
      <c r="EM225" s="2">
        <f t="shared" si="725"/>
        <v>36.568230271588448</v>
      </c>
      <c r="EN225" s="2">
        <f t="shared" si="726"/>
        <v>39.145243985522669</v>
      </c>
      <c r="EO225" s="2">
        <f t="shared" si="727"/>
        <v>41.972190654875916</v>
      </c>
      <c r="EQ225" s="2">
        <f t="shared" si="728"/>
        <v>46.355789385343861</v>
      </c>
      <c r="ER225" s="2">
        <f t="shared" si="729"/>
        <v>47.175541344202308</v>
      </c>
      <c r="ES225" s="2">
        <f t="shared" si="729"/>
        <v>44.694905755916736</v>
      </c>
      <c r="ET225" s="2">
        <f t="shared" si="729"/>
        <v>41.726256149955212</v>
      </c>
      <c r="EU225" s="2">
        <f t="shared" si="729"/>
        <v>42.367541549632762</v>
      </c>
      <c r="EV225" s="2">
        <f t="shared" si="729"/>
        <v>38.704879826284831</v>
      </c>
      <c r="EW225" s="2">
        <f t="shared" si="729"/>
        <v>40.615129007095234</v>
      </c>
      <c r="EX225" s="2">
        <f t="shared" si="729"/>
        <v>42.431648636890941</v>
      </c>
      <c r="EY225" s="2">
        <f t="shared" si="729"/>
        <v>38.035172173611713</v>
      </c>
      <c r="EZ225" s="2">
        <f t="shared" si="729"/>
        <v>37.45983766147824</v>
      </c>
      <c r="FA225" s="2">
        <f t="shared" si="729"/>
        <v>36.866140806331408</v>
      </c>
      <c r="FB225" s="2">
        <f t="shared" si="729"/>
        <v>35.849697958005024</v>
      </c>
      <c r="FC225" s="2">
        <f t="shared" si="729"/>
        <v>36.568230271588448</v>
      </c>
      <c r="FD225" s="2">
        <f t="shared" si="729"/>
        <v>38.588097730935473</v>
      </c>
      <c r="FE225" s="2">
        <f t="shared" si="729"/>
        <v>39.900173519759086</v>
      </c>
      <c r="FG225" s="2">
        <f t="shared" si="730"/>
        <v>0.9999993613087379</v>
      </c>
      <c r="FH225" s="2">
        <f t="shared" si="731"/>
        <v>0.9999994447913747</v>
      </c>
      <c r="FI225" s="2">
        <f t="shared" si="731"/>
        <v>0.99999938087842088</v>
      </c>
      <c r="FJ225" s="2">
        <f t="shared" si="731"/>
        <v>0.99999931576597956</v>
      </c>
      <c r="FK225" s="2">
        <f t="shared" si="731"/>
        <v>0.99999934204654994</v>
      </c>
      <c r="FL225" s="2">
        <f t="shared" si="731"/>
        <v>0.99999929212477523</v>
      </c>
      <c r="FM225" s="2">
        <f t="shared" si="731"/>
        <v>0.99999927389990917</v>
      </c>
      <c r="FN225" s="2">
        <f t="shared" si="731"/>
        <v>0.99999925483170882</v>
      </c>
      <c r="FO225" s="2">
        <f t="shared" si="731"/>
        <v>0.99999927003531885</v>
      </c>
      <c r="FP225" s="2">
        <f t="shared" si="731"/>
        <v>0.99999918707538082</v>
      </c>
      <c r="FQ225" s="2">
        <f t="shared" si="731"/>
        <v>0.99999915749145307</v>
      </c>
      <c r="FR225" s="2">
        <f t="shared" si="731"/>
        <v>0.99999920169155998</v>
      </c>
      <c r="FS225" s="2">
        <f t="shared" si="731"/>
        <v>0.99999930392861203</v>
      </c>
      <c r="FT225" s="2">
        <f t="shared" si="731"/>
        <v>0.99999911937049057</v>
      </c>
      <c r="FU225" s="2">
        <f t="shared" si="731"/>
        <v>0.99999895567328489</v>
      </c>
      <c r="FW225" s="2">
        <f t="shared" si="748"/>
        <v>0.9778990610840248</v>
      </c>
      <c r="FX225" s="2">
        <f t="shared" si="588"/>
        <v>0.98099285444968487</v>
      </c>
      <c r="FY225" s="2">
        <f t="shared" si="589"/>
        <v>0.98548138173443711</v>
      </c>
      <c r="FZ225" s="2">
        <f t="shared" si="590"/>
        <v>0.98680722474142535</v>
      </c>
      <c r="GA225" s="2">
        <f t="shared" si="591"/>
        <v>0.98587514359551387</v>
      </c>
      <c r="GB225" s="2">
        <f t="shared" si="592"/>
        <v>0.98719431633416066</v>
      </c>
      <c r="GC225" s="2">
        <f t="shared" si="593"/>
        <v>0.98807634244820564</v>
      </c>
      <c r="GD225" s="2">
        <f t="shared" si="594"/>
        <v>0.98754830578361019</v>
      </c>
      <c r="GE225" s="2">
        <f t="shared" si="595"/>
        <v>0.98670874486592153</v>
      </c>
      <c r="GF225" s="2">
        <f t="shared" si="596"/>
        <v>0.98352298049355291</v>
      </c>
      <c r="GG225" s="2">
        <f t="shared" si="597"/>
        <v>0.980587744212843</v>
      </c>
      <c r="GH225" s="2">
        <f t="shared" si="598"/>
        <v>0.97946747602937401</v>
      </c>
      <c r="GI225" s="2">
        <f t="shared" si="599"/>
        <v>0.97809124509048961</v>
      </c>
      <c r="GJ225" s="2">
        <f t="shared" si="600"/>
        <v>0.96827369466318292</v>
      </c>
      <c r="GK225" s="2">
        <f t="shared" si="601"/>
        <v>0.96391269563609661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7.4809777378687553E-214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4.450129728004803E-93</v>
      </c>
      <c r="HT225" s="86">
        <f t="shared" si="630"/>
        <v>3.1498112158786964E-75</v>
      </c>
      <c r="HU225" s="86">
        <f t="shared" si="631"/>
        <v>2.2596914445156449E-104</v>
      </c>
      <c r="HV225" s="86">
        <f t="shared" si="632"/>
        <v>6.4100867950340527E-118</v>
      </c>
      <c r="HW225" s="86">
        <f t="shared" si="633"/>
        <v>1.9505272018695134E-106</v>
      </c>
      <c r="HX225" s="86">
        <f t="shared" si="634"/>
        <v>1.0245068937502847E-124</v>
      </c>
      <c r="HY225" s="86">
        <f t="shared" si="635"/>
        <v>2.1123603502867193E-130</v>
      </c>
      <c r="HZ225" s="86">
        <f t="shared" si="636"/>
        <v>4.7680511123662022E-129</v>
      </c>
      <c r="IA225" s="86">
        <f t="shared" si="637"/>
        <v>1.8380185084876917E-123</v>
      </c>
      <c r="IB225" s="86">
        <f t="shared" si="638"/>
        <v>1.0435587599691941E-117</v>
      </c>
      <c r="IC225" s="86">
        <f t="shared" si="639"/>
        <v>3.6134167406700052E-117</v>
      </c>
      <c r="ID225" s="86">
        <f t="shared" si="640"/>
        <v>2.5952966129098606E-104</v>
      </c>
      <c r="IE225" s="86">
        <f t="shared" si="641"/>
        <v>1.1278376072484813E-91</v>
      </c>
      <c r="IF225" s="86">
        <f t="shared" si="642"/>
        <v>8.1146238467337902E-127</v>
      </c>
      <c r="IG225" s="86">
        <f t="shared" si="643"/>
        <v>7.0830194938667733E-79</v>
      </c>
      <c r="II225" s="86">
        <f t="shared" si="752"/>
        <v>1.0463506014596931</v>
      </c>
      <c r="IJ225" s="86">
        <f t="shared" si="753"/>
        <v>1.042587272264917</v>
      </c>
      <c r="IK225" s="86">
        <f t="shared" si="754"/>
        <v>1.0520374284131162</v>
      </c>
      <c r="IL225" s="86">
        <f t="shared" si="755"/>
        <v>1.0560571787231385</v>
      </c>
      <c r="IM225" s="86">
        <f t="shared" si="756"/>
        <v>1.0529848183062298</v>
      </c>
      <c r="IN225" s="86">
        <f t="shared" si="757"/>
        <v>1.0577641400578477</v>
      </c>
      <c r="IO225" s="86">
        <f t="shared" si="758"/>
        <v>1.0597145042007383</v>
      </c>
      <c r="IP225" s="86">
        <f t="shared" si="759"/>
        <v>1.0591297121568983</v>
      </c>
      <c r="IQ225" s="86">
        <f t="shared" si="760"/>
        <v>1.0571896912911274</v>
      </c>
      <c r="IR225" s="86">
        <f t="shared" si="761"/>
        <v>1.0542359712256881</v>
      </c>
      <c r="IS225" s="86">
        <f t="shared" si="762"/>
        <v>1.0528715498015297</v>
      </c>
      <c r="IT225" s="86">
        <f t="shared" si="763"/>
        <v>1.0495850436399017</v>
      </c>
      <c r="IU225" s="86">
        <f t="shared" si="764"/>
        <v>1.0460370107450652</v>
      </c>
      <c r="IV225" s="86">
        <f t="shared" si="765"/>
        <v>1.8957791358966236E-17</v>
      </c>
      <c r="IW225" s="86">
        <f t="shared" si="766"/>
        <v>2.9058475326087362E-3</v>
      </c>
      <c r="IY225" s="86">
        <f t="shared" si="767"/>
        <v>1.0463506014596931</v>
      </c>
      <c r="IZ225" s="86">
        <f t="shared" si="768"/>
        <v>1.042587272264917</v>
      </c>
      <c r="JA225" s="86">
        <f t="shared" si="769"/>
        <v>1.0520374284131162</v>
      </c>
      <c r="JB225" s="86">
        <f t="shared" si="770"/>
        <v>1.0560571787231385</v>
      </c>
      <c r="JC225" s="86">
        <f t="shared" si="771"/>
        <v>1.0529848183062298</v>
      </c>
      <c r="JD225" s="86">
        <f t="shared" si="772"/>
        <v>1.0577641400578477</v>
      </c>
      <c r="JE225" s="86">
        <f t="shared" si="773"/>
        <v>1.0597145042007383</v>
      </c>
      <c r="JF225" s="86">
        <f t="shared" si="774"/>
        <v>1.0591297121568983</v>
      </c>
      <c r="JG225" s="86">
        <f t="shared" si="775"/>
        <v>1.0571896912911274</v>
      </c>
      <c r="JH225" s="86">
        <f t="shared" si="776"/>
        <v>1.0542359712256881</v>
      </c>
      <c r="JI225" s="86">
        <f t="shared" si="777"/>
        <v>1.0528715498015297</v>
      </c>
      <c r="JJ225" s="86">
        <f t="shared" si="778"/>
        <v>1.0495850436399017</v>
      </c>
      <c r="JK225" s="86">
        <f t="shared" si="779"/>
        <v>1.0460370107450652</v>
      </c>
      <c r="JL225" s="86">
        <f t="shared" si="780"/>
        <v>1.8957791358966236E-17</v>
      </c>
      <c r="JM225" s="86">
        <f t="shared" si="781"/>
        <v>2.9058475326087362E-3</v>
      </c>
    </row>
    <row r="226" spans="1:273" x14ac:dyDescent="0.25">
      <c r="B226" s="2">
        <v>199</v>
      </c>
      <c r="C226" s="37">
        <v>54.155999999999999</v>
      </c>
      <c r="D226" s="37">
        <v>50.164000000000001</v>
      </c>
      <c r="E226" s="37">
        <v>46.064999999999998</v>
      </c>
      <c r="F226" s="37">
        <v>46.128999999999998</v>
      </c>
      <c r="G226" s="37">
        <v>42.194000000000003</v>
      </c>
      <c r="H226" s="37">
        <v>43.451999999999998</v>
      </c>
      <c r="I226" s="37">
        <v>42.194000000000003</v>
      </c>
      <c r="J226" s="37">
        <v>40.258000000000003</v>
      </c>
      <c r="K226" s="37">
        <v>38.468000000000004</v>
      </c>
      <c r="L226" s="37">
        <v>37.402999999999999</v>
      </c>
      <c r="M226" s="37">
        <v>38.161000000000001</v>
      </c>
      <c r="N226" s="37">
        <v>39.161000000000001</v>
      </c>
      <c r="O226" s="37">
        <v>38.225999999999999</v>
      </c>
      <c r="P226" s="37">
        <v>37.5</v>
      </c>
      <c r="Q226" s="37">
        <v>39.323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39.861470727079322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-0.53847072707932142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39.861470727079322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39.323</v>
      </c>
      <c r="DK226" s="2">
        <f t="shared" si="712"/>
        <v>100.07272062820901</v>
      </c>
      <c r="DL226" s="2">
        <f t="shared" si="713"/>
        <v>102.26952386759581</v>
      </c>
      <c r="DM226" s="2">
        <f t="shared" si="713"/>
        <v>110.00241679250981</v>
      </c>
      <c r="DN226" s="2">
        <f t="shared" si="713"/>
        <v>105.66837481123528</v>
      </c>
      <c r="DO226" s="2">
        <f t="shared" si="713"/>
        <v>104.54850951374206</v>
      </c>
      <c r="DP226" s="2">
        <f t="shared" si="713"/>
        <v>105.99373913513222</v>
      </c>
      <c r="DQ226" s="2">
        <f t="shared" si="713"/>
        <v>105.01371637630663</v>
      </c>
      <c r="DR226" s="2">
        <f t="shared" si="713"/>
        <v>97.810837695486597</v>
      </c>
      <c r="DS226" s="2">
        <f t="shared" si="713"/>
        <v>92.864691289198618</v>
      </c>
      <c r="DT226" s="2">
        <f t="shared" si="713"/>
        <v>86.834018574108811</v>
      </c>
      <c r="DU226" s="2">
        <f t="shared" si="713"/>
        <v>90.476819793621019</v>
      </c>
      <c r="DV226" s="2">
        <f t="shared" si="713"/>
        <v>87.000569230769244</v>
      </c>
      <c r="DW226" s="2">
        <f t="shared" si="713"/>
        <v>92.35529210711772</v>
      </c>
      <c r="DX226" s="2">
        <f t="shared" si="713"/>
        <v>115.48647007331219</v>
      </c>
      <c r="DY226" s="2">
        <f t="shared" si="713"/>
        <v>72.377670435446902</v>
      </c>
      <c r="EA226" s="2">
        <f t="shared" si="652"/>
        <v>46.173331518568915</v>
      </c>
      <c r="EB226" s="2">
        <f t="shared" si="714"/>
        <v>47.028179404425231</v>
      </c>
      <c r="EC226" s="2">
        <f t="shared" si="715"/>
        <v>44.55416865118336</v>
      </c>
      <c r="ED226" s="2">
        <f t="shared" si="716"/>
        <v>41.563811211322317</v>
      </c>
      <c r="EE226" s="2">
        <f t="shared" si="717"/>
        <v>42.221501399205202</v>
      </c>
      <c r="EF226" s="2">
        <f t="shared" si="718"/>
        <v>38.537152920986856</v>
      </c>
      <c r="EG226" s="2">
        <f t="shared" si="719"/>
        <v>40.455866371388268</v>
      </c>
      <c r="EH226" s="2">
        <f t="shared" si="720"/>
        <v>42.304272404292334</v>
      </c>
      <c r="EI226" s="2">
        <f t="shared" si="721"/>
        <v>37.887639764359349</v>
      </c>
      <c r="EJ226" s="2">
        <f t="shared" si="722"/>
        <v>37.320953378359405</v>
      </c>
      <c r="EK226" s="2">
        <f t="shared" si="723"/>
        <v>36.732170564644925</v>
      </c>
      <c r="EL226" s="2">
        <f t="shared" si="724"/>
        <v>35.699719174126471</v>
      </c>
      <c r="EM226" s="2">
        <f t="shared" si="725"/>
        <v>36.424408162607975</v>
      </c>
      <c r="EN226" s="2">
        <f t="shared" si="726"/>
        <v>39.012566106025119</v>
      </c>
      <c r="EO226" s="2">
        <f t="shared" si="727"/>
        <v>41.887328018944288</v>
      </c>
      <c r="EQ226" s="2">
        <f t="shared" si="728"/>
        <v>46.173331518568915</v>
      </c>
      <c r="ER226" s="2">
        <f t="shared" si="729"/>
        <v>47.028179404425231</v>
      </c>
      <c r="ES226" s="2">
        <f t="shared" si="729"/>
        <v>44.55416865118336</v>
      </c>
      <c r="ET226" s="2">
        <f t="shared" si="729"/>
        <v>41.563811211322317</v>
      </c>
      <c r="EU226" s="2">
        <f t="shared" si="729"/>
        <v>42.221501399205202</v>
      </c>
      <c r="EV226" s="2">
        <f t="shared" si="729"/>
        <v>38.537152920986856</v>
      </c>
      <c r="EW226" s="2">
        <f t="shared" si="729"/>
        <v>40.455866371388268</v>
      </c>
      <c r="EX226" s="2">
        <f t="shared" si="729"/>
        <v>42.304272404292334</v>
      </c>
      <c r="EY226" s="2">
        <f t="shared" si="729"/>
        <v>37.887639764359349</v>
      </c>
      <c r="EZ226" s="2">
        <f t="shared" si="729"/>
        <v>37.320953378359405</v>
      </c>
      <c r="FA226" s="2">
        <f t="shared" si="729"/>
        <v>36.732170564644925</v>
      </c>
      <c r="FB226" s="2">
        <f t="shared" si="729"/>
        <v>35.699719174126471</v>
      </c>
      <c r="FC226" s="2">
        <f t="shared" si="729"/>
        <v>36.424408162607975</v>
      </c>
      <c r="FD226" s="2">
        <f t="shared" si="729"/>
        <v>38.449528721949562</v>
      </c>
      <c r="FE226" s="2">
        <f t="shared" si="729"/>
        <v>39.792269450617198</v>
      </c>
      <c r="FG226" s="2">
        <f t="shared" si="730"/>
        <v>0.99999941750661314</v>
      </c>
      <c r="FH226" s="2">
        <f t="shared" si="731"/>
        <v>0.9999994936436909</v>
      </c>
      <c r="FI226" s="2">
        <f t="shared" si="731"/>
        <v>0.99999943535437819</v>
      </c>
      <c r="FJ226" s="2">
        <f t="shared" si="731"/>
        <v>0.9999993759711191</v>
      </c>
      <c r="FK226" s="2">
        <f t="shared" si="731"/>
        <v>0.99999939993928699</v>
      </c>
      <c r="FL226" s="2">
        <f t="shared" si="731"/>
        <v>0.99999935441008192</v>
      </c>
      <c r="FM226" s="2">
        <f t="shared" si="731"/>
        <v>0.99999933778880445</v>
      </c>
      <c r="FN226" s="2">
        <f t="shared" si="731"/>
        <v>0.99999932039839667</v>
      </c>
      <c r="FO226" s="2">
        <f t="shared" si="731"/>
        <v>0.99999933426425569</v>
      </c>
      <c r="FP226" s="2">
        <f t="shared" si="731"/>
        <v>0.99999925860388272</v>
      </c>
      <c r="FQ226" s="2">
        <f t="shared" si="731"/>
        <v>0.99999923162301596</v>
      </c>
      <c r="FR226" s="2">
        <f t="shared" si="731"/>
        <v>0.9999992719339984</v>
      </c>
      <c r="FS226" s="2">
        <f t="shared" si="731"/>
        <v>0.9999993651753103</v>
      </c>
      <c r="FT226" s="2">
        <f t="shared" si="731"/>
        <v>0.99999919685627969</v>
      </c>
      <c r="FU226" s="2">
        <f t="shared" si="731"/>
        <v>0.99999904756262847</v>
      </c>
      <c r="FW226" s="2">
        <f t="shared" si="748"/>
        <v>0.97980443097544723</v>
      </c>
      <c r="FX226" s="2">
        <f t="shared" si="588"/>
        <v>0.9826362376811929</v>
      </c>
      <c r="FY226" s="2">
        <f t="shared" si="589"/>
        <v>0.98674192583102571</v>
      </c>
      <c r="FZ226" s="2">
        <f t="shared" si="590"/>
        <v>0.98795406278343889</v>
      </c>
      <c r="GA226" s="2">
        <f t="shared" si="591"/>
        <v>0.98710194771350368</v>
      </c>
      <c r="GB226" s="2">
        <f t="shared" si="592"/>
        <v>0.98830790348885778</v>
      </c>
      <c r="GC226" s="2">
        <f t="shared" si="593"/>
        <v>0.98911407407028751</v>
      </c>
      <c r="GD226" s="2">
        <f t="shared" si="594"/>
        <v>0.98863146437812555</v>
      </c>
      <c r="GE226" s="2">
        <f t="shared" si="595"/>
        <v>0.98786403840724635</v>
      </c>
      <c r="GF226" s="2">
        <f t="shared" si="596"/>
        <v>0.98495096152716255</v>
      </c>
      <c r="GG226" s="2">
        <f t="shared" si="597"/>
        <v>0.98226552060736816</v>
      </c>
      <c r="GH226" s="2">
        <f t="shared" si="598"/>
        <v>0.98124022342514328</v>
      </c>
      <c r="GI226" s="2">
        <f t="shared" si="599"/>
        <v>0.97998038557525669</v>
      </c>
      <c r="GJ226" s="2">
        <f t="shared" si="600"/>
        <v>0.97098426615964473</v>
      </c>
      <c r="GK226" s="2">
        <f t="shared" si="601"/>
        <v>0.96698314912705929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9.2539527709261113E-218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1.0340780912816572E-95</v>
      </c>
      <c r="HT226" s="86">
        <f t="shared" si="630"/>
        <v>2.5824209971273748E-77</v>
      </c>
      <c r="HU226" s="86">
        <f t="shared" si="631"/>
        <v>3.4557829675130938E-107</v>
      </c>
      <c r="HV226" s="86">
        <f t="shared" si="632"/>
        <v>4.4952839881261291E-121</v>
      </c>
      <c r="HW226" s="86">
        <f t="shared" si="633"/>
        <v>2.5923254154494053E-109</v>
      </c>
      <c r="HX226" s="86">
        <f t="shared" si="634"/>
        <v>4.8974527892086975E-128</v>
      </c>
      <c r="HY226" s="86">
        <f t="shared" si="635"/>
        <v>7.4322862092624711E-134</v>
      </c>
      <c r="HZ226" s="86">
        <f t="shared" si="636"/>
        <v>1.7472177201384856E-132</v>
      </c>
      <c r="IA226" s="86">
        <f t="shared" si="637"/>
        <v>9.2244941940562806E-127</v>
      </c>
      <c r="IB226" s="86">
        <f t="shared" si="638"/>
        <v>6.3260226656713331E-121</v>
      </c>
      <c r="IC226" s="86">
        <f t="shared" si="639"/>
        <v>1.9737770224904523E-120</v>
      </c>
      <c r="ID226" s="86">
        <f t="shared" si="640"/>
        <v>3.0676621893115299E-107</v>
      </c>
      <c r="IE226" s="86">
        <f t="shared" si="641"/>
        <v>2.9008253051386094E-94</v>
      </c>
      <c r="IF226" s="86">
        <f t="shared" si="642"/>
        <v>1.6316692948091189E-130</v>
      </c>
      <c r="IG226" s="86">
        <f t="shared" si="643"/>
        <v>2.9041285020085947E-81</v>
      </c>
      <c r="II226" s="86">
        <f t="shared" si="752"/>
        <v>1.0474757483225337</v>
      </c>
      <c r="IJ226" s="86">
        <f t="shared" si="753"/>
        <v>1.0435808885003042</v>
      </c>
      <c r="IK226" s="86">
        <f t="shared" si="754"/>
        <v>1.0531721228207442</v>
      </c>
      <c r="IL226" s="86">
        <f t="shared" si="755"/>
        <v>1.0572517353996829</v>
      </c>
      <c r="IM226" s="86">
        <f t="shared" si="756"/>
        <v>1.0541325181705385</v>
      </c>
      <c r="IN226" s="86">
        <f t="shared" si="757"/>
        <v>1.0589863952203031</v>
      </c>
      <c r="IO226" s="86">
        <f t="shared" si="758"/>
        <v>1.0609572057747536</v>
      </c>
      <c r="IP226" s="86">
        <f t="shared" si="759"/>
        <v>1.0603726326753677</v>
      </c>
      <c r="IQ226" s="86">
        <f t="shared" si="760"/>
        <v>1.0584104287515168</v>
      </c>
      <c r="IR226" s="86">
        <f t="shared" si="761"/>
        <v>1.0554556195956906</v>
      </c>
      <c r="IS226" s="86">
        <f t="shared" si="762"/>
        <v>1.0541112122233709</v>
      </c>
      <c r="IT226" s="86">
        <f t="shared" si="763"/>
        <v>1.0507650842483165</v>
      </c>
      <c r="IU226" s="86">
        <f t="shared" si="764"/>
        <v>1.0471519357986399</v>
      </c>
      <c r="IV226" s="86">
        <f t="shared" si="765"/>
        <v>2.5686778911788926E-18</v>
      </c>
      <c r="IW226" s="86">
        <f t="shared" si="766"/>
        <v>2.2059369343120903E-3</v>
      </c>
      <c r="IY226" s="86">
        <f t="shared" si="767"/>
        <v>1.0474757483225337</v>
      </c>
      <c r="IZ226" s="86">
        <f t="shared" si="768"/>
        <v>1.0435808885003042</v>
      </c>
      <c r="JA226" s="86">
        <f t="shared" si="769"/>
        <v>1.0531721228207442</v>
      </c>
      <c r="JB226" s="86">
        <f t="shared" si="770"/>
        <v>1.0572517353996829</v>
      </c>
      <c r="JC226" s="86">
        <f t="shared" si="771"/>
        <v>1.0541325181705385</v>
      </c>
      <c r="JD226" s="86">
        <f t="shared" si="772"/>
        <v>1.0589863952203031</v>
      </c>
      <c r="JE226" s="86">
        <f t="shared" si="773"/>
        <v>1.0609572057747536</v>
      </c>
      <c r="JF226" s="86">
        <f t="shared" si="774"/>
        <v>1.0603726326753677</v>
      </c>
      <c r="JG226" s="86">
        <f t="shared" si="775"/>
        <v>1.0584104287515168</v>
      </c>
      <c r="JH226" s="86">
        <f t="shared" si="776"/>
        <v>1.0554556195956906</v>
      </c>
      <c r="JI226" s="86">
        <f t="shared" si="777"/>
        <v>1.0541112122233709</v>
      </c>
      <c r="JJ226" s="86">
        <f t="shared" si="778"/>
        <v>1.0507650842483165</v>
      </c>
      <c r="JK226" s="86">
        <f t="shared" si="779"/>
        <v>1.0471519357986399</v>
      </c>
      <c r="JL226" s="86">
        <f t="shared" si="780"/>
        <v>2.5686778911788926E-18</v>
      </c>
      <c r="JM226" s="86">
        <f t="shared" si="781"/>
        <v>2.2059369343120903E-3</v>
      </c>
    </row>
    <row r="227" spans="1:273" x14ac:dyDescent="0.25">
      <c r="B227" s="2">
        <v>200</v>
      </c>
      <c r="C227" s="37">
        <v>51.280999999999999</v>
      </c>
      <c r="D227" s="37">
        <v>45.18</v>
      </c>
      <c r="E227" s="37">
        <v>44.29</v>
      </c>
      <c r="F227" s="37">
        <v>43.902999999999999</v>
      </c>
      <c r="G227" s="37">
        <v>44.274000000000001</v>
      </c>
      <c r="H227" s="37">
        <v>41.758000000000003</v>
      </c>
      <c r="I227" s="37">
        <v>41.774000000000001</v>
      </c>
      <c r="J227" s="37">
        <v>41.29</v>
      </c>
      <c r="K227" s="37">
        <v>40.581000000000003</v>
      </c>
      <c r="L227" s="37">
        <v>37.645000000000003</v>
      </c>
      <c r="M227" s="37">
        <v>39.081000000000003</v>
      </c>
      <c r="N227" s="37">
        <v>38.225999999999999</v>
      </c>
      <c r="O227" s="37">
        <v>39.015999999999998</v>
      </c>
      <c r="P227" s="37">
        <v>40.274000000000001</v>
      </c>
      <c r="Q227" s="37">
        <v>38.935000000000002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100.21778360012082</v>
      </c>
      <c r="DL227" s="2">
        <f t="shared" si="713"/>
        <v>102.42722648083623</v>
      </c>
      <c r="DM227" s="2">
        <f t="shared" si="713"/>
        <v>110.2125271821202</v>
      </c>
      <c r="DN227" s="2">
        <f t="shared" si="713"/>
        <v>105.87227786167321</v>
      </c>
      <c r="DO227" s="2">
        <f t="shared" si="713"/>
        <v>104.74898520084565</v>
      </c>
      <c r="DP227" s="2">
        <f t="shared" si="713"/>
        <v>106.20748242984089</v>
      </c>
      <c r="DQ227" s="2">
        <f t="shared" si="713"/>
        <v>105.21795104529619</v>
      </c>
      <c r="DR227" s="2">
        <f t="shared" si="713"/>
        <v>97.984862004699792</v>
      </c>
      <c r="DS227" s="2">
        <f t="shared" si="713"/>
        <v>93.016095993031371</v>
      </c>
      <c r="DT227" s="2">
        <f t="shared" si="713"/>
        <v>86.970586116322693</v>
      </c>
      <c r="DU227" s="2">
        <f t="shared" si="713"/>
        <v>90.638569043151975</v>
      </c>
      <c r="DV227" s="2">
        <f t="shared" si="713"/>
        <v>87.137450000000015</v>
      </c>
      <c r="DW227" s="2">
        <f t="shared" si="713"/>
        <v>92.521210782241042</v>
      </c>
      <c r="DX227" s="2">
        <f t="shared" si="713"/>
        <v>115.79666692198272</v>
      </c>
      <c r="DY227" s="2">
        <f t="shared" si="713"/>
        <v>72.47604446142094</v>
      </c>
      <c r="DZ227" s="5"/>
      <c r="EA227" s="2">
        <f t="shared" si="652"/>
        <v>45.990873651793976</v>
      </c>
      <c r="EB227" s="2">
        <f t="shared" si="714"/>
        <v>46.88081746464816</v>
      </c>
      <c r="EC227" s="2">
        <f t="shared" si="715"/>
        <v>44.413431546449985</v>
      </c>
      <c r="ED227" s="2">
        <f t="shared" si="716"/>
        <v>41.401366272689422</v>
      </c>
      <c r="EE227" s="2">
        <f t="shared" si="717"/>
        <v>42.075461248777643</v>
      </c>
      <c r="EF227" s="2">
        <f t="shared" si="718"/>
        <v>38.369426015688873</v>
      </c>
      <c r="EG227" s="2">
        <f t="shared" si="719"/>
        <v>40.296603735681316</v>
      </c>
      <c r="EH227" s="2">
        <f t="shared" si="720"/>
        <v>42.176896171693727</v>
      </c>
      <c r="EI227" s="2">
        <f t="shared" si="721"/>
        <v>37.740107355106986</v>
      </c>
      <c r="EJ227" s="2">
        <f t="shared" si="722"/>
        <v>37.182069095240578</v>
      </c>
      <c r="EK227" s="2">
        <f t="shared" si="723"/>
        <v>36.598200322958448</v>
      </c>
      <c r="EL227" s="2">
        <f t="shared" si="724"/>
        <v>35.549740390247912</v>
      </c>
      <c r="EM227" s="2">
        <f t="shared" si="725"/>
        <v>36.280586053627495</v>
      </c>
      <c r="EN227" s="2">
        <f t="shared" si="726"/>
        <v>38.879888226527569</v>
      </c>
      <c r="EO227" s="2">
        <f t="shared" si="727"/>
        <v>41.80246538301266</v>
      </c>
      <c r="EP227" s="5"/>
      <c r="EQ227" s="2">
        <f t="shared" si="728"/>
        <v>45.990873651793976</v>
      </c>
      <c r="ER227" s="2">
        <f t="shared" si="729"/>
        <v>46.88081746464816</v>
      </c>
      <c r="ES227" s="2">
        <f t="shared" si="729"/>
        <v>44.413431546449985</v>
      </c>
      <c r="ET227" s="2">
        <f t="shared" si="729"/>
        <v>41.401366272689422</v>
      </c>
      <c r="EU227" s="2">
        <f t="shared" si="729"/>
        <v>42.075461248777643</v>
      </c>
      <c r="EV227" s="2">
        <f t="shared" si="729"/>
        <v>38.369426015688873</v>
      </c>
      <c r="EW227" s="2">
        <f t="shared" si="729"/>
        <v>40.296603735681316</v>
      </c>
      <c r="EX227" s="2">
        <f t="shared" si="729"/>
        <v>42.176896171693727</v>
      </c>
      <c r="EY227" s="2">
        <f t="shared" si="729"/>
        <v>37.740107355106986</v>
      </c>
      <c r="EZ227" s="2">
        <f t="shared" si="729"/>
        <v>37.182069095240578</v>
      </c>
      <c r="FA227" s="2">
        <f t="shared" si="729"/>
        <v>36.598200322958448</v>
      </c>
      <c r="FB227" s="2">
        <f t="shared" si="729"/>
        <v>35.549740390247912</v>
      </c>
      <c r="FC227" s="2">
        <f t="shared" si="729"/>
        <v>36.280586053627495</v>
      </c>
      <c r="FD227" s="2">
        <f t="shared" si="729"/>
        <v>38.310959712963651</v>
      </c>
      <c r="FE227" s="2">
        <f t="shared" si="729"/>
        <v>39.684365381475303</v>
      </c>
      <c r="FG227" s="2">
        <f t="shared" si="730"/>
        <v>0.99999946875969015</v>
      </c>
      <c r="FH227" s="2">
        <f t="shared" si="731"/>
        <v>0.99999953819753695</v>
      </c>
      <c r="FI227" s="2">
        <f t="shared" si="731"/>
        <v>0.99999948503704694</v>
      </c>
      <c r="FJ227" s="2">
        <f t="shared" si="731"/>
        <v>0.99999943087886534</v>
      </c>
      <c r="FK227" s="2">
        <f t="shared" si="731"/>
        <v>0.99999945273809665</v>
      </c>
      <c r="FL227" s="2">
        <f t="shared" si="731"/>
        <v>0.9999994112149635</v>
      </c>
      <c r="FM227" s="2">
        <f t="shared" si="731"/>
        <v>0.99999939605617649</v>
      </c>
      <c r="FN227" s="2">
        <f t="shared" si="731"/>
        <v>0.99999938019593426</v>
      </c>
      <c r="FO227" s="2">
        <f t="shared" si="731"/>
        <v>0.99999939284174955</v>
      </c>
      <c r="FP227" s="2">
        <f t="shared" si="731"/>
        <v>0.99999932383866064</v>
      </c>
      <c r="FQ227" s="2">
        <f t="shared" si="731"/>
        <v>0.99999929923181441</v>
      </c>
      <c r="FR227" s="2">
        <f t="shared" si="731"/>
        <v>0.99999933599587221</v>
      </c>
      <c r="FS227" s="2">
        <f t="shared" si="731"/>
        <v>0.99999942103296957</v>
      </c>
      <c r="FT227" s="2">
        <f t="shared" si="731"/>
        <v>0.99999926752416979</v>
      </c>
      <c r="FU227" s="2">
        <f t="shared" si="731"/>
        <v>0.99999913136672058</v>
      </c>
      <c r="FV227" s="5"/>
      <c r="FW227" s="2">
        <f t="shared" si="748"/>
        <v>0.98154863422864891</v>
      </c>
      <c r="FX227" s="2">
        <f t="shared" si="588"/>
        <v>0.98413982902127217</v>
      </c>
      <c r="FY227" s="2">
        <f t="shared" si="589"/>
        <v>0.98789437062337049</v>
      </c>
      <c r="FZ227" s="2">
        <f t="shared" si="590"/>
        <v>0.98900231811433903</v>
      </c>
      <c r="GA227" s="2">
        <f t="shared" si="591"/>
        <v>0.98822347145785394</v>
      </c>
      <c r="GB227" s="2">
        <f t="shared" si="592"/>
        <v>0.98932569976437634</v>
      </c>
      <c r="GC227" s="2">
        <f t="shared" si="593"/>
        <v>0.99006239888919234</v>
      </c>
      <c r="GD227" s="2">
        <f t="shared" si="594"/>
        <v>0.98962139048007902</v>
      </c>
      <c r="GE227" s="2">
        <f t="shared" si="595"/>
        <v>0.98892003993358246</v>
      </c>
      <c r="GF227" s="2">
        <f t="shared" si="596"/>
        <v>0.98625691585490682</v>
      </c>
      <c r="GG227" s="2">
        <f t="shared" si="597"/>
        <v>0.98380068447197389</v>
      </c>
      <c r="GH227" s="2">
        <f t="shared" si="598"/>
        <v>0.98286259243817276</v>
      </c>
      <c r="GI227" s="2">
        <f t="shared" si="599"/>
        <v>0.98170967607342463</v>
      </c>
      <c r="GJ227" s="2">
        <f t="shared" si="600"/>
        <v>0.97346960226142221</v>
      </c>
      <c r="GK227" s="2">
        <f t="shared" si="601"/>
        <v>0.96980054091905621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1.0544865893201755E-221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2.2049390068537957E-98</v>
      </c>
      <c r="HT227" s="86">
        <f t="shared" si="630"/>
        <v>1.9800823670742294E-79</v>
      </c>
      <c r="HU227" s="86">
        <f t="shared" si="631"/>
        <v>4.8420216103023333E-110</v>
      </c>
      <c r="HV227" s="86">
        <f t="shared" si="632"/>
        <v>2.860730023209858E-124</v>
      </c>
      <c r="HW227" s="86">
        <f t="shared" si="633"/>
        <v>3.1501101255038099E-112</v>
      </c>
      <c r="HX227" s="86">
        <f t="shared" si="634"/>
        <v>2.1147330350844881E-131</v>
      </c>
      <c r="HY227" s="86">
        <f t="shared" si="635"/>
        <v>2.3539456729573258E-137</v>
      </c>
      <c r="HZ227" s="86">
        <f t="shared" si="636"/>
        <v>5.7631839198283875E-136</v>
      </c>
      <c r="IA227" s="86">
        <f t="shared" si="637"/>
        <v>4.1829260932673006E-130</v>
      </c>
      <c r="IB227" s="86">
        <f t="shared" si="638"/>
        <v>3.4657309681507875E-124</v>
      </c>
      <c r="IC227" s="86">
        <f t="shared" si="639"/>
        <v>9.7114704102914684E-124</v>
      </c>
      <c r="ID227" s="86">
        <f t="shared" si="640"/>
        <v>3.2985862708633381E-110</v>
      </c>
      <c r="IE227" s="86">
        <f t="shared" si="641"/>
        <v>6.8570530153901169E-97</v>
      </c>
      <c r="IF227" s="86">
        <f t="shared" si="642"/>
        <v>2.8989272220443139E-134</v>
      </c>
      <c r="IG227" s="86">
        <f t="shared" si="643"/>
        <v>1.0953800394650306E-83</v>
      </c>
      <c r="II227" s="86">
        <f t="shared" si="752"/>
        <v>1.04860080056168</v>
      </c>
      <c r="IJ227" s="86">
        <f t="shared" si="753"/>
        <v>1.0445744370201471</v>
      </c>
      <c r="IK227" s="86">
        <f t="shared" si="754"/>
        <v>1.0543067093813561</v>
      </c>
      <c r="IL227" s="86">
        <f t="shared" si="755"/>
        <v>1.0584461633199367</v>
      </c>
      <c r="IM227" s="86">
        <f t="shared" si="756"/>
        <v>1.0552801056967747</v>
      </c>
      <c r="IN227" s="86">
        <f t="shared" si="757"/>
        <v>1.060208511473445</v>
      </c>
      <c r="IO227" s="86">
        <f t="shared" si="758"/>
        <v>1.0621997589193879</v>
      </c>
      <c r="IP227" s="86">
        <f t="shared" si="759"/>
        <v>1.0616154061468688</v>
      </c>
      <c r="IQ227" s="86">
        <f t="shared" si="760"/>
        <v>1.0596310290099278</v>
      </c>
      <c r="IR227" s="86">
        <f t="shared" si="761"/>
        <v>1.0566751379818737</v>
      </c>
      <c r="IS227" s="86">
        <f t="shared" si="762"/>
        <v>1.0553507436360143</v>
      </c>
      <c r="IT227" s="86">
        <f t="shared" si="763"/>
        <v>1.0519450135269013</v>
      </c>
      <c r="IU227" s="86">
        <f t="shared" si="764"/>
        <v>1.048266768576559</v>
      </c>
      <c r="IV227" s="86">
        <f t="shared" si="765"/>
        <v>3.3046861782175543E-19</v>
      </c>
      <c r="IW227" s="86">
        <f t="shared" si="766"/>
        <v>1.6637750478723447E-3</v>
      </c>
      <c r="IY227" s="86">
        <f t="shared" si="767"/>
        <v>1.04860080056168</v>
      </c>
      <c r="IZ227" s="86">
        <f t="shared" si="768"/>
        <v>1.0445744370201471</v>
      </c>
      <c r="JA227" s="86">
        <f t="shared" si="769"/>
        <v>1.0543067093813561</v>
      </c>
      <c r="JB227" s="86">
        <f t="shared" si="770"/>
        <v>1.0584461633199367</v>
      </c>
      <c r="JC227" s="86">
        <f t="shared" si="771"/>
        <v>1.0552801056967747</v>
      </c>
      <c r="JD227" s="86">
        <f t="shared" si="772"/>
        <v>1.060208511473445</v>
      </c>
      <c r="JE227" s="86">
        <f t="shared" si="773"/>
        <v>1.0621997589193879</v>
      </c>
      <c r="JF227" s="86">
        <f t="shared" si="774"/>
        <v>1.0616154061468688</v>
      </c>
      <c r="JG227" s="86">
        <f t="shared" si="775"/>
        <v>1.0596310290099278</v>
      </c>
      <c r="JH227" s="86">
        <f t="shared" si="776"/>
        <v>1.0566751379818737</v>
      </c>
      <c r="JI227" s="86">
        <f t="shared" si="777"/>
        <v>1.0553507436360143</v>
      </c>
      <c r="JJ227" s="86">
        <f t="shared" si="778"/>
        <v>1.0519450135269013</v>
      </c>
      <c r="JK227" s="86">
        <f t="shared" si="779"/>
        <v>1.048266768576559</v>
      </c>
      <c r="JL227" s="86">
        <f t="shared" si="780"/>
        <v>3.3046861782175543E-19</v>
      </c>
      <c r="JM227" s="86">
        <f t="shared" si="781"/>
        <v>1.6637750478723447E-3</v>
      </c>
    </row>
    <row r="228" spans="1:273" x14ac:dyDescent="0.25">
      <c r="AY228" s="5"/>
      <c r="AZ228" s="5"/>
      <c r="BO228" s="28">
        <f>SLOPE(BO27:BO227,$B27:$B227)</f>
        <v>0.1450629719118092</v>
      </c>
      <c r="BP228" s="28">
        <f t="shared" ref="BP228:CC228" si="782">SLOPE(BP27:BP227,$B27:$B227)</f>
        <v>0.15770261324041812</v>
      </c>
      <c r="BQ228" s="28">
        <f t="shared" si="782"/>
        <v>0.21011038961038964</v>
      </c>
      <c r="BR228" s="28">
        <f t="shared" si="782"/>
        <v>0.20390305043793411</v>
      </c>
      <c r="BS228" s="28">
        <f t="shared" si="782"/>
        <v>0.20047568710359417</v>
      </c>
      <c r="BT228" s="28">
        <f t="shared" si="782"/>
        <v>0.21374329470869452</v>
      </c>
      <c r="BU228" s="28">
        <f t="shared" si="782"/>
        <v>0.20423466898954715</v>
      </c>
      <c r="BV228" s="28">
        <f t="shared" si="782"/>
        <v>0.17402430921319187</v>
      </c>
      <c r="BW228" s="28">
        <f t="shared" si="782"/>
        <v>0.1514047038327527</v>
      </c>
      <c r="BX228" s="28">
        <f t="shared" si="782"/>
        <v>0.1365675422138837</v>
      </c>
      <c r="BY228" s="28">
        <f t="shared" si="782"/>
        <v>0.16174924953095685</v>
      </c>
      <c r="BZ228" s="28">
        <f t="shared" si="782"/>
        <v>0.13688076923076925</v>
      </c>
      <c r="CA228" s="28">
        <f t="shared" si="782"/>
        <v>0.16591867512332634</v>
      </c>
      <c r="CB228" s="28">
        <f t="shared" si="782"/>
        <v>0.31019684867053288</v>
      </c>
      <c r="CC228" s="28">
        <f t="shared" si="782"/>
        <v>9.8374025974025933E-2</v>
      </c>
      <c r="CE228" s="28">
        <f>SLOPE(CE27:CE227,$B27:$B227)</f>
        <v>-0.18245786677494252</v>
      </c>
      <c r="CF228" s="28">
        <f t="shared" ref="CF228:CS228" si="783">SLOPE(CF27:CF227,$B27:$B227)</f>
        <v>-0.14736193977707537</v>
      </c>
      <c r="CG228" s="28">
        <f t="shared" si="783"/>
        <v>-0.14073710473337914</v>
      </c>
      <c r="CH228" s="28">
        <f t="shared" si="783"/>
        <v>-0.1624449386328948</v>
      </c>
      <c r="CI228" s="28">
        <f t="shared" si="783"/>
        <v>-0.14604015042756383</v>
      </c>
      <c r="CJ228" s="28">
        <f t="shared" si="783"/>
        <v>-0.1677269052979784</v>
      </c>
      <c r="CK228" s="28">
        <f t="shared" si="783"/>
        <v>-0.15926263570695853</v>
      </c>
      <c r="CL228" s="28">
        <f t="shared" si="783"/>
        <v>-0.12737623259860789</v>
      </c>
      <c r="CM228" s="28">
        <f t="shared" si="783"/>
        <v>-0.14753240925236077</v>
      </c>
      <c r="CN228" s="28">
        <f t="shared" si="783"/>
        <v>-0.13888428311883119</v>
      </c>
      <c r="CO228" s="28">
        <f t="shared" si="783"/>
        <v>-0.13397024168648189</v>
      </c>
      <c r="CP228" s="28">
        <f t="shared" si="783"/>
        <v>-0.1499787838785529</v>
      </c>
      <c r="CQ228" s="28">
        <f t="shared" si="783"/>
        <v>-0.1438221089804792</v>
      </c>
      <c r="CR228" s="28">
        <f t="shared" si="783"/>
        <v>-0.13267787949755161</v>
      </c>
      <c r="CS228" s="28">
        <f t="shared" si="783"/>
        <v>-8.4862635931627489E-2</v>
      </c>
      <c r="CU228" s="28">
        <f>SLOPE(CU27:CU227,$B27:$B227)</f>
        <v>-0.18245786677494252</v>
      </c>
      <c r="CV228" s="28">
        <f t="shared" ref="CV228:DI228" si="784">SLOPE(CV27:CV227,$B27:$B227)</f>
        <v>-0.14736193977707537</v>
      </c>
      <c r="CW228" s="28">
        <f t="shared" si="784"/>
        <v>-0.14073710473337914</v>
      </c>
      <c r="CX228" s="28">
        <f t="shared" si="784"/>
        <v>-0.1624449386328948</v>
      </c>
      <c r="CY228" s="28">
        <f t="shared" si="784"/>
        <v>-0.14604015042756383</v>
      </c>
      <c r="CZ228" s="28">
        <f t="shared" si="784"/>
        <v>-0.1677269052979784</v>
      </c>
      <c r="DA228" s="28">
        <f t="shared" si="784"/>
        <v>-0.15926263570695853</v>
      </c>
      <c r="DB228" s="28">
        <f t="shared" si="784"/>
        <v>-0.12737623259860789</v>
      </c>
      <c r="DC228" s="28">
        <f t="shared" si="784"/>
        <v>-0.14753240925236077</v>
      </c>
      <c r="DD228" s="28">
        <f t="shared" si="784"/>
        <v>-0.13888428311883119</v>
      </c>
      <c r="DE228" s="28">
        <f t="shared" si="784"/>
        <v>-0.13397024168648189</v>
      </c>
      <c r="DF228" s="28">
        <f t="shared" si="784"/>
        <v>-0.1499787838785529</v>
      </c>
      <c r="DG228" s="28">
        <f t="shared" si="784"/>
        <v>-0.1438221089804792</v>
      </c>
      <c r="DH228" s="28">
        <f t="shared" si="784"/>
        <v>-0.13856900898591065</v>
      </c>
      <c r="DI228" s="28">
        <f t="shared" si="784"/>
        <v>-0.10790406914189012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71.205189217758985</v>
      </c>
      <c r="BP229" s="28">
        <f t="shared" ref="BP229:CC229" si="786">INTERCEPT(BP27:BP227,$B27:$B227)</f>
        <v>70.886703832752602</v>
      </c>
      <c r="BQ229" s="28">
        <f t="shared" si="786"/>
        <v>68.190449260042271</v>
      </c>
      <c r="BR229" s="28">
        <f t="shared" si="786"/>
        <v>65.091667774086389</v>
      </c>
      <c r="BS229" s="28">
        <f t="shared" si="786"/>
        <v>64.653847780126824</v>
      </c>
      <c r="BT229" s="28">
        <f t="shared" si="786"/>
        <v>63.458823488101999</v>
      </c>
      <c r="BU229" s="28">
        <f t="shared" si="786"/>
        <v>64.37101724738676</v>
      </c>
      <c r="BV229" s="28">
        <f t="shared" si="786"/>
        <v>63.180000162061418</v>
      </c>
      <c r="BW229" s="28">
        <f t="shared" si="786"/>
        <v>62.735155226480828</v>
      </c>
      <c r="BX229" s="28">
        <f t="shared" si="786"/>
        <v>59.657077673545949</v>
      </c>
      <c r="BY229" s="28">
        <f t="shared" si="786"/>
        <v>58.288719136960609</v>
      </c>
      <c r="BZ229" s="28">
        <f t="shared" si="786"/>
        <v>59.76129615384616</v>
      </c>
      <c r="CA229" s="28">
        <f t="shared" si="786"/>
        <v>59.337475757575774</v>
      </c>
      <c r="CB229" s="28">
        <f t="shared" si="786"/>
        <v>53.757297187876148</v>
      </c>
      <c r="CC229" s="28">
        <f t="shared" si="786"/>
        <v>52.801239266615745</v>
      </c>
      <c r="CD229" s="2"/>
      <c r="CE229" s="28">
        <f>INTERCEPT(CE27:CE227,$B27:$B227)</f>
        <v>82.482447006782479</v>
      </c>
      <c r="CF229" s="28">
        <f t="shared" ref="CF229:CS229" si="787">INTERCEPT(CF27:CF227,$B27:$B227)</f>
        <v>76.353205420063233</v>
      </c>
      <c r="CG229" s="28">
        <f t="shared" si="787"/>
        <v>72.560852493125807</v>
      </c>
      <c r="CH229" s="28">
        <f t="shared" si="787"/>
        <v>73.890353999268385</v>
      </c>
      <c r="CI229" s="28">
        <f t="shared" si="787"/>
        <v>71.283491334290403</v>
      </c>
      <c r="CJ229" s="28">
        <f t="shared" si="787"/>
        <v>71.914807075284557</v>
      </c>
      <c r="CK229" s="28">
        <f t="shared" si="787"/>
        <v>72.14913087707302</v>
      </c>
      <c r="CL229" s="28">
        <f t="shared" si="787"/>
        <v>67.652142691415307</v>
      </c>
      <c r="CM229" s="28">
        <f t="shared" si="787"/>
        <v>67.246589205579141</v>
      </c>
      <c r="CN229" s="28">
        <f t="shared" si="787"/>
        <v>64.958925719006814</v>
      </c>
      <c r="CO229" s="28">
        <f t="shared" si="787"/>
        <v>63.392248660254822</v>
      </c>
      <c r="CP229" s="28">
        <f t="shared" si="787"/>
        <v>65.545497165958494</v>
      </c>
      <c r="CQ229" s="28">
        <f t="shared" si="787"/>
        <v>65.045007849723333</v>
      </c>
      <c r="CR229" s="28">
        <f t="shared" si="787"/>
        <v>65.41546412603789</v>
      </c>
      <c r="CS229" s="28">
        <f t="shared" si="787"/>
        <v>58.77499256933816</v>
      </c>
      <c r="CT229" s="2"/>
      <c r="CU229" s="28">
        <f>INTERCEPT(CU27:CU227,$B27:$B227)</f>
        <v>82.482447006782479</v>
      </c>
      <c r="CV229" s="28">
        <f t="shared" ref="CV229:DI229" si="788">INTERCEPT(CV27:CV227,$B27:$B227)</f>
        <v>76.353205420063233</v>
      </c>
      <c r="CW229" s="28">
        <f t="shared" si="788"/>
        <v>72.560852493125807</v>
      </c>
      <c r="CX229" s="28">
        <f t="shared" si="788"/>
        <v>73.890353999268385</v>
      </c>
      <c r="CY229" s="28">
        <f t="shared" si="788"/>
        <v>71.283491334290403</v>
      </c>
      <c r="CZ229" s="28">
        <f t="shared" si="788"/>
        <v>71.914807075284557</v>
      </c>
      <c r="DA229" s="28">
        <f t="shared" si="788"/>
        <v>72.14913087707302</v>
      </c>
      <c r="DB229" s="28">
        <f t="shared" si="788"/>
        <v>67.652142691415307</v>
      </c>
      <c r="DC229" s="28">
        <f t="shared" si="788"/>
        <v>67.246589205579141</v>
      </c>
      <c r="DD229" s="28">
        <f t="shared" si="788"/>
        <v>64.958925719006814</v>
      </c>
      <c r="DE229" s="28">
        <f t="shared" si="788"/>
        <v>63.392248660254822</v>
      </c>
      <c r="DF229" s="28">
        <f t="shared" si="788"/>
        <v>65.545497165958494</v>
      </c>
      <c r="DG229" s="28">
        <f t="shared" si="788"/>
        <v>65.045007849723333</v>
      </c>
      <c r="DH229" s="28">
        <f t="shared" si="788"/>
        <v>66.02476151014578</v>
      </c>
      <c r="DI229" s="28">
        <f t="shared" si="788"/>
        <v>61.265179209853329</v>
      </c>
    </row>
    <row r="230" spans="1:273" x14ac:dyDescent="0.25">
      <c r="A230" s="138"/>
      <c r="B230" s="28" t="s">
        <v>36</v>
      </c>
      <c r="C230" s="5">
        <f>C$7 - ABS(C$11)*Expt!$B$9</f>
        <v>-4.3420593330908304</v>
      </c>
      <c r="D230" s="5">
        <f>D$7 - ABS(D$11)*Expt!$B$9</f>
        <v>-9.2619249469573788</v>
      </c>
      <c r="E230" s="5">
        <f>E$7 - ABS(E$11)*Expt!$B$9</f>
        <v>-5.049772558130158</v>
      </c>
      <c r="F230" s="5">
        <f>F$7 - ABS(F$11)*Expt!$B$9</f>
        <v>1.2639687885354078E-3</v>
      </c>
      <c r="G230" s="5">
        <f>G$7 - ABS(G$11)*Expt!$B$9</f>
        <v>-3.1397767792653895</v>
      </c>
      <c r="H230" s="5">
        <f>H$7 - ABS(H$11)*Expt!$B$9</f>
        <v>1.2979441793169428</v>
      </c>
      <c r="I230" s="5">
        <f>I$7 - ABS(I$11)*Expt!$B$9</f>
        <v>2.0093457731522122</v>
      </c>
      <c r="J230" s="5">
        <f>J$7 - ABS(J$11)*Expt!$B$9</f>
        <v>2.5673629439292966</v>
      </c>
      <c r="K230" s="5">
        <f>K$7 - ABS(K$11)*Expt!$B$9</f>
        <v>2.3170727677329523</v>
      </c>
      <c r="L230" s="5">
        <f>L$7 - ABS(L$11)*Expt!$B$9</f>
        <v>5.2534554648854694</v>
      </c>
      <c r="M230" s="5">
        <f>M$7 - ABS(M$11)*Expt!$B$9</f>
        <v>5.9399426675551226</v>
      </c>
      <c r="N230" s="5">
        <f>N$7 - ABS(N$11)*Expt!$B$9</f>
        <v>4.0000010852334285</v>
      </c>
      <c r="O230" s="5">
        <f>O$7 - ABS(O$11)*Expt!$B$9</f>
        <v>-1.1516573914863812</v>
      </c>
      <c r="P230" s="5">
        <f>P$7 - ABS(P$11)*Expt!$B$9</f>
        <v>8.0000000160973173</v>
      </c>
      <c r="Q230" s="5">
        <f>Q$7 - ABS(Q$11)*Expt!$B$9</f>
        <v>13.999872178603049</v>
      </c>
    </row>
    <row r="231" spans="1:273" x14ac:dyDescent="0.25">
      <c r="A231" s="138"/>
      <c r="B231" s="3" t="s">
        <v>60</v>
      </c>
      <c r="C231" s="72">
        <f t="shared" ref="C231:O231" si="789">C7 - C11*$S231</f>
        <v>43.132281301262417</v>
      </c>
      <c r="D231" s="72">
        <f t="shared" si="789"/>
        <v>41.611411136883412</v>
      </c>
      <c r="E231" s="72">
        <f t="shared" si="789"/>
        <v>42.794405255791752</v>
      </c>
      <c r="F231" s="72">
        <f t="shared" si="789"/>
        <v>43.88012402155131</v>
      </c>
      <c r="G231" s="72">
        <f t="shared" si="789"/>
        <v>43.454886356629707</v>
      </c>
      <c r="H231" s="72">
        <f t="shared" si="789"/>
        <v>44.248925498917146</v>
      </c>
      <c r="I231" s="72">
        <f t="shared" si="789"/>
        <v>44.524920160565344</v>
      </c>
      <c r="J231" s="72">
        <f t="shared" si="789"/>
        <v>44.806367248268415</v>
      </c>
      <c r="K231" s="72">
        <f t="shared" si="789"/>
        <v>44.582554114552025</v>
      </c>
      <c r="L231" s="72">
        <f t="shared" si="789"/>
        <v>45.751265731946745</v>
      </c>
      <c r="M231" s="72">
        <f t="shared" si="789"/>
        <v>46.139367030834585</v>
      </c>
      <c r="N231" s="72">
        <f t="shared" si="789"/>
        <v>45.554276688788313</v>
      </c>
      <c r="O231" s="72">
        <f t="shared" si="789"/>
        <v>44.066352118829592</v>
      </c>
      <c r="P231" s="72">
        <f t="shared" ref="P231:Q231" si="790">P7 - P11*$S231</f>
        <v>46.619840419759569</v>
      </c>
      <c r="Q231" s="72">
        <f t="shared" si="790"/>
        <v>48.470921036222244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791">C10 + C14*$S232</f>
        <v>156.85291737744257</v>
      </c>
      <c r="D232" s="72">
        <f t="shared" si="791"/>
        <v>155.18127641045729</v>
      </c>
      <c r="E232" s="72">
        <f t="shared" si="791"/>
        <v>152.20692157099742</v>
      </c>
      <c r="F232" s="72">
        <f t="shared" si="791"/>
        <v>151.15259609424211</v>
      </c>
      <c r="G232" s="72">
        <f t="shared" si="791"/>
        <v>151.90405310793832</v>
      </c>
      <c r="H232" s="72">
        <f t="shared" si="791"/>
        <v>150.82500307773151</v>
      </c>
      <c r="I232" s="72">
        <f t="shared" si="791"/>
        <v>150.04047483714297</v>
      </c>
      <c r="J232" s="72">
        <f t="shared" si="791"/>
        <v>150.51675246612461</v>
      </c>
      <c r="K232" s="72">
        <f t="shared" si="791"/>
        <v>151.23442543544246</v>
      </c>
      <c r="L232" s="72">
        <f t="shared" si="791"/>
        <v>153.60235359925016</v>
      </c>
      <c r="M232" s="72">
        <f t="shared" si="791"/>
        <v>155.41473860608684</v>
      </c>
      <c r="N232" s="72">
        <f t="shared" si="791"/>
        <v>156.03630797568212</v>
      </c>
      <c r="O232" s="72">
        <f t="shared" si="791"/>
        <v>156.75595813608248</v>
      </c>
      <c r="P232" s="72">
        <f t="shared" si="791"/>
        <v>160.88553415450903</v>
      </c>
      <c r="Q232" s="72">
        <f>Q10 + Q14*$S232</f>
        <v>162.33291855318424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179.84966088492934</v>
      </c>
      <c r="D233" s="2">
        <f>D$10 + ABS(D$14)*Expt!$B$10</f>
        <v>181.22929408340258</v>
      </c>
      <c r="E233" s="2">
        <f>E$10 + ABS(E$14)*Expt!$B$10</f>
        <v>174.99999736517077</v>
      </c>
      <c r="F233" s="2">
        <f>F$10 + ABS(F$14)*Expt!$B$10</f>
        <v>172.79590654774086</v>
      </c>
      <c r="G233" s="2">
        <f>G$10 + ABS(G$14)*Expt!$B$10</f>
        <v>174.43704568436496</v>
      </c>
      <c r="H233" s="2">
        <f>H$10 + ABS(H$14)*Expt!$B$10</f>
        <v>171.97453764403932</v>
      </c>
      <c r="I233" s="2">
        <f>I$10 + ABS(I$14)*Expt!$B$10</f>
        <v>170.83821572951962</v>
      </c>
      <c r="J233" s="2">
        <f>J$10 + ABS(J$14)*Expt!$B$10</f>
        <v>171.31198083587742</v>
      </c>
      <c r="K233" s="2">
        <f>K$10 + ABS(K$14)*Expt!$B$10</f>
        <v>172.41136988287525</v>
      </c>
      <c r="L233" s="2">
        <f>L$10 + ABS(L$14)*Expt!$B$10</f>
        <v>174.80376724931375</v>
      </c>
      <c r="M233" s="2">
        <f>M$10 + ABS(M$14)*Expt!$B$10</f>
        <v>176.27627190337333</v>
      </c>
      <c r="N233" s="2">
        <f>N$10 + ABS(N$14)*Expt!$B$10</f>
        <v>177.95781007796654</v>
      </c>
      <c r="O233" s="2">
        <f>O$10 + ABS(O$14)*Expt!$B$10</f>
        <v>179.9640839032443</v>
      </c>
      <c r="P233" s="2">
        <f>P$10 + ABS(P$14)*Expt!$B$10</f>
        <v>194.72264967812322</v>
      </c>
      <c r="Q233" s="2">
        <f>Q$10 + ABS(Q$14)*Expt!$B$10</f>
        <v>199.15194322239029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80" zoomScaleNormal="80" workbookViewId="0">
      <pane xSplit="2" ySplit="26" topLeftCell="C276" activePane="bottomRight" state="frozen"/>
      <selection pane="topRight" activeCell="C1" sqref="C1"/>
      <selection pane="bottomLeft" activeCell="A6" sqref="A6"/>
      <selection pane="bottomRight" activeCell="R288" sqref="R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19891.725343062757</v>
      </c>
      <c r="C2" s="49">
        <f>SUMSQ(AI27:AI227)</f>
        <v>1954.9437879108773</v>
      </c>
      <c r="D2" s="50">
        <f t="shared" ref="D2:O2" si="0">SUMSQ(AJ27:AJ227)</f>
        <v>1659.5457016709875</v>
      </c>
      <c r="E2" s="50">
        <f t="shared" si="0"/>
        <v>1847.8735221221548</v>
      </c>
      <c r="F2" s="50">
        <f t="shared" si="0"/>
        <v>1824.4450492712651</v>
      </c>
      <c r="G2" s="50">
        <f t="shared" si="0"/>
        <v>1394.581820578836</v>
      </c>
      <c r="H2" s="50">
        <f t="shared" si="0"/>
        <v>1297.4763931412197</v>
      </c>
      <c r="I2" s="50">
        <f t="shared" si="0"/>
        <v>1400.0254614734415</v>
      </c>
      <c r="J2" s="50">
        <f t="shared" si="0"/>
        <v>1683.0118557048256</v>
      </c>
      <c r="K2" s="50">
        <f t="shared" si="0"/>
        <v>1611.9053023545598</v>
      </c>
      <c r="L2" s="50">
        <f t="shared" si="0"/>
        <v>1639.9864031630825</v>
      </c>
      <c r="M2" s="50">
        <f t="shared" si="0"/>
        <v>1481.1663529532746</v>
      </c>
      <c r="N2" s="50">
        <f t="shared" si="0"/>
        <v>1096.897044174829</v>
      </c>
      <c r="O2" s="51">
        <f t="shared" si="0"/>
        <v>999.86664854340404</v>
      </c>
      <c r="P2" s="104">
        <f>SUMSQ(AV27:AV227)</f>
        <v>1165.8241203059949</v>
      </c>
      <c r="Q2" s="105">
        <f>SUMSQ(AW27:AW227)</f>
        <v>1607.5578526583333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2131.0723945339082</v>
      </c>
      <c r="D3" s="55">
        <v>2288.3277790962079</v>
      </c>
      <c r="E3" s="55">
        <v>2169.7970454425354</v>
      </c>
      <c r="F3" s="55">
        <v>2023.8163250506866</v>
      </c>
      <c r="G3" s="55">
        <v>2067.2667534773409</v>
      </c>
      <c r="H3" s="55">
        <v>1931.3362431796681</v>
      </c>
      <c r="I3" s="55">
        <v>2024.6402023644453</v>
      </c>
      <c r="J3" s="55">
        <v>1947.4559121181576</v>
      </c>
      <c r="K3" s="55">
        <v>1896.3632298497964</v>
      </c>
      <c r="L3" s="55">
        <v>1863.6325220002707</v>
      </c>
      <c r="M3" s="55">
        <v>1801.3899006574832</v>
      </c>
      <c r="N3" s="55">
        <v>1819.1313687524469</v>
      </c>
      <c r="O3" s="67">
        <v>1909.280881168231</v>
      </c>
      <c r="P3" s="99">
        <v>1660.0224241701594</v>
      </c>
      <c r="Q3" s="92">
        <v>1124.4892735431442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1233.4282617183085</v>
      </c>
      <c r="D4" s="57">
        <v>1313.8973461307964</v>
      </c>
      <c r="E4" s="57">
        <v>1234.4864016704755</v>
      </c>
      <c r="F4" s="57">
        <v>1175.2334505252413</v>
      </c>
      <c r="G4" s="57">
        <v>1200.3697503853784</v>
      </c>
      <c r="H4" s="57">
        <v>1109.7377072263464</v>
      </c>
      <c r="I4" s="57">
        <v>1167.7138984981152</v>
      </c>
      <c r="J4" s="57">
        <v>1111.3914959026858</v>
      </c>
      <c r="K4" s="57">
        <v>1074.0641952923302</v>
      </c>
      <c r="L4" s="57">
        <v>1070.5268044523089</v>
      </c>
      <c r="M4" s="57">
        <v>1037.6806620802579</v>
      </c>
      <c r="N4" s="57">
        <v>1071.5678179545728</v>
      </c>
      <c r="O4" s="68">
        <v>1126.1597233717446</v>
      </c>
      <c r="P4" s="100">
        <v>968.32484871540885</v>
      </c>
      <c r="Q4" s="93">
        <v>610.44163774785341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0.25330949277380083</v>
      </c>
      <c r="D5" s="57">
        <v>35.750981672528376</v>
      </c>
      <c r="E5" s="57">
        <v>69.4378817864703</v>
      </c>
      <c r="F5" s="57">
        <v>75.915599543080177</v>
      </c>
      <c r="G5" s="57">
        <v>113.26856593544318</v>
      </c>
      <c r="H5" s="57">
        <v>122.07274279183181</v>
      </c>
      <c r="I5" s="57">
        <v>157.73021993490042</v>
      </c>
      <c r="J5" s="57">
        <v>153.92030075412407</v>
      </c>
      <c r="K5" s="57">
        <v>163.46784249856466</v>
      </c>
      <c r="L5" s="57">
        <v>164.89414675578678</v>
      </c>
      <c r="M5" s="57">
        <v>184.53093855844176</v>
      </c>
      <c r="N5" s="57">
        <v>192.57602405295586</v>
      </c>
      <c r="O5" s="68">
        <v>218.96464254256443</v>
      </c>
      <c r="P5" s="100">
        <v>392.08887237337296</v>
      </c>
      <c r="Q5" s="93">
        <v>895.80434139935369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15.662733291078151</v>
      </c>
      <c r="E6" s="59">
        <v>45.156755363431579</v>
      </c>
      <c r="F6" s="59">
        <v>50.975119250850938</v>
      </c>
      <c r="G6" s="59">
        <v>50.254934062187722</v>
      </c>
      <c r="H6" s="59">
        <v>65.362330875048613</v>
      </c>
      <c r="I6" s="59">
        <v>78.644491616199616</v>
      </c>
      <c r="J6" s="59">
        <v>66.551117655520315</v>
      </c>
      <c r="K6" s="59">
        <v>88.918211830126808</v>
      </c>
      <c r="L6" s="59">
        <v>93.957147981484709</v>
      </c>
      <c r="M6" s="59">
        <v>88.425852855022612</v>
      </c>
      <c r="N6" s="59">
        <v>109.53694503415167</v>
      </c>
      <c r="O6" s="69">
        <v>131.47274519921876</v>
      </c>
      <c r="P6" s="101">
        <v>207.03788070843692</v>
      </c>
      <c r="Q6" s="94">
        <v>464.31081417456437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64.973254628509437</v>
      </c>
      <c r="D7" s="57">
        <v>64.543119927399047</v>
      </c>
      <c r="E7" s="57">
        <v>65.115533297442511</v>
      </c>
      <c r="F7" s="57">
        <v>64.120249774074949</v>
      </c>
      <c r="G7" s="57">
        <v>64.427184154987401</v>
      </c>
      <c r="H7" s="57">
        <v>64.081777103318473</v>
      </c>
      <c r="I7" s="57">
        <v>64.620862102145551</v>
      </c>
      <c r="J7" s="57">
        <v>64.25726717262944</v>
      </c>
      <c r="K7" s="57">
        <v>64.380199498202941</v>
      </c>
      <c r="L7" s="57">
        <v>64.2153372471316</v>
      </c>
      <c r="M7" s="57">
        <v>63.829356148366131</v>
      </c>
      <c r="N7" s="55">
        <v>64.375701983328128</v>
      </c>
      <c r="O7" s="67">
        <v>64.970622811215847</v>
      </c>
      <c r="P7" s="99">
        <v>64.286168113137364</v>
      </c>
      <c r="Q7" s="92">
        <v>64.139579607867333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89.857114754172301</v>
      </c>
      <c r="D8" s="57">
        <v>88.804580026510735</v>
      </c>
      <c r="E8" s="57">
        <v>88.665592872770802</v>
      </c>
      <c r="F8" s="57">
        <v>87.1840485296417</v>
      </c>
      <c r="G8" s="57">
        <v>87.394249790991424</v>
      </c>
      <c r="H8" s="57">
        <v>86.667221818014838</v>
      </c>
      <c r="I8" s="57">
        <v>87.301271772809343</v>
      </c>
      <c r="J8" s="57">
        <v>86.957543148266623</v>
      </c>
      <c r="K8" s="57">
        <v>86.993872331480986</v>
      </c>
      <c r="L8" s="57">
        <v>87.252214692569396</v>
      </c>
      <c r="M8" s="57">
        <v>87.392365103336445</v>
      </c>
      <c r="N8" s="57">
        <v>88.467745696253573</v>
      </c>
      <c r="O8" s="68">
        <v>89.483225047943122</v>
      </c>
      <c r="P8" s="100">
        <v>89.301260726080685</v>
      </c>
      <c r="Q8" s="93">
        <v>89.487420668477512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129.32335419656965</v>
      </c>
      <c r="D9" s="65">
        <f t="shared" si="1"/>
        <v>127.40598999692176</v>
      </c>
      <c r="E9" s="65">
        <f t="shared" si="1"/>
        <v>126.24137202454075</v>
      </c>
      <c r="F9" s="65">
        <f t="shared" si="1"/>
        <v>124.43758985280259</v>
      </c>
      <c r="G9" s="65">
        <f t="shared" si="1"/>
        <v>124.82614846655714</v>
      </c>
      <c r="H9" s="65">
        <f t="shared" si="1"/>
        <v>124.70847971117198</v>
      </c>
      <c r="I9" s="65">
        <f t="shared" si="1"/>
        <v>125.12645077905682</v>
      </c>
      <c r="J9" s="65">
        <f t="shared" si="1"/>
        <v>124.51777547210114</v>
      </c>
      <c r="K9" s="65">
        <f t="shared" si="1"/>
        <v>125.51924793878969</v>
      </c>
      <c r="L9" s="65">
        <f t="shared" si="1"/>
        <v>126.12366813654309</v>
      </c>
      <c r="M9" s="65">
        <f t="shared" si="1"/>
        <v>126.9193262300615</v>
      </c>
      <c r="N9" s="66">
        <f>N$8+ ($O9 - $O$8)*N$19 + ($O9 - $O$8)*($O9 - $O$8)*ABS(N$20)</f>
        <v>128.27669186869718</v>
      </c>
      <c r="O9" s="68">
        <v>128.94946435587502</v>
      </c>
      <c r="P9" s="100">
        <v>130.04572711273497</v>
      </c>
      <c r="Q9" s="93">
        <v>133.00243036337883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157.86138086708524</v>
      </c>
      <c r="D10" s="125">
        <f t="shared" ref="D10:N10" si="2">D$8 + ($O10 - $O$8)*D$19 + ($O10 - $O$8)*($O10 - $O$8)*ABS(D$20)</f>
        <v>155.31865855476678</v>
      </c>
      <c r="E10" s="125">
        <f t="shared" si="2"/>
        <v>153.51563833961123</v>
      </c>
      <c r="F10" s="125">
        <f t="shared" si="2"/>
        <v>151.78591507373025</v>
      </c>
      <c r="G10" s="125">
        <f t="shared" si="2"/>
        <v>152.02928338434808</v>
      </c>
      <c r="H10" s="125">
        <f t="shared" si="2"/>
        <v>152.2168578005992</v>
      </c>
      <c r="I10" s="125">
        <f t="shared" si="2"/>
        <v>152.47782694774713</v>
      </c>
      <c r="J10" s="125">
        <f t="shared" si="2"/>
        <v>151.67756877018223</v>
      </c>
      <c r="K10" s="125">
        <f t="shared" si="2"/>
        <v>153.37693607032628</v>
      </c>
      <c r="L10" s="125">
        <f t="shared" si="2"/>
        <v>154.23188311012711</v>
      </c>
      <c r="M10" s="125">
        <f t="shared" si="2"/>
        <v>155.50151579867057</v>
      </c>
      <c r="N10" s="126">
        <f t="shared" si="2"/>
        <v>157.06252951775159</v>
      </c>
      <c r="O10" s="69">
        <v>157.4874907614211</v>
      </c>
      <c r="P10" s="101">
        <v>160.88553415450903</v>
      </c>
      <c r="Q10" s="94">
        <v>162.33291855318424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8.5305554729192128</v>
      </c>
      <c r="D11" s="109">
        <v>9.2376500496779226</v>
      </c>
      <c r="E11" s="109">
        <v>8.7754744162497467</v>
      </c>
      <c r="F11" s="109">
        <v>8.1453363168648529</v>
      </c>
      <c r="G11" s="109">
        <v>8.4049223394038055</v>
      </c>
      <c r="H11" s="109">
        <v>7.8589817263677277</v>
      </c>
      <c r="I11" s="109">
        <v>7.8276077853132033</v>
      </c>
      <c r="J11" s="109">
        <v>7.9071583924018194</v>
      </c>
      <c r="K11" s="109">
        <v>7.6960701732905061</v>
      </c>
      <c r="L11" s="109">
        <v>7.4220480043409793</v>
      </c>
      <c r="M11" s="109">
        <v>7.32684822353266</v>
      </c>
      <c r="N11" s="109">
        <v>7.5469627426955288</v>
      </c>
      <c r="O11" s="115">
        <v>8.1416649332719935</v>
      </c>
      <c r="P11" s="102">
        <v>7.350768336419403</v>
      </c>
      <c r="Q11" s="95">
        <v>6.2674634286580355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7.3435394510491081</v>
      </c>
      <c r="D12" s="110">
        <v>7.858755425511605</v>
      </c>
      <c r="E12" s="110">
        <v>7.1712328702413775</v>
      </c>
      <c r="F12" s="110">
        <v>6.6208127591808648</v>
      </c>
      <c r="G12" s="110">
        <v>6.9113996911147444</v>
      </c>
      <c r="H12" s="110">
        <v>6.5545829358639391</v>
      </c>
      <c r="I12" s="110">
        <v>6.4699276943434176</v>
      </c>
      <c r="J12" s="110">
        <v>6.5505621439305175</v>
      </c>
      <c r="K12" s="110">
        <v>6.3840715871598617</v>
      </c>
      <c r="L12" s="110">
        <v>6.4627461231315184</v>
      </c>
      <c r="M12" s="110">
        <v>6.3801739542247811</v>
      </c>
      <c r="N12" s="110">
        <v>6.6109759466628439</v>
      </c>
      <c r="O12" s="116">
        <v>7.1353793271821102</v>
      </c>
      <c r="P12" s="90">
        <v>6.5213653232925965</v>
      </c>
      <c r="Q12" s="96">
        <v>5.6490870231831103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4.7744529502188726</v>
      </c>
      <c r="D13" s="61">
        <f t="shared" ref="D13:N13" si="3">D$12/$O12*$O13</f>
        <v>5.1094241784214995</v>
      </c>
      <c r="E13" s="61">
        <f t="shared" si="3"/>
        <v>4.6624266353112755</v>
      </c>
      <c r="F13" s="61">
        <f t="shared" si="3"/>
        <v>4.3045671942842061</v>
      </c>
      <c r="G13" s="61">
        <f t="shared" si="3"/>
        <v>4.4934942973133261</v>
      </c>
      <c r="H13" s="61">
        <f t="shared" si="3"/>
        <v>4.2615074167156664</v>
      </c>
      <c r="I13" s="61">
        <f t="shared" si="3"/>
        <v>4.2064682261014719</v>
      </c>
      <c r="J13" s="61">
        <f t="shared" si="3"/>
        <v>4.2588932710388159</v>
      </c>
      <c r="K13" s="61">
        <f t="shared" si="3"/>
        <v>4.1506482843731991</v>
      </c>
      <c r="L13" s="61">
        <f t="shared" si="3"/>
        <v>4.2017990779218488</v>
      </c>
      <c r="M13" s="61">
        <f t="shared" si="3"/>
        <v>4.1481142113706895</v>
      </c>
      <c r="N13" s="118">
        <f t="shared" si="3"/>
        <v>4.2981717226100251</v>
      </c>
      <c r="O13" s="116">
        <v>4.6391162063857978</v>
      </c>
      <c r="P13" s="90">
        <v>5.4756502829675027</v>
      </c>
      <c r="Q13" s="96">
        <v>6.7349113246487891</v>
      </c>
    </row>
    <row r="14" spans="1:156" ht="15.75" thickBot="1" x14ac:dyDescent="0.3">
      <c r="A14" s="141"/>
      <c r="B14" s="122" t="s">
        <v>51</v>
      </c>
      <c r="C14" s="62">
        <f>C12/$O12*$O14</f>
        <v>3.3164989920097936</v>
      </c>
      <c r="D14" s="63">
        <f>D12/$O12*$O14</f>
        <v>3.5491815112993312</v>
      </c>
      <c r="E14" s="63">
        <f t="shared" ref="E14:N14" si="4">E12/$O12*$O14</f>
        <v>3.2386816662672522</v>
      </c>
      <c r="F14" s="63">
        <f t="shared" si="4"/>
        <v>2.9901002082819859</v>
      </c>
      <c r="G14" s="63">
        <f t="shared" si="4"/>
        <v>3.1213354625179051</v>
      </c>
      <c r="H14" s="63">
        <f t="shared" si="4"/>
        <v>2.9601894079471158</v>
      </c>
      <c r="I14" s="63">
        <f t="shared" si="4"/>
        <v>2.921957295892343</v>
      </c>
      <c r="J14" s="63">
        <f t="shared" si="4"/>
        <v>2.9583735325803171</v>
      </c>
      <c r="K14" s="63">
        <f t="shared" si="4"/>
        <v>2.883182847299782</v>
      </c>
      <c r="L14" s="63">
        <f t="shared" si="4"/>
        <v>2.9187139452105533</v>
      </c>
      <c r="M14" s="63">
        <f t="shared" si="4"/>
        <v>2.8814225931625792</v>
      </c>
      <c r="N14" s="119">
        <f t="shared" si="4"/>
        <v>2.9856576940123927</v>
      </c>
      <c r="O14" s="117">
        <v>3.2224894417672458</v>
      </c>
      <c r="P14" s="103">
        <v>4.2296394404517716</v>
      </c>
      <c r="Q14" s="97">
        <v>4.6023780836507537</v>
      </c>
    </row>
    <row r="15" spans="1:156" x14ac:dyDescent="0.25">
      <c r="A15" s="139" t="s">
        <v>40</v>
      </c>
      <c r="B15" s="120" t="s">
        <v>38</v>
      </c>
      <c r="C15" s="112">
        <v>-2.6362868227446401</v>
      </c>
      <c r="D15" s="109">
        <v>-3.2204630673843484</v>
      </c>
      <c r="E15" s="109">
        <v>-3.4545139129536921</v>
      </c>
      <c r="F15" s="109">
        <v>-3.9722291454240044</v>
      </c>
      <c r="G15" s="109">
        <v>-4.3526758830330623</v>
      </c>
      <c r="H15" s="109">
        <v>-3.8301423147047502</v>
      </c>
      <c r="I15" s="109">
        <v>-3.4153619761433149</v>
      </c>
      <c r="J15" s="109">
        <v>-3.7928672598807101</v>
      </c>
      <c r="K15" s="109">
        <v>-3.5305837057150931</v>
      </c>
      <c r="L15" s="109">
        <v>-3.1128017521704892</v>
      </c>
      <c r="M15" s="109">
        <v>-3.1557814538761915</v>
      </c>
      <c r="N15" s="109">
        <v>-3.1427171851813309</v>
      </c>
      <c r="O15" s="109">
        <v>-3.259661633451552</v>
      </c>
      <c r="P15" s="90">
        <v>-2.6021332905835779</v>
      </c>
      <c r="Q15" s="96">
        <v>-2.1790999324938598</v>
      </c>
    </row>
    <row r="16" spans="1:156" ht="15.75" thickBot="1" x14ac:dyDescent="0.3">
      <c r="A16" s="140"/>
      <c r="B16" s="113" t="s">
        <v>39</v>
      </c>
      <c r="C16" s="114">
        <v>-2.4543148291359733</v>
      </c>
      <c r="D16" s="110">
        <v>-3.1574605687028554</v>
      </c>
      <c r="E16" s="110">
        <v>-3.0726148242223457</v>
      </c>
      <c r="F16" s="110">
        <v>-3.770902401387386</v>
      </c>
      <c r="G16" s="110">
        <v>-4.0173146800714488</v>
      </c>
      <c r="H16" s="110">
        <v>-3.6461172684228882</v>
      </c>
      <c r="I16" s="110">
        <v>-3.2286104379457039</v>
      </c>
      <c r="J16" s="110">
        <v>-3.5967493751984176</v>
      </c>
      <c r="K16" s="110">
        <v>-3.1855017503946508</v>
      </c>
      <c r="L16" s="110">
        <v>-3.028087020424588</v>
      </c>
      <c r="M16" s="110">
        <v>-2.938733413491998</v>
      </c>
      <c r="N16" s="110">
        <v>-2.9064383685361186</v>
      </c>
      <c r="O16" s="116">
        <v>-2.9546394610230111</v>
      </c>
      <c r="P16" s="90">
        <v>-2.5543904431961546</v>
      </c>
      <c r="Q16" s="96">
        <v>-2.1449952850290241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-1.4582326006483204</v>
      </c>
      <c r="D17" s="61">
        <f t="shared" si="5"/>
        <v>-1.4582326006483204</v>
      </c>
      <c r="E17" s="61">
        <f t="shared" si="5"/>
        <v>-1.4582326006483204</v>
      </c>
      <c r="F17" s="61">
        <f t="shared" si="5"/>
        <v>-1.4582326006483204</v>
      </c>
      <c r="G17" s="61">
        <f t="shared" si="5"/>
        <v>-1.4582326006483204</v>
      </c>
      <c r="H17" s="61">
        <f t="shared" si="5"/>
        <v>-1.4582326006483204</v>
      </c>
      <c r="I17" s="61">
        <f t="shared" si="5"/>
        <v>-1.4582326006483204</v>
      </c>
      <c r="J17" s="61">
        <f t="shared" si="5"/>
        <v>-1.4582326006483204</v>
      </c>
      <c r="K17" s="61">
        <f t="shared" si="5"/>
        <v>-1.4582326006483204</v>
      </c>
      <c r="L17" s="61">
        <f t="shared" si="5"/>
        <v>-1.4582326006483204</v>
      </c>
      <c r="M17" s="61">
        <f t="shared" si="5"/>
        <v>-1.4582326006483204</v>
      </c>
      <c r="N17" s="118">
        <f>$O17</f>
        <v>-1.4582326006483204</v>
      </c>
      <c r="O17" s="116">
        <v>-1.4582326006483204</v>
      </c>
      <c r="P17" s="90">
        <v>-1.7728389830957918</v>
      </c>
      <c r="Q17" s="96">
        <v>-1.9483684933377627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4.060659759073465E-3</v>
      </c>
      <c r="D18" s="63">
        <f t="shared" si="5"/>
        <v>4.060659759073465E-3</v>
      </c>
      <c r="E18" s="63">
        <f t="shared" si="5"/>
        <v>4.060659759073465E-3</v>
      </c>
      <c r="F18" s="63">
        <f t="shared" si="5"/>
        <v>4.060659759073465E-3</v>
      </c>
      <c r="G18" s="63">
        <f t="shared" si="5"/>
        <v>4.060659759073465E-3</v>
      </c>
      <c r="H18" s="63">
        <f t="shared" si="5"/>
        <v>4.060659759073465E-3</v>
      </c>
      <c r="I18" s="63">
        <f t="shared" si="5"/>
        <v>4.060659759073465E-3</v>
      </c>
      <c r="J18" s="63">
        <f t="shared" si="5"/>
        <v>4.060659759073465E-3</v>
      </c>
      <c r="K18" s="63">
        <f t="shared" si="5"/>
        <v>4.060659759073465E-3</v>
      </c>
      <c r="L18" s="63">
        <f t="shared" si="5"/>
        <v>4.060659759073465E-3</v>
      </c>
      <c r="M18" s="63">
        <f t="shared" si="5"/>
        <v>4.060659759073465E-3</v>
      </c>
      <c r="N18" s="119">
        <f>$O18</f>
        <v>4.060659759073465E-3</v>
      </c>
      <c r="O18" s="117">
        <v>4.060659759073465E-3</v>
      </c>
      <c r="P18" s="103">
        <v>-0.96867804856791695</v>
      </c>
      <c r="Q18" s="97">
        <v>-0.38421146426004732</v>
      </c>
      <c r="R18" s="107"/>
    </row>
    <row r="19" spans="1:273" x14ac:dyDescent="0.25">
      <c r="A19" s="40"/>
      <c r="B19" s="40"/>
      <c r="C19" s="112">
        <v>0.99999999999598865</v>
      </c>
      <c r="D19" s="109">
        <v>0.97808685720539201</v>
      </c>
      <c r="E19" s="110">
        <v>0.95</v>
      </c>
      <c r="F19" s="110">
        <v>0.93559054506686612</v>
      </c>
      <c r="G19" s="110">
        <v>0.94568511221417373</v>
      </c>
      <c r="H19" s="110">
        <v>0.96387830043752165</v>
      </c>
      <c r="I19" s="110">
        <v>0.95841862993633142</v>
      </c>
      <c r="J19" s="110">
        <v>0.95170538116829584</v>
      </c>
      <c r="K19" s="110">
        <v>0.9761602899814652</v>
      </c>
      <c r="L19" s="110">
        <v>0.98492359447277378</v>
      </c>
      <c r="M19" s="110">
        <v>1.0015333858345608</v>
      </c>
      <c r="N19" s="110">
        <v>1.0086835448375544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-8.6431143525341295E-11</v>
      </c>
      <c r="D20" s="130">
        <v>0</v>
      </c>
      <c r="E20" s="128">
        <v>-5.3192512785876812E-5</v>
      </c>
      <c r="F20" s="128">
        <v>-2.1141779048593752E-4</v>
      </c>
      <c r="G20" s="128">
        <v>7.0149490369827042E-5</v>
      </c>
      <c r="H20" s="128">
        <v>-3.8920812596697509E-7</v>
      </c>
      <c r="I20" s="128">
        <v>0</v>
      </c>
      <c r="J20" s="128">
        <v>0</v>
      </c>
      <c r="K20" s="128">
        <v>0</v>
      </c>
      <c r="L20" s="128">
        <v>-1.4327604564060276E-7</v>
      </c>
      <c r="M20" s="128">
        <v>-1.3151553243149335E-7</v>
      </c>
      <c r="N20" s="128">
        <v>3.7953896200074644E-12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1" si="6">C5/(C3*$P21 + C5)</f>
        <v>1.2579635926007502E-4</v>
      </c>
      <c r="D21" s="15">
        <f t="shared" si="6"/>
        <v>1.6267330102547228E-2</v>
      </c>
      <c r="E21" s="15">
        <f t="shared" si="6"/>
        <v>3.2762710793493563E-2</v>
      </c>
      <c r="F21" s="15">
        <f t="shared" si="6"/>
        <v>3.8187378819452805E-2</v>
      </c>
      <c r="G21" s="15">
        <f t="shared" si="6"/>
        <v>5.4814967851167469E-2</v>
      </c>
      <c r="H21" s="15">
        <f t="shared" si="6"/>
        <v>6.2705593637784177E-2</v>
      </c>
      <c r="I21" s="15">
        <f t="shared" si="6"/>
        <v>7.6177227540648498E-2</v>
      </c>
      <c r="J21" s="15">
        <f t="shared" si="6"/>
        <v>7.7198031671347631E-2</v>
      </c>
      <c r="K21" s="15">
        <f t="shared" si="6"/>
        <v>8.3610417965038472E-2</v>
      </c>
      <c r="L21" s="15">
        <f t="shared" si="6"/>
        <v>8.5631880419671458E-2</v>
      </c>
      <c r="M21" s="15">
        <f t="shared" si="6"/>
        <v>9.7819278642337096E-2</v>
      </c>
      <c r="N21" s="15">
        <f t="shared" si="6"/>
        <v>0.10075896886304893</v>
      </c>
      <c r="O21" s="16">
        <f>O5/(O3*$P21 + O5)</f>
        <v>0.10824751681472151</v>
      </c>
      <c r="P21" s="131">
        <f>(1 - P$1) / P$1 * (P5/P3)</f>
        <v>0.94477970095946651</v>
      </c>
      <c r="Q21" s="132">
        <f>(1 - Q$1) / Q$1 * (Q5/Q3)</f>
        <v>0.79663218002673419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ref="C22:N22" si="7">C6/(C4*$P22 + C6)</f>
        <v>0</v>
      </c>
      <c r="D22" s="52">
        <f t="shared" si="7"/>
        <v>1.3746931124618111E-2</v>
      </c>
      <c r="E22" s="52">
        <f t="shared" si="7"/>
        <v>4.1016520550287906E-2</v>
      </c>
      <c r="F22" s="52">
        <f t="shared" si="7"/>
        <v>4.8268078890587651E-2</v>
      </c>
      <c r="G22" s="52">
        <f t="shared" si="7"/>
        <v>4.6667991663339521E-2</v>
      </c>
      <c r="H22" s="52">
        <f t="shared" si="7"/>
        <v>6.4430918278071209E-2</v>
      </c>
      <c r="I22" s="52">
        <f t="shared" si="7"/>
        <v>7.300000092011133E-2</v>
      </c>
      <c r="J22" s="52">
        <f t="shared" si="7"/>
        <v>6.5434853779462537E-2</v>
      </c>
      <c r="K22" s="52">
        <f t="shared" si="7"/>
        <v>8.8256079066118265E-2</v>
      </c>
      <c r="L22" s="52">
        <f t="shared" si="7"/>
        <v>9.3071478211730133E-2</v>
      </c>
      <c r="M22" s="52">
        <f t="shared" si="7"/>
        <v>9.0610161176148687E-2</v>
      </c>
      <c r="N22" s="52">
        <f t="shared" si="7"/>
        <v>0.10676259807511386</v>
      </c>
      <c r="O22" s="53">
        <f>O6/(O4*$P22 + O6)</f>
        <v>0.12010908190502056</v>
      </c>
      <c r="P22" s="21">
        <f>(1 - P$1) / P$1 * (P6/P4)</f>
        <v>0.85524142433438866</v>
      </c>
      <c r="Q22" s="22">
        <f>(1 - Q$1) / Q$1 * (Q6/Q4)</f>
        <v>0.76061458698587459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63.033000000000001</v>
      </c>
      <c r="D27" s="37">
        <v>63.968000000000004</v>
      </c>
      <c r="E27" s="37">
        <v>63.127000000000002</v>
      </c>
      <c r="F27" s="37">
        <v>62</v>
      </c>
      <c r="G27" s="37">
        <v>62.683</v>
      </c>
      <c r="H27" s="37">
        <v>60.619</v>
      </c>
      <c r="I27" s="37">
        <v>63.110999999999997</v>
      </c>
      <c r="J27" s="37">
        <v>63.143000000000001</v>
      </c>
      <c r="K27" s="37">
        <v>64.713999999999999</v>
      </c>
      <c r="L27" s="37">
        <v>59.555999999999997</v>
      </c>
      <c r="M27" s="37">
        <v>60.426000000000002</v>
      </c>
      <c r="N27" s="37">
        <v>60.262</v>
      </c>
      <c r="O27" s="37">
        <v>61.81</v>
      </c>
      <c r="P27" s="37">
        <v>58.332999999999998</v>
      </c>
      <c r="Q27" s="37">
        <v>58.429000000000002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62.108230855555327</v>
      </c>
      <c r="T27" s="4">
        <f t="shared" si="8"/>
        <v>62.99624451315912</v>
      </c>
      <c r="U27" s="4">
        <f t="shared" si="8"/>
        <v>62.495944910514055</v>
      </c>
      <c r="V27" s="4">
        <f t="shared" si="8"/>
        <v>60.646188092729837</v>
      </c>
      <c r="W27" s="4">
        <f t="shared" si="8"/>
        <v>61.018180822925743</v>
      </c>
      <c r="X27" s="4" t="e">
        <f t="shared" si="8"/>
        <v>#N/A</v>
      </c>
      <c r="Y27" s="4" t="e">
        <f t="shared" si="8"/>
        <v>#N/A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 t="e">
        <f t="shared" si="8"/>
        <v>#N/A</v>
      </c>
      <c r="AD27" s="4" t="e">
        <f t="shared" si="8"/>
        <v>#N/A</v>
      </c>
      <c r="AE27" s="4">
        <f t="shared" si="8"/>
        <v>59.324710705689547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0.9247691444446744</v>
      </c>
      <c r="AJ27" s="4">
        <f t="shared" si="9"/>
        <v>0.97175548684088398</v>
      </c>
      <c r="AK27" s="4">
        <f t="shared" si="9"/>
        <v>0.63105508948594746</v>
      </c>
      <c r="AL27" s="4">
        <f t="shared" si="9"/>
        <v>1.3538119072701633</v>
      </c>
      <c r="AM27" s="4">
        <f t="shared" si="9"/>
        <v>1.6648191770742571</v>
      </c>
      <c r="AN27" s="4">
        <f t="shared" si="9"/>
        <v>0</v>
      </c>
      <c r="AO27" s="4">
        <f t="shared" si="9"/>
        <v>0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0</v>
      </c>
      <c r="AT27" s="4">
        <f t="shared" si="9"/>
        <v>0</v>
      </c>
      <c r="AU27" s="4">
        <f t="shared" si="9"/>
        <v>2.485289294310455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62.108230855504921</v>
      </c>
      <c r="AZ27" s="2">
        <f t="shared" ref="AZ27:BM42" si="10">IF(OR($B27 &lt; D$230, $B27 &gt; D$233), #N/A, ((1-FH27)*DL27) + (FH27 - FX27)*EB27 + (FX27*ER27))</f>
        <v>62.996244508201443</v>
      </c>
      <c r="BA27" s="2">
        <f t="shared" si="10"/>
        <v>62.495944910295691</v>
      </c>
      <c r="BB27" s="2">
        <f t="shared" si="10"/>
        <v>60.646188092722902</v>
      </c>
      <c r="BC27" s="2">
        <f t="shared" si="10"/>
        <v>61.01818082289158</v>
      </c>
      <c r="BD27" s="2" t="e">
        <f t="shared" si="10"/>
        <v>#N/A</v>
      </c>
      <c r="BE27" s="2" t="e">
        <f t="shared" si="10"/>
        <v>#N/A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 t="e">
        <f t="shared" si="10"/>
        <v>#N/A</v>
      </c>
      <c r="BJ27" s="2" t="e">
        <f t="shared" si="10"/>
        <v>#N/A</v>
      </c>
      <c r="BK27" s="2">
        <f t="shared" si="10"/>
        <v>59.324710705686769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63.033000000000001</v>
      </c>
      <c r="BP27" s="2">
        <f t="shared" ref="BP27:BP90" si="12">IF(AND(IZ27 &lt; $CC$22, $B27 &lt; D$7, $B27 &gt; D$230), D27, "")</f>
        <v>63.968000000000004</v>
      </c>
      <c r="BQ27" s="2">
        <f t="shared" ref="BQ27:BQ90" si="13">IF(AND(JA27 &lt; $CC$22, $B27 &lt; E$7, $B27 &gt; E$230), E27, "")</f>
        <v>63.127000000000002</v>
      </c>
      <c r="BR27" s="2">
        <f t="shared" ref="BR27:BR90" si="14">IF(AND(JB27 &lt; $CC$22, $B27 &lt; F$7, $B27 &gt; F$230), F27, "")</f>
        <v>62</v>
      </c>
      <c r="BS27" s="2">
        <f t="shared" ref="BS27:BS90" si="15">IF(AND(JC27 &lt; $CC$22, $B27 &lt; G$7, $B27 &gt; G$230), G27, "")</f>
        <v>62.683</v>
      </c>
      <c r="BT27" s="2" t="str">
        <f t="shared" ref="BT27:BT90" si="16">IF(AND(JD27 &lt; $CC$22, $B27 &lt; H$7, $B27 &gt; H$230), H27, "")</f>
        <v/>
      </c>
      <c r="BU27" s="2" t="str">
        <f t="shared" ref="BU27:BU90" si="17">IF(AND(JE27 &lt; $CC$22, $B27 &lt; I$7, $B27 &gt; I$230), I27, "")</f>
        <v/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 t="str">
        <f t="shared" ref="BY27:BY90" si="21">IF(AND(JI27 &lt; $CC$22, $B27 &lt; M$7, $B27 &gt; M$230), M27, "")</f>
        <v/>
      </c>
      <c r="BZ27" s="2" t="str">
        <f t="shared" ref="BZ27:BZ90" si="22">IF(AND(JJ27 &lt; $CC$22, $B27 &lt; N$7, $B27 &gt; N$230), N27, "")</f>
        <v/>
      </c>
      <c r="CA27" s="2">
        <f t="shared" ref="CA27:CA90" si="23">IF(AND(JK27 &lt; $CC$22, $B27 &lt; O$7, $B27 &gt; O$230), O27, "")</f>
        <v>61.81</v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61.968189217758983</v>
      </c>
      <c r="DL27" s="2">
        <f t="shared" si="42"/>
        <v>62.885878048780491</v>
      </c>
      <c r="DM27" s="2">
        <f t="shared" si="42"/>
        <v>62.348356236786465</v>
      </c>
      <c r="DN27" s="2">
        <f t="shared" si="42"/>
        <v>60.505524242424244</v>
      </c>
      <c r="DO27" s="2">
        <f t="shared" si="42"/>
        <v>60.898652219873142</v>
      </c>
      <c r="DP27" s="2">
        <f t="shared" si="42"/>
        <v>60.409996056505413</v>
      </c>
      <c r="DQ27" s="2">
        <f t="shared" si="42"/>
        <v>62.241581848384165</v>
      </c>
      <c r="DR27" s="2">
        <f t="shared" si="42"/>
        <v>62.448272128136566</v>
      </c>
      <c r="DS27" s="2">
        <f t="shared" si="42"/>
        <v>60.250881965264838</v>
      </c>
      <c r="DT27" s="2">
        <f t="shared" si="42"/>
        <v>59.341229965156792</v>
      </c>
      <c r="DU27" s="2">
        <f t="shared" si="42"/>
        <v>58.726688596491229</v>
      </c>
      <c r="DV27" s="2">
        <f t="shared" si="42"/>
        <v>59.999315103189481</v>
      </c>
      <c r="DW27" s="2">
        <f t="shared" si="42"/>
        <v>59.240227272727267</v>
      </c>
      <c r="DX27" s="2">
        <f t="shared" si="42"/>
        <v>55.927808630394004</v>
      </c>
      <c r="DY27" s="2">
        <f t="shared" si="42"/>
        <v>52.883087089381206</v>
      </c>
      <c r="EA27" s="2">
        <f t="shared" ref="EA27:EO43" si="43">CE$228*$B27+CE$229</f>
        <v>69.90889929368268</v>
      </c>
      <c r="EB27" s="2">
        <f t="shared" si="43"/>
        <v>68.017321752832601</v>
      </c>
      <c r="EC27" s="2">
        <f t="shared" si="43"/>
        <v>70.36870323287306</v>
      </c>
      <c r="ED27" s="2">
        <f t="shared" si="43"/>
        <v>68.561332817991214</v>
      </c>
      <c r="EE27" s="2">
        <f t="shared" si="43"/>
        <v>67.535469769008245</v>
      </c>
      <c r="EF27" s="2">
        <f t="shared" si="43"/>
        <v>66.470592233009725</v>
      </c>
      <c r="EG27" s="2">
        <f t="shared" si="43"/>
        <v>66.592229254337667</v>
      </c>
      <c r="EH27" s="2">
        <f t="shared" si="43"/>
        <v>61.858212499434373</v>
      </c>
      <c r="EI27" s="2">
        <f t="shared" si="43"/>
        <v>65.261129877897261</v>
      </c>
      <c r="EJ27" s="2">
        <f t="shared" si="43"/>
        <v>63.856648071164116</v>
      </c>
      <c r="EK27" s="2">
        <f t="shared" si="43"/>
        <v>63.245447522978409</v>
      </c>
      <c r="EL27" s="2">
        <f t="shared" si="43"/>
        <v>66.026208630209766</v>
      </c>
      <c r="EM27" s="2">
        <f t="shared" si="43"/>
        <v>64.470239017176652</v>
      </c>
      <c r="EN27" s="2">
        <f t="shared" si="43"/>
        <v>64.843527357888007</v>
      </c>
      <c r="EO27" s="2">
        <f t="shared" si="43"/>
        <v>58.390652878504973</v>
      </c>
      <c r="EQ27" s="2">
        <f t="shared" ref="EQ27:FE43" si="44">CU$228*$B27+CU$229</f>
        <v>69.90889929368268</v>
      </c>
      <c r="ER27" s="2">
        <f t="shared" si="44"/>
        <v>68.017321752832601</v>
      </c>
      <c r="ES27" s="2">
        <f t="shared" si="44"/>
        <v>70.36870323287306</v>
      </c>
      <c r="ET27" s="2">
        <f t="shared" si="44"/>
        <v>68.561332817991214</v>
      </c>
      <c r="EU27" s="2">
        <f t="shared" si="44"/>
        <v>67.535469769008245</v>
      </c>
      <c r="EV27" s="2">
        <f t="shared" si="44"/>
        <v>66.470592233009725</v>
      </c>
      <c r="EW27" s="2">
        <f t="shared" si="44"/>
        <v>66.592229254337667</v>
      </c>
      <c r="EX27" s="2">
        <f t="shared" si="44"/>
        <v>61.858212499434373</v>
      </c>
      <c r="EY27" s="2">
        <f t="shared" si="44"/>
        <v>65.261129877897261</v>
      </c>
      <c r="EZ27" s="2">
        <f t="shared" si="44"/>
        <v>63.856648071164116</v>
      </c>
      <c r="FA27" s="2">
        <f t="shared" si="44"/>
        <v>63.245447522978409</v>
      </c>
      <c r="FB27" s="2">
        <f t="shared" si="44"/>
        <v>66.026208630209766</v>
      </c>
      <c r="FC27" s="2">
        <f t="shared" si="44"/>
        <v>64.470239017176652</v>
      </c>
      <c r="FD27" s="2">
        <f t="shared" si="44"/>
        <v>65.567985623763832</v>
      </c>
      <c r="FE27" s="2">
        <f t="shared" si="44"/>
        <v>60.490339544641074</v>
      </c>
      <c r="FG27" s="2">
        <f t="shared" ref="FG27:FU43" si="45">POWER(10,($B27-C$231)/C$229)/(1+POWER(10,($B27-C$231)/C$229))</f>
        <v>1.7635908679066409E-2</v>
      </c>
      <c r="FH27" s="2">
        <f t="shared" si="45"/>
        <v>2.1507876883419149E-2</v>
      </c>
      <c r="FI27" s="2">
        <f t="shared" si="45"/>
        <v>1.8401781566463282E-2</v>
      </c>
      <c r="FJ27" s="2">
        <f t="shared" si="45"/>
        <v>1.7461170902854664E-2</v>
      </c>
      <c r="FK27" s="2">
        <f t="shared" si="45"/>
        <v>1.800992751925317E-2</v>
      </c>
      <c r="FL27" s="2">
        <f t="shared" si="45"/>
        <v>1.6422366230163077E-2</v>
      </c>
      <c r="FM27" s="2">
        <f t="shared" si="45"/>
        <v>1.5528497750061199E-2</v>
      </c>
      <c r="FN27" s="2">
        <f t="shared" si="45"/>
        <v>1.6340670311742037E-2</v>
      </c>
      <c r="FO27" s="2">
        <f t="shared" si="45"/>
        <v>1.5404824005504652E-2</v>
      </c>
      <c r="FP27" s="2">
        <f t="shared" si="45"/>
        <v>1.4694746850260763E-2</v>
      </c>
      <c r="FQ27" s="2">
        <f t="shared" si="45"/>
        <v>1.4893398359367531E-2</v>
      </c>
      <c r="FR27" s="2">
        <f t="shared" si="45"/>
        <v>1.4898724056036221E-2</v>
      </c>
      <c r="FS27" s="2">
        <f t="shared" si="45"/>
        <v>1.615358379437035E-2</v>
      </c>
      <c r="FT27" s="2">
        <f t="shared" si="45"/>
        <v>1.436632354113929E-2</v>
      </c>
      <c r="FU27" s="2">
        <f t="shared" si="45"/>
        <v>1.1381302810575339E-2</v>
      </c>
      <c r="FW27" s="2">
        <f>POWER(10,($B27-C$232)/C$229)/(1+POWER(10,($B27-C$232)/C$229))</f>
        <v>4.8477984420506101E-7</v>
      </c>
      <c r="FX27" s="2">
        <f t="shared" ref="FX27:GK42" si="46">POWER(10,($B27-D$232)/D$229)/(1+POWER(10,($B27-D$232)/D$229))</f>
        <v>6.1270777547292593E-7</v>
      </c>
      <c r="FY27" s="2">
        <f t="shared" si="46"/>
        <v>7.2339275066062936E-7</v>
      </c>
      <c r="FZ27" s="2">
        <f t="shared" si="46"/>
        <v>8.4832649010516438E-7</v>
      </c>
      <c r="GA27" s="2">
        <f t="shared" si="46"/>
        <v>8.2952275600066378E-7</v>
      </c>
      <c r="GB27" s="2">
        <f t="shared" si="46"/>
        <v>8.1531481495109063E-7</v>
      </c>
      <c r="GC27" s="2">
        <f t="shared" si="46"/>
        <v>7.9595144665092071E-7</v>
      </c>
      <c r="GD27" s="2">
        <f t="shared" si="46"/>
        <v>8.5683436634267135E-7</v>
      </c>
      <c r="GE27" s="2">
        <f t="shared" si="46"/>
        <v>7.3269333165549629E-7</v>
      </c>
      <c r="GF27" s="2">
        <f t="shared" si="46"/>
        <v>6.7721158897160243E-7</v>
      </c>
      <c r="GG27" s="2">
        <f t="shared" si="46"/>
        <v>6.0247510549534525E-7</v>
      </c>
      <c r="GH27" s="2">
        <f t="shared" si="46"/>
        <v>5.2179341337569443E-7</v>
      </c>
      <c r="GI27" s="2">
        <f t="shared" si="46"/>
        <v>5.0176475422266448E-7</v>
      </c>
      <c r="GJ27" s="2">
        <f t="shared" si="46"/>
        <v>3.6692598982585254E-7</v>
      </c>
      <c r="GK27" s="2">
        <f t="shared" si="46"/>
        <v>3.2113165566510365E-7</v>
      </c>
      <c r="GM27" s="86">
        <f xml:space="preserve"> _xlfn.NORM.DIST($B27, C$7, ABS(C$11), TRUE) * _xlfn.NORM.DIST(($B27 - C$7)*C$15, 0, ABS(C$11), TRUE) * 2</f>
        <v>2.6058061673232893E-14</v>
      </c>
      <c r="GN27" s="86">
        <f t="shared" ref="GN27:HA42" si="47" xml:space="preserve"> _xlfn.NORM.DIST($B27, D$7, ABS(D$11), TRUE) * _xlfn.NORM.DIST(($B27 - D$7)*D$15, 0, ABS(D$11), TRUE) * 2</f>
        <v>2.8090010355766351E-12</v>
      </c>
      <c r="GO27" s="86">
        <f t="shared" si="47"/>
        <v>1.1696795614637269E-13</v>
      </c>
      <c r="GP27" s="86">
        <f t="shared" si="47"/>
        <v>3.4896056979139065E-15</v>
      </c>
      <c r="GQ27" s="86">
        <f t="shared" si="47"/>
        <v>1.7825944107126986E-14</v>
      </c>
      <c r="GR27" s="86">
        <f t="shared" si="47"/>
        <v>3.5221428431114307E-16</v>
      </c>
      <c r="GS27" s="86">
        <f t="shared" si="47"/>
        <v>1.5126017756923811E-16</v>
      </c>
      <c r="GT27" s="86">
        <f t="shared" si="47"/>
        <v>4.4198125597649868E-16</v>
      </c>
      <c r="GU27" s="86">
        <f t="shared" si="47"/>
        <v>5.9944738959561088E-17</v>
      </c>
      <c r="GV27" s="86">
        <f t="shared" si="47"/>
        <v>5.0617918285177265E-18</v>
      </c>
      <c r="GW27" s="86">
        <f t="shared" si="47"/>
        <v>2.9933213983569263E-18</v>
      </c>
      <c r="GX27" s="86">
        <f t="shared" si="47"/>
        <v>1.4632931446706453E-17</v>
      </c>
      <c r="GY27" s="86">
        <f t="shared" si="47"/>
        <v>1.4631339478554416E-15</v>
      </c>
      <c r="GZ27" s="86">
        <f t="shared" si="47"/>
        <v>2.2202390805813223E-18</v>
      </c>
      <c r="HA27" s="86">
        <f t="shared" si="47"/>
        <v>1.4000838419373567E-24</v>
      </c>
      <c r="HC27" s="86">
        <f xml:space="preserve"> _xlfn.NORM.DIST($B27, C$8, ABS(C$12), TRUE) * _xlfn.NORM.DIST(($B27 - C$8)*C$16, 0, ABS(C$12), TRUE) * 2</f>
        <v>1.9910729514682319E-34</v>
      </c>
      <c r="HD27" s="86">
        <f t="shared" ref="HD27:HQ42" si="48" xml:space="preserve"> _xlfn.NORM.DIST($B27, D$8, ABS(D$12), TRUE) * _xlfn.NORM.DIST(($B27 - D$8)*D$16, 0, ABS(D$12), TRUE) * 2</f>
        <v>1.3109566404401811E-29</v>
      </c>
      <c r="HE27" s="86">
        <f t="shared" si="48"/>
        <v>4.0893948526534986E-35</v>
      </c>
      <c r="HF27" s="86">
        <f t="shared" si="48"/>
        <v>1.3378540256435922E-39</v>
      </c>
      <c r="HG27" s="86">
        <f t="shared" si="48"/>
        <v>1.193122137383603E-36</v>
      </c>
      <c r="HH27" s="86">
        <f t="shared" si="48"/>
        <v>6.5164050082348837E-40</v>
      </c>
      <c r="HI27" s="86">
        <f t="shared" si="48"/>
        <v>1.710459708330863E-41</v>
      </c>
      <c r="HJ27" s="86">
        <f t="shared" si="48"/>
        <v>3.2404235155729325E-40</v>
      </c>
      <c r="HK27" s="86">
        <f t="shared" si="48"/>
        <v>2.7783736966351147E-42</v>
      </c>
      <c r="HL27" s="86">
        <f t="shared" si="48"/>
        <v>1.5469640419077145E-41</v>
      </c>
      <c r="HM27" s="86">
        <f t="shared" si="48"/>
        <v>1.050957237366822E-42</v>
      </c>
      <c r="HN27" s="86">
        <f t="shared" si="48"/>
        <v>7.7098393257321762E-41</v>
      </c>
      <c r="HO27" s="86">
        <f t="shared" si="48"/>
        <v>4.4657608199410373E-36</v>
      </c>
      <c r="HP27" s="86">
        <f t="shared" si="48"/>
        <v>1.1080839746601095E-42</v>
      </c>
      <c r="HQ27" s="86">
        <f t="shared" si="48"/>
        <v>1.6211396487149248E-56</v>
      </c>
      <c r="HS27" s="86">
        <f xml:space="preserve"> _xlfn.NORM.DIST($B27, C$9, ABS(C$13), TRUE) * _xlfn.NORM.DIST(($B27 - C$9)*C$17, 0, ABS(C$13), TRUE) * 2</f>
        <v>1.4190822669731909E-161</v>
      </c>
      <c r="HT27" s="86">
        <f t="shared" ref="HT27:IG42" si="49" xml:space="preserve"> _xlfn.NORM.DIST($B27, D$9, ABS(D$13), TRUE) * _xlfn.NORM.DIST(($B27 - D$9)*D$17, 0, ABS(D$13), TRUE) * 2</f>
        <v>3.0684378451728881E-137</v>
      </c>
      <c r="HU27" s="86">
        <f t="shared" si="49"/>
        <v>1.8715023882077545E-161</v>
      </c>
      <c r="HV27" s="86">
        <f t="shared" si="49"/>
        <v>9.3981549437068217E-184</v>
      </c>
      <c r="HW27" s="86">
        <f t="shared" si="49"/>
        <v>7.7152519387484088E-170</v>
      </c>
      <c r="HX27" s="86">
        <f t="shared" si="49"/>
        <v>2.9853437270943361E-188</v>
      </c>
      <c r="HY27" s="86">
        <f t="shared" si="49"/>
        <v>1.9418501965209605E-194</v>
      </c>
      <c r="HZ27" s="86">
        <f t="shared" si="49"/>
        <v>6.5469216046339011E-188</v>
      </c>
      <c r="IA27" s="86">
        <f t="shared" si="49"/>
        <v>6.8769787606345689E-201</v>
      </c>
      <c r="IB27" s="86">
        <f t="shared" si="49"/>
        <v>5.9622537692323492E-198</v>
      </c>
      <c r="IC27" s="86">
        <f t="shared" si="49"/>
        <v>1.3469628124137161E-205</v>
      </c>
      <c r="ID27" s="86">
        <f t="shared" si="49"/>
        <v>1.0353563501370821E-195</v>
      </c>
      <c r="IE27" s="86">
        <f t="shared" si="49"/>
        <v>4.831431699956498E-170</v>
      </c>
      <c r="IF27" s="86">
        <f t="shared" si="49"/>
        <v>1.1033651062776971E-124</v>
      </c>
      <c r="IG27" s="86">
        <f t="shared" si="49"/>
        <v>8.3114950894485195E-87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0</v>
      </c>
      <c r="IW27" s="86">
        <f t="shared" si="50"/>
        <v>1.6048764006970759E-272</v>
      </c>
      <c r="IY27" s="86">
        <f>GM27+HC27+HS27+II27</f>
        <v>2.6058061673232893E-14</v>
      </c>
      <c r="IZ27" s="86">
        <f t="shared" ref="IZ27:JM42" si="51">GN27+HD27+HT27+IJ27</f>
        <v>2.8090010355766351E-12</v>
      </c>
      <c r="JA27" s="86">
        <f t="shared" si="51"/>
        <v>1.1696795614637269E-13</v>
      </c>
      <c r="JB27" s="86">
        <f t="shared" si="51"/>
        <v>3.4896056979139065E-15</v>
      </c>
      <c r="JC27" s="86">
        <f t="shared" si="51"/>
        <v>1.7825944107126986E-14</v>
      </c>
      <c r="JD27" s="86">
        <f t="shared" si="51"/>
        <v>3.5221428431114307E-16</v>
      </c>
      <c r="JE27" s="86">
        <f t="shared" si="51"/>
        <v>1.5126017756923811E-16</v>
      </c>
      <c r="JF27" s="86">
        <f t="shared" si="51"/>
        <v>4.4198125597649868E-16</v>
      </c>
      <c r="JG27" s="86">
        <f t="shared" si="51"/>
        <v>5.9944738959561088E-17</v>
      </c>
      <c r="JH27" s="86">
        <f t="shared" si="51"/>
        <v>5.0617918285177265E-18</v>
      </c>
      <c r="JI27" s="86">
        <f t="shared" si="51"/>
        <v>2.9933213983569263E-18</v>
      </c>
      <c r="JJ27" s="86">
        <f t="shared" si="51"/>
        <v>1.4632931446706453E-17</v>
      </c>
      <c r="JK27" s="86">
        <f t="shared" si="51"/>
        <v>1.4631339478554416E-15</v>
      </c>
      <c r="JL27" s="86">
        <f t="shared" si="51"/>
        <v>2.2202390805813223E-18</v>
      </c>
      <c r="JM27" s="86">
        <f t="shared" si="51"/>
        <v>1.4000838419373567E-24</v>
      </c>
    </row>
    <row r="28" spans="1:273" x14ac:dyDescent="0.25">
      <c r="B28" s="2">
        <v>1</v>
      </c>
      <c r="C28" s="37">
        <v>62.267000000000003</v>
      </c>
      <c r="D28" s="37">
        <v>65.793999999999997</v>
      </c>
      <c r="E28" s="37">
        <v>64.587000000000003</v>
      </c>
      <c r="F28" s="37">
        <v>62.603000000000002</v>
      </c>
      <c r="G28" s="37">
        <v>61.651000000000003</v>
      </c>
      <c r="H28" s="37">
        <v>63.603000000000002</v>
      </c>
      <c r="I28" s="37">
        <v>62.984000000000002</v>
      </c>
      <c r="J28" s="37">
        <v>62.127000000000002</v>
      </c>
      <c r="K28" s="37">
        <v>64.856999999999999</v>
      </c>
      <c r="L28" s="37">
        <v>62.713999999999999</v>
      </c>
      <c r="M28" s="37">
        <v>59.655999999999999</v>
      </c>
      <c r="N28" s="37">
        <v>61.246000000000002</v>
      </c>
      <c r="O28" s="37">
        <v>60.81</v>
      </c>
      <c r="P28" s="37">
        <v>60.127000000000002</v>
      </c>
      <c r="Q28" s="37">
        <v>55.951999999999998</v>
      </c>
      <c r="S28" s="4">
        <f t="shared" si="8"/>
        <v>62.255006691144864</v>
      </c>
      <c r="T28" s="4">
        <f t="shared" si="8"/>
        <v>63.167280052778402</v>
      </c>
      <c r="U28" s="4">
        <f t="shared" si="8"/>
        <v>62.681955413096631</v>
      </c>
      <c r="V28" s="4">
        <f t="shared" si="8"/>
        <v>60.842499793356389</v>
      </c>
      <c r="W28" s="4">
        <f t="shared" si="8"/>
        <v>61.237382468769781</v>
      </c>
      <c r="X28" s="4" t="e">
        <f t="shared" si="8"/>
        <v>#N/A</v>
      </c>
      <c r="Y28" s="4" t="e">
        <f t="shared" si="8"/>
        <v>#N/A</v>
      </c>
      <c r="Z28" s="4" t="e">
        <f t="shared" si="8"/>
        <v>#N/A</v>
      </c>
      <c r="AA28" s="4" t="e">
        <f t="shared" si="8"/>
        <v>#N/A</v>
      </c>
      <c r="AB28" s="4" t="e">
        <f t="shared" si="8"/>
        <v>#N/A</v>
      </c>
      <c r="AC28" s="4" t="e">
        <f t="shared" si="8"/>
        <v>#N/A</v>
      </c>
      <c r="AD28" s="4" t="e">
        <f t="shared" si="8"/>
        <v>#N/A</v>
      </c>
      <c r="AE28" s="4">
        <f t="shared" si="8"/>
        <v>59.469143929587638</v>
      </c>
      <c r="AF28" s="4" t="e">
        <f t="shared" si="8"/>
        <v>#N/A</v>
      </c>
      <c r="AG28" s="4" t="e">
        <f t="shared" si="8"/>
        <v>#N/A</v>
      </c>
      <c r="AI28" s="4">
        <f t="shared" si="9"/>
        <v>1.1993308855139162E-2</v>
      </c>
      <c r="AJ28" s="4">
        <f t="shared" si="9"/>
        <v>2.626719947221595</v>
      </c>
      <c r="AK28" s="4">
        <f t="shared" si="9"/>
        <v>1.9050445869033723</v>
      </c>
      <c r="AL28" s="4">
        <f t="shared" si="9"/>
        <v>1.7605002066436128</v>
      </c>
      <c r="AM28" s="4">
        <f t="shared" si="9"/>
        <v>0.41361753123022282</v>
      </c>
      <c r="AN28" s="4">
        <f t="shared" si="9"/>
        <v>0</v>
      </c>
      <c r="AO28" s="4">
        <f t="shared" si="9"/>
        <v>0</v>
      </c>
      <c r="AP28" s="4">
        <f t="shared" si="9"/>
        <v>0</v>
      </c>
      <c r="AQ28" s="4">
        <f t="shared" si="9"/>
        <v>0</v>
      </c>
      <c r="AR28" s="4">
        <f t="shared" si="9"/>
        <v>0</v>
      </c>
      <c r="AS28" s="4">
        <f t="shared" si="9"/>
        <v>0</v>
      </c>
      <c r="AT28" s="4">
        <f t="shared" si="9"/>
        <v>0</v>
      </c>
      <c r="AU28" s="4">
        <f t="shared" si="9"/>
        <v>1.3408560704123644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62.255006691022601</v>
      </c>
      <c r="AZ28" s="2">
        <f t="shared" si="10"/>
        <v>63.167280042277774</v>
      </c>
      <c r="BA28" s="2">
        <f t="shared" si="10"/>
        <v>62.681955412591286</v>
      </c>
      <c r="BB28" s="2">
        <f t="shared" si="10"/>
        <v>60.842499793338305</v>
      </c>
      <c r="BC28" s="2">
        <f t="shared" si="10"/>
        <v>61.23738246868534</v>
      </c>
      <c r="BD28" s="2" t="e">
        <f t="shared" si="10"/>
        <v>#N/A</v>
      </c>
      <c r="BE28" s="2" t="e">
        <f t="shared" si="10"/>
        <v>#N/A</v>
      </c>
      <c r="BF28" s="2" t="e">
        <f t="shared" si="10"/>
        <v>#N/A</v>
      </c>
      <c r="BG28" s="2" t="e">
        <f t="shared" si="10"/>
        <v>#N/A</v>
      </c>
      <c r="BH28" s="2" t="e">
        <f t="shared" si="10"/>
        <v>#N/A</v>
      </c>
      <c r="BI28" s="2" t="e">
        <f t="shared" si="10"/>
        <v>#N/A</v>
      </c>
      <c r="BJ28" s="2" t="e">
        <f t="shared" si="10"/>
        <v>#N/A</v>
      </c>
      <c r="BK28" s="2">
        <f t="shared" si="10"/>
        <v>59.469143929580284</v>
      </c>
      <c r="BL28" s="2" t="e">
        <f t="shared" si="10"/>
        <v>#N/A</v>
      </c>
      <c r="BM28" s="2" t="e">
        <f t="shared" si="10"/>
        <v>#N/A</v>
      </c>
      <c r="BO28" s="2">
        <f t="shared" si="11"/>
        <v>62.267000000000003</v>
      </c>
      <c r="BP28" s="2">
        <f t="shared" si="12"/>
        <v>65.793999999999997</v>
      </c>
      <c r="BQ28" s="2">
        <f t="shared" si="13"/>
        <v>64.587000000000003</v>
      </c>
      <c r="BR28" s="2">
        <f t="shared" si="14"/>
        <v>62.603000000000002</v>
      </c>
      <c r="BS28" s="2">
        <f t="shared" si="15"/>
        <v>61.651000000000003</v>
      </c>
      <c r="BT28" s="2" t="str">
        <f t="shared" si="16"/>
        <v/>
      </c>
      <c r="BU28" s="2" t="str">
        <f t="shared" si="17"/>
        <v/>
      </c>
      <c r="BV28" s="2" t="str">
        <f t="shared" si="18"/>
        <v/>
      </c>
      <c r="BW28" s="2" t="str">
        <f t="shared" si="19"/>
        <v/>
      </c>
      <c r="BX28" s="2" t="str">
        <f t="shared" si="20"/>
        <v/>
      </c>
      <c r="BY28" s="2" t="str">
        <f t="shared" si="21"/>
        <v/>
      </c>
      <c r="BZ28" s="2" t="str">
        <f t="shared" si="22"/>
        <v/>
      </c>
      <c r="CA28" s="2">
        <f t="shared" si="23"/>
        <v>60.81</v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62.107355179704015</v>
      </c>
      <c r="DL28" s="2">
        <f t="shared" si="42"/>
        <v>63.053953658536585</v>
      </c>
      <c r="DM28" s="2">
        <f t="shared" si="42"/>
        <v>62.527586227725756</v>
      </c>
      <c r="DN28" s="2">
        <f t="shared" si="42"/>
        <v>60.695226074700493</v>
      </c>
      <c r="DO28" s="2">
        <f t="shared" si="42"/>
        <v>61.113766233766228</v>
      </c>
      <c r="DP28" s="2">
        <f t="shared" si="42"/>
        <v>60.623600464576072</v>
      </c>
      <c r="DQ28" s="2">
        <f t="shared" si="42"/>
        <v>62.405667774086368</v>
      </c>
      <c r="DR28" s="2">
        <f t="shared" si="42"/>
        <v>62.578461091753773</v>
      </c>
      <c r="DS28" s="2">
        <f t="shared" si="42"/>
        <v>60.429605326418717</v>
      </c>
      <c r="DT28" s="2">
        <f t="shared" si="42"/>
        <v>59.482609059233447</v>
      </c>
      <c r="DU28" s="2">
        <f t="shared" si="42"/>
        <v>58.865877462887987</v>
      </c>
      <c r="DV28" s="2">
        <f t="shared" si="42"/>
        <v>60.122143058161342</v>
      </c>
      <c r="DW28" s="2">
        <f t="shared" si="42"/>
        <v>59.381609936575046</v>
      </c>
      <c r="DX28" s="2">
        <f t="shared" si="42"/>
        <v>56.161466135084439</v>
      </c>
      <c r="DY28" s="2">
        <f t="shared" si="42"/>
        <v>52.99484797555386</v>
      </c>
      <c r="EA28" s="2">
        <f t="shared" si="43"/>
        <v>69.755892163724567</v>
      </c>
      <c r="EB28" s="2">
        <f t="shared" si="43"/>
        <v>67.869368800180084</v>
      </c>
      <c r="EC28" s="2">
        <f t="shared" si="43"/>
        <v>70.191861414630893</v>
      </c>
      <c r="ED28" s="2">
        <f t="shared" si="43"/>
        <v>68.400407985037475</v>
      </c>
      <c r="EE28" s="2">
        <f t="shared" si="43"/>
        <v>67.384487646938737</v>
      </c>
      <c r="EF28" s="2">
        <f t="shared" si="43"/>
        <v>66.329005643114272</v>
      </c>
      <c r="EG28" s="2">
        <f t="shared" si="43"/>
        <v>66.454513773460633</v>
      </c>
      <c r="EH28" s="2">
        <f t="shared" si="43"/>
        <v>61.753163984373813</v>
      </c>
      <c r="EI28" s="2">
        <f t="shared" si="43"/>
        <v>65.117377956221603</v>
      </c>
      <c r="EJ28" s="2">
        <f t="shared" si="43"/>
        <v>63.717589576410028</v>
      </c>
      <c r="EK28" s="2">
        <f t="shared" si="43"/>
        <v>63.106061021335911</v>
      </c>
      <c r="EL28" s="2">
        <f t="shared" si="43"/>
        <v>65.871539651822687</v>
      </c>
      <c r="EM28" s="2">
        <f t="shared" si="43"/>
        <v>64.331370128540541</v>
      </c>
      <c r="EN28" s="2">
        <f t="shared" si="43"/>
        <v>64.712075473706619</v>
      </c>
      <c r="EO28" s="2">
        <f t="shared" si="43"/>
        <v>58.310298709000136</v>
      </c>
      <c r="EQ28" s="2">
        <f t="shared" si="44"/>
        <v>69.755892163724567</v>
      </c>
      <c r="ER28" s="2">
        <f t="shared" si="44"/>
        <v>67.869368800180084</v>
      </c>
      <c r="ES28" s="2">
        <f t="shared" si="44"/>
        <v>70.191861414630893</v>
      </c>
      <c r="ET28" s="2">
        <f t="shared" si="44"/>
        <v>68.400407985037475</v>
      </c>
      <c r="EU28" s="2">
        <f t="shared" si="44"/>
        <v>67.384487646938737</v>
      </c>
      <c r="EV28" s="2">
        <f t="shared" si="44"/>
        <v>66.329005643114272</v>
      </c>
      <c r="EW28" s="2">
        <f t="shared" si="44"/>
        <v>66.454513773460633</v>
      </c>
      <c r="EX28" s="2">
        <f t="shared" si="44"/>
        <v>61.753163984373813</v>
      </c>
      <c r="EY28" s="2">
        <f t="shared" si="44"/>
        <v>65.117377956221603</v>
      </c>
      <c r="EZ28" s="2">
        <f t="shared" si="44"/>
        <v>63.717589576410028</v>
      </c>
      <c r="FA28" s="2">
        <f t="shared" si="44"/>
        <v>63.106061021335911</v>
      </c>
      <c r="FB28" s="2">
        <f t="shared" si="44"/>
        <v>65.871539651822687</v>
      </c>
      <c r="FC28" s="2">
        <f t="shared" si="44"/>
        <v>64.331370128540541</v>
      </c>
      <c r="FD28" s="2">
        <f t="shared" si="44"/>
        <v>65.429987717627526</v>
      </c>
      <c r="FE28" s="2">
        <f t="shared" si="44"/>
        <v>60.390550597719425</v>
      </c>
      <c r="FG28" s="2">
        <f t="shared" si="45"/>
        <v>1.930454302921799E-2</v>
      </c>
      <c r="FH28" s="2">
        <f t="shared" si="45"/>
        <v>2.3534083855230811E-2</v>
      </c>
      <c r="FI28" s="2">
        <f t="shared" si="45"/>
        <v>2.0141393817549893E-2</v>
      </c>
      <c r="FJ28" s="2">
        <f t="shared" si="45"/>
        <v>1.9113593987994053E-2</v>
      </c>
      <c r="FK28" s="2">
        <f t="shared" si="45"/>
        <v>1.9713239797169196E-2</v>
      </c>
      <c r="FL28" s="2">
        <f t="shared" si="45"/>
        <v>1.7978281706057565E-2</v>
      </c>
      <c r="FM28" s="2">
        <f t="shared" si="45"/>
        <v>1.7001188676292037E-2</v>
      </c>
      <c r="FN28" s="2">
        <f t="shared" si="45"/>
        <v>1.7888986391067976E-2</v>
      </c>
      <c r="FO28" s="2">
        <f t="shared" si="45"/>
        <v>1.6865986907944226E-2</v>
      </c>
      <c r="FP28" s="2">
        <f t="shared" si="45"/>
        <v>1.6089658845075235E-2</v>
      </c>
      <c r="FQ28" s="2">
        <f t="shared" si="45"/>
        <v>1.6306855439228492E-2</v>
      </c>
      <c r="FR28" s="2">
        <f t="shared" si="45"/>
        <v>1.6312678201170955E-2</v>
      </c>
      <c r="FS28" s="2">
        <f t="shared" si="45"/>
        <v>1.7684491694630943E-2</v>
      </c>
      <c r="FT28" s="2">
        <f t="shared" si="45"/>
        <v>1.5730557387335704E-2</v>
      </c>
      <c r="FU28" s="2">
        <f t="shared" si="45"/>
        <v>1.2465662485162024E-2</v>
      </c>
      <c r="FW28" s="2">
        <f t="shared" ref="FW28:GK58" si="54">POWER(10,($B28-C$232)/C$229)/(1+POWER(10,($B28-C$232)/C$229))</f>
        <v>5.3155050423955833E-7</v>
      </c>
      <c r="FX28" s="2">
        <f t="shared" si="46"/>
        <v>6.7182067670016242E-7</v>
      </c>
      <c r="FY28" s="2">
        <f t="shared" si="46"/>
        <v>7.9318432298979841E-7</v>
      </c>
      <c r="FZ28" s="2">
        <f t="shared" si="46"/>
        <v>9.3017142348110084E-7</v>
      </c>
      <c r="GA28" s="2">
        <f t="shared" si="46"/>
        <v>9.0955354236697933E-7</v>
      </c>
      <c r="GB28" s="2">
        <f t="shared" si="46"/>
        <v>8.9397484726623311E-7</v>
      </c>
      <c r="GC28" s="2">
        <f t="shared" si="46"/>
        <v>8.7274333942168827E-7</v>
      </c>
      <c r="GD28" s="2">
        <f t="shared" si="46"/>
        <v>9.3950012273633959E-7</v>
      </c>
      <c r="GE28" s="2">
        <f t="shared" si="46"/>
        <v>8.0338220582952916E-7</v>
      </c>
      <c r="GF28" s="2">
        <f t="shared" si="46"/>
        <v>7.4254769296763443E-7</v>
      </c>
      <c r="GG28" s="2">
        <f t="shared" si="46"/>
        <v>6.6060077849682076E-7</v>
      </c>
      <c r="GH28" s="2">
        <f t="shared" si="46"/>
        <v>5.7213507185533159E-7</v>
      </c>
      <c r="GI28" s="2">
        <f t="shared" si="46"/>
        <v>5.5017408596472093E-7</v>
      </c>
      <c r="GJ28" s="2">
        <f t="shared" si="46"/>
        <v>4.0232633319980725E-7</v>
      </c>
      <c r="GK28" s="2">
        <f t="shared" si="46"/>
        <v>3.5211384761888454E-7</v>
      </c>
      <c r="GM28" s="86">
        <f t="shared" ref="GM28:HA58" si="55" xml:space="preserve"> _xlfn.NORM.DIST($B28, C$7, ABS(C$11), TRUE) * _xlfn.NORM.DIST(($B28 - C$7)*C$15, 0, ABS(C$11), TRUE) * 2</f>
        <v>6.4156093869207137E-14</v>
      </c>
      <c r="GN28" s="86">
        <f t="shared" si="47"/>
        <v>6.0396777325740307E-12</v>
      </c>
      <c r="GO28" s="86">
        <f t="shared" si="47"/>
        <v>2.7476529651423309E-13</v>
      </c>
      <c r="GP28" s="86">
        <f t="shared" si="47"/>
        <v>9.2436665870619471E-15</v>
      </c>
      <c r="GQ28" s="86">
        <f t="shared" si="47"/>
        <v>4.4734069839422271E-14</v>
      </c>
      <c r="GR28" s="86">
        <f t="shared" si="47"/>
        <v>1.0012035305060992E-15</v>
      </c>
      <c r="GS28" s="86">
        <f t="shared" si="47"/>
        <v>4.3732144309765691E-16</v>
      </c>
      <c r="GT28" s="86">
        <f t="shared" si="47"/>
        <v>1.2441920721535408E-15</v>
      </c>
      <c r="GU28" s="86">
        <f t="shared" si="47"/>
        <v>1.7896194382879532E-16</v>
      </c>
      <c r="GV28" s="86">
        <f t="shared" si="47"/>
        <v>1.6340576590580778E-17</v>
      </c>
      <c r="GW28" s="86">
        <f t="shared" si="47"/>
        <v>9.8895139683430694E-18</v>
      </c>
      <c r="GX28" s="86">
        <f t="shared" si="47"/>
        <v>4.5604217905479414E-17</v>
      </c>
      <c r="GY28" s="86">
        <f t="shared" si="47"/>
        <v>3.9284113743138811E-15</v>
      </c>
      <c r="GZ28" s="86">
        <f t="shared" si="47"/>
        <v>7.3403601860001797E-18</v>
      </c>
      <c r="HA28" s="86">
        <f t="shared" si="47"/>
        <v>7.1854766086925577E-24</v>
      </c>
      <c r="HC28" s="86">
        <f xml:space="preserve"> _xlfn.NORM.DIST($B28, C$8, ABS(C$12), TRUE) * _xlfn.NORM.DIST(($B28 - C$8)*C$16, 0, ABS(C$12), TRUE) * 2</f>
        <v>1.0556083853767083E-33</v>
      </c>
      <c r="HD28" s="86">
        <f t="shared" si="48"/>
        <v>5.5384257386142935E-29</v>
      </c>
      <c r="HE28" s="86">
        <f t="shared" si="48"/>
        <v>2.2965461015666595E-34</v>
      </c>
      <c r="HF28" s="86">
        <f t="shared" si="48"/>
        <v>9.7764132038622147E-39</v>
      </c>
      <c r="HG28" s="86">
        <f t="shared" si="48"/>
        <v>7.4413397974073645E-36</v>
      </c>
      <c r="HH28" s="86">
        <f t="shared" si="48"/>
        <v>4.8981027531879534E-39</v>
      </c>
      <c r="HI28" s="86">
        <f t="shared" si="48"/>
        <v>1.3760043649784307E-40</v>
      </c>
      <c r="HJ28" s="86">
        <f t="shared" si="48"/>
        <v>2.45817780978715E-39</v>
      </c>
      <c r="HK28" s="86">
        <f t="shared" si="48"/>
        <v>2.346528248548633E-41</v>
      </c>
      <c r="HL28" s="86">
        <f t="shared" si="48"/>
        <v>1.2487701261725592E-40</v>
      </c>
      <c r="HM28" s="86">
        <f t="shared" si="48"/>
        <v>8.9861949010012385E-42</v>
      </c>
      <c r="HN28" s="86">
        <f t="shared" si="48"/>
        <v>5.8352476648308567E-40</v>
      </c>
      <c r="HO28" s="86">
        <f t="shared" si="48"/>
        <v>2.5926519476574561E-35</v>
      </c>
      <c r="HP28" s="86">
        <f t="shared" si="48"/>
        <v>9.0415528750804925E-42</v>
      </c>
      <c r="HQ28" s="86">
        <f t="shared" si="48"/>
        <v>2.6649955732056744E-55</v>
      </c>
      <c r="HS28" s="86">
        <f t="shared" ref="HS28:IG58" si="56" xml:space="preserve"> _xlfn.NORM.DIST($B28, C$9, ABS(C$13), TRUE) * _xlfn.NORM.DIST(($B28 - C$9)*C$17, 0, ABS(C$13), TRUE) * 2</f>
        <v>4.0709185259116978E-159</v>
      </c>
      <c r="HT28" s="86">
        <f t="shared" si="49"/>
        <v>3.9948010837528634E-135</v>
      </c>
      <c r="HU28" s="86">
        <f t="shared" si="49"/>
        <v>6.134001356138268E-159</v>
      </c>
      <c r="HV28" s="86">
        <f t="shared" si="49"/>
        <v>7.6106113785507377E-181</v>
      </c>
      <c r="HW28" s="86">
        <f t="shared" si="49"/>
        <v>3.6723064341119747E-167</v>
      </c>
      <c r="HX28" s="86">
        <f t="shared" si="49"/>
        <v>2.8108811558893827E-185</v>
      </c>
      <c r="HY28" s="86">
        <f t="shared" si="49"/>
        <v>2.2415611473163143E-191</v>
      </c>
      <c r="HZ28" s="86">
        <f t="shared" si="49"/>
        <v>6.1513729083256672E-185</v>
      </c>
      <c r="IA28" s="86">
        <f t="shared" si="49"/>
        <v>9.8276818500695767E-198</v>
      </c>
      <c r="IB28" s="86">
        <f t="shared" si="49"/>
        <v>7.3969067916638719E-195</v>
      </c>
      <c r="IC28" s="86">
        <f t="shared" si="49"/>
        <v>2.1064929907917442E-202</v>
      </c>
      <c r="ID28" s="86">
        <f t="shared" si="49"/>
        <v>1.0525995579142112E-192</v>
      </c>
      <c r="IE28" s="86">
        <f t="shared" si="49"/>
        <v>1.9033315778525453E-167</v>
      </c>
      <c r="IF28" s="86">
        <f t="shared" si="49"/>
        <v>8.3657622185098345E-123</v>
      </c>
      <c r="IG28" s="86">
        <f t="shared" si="49"/>
        <v>1.5545245376994424E-85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0</v>
      </c>
      <c r="IW28" s="86">
        <f t="shared" si="50"/>
        <v>3.358913967227273E-269</v>
      </c>
      <c r="IY28" s="86">
        <f t="shared" ref="IY28:JM58" si="58">GM28+HC28+HS28+II28</f>
        <v>6.4156093869207137E-14</v>
      </c>
      <c r="IZ28" s="86">
        <f t="shared" si="51"/>
        <v>6.0396777325740307E-12</v>
      </c>
      <c r="JA28" s="86">
        <f t="shared" si="51"/>
        <v>2.7476529651423309E-13</v>
      </c>
      <c r="JB28" s="86">
        <f t="shared" si="51"/>
        <v>9.2436665870619471E-15</v>
      </c>
      <c r="JC28" s="86">
        <f t="shared" si="51"/>
        <v>4.4734069839422271E-14</v>
      </c>
      <c r="JD28" s="86">
        <f t="shared" si="51"/>
        <v>1.0012035305060992E-15</v>
      </c>
      <c r="JE28" s="86">
        <f t="shared" si="51"/>
        <v>4.3732144309765691E-16</v>
      </c>
      <c r="JF28" s="86">
        <f t="shared" si="51"/>
        <v>1.2441920721535408E-15</v>
      </c>
      <c r="JG28" s="86">
        <f t="shared" si="51"/>
        <v>1.7896194382879532E-16</v>
      </c>
      <c r="JH28" s="86">
        <f t="shared" si="51"/>
        <v>1.6340576590580778E-17</v>
      </c>
      <c r="JI28" s="86">
        <f t="shared" si="51"/>
        <v>9.8895139683430694E-18</v>
      </c>
      <c r="JJ28" s="86">
        <f t="shared" si="51"/>
        <v>4.5604217905479414E-17</v>
      </c>
      <c r="JK28" s="86">
        <f t="shared" si="51"/>
        <v>3.9284113743138811E-15</v>
      </c>
      <c r="JL28" s="86">
        <f t="shared" si="51"/>
        <v>7.3403601860001797E-18</v>
      </c>
      <c r="JM28" s="86">
        <f t="shared" si="51"/>
        <v>7.1854766086925577E-24</v>
      </c>
    </row>
    <row r="29" spans="1:273" x14ac:dyDescent="0.25">
      <c r="B29" s="2">
        <v>2</v>
      </c>
      <c r="C29" s="37">
        <v>62.366999999999997</v>
      </c>
      <c r="D29" s="37">
        <v>64.094999999999999</v>
      </c>
      <c r="E29" s="37">
        <v>63.936999999999998</v>
      </c>
      <c r="F29" s="37">
        <v>61.555999999999997</v>
      </c>
      <c r="G29" s="37">
        <v>63.381</v>
      </c>
      <c r="H29" s="37">
        <v>61.253999999999998</v>
      </c>
      <c r="I29" s="37">
        <v>63.698</v>
      </c>
      <c r="J29" s="37">
        <v>63.317</v>
      </c>
      <c r="K29" s="37">
        <v>62.81</v>
      </c>
      <c r="L29" s="37">
        <v>60.762</v>
      </c>
      <c r="M29" s="37">
        <v>59.328000000000003</v>
      </c>
      <c r="N29" s="37">
        <v>59.311</v>
      </c>
      <c r="O29" s="37">
        <v>61.063000000000002</v>
      </c>
      <c r="P29" s="37">
        <v>63.110999999999997</v>
      </c>
      <c r="Q29" s="37">
        <v>58.048000000000002</v>
      </c>
      <c r="R29" s="5"/>
      <c r="S29" s="4">
        <f t="shared" si="8"/>
        <v>62.401943903979223</v>
      </c>
      <c r="T29" s="4">
        <f t="shared" si="8"/>
        <v>63.337871183326349</v>
      </c>
      <c r="U29" s="4">
        <f t="shared" si="8"/>
        <v>62.867901939371656</v>
      </c>
      <c r="V29" s="4">
        <f t="shared" si="8"/>
        <v>61.038778314195767</v>
      </c>
      <c r="W29" s="4">
        <f t="shared" si="8"/>
        <v>61.456267258707143</v>
      </c>
      <c r="X29" s="4">
        <f t="shared" si="8"/>
        <v>60.942489923882313</v>
      </c>
      <c r="Y29" s="4">
        <f t="shared" si="8"/>
        <v>62.639489595476384</v>
      </c>
      <c r="Z29" s="4">
        <f t="shared" si="8"/>
        <v>62.68788363370161</v>
      </c>
      <c r="AA29" s="4" t="e">
        <f t="shared" si="8"/>
        <v>#N/A</v>
      </c>
      <c r="AB29" s="4" t="e">
        <f t="shared" si="8"/>
        <v>#N/A</v>
      </c>
      <c r="AC29" s="4" t="e">
        <f t="shared" si="8"/>
        <v>#N/A</v>
      </c>
      <c r="AD29" s="4" t="e">
        <f t="shared" si="8"/>
        <v>#N/A</v>
      </c>
      <c r="AE29" s="4">
        <f t="shared" si="8"/>
        <v>59.613383231161315</v>
      </c>
      <c r="AF29" s="4" t="e">
        <f t="shared" si="8"/>
        <v>#N/A</v>
      </c>
      <c r="AG29" s="4" t="e">
        <f t="shared" si="8"/>
        <v>#N/A</v>
      </c>
      <c r="AI29" s="4">
        <f t="shared" si="9"/>
        <v>-3.4943903979225865E-2</v>
      </c>
      <c r="AJ29" s="4">
        <f t="shared" si="9"/>
        <v>0.7571288166736494</v>
      </c>
      <c r="AK29" s="4">
        <f t="shared" si="9"/>
        <v>1.0690980606283418</v>
      </c>
      <c r="AL29" s="4">
        <f t="shared" si="9"/>
        <v>0.51722168580423045</v>
      </c>
      <c r="AM29" s="4">
        <f t="shared" si="9"/>
        <v>1.924732741292857</v>
      </c>
      <c r="AN29" s="4">
        <f t="shared" si="9"/>
        <v>0.31151007611768478</v>
      </c>
      <c r="AO29" s="4">
        <f t="shared" si="9"/>
        <v>1.0585104045236164</v>
      </c>
      <c r="AP29" s="4">
        <f t="shared" si="9"/>
        <v>0.62911636629839052</v>
      </c>
      <c r="AQ29" s="4">
        <f t="shared" si="9"/>
        <v>0</v>
      </c>
      <c r="AR29" s="4">
        <f t="shared" si="9"/>
        <v>0</v>
      </c>
      <c r="AS29" s="4">
        <f t="shared" si="9"/>
        <v>0</v>
      </c>
      <c r="AT29" s="4">
        <f t="shared" si="9"/>
        <v>0</v>
      </c>
      <c r="AU29" s="4">
        <f t="shared" si="9"/>
        <v>1.4496167688386876</v>
      </c>
      <c r="AV29" s="4">
        <f t="shared" si="9"/>
        <v>0</v>
      </c>
      <c r="AW29" s="4">
        <f t="shared" si="9"/>
        <v>0</v>
      </c>
      <c r="AY29" s="2">
        <f t="shared" si="52"/>
        <v>62.401943903686742</v>
      </c>
      <c r="AZ29" s="2">
        <f t="shared" si="10"/>
        <v>63.337871161344566</v>
      </c>
      <c r="BA29" s="2">
        <f t="shared" si="10"/>
        <v>62.867901938217273</v>
      </c>
      <c r="BB29" s="2">
        <f t="shared" si="10"/>
        <v>61.03877831414929</v>
      </c>
      <c r="BC29" s="2">
        <f t="shared" si="10"/>
        <v>61.456267258501356</v>
      </c>
      <c r="BD29" s="2">
        <f t="shared" si="10"/>
        <v>60.942489923876792</v>
      </c>
      <c r="BE29" s="2">
        <f t="shared" si="10"/>
        <v>62.639489595473769</v>
      </c>
      <c r="BF29" s="2">
        <f t="shared" si="10"/>
        <v>62.687883633694817</v>
      </c>
      <c r="BG29" s="2" t="e">
        <f t="shared" si="10"/>
        <v>#N/A</v>
      </c>
      <c r="BH29" s="2" t="e">
        <f t="shared" si="10"/>
        <v>#N/A</v>
      </c>
      <c r="BI29" s="2" t="e">
        <f t="shared" si="10"/>
        <v>#N/A</v>
      </c>
      <c r="BJ29" s="2" t="e">
        <f t="shared" si="10"/>
        <v>#N/A</v>
      </c>
      <c r="BK29" s="2">
        <f t="shared" si="10"/>
        <v>59.613383231142159</v>
      </c>
      <c r="BL29" s="2" t="e">
        <f t="shared" si="10"/>
        <v>#N/A</v>
      </c>
      <c r="BM29" s="2" t="e">
        <f t="shared" si="10"/>
        <v>#N/A</v>
      </c>
      <c r="BO29" s="2">
        <f t="shared" si="11"/>
        <v>62.366999999999997</v>
      </c>
      <c r="BP29" s="2">
        <f t="shared" si="12"/>
        <v>64.094999999999999</v>
      </c>
      <c r="BQ29" s="2">
        <f t="shared" si="13"/>
        <v>63.936999999999998</v>
      </c>
      <c r="BR29" s="2">
        <f t="shared" si="14"/>
        <v>61.555999999999997</v>
      </c>
      <c r="BS29" s="2">
        <f t="shared" si="15"/>
        <v>63.381</v>
      </c>
      <c r="BT29" s="2">
        <f t="shared" si="16"/>
        <v>61.253999999999998</v>
      </c>
      <c r="BU29" s="2">
        <f t="shared" si="17"/>
        <v>63.698</v>
      </c>
      <c r="BV29" s="2">
        <f t="shared" si="18"/>
        <v>63.317</v>
      </c>
      <c r="BW29" s="2" t="str">
        <f t="shared" si="19"/>
        <v/>
      </c>
      <c r="BX29" s="2" t="str">
        <f t="shared" si="20"/>
        <v/>
      </c>
      <c r="BY29" s="2" t="str">
        <f t="shared" si="21"/>
        <v/>
      </c>
      <c r="BZ29" s="2" t="str">
        <f t="shared" si="22"/>
        <v/>
      </c>
      <c r="CA29" s="2">
        <f t="shared" si="23"/>
        <v>61.063000000000002</v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62.246521141649048</v>
      </c>
      <c r="DL29" s="2">
        <f t="shared" si="42"/>
        <v>63.222029268292687</v>
      </c>
      <c r="DM29" s="2">
        <f t="shared" si="42"/>
        <v>62.706816218665054</v>
      </c>
      <c r="DN29" s="2">
        <f t="shared" si="42"/>
        <v>60.884927906976742</v>
      </c>
      <c r="DO29" s="2">
        <f t="shared" si="42"/>
        <v>61.328880247659306</v>
      </c>
      <c r="DP29" s="2">
        <f t="shared" si="42"/>
        <v>60.83720487264673</v>
      </c>
      <c r="DQ29" s="2">
        <f t="shared" si="42"/>
        <v>62.569753699788578</v>
      </c>
      <c r="DR29" s="2">
        <f t="shared" si="42"/>
        <v>62.708650055370988</v>
      </c>
      <c r="DS29" s="2">
        <f t="shared" si="42"/>
        <v>60.608328687572595</v>
      </c>
      <c r="DT29" s="2">
        <f t="shared" si="42"/>
        <v>59.623988153310101</v>
      </c>
      <c r="DU29" s="2">
        <f t="shared" si="42"/>
        <v>59.005066329284752</v>
      </c>
      <c r="DV29" s="2">
        <f t="shared" si="42"/>
        <v>60.244971013133195</v>
      </c>
      <c r="DW29" s="2">
        <f t="shared" si="42"/>
        <v>59.522992600422825</v>
      </c>
      <c r="DX29" s="2">
        <f t="shared" si="42"/>
        <v>56.395123639774866</v>
      </c>
      <c r="DY29" s="2">
        <f t="shared" si="42"/>
        <v>53.106608861726507</v>
      </c>
      <c r="EA29" s="2">
        <f t="shared" si="43"/>
        <v>69.602885033766455</v>
      </c>
      <c r="EB29" s="2">
        <f t="shared" si="43"/>
        <v>67.721415847527581</v>
      </c>
      <c r="EC29" s="2">
        <f t="shared" si="43"/>
        <v>70.015019596388726</v>
      </c>
      <c r="ED29" s="2">
        <f t="shared" si="43"/>
        <v>68.239483152083736</v>
      </c>
      <c r="EE29" s="2">
        <f t="shared" si="43"/>
        <v>67.233505524869216</v>
      </c>
      <c r="EF29" s="2">
        <f t="shared" si="43"/>
        <v>66.187419053218818</v>
      </c>
      <c r="EG29" s="2">
        <f t="shared" si="43"/>
        <v>66.316798292583599</v>
      </c>
      <c r="EH29" s="2">
        <f t="shared" si="43"/>
        <v>61.648115469313254</v>
      </c>
      <c r="EI29" s="2">
        <f t="shared" si="43"/>
        <v>64.973626034545944</v>
      </c>
      <c r="EJ29" s="2">
        <f t="shared" si="43"/>
        <v>63.578531081655939</v>
      </c>
      <c r="EK29" s="2">
        <f t="shared" si="43"/>
        <v>62.966674519693413</v>
      </c>
      <c r="EL29" s="2">
        <f t="shared" si="43"/>
        <v>65.716870673435608</v>
      </c>
      <c r="EM29" s="2">
        <f t="shared" si="43"/>
        <v>64.192501239904445</v>
      </c>
      <c r="EN29" s="2">
        <f t="shared" si="43"/>
        <v>64.580623589525217</v>
      </c>
      <c r="EO29" s="2">
        <f t="shared" si="43"/>
        <v>58.2299445394953</v>
      </c>
      <c r="EQ29" s="2">
        <f t="shared" si="44"/>
        <v>69.602885033766455</v>
      </c>
      <c r="ER29" s="2">
        <f t="shared" si="44"/>
        <v>67.721415847527581</v>
      </c>
      <c r="ES29" s="2">
        <f t="shared" si="44"/>
        <v>70.015019596388726</v>
      </c>
      <c r="ET29" s="2">
        <f t="shared" si="44"/>
        <v>68.239483152083736</v>
      </c>
      <c r="EU29" s="2">
        <f t="shared" si="44"/>
        <v>67.233505524869216</v>
      </c>
      <c r="EV29" s="2">
        <f t="shared" si="44"/>
        <v>66.187419053218818</v>
      </c>
      <c r="EW29" s="2">
        <f t="shared" si="44"/>
        <v>66.316798292583599</v>
      </c>
      <c r="EX29" s="2">
        <f t="shared" si="44"/>
        <v>61.648115469313254</v>
      </c>
      <c r="EY29" s="2">
        <f t="shared" si="44"/>
        <v>64.973626034545944</v>
      </c>
      <c r="EZ29" s="2">
        <f t="shared" si="44"/>
        <v>63.578531081655939</v>
      </c>
      <c r="FA29" s="2">
        <f t="shared" si="44"/>
        <v>62.966674519693413</v>
      </c>
      <c r="FB29" s="2">
        <f t="shared" si="44"/>
        <v>65.716870673435608</v>
      </c>
      <c r="FC29" s="2">
        <f t="shared" si="44"/>
        <v>64.192501239904445</v>
      </c>
      <c r="FD29" s="2">
        <f t="shared" si="44"/>
        <v>65.29198981149122</v>
      </c>
      <c r="FE29" s="2">
        <f t="shared" si="44"/>
        <v>60.290761650797776</v>
      </c>
      <c r="FG29" s="2">
        <f t="shared" si="45"/>
        <v>2.1127660936436352E-2</v>
      </c>
      <c r="FH29" s="2">
        <f t="shared" si="45"/>
        <v>2.5746152505876651E-2</v>
      </c>
      <c r="FI29" s="2">
        <f t="shared" si="45"/>
        <v>2.2041767480532062E-2</v>
      </c>
      <c r="FJ29" s="2">
        <f t="shared" si="45"/>
        <v>2.0919063362111738E-2</v>
      </c>
      <c r="FK29" s="2">
        <f t="shared" si="45"/>
        <v>2.1574105868110406E-2</v>
      </c>
      <c r="FL29" s="2">
        <f t="shared" si="45"/>
        <v>1.9678661017418934E-2</v>
      </c>
      <c r="FM29" s="2">
        <f t="shared" si="45"/>
        <v>1.8610906264442166E-2</v>
      </c>
      <c r="FN29" s="2">
        <f t="shared" si="45"/>
        <v>1.9581088584164994E-2</v>
      </c>
      <c r="FO29" s="2">
        <f t="shared" si="45"/>
        <v>1.8463143673739617E-2</v>
      </c>
      <c r="FP29" s="2">
        <f t="shared" si="45"/>
        <v>1.7614616914941827E-2</v>
      </c>
      <c r="FQ29" s="2">
        <f t="shared" si="45"/>
        <v>1.7852025630381622E-2</v>
      </c>
      <c r="FR29" s="2">
        <f t="shared" si="45"/>
        <v>1.7858390116626609E-2</v>
      </c>
      <c r="FS29" s="2">
        <f t="shared" si="45"/>
        <v>1.9357632183192249E-2</v>
      </c>
      <c r="FT29" s="2">
        <f t="shared" si="45"/>
        <v>1.722207600483773E-2</v>
      </c>
      <c r="FU29" s="2">
        <f t="shared" si="45"/>
        <v>1.3651908448033703E-2</v>
      </c>
      <c r="FW29" s="2">
        <f t="shared" si="54"/>
        <v>5.8283350815812046E-7</v>
      </c>
      <c r="FX29" s="2">
        <f t="shared" si="46"/>
        <v>7.3663667597401041E-7</v>
      </c>
      <c r="FY29" s="2">
        <f t="shared" si="46"/>
        <v>8.697092491264148E-7</v>
      </c>
      <c r="FZ29" s="2">
        <f t="shared" si="46"/>
        <v>1.0199125929942533E-6</v>
      </c>
      <c r="GA29" s="2">
        <f t="shared" si="46"/>
        <v>9.9730553991454872E-7</v>
      </c>
      <c r="GB29" s="2">
        <f t="shared" si="46"/>
        <v>9.8022384338445273E-7</v>
      </c>
      <c r="GC29" s="2">
        <f t="shared" si="46"/>
        <v>9.5694396192971778E-7</v>
      </c>
      <c r="GD29" s="2">
        <f t="shared" si="46"/>
        <v>1.0301413064809186E-6</v>
      </c>
      <c r="GE29" s="2">
        <f t="shared" si="46"/>
        <v>8.8089100358463207E-7</v>
      </c>
      <c r="GF29" s="2">
        <f t="shared" si="46"/>
        <v>8.1418729660733242E-7</v>
      </c>
      <c r="GG29" s="2">
        <f t="shared" si="46"/>
        <v>7.2433430381256656E-7</v>
      </c>
      <c r="GH29" s="2">
        <f t="shared" si="46"/>
        <v>6.2733359691027424E-7</v>
      </c>
      <c r="GI29" s="2">
        <f t="shared" si="46"/>
        <v>6.0325385732272646E-7</v>
      </c>
      <c r="GJ29" s="2">
        <f t="shared" si="46"/>
        <v>4.4114203496458123E-7</v>
      </c>
      <c r="GK29" s="2">
        <f t="shared" si="46"/>
        <v>3.8608514335837302E-7</v>
      </c>
      <c r="GM29" s="86">
        <f t="shared" si="55"/>
        <v>1.5583389904475168E-13</v>
      </c>
      <c r="GN29" s="86">
        <f t="shared" si="47"/>
        <v>1.2837551703088544E-11</v>
      </c>
      <c r="GO29" s="86">
        <f t="shared" si="47"/>
        <v>6.3725414139332286E-13</v>
      </c>
      <c r="GP29" s="86">
        <f t="shared" si="47"/>
        <v>2.4124912787261624E-14</v>
      </c>
      <c r="GQ29" s="86">
        <f t="shared" si="47"/>
        <v>1.1070685805456749E-13</v>
      </c>
      <c r="GR29" s="86">
        <f t="shared" si="47"/>
        <v>2.8009563425103478E-15</v>
      </c>
      <c r="GS29" s="86">
        <f t="shared" si="47"/>
        <v>1.2441923476785125E-15</v>
      </c>
      <c r="GT29" s="86">
        <f t="shared" si="47"/>
        <v>3.4476596191325691E-15</v>
      </c>
      <c r="GU29" s="86">
        <f t="shared" si="47"/>
        <v>5.2545736357034171E-16</v>
      </c>
      <c r="GV29" s="86">
        <f t="shared" si="47"/>
        <v>5.1814016272326584E-17</v>
      </c>
      <c r="GW29" s="86">
        <f t="shared" si="47"/>
        <v>3.2078087306135961E-17</v>
      </c>
      <c r="GX29" s="86">
        <f t="shared" si="47"/>
        <v>1.3968622302482687E-16</v>
      </c>
      <c r="GY29" s="86">
        <f t="shared" si="47"/>
        <v>1.0391903202560507E-14</v>
      </c>
      <c r="GZ29" s="86">
        <f t="shared" si="47"/>
        <v>2.3828575165744272E-17</v>
      </c>
      <c r="HA29" s="86">
        <f t="shared" si="47"/>
        <v>3.5958704634967261E-23</v>
      </c>
      <c r="HC29" s="86">
        <f t="shared" ref="HC29:HQ59" si="59" xml:space="preserve"> _xlfn.NORM.DIST($B29, C$8, ABS(C$12), TRUE) * _xlfn.NORM.DIST(($B29 - C$8)*C$16, 0, ABS(C$12), TRUE) * 2</f>
        <v>5.4943721469815509E-33</v>
      </c>
      <c r="HD29" s="86">
        <f t="shared" si="48"/>
        <v>2.302534647580915E-28</v>
      </c>
      <c r="HE29" s="86">
        <f t="shared" si="48"/>
        <v>1.2650296685814099E-33</v>
      </c>
      <c r="HF29" s="86">
        <f t="shared" si="48"/>
        <v>6.9839226570484082E-38</v>
      </c>
      <c r="HG29" s="86">
        <f t="shared" si="48"/>
        <v>4.5454991919282084E-35</v>
      </c>
      <c r="HH29" s="86">
        <f t="shared" si="48"/>
        <v>3.5974621929116379E-38</v>
      </c>
      <c r="HI29" s="86">
        <f t="shared" si="48"/>
        <v>1.080956638930493E-39</v>
      </c>
      <c r="HJ29" s="86">
        <f t="shared" si="48"/>
        <v>1.8220510995926982E-38</v>
      </c>
      <c r="HK29" s="86">
        <f t="shared" si="48"/>
        <v>1.9340242790525201E-40</v>
      </c>
      <c r="HL29" s="86">
        <f t="shared" si="48"/>
        <v>9.8433579075906029E-40</v>
      </c>
      <c r="HM29" s="86">
        <f t="shared" si="48"/>
        <v>7.4981495943880191E-41</v>
      </c>
      <c r="HN29" s="86">
        <f t="shared" si="48"/>
        <v>4.3170911619514566E-39</v>
      </c>
      <c r="HO29" s="86">
        <f t="shared" si="48"/>
        <v>1.4761020202940263E-34</v>
      </c>
      <c r="HP29" s="86">
        <f t="shared" si="48"/>
        <v>7.2070149104973096E-41</v>
      </c>
      <c r="HQ29" s="86">
        <f t="shared" si="48"/>
        <v>4.2463683445928598E-54</v>
      </c>
      <c r="HS29" s="86">
        <f t="shared" si="56"/>
        <v>1.1177677101009466E-156</v>
      </c>
      <c r="HT29" s="86">
        <f t="shared" si="49"/>
        <v>5.0056932415202874E-133</v>
      </c>
      <c r="HU29" s="86">
        <f t="shared" si="49"/>
        <v>1.9201998429312251E-156</v>
      </c>
      <c r="HV29" s="86">
        <f t="shared" si="49"/>
        <v>5.8396461414357013E-178</v>
      </c>
      <c r="HW29" s="86">
        <f t="shared" si="49"/>
        <v>1.663592797744218E-164</v>
      </c>
      <c r="HX29" s="86">
        <f t="shared" si="49"/>
        <v>2.5049813516292652E-182</v>
      </c>
      <c r="HY29" s="86">
        <f t="shared" si="49"/>
        <v>2.4455088674423837E-188</v>
      </c>
      <c r="HZ29" s="86">
        <f t="shared" si="49"/>
        <v>5.4700533497662458E-182</v>
      </c>
      <c r="IA29" s="86">
        <f t="shared" si="49"/>
        <v>1.3253283998762308E-194</v>
      </c>
      <c r="IB29" s="86">
        <f t="shared" si="49"/>
        <v>8.6719866422127769E-192</v>
      </c>
      <c r="IC29" s="86">
        <f t="shared" si="49"/>
        <v>3.1085082226843979E-199</v>
      </c>
      <c r="ID29" s="86">
        <f t="shared" si="49"/>
        <v>1.0138065289318521E-189</v>
      </c>
      <c r="IE29" s="86">
        <f t="shared" si="49"/>
        <v>7.1581323686615054E-165</v>
      </c>
      <c r="IF29" s="86">
        <f t="shared" si="49"/>
        <v>6.1352572392626419E-121</v>
      </c>
      <c r="IG29" s="86">
        <f t="shared" si="49"/>
        <v>2.8442381440957016E-84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0</v>
      </c>
      <c r="IW29" s="86">
        <f t="shared" si="50"/>
        <v>6.7060944415564176E-266</v>
      </c>
      <c r="IY29" s="86">
        <f t="shared" si="58"/>
        <v>1.5583389904475168E-13</v>
      </c>
      <c r="IZ29" s="86">
        <f t="shared" si="51"/>
        <v>1.2837551703088544E-11</v>
      </c>
      <c r="JA29" s="86">
        <f t="shared" si="51"/>
        <v>6.3725414139332286E-13</v>
      </c>
      <c r="JB29" s="86">
        <f t="shared" si="51"/>
        <v>2.4124912787261624E-14</v>
      </c>
      <c r="JC29" s="86">
        <f t="shared" si="51"/>
        <v>1.1070685805456749E-13</v>
      </c>
      <c r="JD29" s="86">
        <f t="shared" si="51"/>
        <v>2.8009563425103478E-15</v>
      </c>
      <c r="JE29" s="86">
        <f t="shared" si="51"/>
        <v>1.2441923476785125E-15</v>
      </c>
      <c r="JF29" s="86">
        <f t="shared" si="51"/>
        <v>3.4476596191325691E-15</v>
      </c>
      <c r="JG29" s="86">
        <f t="shared" si="51"/>
        <v>5.2545736357034171E-16</v>
      </c>
      <c r="JH29" s="86">
        <f t="shared" si="51"/>
        <v>5.1814016272326584E-17</v>
      </c>
      <c r="JI29" s="86">
        <f t="shared" si="51"/>
        <v>3.2078087306135961E-17</v>
      </c>
      <c r="JJ29" s="86">
        <f t="shared" si="51"/>
        <v>1.3968622302482687E-16</v>
      </c>
      <c r="JK29" s="86">
        <f t="shared" si="51"/>
        <v>1.0391903202560507E-14</v>
      </c>
      <c r="JL29" s="86">
        <f t="shared" si="51"/>
        <v>2.3828575165744272E-17</v>
      </c>
      <c r="JM29" s="86">
        <f t="shared" si="51"/>
        <v>3.5958704634967261E-23</v>
      </c>
    </row>
    <row r="30" spans="1:273" x14ac:dyDescent="0.25">
      <c r="B30" s="2">
        <v>3</v>
      </c>
      <c r="C30" s="37">
        <v>62.3</v>
      </c>
      <c r="D30" s="37">
        <v>62.81</v>
      </c>
      <c r="E30" s="37">
        <v>64.73</v>
      </c>
      <c r="F30" s="37">
        <v>63.27</v>
      </c>
      <c r="G30" s="37">
        <v>64.412999999999997</v>
      </c>
      <c r="H30" s="37">
        <v>63.348999999999997</v>
      </c>
      <c r="I30" s="37">
        <v>64.286000000000001</v>
      </c>
      <c r="J30" s="37">
        <v>62.968000000000004</v>
      </c>
      <c r="K30" s="37">
        <v>62.031999999999996</v>
      </c>
      <c r="L30" s="37">
        <v>62.746000000000002</v>
      </c>
      <c r="M30" s="37">
        <v>61.540999999999997</v>
      </c>
      <c r="N30" s="37">
        <v>63.246000000000002</v>
      </c>
      <c r="O30" s="37">
        <v>61.27</v>
      </c>
      <c r="P30" s="37">
        <v>59.524000000000001</v>
      </c>
      <c r="Q30" s="37">
        <v>56.286000000000001</v>
      </c>
      <c r="S30" s="4">
        <f t="shared" si="8"/>
        <v>62.549003389326494</v>
      </c>
      <c r="T30" s="4">
        <f t="shared" si="8"/>
        <v>63.507908898882263</v>
      </c>
      <c r="U30" s="4">
        <f t="shared" si="8"/>
        <v>63.053710987366244</v>
      </c>
      <c r="V30" s="4">
        <f t="shared" si="8"/>
        <v>61.234957349841437</v>
      </c>
      <c r="W30" s="4">
        <f t="shared" si="8"/>
        <v>61.674739005194652</v>
      </c>
      <c r="X30" s="4">
        <f t="shared" si="8"/>
        <v>61.158383771699071</v>
      </c>
      <c r="Y30" s="4">
        <f t="shared" si="8"/>
        <v>62.804018808410099</v>
      </c>
      <c r="Z30" s="4">
        <f t="shared" si="8"/>
        <v>62.811070944087319</v>
      </c>
      <c r="AA30" s="4">
        <f t="shared" si="8"/>
        <v>60.868751165198745</v>
      </c>
      <c r="AB30" s="4" t="e">
        <f t="shared" si="8"/>
        <v>#N/A</v>
      </c>
      <c r="AC30" s="4" t="e">
        <f t="shared" si="8"/>
        <v>#N/A</v>
      </c>
      <c r="AD30" s="4" t="e">
        <f t="shared" si="8"/>
        <v>#N/A</v>
      </c>
      <c r="AE30" s="4">
        <f t="shared" si="8"/>
        <v>59.757364552916002</v>
      </c>
      <c r="AF30" s="4" t="e">
        <f t="shared" si="8"/>
        <v>#N/A</v>
      </c>
      <c r="AG30" s="4" t="e">
        <f t="shared" si="8"/>
        <v>#N/A</v>
      </c>
      <c r="AI30" s="4">
        <f t="shared" si="9"/>
        <v>-0.24900338932649646</v>
      </c>
      <c r="AJ30" s="4">
        <f t="shared" si="9"/>
        <v>-0.69790889888226104</v>
      </c>
      <c r="AK30" s="4">
        <f t="shared" si="9"/>
        <v>1.6762890126337595</v>
      </c>
      <c r="AL30" s="4">
        <f t="shared" si="9"/>
        <v>2.0350426501585659</v>
      </c>
      <c r="AM30" s="4">
        <f t="shared" si="9"/>
        <v>2.7382609948053442</v>
      </c>
      <c r="AN30" s="4">
        <f t="shared" si="9"/>
        <v>2.1906162283009252</v>
      </c>
      <c r="AO30" s="4">
        <f t="shared" si="9"/>
        <v>1.4819811915899024</v>
      </c>
      <c r="AP30" s="4">
        <f t="shared" si="9"/>
        <v>0.15692905591268413</v>
      </c>
      <c r="AQ30" s="4">
        <f t="shared" si="9"/>
        <v>1.1632488348012515</v>
      </c>
      <c r="AR30" s="4">
        <f t="shared" si="9"/>
        <v>0</v>
      </c>
      <c r="AS30" s="4">
        <f t="shared" si="9"/>
        <v>0</v>
      </c>
      <c r="AT30" s="4">
        <f t="shared" si="9"/>
        <v>0</v>
      </c>
      <c r="AU30" s="4">
        <f t="shared" si="9"/>
        <v>1.5126354470840013</v>
      </c>
      <c r="AV30" s="4">
        <f t="shared" si="9"/>
        <v>0</v>
      </c>
      <c r="AW30" s="4">
        <f t="shared" si="9"/>
        <v>0</v>
      </c>
      <c r="AY30" s="2">
        <f t="shared" si="52"/>
        <v>62.549003388636358</v>
      </c>
      <c r="AZ30" s="2">
        <f t="shared" si="10"/>
        <v>63.507908853402171</v>
      </c>
      <c r="BA30" s="2">
        <f t="shared" si="10"/>
        <v>63.053710984763249</v>
      </c>
      <c r="BB30" s="2">
        <f t="shared" si="10"/>
        <v>61.234957349723793</v>
      </c>
      <c r="BC30" s="2">
        <f t="shared" si="10"/>
        <v>61.674739004700186</v>
      </c>
      <c r="BD30" s="2">
        <f t="shared" si="10"/>
        <v>61.158383771684107</v>
      </c>
      <c r="BE30" s="2">
        <f t="shared" si="10"/>
        <v>62.804018808402894</v>
      </c>
      <c r="BF30" s="2">
        <f t="shared" si="10"/>
        <v>62.811070944069087</v>
      </c>
      <c r="BG30" s="2">
        <f t="shared" si="10"/>
        <v>60.868751165195718</v>
      </c>
      <c r="BH30" s="2" t="e">
        <f t="shared" si="10"/>
        <v>#N/A</v>
      </c>
      <c r="BI30" s="2" t="e">
        <f t="shared" si="10"/>
        <v>#N/A</v>
      </c>
      <c r="BJ30" s="2" t="e">
        <f t="shared" si="10"/>
        <v>#N/A</v>
      </c>
      <c r="BK30" s="2">
        <f t="shared" si="10"/>
        <v>59.757364552866846</v>
      </c>
      <c r="BL30" s="2" t="e">
        <f t="shared" si="10"/>
        <v>#N/A</v>
      </c>
      <c r="BM30" s="2" t="e">
        <f t="shared" si="10"/>
        <v>#N/A</v>
      </c>
      <c r="BO30" s="2">
        <f t="shared" si="11"/>
        <v>62.3</v>
      </c>
      <c r="BP30" s="2">
        <f t="shared" si="12"/>
        <v>62.81</v>
      </c>
      <c r="BQ30" s="2">
        <f t="shared" si="13"/>
        <v>64.73</v>
      </c>
      <c r="BR30" s="2">
        <f t="shared" si="14"/>
        <v>63.27</v>
      </c>
      <c r="BS30" s="2">
        <f t="shared" si="15"/>
        <v>64.412999999999997</v>
      </c>
      <c r="BT30" s="2">
        <f t="shared" si="16"/>
        <v>63.348999999999997</v>
      </c>
      <c r="BU30" s="2">
        <f t="shared" si="17"/>
        <v>64.286000000000001</v>
      </c>
      <c r="BV30" s="2">
        <f t="shared" si="18"/>
        <v>62.968000000000004</v>
      </c>
      <c r="BW30" s="2">
        <f t="shared" si="19"/>
        <v>62.031999999999996</v>
      </c>
      <c r="BX30" s="2" t="str">
        <f t="shared" si="20"/>
        <v/>
      </c>
      <c r="BY30" s="2" t="str">
        <f t="shared" si="21"/>
        <v/>
      </c>
      <c r="BZ30" s="2" t="str">
        <f t="shared" si="22"/>
        <v/>
      </c>
      <c r="CA30" s="2">
        <f t="shared" si="23"/>
        <v>61.27</v>
      </c>
      <c r="CB30" s="2" t="str">
        <f t="shared" si="24"/>
        <v/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62.38568710359408</v>
      </c>
      <c r="DL30" s="2">
        <f t="shared" si="42"/>
        <v>63.390104878048781</v>
      </c>
      <c r="DM30" s="2">
        <f t="shared" si="42"/>
        <v>62.886046209604345</v>
      </c>
      <c r="DN30" s="2">
        <f t="shared" si="42"/>
        <v>61.074629739252998</v>
      </c>
      <c r="DO30" s="2">
        <f t="shared" si="42"/>
        <v>61.543994261552392</v>
      </c>
      <c r="DP30" s="2">
        <f t="shared" si="42"/>
        <v>61.050809280717388</v>
      </c>
      <c r="DQ30" s="2">
        <f t="shared" si="42"/>
        <v>62.733839625490781</v>
      </c>
      <c r="DR30" s="2">
        <f t="shared" si="42"/>
        <v>62.838839018988196</v>
      </c>
      <c r="DS30" s="2">
        <f t="shared" si="42"/>
        <v>60.787052048726473</v>
      </c>
      <c r="DT30" s="2">
        <f t="shared" si="42"/>
        <v>59.765367247386756</v>
      </c>
      <c r="DU30" s="2">
        <f t="shared" si="42"/>
        <v>59.144255195681509</v>
      </c>
      <c r="DV30" s="2">
        <f t="shared" si="42"/>
        <v>60.367798968105056</v>
      </c>
      <c r="DW30" s="2">
        <f t="shared" si="42"/>
        <v>59.66437526427061</v>
      </c>
      <c r="DX30" s="2">
        <f t="shared" si="42"/>
        <v>56.6287811444653</v>
      </c>
      <c r="DY30" s="2">
        <f t="shared" si="42"/>
        <v>53.21836974789916</v>
      </c>
      <c r="EA30" s="2">
        <f t="shared" si="43"/>
        <v>69.449877903808343</v>
      </c>
      <c r="EB30" s="2">
        <f t="shared" si="43"/>
        <v>67.573462894875064</v>
      </c>
      <c r="EC30" s="2">
        <f t="shared" si="43"/>
        <v>69.838177778146559</v>
      </c>
      <c r="ED30" s="2">
        <f t="shared" si="43"/>
        <v>68.078558319129996</v>
      </c>
      <c r="EE30" s="2">
        <f t="shared" si="43"/>
        <v>67.082523402799708</v>
      </c>
      <c r="EF30" s="2">
        <f t="shared" si="43"/>
        <v>66.045832463323364</v>
      </c>
      <c r="EG30" s="2">
        <f t="shared" si="43"/>
        <v>66.17908281170655</v>
      </c>
      <c r="EH30" s="2">
        <f t="shared" si="43"/>
        <v>61.543066954252694</v>
      </c>
      <c r="EI30" s="2">
        <f t="shared" si="43"/>
        <v>64.829874112870286</v>
      </c>
      <c r="EJ30" s="2">
        <f t="shared" si="43"/>
        <v>63.43947258690185</v>
      </c>
      <c r="EK30" s="2">
        <f t="shared" si="43"/>
        <v>62.827288018050915</v>
      </c>
      <c r="EL30" s="2">
        <f t="shared" si="43"/>
        <v>65.562201695048543</v>
      </c>
      <c r="EM30" s="2">
        <f t="shared" si="43"/>
        <v>64.053632351268334</v>
      </c>
      <c r="EN30" s="2">
        <f t="shared" si="43"/>
        <v>64.449171705343829</v>
      </c>
      <c r="EO30" s="2">
        <f t="shared" si="43"/>
        <v>58.149590369990463</v>
      </c>
      <c r="EQ30" s="2">
        <f t="shared" si="44"/>
        <v>69.449877903808343</v>
      </c>
      <c r="ER30" s="2">
        <f t="shared" si="44"/>
        <v>67.573462894875064</v>
      </c>
      <c r="ES30" s="2">
        <f t="shared" si="44"/>
        <v>69.838177778146559</v>
      </c>
      <c r="ET30" s="2">
        <f t="shared" si="44"/>
        <v>68.078558319129996</v>
      </c>
      <c r="EU30" s="2">
        <f t="shared" si="44"/>
        <v>67.082523402799708</v>
      </c>
      <c r="EV30" s="2">
        <f t="shared" si="44"/>
        <v>66.045832463323364</v>
      </c>
      <c r="EW30" s="2">
        <f t="shared" si="44"/>
        <v>66.17908281170655</v>
      </c>
      <c r="EX30" s="2">
        <f t="shared" si="44"/>
        <v>61.543066954252694</v>
      </c>
      <c r="EY30" s="2">
        <f t="shared" si="44"/>
        <v>64.829874112870286</v>
      </c>
      <c r="EZ30" s="2">
        <f t="shared" si="44"/>
        <v>63.43947258690185</v>
      </c>
      <c r="FA30" s="2">
        <f t="shared" si="44"/>
        <v>62.827288018050915</v>
      </c>
      <c r="FB30" s="2">
        <f t="shared" si="44"/>
        <v>65.562201695048543</v>
      </c>
      <c r="FC30" s="2">
        <f t="shared" si="44"/>
        <v>64.053632351268334</v>
      </c>
      <c r="FD30" s="2">
        <f t="shared" si="44"/>
        <v>65.153991905354928</v>
      </c>
      <c r="FE30" s="2">
        <f t="shared" si="44"/>
        <v>60.19097270387612</v>
      </c>
      <c r="FG30" s="2">
        <f t="shared" si="45"/>
        <v>2.3118894953590471E-2</v>
      </c>
      <c r="FH30" s="2">
        <f t="shared" si="45"/>
        <v>2.8160146676320184E-2</v>
      </c>
      <c r="FI30" s="2">
        <f t="shared" si="45"/>
        <v>2.4117031374603692E-2</v>
      </c>
      <c r="FJ30" s="2">
        <f t="shared" si="45"/>
        <v>2.2891097280950724E-2</v>
      </c>
      <c r="FK30" s="2">
        <f t="shared" si="45"/>
        <v>2.360640159389862E-2</v>
      </c>
      <c r="FL30" s="2">
        <f t="shared" si="45"/>
        <v>2.1536334674345313E-2</v>
      </c>
      <c r="FM30" s="2">
        <f t="shared" si="45"/>
        <v>2.0369877863162127E-2</v>
      </c>
      <c r="FN30" s="2">
        <f t="shared" si="45"/>
        <v>2.1429752712555029E-2</v>
      </c>
      <c r="FO30" s="2">
        <f t="shared" si="45"/>
        <v>2.0208437367015407E-2</v>
      </c>
      <c r="FP30" s="2">
        <f t="shared" si="45"/>
        <v>1.9281276269463708E-2</v>
      </c>
      <c r="FQ30" s="2">
        <f t="shared" si="45"/>
        <v>1.9540701300590352E-2</v>
      </c>
      <c r="FR30" s="2">
        <f t="shared" si="45"/>
        <v>1.9547655840038879E-2</v>
      </c>
      <c r="FS30" s="2">
        <f t="shared" si="45"/>
        <v>2.1185655511430881E-2</v>
      </c>
      <c r="FT30" s="2">
        <f t="shared" si="45"/>
        <v>1.8852306690447695E-2</v>
      </c>
      <c r="FU30" s="2">
        <f t="shared" si="45"/>
        <v>1.4949330014517872E-2</v>
      </c>
      <c r="FW30" s="2">
        <f t="shared" si="54"/>
        <v>6.3906419774197649E-7</v>
      </c>
      <c r="FX30" s="2">
        <f t="shared" si="46"/>
        <v>8.0770599628173179E-7</v>
      </c>
      <c r="FY30" s="2">
        <f t="shared" si="46"/>
        <v>9.5361714863508669E-7</v>
      </c>
      <c r="FZ30" s="2">
        <f t="shared" si="46"/>
        <v>1.1183118101489273E-6</v>
      </c>
      <c r="GA30" s="2">
        <f t="shared" si="46"/>
        <v>1.0935236741921883E-6</v>
      </c>
      <c r="GB30" s="2">
        <f t="shared" si="46"/>
        <v>1.0747939699672152E-6</v>
      </c>
      <c r="GC30" s="2">
        <f t="shared" si="46"/>
        <v>1.0492680923139432E-6</v>
      </c>
      <c r="GD30" s="2">
        <f t="shared" si="46"/>
        <v>1.1295273692433763E-6</v>
      </c>
      <c r="GE30" s="2">
        <f t="shared" si="46"/>
        <v>9.6587769652240812E-7</v>
      </c>
      <c r="GF30" s="2">
        <f t="shared" si="46"/>
        <v>8.92738548180911E-7</v>
      </c>
      <c r="GG30" s="2">
        <f t="shared" si="46"/>
        <v>7.9421671534720899E-7</v>
      </c>
      <c r="GH30" s="2">
        <f t="shared" si="46"/>
        <v>6.8785756908829349E-7</v>
      </c>
      <c r="GI30" s="2">
        <f t="shared" si="46"/>
        <v>6.6145466279642284E-7</v>
      </c>
      <c r="GJ30" s="2">
        <f t="shared" si="46"/>
        <v>4.8370260215423055E-7</v>
      </c>
      <c r="GK30" s="2">
        <f t="shared" si="46"/>
        <v>4.2333392577859244E-7</v>
      </c>
      <c r="GM30" s="86">
        <f t="shared" si="55"/>
        <v>3.7343667812534556E-13</v>
      </c>
      <c r="GN30" s="86">
        <f t="shared" si="47"/>
        <v>2.6974908398609398E-11</v>
      </c>
      <c r="GO30" s="86">
        <f t="shared" si="47"/>
        <v>1.4592241631725688E-12</v>
      </c>
      <c r="GP30" s="86">
        <f t="shared" si="47"/>
        <v>6.2035993220944328E-14</v>
      </c>
      <c r="GQ30" s="86">
        <f t="shared" si="47"/>
        <v>2.7018656910860044E-13</v>
      </c>
      <c r="GR30" s="86">
        <f t="shared" si="47"/>
        <v>7.7119081788927515E-15</v>
      </c>
      <c r="GS30" s="86">
        <f t="shared" si="47"/>
        <v>3.4832751754838977E-15</v>
      </c>
      <c r="GT30" s="86">
        <f t="shared" si="47"/>
        <v>9.4041092112247884E-15</v>
      </c>
      <c r="GU30" s="86">
        <f t="shared" si="47"/>
        <v>1.5173452870177705E-15</v>
      </c>
      <c r="GV30" s="86">
        <f t="shared" si="47"/>
        <v>1.6137896973864864E-16</v>
      </c>
      <c r="GW30" s="86">
        <f t="shared" si="47"/>
        <v>1.0215437724303204E-16</v>
      </c>
      <c r="GX30" s="86">
        <f t="shared" si="47"/>
        <v>4.2051356271275751E-16</v>
      </c>
      <c r="GY30" s="86">
        <f t="shared" si="47"/>
        <v>2.7084531374815607E-14</v>
      </c>
      <c r="GZ30" s="86">
        <f t="shared" si="47"/>
        <v>7.5952989022825262E-17</v>
      </c>
      <c r="HA30" s="86">
        <f t="shared" si="47"/>
        <v>1.7546987888212219E-22</v>
      </c>
      <c r="HC30" s="86">
        <f t="shared" si="59"/>
        <v>2.8075923935180503E-32</v>
      </c>
      <c r="HD30" s="86">
        <f t="shared" si="48"/>
        <v>9.4199593611958111E-28</v>
      </c>
      <c r="HE30" s="86">
        <f t="shared" si="48"/>
        <v>6.8349743439788888E-33</v>
      </c>
      <c r="HF30" s="86">
        <f t="shared" si="48"/>
        <v>4.8771895592720442E-37</v>
      </c>
      <c r="HG30" s="86">
        <f t="shared" si="48"/>
        <v>2.7194277290093712E-34</v>
      </c>
      <c r="HH30" s="86">
        <f t="shared" si="48"/>
        <v>2.58175140852387E-37</v>
      </c>
      <c r="HI30" s="86">
        <f t="shared" si="48"/>
        <v>8.2923862129647367E-39</v>
      </c>
      <c r="HJ30" s="86">
        <f t="shared" si="48"/>
        <v>1.3196077327744893E-37</v>
      </c>
      <c r="HK30" s="86">
        <f t="shared" si="48"/>
        <v>1.5556087126162121E-39</v>
      </c>
      <c r="HL30" s="86">
        <f t="shared" si="48"/>
        <v>7.5764164123783547E-39</v>
      </c>
      <c r="HM30" s="86">
        <f t="shared" si="48"/>
        <v>6.1054985468223153E-40</v>
      </c>
      <c r="HN30" s="86">
        <f t="shared" si="48"/>
        <v>3.1220678768778252E-38</v>
      </c>
      <c r="HO30" s="86">
        <f t="shared" si="48"/>
        <v>8.241629934562294E-34</v>
      </c>
      <c r="HP30" s="86">
        <f t="shared" si="48"/>
        <v>5.6119146910665507E-40</v>
      </c>
      <c r="HQ30" s="86">
        <f t="shared" si="48"/>
        <v>6.5582075682121303E-53</v>
      </c>
      <c r="HS30" s="86">
        <f t="shared" si="56"/>
        <v>2.9375510937574548E-154</v>
      </c>
      <c r="HT30" s="86">
        <f t="shared" si="49"/>
        <v>6.0370528159793414E-131</v>
      </c>
      <c r="HU30" s="86">
        <f t="shared" si="49"/>
        <v>5.7411449556176296E-154</v>
      </c>
      <c r="HV30" s="86">
        <f t="shared" si="49"/>
        <v>4.2456483224520933E-175</v>
      </c>
      <c r="HW30" s="86">
        <f t="shared" si="49"/>
        <v>7.1725720907173917E-162</v>
      </c>
      <c r="HX30" s="86">
        <f t="shared" si="49"/>
        <v>2.112909225543499E-179</v>
      </c>
      <c r="HY30" s="86">
        <f t="shared" si="49"/>
        <v>2.5215764003594235E-185</v>
      </c>
      <c r="HZ30" s="86">
        <f t="shared" si="49"/>
        <v>4.6035845077606539E-179</v>
      </c>
      <c r="IA30" s="86">
        <f t="shared" si="49"/>
        <v>1.6866127514516009E-191</v>
      </c>
      <c r="IB30" s="86">
        <f t="shared" si="49"/>
        <v>9.6076298254440352E-189</v>
      </c>
      <c r="IC30" s="86">
        <f t="shared" si="49"/>
        <v>4.3284464273667071E-196</v>
      </c>
      <c r="ID30" s="86">
        <f t="shared" si="49"/>
        <v>9.2505163153824138E-187</v>
      </c>
      <c r="IE30" s="86">
        <f t="shared" si="49"/>
        <v>2.5699937904304631E-162</v>
      </c>
      <c r="IF30" s="86">
        <f t="shared" si="49"/>
        <v>4.3521256573406995E-119</v>
      </c>
      <c r="IG30" s="86">
        <f t="shared" si="49"/>
        <v>5.0907837295280566E-83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5.6899029226643804E-305</v>
      </c>
      <c r="IW30" s="86">
        <f t="shared" si="50"/>
        <v>1.2771860098060472E-262</v>
      </c>
      <c r="IY30" s="86">
        <f t="shared" si="58"/>
        <v>3.7343667812534556E-13</v>
      </c>
      <c r="IZ30" s="86">
        <f t="shared" si="51"/>
        <v>2.6974908398609398E-11</v>
      </c>
      <c r="JA30" s="86">
        <f t="shared" si="51"/>
        <v>1.4592241631725688E-12</v>
      </c>
      <c r="JB30" s="86">
        <f t="shared" si="51"/>
        <v>6.2035993220944328E-14</v>
      </c>
      <c r="JC30" s="86">
        <f t="shared" si="51"/>
        <v>2.7018656910860044E-13</v>
      </c>
      <c r="JD30" s="86">
        <f t="shared" si="51"/>
        <v>7.7119081788927515E-15</v>
      </c>
      <c r="JE30" s="86">
        <f t="shared" si="51"/>
        <v>3.4832751754838977E-15</v>
      </c>
      <c r="JF30" s="86">
        <f t="shared" si="51"/>
        <v>9.4041092112247884E-15</v>
      </c>
      <c r="JG30" s="86">
        <f t="shared" si="51"/>
        <v>1.5173452870177705E-15</v>
      </c>
      <c r="JH30" s="86">
        <f t="shared" si="51"/>
        <v>1.6137896973864864E-16</v>
      </c>
      <c r="JI30" s="86">
        <f t="shared" si="51"/>
        <v>1.0215437724303204E-16</v>
      </c>
      <c r="JJ30" s="86">
        <f t="shared" si="51"/>
        <v>4.2051356271275751E-16</v>
      </c>
      <c r="JK30" s="86">
        <f t="shared" si="51"/>
        <v>2.7084531374815607E-14</v>
      </c>
      <c r="JL30" s="86">
        <f t="shared" si="51"/>
        <v>7.5952989022825262E-17</v>
      </c>
      <c r="JM30" s="86">
        <f t="shared" si="51"/>
        <v>1.7546987888212219E-22</v>
      </c>
    </row>
    <row r="31" spans="1:273" x14ac:dyDescent="0.25">
      <c r="B31" s="2">
        <v>4</v>
      </c>
      <c r="C31" s="37">
        <v>60.332999999999998</v>
      </c>
      <c r="D31" s="37">
        <v>63.031999999999996</v>
      </c>
      <c r="E31" s="37">
        <v>63.158999999999999</v>
      </c>
      <c r="F31" s="37">
        <v>62.253999999999998</v>
      </c>
      <c r="G31" s="37">
        <v>62.683</v>
      </c>
      <c r="H31" s="37">
        <v>64.27</v>
      </c>
      <c r="I31" s="37">
        <v>66.905000000000001</v>
      </c>
      <c r="J31" s="37">
        <v>64.094999999999999</v>
      </c>
      <c r="K31" s="37">
        <v>63.094999999999999</v>
      </c>
      <c r="L31" s="37">
        <v>61.698</v>
      </c>
      <c r="M31" s="37">
        <v>59.802999999999997</v>
      </c>
      <c r="N31" s="37">
        <v>59.508000000000003</v>
      </c>
      <c r="O31" s="37">
        <v>57.793999999999997</v>
      </c>
      <c r="P31" s="37">
        <v>59.063000000000002</v>
      </c>
      <c r="Q31" s="37">
        <v>56.015999999999998</v>
      </c>
      <c r="S31" s="4">
        <f t="shared" si="8"/>
        <v>62.696137366275146</v>
      </c>
      <c r="T31" s="4">
        <f t="shared" si="8"/>
        <v>63.677268518549639</v>
      </c>
      <c r="U31" s="4">
        <f t="shared" si="8"/>
        <v>63.239296181134513</v>
      </c>
      <c r="V31" s="4">
        <f t="shared" si="8"/>
        <v>61.430958721046508</v>
      </c>
      <c r="W31" s="4">
        <f t="shared" si="8"/>
        <v>61.892686813742685</v>
      </c>
      <c r="X31" s="4">
        <f t="shared" si="8"/>
        <v>61.373752067458483</v>
      </c>
      <c r="Y31" s="4">
        <f t="shared" si="8"/>
        <v>62.967997014495481</v>
      </c>
      <c r="Z31" s="4">
        <f t="shared" si="8"/>
        <v>62.933127682567857</v>
      </c>
      <c r="AA31" s="4">
        <f t="shared" si="8"/>
        <v>61.048050856380947</v>
      </c>
      <c r="AB31" s="4" t="e">
        <f t="shared" si="8"/>
        <v>#N/A</v>
      </c>
      <c r="AC31" s="4" t="e">
        <f t="shared" si="8"/>
        <v>#N/A</v>
      </c>
      <c r="AD31" s="4" t="e">
        <f t="shared" si="8"/>
        <v>#N/A</v>
      </c>
      <c r="AE31" s="4">
        <f t="shared" si="8"/>
        <v>59.901013822931773</v>
      </c>
      <c r="AF31" s="4" t="e">
        <f t="shared" si="8"/>
        <v>#N/A</v>
      </c>
      <c r="AG31" s="4" t="e">
        <f t="shared" si="8"/>
        <v>#N/A</v>
      </c>
      <c r="AI31" s="4">
        <f t="shared" si="9"/>
        <v>-2.3631373662751471</v>
      </c>
      <c r="AJ31" s="4">
        <f t="shared" si="9"/>
        <v>-0.64526851854964207</v>
      </c>
      <c r="AK31" s="4">
        <f t="shared" si="9"/>
        <v>-8.02961811345142E-2</v>
      </c>
      <c r="AL31" s="4">
        <f t="shared" si="9"/>
        <v>0.82304127895348955</v>
      </c>
      <c r="AM31" s="4">
        <f t="shared" si="9"/>
        <v>0.79031318625731473</v>
      </c>
      <c r="AN31" s="4">
        <f t="shared" si="9"/>
        <v>2.8962479325415131</v>
      </c>
      <c r="AO31" s="4">
        <f t="shared" si="9"/>
        <v>3.9370029855045203</v>
      </c>
      <c r="AP31" s="4">
        <f t="shared" si="9"/>
        <v>1.1618723174321417</v>
      </c>
      <c r="AQ31" s="4">
        <f t="shared" si="9"/>
        <v>2.0469491436190523</v>
      </c>
      <c r="AR31" s="4">
        <f t="shared" si="9"/>
        <v>0</v>
      </c>
      <c r="AS31" s="4">
        <f t="shared" si="9"/>
        <v>0</v>
      </c>
      <c r="AT31" s="4">
        <f t="shared" si="9"/>
        <v>0</v>
      </c>
      <c r="AU31" s="4">
        <f t="shared" si="9"/>
        <v>-2.1070138229317763</v>
      </c>
      <c r="AV31" s="4">
        <f t="shared" si="9"/>
        <v>0</v>
      </c>
      <c r="AW31" s="4">
        <f t="shared" si="9"/>
        <v>0</v>
      </c>
      <c r="AY31" s="2">
        <f t="shared" si="52"/>
        <v>62.696137364668914</v>
      </c>
      <c r="AZ31" s="2">
        <f t="shared" si="10"/>
        <v>63.677268425548043</v>
      </c>
      <c r="BA31" s="2">
        <f t="shared" si="10"/>
        <v>63.239296175340812</v>
      </c>
      <c r="BB31" s="2">
        <f t="shared" si="10"/>
        <v>61.430958720753154</v>
      </c>
      <c r="BC31" s="2">
        <f t="shared" si="10"/>
        <v>61.892686812571299</v>
      </c>
      <c r="BD31" s="2">
        <f t="shared" si="10"/>
        <v>61.373752067418572</v>
      </c>
      <c r="BE31" s="2">
        <f t="shared" si="10"/>
        <v>62.967997014475948</v>
      </c>
      <c r="BF31" s="2">
        <f t="shared" si="10"/>
        <v>62.933127682519675</v>
      </c>
      <c r="BG31" s="2">
        <f t="shared" si="10"/>
        <v>61.048050856372484</v>
      </c>
      <c r="BH31" s="2" t="e">
        <f t="shared" si="10"/>
        <v>#N/A</v>
      </c>
      <c r="BI31" s="2" t="e">
        <f t="shared" si="10"/>
        <v>#N/A</v>
      </c>
      <c r="BJ31" s="2" t="e">
        <f t="shared" si="10"/>
        <v>#N/A</v>
      </c>
      <c r="BK31" s="2">
        <f t="shared" si="10"/>
        <v>59.901013822807528</v>
      </c>
      <c r="BL31" s="2" t="e">
        <f t="shared" si="10"/>
        <v>#N/A</v>
      </c>
      <c r="BM31" s="2" t="e">
        <f t="shared" si="10"/>
        <v>#N/A</v>
      </c>
      <c r="BO31" s="2">
        <f t="shared" si="11"/>
        <v>60.332999999999998</v>
      </c>
      <c r="BP31" s="2">
        <f t="shared" si="12"/>
        <v>63.031999999999996</v>
      </c>
      <c r="BQ31" s="2">
        <f t="shared" si="13"/>
        <v>63.158999999999999</v>
      </c>
      <c r="BR31" s="2">
        <f t="shared" si="14"/>
        <v>62.253999999999998</v>
      </c>
      <c r="BS31" s="2">
        <f t="shared" si="15"/>
        <v>62.683</v>
      </c>
      <c r="BT31" s="2">
        <f t="shared" si="16"/>
        <v>64.27</v>
      </c>
      <c r="BU31" s="2">
        <f t="shared" si="17"/>
        <v>66.905000000000001</v>
      </c>
      <c r="BV31" s="2">
        <f t="shared" si="18"/>
        <v>64.094999999999999</v>
      </c>
      <c r="BW31" s="2">
        <f t="shared" si="19"/>
        <v>63.094999999999999</v>
      </c>
      <c r="BX31" s="2" t="str">
        <f t="shared" si="20"/>
        <v/>
      </c>
      <c r="BY31" s="2" t="str">
        <f t="shared" si="21"/>
        <v/>
      </c>
      <c r="BZ31" s="2" t="str">
        <f t="shared" si="22"/>
        <v/>
      </c>
      <c r="CA31" s="2">
        <f t="shared" si="23"/>
        <v>57.793999999999997</v>
      </c>
      <c r="CB31" s="2" t="str">
        <f t="shared" si="24"/>
        <v/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62.524853065539112</v>
      </c>
      <c r="DL31" s="2">
        <f t="shared" si="42"/>
        <v>63.558180487804883</v>
      </c>
      <c r="DM31" s="2">
        <f t="shared" si="42"/>
        <v>63.065276200543636</v>
      </c>
      <c r="DN31" s="2">
        <f t="shared" si="42"/>
        <v>61.264331571529247</v>
      </c>
      <c r="DO31" s="2">
        <f t="shared" si="42"/>
        <v>61.759108275445477</v>
      </c>
      <c r="DP31" s="2">
        <f t="shared" si="42"/>
        <v>61.264413688788046</v>
      </c>
      <c r="DQ31" s="2">
        <f t="shared" si="42"/>
        <v>62.897925551192984</v>
      </c>
      <c r="DR31" s="2">
        <f t="shared" si="42"/>
        <v>62.969027982605411</v>
      </c>
      <c r="DS31" s="2">
        <f t="shared" si="42"/>
        <v>60.965775409880351</v>
      </c>
      <c r="DT31" s="2">
        <f t="shared" si="42"/>
        <v>59.90674634146341</v>
      </c>
      <c r="DU31" s="2">
        <f t="shared" si="42"/>
        <v>59.283444062078274</v>
      </c>
      <c r="DV31" s="2">
        <f t="shared" si="42"/>
        <v>60.49062692307691</v>
      </c>
      <c r="DW31" s="2">
        <f t="shared" si="42"/>
        <v>59.805757928118389</v>
      </c>
      <c r="DX31" s="2">
        <f t="shared" si="42"/>
        <v>56.862438649155727</v>
      </c>
      <c r="DY31" s="2">
        <f t="shared" si="42"/>
        <v>53.330130634071807</v>
      </c>
      <c r="EA31" s="2">
        <f t="shared" si="43"/>
        <v>69.29687077385023</v>
      </c>
      <c r="EB31" s="2">
        <f t="shared" si="43"/>
        <v>67.425509942222561</v>
      </c>
      <c r="EC31" s="2">
        <f t="shared" si="43"/>
        <v>69.661335959904392</v>
      </c>
      <c r="ED31" s="2">
        <f t="shared" si="43"/>
        <v>67.917633486176257</v>
      </c>
      <c r="EE31" s="2">
        <f t="shared" si="43"/>
        <v>66.931541280730201</v>
      </c>
      <c r="EF31" s="2">
        <f t="shared" si="43"/>
        <v>65.904245873427897</v>
      </c>
      <c r="EG31" s="2">
        <f t="shared" si="43"/>
        <v>66.041367330829516</v>
      </c>
      <c r="EH31" s="2">
        <f t="shared" si="43"/>
        <v>61.438018439192135</v>
      </c>
      <c r="EI31" s="2">
        <f t="shared" si="43"/>
        <v>64.686122191194627</v>
      </c>
      <c r="EJ31" s="2">
        <f t="shared" si="43"/>
        <v>63.300414092147761</v>
      </c>
      <c r="EK31" s="2">
        <f t="shared" si="43"/>
        <v>62.687901516408409</v>
      </c>
      <c r="EL31" s="2">
        <f t="shared" si="43"/>
        <v>65.407532716661464</v>
      </c>
      <c r="EM31" s="2">
        <f t="shared" si="43"/>
        <v>63.91476346263223</v>
      </c>
      <c r="EN31" s="2">
        <f t="shared" si="43"/>
        <v>64.317719821162441</v>
      </c>
      <c r="EO31" s="2">
        <f t="shared" si="43"/>
        <v>58.069236200485626</v>
      </c>
      <c r="EQ31" s="2">
        <f t="shared" si="44"/>
        <v>69.29687077385023</v>
      </c>
      <c r="ER31" s="2">
        <f t="shared" si="44"/>
        <v>67.425509942222561</v>
      </c>
      <c r="ES31" s="2">
        <f t="shared" si="44"/>
        <v>69.661335959904392</v>
      </c>
      <c r="ET31" s="2">
        <f t="shared" si="44"/>
        <v>67.917633486176257</v>
      </c>
      <c r="EU31" s="2">
        <f t="shared" si="44"/>
        <v>66.931541280730201</v>
      </c>
      <c r="EV31" s="2">
        <f t="shared" si="44"/>
        <v>65.904245873427897</v>
      </c>
      <c r="EW31" s="2">
        <f t="shared" si="44"/>
        <v>66.041367330829516</v>
      </c>
      <c r="EX31" s="2">
        <f t="shared" si="44"/>
        <v>61.438018439192135</v>
      </c>
      <c r="EY31" s="2">
        <f t="shared" si="44"/>
        <v>64.686122191194627</v>
      </c>
      <c r="EZ31" s="2">
        <f t="shared" si="44"/>
        <v>63.300414092147761</v>
      </c>
      <c r="FA31" s="2">
        <f t="shared" si="44"/>
        <v>62.687901516408409</v>
      </c>
      <c r="FB31" s="2">
        <f t="shared" si="44"/>
        <v>65.407532716661464</v>
      </c>
      <c r="FC31" s="2">
        <f t="shared" si="44"/>
        <v>63.91476346263223</v>
      </c>
      <c r="FD31" s="2">
        <f t="shared" si="44"/>
        <v>65.015993999218622</v>
      </c>
      <c r="FE31" s="2">
        <f t="shared" si="44"/>
        <v>60.091183756954472</v>
      </c>
      <c r="FG31" s="2">
        <f t="shared" si="45"/>
        <v>2.5292949089542612E-2</v>
      </c>
      <c r="FH31" s="2">
        <f t="shared" si="45"/>
        <v>3.0793326285437437E-2</v>
      </c>
      <c r="FI31" s="2">
        <f t="shared" si="45"/>
        <v>2.6382413311252632E-2</v>
      </c>
      <c r="FJ31" s="2">
        <f t="shared" si="45"/>
        <v>2.5044278970278312E-2</v>
      </c>
      <c r="FK31" s="2">
        <f t="shared" si="45"/>
        <v>2.5825087920778794E-2</v>
      </c>
      <c r="FL31" s="2">
        <f t="shared" si="45"/>
        <v>2.3565158022845905E-2</v>
      </c>
      <c r="FM31" s="2">
        <f t="shared" si="45"/>
        <v>2.22913189411965E-2</v>
      </c>
      <c r="FN31" s="2">
        <f t="shared" si="45"/>
        <v>2.3448776162231188E-2</v>
      </c>
      <c r="FO31" s="2">
        <f t="shared" si="45"/>
        <v>2.2114993931577936E-2</v>
      </c>
      <c r="FP31" s="2">
        <f t="shared" si="45"/>
        <v>2.1102244148558238E-2</v>
      </c>
      <c r="FQ31" s="2">
        <f t="shared" si="45"/>
        <v>2.1385635609419546E-2</v>
      </c>
      <c r="FR31" s="2">
        <f t="shared" si="45"/>
        <v>2.1393232434329022E-2</v>
      </c>
      <c r="FS31" s="2">
        <f t="shared" si="45"/>
        <v>2.3182225939836758E-2</v>
      </c>
      <c r="FT31" s="2">
        <f t="shared" si="45"/>
        <v>2.0633614061817979E-2</v>
      </c>
      <c r="FU31" s="2">
        <f t="shared" si="45"/>
        <v>1.6368007086696341E-2</v>
      </c>
      <c r="FW31" s="2">
        <f t="shared" si="54"/>
        <v>7.0071991555639546E-7</v>
      </c>
      <c r="FX31" s="2">
        <f t="shared" si="46"/>
        <v>8.8563194480325657E-7</v>
      </c>
      <c r="FY31" s="2">
        <f t="shared" si="46"/>
        <v>1.045620314746127E-6</v>
      </c>
      <c r="FZ31" s="2">
        <f t="shared" si="46"/>
        <v>1.2262043840192082E-6</v>
      </c>
      <c r="GA31" s="2">
        <f t="shared" si="46"/>
        <v>1.1990247392195773E-6</v>
      </c>
      <c r="GB31" s="2">
        <f t="shared" si="46"/>
        <v>1.178488031212868E-6</v>
      </c>
      <c r="GC31" s="2">
        <f t="shared" si="46"/>
        <v>1.1504994686642161E-6</v>
      </c>
      <c r="GD31" s="2">
        <f t="shared" si="46"/>
        <v>1.2385019973568745E-6</v>
      </c>
      <c r="GE31" s="2">
        <f t="shared" si="46"/>
        <v>1.0590637356877649E-6</v>
      </c>
      <c r="GF31" s="2">
        <f t="shared" si="46"/>
        <v>9.7886826862715796E-7</v>
      </c>
      <c r="GG31" s="2">
        <f t="shared" si="46"/>
        <v>8.7084124466281429E-7</v>
      </c>
      <c r="GH31" s="2">
        <f t="shared" si="46"/>
        <v>7.542207765048203E-7</v>
      </c>
      <c r="GI31" s="2">
        <f t="shared" si="46"/>
        <v>7.252705692096877E-7</v>
      </c>
      <c r="GJ31" s="2">
        <f t="shared" si="46"/>
        <v>5.3036933192922083E-7</v>
      </c>
      <c r="GK31" s="2">
        <f t="shared" si="46"/>
        <v>4.6417640034580224E-7</v>
      </c>
      <c r="GM31" s="86">
        <f t="shared" si="55"/>
        <v>8.8288864407804508E-13</v>
      </c>
      <c r="GN31" s="86">
        <f t="shared" si="47"/>
        <v>5.6033785231106941E-11</v>
      </c>
      <c r="GO31" s="86">
        <f t="shared" si="47"/>
        <v>3.2990795223586009E-12</v>
      </c>
      <c r="GP31" s="86">
        <f t="shared" si="47"/>
        <v>1.5717421797817891E-13</v>
      </c>
      <c r="GQ31" s="86">
        <f t="shared" si="47"/>
        <v>6.5029303727683671E-13</v>
      </c>
      <c r="GR31" s="86">
        <f t="shared" si="47"/>
        <v>2.0897388563242485E-14</v>
      </c>
      <c r="GS31" s="86">
        <f t="shared" si="47"/>
        <v>9.5963172125084722E-15</v>
      </c>
      <c r="GT31" s="86">
        <f t="shared" si="47"/>
        <v>2.5250521959400662E-14</v>
      </c>
      <c r="GU31" s="86">
        <f t="shared" si="47"/>
        <v>4.3092788325909007E-15</v>
      </c>
      <c r="GV31" s="86">
        <f t="shared" si="47"/>
        <v>4.937073273358611E-16</v>
      </c>
      <c r="GW31" s="86">
        <f t="shared" si="47"/>
        <v>3.1939176374355602E-16</v>
      </c>
      <c r="GX31" s="86">
        <f t="shared" si="47"/>
        <v>1.2441920589371419E-15</v>
      </c>
      <c r="GY31" s="86">
        <f t="shared" si="47"/>
        <v>6.9550238149624067E-14</v>
      </c>
      <c r="GZ31" s="86">
        <f t="shared" si="47"/>
        <v>2.3771736482615125E-16</v>
      </c>
      <c r="HA31" s="86">
        <f t="shared" si="47"/>
        <v>8.3493851550702623E-22</v>
      </c>
      <c r="HC31" s="86">
        <f t="shared" si="59"/>
        <v>1.4084842297191486E-31</v>
      </c>
      <c r="HD31" s="86">
        <f t="shared" si="48"/>
        <v>3.7924174128136322E-27</v>
      </c>
      <c r="HE31" s="86">
        <f t="shared" si="48"/>
        <v>3.6223044961875573E-32</v>
      </c>
      <c r="HF31" s="86">
        <f t="shared" si="48"/>
        <v>3.3295958738998956E-36</v>
      </c>
      <c r="HG31" s="86">
        <f t="shared" si="48"/>
        <v>1.5934566830259288E-33</v>
      </c>
      <c r="HH31" s="86">
        <f t="shared" si="48"/>
        <v>1.8104386080690538E-36</v>
      </c>
      <c r="HI31" s="86">
        <f t="shared" si="48"/>
        <v>6.2120491969302837E-38</v>
      </c>
      <c r="HJ31" s="86">
        <f t="shared" si="48"/>
        <v>9.3382938668352411E-37</v>
      </c>
      <c r="HK31" s="86">
        <f t="shared" si="48"/>
        <v>1.2210753669429806E-38</v>
      </c>
      <c r="HL31" s="86">
        <f t="shared" si="48"/>
        <v>5.6943677896603225E-38</v>
      </c>
      <c r="HM31" s="86">
        <f t="shared" si="48"/>
        <v>4.8515248285913992E-39</v>
      </c>
      <c r="HN31" s="86">
        <f t="shared" si="48"/>
        <v>2.2070589555839905E-37</v>
      </c>
      <c r="HO31" s="86">
        <f t="shared" si="48"/>
        <v>4.5126915116366436E-33</v>
      </c>
      <c r="HP31" s="86">
        <f t="shared" si="48"/>
        <v>4.2688529078575418E-39</v>
      </c>
      <c r="HQ31" s="86">
        <f t="shared" si="48"/>
        <v>9.8174846625764379E-52</v>
      </c>
      <c r="HS31" s="86">
        <f t="shared" si="56"/>
        <v>7.3891492366727707E-152</v>
      </c>
      <c r="HT31" s="86">
        <f t="shared" si="49"/>
        <v>7.007737526033405E-129</v>
      </c>
      <c r="HU31" s="86">
        <f t="shared" si="49"/>
        <v>1.6394590215559037E-151</v>
      </c>
      <c r="HV31" s="86">
        <f t="shared" si="49"/>
        <v>2.9247750999360382E-172</v>
      </c>
      <c r="HW31" s="86">
        <f t="shared" si="49"/>
        <v>2.9432222098543533E-159</v>
      </c>
      <c r="HX31" s="86">
        <f t="shared" si="49"/>
        <v>1.6868325775979216E-176</v>
      </c>
      <c r="HY31" s="86">
        <f t="shared" si="49"/>
        <v>2.4573087263547748E-182</v>
      </c>
      <c r="HZ31" s="86">
        <f t="shared" si="49"/>
        <v>3.6667913686144172E-176</v>
      </c>
      <c r="IA31" s="86">
        <f t="shared" si="49"/>
        <v>2.0254763387479453E-188</v>
      </c>
      <c r="IB31" s="86">
        <f t="shared" si="49"/>
        <v>1.0058740034102218E-185</v>
      </c>
      <c r="IC31" s="86">
        <f t="shared" si="49"/>
        <v>5.6872267242252317E-193</v>
      </c>
      <c r="ID31" s="86">
        <f t="shared" si="49"/>
        <v>7.9964326347005284E-184</v>
      </c>
      <c r="IE31" s="86">
        <f t="shared" si="49"/>
        <v>8.8087020894895733E-160</v>
      </c>
      <c r="IF31" s="86">
        <f t="shared" si="49"/>
        <v>2.9861517550005844E-117</v>
      </c>
      <c r="IG31" s="86">
        <f t="shared" si="49"/>
        <v>8.9136183105316585E-82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3.7892725840432805E-301</v>
      </c>
      <c r="IW31" s="86">
        <f t="shared" si="50"/>
        <v>2.320344948732942E-259</v>
      </c>
      <c r="IY31" s="86">
        <f t="shared" si="58"/>
        <v>8.8288864407804508E-13</v>
      </c>
      <c r="IZ31" s="86">
        <f t="shared" si="51"/>
        <v>5.6033785231106948E-11</v>
      </c>
      <c r="JA31" s="86">
        <f t="shared" si="51"/>
        <v>3.2990795223586009E-12</v>
      </c>
      <c r="JB31" s="86">
        <f t="shared" si="51"/>
        <v>1.5717421797817891E-13</v>
      </c>
      <c r="JC31" s="86">
        <f t="shared" si="51"/>
        <v>6.5029303727683671E-13</v>
      </c>
      <c r="JD31" s="86">
        <f t="shared" si="51"/>
        <v>2.0897388563242485E-14</v>
      </c>
      <c r="JE31" s="86">
        <f t="shared" si="51"/>
        <v>9.5963172125084722E-15</v>
      </c>
      <c r="JF31" s="86">
        <f t="shared" si="51"/>
        <v>2.5250521959400662E-14</v>
      </c>
      <c r="JG31" s="86">
        <f t="shared" si="51"/>
        <v>4.3092788325909007E-15</v>
      </c>
      <c r="JH31" s="86">
        <f t="shared" si="51"/>
        <v>4.937073273358611E-16</v>
      </c>
      <c r="JI31" s="86">
        <f t="shared" si="51"/>
        <v>3.1939176374355602E-16</v>
      </c>
      <c r="JJ31" s="86">
        <f t="shared" si="51"/>
        <v>1.2441920589371419E-15</v>
      </c>
      <c r="JK31" s="86">
        <f t="shared" si="51"/>
        <v>6.9550238149624067E-14</v>
      </c>
      <c r="JL31" s="86">
        <f t="shared" si="51"/>
        <v>2.3771736482615125E-16</v>
      </c>
      <c r="JM31" s="86">
        <f t="shared" si="51"/>
        <v>8.3493851550702623E-22</v>
      </c>
    </row>
    <row r="32" spans="1:273" x14ac:dyDescent="0.25">
      <c r="B32" s="2">
        <v>5</v>
      </c>
      <c r="C32" s="37">
        <v>63.7</v>
      </c>
      <c r="D32" s="37">
        <v>65.475999999999999</v>
      </c>
      <c r="E32" s="37">
        <v>65.619</v>
      </c>
      <c r="F32" s="37">
        <v>62.444000000000003</v>
      </c>
      <c r="G32" s="37">
        <v>64.174999999999997</v>
      </c>
      <c r="H32" s="37">
        <v>60.905000000000001</v>
      </c>
      <c r="I32" s="37">
        <v>61.856999999999999</v>
      </c>
      <c r="J32" s="37">
        <v>64.381</v>
      </c>
      <c r="K32" s="37">
        <v>61.444000000000003</v>
      </c>
      <c r="L32" s="37">
        <v>61.872999999999998</v>
      </c>
      <c r="M32" s="37">
        <v>61.59</v>
      </c>
      <c r="N32" s="37">
        <v>61.869</v>
      </c>
      <c r="O32" s="37">
        <v>61.793999999999997</v>
      </c>
      <c r="P32" s="37">
        <v>59.683</v>
      </c>
      <c r="Q32" s="37">
        <v>56.286000000000001</v>
      </c>
      <c r="S32" s="4">
        <f t="shared" si="8"/>
        <v>62.843288189456565</v>
      </c>
      <c r="T32" s="4">
        <f t="shared" si="8"/>
        <v>63.84580798336868</v>
      </c>
      <c r="U32" s="4">
        <f t="shared" si="8"/>
        <v>63.42455667177952</v>
      </c>
      <c r="V32" s="4">
        <f t="shared" si="8"/>
        <v>61.626690875332841</v>
      </c>
      <c r="W32" s="4">
        <f t="shared" si="8"/>
        <v>62.109983374291502</v>
      </c>
      <c r="X32" s="4">
        <f t="shared" si="8"/>
        <v>61.588476448196026</v>
      </c>
      <c r="Y32" s="4">
        <f t="shared" si="8"/>
        <v>63.131317643512872</v>
      </c>
      <c r="Z32" s="4">
        <f t="shared" si="8"/>
        <v>63.053907346077878</v>
      </c>
      <c r="AA32" s="4">
        <f t="shared" si="8"/>
        <v>61.226717005245291</v>
      </c>
      <c r="AB32" s="4">
        <f t="shared" si="8"/>
        <v>60.120013466570057</v>
      </c>
      <c r="AC32" s="4" t="e">
        <f t="shared" si="8"/>
        <v>#N/A</v>
      </c>
      <c r="AD32" s="4">
        <f t="shared" si="8"/>
        <v>60.722058324071099</v>
      </c>
      <c r="AE32" s="4">
        <f t="shared" si="8"/>
        <v>60.044245760800131</v>
      </c>
      <c r="AF32" s="4" t="e">
        <f t="shared" si="8"/>
        <v>#N/A</v>
      </c>
      <c r="AG32" s="4" t="e">
        <f t="shared" si="8"/>
        <v>#N/A</v>
      </c>
      <c r="AI32" s="4">
        <f t="shared" si="9"/>
        <v>0.85671181054343748</v>
      </c>
      <c r="AJ32" s="4">
        <f t="shared" si="9"/>
        <v>1.6301920166313195</v>
      </c>
      <c r="AK32" s="4">
        <f t="shared" si="9"/>
        <v>2.1944433282204798</v>
      </c>
      <c r="AL32" s="4">
        <f t="shared" si="9"/>
        <v>0.81730912466716177</v>
      </c>
      <c r="AM32" s="4">
        <f t="shared" si="9"/>
        <v>2.0650166257084948</v>
      </c>
      <c r="AN32" s="4">
        <f t="shared" si="9"/>
        <v>-0.68347644819602493</v>
      </c>
      <c r="AO32" s="4">
        <f t="shared" si="9"/>
        <v>-1.2743176435128731</v>
      </c>
      <c r="AP32" s="4">
        <f t="shared" si="9"/>
        <v>1.3270926539221222</v>
      </c>
      <c r="AQ32" s="4">
        <f t="shared" si="9"/>
        <v>0.21728299475471147</v>
      </c>
      <c r="AR32" s="4">
        <f t="shared" si="9"/>
        <v>1.7529865334299402</v>
      </c>
      <c r="AS32" s="4">
        <f t="shared" si="9"/>
        <v>0</v>
      </c>
      <c r="AT32" s="4">
        <f t="shared" si="9"/>
        <v>1.1469416759289004</v>
      </c>
      <c r="AU32" s="4">
        <f t="shared" si="9"/>
        <v>1.7497542391998664</v>
      </c>
      <c r="AV32" s="4">
        <f t="shared" si="9"/>
        <v>0</v>
      </c>
      <c r="AW32" s="4">
        <f t="shared" si="9"/>
        <v>0</v>
      </c>
      <c r="AY32" s="2">
        <f t="shared" si="52"/>
        <v>62.843288185769218</v>
      </c>
      <c r="AZ32" s="2">
        <f t="shared" si="10"/>
        <v>63.845807795406643</v>
      </c>
      <c r="BA32" s="2">
        <f t="shared" si="10"/>
        <v>63.424556659050374</v>
      </c>
      <c r="BB32" s="2">
        <f t="shared" si="10"/>
        <v>61.626690874612308</v>
      </c>
      <c r="BC32" s="2">
        <f t="shared" si="10"/>
        <v>62.109983371555487</v>
      </c>
      <c r="BD32" s="2">
        <f t="shared" si="10"/>
        <v>61.588476448091299</v>
      </c>
      <c r="BE32" s="2">
        <f t="shared" si="10"/>
        <v>63.131317643460761</v>
      </c>
      <c r="BF32" s="2">
        <f t="shared" si="10"/>
        <v>63.053907345952574</v>
      </c>
      <c r="BG32" s="2">
        <f t="shared" si="10"/>
        <v>61.226717005222035</v>
      </c>
      <c r="BH32" s="2">
        <f t="shared" si="10"/>
        <v>60.120013466567038</v>
      </c>
      <c r="BI32" s="2" t="e">
        <f t="shared" si="10"/>
        <v>#N/A</v>
      </c>
      <c r="BJ32" s="2">
        <f t="shared" si="10"/>
        <v>60.722058324064129</v>
      </c>
      <c r="BK32" s="2">
        <f t="shared" si="10"/>
        <v>60.04424576049076</v>
      </c>
      <c r="BL32" s="2" t="e">
        <f t="shared" si="10"/>
        <v>#N/A</v>
      </c>
      <c r="BM32" s="2" t="e">
        <f t="shared" si="10"/>
        <v>#N/A</v>
      </c>
      <c r="BO32" s="2">
        <f t="shared" si="11"/>
        <v>63.7</v>
      </c>
      <c r="BP32" s="2">
        <f t="shared" si="12"/>
        <v>65.475999999999999</v>
      </c>
      <c r="BQ32" s="2">
        <f t="shared" si="13"/>
        <v>65.619</v>
      </c>
      <c r="BR32" s="2">
        <f t="shared" si="14"/>
        <v>62.444000000000003</v>
      </c>
      <c r="BS32" s="2">
        <f t="shared" si="15"/>
        <v>64.174999999999997</v>
      </c>
      <c r="BT32" s="2">
        <f t="shared" si="16"/>
        <v>60.905000000000001</v>
      </c>
      <c r="BU32" s="2">
        <f t="shared" si="17"/>
        <v>61.856999999999999</v>
      </c>
      <c r="BV32" s="2">
        <f t="shared" si="18"/>
        <v>64.381</v>
      </c>
      <c r="BW32" s="2">
        <f t="shared" si="19"/>
        <v>61.444000000000003</v>
      </c>
      <c r="BX32" s="2">
        <f t="shared" si="20"/>
        <v>61.872999999999998</v>
      </c>
      <c r="BY32" s="2" t="str">
        <f t="shared" si="21"/>
        <v/>
      </c>
      <c r="BZ32" s="2">
        <f t="shared" si="22"/>
        <v>61.869</v>
      </c>
      <c r="CA32" s="2">
        <f t="shared" si="23"/>
        <v>61.793999999999997</v>
      </c>
      <c r="CB32" s="2" t="str">
        <f t="shared" si="24"/>
        <v/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62.664019027484144</v>
      </c>
      <c r="DL32" s="2">
        <f t="shared" si="42"/>
        <v>63.726256097560977</v>
      </c>
      <c r="DM32" s="2">
        <f t="shared" si="42"/>
        <v>63.244506191482934</v>
      </c>
      <c r="DN32" s="2">
        <f t="shared" si="42"/>
        <v>61.454033403805497</v>
      </c>
      <c r="DO32" s="2">
        <f t="shared" si="42"/>
        <v>61.974222289338563</v>
      </c>
      <c r="DP32" s="2">
        <f t="shared" si="42"/>
        <v>61.478018096858705</v>
      </c>
      <c r="DQ32" s="2">
        <f t="shared" si="42"/>
        <v>63.062011476895186</v>
      </c>
      <c r="DR32" s="2">
        <f t="shared" si="42"/>
        <v>63.099216946222619</v>
      </c>
      <c r="DS32" s="2">
        <f t="shared" si="42"/>
        <v>61.144498771034222</v>
      </c>
      <c r="DT32" s="2">
        <f t="shared" si="42"/>
        <v>60.048125435540065</v>
      </c>
      <c r="DU32" s="2">
        <f t="shared" si="42"/>
        <v>59.422632928475032</v>
      </c>
      <c r="DV32" s="2">
        <f t="shared" si="42"/>
        <v>60.613454878048771</v>
      </c>
      <c r="DW32" s="2">
        <f t="shared" si="42"/>
        <v>59.947140591966168</v>
      </c>
      <c r="DX32" s="2">
        <f t="shared" si="42"/>
        <v>57.096096153846162</v>
      </c>
      <c r="DY32" s="2">
        <f t="shared" si="42"/>
        <v>53.441891520244461</v>
      </c>
      <c r="EA32" s="2">
        <f t="shared" si="43"/>
        <v>69.143863643892118</v>
      </c>
      <c r="EB32" s="2">
        <f t="shared" si="43"/>
        <v>67.277556989570044</v>
      </c>
      <c r="EC32" s="2">
        <f t="shared" si="43"/>
        <v>69.484494141662225</v>
      </c>
      <c r="ED32" s="2">
        <f t="shared" si="43"/>
        <v>67.756708653222518</v>
      </c>
      <c r="EE32" s="2">
        <f t="shared" si="43"/>
        <v>66.780559158660679</v>
      </c>
      <c r="EF32" s="2">
        <f t="shared" si="43"/>
        <v>65.762659283532443</v>
      </c>
      <c r="EG32" s="2">
        <f t="shared" si="43"/>
        <v>65.903651849952482</v>
      </c>
      <c r="EH32" s="2">
        <f t="shared" si="43"/>
        <v>61.332969924131575</v>
      </c>
      <c r="EI32" s="2">
        <f t="shared" si="43"/>
        <v>64.542370269518969</v>
      </c>
      <c r="EJ32" s="2">
        <f t="shared" si="43"/>
        <v>63.161355597393673</v>
      </c>
      <c r="EK32" s="2">
        <f t="shared" si="43"/>
        <v>62.548515014765911</v>
      </c>
      <c r="EL32" s="2">
        <f t="shared" si="43"/>
        <v>65.252863738274385</v>
      </c>
      <c r="EM32" s="2">
        <f t="shared" si="43"/>
        <v>63.775894573996126</v>
      </c>
      <c r="EN32" s="2">
        <f t="shared" si="43"/>
        <v>64.186267936981039</v>
      </c>
      <c r="EO32" s="2">
        <f t="shared" si="43"/>
        <v>57.98888203098079</v>
      </c>
      <c r="EQ32" s="2">
        <f t="shared" si="44"/>
        <v>69.143863643892118</v>
      </c>
      <c r="ER32" s="2">
        <f t="shared" si="44"/>
        <v>67.277556989570044</v>
      </c>
      <c r="ES32" s="2">
        <f t="shared" si="44"/>
        <v>69.484494141662225</v>
      </c>
      <c r="ET32" s="2">
        <f t="shared" si="44"/>
        <v>67.756708653222518</v>
      </c>
      <c r="EU32" s="2">
        <f t="shared" si="44"/>
        <v>66.780559158660679</v>
      </c>
      <c r="EV32" s="2">
        <f t="shared" si="44"/>
        <v>65.762659283532443</v>
      </c>
      <c r="EW32" s="2">
        <f t="shared" si="44"/>
        <v>65.903651849952482</v>
      </c>
      <c r="EX32" s="2">
        <f t="shared" si="44"/>
        <v>61.332969924131575</v>
      </c>
      <c r="EY32" s="2">
        <f t="shared" si="44"/>
        <v>64.542370269518969</v>
      </c>
      <c r="EZ32" s="2">
        <f t="shared" si="44"/>
        <v>63.161355597393673</v>
      </c>
      <c r="FA32" s="2">
        <f t="shared" si="44"/>
        <v>62.548515014765911</v>
      </c>
      <c r="FB32" s="2">
        <f t="shared" si="44"/>
        <v>65.252863738274385</v>
      </c>
      <c r="FC32" s="2">
        <f t="shared" si="44"/>
        <v>63.775894573996126</v>
      </c>
      <c r="FD32" s="2">
        <f t="shared" si="44"/>
        <v>64.877996093082317</v>
      </c>
      <c r="FE32" s="2">
        <f t="shared" si="44"/>
        <v>59.991394810032823</v>
      </c>
      <c r="FG32" s="2">
        <f t="shared" si="45"/>
        <v>2.7665656955899603E-2</v>
      </c>
      <c r="FH32" s="2">
        <f t="shared" si="45"/>
        <v>3.3664198410974386E-2</v>
      </c>
      <c r="FI32" s="2">
        <f t="shared" si="45"/>
        <v>2.8854297316754995E-2</v>
      </c>
      <c r="FJ32" s="2">
        <f t="shared" si="45"/>
        <v>2.7394314949479231E-2</v>
      </c>
      <c r="FK32" s="2">
        <f t="shared" si="45"/>
        <v>2.8246268604987537E-2</v>
      </c>
      <c r="FL32" s="2">
        <f t="shared" si="45"/>
        <v>2.5780070353650091E-2</v>
      </c>
      <c r="FM32" s="2">
        <f t="shared" si="45"/>
        <v>2.4389492499718571E-2</v>
      </c>
      <c r="FN32" s="2">
        <f t="shared" si="45"/>
        <v>2.5653037034654089E-2</v>
      </c>
      <c r="FO32" s="2">
        <f t="shared" si="45"/>
        <v>2.419698161760107E-2</v>
      </c>
      <c r="FP32" s="2">
        <f t="shared" si="45"/>
        <v>2.3091139199349818E-2</v>
      </c>
      <c r="FQ32" s="2">
        <f t="shared" si="45"/>
        <v>2.3400601921878816E-2</v>
      </c>
      <c r="FR32" s="2">
        <f t="shared" si="45"/>
        <v>2.3408897402087268E-2</v>
      </c>
      <c r="FS32" s="2">
        <f t="shared" si="45"/>
        <v>2.5362080974736516E-2</v>
      </c>
      <c r="FT32" s="2">
        <f t="shared" si="45"/>
        <v>2.2579359334323423E-2</v>
      </c>
      <c r="FU32" s="2">
        <f t="shared" si="45"/>
        <v>1.7918866203417684E-2</v>
      </c>
      <c r="FW32" s="2">
        <f t="shared" si="54"/>
        <v>7.6832405706895286E-7</v>
      </c>
      <c r="FX32" s="2">
        <f t="shared" si="46"/>
        <v>9.7107603431186885E-7</v>
      </c>
      <c r="FY32" s="2">
        <f t="shared" si="46"/>
        <v>1.1464997609051107E-6</v>
      </c>
      <c r="FZ32" s="2">
        <f t="shared" si="46"/>
        <v>1.3445062120344896E-6</v>
      </c>
      <c r="GA32" s="2">
        <f t="shared" si="46"/>
        <v>1.3147043311058739E-6</v>
      </c>
      <c r="GB32" s="2">
        <f t="shared" si="46"/>
        <v>1.2921862837211062E-6</v>
      </c>
      <c r="GC32" s="2">
        <f t="shared" si="46"/>
        <v>1.261497442040796E-6</v>
      </c>
      <c r="GD32" s="2">
        <f t="shared" si="46"/>
        <v>1.3579902737174595E-6</v>
      </c>
      <c r="GE32" s="2">
        <f t="shared" si="46"/>
        <v>1.161240175856058E-6</v>
      </c>
      <c r="GF32" s="2">
        <f t="shared" si="46"/>
        <v>1.0733076120835353E-6</v>
      </c>
      <c r="GG32" s="2">
        <f t="shared" si="46"/>
        <v>9.5485835685044996E-7</v>
      </c>
      <c r="GH32" s="2">
        <f t="shared" si="46"/>
        <v>8.2698657633932806E-7</v>
      </c>
      <c r="GI32" s="2">
        <f t="shared" si="46"/>
        <v>7.9524330979738094E-7</v>
      </c>
      <c r="GJ32" s="2">
        <f t="shared" si="46"/>
        <v>5.8153837860663626E-7</v>
      </c>
      <c r="GK32" s="2">
        <f t="shared" si="46"/>
        <v>5.0895927935072755E-7</v>
      </c>
      <c r="GM32" s="86">
        <f t="shared" si="55"/>
        <v>2.0593580281210695E-12</v>
      </c>
      <c r="GN32" s="86">
        <f t="shared" si="47"/>
        <v>1.1506815594624875E-10</v>
      </c>
      <c r="GO32" s="86">
        <f t="shared" si="47"/>
        <v>7.3642406401001018E-12</v>
      </c>
      <c r="GP32" s="86">
        <f t="shared" si="47"/>
        <v>3.923572352388215E-13</v>
      </c>
      <c r="GQ32" s="86">
        <f t="shared" si="47"/>
        <v>1.5435251064874978E-12</v>
      </c>
      <c r="GR32" s="86">
        <f t="shared" si="47"/>
        <v>5.5731418541157587E-14</v>
      </c>
      <c r="GS32" s="86">
        <f t="shared" si="47"/>
        <v>2.6016036911486051E-14</v>
      </c>
      <c r="GT32" s="86">
        <f t="shared" si="47"/>
        <v>6.6739921612143942E-14</v>
      </c>
      <c r="GU32" s="86">
        <f t="shared" si="47"/>
        <v>1.2036528373999514E-14</v>
      </c>
      <c r="GV32" s="86">
        <f t="shared" si="47"/>
        <v>1.4836055660466893E-15</v>
      </c>
      <c r="GW32" s="86">
        <f t="shared" si="47"/>
        <v>9.8041969191901313E-16</v>
      </c>
      <c r="GX32" s="86">
        <f t="shared" si="47"/>
        <v>3.6180876311636511E-15</v>
      </c>
      <c r="GY32" s="86">
        <f t="shared" si="47"/>
        <v>1.7596653108891311E-13</v>
      </c>
      <c r="GZ32" s="86">
        <f t="shared" si="47"/>
        <v>7.3054921894761927E-16</v>
      </c>
      <c r="HA32" s="86">
        <f t="shared" si="47"/>
        <v>3.8740324230232974E-21</v>
      </c>
      <c r="HC32" s="86">
        <f t="shared" si="59"/>
        <v>6.9370225806359452E-31</v>
      </c>
      <c r="HD32" s="86">
        <f t="shared" si="48"/>
        <v>1.5024801838317956E-26</v>
      </c>
      <c r="HE32" s="86">
        <f t="shared" si="48"/>
        <v>1.8829821631796391E-31</v>
      </c>
      <c r="HF32" s="86">
        <f t="shared" si="48"/>
        <v>2.2221146777150006E-35</v>
      </c>
      <c r="HG32" s="86">
        <f t="shared" si="48"/>
        <v>9.1447358858511701E-33</v>
      </c>
      <c r="HH32" s="86">
        <f t="shared" si="48"/>
        <v>1.2405257507366084E-35</v>
      </c>
      <c r="HI32" s="86">
        <f t="shared" si="48"/>
        <v>4.5443915946372186E-37</v>
      </c>
      <c r="HJ32" s="86">
        <f t="shared" si="48"/>
        <v>6.4569882927348288E-36</v>
      </c>
      <c r="HK32" s="86">
        <f t="shared" si="48"/>
        <v>9.3538333186253282E-38</v>
      </c>
      <c r="HL32" s="86">
        <f t="shared" si="48"/>
        <v>4.1791666589397091E-37</v>
      </c>
      <c r="HM32" s="86">
        <f t="shared" si="48"/>
        <v>3.7620698527675961E-38</v>
      </c>
      <c r="HN32" s="86">
        <f t="shared" si="48"/>
        <v>1.5251316035115708E-36</v>
      </c>
      <c r="HO32" s="86">
        <f t="shared" si="48"/>
        <v>2.423177599707284E-32</v>
      </c>
      <c r="HP32" s="86">
        <f t="shared" si="48"/>
        <v>3.1721746998843857E-38</v>
      </c>
      <c r="HQ32" s="86">
        <f t="shared" si="48"/>
        <v>1.4245056733235553E-50</v>
      </c>
      <c r="HS32" s="86">
        <f t="shared" si="56"/>
        <v>1.7790125619929315E-149</v>
      </c>
      <c r="HT32" s="86">
        <f t="shared" si="49"/>
        <v>7.8293054027095726E-127</v>
      </c>
      <c r="HU32" s="86">
        <f t="shared" si="49"/>
        <v>4.4714981188948044E-149</v>
      </c>
      <c r="HV32" s="86">
        <f t="shared" si="49"/>
        <v>1.909116329720728E-169</v>
      </c>
      <c r="HW32" s="86">
        <f t="shared" si="49"/>
        <v>1.1494548054979298E-156</v>
      </c>
      <c r="HX32" s="86">
        <f t="shared" si="49"/>
        <v>1.2746131637496123E-173</v>
      </c>
      <c r="HY32" s="86">
        <f t="shared" si="49"/>
        <v>2.2632498118934612E-179</v>
      </c>
      <c r="HZ32" s="86">
        <f t="shared" si="49"/>
        <v>2.764154325667874E-173</v>
      </c>
      <c r="IA32" s="86">
        <f t="shared" si="49"/>
        <v>2.2954051952968604E-185</v>
      </c>
      <c r="IB32" s="86">
        <f t="shared" si="49"/>
        <v>9.9517860775813999E-183</v>
      </c>
      <c r="IC32" s="86">
        <f t="shared" si="49"/>
        <v>7.0511176696020967E-190</v>
      </c>
      <c r="ID32" s="86">
        <f t="shared" si="49"/>
        <v>6.5485696804529137E-181</v>
      </c>
      <c r="IE32" s="86">
        <f t="shared" si="49"/>
        <v>2.8823034607092134E-157</v>
      </c>
      <c r="IF32" s="86">
        <f t="shared" si="49"/>
        <v>1.9818215263319244E-115</v>
      </c>
      <c r="IG32" s="86">
        <f t="shared" si="49"/>
        <v>1.52677310639906E-80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2.3864282419431245E-297</v>
      </c>
      <c r="IW32" s="86">
        <f t="shared" si="50"/>
        <v>4.0212871041587196E-256</v>
      </c>
      <c r="IY32" s="86">
        <f t="shared" si="58"/>
        <v>2.0593580281210695E-12</v>
      </c>
      <c r="IZ32" s="86">
        <f t="shared" si="51"/>
        <v>1.1506815594624876E-10</v>
      </c>
      <c r="JA32" s="86">
        <f t="shared" si="51"/>
        <v>7.3642406401001018E-12</v>
      </c>
      <c r="JB32" s="86">
        <f t="shared" si="51"/>
        <v>3.923572352388215E-13</v>
      </c>
      <c r="JC32" s="86">
        <f t="shared" si="51"/>
        <v>1.5435251064874978E-12</v>
      </c>
      <c r="JD32" s="86">
        <f t="shared" si="51"/>
        <v>5.5731418541157587E-14</v>
      </c>
      <c r="JE32" s="86">
        <f t="shared" si="51"/>
        <v>2.6016036911486051E-14</v>
      </c>
      <c r="JF32" s="86">
        <f t="shared" si="51"/>
        <v>6.6739921612143942E-14</v>
      </c>
      <c r="JG32" s="86">
        <f t="shared" si="51"/>
        <v>1.2036528373999514E-14</v>
      </c>
      <c r="JH32" s="86">
        <f t="shared" si="51"/>
        <v>1.4836055660466893E-15</v>
      </c>
      <c r="JI32" s="86">
        <f t="shared" si="51"/>
        <v>9.8041969191901313E-16</v>
      </c>
      <c r="JJ32" s="86">
        <f t="shared" si="51"/>
        <v>3.6180876311636511E-15</v>
      </c>
      <c r="JK32" s="86">
        <f t="shared" si="51"/>
        <v>1.7596653108891311E-13</v>
      </c>
      <c r="JL32" s="86">
        <f t="shared" si="51"/>
        <v>7.3054921894761927E-16</v>
      </c>
      <c r="JM32" s="86">
        <f t="shared" si="51"/>
        <v>3.8740324230232974E-21</v>
      </c>
    </row>
    <row r="33" spans="2:273" x14ac:dyDescent="0.25">
      <c r="B33" s="2">
        <v>6</v>
      </c>
      <c r="C33" s="37">
        <v>62.3</v>
      </c>
      <c r="D33" s="37">
        <v>63.872999999999998</v>
      </c>
      <c r="E33" s="37">
        <v>64.332999999999998</v>
      </c>
      <c r="F33" s="37">
        <v>62.651000000000003</v>
      </c>
      <c r="G33" s="37">
        <v>62</v>
      </c>
      <c r="H33" s="37">
        <v>64.602999999999994</v>
      </c>
      <c r="I33" s="37">
        <v>63.889000000000003</v>
      </c>
      <c r="J33" s="37">
        <v>63.491999999999997</v>
      </c>
      <c r="K33" s="37">
        <v>61.825000000000003</v>
      </c>
      <c r="L33" s="37">
        <v>60.920999999999999</v>
      </c>
      <c r="M33" s="37">
        <v>62.131</v>
      </c>
      <c r="N33" s="37">
        <v>59.606999999999999</v>
      </c>
      <c r="O33" s="37">
        <v>60.698</v>
      </c>
      <c r="P33" s="37">
        <v>58.475999999999999</v>
      </c>
      <c r="Q33" s="37">
        <v>56.286000000000001</v>
      </c>
      <c r="S33" s="4">
        <f t="shared" si="8"/>
        <v>62.990387044698522</v>
      </c>
      <c r="T33" s="4">
        <f t="shared" si="8"/>
        <v>64.013366041889626</v>
      </c>
      <c r="U33" s="4">
        <f t="shared" si="8"/>
        <v>63.609375399277262</v>
      </c>
      <c r="V33" s="4">
        <f t="shared" si="8"/>
        <v>61.822047252022344</v>
      </c>
      <c r="W33" s="4">
        <f t="shared" si="8"/>
        <v>62.326483114258245</v>
      </c>
      <c r="X33" s="4">
        <f t="shared" si="8"/>
        <v>61.802421812062803</v>
      </c>
      <c r="Y33" s="4">
        <f t="shared" si="8"/>
        <v>63.293859716609596</v>
      </c>
      <c r="Z33" s="4">
        <f t="shared" si="8"/>
        <v>63.173247153188804</v>
      </c>
      <c r="AA33" s="4">
        <f t="shared" si="8"/>
        <v>61.404626854618137</v>
      </c>
      <c r="AB33" s="4">
        <f t="shared" si="8"/>
        <v>60.261068379012947</v>
      </c>
      <c r="AC33" s="4">
        <f t="shared" si="8"/>
        <v>59.634714136626577</v>
      </c>
      <c r="AD33" s="4">
        <f t="shared" si="8"/>
        <v>60.847989250773885</v>
      </c>
      <c r="AE33" s="4">
        <f t="shared" si="8"/>
        <v>60.186962579932612</v>
      </c>
      <c r="AF33" s="4">
        <f t="shared" si="8"/>
        <v>57.495889765779857</v>
      </c>
      <c r="AG33" s="4" t="e">
        <f t="shared" si="8"/>
        <v>#N/A</v>
      </c>
      <c r="AI33" s="4">
        <f t="shared" si="9"/>
        <v>-0.69038704469852519</v>
      </c>
      <c r="AJ33" s="4">
        <f t="shared" si="9"/>
        <v>-0.14036604188962798</v>
      </c>
      <c r="AK33" s="4">
        <f t="shared" si="9"/>
        <v>0.72362460072273649</v>
      </c>
      <c r="AL33" s="4">
        <f t="shared" si="9"/>
        <v>0.8289527479776595</v>
      </c>
      <c r="AM33" s="4">
        <f t="shared" si="9"/>
        <v>-0.32648311425824517</v>
      </c>
      <c r="AN33" s="4">
        <f t="shared" si="9"/>
        <v>2.8005781879371909</v>
      </c>
      <c r="AO33" s="4">
        <f t="shared" si="9"/>
        <v>0.59514028339040692</v>
      </c>
      <c r="AP33" s="4">
        <f t="shared" si="9"/>
        <v>0.31875284681119354</v>
      </c>
      <c r="AQ33" s="4">
        <f t="shared" si="9"/>
        <v>0.42037314538186621</v>
      </c>
      <c r="AR33" s="4">
        <f t="shared" si="9"/>
        <v>0.65993162098705227</v>
      </c>
      <c r="AS33" s="4">
        <f t="shared" si="9"/>
        <v>2.4962858633734228</v>
      </c>
      <c r="AT33" s="4">
        <f t="shared" si="9"/>
        <v>-1.240989250773886</v>
      </c>
      <c r="AU33" s="4">
        <f t="shared" si="9"/>
        <v>0.51103742006738884</v>
      </c>
      <c r="AV33" s="4">
        <f t="shared" si="9"/>
        <v>0.98011023422014176</v>
      </c>
      <c r="AW33" s="4">
        <f t="shared" si="9"/>
        <v>0</v>
      </c>
      <c r="AY33" s="2">
        <f t="shared" si="52"/>
        <v>62.990387036349198</v>
      </c>
      <c r="AZ33" s="2">
        <f t="shared" si="10"/>
        <v>64.013365666432335</v>
      </c>
      <c r="BA33" s="2">
        <f t="shared" si="10"/>
        <v>63.609375371671291</v>
      </c>
      <c r="BB33" s="2">
        <f t="shared" si="10"/>
        <v>61.822047250279027</v>
      </c>
      <c r="BC33" s="2">
        <f t="shared" si="10"/>
        <v>62.32648310795755</v>
      </c>
      <c r="BD33" s="2">
        <f t="shared" si="10"/>
        <v>61.802421811792428</v>
      </c>
      <c r="BE33" s="2">
        <f t="shared" si="10"/>
        <v>63.293859716472831</v>
      </c>
      <c r="BF33" s="2">
        <f t="shared" si="10"/>
        <v>63.1732471528681</v>
      </c>
      <c r="BG33" s="2">
        <f t="shared" si="10"/>
        <v>61.404626854555289</v>
      </c>
      <c r="BH33" s="2">
        <f t="shared" si="10"/>
        <v>60.261068379004186</v>
      </c>
      <c r="BI33" s="2">
        <f t="shared" si="10"/>
        <v>59.634714136620751</v>
      </c>
      <c r="BJ33" s="2">
        <f t="shared" si="10"/>
        <v>60.847989250754296</v>
      </c>
      <c r="BK33" s="2">
        <f t="shared" si="10"/>
        <v>60.186962579173837</v>
      </c>
      <c r="BL33" s="2">
        <f t="shared" si="10"/>
        <v>57.49588976577585</v>
      </c>
      <c r="BM33" s="2" t="e">
        <f t="shared" si="10"/>
        <v>#N/A</v>
      </c>
      <c r="BO33" s="2">
        <f t="shared" si="11"/>
        <v>62.3</v>
      </c>
      <c r="BP33" s="2">
        <f t="shared" si="12"/>
        <v>63.872999999999998</v>
      </c>
      <c r="BQ33" s="2">
        <f t="shared" si="13"/>
        <v>64.332999999999998</v>
      </c>
      <c r="BR33" s="2">
        <f t="shared" si="14"/>
        <v>62.651000000000003</v>
      </c>
      <c r="BS33" s="2">
        <f t="shared" si="15"/>
        <v>62</v>
      </c>
      <c r="BT33" s="2">
        <f t="shared" si="16"/>
        <v>64.602999999999994</v>
      </c>
      <c r="BU33" s="2">
        <f t="shared" si="17"/>
        <v>63.889000000000003</v>
      </c>
      <c r="BV33" s="2">
        <f t="shared" si="18"/>
        <v>63.491999999999997</v>
      </c>
      <c r="BW33" s="2">
        <f t="shared" si="19"/>
        <v>61.825000000000003</v>
      </c>
      <c r="BX33" s="2">
        <f t="shared" si="20"/>
        <v>60.920999999999999</v>
      </c>
      <c r="BY33" s="2">
        <f t="shared" si="21"/>
        <v>62.131</v>
      </c>
      <c r="BZ33" s="2">
        <f t="shared" si="22"/>
        <v>59.606999999999999</v>
      </c>
      <c r="CA33" s="2">
        <f t="shared" si="23"/>
        <v>60.698</v>
      </c>
      <c r="CB33" s="2">
        <f t="shared" si="24"/>
        <v>58.475999999999999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62.80318498942917</v>
      </c>
      <c r="DL33" s="2">
        <f t="shared" si="42"/>
        <v>63.894331707317079</v>
      </c>
      <c r="DM33" s="2">
        <f t="shared" si="42"/>
        <v>63.423736182422225</v>
      </c>
      <c r="DN33" s="2">
        <f t="shared" si="42"/>
        <v>61.643735236081746</v>
      </c>
      <c r="DO33" s="2">
        <f t="shared" si="42"/>
        <v>62.189336303231642</v>
      </c>
      <c r="DP33" s="2">
        <f t="shared" si="42"/>
        <v>61.691622504929363</v>
      </c>
      <c r="DQ33" s="2">
        <f t="shared" si="42"/>
        <v>63.226097402597397</v>
      </c>
      <c r="DR33" s="2">
        <f t="shared" si="42"/>
        <v>63.229405909839834</v>
      </c>
      <c r="DS33" s="2">
        <f t="shared" si="42"/>
        <v>61.3232221321881</v>
      </c>
      <c r="DT33" s="2">
        <f t="shared" si="42"/>
        <v>60.18950452961672</v>
      </c>
      <c r="DU33" s="2">
        <f t="shared" si="42"/>
        <v>59.561821794871797</v>
      </c>
      <c r="DV33" s="2">
        <f t="shared" si="42"/>
        <v>60.736282833020624</v>
      </c>
      <c r="DW33" s="2">
        <f t="shared" si="42"/>
        <v>60.088523255813946</v>
      </c>
      <c r="DX33" s="2">
        <f t="shared" si="42"/>
        <v>57.329753658536596</v>
      </c>
      <c r="DY33" s="2">
        <f t="shared" si="42"/>
        <v>53.553652406417115</v>
      </c>
      <c r="EA33" s="2">
        <f t="shared" si="43"/>
        <v>68.990856513934006</v>
      </c>
      <c r="EB33" s="2">
        <f t="shared" si="43"/>
        <v>67.129604036917542</v>
      </c>
      <c r="EC33" s="2">
        <f t="shared" si="43"/>
        <v>69.307652323420058</v>
      </c>
      <c r="ED33" s="2">
        <f t="shared" si="43"/>
        <v>67.595783820268778</v>
      </c>
      <c r="EE33" s="2">
        <f t="shared" si="43"/>
        <v>66.629577036591172</v>
      </c>
      <c r="EF33" s="2">
        <f t="shared" si="43"/>
        <v>65.621072693636989</v>
      </c>
      <c r="EG33" s="2">
        <f t="shared" si="43"/>
        <v>65.765936369075447</v>
      </c>
      <c r="EH33" s="2">
        <f t="shared" si="43"/>
        <v>61.227921409071016</v>
      </c>
      <c r="EI33" s="2">
        <f t="shared" si="43"/>
        <v>64.398618347843311</v>
      </c>
      <c r="EJ33" s="2">
        <f t="shared" si="43"/>
        <v>63.022297102639584</v>
      </c>
      <c r="EK33" s="2">
        <f t="shared" si="43"/>
        <v>62.409128513123413</v>
      </c>
      <c r="EL33" s="2">
        <f t="shared" si="43"/>
        <v>65.098194759887306</v>
      </c>
      <c r="EM33" s="2">
        <f t="shared" si="43"/>
        <v>63.637025685360022</v>
      </c>
      <c r="EN33" s="2">
        <f t="shared" si="43"/>
        <v>64.054816052799652</v>
      </c>
      <c r="EO33" s="2">
        <f t="shared" si="43"/>
        <v>57.908527861475953</v>
      </c>
      <c r="EQ33" s="2">
        <f t="shared" si="44"/>
        <v>68.990856513934006</v>
      </c>
      <c r="ER33" s="2">
        <f t="shared" si="44"/>
        <v>67.129604036917542</v>
      </c>
      <c r="ES33" s="2">
        <f t="shared" si="44"/>
        <v>69.307652323420058</v>
      </c>
      <c r="ET33" s="2">
        <f t="shared" si="44"/>
        <v>67.595783820268778</v>
      </c>
      <c r="EU33" s="2">
        <f t="shared" si="44"/>
        <v>66.629577036591172</v>
      </c>
      <c r="EV33" s="2">
        <f t="shared" si="44"/>
        <v>65.621072693636989</v>
      </c>
      <c r="EW33" s="2">
        <f t="shared" si="44"/>
        <v>65.765936369075447</v>
      </c>
      <c r="EX33" s="2">
        <f t="shared" si="44"/>
        <v>61.227921409071016</v>
      </c>
      <c r="EY33" s="2">
        <f t="shared" si="44"/>
        <v>64.398618347843311</v>
      </c>
      <c r="EZ33" s="2">
        <f t="shared" si="44"/>
        <v>63.022297102639584</v>
      </c>
      <c r="FA33" s="2">
        <f t="shared" si="44"/>
        <v>62.409128513123413</v>
      </c>
      <c r="FB33" s="2">
        <f t="shared" si="44"/>
        <v>65.098194759887306</v>
      </c>
      <c r="FC33" s="2">
        <f t="shared" si="44"/>
        <v>63.637025685360022</v>
      </c>
      <c r="FD33" s="2">
        <f t="shared" si="44"/>
        <v>64.739998186946011</v>
      </c>
      <c r="FE33" s="2">
        <f t="shared" si="44"/>
        <v>59.891605863111174</v>
      </c>
      <c r="FG33" s="2">
        <f t="shared" si="45"/>
        <v>3.0254037593731388E-2</v>
      </c>
      <c r="FH33" s="2">
        <f t="shared" si="45"/>
        <v>3.6792562414663305E-2</v>
      </c>
      <c r="FI33" s="2">
        <f t="shared" si="45"/>
        <v>3.1550277876254883E-2</v>
      </c>
      <c r="FJ33" s="2">
        <f t="shared" si="45"/>
        <v>2.9958091180741449E-2</v>
      </c>
      <c r="FK33" s="2">
        <f t="shared" si="45"/>
        <v>3.0887245300806849E-2</v>
      </c>
      <c r="FL33" s="2">
        <f t="shared" si="45"/>
        <v>2.8197152665653012E-2</v>
      </c>
      <c r="FM33" s="2">
        <f t="shared" si="45"/>
        <v>2.6679767800162211E-2</v>
      </c>
      <c r="FN33" s="2">
        <f t="shared" si="45"/>
        <v>2.8058552014847488E-2</v>
      </c>
      <c r="FO33" s="2">
        <f t="shared" si="45"/>
        <v>2.6469669811258315E-2</v>
      </c>
      <c r="FP33" s="2">
        <f t="shared" si="45"/>
        <v>2.5262650738701351E-2</v>
      </c>
      <c r="FQ33" s="2">
        <f t="shared" si="45"/>
        <v>2.5600452976036612E-2</v>
      </c>
      <c r="FR33" s="2">
        <f t="shared" si="45"/>
        <v>2.560950785036066E-2</v>
      </c>
      <c r="FS33" s="2">
        <f t="shared" si="45"/>
        <v>2.7741089463614539E-2</v>
      </c>
      <c r="FT33" s="2">
        <f t="shared" si="45"/>
        <v>2.4703959695395981E-2</v>
      </c>
      <c r="FU33" s="2">
        <f t="shared" si="45"/>
        <v>1.9613738255425374E-2</v>
      </c>
      <c r="FW33" s="2">
        <f t="shared" si="54"/>
        <v>8.4245051370045457E-7</v>
      </c>
      <c r="FX33" s="2">
        <f t="shared" si="46"/>
        <v>1.0647635986649408E-6</v>
      </c>
      <c r="FY33" s="2">
        <f t="shared" si="46"/>
        <v>1.2571118506638845E-6</v>
      </c>
      <c r="FZ33" s="2">
        <f t="shared" si="46"/>
        <v>1.4742215548454469E-6</v>
      </c>
      <c r="GA33" s="2">
        <f t="shared" si="46"/>
        <v>1.4415444505866671E-6</v>
      </c>
      <c r="GB33" s="2">
        <f t="shared" si="46"/>
        <v>1.4168539088194214E-6</v>
      </c>
      <c r="GC33" s="2">
        <f t="shared" si="46"/>
        <v>1.3832042713424945E-6</v>
      </c>
      <c r="GD33" s="2">
        <f t="shared" si="46"/>
        <v>1.4890065306213567E-6</v>
      </c>
      <c r="GE33" s="2">
        <f t="shared" si="46"/>
        <v>1.2732743906611687E-6</v>
      </c>
      <c r="GF33" s="2">
        <f t="shared" si="46"/>
        <v>1.1768582725395089E-6</v>
      </c>
      <c r="GG33" s="2">
        <f t="shared" si="46"/>
        <v>1.0469812722405602E-6</v>
      </c>
      <c r="GH33" s="2">
        <f t="shared" si="46"/>
        <v>9.0677267711125252E-7</v>
      </c>
      <c r="GI33" s="2">
        <f t="shared" si="46"/>
        <v>8.7196688292109477E-7</v>
      </c>
      <c r="GJ33" s="2">
        <f t="shared" si="46"/>
        <v>6.3764411658712024E-7</v>
      </c>
      <c r="GK33" s="2">
        <f t="shared" si="46"/>
        <v>5.5806272513000282E-7</v>
      </c>
      <c r="GM33" s="86">
        <f t="shared" si="55"/>
        <v>4.7391223877589009E-12</v>
      </c>
      <c r="GN33" s="86">
        <f t="shared" si="47"/>
        <v>2.3360314438105492E-10</v>
      </c>
      <c r="GO33" s="86">
        <f t="shared" si="47"/>
        <v>1.6230455000773601E-11</v>
      </c>
      <c r="GP33" s="86">
        <f t="shared" si="47"/>
        <v>9.6504633278885494E-13</v>
      </c>
      <c r="GQ33" s="86">
        <f t="shared" si="47"/>
        <v>3.6131068722572548E-12</v>
      </c>
      <c r="GR33" s="86">
        <f t="shared" si="47"/>
        <v>1.4628152838731345E-13</v>
      </c>
      <c r="GS33" s="86">
        <f t="shared" si="47"/>
        <v>6.9406595775874013E-14</v>
      </c>
      <c r="GT33" s="86">
        <f t="shared" si="47"/>
        <v>1.7364689756423461E-13</v>
      </c>
      <c r="GU33" s="86">
        <f t="shared" si="47"/>
        <v>3.3065701706570888E-14</v>
      </c>
      <c r="GV33" s="86">
        <f t="shared" si="47"/>
        <v>4.3792226550276666E-15</v>
      </c>
      <c r="GW33" s="86">
        <f t="shared" si="47"/>
        <v>2.9547819589567795E-15</v>
      </c>
      <c r="GX33" s="86">
        <f t="shared" si="47"/>
        <v>1.0340900953756594E-14</v>
      </c>
      <c r="GY33" s="86">
        <f t="shared" si="47"/>
        <v>4.3865078364338662E-13</v>
      </c>
      <c r="GZ33" s="86">
        <f t="shared" si="47"/>
        <v>2.2045199528607269E-15</v>
      </c>
      <c r="HA33" s="86">
        <f t="shared" si="47"/>
        <v>1.7528003927538998E-20</v>
      </c>
      <c r="HC33" s="86">
        <f t="shared" si="59"/>
        <v>3.3542752582867734E-30</v>
      </c>
      <c r="HD33" s="86">
        <f t="shared" si="48"/>
        <v>5.8577145597585236E-26</v>
      </c>
      <c r="HE33" s="86">
        <f t="shared" si="48"/>
        <v>9.6011218821936922E-31</v>
      </c>
      <c r="HF33" s="86">
        <f t="shared" si="48"/>
        <v>1.4497592646318341E-34</v>
      </c>
      <c r="HG33" s="86">
        <f t="shared" si="48"/>
        <v>5.1401009011765479E-32</v>
      </c>
      <c r="HH33" s="86">
        <f t="shared" si="48"/>
        <v>8.305806738819743E-35</v>
      </c>
      <c r="HI33" s="86">
        <f t="shared" si="48"/>
        <v>3.2464112237776589E-36</v>
      </c>
      <c r="HJ33" s="86">
        <f t="shared" si="48"/>
        <v>4.3624823171131038E-35</v>
      </c>
      <c r="HK33" s="86">
        <f t="shared" si="48"/>
        <v>6.9926739765957203E-37</v>
      </c>
      <c r="HL33" s="86">
        <f t="shared" si="48"/>
        <v>2.9950066723722647E-36</v>
      </c>
      <c r="HM33" s="86">
        <f t="shared" si="48"/>
        <v>2.8468746609416856E-37</v>
      </c>
      <c r="HN33" s="86">
        <f t="shared" si="48"/>
        <v>1.0302055034573614E-35</v>
      </c>
      <c r="HO33" s="86">
        <f t="shared" si="48"/>
        <v>1.2760368430114464E-31</v>
      </c>
      <c r="HP33" s="86">
        <f t="shared" si="48"/>
        <v>2.3027676003830439E-37</v>
      </c>
      <c r="HQ33" s="86">
        <f t="shared" si="48"/>
        <v>2.0034493043816218E-49</v>
      </c>
      <c r="HS33" s="86">
        <f t="shared" si="56"/>
        <v>4.0995821963564533E-147</v>
      </c>
      <c r="HT33" s="86">
        <f t="shared" si="49"/>
        <v>8.4190222111025948E-125</v>
      </c>
      <c r="HU33" s="86">
        <f t="shared" si="49"/>
        <v>1.164813632684258E-146</v>
      </c>
      <c r="HV33" s="86">
        <f t="shared" si="49"/>
        <v>1.1807671456823693E-166</v>
      </c>
      <c r="HW33" s="86">
        <f t="shared" si="49"/>
        <v>4.2724988746010837E-154</v>
      </c>
      <c r="HX33" s="86">
        <f t="shared" si="49"/>
        <v>9.1159217910318403E-171</v>
      </c>
      <c r="HY33" s="86">
        <f t="shared" si="49"/>
        <v>1.9701120581322209E-176</v>
      </c>
      <c r="HZ33" s="86">
        <f t="shared" si="49"/>
        <v>1.9720815646562816E-170</v>
      </c>
      <c r="IA33" s="86">
        <f t="shared" si="49"/>
        <v>2.454779121976276E-182</v>
      </c>
      <c r="IB33" s="86">
        <f t="shared" si="49"/>
        <v>9.3044151823789271E-180</v>
      </c>
      <c r="IC33" s="86">
        <f t="shared" si="49"/>
        <v>8.2490659294794294E-187</v>
      </c>
      <c r="ID33" s="86">
        <f t="shared" si="49"/>
        <v>5.0806225946930535E-178</v>
      </c>
      <c r="IE33" s="86">
        <f t="shared" si="49"/>
        <v>9.0035931006628945E-155</v>
      </c>
      <c r="IF33" s="86">
        <f t="shared" si="49"/>
        <v>1.2722130775161165E-113</v>
      </c>
      <c r="IG33" s="86">
        <f t="shared" si="49"/>
        <v>2.558270413024002E-79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1.4212899296018294E-293</v>
      </c>
      <c r="IW33" s="86">
        <f t="shared" si="50"/>
        <v>6.6480144619793485E-253</v>
      </c>
      <c r="IY33" s="86">
        <f t="shared" si="58"/>
        <v>4.7391223877589009E-12</v>
      </c>
      <c r="IZ33" s="86">
        <f t="shared" si="51"/>
        <v>2.3360314438105497E-10</v>
      </c>
      <c r="JA33" s="86">
        <f t="shared" si="51"/>
        <v>1.6230455000773601E-11</v>
      </c>
      <c r="JB33" s="86">
        <f t="shared" si="51"/>
        <v>9.6504633278885494E-13</v>
      </c>
      <c r="JC33" s="86">
        <f t="shared" si="51"/>
        <v>3.6131068722572548E-12</v>
      </c>
      <c r="JD33" s="86">
        <f t="shared" si="51"/>
        <v>1.4628152838731345E-13</v>
      </c>
      <c r="JE33" s="86">
        <f t="shared" si="51"/>
        <v>6.9406595775874013E-14</v>
      </c>
      <c r="JF33" s="86">
        <f t="shared" si="51"/>
        <v>1.7364689756423461E-13</v>
      </c>
      <c r="JG33" s="86">
        <f t="shared" si="51"/>
        <v>3.3065701706570888E-14</v>
      </c>
      <c r="JH33" s="86">
        <f t="shared" si="51"/>
        <v>4.3792226550276666E-15</v>
      </c>
      <c r="JI33" s="86">
        <f t="shared" si="51"/>
        <v>2.9547819589567795E-15</v>
      </c>
      <c r="JJ33" s="86">
        <f t="shared" si="51"/>
        <v>1.0340900953756594E-14</v>
      </c>
      <c r="JK33" s="86">
        <f t="shared" si="51"/>
        <v>4.3865078364338662E-13</v>
      </c>
      <c r="JL33" s="86">
        <f t="shared" si="51"/>
        <v>2.2045199528607269E-15</v>
      </c>
      <c r="JM33" s="86">
        <f t="shared" si="51"/>
        <v>1.7528003927538998E-20</v>
      </c>
    </row>
    <row r="34" spans="2:273" x14ac:dyDescent="0.25">
      <c r="B34" s="2">
        <v>7</v>
      </c>
      <c r="C34" s="37">
        <v>65.900000000000006</v>
      </c>
      <c r="D34" s="37">
        <v>65.111000000000004</v>
      </c>
      <c r="E34" s="37">
        <v>63.746000000000002</v>
      </c>
      <c r="F34" s="37">
        <v>63.936999999999998</v>
      </c>
      <c r="G34" s="37">
        <v>64.635000000000005</v>
      </c>
      <c r="H34" s="37">
        <v>61.158999999999999</v>
      </c>
      <c r="I34" s="37">
        <v>61.777999999999999</v>
      </c>
      <c r="J34" s="37">
        <v>64.888999999999996</v>
      </c>
      <c r="K34" s="37">
        <v>62.412999999999997</v>
      </c>
      <c r="L34" s="37">
        <v>59.031999999999996</v>
      </c>
      <c r="M34" s="37">
        <v>59.671999999999997</v>
      </c>
      <c r="N34" s="37">
        <v>62.164000000000001</v>
      </c>
      <c r="O34" s="37">
        <v>60.444000000000003</v>
      </c>
      <c r="P34" s="37">
        <v>60.158999999999999</v>
      </c>
      <c r="Q34" s="37">
        <v>55.475999999999999</v>
      </c>
      <c r="R34" s="19"/>
      <c r="S34" s="4">
        <f t="shared" si="8"/>
        <v>63.137352524896052</v>
      </c>
      <c r="T34" s="4">
        <f t="shared" si="8"/>
        <v>64.179760335160552</v>
      </c>
      <c r="U34" s="4">
        <f t="shared" si="8"/>
        <v>63.793617214195223</v>
      </c>
      <c r="V34" s="4">
        <f t="shared" si="8"/>
        <v>62.016904509013841</v>
      </c>
      <c r="W34" s="4">
        <f t="shared" si="8"/>
        <v>62.542020213936759</v>
      </c>
      <c r="X34" s="4">
        <f t="shared" si="8"/>
        <v>62.01543448788712</v>
      </c>
      <c r="Y34" s="4">
        <f t="shared" si="8"/>
        <v>63.455486304381729</v>
      </c>
      <c r="Z34" s="4">
        <f t="shared" si="8"/>
        <v>63.290966581214086</v>
      </c>
      <c r="AA34" s="4">
        <f t="shared" si="8"/>
        <v>61.581641139988491</v>
      </c>
      <c r="AB34" s="4">
        <f t="shared" si="8"/>
        <v>60.401411820198888</v>
      </c>
      <c r="AC34" s="4">
        <f t="shared" si="8"/>
        <v>59.772938167095177</v>
      </c>
      <c r="AD34" s="4">
        <f t="shared" si="8"/>
        <v>60.973519574934464</v>
      </c>
      <c r="AE34" s="4">
        <f t="shared" si="8"/>
        <v>60.329052584531688</v>
      </c>
      <c r="AF34" s="4">
        <f t="shared" si="8"/>
        <v>57.735276309745004</v>
      </c>
      <c r="AG34" s="4" t="e">
        <f t="shared" si="8"/>
        <v>#N/A</v>
      </c>
      <c r="AI34" s="4">
        <f t="shared" si="9"/>
        <v>2.7626474751039538</v>
      </c>
      <c r="AJ34" s="4">
        <f t="shared" si="9"/>
        <v>0.93123966483945253</v>
      </c>
      <c r="AK34" s="4">
        <f t="shared" si="9"/>
        <v>-4.761721419522047E-2</v>
      </c>
      <c r="AL34" s="4">
        <f t="shared" si="9"/>
        <v>1.9200954909861565</v>
      </c>
      <c r="AM34" s="4">
        <f t="shared" si="9"/>
        <v>2.0929797860632462</v>
      </c>
      <c r="AN34" s="4">
        <f t="shared" si="9"/>
        <v>-0.85643448788712107</v>
      </c>
      <c r="AO34" s="4">
        <f t="shared" si="9"/>
        <v>-1.6774863043817305</v>
      </c>
      <c r="AP34" s="4">
        <f t="shared" si="9"/>
        <v>1.59803341878591</v>
      </c>
      <c r="AQ34" s="4">
        <f t="shared" si="9"/>
        <v>0.83135886001150539</v>
      </c>
      <c r="AR34" s="4">
        <f t="shared" si="9"/>
        <v>-1.3694118201988914</v>
      </c>
      <c r="AS34" s="4">
        <f t="shared" si="9"/>
        <v>-0.10093816709517967</v>
      </c>
      <c r="AT34" s="4">
        <f t="shared" si="9"/>
        <v>1.1904804250655374</v>
      </c>
      <c r="AU34" s="4">
        <f t="shared" si="9"/>
        <v>0.11494741546831477</v>
      </c>
      <c r="AV34" s="4">
        <f t="shared" si="9"/>
        <v>2.4237236902549952</v>
      </c>
      <c r="AW34" s="4">
        <f t="shared" si="9"/>
        <v>0</v>
      </c>
      <c r="AY34" s="2">
        <f t="shared" si="52"/>
        <v>63.137352506248561</v>
      </c>
      <c r="AZ34" s="2">
        <f t="shared" si="10"/>
        <v>64.179759593915861</v>
      </c>
      <c r="BA34" s="2">
        <f t="shared" si="10"/>
        <v>63.793617155097984</v>
      </c>
      <c r="BB34" s="2">
        <f t="shared" si="10"/>
        <v>62.016904504859049</v>
      </c>
      <c r="BC34" s="2">
        <f t="shared" si="10"/>
        <v>62.542020199630997</v>
      </c>
      <c r="BD34" s="2">
        <f t="shared" si="10"/>
        <v>62.015434487200274</v>
      </c>
      <c r="BE34" s="2">
        <f t="shared" si="10"/>
        <v>63.455486304028604</v>
      </c>
      <c r="BF34" s="2">
        <f t="shared" si="10"/>
        <v>63.290966580406298</v>
      </c>
      <c r="BG34" s="2">
        <f t="shared" si="10"/>
        <v>61.581641139821507</v>
      </c>
      <c r="BH34" s="2">
        <f t="shared" si="10"/>
        <v>60.401411820173912</v>
      </c>
      <c r="BI34" s="2">
        <f t="shared" si="10"/>
        <v>59.772938167078237</v>
      </c>
      <c r="BJ34" s="2">
        <f t="shared" si="10"/>
        <v>60.973519574880342</v>
      </c>
      <c r="BK34" s="2">
        <f t="shared" si="10"/>
        <v>60.32905258269853</v>
      </c>
      <c r="BL34" s="2">
        <f t="shared" si="10"/>
        <v>57.735276309733322</v>
      </c>
      <c r="BM34" s="2" t="e">
        <f t="shared" si="10"/>
        <v>#N/A</v>
      </c>
      <c r="BO34" s="2">
        <f t="shared" si="11"/>
        <v>65.900000000000006</v>
      </c>
      <c r="BP34" s="2">
        <f t="shared" si="12"/>
        <v>65.111000000000004</v>
      </c>
      <c r="BQ34" s="2">
        <f t="shared" si="13"/>
        <v>63.746000000000002</v>
      </c>
      <c r="BR34" s="2">
        <f t="shared" si="14"/>
        <v>63.936999999999998</v>
      </c>
      <c r="BS34" s="2">
        <f t="shared" si="15"/>
        <v>64.635000000000005</v>
      </c>
      <c r="BT34" s="2">
        <f t="shared" si="16"/>
        <v>61.158999999999999</v>
      </c>
      <c r="BU34" s="2">
        <f t="shared" si="17"/>
        <v>61.777999999999999</v>
      </c>
      <c r="BV34" s="2">
        <f t="shared" si="18"/>
        <v>64.888999999999996</v>
      </c>
      <c r="BW34" s="2">
        <f t="shared" si="19"/>
        <v>62.412999999999997</v>
      </c>
      <c r="BX34" s="2">
        <f t="shared" si="20"/>
        <v>59.031999999999996</v>
      </c>
      <c r="BY34" s="2">
        <f t="shared" si="21"/>
        <v>59.671999999999997</v>
      </c>
      <c r="BZ34" s="2">
        <f t="shared" si="22"/>
        <v>62.164000000000001</v>
      </c>
      <c r="CA34" s="2">
        <f t="shared" si="23"/>
        <v>60.444000000000003</v>
      </c>
      <c r="CB34" s="2">
        <f t="shared" si="24"/>
        <v>60.158999999999999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62.942350951374202</v>
      </c>
      <c r="DL34" s="2">
        <f t="shared" si="42"/>
        <v>64.062407317073166</v>
      </c>
      <c r="DM34" s="2">
        <f t="shared" si="42"/>
        <v>63.602966173361516</v>
      </c>
      <c r="DN34" s="2">
        <f t="shared" si="42"/>
        <v>61.833437068358002</v>
      </c>
      <c r="DO34" s="2">
        <f t="shared" si="42"/>
        <v>62.404450317124727</v>
      </c>
      <c r="DP34" s="2">
        <f t="shared" si="42"/>
        <v>61.905226913000028</v>
      </c>
      <c r="DQ34" s="2">
        <f t="shared" si="42"/>
        <v>63.390183328299599</v>
      </c>
      <c r="DR34" s="2">
        <f t="shared" si="42"/>
        <v>63.359594873457041</v>
      </c>
      <c r="DS34" s="2">
        <f t="shared" si="42"/>
        <v>61.501945493341978</v>
      </c>
      <c r="DT34" s="2">
        <f t="shared" si="42"/>
        <v>60.330883623693374</v>
      </c>
      <c r="DU34" s="2">
        <f t="shared" si="42"/>
        <v>59.701010661268555</v>
      </c>
      <c r="DV34" s="2">
        <f t="shared" si="42"/>
        <v>60.859110787992485</v>
      </c>
      <c r="DW34" s="2">
        <f t="shared" si="42"/>
        <v>60.229905919661725</v>
      </c>
      <c r="DX34" s="2">
        <f t="shared" si="42"/>
        <v>57.563411163227023</v>
      </c>
      <c r="DY34" s="2">
        <f t="shared" si="42"/>
        <v>53.665413292589761</v>
      </c>
      <c r="EA34" s="2">
        <f t="shared" si="43"/>
        <v>68.837849383975893</v>
      </c>
      <c r="EB34" s="2">
        <f t="shared" si="43"/>
        <v>66.981651084265025</v>
      </c>
      <c r="EC34" s="2">
        <f t="shared" si="43"/>
        <v>69.130810505177891</v>
      </c>
      <c r="ED34" s="2">
        <f t="shared" si="43"/>
        <v>67.434858987315039</v>
      </c>
      <c r="EE34" s="2">
        <f t="shared" si="43"/>
        <v>66.478594914521665</v>
      </c>
      <c r="EF34" s="2">
        <f t="shared" si="43"/>
        <v>65.479486103741536</v>
      </c>
      <c r="EG34" s="2">
        <f t="shared" si="43"/>
        <v>65.628220888198413</v>
      </c>
      <c r="EH34" s="2">
        <f t="shared" si="43"/>
        <v>61.122872894010463</v>
      </c>
      <c r="EI34" s="2">
        <f t="shared" si="43"/>
        <v>64.254866426167652</v>
      </c>
      <c r="EJ34" s="2">
        <f t="shared" si="43"/>
        <v>62.883238607885495</v>
      </c>
      <c r="EK34" s="2">
        <f t="shared" si="43"/>
        <v>62.269742011480915</v>
      </c>
      <c r="EL34" s="2">
        <f t="shared" si="43"/>
        <v>64.943525781500227</v>
      </c>
      <c r="EM34" s="2">
        <f t="shared" si="43"/>
        <v>63.498156796723919</v>
      </c>
      <c r="EN34" s="2">
        <f t="shared" si="43"/>
        <v>63.923364168618264</v>
      </c>
      <c r="EO34" s="2">
        <f t="shared" si="43"/>
        <v>57.828173691971116</v>
      </c>
      <c r="EQ34" s="2">
        <f t="shared" si="44"/>
        <v>68.837849383975893</v>
      </c>
      <c r="ER34" s="2">
        <f t="shared" si="44"/>
        <v>66.981651084265025</v>
      </c>
      <c r="ES34" s="2">
        <f t="shared" si="44"/>
        <v>69.130810505177891</v>
      </c>
      <c r="ET34" s="2">
        <f t="shared" si="44"/>
        <v>67.434858987315039</v>
      </c>
      <c r="EU34" s="2">
        <f t="shared" si="44"/>
        <v>66.478594914521665</v>
      </c>
      <c r="EV34" s="2">
        <f t="shared" si="44"/>
        <v>65.479486103741536</v>
      </c>
      <c r="EW34" s="2">
        <f t="shared" si="44"/>
        <v>65.628220888198413</v>
      </c>
      <c r="EX34" s="2">
        <f t="shared" si="44"/>
        <v>61.122872894010463</v>
      </c>
      <c r="EY34" s="2">
        <f t="shared" si="44"/>
        <v>64.254866426167652</v>
      </c>
      <c r="EZ34" s="2">
        <f t="shared" si="44"/>
        <v>62.883238607885495</v>
      </c>
      <c r="FA34" s="2">
        <f t="shared" si="44"/>
        <v>62.269742011480915</v>
      </c>
      <c r="FB34" s="2">
        <f t="shared" si="44"/>
        <v>64.943525781500227</v>
      </c>
      <c r="FC34" s="2">
        <f t="shared" si="44"/>
        <v>63.498156796723919</v>
      </c>
      <c r="FD34" s="2">
        <f t="shared" si="44"/>
        <v>64.602000280809719</v>
      </c>
      <c r="FE34" s="2">
        <f t="shared" si="44"/>
        <v>59.791816916189518</v>
      </c>
      <c r="FG34" s="2">
        <f t="shared" si="45"/>
        <v>3.3076347505414834E-2</v>
      </c>
      <c r="FH34" s="2">
        <f t="shared" si="45"/>
        <v>4.0199546937999979E-2</v>
      </c>
      <c r="FI34" s="2">
        <f t="shared" si="45"/>
        <v>3.4489209589196143E-2</v>
      </c>
      <c r="FJ34" s="2">
        <f t="shared" si="45"/>
        <v>3.275372559959016E-2</v>
      </c>
      <c r="FK34" s="2">
        <f t="shared" si="45"/>
        <v>3.3766568470390695E-2</v>
      </c>
      <c r="FL34" s="2">
        <f t="shared" si="45"/>
        <v>3.0833682819010094E-2</v>
      </c>
      <c r="FM34" s="2">
        <f t="shared" si="45"/>
        <v>2.9178677292598501E-2</v>
      </c>
      <c r="FN34" s="2">
        <f t="shared" si="45"/>
        <v>3.0682531705492375E-2</v>
      </c>
      <c r="FO34" s="2">
        <f t="shared" si="45"/>
        <v>2.8949486172757312E-2</v>
      </c>
      <c r="FP34" s="2">
        <f t="shared" si="45"/>
        <v>2.7632596922195343E-2</v>
      </c>
      <c r="FQ34" s="2">
        <f t="shared" si="45"/>
        <v>2.8001178793467987E-2</v>
      </c>
      <c r="FR34" s="2">
        <f t="shared" si="45"/>
        <v>2.8011058393848234E-2</v>
      </c>
      <c r="FS34" s="2">
        <f t="shared" si="45"/>
        <v>3.0336307329604906E-2</v>
      </c>
      <c r="FT34" s="2">
        <f t="shared" si="45"/>
        <v>2.7022946849367666E-2</v>
      </c>
      <c r="FU34" s="2">
        <f t="shared" si="45"/>
        <v>2.1465417373711028E-2</v>
      </c>
      <c r="FW34" s="2">
        <f t="shared" si="54"/>
        <v>9.2372854452326724E-7</v>
      </c>
      <c r="FX34" s="2">
        <f t="shared" si="46"/>
        <v>1.167489950050937E-6</v>
      </c>
      <c r="FY34" s="2">
        <f t="shared" si="46"/>
        <v>1.3783955671889888E-6</v>
      </c>
      <c r="FZ34" s="2">
        <f t="shared" si="46"/>
        <v>1.6164515612640518E-6</v>
      </c>
      <c r="GA34" s="2">
        <f t="shared" si="46"/>
        <v>1.5806218390103817E-6</v>
      </c>
      <c r="GB34" s="2">
        <f t="shared" si="46"/>
        <v>1.5535492057775425E-6</v>
      </c>
      <c r="GC34" s="2">
        <f t="shared" si="46"/>
        <v>1.5166531219432437E-6</v>
      </c>
      <c r="GD34" s="2">
        <f t="shared" si="46"/>
        <v>1.6326629601982122E-6</v>
      </c>
      <c r="GE34" s="2">
        <f t="shared" si="46"/>
        <v>1.3961174355639121E-6</v>
      </c>
      <c r="GF34" s="2">
        <f t="shared" si="46"/>
        <v>1.2903992892768688E-6</v>
      </c>
      <c r="GG34" s="2">
        <f t="shared" si="46"/>
        <v>1.1479920208223596E-6</v>
      </c>
      <c r="GH34" s="2">
        <f t="shared" si="46"/>
        <v>9.9425638232955565E-7</v>
      </c>
      <c r="GI34" s="2">
        <f t="shared" si="46"/>
        <v>9.5609259444987261E-7</v>
      </c>
      <c r="GJ34" s="2">
        <f t="shared" si="46"/>
        <v>6.9916282772513522E-7</v>
      </c>
      <c r="GK34" s="2">
        <f t="shared" si="46"/>
        <v>6.1190357723986626E-7</v>
      </c>
      <c r="GM34" s="86">
        <f t="shared" si="55"/>
        <v>1.0759880519637797E-11</v>
      </c>
      <c r="GN34" s="86">
        <f t="shared" si="47"/>
        <v>4.6883909702941847E-10</v>
      </c>
      <c r="GO34" s="86">
        <f t="shared" si="47"/>
        <v>3.5318659557762945E-11</v>
      </c>
      <c r="GP34" s="86">
        <f t="shared" si="47"/>
        <v>2.338752748356209E-12</v>
      </c>
      <c r="GQ34" s="86">
        <f t="shared" si="47"/>
        <v>8.3409179658854047E-12</v>
      </c>
      <c r="GR34" s="86">
        <f t="shared" si="47"/>
        <v>3.7788856580329877E-13</v>
      </c>
      <c r="GS34" s="86">
        <f t="shared" si="47"/>
        <v>1.8221615722768607E-13</v>
      </c>
      <c r="GT34" s="86">
        <f t="shared" si="47"/>
        <v>4.447519801092644E-13</v>
      </c>
      <c r="GU34" s="86">
        <f t="shared" si="47"/>
        <v>8.9338288891955162E-14</v>
      </c>
      <c r="GV34" s="86">
        <f t="shared" si="47"/>
        <v>1.2697227346050227E-14</v>
      </c>
      <c r="GW34" s="86">
        <f t="shared" si="47"/>
        <v>8.7431440948850949E-15</v>
      </c>
      <c r="GX34" s="86">
        <f t="shared" si="47"/>
        <v>2.904884540208316E-14</v>
      </c>
      <c r="GY34" s="86">
        <f t="shared" si="47"/>
        <v>1.0773790035800821E-12</v>
      </c>
      <c r="GZ34" s="86">
        <f t="shared" si="47"/>
        <v>6.5321804075477599E-15</v>
      </c>
      <c r="HA34" s="86">
        <f t="shared" si="47"/>
        <v>7.7333188902969165E-20</v>
      </c>
      <c r="HC34" s="86">
        <f t="shared" si="59"/>
        <v>1.5923190372514308E-29</v>
      </c>
      <c r="HD34" s="86">
        <f t="shared" si="48"/>
        <v>2.2473765614004778E-25</v>
      </c>
      <c r="HE34" s="86">
        <f t="shared" si="48"/>
        <v>4.8019061989774953E-30</v>
      </c>
      <c r="HF34" s="86">
        <f t="shared" si="48"/>
        <v>9.2465830929701423E-34</v>
      </c>
      <c r="HG34" s="86">
        <f t="shared" si="48"/>
        <v>2.829717964463122E-31</v>
      </c>
      <c r="HH34" s="86">
        <f t="shared" si="48"/>
        <v>5.4339222882197902E-34</v>
      </c>
      <c r="HI34" s="86">
        <f t="shared" si="48"/>
        <v>2.2647471037998332E-35</v>
      </c>
      <c r="HJ34" s="86">
        <f t="shared" si="48"/>
        <v>2.8799176558758932E-34</v>
      </c>
      <c r="HK34" s="86">
        <f t="shared" si="48"/>
        <v>5.1015826445490942E-36</v>
      </c>
      <c r="HL34" s="86">
        <f t="shared" si="48"/>
        <v>2.0959036052044917E-35</v>
      </c>
      <c r="HM34" s="86">
        <f t="shared" si="48"/>
        <v>2.1023460753403926E-36</v>
      </c>
      <c r="HN34" s="86">
        <f t="shared" si="48"/>
        <v>6.8024441248410004E-35</v>
      </c>
      <c r="HO34" s="86">
        <f t="shared" si="48"/>
        <v>6.5897797741242431E-31</v>
      </c>
      <c r="HP34" s="86">
        <f t="shared" si="48"/>
        <v>1.6330203884362318E-36</v>
      </c>
      <c r="HQ34" s="86">
        <f t="shared" si="48"/>
        <v>2.7311411460708091E-48</v>
      </c>
      <c r="HS34" s="86">
        <f t="shared" si="56"/>
        <v>9.0422526712572426E-145</v>
      </c>
      <c r="HT34" s="86">
        <f t="shared" si="49"/>
        <v>8.7135185454096405E-123</v>
      </c>
      <c r="HU34" s="86">
        <f t="shared" si="49"/>
        <v>2.898085728318606E-144</v>
      </c>
      <c r="HV34" s="86">
        <f t="shared" si="49"/>
        <v>6.9197210846529979E-164</v>
      </c>
      <c r="HW34" s="86">
        <f t="shared" si="49"/>
        <v>1.5114497914066533E-151</v>
      </c>
      <c r="HX34" s="86">
        <f t="shared" si="49"/>
        <v>6.1707657216924695E-168</v>
      </c>
      <c r="HY34" s="86">
        <f t="shared" si="49"/>
        <v>1.6208227784532288E-173</v>
      </c>
      <c r="HZ34" s="86">
        <f t="shared" si="49"/>
        <v>1.3316020899454152E-167</v>
      </c>
      <c r="IA34" s="86">
        <f t="shared" si="49"/>
        <v>2.4773470537940929E-179</v>
      </c>
      <c r="IB34" s="86">
        <f t="shared" si="49"/>
        <v>8.2206890276381893E-177</v>
      </c>
      <c r="IC34" s="86">
        <f t="shared" si="49"/>
        <v>9.1062895994395232E-184</v>
      </c>
      <c r="ID34" s="86">
        <f t="shared" si="49"/>
        <v>3.734291295468892E-175</v>
      </c>
      <c r="IE34" s="86">
        <f t="shared" si="49"/>
        <v>2.6849787074029275E-152</v>
      </c>
      <c r="IF34" s="86">
        <f t="shared" si="49"/>
        <v>7.8994755017061463E-112</v>
      </c>
      <c r="IG34" s="86">
        <f t="shared" si="49"/>
        <v>4.1934385087286252E-78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8.0049564563824692E-290</v>
      </c>
      <c r="IW34" s="86">
        <f t="shared" si="50"/>
        <v>1.048415418223682E-249</v>
      </c>
      <c r="IY34" s="86">
        <f t="shared" si="58"/>
        <v>1.0759880519637797E-11</v>
      </c>
      <c r="IZ34" s="86">
        <f t="shared" si="51"/>
        <v>4.6883909702941867E-10</v>
      </c>
      <c r="JA34" s="86">
        <f t="shared" si="51"/>
        <v>3.5318659557762945E-11</v>
      </c>
      <c r="JB34" s="86">
        <f t="shared" si="51"/>
        <v>2.338752748356209E-12</v>
      </c>
      <c r="JC34" s="86">
        <f t="shared" si="51"/>
        <v>8.3409179658854047E-12</v>
      </c>
      <c r="JD34" s="86">
        <f t="shared" si="51"/>
        <v>3.7788856580329877E-13</v>
      </c>
      <c r="JE34" s="86">
        <f t="shared" si="51"/>
        <v>1.8221615722768607E-13</v>
      </c>
      <c r="JF34" s="86">
        <f t="shared" si="51"/>
        <v>4.447519801092644E-13</v>
      </c>
      <c r="JG34" s="86">
        <f t="shared" si="51"/>
        <v>8.9338288891955162E-14</v>
      </c>
      <c r="JH34" s="86">
        <f t="shared" si="51"/>
        <v>1.2697227346050227E-14</v>
      </c>
      <c r="JI34" s="86">
        <f t="shared" si="51"/>
        <v>8.7431440948850949E-15</v>
      </c>
      <c r="JJ34" s="86">
        <f t="shared" si="51"/>
        <v>2.904884540208316E-14</v>
      </c>
      <c r="JK34" s="86">
        <f t="shared" si="51"/>
        <v>1.0773790035800821E-12</v>
      </c>
      <c r="JL34" s="86">
        <f t="shared" si="51"/>
        <v>6.5321804075477599E-15</v>
      </c>
      <c r="JM34" s="86">
        <f t="shared" si="51"/>
        <v>7.7333188902969165E-20</v>
      </c>
    </row>
    <row r="35" spans="2:273" x14ac:dyDescent="0.25">
      <c r="B35" s="2">
        <v>8</v>
      </c>
      <c r="C35" s="37">
        <v>67.167000000000002</v>
      </c>
      <c r="D35" s="37">
        <v>64.27</v>
      </c>
      <c r="E35" s="37">
        <v>64.364999999999995</v>
      </c>
      <c r="F35" s="37">
        <v>62.286000000000001</v>
      </c>
      <c r="G35" s="37">
        <v>64.650999999999996</v>
      </c>
      <c r="H35" s="37">
        <v>61.587000000000003</v>
      </c>
      <c r="I35" s="37">
        <v>65.031999999999996</v>
      </c>
      <c r="J35" s="37">
        <v>62.286000000000001</v>
      </c>
      <c r="K35" s="37">
        <v>62.348999999999997</v>
      </c>
      <c r="L35" s="37">
        <v>61.713999999999999</v>
      </c>
      <c r="M35" s="37">
        <v>58.917999999999999</v>
      </c>
      <c r="N35" s="37">
        <v>62.753999999999998</v>
      </c>
      <c r="O35" s="37">
        <v>60.094999999999999</v>
      </c>
      <c r="P35" s="37">
        <v>57.81</v>
      </c>
      <c r="Q35" s="37">
        <v>56.73</v>
      </c>
      <c r="S35" s="4">
        <f t="shared" si="8"/>
        <v>63.284089084407334</v>
      </c>
      <c r="T35" s="4">
        <f t="shared" si="8"/>
        <v>64.344785399403605</v>
      </c>
      <c r="U35" s="4">
        <f t="shared" si="8"/>
        <v>63.977126861889651</v>
      </c>
      <c r="V35" s="4">
        <f t="shared" si="8"/>
        <v>62.211120611228594</v>
      </c>
      <c r="W35" s="4">
        <f t="shared" si="8"/>
        <v>62.756406488522138</v>
      </c>
      <c r="X35" s="4">
        <f t="shared" si="8"/>
        <v>62.227340273923424</v>
      </c>
      <c r="Y35" s="4">
        <f t="shared" si="8"/>
        <v>63.616042875783748</v>
      </c>
      <c r="Z35" s="4">
        <f t="shared" si="8"/>
        <v>63.406865835314505</v>
      </c>
      <c r="AA35" s="4">
        <f t="shared" si="8"/>
        <v>61.757602353471242</v>
      </c>
      <c r="AB35" s="4">
        <f t="shared" si="8"/>
        <v>60.540915473642606</v>
      </c>
      <c r="AC35" s="4">
        <f t="shared" si="8"/>
        <v>59.910324017061562</v>
      </c>
      <c r="AD35" s="4">
        <f t="shared" si="8"/>
        <v>61.098547447279699</v>
      </c>
      <c r="AE35" s="4">
        <f t="shared" si="8"/>
        <v>60.470388661502753</v>
      </c>
      <c r="AF35" s="4">
        <f t="shared" si="8"/>
        <v>57.974234937969776</v>
      </c>
      <c r="AG35" s="4" t="e">
        <f t="shared" si="8"/>
        <v>#N/A</v>
      </c>
      <c r="AI35" s="4">
        <f t="shared" si="9"/>
        <v>3.8829109155926673</v>
      </c>
      <c r="AJ35" s="4">
        <f t="shared" si="9"/>
        <v>-7.4785399403609176E-2</v>
      </c>
      <c r="AK35" s="4">
        <f t="shared" si="9"/>
        <v>0.38787313811034352</v>
      </c>
      <c r="AL35" s="4">
        <f t="shared" si="9"/>
        <v>7.4879388771407207E-2</v>
      </c>
      <c r="AM35" s="4">
        <f t="shared" si="9"/>
        <v>1.8945935114778578</v>
      </c>
      <c r="AN35" s="4">
        <f t="shared" si="9"/>
        <v>-0.64034027392342097</v>
      </c>
      <c r="AO35" s="4">
        <f t="shared" si="9"/>
        <v>1.4159571242162485</v>
      </c>
      <c r="AP35" s="4">
        <f t="shared" si="9"/>
        <v>-1.120865835314504</v>
      </c>
      <c r="AQ35" s="4">
        <f t="shared" si="9"/>
        <v>0.59139764652875471</v>
      </c>
      <c r="AR35" s="4">
        <f t="shared" si="9"/>
        <v>1.1730845263573926</v>
      </c>
      <c r="AS35" s="4">
        <f t="shared" si="9"/>
        <v>-0.99232401706156281</v>
      </c>
      <c r="AT35" s="4">
        <f t="shared" si="9"/>
        <v>1.6554525527202983</v>
      </c>
      <c r="AU35" s="4">
        <f t="shared" si="9"/>
        <v>-0.37538866150275396</v>
      </c>
      <c r="AV35" s="4">
        <f t="shared" si="9"/>
        <v>-0.1642349379697734</v>
      </c>
      <c r="AW35" s="4">
        <f t="shared" si="9"/>
        <v>0</v>
      </c>
      <c r="AY35" s="2">
        <f t="shared" si="52"/>
        <v>63.28408904332818</v>
      </c>
      <c r="AZ35" s="2">
        <f t="shared" si="10"/>
        <v>64.344783953053877</v>
      </c>
      <c r="BA35" s="2">
        <f t="shared" si="10"/>
        <v>63.977126737009954</v>
      </c>
      <c r="BB35" s="2">
        <f t="shared" si="10"/>
        <v>62.211120601474718</v>
      </c>
      <c r="BC35" s="2">
        <f t="shared" si="10"/>
        <v>62.756406456497395</v>
      </c>
      <c r="BD35" s="2">
        <f t="shared" si="10"/>
        <v>62.227340272206625</v>
      </c>
      <c r="BE35" s="2">
        <f t="shared" si="10"/>
        <v>63.616042874886723</v>
      </c>
      <c r="BF35" s="2">
        <f t="shared" si="10"/>
        <v>63.40686583331216</v>
      </c>
      <c r="BG35" s="2">
        <f t="shared" si="10"/>
        <v>61.75760235303499</v>
      </c>
      <c r="BH35" s="2">
        <f t="shared" si="10"/>
        <v>60.540915473572674</v>
      </c>
      <c r="BI35" s="2">
        <f t="shared" si="10"/>
        <v>59.910324017013181</v>
      </c>
      <c r="BJ35" s="2">
        <f t="shared" si="10"/>
        <v>61.098547447132781</v>
      </c>
      <c r="BK35" s="2">
        <f t="shared" si="10"/>
        <v>60.470388657140269</v>
      </c>
      <c r="BL35" s="2">
        <f t="shared" si="10"/>
        <v>57.974234937936366</v>
      </c>
      <c r="BM35" s="2" t="e">
        <f t="shared" si="10"/>
        <v>#N/A</v>
      </c>
      <c r="BO35" s="2">
        <f t="shared" si="11"/>
        <v>67.167000000000002</v>
      </c>
      <c r="BP35" s="2">
        <f t="shared" si="12"/>
        <v>64.27</v>
      </c>
      <c r="BQ35" s="2">
        <f t="shared" si="13"/>
        <v>64.364999999999995</v>
      </c>
      <c r="BR35" s="2">
        <f t="shared" si="14"/>
        <v>62.286000000000001</v>
      </c>
      <c r="BS35" s="2">
        <f t="shared" si="15"/>
        <v>64.650999999999996</v>
      </c>
      <c r="BT35" s="2">
        <f t="shared" si="16"/>
        <v>61.587000000000003</v>
      </c>
      <c r="BU35" s="2">
        <f t="shared" si="17"/>
        <v>65.031999999999996</v>
      </c>
      <c r="BV35" s="2">
        <f t="shared" si="18"/>
        <v>62.286000000000001</v>
      </c>
      <c r="BW35" s="2">
        <f t="shared" si="19"/>
        <v>62.348999999999997</v>
      </c>
      <c r="BX35" s="2">
        <f t="shared" si="20"/>
        <v>61.713999999999999</v>
      </c>
      <c r="BY35" s="2">
        <f t="shared" si="21"/>
        <v>58.917999999999999</v>
      </c>
      <c r="BZ35" s="2">
        <f t="shared" si="22"/>
        <v>62.753999999999998</v>
      </c>
      <c r="CA35" s="2">
        <f t="shared" si="23"/>
        <v>60.094999999999999</v>
      </c>
      <c r="CB35" s="2">
        <f t="shared" si="24"/>
        <v>57.81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63.081516913319234</v>
      </c>
      <c r="DL35" s="2">
        <f t="shared" si="42"/>
        <v>64.230482926829268</v>
      </c>
      <c r="DM35" s="2">
        <f t="shared" si="42"/>
        <v>63.782196164300814</v>
      </c>
      <c r="DN35" s="2">
        <f t="shared" si="42"/>
        <v>62.023138900634251</v>
      </c>
      <c r="DO35" s="2">
        <f t="shared" si="42"/>
        <v>62.619564331017813</v>
      </c>
      <c r="DP35" s="2">
        <f t="shared" si="42"/>
        <v>62.118831321070687</v>
      </c>
      <c r="DQ35" s="2">
        <f t="shared" si="42"/>
        <v>63.554269254001802</v>
      </c>
      <c r="DR35" s="2">
        <f t="shared" si="42"/>
        <v>63.489783837074256</v>
      </c>
      <c r="DS35" s="2">
        <f t="shared" si="42"/>
        <v>61.680668854495856</v>
      </c>
      <c r="DT35" s="2">
        <f t="shared" si="42"/>
        <v>60.472262717770036</v>
      </c>
      <c r="DU35" s="2">
        <f t="shared" si="42"/>
        <v>59.84019952766532</v>
      </c>
      <c r="DV35" s="2">
        <f t="shared" si="42"/>
        <v>60.981938742964338</v>
      </c>
      <c r="DW35" s="2">
        <f t="shared" si="42"/>
        <v>60.371288583509511</v>
      </c>
      <c r="DX35" s="2">
        <f t="shared" si="42"/>
        <v>57.797068667917458</v>
      </c>
      <c r="DY35" s="2">
        <f t="shared" si="42"/>
        <v>53.777174178762415</v>
      </c>
      <c r="EA35" s="2">
        <f t="shared" si="43"/>
        <v>68.684842254017781</v>
      </c>
      <c r="EB35" s="2">
        <f t="shared" si="43"/>
        <v>66.833698131612522</v>
      </c>
      <c r="EC35" s="2">
        <f t="shared" si="43"/>
        <v>68.953968686935724</v>
      </c>
      <c r="ED35" s="2">
        <f t="shared" si="43"/>
        <v>67.273934154361299</v>
      </c>
      <c r="EE35" s="2">
        <f t="shared" si="43"/>
        <v>66.327612792452143</v>
      </c>
      <c r="EF35" s="2">
        <f t="shared" si="43"/>
        <v>65.337899513846082</v>
      </c>
      <c r="EG35" s="2">
        <f t="shared" si="43"/>
        <v>65.490505407321365</v>
      </c>
      <c r="EH35" s="2">
        <f t="shared" si="43"/>
        <v>61.017824378949904</v>
      </c>
      <c r="EI35" s="2">
        <f t="shared" si="43"/>
        <v>64.111114504491994</v>
      </c>
      <c r="EJ35" s="2">
        <f t="shared" si="43"/>
        <v>62.744180113131407</v>
      </c>
      <c r="EK35" s="2">
        <f t="shared" si="43"/>
        <v>62.130355509838417</v>
      </c>
      <c r="EL35" s="2">
        <f t="shared" si="43"/>
        <v>64.788856803113148</v>
      </c>
      <c r="EM35" s="2">
        <f t="shared" si="43"/>
        <v>63.359287908087815</v>
      </c>
      <c r="EN35" s="2">
        <f t="shared" si="43"/>
        <v>63.791912284436869</v>
      </c>
      <c r="EO35" s="2">
        <f t="shared" si="43"/>
        <v>57.74781952246628</v>
      </c>
      <c r="EQ35" s="2">
        <f t="shared" si="44"/>
        <v>68.684842254017781</v>
      </c>
      <c r="ER35" s="2">
        <f t="shared" si="44"/>
        <v>66.833698131612522</v>
      </c>
      <c r="ES35" s="2">
        <f t="shared" si="44"/>
        <v>68.953968686935724</v>
      </c>
      <c r="ET35" s="2">
        <f t="shared" si="44"/>
        <v>67.273934154361299</v>
      </c>
      <c r="EU35" s="2">
        <f t="shared" si="44"/>
        <v>66.327612792452143</v>
      </c>
      <c r="EV35" s="2">
        <f t="shared" si="44"/>
        <v>65.337899513846082</v>
      </c>
      <c r="EW35" s="2">
        <f t="shared" si="44"/>
        <v>65.490505407321365</v>
      </c>
      <c r="EX35" s="2">
        <f t="shared" si="44"/>
        <v>61.017824378949904</v>
      </c>
      <c r="EY35" s="2">
        <f t="shared" si="44"/>
        <v>64.111114504491994</v>
      </c>
      <c r="EZ35" s="2">
        <f t="shared" si="44"/>
        <v>62.744180113131407</v>
      </c>
      <c r="FA35" s="2">
        <f t="shared" si="44"/>
        <v>62.130355509838417</v>
      </c>
      <c r="FB35" s="2">
        <f t="shared" si="44"/>
        <v>64.788856803113148</v>
      </c>
      <c r="FC35" s="2">
        <f t="shared" si="44"/>
        <v>63.359287908087815</v>
      </c>
      <c r="FD35" s="2">
        <f t="shared" si="44"/>
        <v>64.464002374673413</v>
      </c>
      <c r="FE35" s="2">
        <f t="shared" si="44"/>
        <v>59.692027969267869</v>
      </c>
      <c r="FG35" s="2">
        <f t="shared" si="45"/>
        <v>3.6152127119517576E-2</v>
      </c>
      <c r="FH35" s="2">
        <f t="shared" si="45"/>
        <v>4.3907636224080428E-2</v>
      </c>
      <c r="FI35" s="2">
        <f t="shared" si="45"/>
        <v>3.7691250312343674E-2</v>
      </c>
      <c r="FJ35" s="2">
        <f t="shared" si="45"/>
        <v>3.5800615289092563E-2</v>
      </c>
      <c r="FK35" s="2">
        <f t="shared" si="45"/>
        <v>3.6904082269367623E-2</v>
      </c>
      <c r="FL35" s="2">
        <f t="shared" si="45"/>
        <v>3.3708186542760643E-2</v>
      </c>
      <c r="FM35" s="2">
        <f t="shared" si="45"/>
        <v>3.1903970380372321E-2</v>
      </c>
      <c r="FN35" s="2">
        <f t="shared" si="45"/>
        <v>3.3543431907661167E-2</v>
      </c>
      <c r="FO35" s="2">
        <f t="shared" si="45"/>
        <v>3.1654070741823484E-2</v>
      </c>
      <c r="FP35" s="2">
        <f t="shared" si="45"/>
        <v>3.0217980610919445E-2</v>
      </c>
      <c r="FQ35" s="2">
        <f t="shared" si="45"/>
        <v>3.0619962087173592E-2</v>
      </c>
      <c r="FR35" s="2">
        <f t="shared" si="45"/>
        <v>3.0630736550153352E-2</v>
      </c>
      <c r="FS35" s="2">
        <f t="shared" si="45"/>
        <v>3.3166029461784707E-2</v>
      </c>
      <c r="FT35" s="2">
        <f t="shared" si="45"/>
        <v>2.9553023584334932E-2</v>
      </c>
      <c r="FU35" s="2">
        <f t="shared" si="45"/>
        <v>2.348772035029292E-2</v>
      </c>
      <c r="FW35" s="2">
        <f t="shared" si="54"/>
        <v>1.0128481179601595E-6</v>
      </c>
      <c r="FX35" s="2">
        <f t="shared" si="46"/>
        <v>1.2801271302570556E-6</v>
      </c>
      <c r="FY35" s="2">
        <f t="shared" si="46"/>
        <v>1.5113804840920329E-6</v>
      </c>
      <c r="FZ35" s="2">
        <f t="shared" si="46"/>
        <v>1.7724036156371672E-6</v>
      </c>
      <c r="GA35" s="2">
        <f t="shared" si="46"/>
        <v>1.7331171185299921E-6</v>
      </c>
      <c r="GB35" s="2">
        <f t="shared" si="46"/>
        <v>1.7034325754539878E-6</v>
      </c>
      <c r="GC35" s="2">
        <f t="shared" si="46"/>
        <v>1.6629768359899083E-6</v>
      </c>
      <c r="GD35" s="2">
        <f t="shared" si="46"/>
        <v>1.7901790555254115E-6</v>
      </c>
      <c r="GE35" s="2">
        <f t="shared" si="46"/>
        <v>1.5308121211585945E-6</v>
      </c>
      <c r="GF35" s="2">
        <f t="shared" si="46"/>
        <v>1.4148945088628989E-6</v>
      </c>
      <c r="GG35" s="2">
        <f t="shared" si="46"/>
        <v>1.2587480807639166E-6</v>
      </c>
      <c r="GH35" s="2">
        <f t="shared" si="46"/>
        <v>1.0901803400260327E-6</v>
      </c>
      <c r="GI35" s="2">
        <f t="shared" si="46"/>
        <v>1.0483345866076814E-6</v>
      </c>
      <c r="GJ35" s="2">
        <f t="shared" si="46"/>
        <v>7.6661674444308279E-7</v>
      </c>
      <c r="GK35" s="2">
        <f t="shared" si="46"/>
        <v>6.709388909764159E-7</v>
      </c>
      <c r="GM35" s="86">
        <f t="shared" si="55"/>
        <v>2.410260012086097E-11</v>
      </c>
      <c r="GN35" s="86">
        <f t="shared" si="47"/>
        <v>9.3023778226284823E-10</v>
      </c>
      <c r="GO35" s="86">
        <f t="shared" si="47"/>
        <v>7.5884299230428848E-11</v>
      </c>
      <c r="GP35" s="86">
        <f t="shared" si="47"/>
        <v>5.5846218471604343E-12</v>
      </c>
      <c r="GQ35" s="86">
        <f t="shared" si="47"/>
        <v>1.898962534582379E-11</v>
      </c>
      <c r="GR35" s="86">
        <f t="shared" si="47"/>
        <v>9.6078586669144536E-13</v>
      </c>
      <c r="GS35" s="86">
        <f t="shared" si="47"/>
        <v>4.7076394847431904E-13</v>
      </c>
      <c r="GT35" s="86">
        <f t="shared" si="47"/>
        <v>1.1213520019624787E-12</v>
      </c>
      <c r="GU35" s="86">
        <f t="shared" si="47"/>
        <v>2.3740212578620871E-13</v>
      </c>
      <c r="GV35" s="86">
        <f t="shared" si="47"/>
        <v>3.6162449070118938E-14</v>
      </c>
      <c r="GW35" s="86">
        <f t="shared" si="47"/>
        <v>2.5400512317321224E-14</v>
      </c>
      <c r="GX35" s="86">
        <f t="shared" si="47"/>
        <v>8.0203680339287266E-14</v>
      </c>
      <c r="GY35" s="86">
        <f t="shared" si="47"/>
        <v>2.6072483194503068E-12</v>
      </c>
      <c r="GZ35" s="86">
        <f t="shared" si="47"/>
        <v>1.9005778549605011E-14</v>
      </c>
      <c r="HA35" s="86">
        <f t="shared" si="47"/>
        <v>3.3271133614016095E-19</v>
      </c>
      <c r="HC35" s="86">
        <f t="shared" si="59"/>
        <v>7.4211061994401739E-29</v>
      </c>
      <c r="HD35" s="86">
        <f t="shared" si="48"/>
        <v>8.4850241715723942E-25</v>
      </c>
      <c r="HE35" s="86">
        <f t="shared" si="48"/>
        <v>2.3557147945101197E-29</v>
      </c>
      <c r="HF35" s="86">
        <f t="shared" si="48"/>
        <v>5.7653297317647825E-33</v>
      </c>
      <c r="HG35" s="86">
        <f t="shared" si="48"/>
        <v>1.5257634213480492E-30</v>
      </c>
      <c r="HH35" s="86">
        <f t="shared" si="48"/>
        <v>3.4737787142854466E-33</v>
      </c>
      <c r="HI35" s="86">
        <f t="shared" si="48"/>
        <v>1.5428575237029235E-34</v>
      </c>
      <c r="HJ35" s="86">
        <f t="shared" si="48"/>
        <v>1.8576791925284758E-33</v>
      </c>
      <c r="HK35" s="86">
        <f t="shared" si="48"/>
        <v>3.6322531940765863E-35</v>
      </c>
      <c r="HL35" s="86">
        <f t="shared" si="48"/>
        <v>1.4322266619685228E-34</v>
      </c>
      <c r="HM35" s="86">
        <f t="shared" si="48"/>
        <v>1.5150814024581119E-35</v>
      </c>
      <c r="HN35" s="86">
        <f t="shared" si="48"/>
        <v>4.3906835455882917E-34</v>
      </c>
      <c r="HO35" s="86">
        <f t="shared" si="48"/>
        <v>3.3374110809828703E-30</v>
      </c>
      <c r="HP35" s="86">
        <f t="shared" si="48"/>
        <v>1.1313136090274E-35</v>
      </c>
      <c r="HQ35" s="86">
        <f t="shared" si="48"/>
        <v>3.6088014330474312E-47</v>
      </c>
      <c r="HS35" s="86">
        <f t="shared" si="56"/>
        <v>1.9089326037556987E-142</v>
      </c>
      <c r="HT35" s="86">
        <f t="shared" si="49"/>
        <v>8.6799940832192114E-121</v>
      </c>
      <c r="HU35" s="86">
        <f t="shared" si="49"/>
        <v>6.8868067949846196E-142</v>
      </c>
      <c r="HV35" s="86">
        <f t="shared" si="49"/>
        <v>3.8424294348062182E-161</v>
      </c>
      <c r="HW35" s="86">
        <f t="shared" si="49"/>
        <v>5.0889445610650743E-149</v>
      </c>
      <c r="HX35" s="86">
        <f t="shared" si="49"/>
        <v>3.9536144988701846E-165</v>
      </c>
      <c r="HY35" s="86">
        <f t="shared" si="49"/>
        <v>1.2602793277768059E-170</v>
      </c>
      <c r="HZ35" s="86">
        <f t="shared" si="49"/>
        <v>8.5096479109242933E-165</v>
      </c>
      <c r="IA35" s="86">
        <f t="shared" si="49"/>
        <v>2.3592999579968112E-176</v>
      </c>
      <c r="IB35" s="86">
        <f t="shared" si="49"/>
        <v>6.8637103544543313E-174</v>
      </c>
      <c r="IC35" s="86">
        <f t="shared" si="49"/>
        <v>9.4856807042835167E-181</v>
      </c>
      <c r="ID35" s="86">
        <f t="shared" si="49"/>
        <v>2.6002834870775318E-172</v>
      </c>
      <c r="IE35" s="86">
        <f t="shared" si="49"/>
        <v>7.6439022934134367E-150</v>
      </c>
      <c r="IF35" s="86">
        <f t="shared" si="49"/>
        <v>4.7443879538769548E-110</v>
      </c>
      <c r="IG35" s="86">
        <f t="shared" si="49"/>
        <v>6.7242895971923991E-77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4.2636102625962647E-286</v>
      </c>
      <c r="IW35" s="86">
        <f t="shared" si="50"/>
        <v>1.5772104255516251E-246</v>
      </c>
      <c r="IY35" s="86">
        <f t="shared" si="58"/>
        <v>2.410260012086097E-11</v>
      </c>
      <c r="IZ35" s="86">
        <f t="shared" si="51"/>
        <v>9.3023778226284906E-10</v>
      </c>
      <c r="JA35" s="86">
        <f t="shared" si="51"/>
        <v>7.5884299230428848E-11</v>
      </c>
      <c r="JB35" s="86">
        <f t="shared" si="51"/>
        <v>5.5846218471604343E-12</v>
      </c>
      <c r="JC35" s="86">
        <f t="shared" si="51"/>
        <v>1.898962534582379E-11</v>
      </c>
      <c r="JD35" s="86">
        <f t="shared" si="51"/>
        <v>9.6078586669144536E-13</v>
      </c>
      <c r="JE35" s="86">
        <f t="shared" si="51"/>
        <v>4.7076394847431904E-13</v>
      </c>
      <c r="JF35" s="86">
        <f t="shared" si="51"/>
        <v>1.1213520019624787E-12</v>
      </c>
      <c r="JG35" s="86">
        <f t="shared" si="51"/>
        <v>2.3740212578620871E-13</v>
      </c>
      <c r="JH35" s="86">
        <f t="shared" si="51"/>
        <v>3.6162449070118938E-14</v>
      </c>
      <c r="JI35" s="86">
        <f t="shared" si="51"/>
        <v>2.5400512317321224E-14</v>
      </c>
      <c r="JJ35" s="86">
        <f t="shared" si="51"/>
        <v>8.0203680339287266E-14</v>
      </c>
      <c r="JK35" s="86">
        <f t="shared" si="51"/>
        <v>2.6072483194503068E-12</v>
      </c>
      <c r="JL35" s="86">
        <f t="shared" si="51"/>
        <v>1.9005778549605011E-14</v>
      </c>
      <c r="JM35" s="86">
        <f t="shared" si="51"/>
        <v>3.3271133614016095E-19</v>
      </c>
    </row>
    <row r="36" spans="2:273" x14ac:dyDescent="0.25">
      <c r="B36" s="2">
        <v>9</v>
      </c>
      <c r="C36" s="37">
        <v>64.2</v>
      </c>
      <c r="D36" s="37">
        <v>63.332999999999998</v>
      </c>
      <c r="E36" s="37">
        <v>64.332999999999998</v>
      </c>
      <c r="F36" s="37">
        <v>63.54</v>
      </c>
      <c r="G36" s="37">
        <v>62.412999999999997</v>
      </c>
      <c r="H36" s="37">
        <v>62.110999999999997</v>
      </c>
      <c r="I36" s="37">
        <v>63.332999999999998</v>
      </c>
      <c r="J36" s="37">
        <v>65.683000000000007</v>
      </c>
      <c r="K36" s="37">
        <v>63.634999999999998</v>
      </c>
      <c r="L36" s="37">
        <v>61.570999999999998</v>
      </c>
      <c r="M36" s="37">
        <v>59.606999999999999</v>
      </c>
      <c r="N36" s="37">
        <v>62.164000000000001</v>
      </c>
      <c r="O36" s="37">
        <v>61.889000000000003</v>
      </c>
      <c r="P36" s="37">
        <v>58.015999999999998</v>
      </c>
      <c r="Q36" s="37">
        <v>54.524000000000001</v>
      </c>
      <c r="R36" s="108"/>
      <c r="S36" s="4">
        <f t="shared" si="8"/>
        <v>63.430485373127439</v>
      </c>
      <c r="T36" s="4">
        <f t="shared" si="8"/>
        <v>64.508210615263465</v>
      </c>
      <c r="U36" s="4">
        <f t="shared" si="8"/>
        <v>64.159726836551044</v>
      </c>
      <c r="V36" s="4">
        <f t="shared" si="8"/>
        <v>62.404532784097128</v>
      </c>
      <c r="W36" s="4">
        <f t="shared" si="8"/>
        <v>62.969429145716582</v>
      </c>
      <c r="X36" s="4">
        <f t="shared" si="8"/>
        <v>62.437942350918703</v>
      </c>
      <c r="Y36" s="4">
        <f t="shared" si="8"/>
        <v>63.775355541909832</v>
      </c>
      <c r="Z36" s="4">
        <f t="shared" si="8"/>
        <v>63.520724261312509</v>
      </c>
      <c r="AA36" s="4">
        <f t="shared" si="8"/>
        <v>61.932332893326453</v>
      </c>
      <c r="AB36" s="4">
        <f t="shared" si="8"/>
        <v>60.67943441298393</v>
      </c>
      <c r="AC36" s="4">
        <f t="shared" si="8"/>
        <v>60.046726517223604</v>
      </c>
      <c r="AD36" s="4">
        <f t="shared" si="8"/>
        <v>61.222956332235192</v>
      </c>
      <c r="AE36" s="4">
        <f t="shared" si="8"/>
        <v>60.610826670196069</v>
      </c>
      <c r="AF36" s="4">
        <f t="shared" si="8"/>
        <v>58.212635362952568</v>
      </c>
      <c r="AG36" s="4" t="e">
        <f t="shared" si="8"/>
        <v>#N/A</v>
      </c>
      <c r="AI36" s="4">
        <f t="shared" si="9"/>
        <v>0.76951462687256367</v>
      </c>
      <c r="AJ36" s="4">
        <f t="shared" si="9"/>
        <v>-1.1752106152634667</v>
      </c>
      <c r="AK36" s="4">
        <f t="shared" si="9"/>
        <v>0.17327316344895394</v>
      </c>
      <c r="AL36" s="4">
        <f t="shared" si="9"/>
        <v>1.1354672159028709</v>
      </c>
      <c r="AM36" s="4">
        <f t="shared" si="9"/>
        <v>-0.55642914571658508</v>
      </c>
      <c r="AN36" s="4">
        <f t="shared" si="9"/>
        <v>-0.32694235091870638</v>
      </c>
      <c r="AO36" s="4">
        <f t="shared" si="9"/>
        <v>-0.44235554190983351</v>
      </c>
      <c r="AP36" s="4">
        <f t="shared" si="9"/>
        <v>2.162275738687498</v>
      </c>
      <c r="AQ36" s="4">
        <f t="shared" si="9"/>
        <v>1.7026671066735446</v>
      </c>
      <c r="AR36" s="4">
        <f t="shared" si="9"/>
        <v>0.8915655870160677</v>
      </c>
      <c r="AS36" s="4">
        <f t="shared" si="9"/>
        <v>-0.43972651722360467</v>
      </c>
      <c r="AT36" s="4">
        <f t="shared" si="9"/>
        <v>0.9410436677648093</v>
      </c>
      <c r="AU36" s="4">
        <f t="shared" si="9"/>
        <v>1.2781733298039342</v>
      </c>
      <c r="AV36" s="4">
        <f t="shared" si="9"/>
        <v>-0.19663536295256989</v>
      </c>
      <c r="AW36" s="4">
        <f t="shared" si="9"/>
        <v>0</v>
      </c>
      <c r="AY36" s="2">
        <f t="shared" si="52"/>
        <v>63.430485283867924</v>
      </c>
      <c r="AZ36" s="2">
        <f t="shared" si="10"/>
        <v>64.508207825960412</v>
      </c>
      <c r="BA36" s="2">
        <f t="shared" si="10"/>
        <v>64.159726576069488</v>
      </c>
      <c r="BB36" s="2">
        <f t="shared" si="10"/>
        <v>62.404532761541283</v>
      </c>
      <c r="BC36" s="2">
        <f t="shared" si="10"/>
        <v>62.969429075033965</v>
      </c>
      <c r="BD36" s="2">
        <f t="shared" si="10"/>
        <v>62.437942346696431</v>
      </c>
      <c r="BE36" s="2">
        <f t="shared" si="10"/>
        <v>63.775355539668048</v>
      </c>
      <c r="BF36" s="2">
        <f t="shared" si="10"/>
        <v>63.520724256427819</v>
      </c>
      <c r="BG36" s="2">
        <f t="shared" si="10"/>
        <v>61.932332892205785</v>
      </c>
      <c r="BH36" s="2">
        <f t="shared" si="10"/>
        <v>60.67943441279165</v>
      </c>
      <c r="BI36" s="2">
        <f t="shared" si="10"/>
        <v>60.046726517087997</v>
      </c>
      <c r="BJ36" s="2">
        <f t="shared" si="10"/>
        <v>61.222956331843342</v>
      </c>
      <c r="BK36" s="2">
        <f t="shared" si="10"/>
        <v>60.610826659969845</v>
      </c>
      <c r="BL36" s="2">
        <f t="shared" si="10"/>
        <v>58.212635362858762</v>
      </c>
      <c r="BM36" s="2" t="e">
        <f t="shared" si="10"/>
        <v>#N/A</v>
      </c>
      <c r="BO36" s="2">
        <f t="shared" si="11"/>
        <v>64.2</v>
      </c>
      <c r="BP36" s="2">
        <f t="shared" si="12"/>
        <v>63.332999999999998</v>
      </c>
      <c r="BQ36" s="2">
        <f t="shared" si="13"/>
        <v>64.332999999999998</v>
      </c>
      <c r="BR36" s="2">
        <f t="shared" si="14"/>
        <v>63.54</v>
      </c>
      <c r="BS36" s="2">
        <f t="shared" si="15"/>
        <v>62.412999999999997</v>
      </c>
      <c r="BT36" s="2">
        <f t="shared" si="16"/>
        <v>62.110999999999997</v>
      </c>
      <c r="BU36" s="2">
        <f t="shared" si="17"/>
        <v>63.332999999999998</v>
      </c>
      <c r="BV36" s="2">
        <f t="shared" si="18"/>
        <v>65.683000000000007</v>
      </c>
      <c r="BW36" s="2">
        <f t="shared" si="19"/>
        <v>63.634999999999998</v>
      </c>
      <c r="BX36" s="2">
        <f t="shared" si="20"/>
        <v>61.570999999999998</v>
      </c>
      <c r="BY36" s="2">
        <f t="shared" si="21"/>
        <v>59.606999999999999</v>
      </c>
      <c r="BZ36" s="2">
        <f t="shared" si="22"/>
        <v>62.164000000000001</v>
      </c>
      <c r="CA36" s="2">
        <f t="shared" si="23"/>
        <v>61.889000000000003</v>
      </c>
      <c r="CB36" s="2">
        <f t="shared" si="24"/>
        <v>58.015999999999998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63.220682875264266</v>
      </c>
      <c r="DL36" s="2">
        <f t="shared" si="42"/>
        <v>64.398558536585369</v>
      </c>
      <c r="DM36" s="2">
        <f t="shared" si="42"/>
        <v>63.961426155240105</v>
      </c>
      <c r="DN36" s="2">
        <f t="shared" si="42"/>
        <v>62.2128407329105</v>
      </c>
      <c r="DO36" s="2">
        <f t="shared" si="42"/>
        <v>62.834678344910898</v>
      </c>
      <c r="DP36" s="2">
        <f t="shared" si="42"/>
        <v>62.332435729141345</v>
      </c>
      <c r="DQ36" s="2">
        <f t="shared" si="42"/>
        <v>63.718355179704005</v>
      </c>
      <c r="DR36" s="2">
        <f t="shared" si="42"/>
        <v>63.619972800691464</v>
      </c>
      <c r="DS36" s="2">
        <f t="shared" si="42"/>
        <v>61.859392215649734</v>
      </c>
      <c r="DT36" s="2">
        <f t="shared" si="42"/>
        <v>60.613641811846691</v>
      </c>
      <c r="DU36" s="2">
        <f t="shared" si="42"/>
        <v>59.979388394062077</v>
      </c>
      <c r="DV36" s="2">
        <f t="shared" si="42"/>
        <v>61.104766697936199</v>
      </c>
      <c r="DW36" s="2">
        <f t="shared" si="42"/>
        <v>60.512671247357289</v>
      </c>
      <c r="DX36" s="2">
        <f t="shared" si="42"/>
        <v>58.030726172607885</v>
      </c>
      <c r="DY36" s="2">
        <f t="shared" si="42"/>
        <v>53.888935064935062</v>
      </c>
      <c r="EA36" s="2">
        <f t="shared" si="43"/>
        <v>68.531835124059668</v>
      </c>
      <c r="EB36" s="2">
        <f t="shared" si="43"/>
        <v>66.685745178960005</v>
      </c>
      <c r="EC36" s="2">
        <f t="shared" si="43"/>
        <v>68.777126868693557</v>
      </c>
      <c r="ED36" s="2">
        <f t="shared" si="43"/>
        <v>67.11300932140756</v>
      </c>
      <c r="EE36" s="2">
        <f t="shared" si="43"/>
        <v>66.176630670382636</v>
      </c>
      <c r="EF36" s="2">
        <f t="shared" si="43"/>
        <v>65.196312923950629</v>
      </c>
      <c r="EG36" s="2">
        <f t="shared" si="43"/>
        <v>65.352789926444331</v>
      </c>
      <c r="EH36" s="2">
        <f t="shared" si="43"/>
        <v>60.912775863889344</v>
      </c>
      <c r="EI36" s="2">
        <f t="shared" si="43"/>
        <v>63.967362582816328</v>
      </c>
      <c r="EJ36" s="2">
        <f t="shared" si="43"/>
        <v>62.605121618377318</v>
      </c>
      <c r="EK36" s="2">
        <f t="shared" si="43"/>
        <v>61.990969008195918</v>
      </c>
      <c r="EL36" s="2">
        <f t="shared" si="43"/>
        <v>64.634187824726084</v>
      </c>
      <c r="EM36" s="2">
        <f t="shared" si="43"/>
        <v>63.220419019451704</v>
      </c>
      <c r="EN36" s="2">
        <f t="shared" si="43"/>
        <v>63.660460400255474</v>
      </c>
      <c r="EO36" s="2">
        <f t="shared" si="43"/>
        <v>57.66746535296145</v>
      </c>
      <c r="EQ36" s="2">
        <f t="shared" si="44"/>
        <v>68.531835124059668</v>
      </c>
      <c r="ER36" s="2">
        <f t="shared" si="44"/>
        <v>66.685745178960005</v>
      </c>
      <c r="ES36" s="2">
        <f t="shared" si="44"/>
        <v>68.777126868693557</v>
      </c>
      <c r="ET36" s="2">
        <f t="shared" si="44"/>
        <v>67.11300932140756</v>
      </c>
      <c r="EU36" s="2">
        <f t="shared" si="44"/>
        <v>66.176630670382636</v>
      </c>
      <c r="EV36" s="2">
        <f t="shared" si="44"/>
        <v>65.196312923950629</v>
      </c>
      <c r="EW36" s="2">
        <f t="shared" si="44"/>
        <v>65.352789926444331</v>
      </c>
      <c r="EX36" s="2">
        <f t="shared" si="44"/>
        <v>60.912775863889344</v>
      </c>
      <c r="EY36" s="2">
        <f t="shared" si="44"/>
        <v>63.967362582816328</v>
      </c>
      <c r="EZ36" s="2">
        <f t="shared" si="44"/>
        <v>62.605121618377318</v>
      </c>
      <c r="FA36" s="2">
        <f t="shared" si="44"/>
        <v>61.990969008195918</v>
      </c>
      <c r="FB36" s="2">
        <f t="shared" si="44"/>
        <v>64.634187824726084</v>
      </c>
      <c r="FC36" s="2">
        <f t="shared" si="44"/>
        <v>63.220419019451704</v>
      </c>
      <c r="FD36" s="2">
        <f t="shared" si="44"/>
        <v>64.326004468537107</v>
      </c>
      <c r="FE36" s="2">
        <f t="shared" si="44"/>
        <v>59.59223902234622</v>
      </c>
      <c r="FG36" s="2">
        <f t="shared" si="45"/>
        <v>3.9502239584873963E-2</v>
      </c>
      <c r="FH36" s="2">
        <f t="shared" si="45"/>
        <v>4.7940682821233184E-2</v>
      </c>
      <c r="FI36" s="2">
        <f t="shared" si="45"/>
        <v>4.1177895519008086E-2</v>
      </c>
      <c r="FJ36" s="2">
        <f t="shared" si="45"/>
        <v>3.9119476232057228E-2</v>
      </c>
      <c r="FK36" s="2">
        <f t="shared" si="45"/>
        <v>4.0320961222582469E-2</v>
      </c>
      <c r="FL36" s="2">
        <f t="shared" si="45"/>
        <v>3.6840482457250363E-2</v>
      </c>
      <c r="FM36" s="2">
        <f t="shared" si="45"/>
        <v>3.4874662373468743E-2</v>
      </c>
      <c r="FN36" s="2">
        <f t="shared" si="45"/>
        <v>3.6660999026131492E-2</v>
      </c>
      <c r="FO36" s="2">
        <f t="shared" si="45"/>
        <v>3.4602325389468905E-2</v>
      </c>
      <c r="FP36" s="2">
        <f t="shared" si="45"/>
        <v>3.3037041464948902E-2</v>
      </c>
      <c r="FQ36" s="2">
        <f t="shared" si="45"/>
        <v>3.347522965412697E-2</v>
      </c>
      <c r="FR36" s="2">
        <f t="shared" si="45"/>
        <v>3.3486974113128821E-2</v>
      </c>
      <c r="FS36" s="2">
        <f t="shared" si="45"/>
        <v>3.6249835979602379E-2</v>
      </c>
      <c r="FT36" s="2">
        <f t="shared" si="45"/>
        <v>3.2312116958471478E-2</v>
      </c>
      <c r="FU36" s="2">
        <f t="shared" si="45"/>
        <v>2.5695545775416818E-2</v>
      </c>
      <c r="FW36" s="2">
        <f t="shared" si="54"/>
        <v>1.1105657688259767E-6</v>
      </c>
      <c r="FX36" s="2">
        <f t="shared" si="46"/>
        <v>1.4036313132636261E-6</v>
      </c>
      <c r="FY36" s="2">
        <f t="shared" si="46"/>
        <v>1.6571955052388496E-6</v>
      </c>
      <c r="FZ36" s="2">
        <f t="shared" si="46"/>
        <v>1.9434015869931249E-6</v>
      </c>
      <c r="GA36" s="2">
        <f t="shared" si="46"/>
        <v>1.9003248140811026E-6</v>
      </c>
      <c r="GB36" s="2">
        <f t="shared" si="46"/>
        <v>1.8677763706272969E-6</v>
      </c>
      <c r="GC36" s="2">
        <f t="shared" si="46"/>
        <v>1.8234175488031705E-6</v>
      </c>
      <c r="GD36" s="2">
        <f t="shared" si="46"/>
        <v>1.9628919625583706E-6</v>
      </c>
      <c r="GE36" s="2">
        <f t="shared" si="46"/>
        <v>1.6785018653441702E-6</v>
      </c>
      <c r="GF36" s="2">
        <f t="shared" si="46"/>
        <v>1.5514007670346466E-6</v>
      </c>
      <c r="GG36" s="2">
        <f t="shared" si="46"/>
        <v>1.3801896573820754E-6</v>
      </c>
      <c r="GH36" s="2">
        <f t="shared" si="46"/>
        <v>1.1953588469762991E-6</v>
      </c>
      <c r="GI36" s="2">
        <f t="shared" si="46"/>
        <v>1.1494759002184657E-6</v>
      </c>
      <c r="GJ36" s="2">
        <f t="shared" si="46"/>
        <v>8.4057848290941399E-7</v>
      </c>
      <c r="GK36" s="2">
        <f t="shared" si="46"/>
        <v>7.3566981727950573E-7</v>
      </c>
      <c r="GM36" s="86">
        <f t="shared" si="55"/>
        <v>5.3268551619778468E-11</v>
      </c>
      <c r="GN36" s="86">
        <f t="shared" si="47"/>
        <v>1.8247052049395989E-9</v>
      </c>
      <c r="GO36" s="86">
        <f t="shared" si="47"/>
        <v>1.6098202967563298E-10</v>
      </c>
      <c r="GP36" s="86">
        <f t="shared" si="47"/>
        <v>1.3139546720065264E-11</v>
      </c>
      <c r="GQ36" s="86">
        <f t="shared" si="47"/>
        <v>4.2637544407527E-11</v>
      </c>
      <c r="GR36" s="86">
        <f t="shared" si="47"/>
        <v>2.4042628842667377E-12</v>
      </c>
      <c r="GS36" s="86">
        <f t="shared" si="47"/>
        <v>1.1968879422280032E-12</v>
      </c>
      <c r="GT36" s="86">
        <f t="shared" si="47"/>
        <v>2.7831915932071675E-12</v>
      </c>
      <c r="GU36" s="86">
        <f t="shared" si="47"/>
        <v>6.204725004208336E-13</v>
      </c>
      <c r="GV36" s="86">
        <f t="shared" si="47"/>
        <v>1.011690795329145E-13</v>
      </c>
      <c r="GW36" s="86">
        <f t="shared" si="47"/>
        <v>7.2452604787732236E-14</v>
      </c>
      <c r="GX36" s="86">
        <f t="shared" si="47"/>
        <v>2.176499376086423E-13</v>
      </c>
      <c r="GY36" s="86">
        <f t="shared" si="47"/>
        <v>6.2167623824558773E-12</v>
      </c>
      <c r="GZ36" s="86">
        <f t="shared" si="47"/>
        <v>5.430008003234125E-14</v>
      </c>
      <c r="HA36" s="86">
        <f t="shared" si="47"/>
        <v>1.3958593871061152E-18</v>
      </c>
      <c r="HC36" s="86">
        <f t="shared" si="59"/>
        <v>3.3955943042408124E-28</v>
      </c>
      <c r="HD36" s="86">
        <f t="shared" si="48"/>
        <v>3.1525455421819795E-24</v>
      </c>
      <c r="HE36" s="86">
        <f t="shared" si="48"/>
        <v>1.1335758380714002E-28</v>
      </c>
      <c r="HF36" s="86">
        <f t="shared" si="48"/>
        <v>3.5141969733891939E-32</v>
      </c>
      <c r="HG36" s="86">
        <f t="shared" si="48"/>
        <v>8.0575934094625324E-30</v>
      </c>
      <c r="HH36" s="86">
        <f t="shared" si="48"/>
        <v>2.1699494623216049E-32</v>
      </c>
      <c r="HI36" s="86">
        <f t="shared" si="48"/>
        <v>1.0264160754177732E-33</v>
      </c>
      <c r="HJ36" s="86">
        <f t="shared" si="48"/>
        <v>1.1708660677434787E-32</v>
      </c>
      <c r="HK36" s="86">
        <f t="shared" si="48"/>
        <v>2.5238204168009314E-34</v>
      </c>
      <c r="HL36" s="86">
        <f t="shared" si="48"/>
        <v>9.5569811759810089E-34</v>
      </c>
      <c r="HM36" s="86">
        <f t="shared" si="48"/>
        <v>1.0655288332231977E-34</v>
      </c>
      <c r="HN36" s="86">
        <f t="shared" si="48"/>
        <v>2.7703002575917389E-33</v>
      </c>
      <c r="HO36" s="86">
        <f t="shared" si="48"/>
        <v>1.6576050730321574E-29</v>
      </c>
      <c r="HP36" s="86">
        <f t="shared" si="48"/>
        <v>7.6564208762881573E-35</v>
      </c>
      <c r="HQ36" s="86">
        <f t="shared" si="48"/>
        <v>4.6220684535764189E-46</v>
      </c>
      <c r="HS36" s="86">
        <f t="shared" si="56"/>
        <v>3.8572868913153782E-140</v>
      </c>
      <c r="HT36" s="86">
        <f t="shared" si="49"/>
        <v>8.322230806934236E-119</v>
      </c>
      <c r="HU36" s="86">
        <f t="shared" si="49"/>
        <v>1.563064744851831E-139</v>
      </c>
      <c r="HV36" s="86">
        <f t="shared" si="49"/>
        <v>2.0217000791104561E-158</v>
      </c>
      <c r="HW36" s="86">
        <f t="shared" si="49"/>
        <v>1.630739044879941E-146</v>
      </c>
      <c r="HX36" s="86">
        <f t="shared" si="49"/>
        <v>2.3975457805861845E-162</v>
      </c>
      <c r="HY36" s="86">
        <f t="shared" si="49"/>
        <v>9.2615846031170661E-168</v>
      </c>
      <c r="HZ36" s="86">
        <f t="shared" si="49"/>
        <v>5.1467938908089165E-162</v>
      </c>
      <c r="IA36" s="86">
        <f t="shared" si="49"/>
        <v>2.1203222313341734E-173</v>
      </c>
      <c r="IB36" s="86">
        <f t="shared" si="49"/>
        <v>5.4155401315589437E-171</v>
      </c>
      <c r="IC36" s="86">
        <f t="shared" si="49"/>
        <v>9.323659613155619E-178</v>
      </c>
      <c r="ID36" s="86">
        <f t="shared" si="49"/>
        <v>1.7153586549615068E-169</v>
      </c>
      <c r="IE36" s="86">
        <f t="shared" si="49"/>
        <v>2.0774911374740354E-147</v>
      </c>
      <c r="IF36" s="86">
        <f t="shared" si="49"/>
        <v>2.7561708199041301E-108</v>
      </c>
      <c r="IG36" s="86">
        <f t="shared" si="49"/>
        <v>1.0548124885492223E-75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2.14752630633769E-282</v>
      </c>
      <c r="IW36" s="86">
        <f t="shared" si="50"/>
        <v>2.263397892121131E-243</v>
      </c>
      <c r="IY36" s="86">
        <f t="shared" si="58"/>
        <v>5.3268551619778468E-11</v>
      </c>
      <c r="IZ36" s="86">
        <f t="shared" si="51"/>
        <v>1.824705204939602E-9</v>
      </c>
      <c r="JA36" s="86">
        <f t="shared" si="51"/>
        <v>1.6098202967563298E-10</v>
      </c>
      <c r="JB36" s="86">
        <f t="shared" si="51"/>
        <v>1.3139546720065264E-11</v>
      </c>
      <c r="JC36" s="86">
        <f t="shared" si="51"/>
        <v>4.2637544407527E-11</v>
      </c>
      <c r="JD36" s="86">
        <f t="shared" si="51"/>
        <v>2.4042628842667377E-12</v>
      </c>
      <c r="JE36" s="86">
        <f t="shared" si="51"/>
        <v>1.1968879422280032E-12</v>
      </c>
      <c r="JF36" s="86">
        <f t="shared" si="51"/>
        <v>2.7831915932071675E-12</v>
      </c>
      <c r="JG36" s="86">
        <f t="shared" si="51"/>
        <v>6.204725004208336E-13</v>
      </c>
      <c r="JH36" s="86">
        <f t="shared" si="51"/>
        <v>1.011690795329145E-13</v>
      </c>
      <c r="JI36" s="86">
        <f t="shared" si="51"/>
        <v>7.2452604787732236E-14</v>
      </c>
      <c r="JJ36" s="86">
        <f t="shared" si="51"/>
        <v>2.176499376086423E-13</v>
      </c>
      <c r="JK36" s="86">
        <f t="shared" si="51"/>
        <v>6.2167623824558773E-12</v>
      </c>
      <c r="JL36" s="86">
        <f t="shared" si="51"/>
        <v>5.430008003234125E-14</v>
      </c>
      <c r="JM36" s="86">
        <f t="shared" si="51"/>
        <v>1.3958593871061152E-18</v>
      </c>
    </row>
    <row r="37" spans="2:273" x14ac:dyDescent="0.25">
      <c r="B37" s="2">
        <v>10</v>
      </c>
      <c r="C37" s="37">
        <v>64.233000000000004</v>
      </c>
      <c r="D37" s="37">
        <v>65</v>
      </c>
      <c r="E37" s="37">
        <v>61.286000000000001</v>
      </c>
      <c r="F37" s="37">
        <v>61.524000000000001</v>
      </c>
      <c r="G37" s="37">
        <v>61.491999999999997</v>
      </c>
      <c r="H37" s="37">
        <v>63.825000000000003</v>
      </c>
      <c r="I37" s="37">
        <v>63.555999999999997</v>
      </c>
      <c r="J37" s="37">
        <v>64.302000000000007</v>
      </c>
      <c r="K37" s="37">
        <v>60.524000000000001</v>
      </c>
      <c r="L37" s="37">
        <v>61.683</v>
      </c>
      <c r="M37" s="37">
        <v>61.459000000000003</v>
      </c>
      <c r="N37" s="37">
        <v>63.475000000000001</v>
      </c>
      <c r="O37" s="37">
        <v>61.348999999999997</v>
      </c>
      <c r="P37" s="37">
        <v>58.429000000000002</v>
      </c>
      <c r="Q37" s="37">
        <v>57.793999999999997</v>
      </c>
      <c r="S37" s="4">
        <f t="shared" si="8"/>
        <v>63.576412455368825</v>
      </c>
      <c r="T37" s="4">
        <f t="shared" si="8"/>
        <v>64.669778147648401</v>
      </c>
      <c r="U37" s="4">
        <f t="shared" si="8"/>
        <v>64.341215119037813</v>
      </c>
      <c r="V37" s="4">
        <f t="shared" si="8"/>
        <v>62.596955339985485</v>
      </c>
      <c r="W37" s="4">
        <f t="shared" si="8"/>
        <v>63.180848433969821</v>
      </c>
      <c r="X37" s="4">
        <f t="shared" si="8"/>
        <v>62.647019079114941</v>
      </c>
      <c r="Y37" s="4">
        <f t="shared" si="8"/>
        <v>63.933229202311516</v>
      </c>
      <c r="Z37" s="4">
        <f t="shared" si="8"/>
        <v>63.632298718466942</v>
      </c>
      <c r="AA37" s="4">
        <f t="shared" si="8"/>
        <v>62.105633106153384</v>
      </c>
      <c r="AB37" s="4">
        <f t="shared" si="8"/>
        <v>60.816805447464247</v>
      </c>
      <c r="AC37" s="4">
        <f t="shared" si="8"/>
        <v>60.181982200295231</v>
      </c>
      <c r="AD37" s="4">
        <f t="shared" si="8"/>
        <v>61.346613429675401</v>
      </c>
      <c r="AE37" s="4">
        <f t="shared" si="8"/>
        <v>60.750203736244259</v>
      </c>
      <c r="AF37" s="4">
        <f t="shared" si="8"/>
        <v>58.450327814535498</v>
      </c>
      <c r="AG37" s="4" t="e">
        <f t="shared" si="8"/>
        <v>#N/A</v>
      </c>
      <c r="AI37" s="4">
        <f t="shared" si="9"/>
        <v>0.6565875446311793</v>
      </c>
      <c r="AJ37" s="4">
        <f t="shared" si="9"/>
        <v>0.33022185235159895</v>
      </c>
      <c r="AK37" s="4">
        <f t="shared" si="9"/>
        <v>-3.0552151190378112</v>
      </c>
      <c r="AL37" s="4">
        <f t="shared" si="9"/>
        <v>-1.0729553399854836</v>
      </c>
      <c r="AM37" s="4">
        <f t="shared" si="9"/>
        <v>-1.6888484339698238</v>
      </c>
      <c r="AN37" s="4">
        <f t="shared" si="9"/>
        <v>1.1779809208850622</v>
      </c>
      <c r="AO37" s="4">
        <f t="shared" si="9"/>
        <v>-0.37722920231151846</v>
      </c>
      <c r="AP37" s="4">
        <f t="shared" si="9"/>
        <v>0.66970128153306518</v>
      </c>
      <c r="AQ37" s="4">
        <f t="shared" si="9"/>
        <v>-1.581633106153383</v>
      </c>
      <c r="AR37" s="4">
        <f t="shared" si="9"/>
        <v>0.86619455253575239</v>
      </c>
      <c r="AS37" s="4">
        <f t="shared" si="9"/>
        <v>1.2770177997047725</v>
      </c>
      <c r="AT37" s="4">
        <f t="shared" si="9"/>
        <v>2.1283865703246008</v>
      </c>
      <c r="AU37" s="4">
        <f t="shared" si="9"/>
        <v>0.59879626375573736</v>
      </c>
      <c r="AV37" s="4">
        <f t="shared" si="9"/>
        <v>-2.1327814535496259E-2</v>
      </c>
      <c r="AW37" s="4">
        <f t="shared" si="9"/>
        <v>0</v>
      </c>
      <c r="AY37" s="2">
        <f t="shared" si="52"/>
        <v>63.576412264066796</v>
      </c>
      <c r="AZ37" s="2">
        <f t="shared" si="10"/>
        <v>64.669772831112539</v>
      </c>
      <c r="BA37" s="2">
        <f t="shared" si="10"/>
        <v>64.341214582719545</v>
      </c>
      <c r="BB37" s="2">
        <f t="shared" si="10"/>
        <v>62.596955288605351</v>
      </c>
      <c r="BC37" s="2">
        <f t="shared" si="10"/>
        <v>63.180848280157278</v>
      </c>
      <c r="BD37" s="2">
        <f t="shared" si="10"/>
        <v>62.647019068897528</v>
      </c>
      <c r="BE37" s="2">
        <f t="shared" si="10"/>
        <v>63.933229196799736</v>
      </c>
      <c r="BF37" s="2">
        <f t="shared" si="10"/>
        <v>63.632298706739888</v>
      </c>
      <c r="BG37" s="2">
        <f t="shared" si="10"/>
        <v>62.105633103322774</v>
      </c>
      <c r="BH37" s="2">
        <f t="shared" si="10"/>
        <v>60.816805446945082</v>
      </c>
      <c r="BI37" s="2">
        <f t="shared" si="10"/>
        <v>60.181982199922153</v>
      </c>
      <c r="BJ37" s="2">
        <f t="shared" si="10"/>
        <v>61.346613428648453</v>
      </c>
      <c r="BK37" s="2">
        <f t="shared" si="10"/>
        <v>60.750203712631567</v>
      </c>
      <c r="BL37" s="2">
        <f t="shared" si="10"/>
        <v>58.450327814276932</v>
      </c>
      <c r="BM37" s="2" t="e">
        <f t="shared" si="10"/>
        <v>#N/A</v>
      </c>
      <c r="BO37" s="2">
        <f t="shared" si="11"/>
        <v>64.233000000000004</v>
      </c>
      <c r="BP37" s="2">
        <f t="shared" si="12"/>
        <v>65</v>
      </c>
      <c r="BQ37" s="2">
        <f t="shared" si="13"/>
        <v>61.286000000000001</v>
      </c>
      <c r="BR37" s="2">
        <f t="shared" si="14"/>
        <v>61.524000000000001</v>
      </c>
      <c r="BS37" s="2">
        <f t="shared" si="15"/>
        <v>61.491999999999997</v>
      </c>
      <c r="BT37" s="2">
        <f t="shared" si="16"/>
        <v>63.825000000000003</v>
      </c>
      <c r="BU37" s="2">
        <f t="shared" si="17"/>
        <v>63.555999999999997</v>
      </c>
      <c r="BV37" s="2">
        <f t="shared" si="18"/>
        <v>64.302000000000007</v>
      </c>
      <c r="BW37" s="2">
        <f t="shared" si="19"/>
        <v>60.524000000000001</v>
      </c>
      <c r="BX37" s="2">
        <f t="shared" si="20"/>
        <v>61.683</v>
      </c>
      <c r="BY37" s="2">
        <f t="shared" si="21"/>
        <v>61.459000000000003</v>
      </c>
      <c r="BZ37" s="2">
        <f t="shared" si="22"/>
        <v>63.475000000000001</v>
      </c>
      <c r="CA37" s="2">
        <f t="shared" si="23"/>
        <v>61.348999999999997</v>
      </c>
      <c r="CB37" s="2">
        <f t="shared" si="24"/>
        <v>58.429000000000002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63.359848837209299</v>
      </c>
      <c r="DL37" s="2">
        <f t="shared" si="42"/>
        <v>64.566634146341471</v>
      </c>
      <c r="DM37" s="2">
        <f t="shared" si="42"/>
        <v>64.140656146179396</v>
      </c>
      <c r="DN37" s="2">
        <f t="shared" si="42"/>
        <v>62.402542565186749</v>
      </c>
      <c r="DO37" s="2">
        <f t="shared" si="42"/>
        <v>63.049792358803977</v>
      </c>
      <c r="DP37" s="2">
        <f t="shared" si="42"/>
        <v>62.546040137212003</v>
      </c>
      <c r="DQ37" s="2">
        <f t="shared" si="42"/>
        <v>63.882441105406215</v>
      </c>
      <c r="DR37" s="2">
        <f t="shared" si="42"/>
        <v>63.750161764308672</v>
      </c>
      <c r="DS37" s="2">
        <f t="shared" si="42"/>
        <v>62.038115576803612</v>
      </c>
      <c r="DT37" s="2">
        <f t="shared" si="42"/>
        <v>60.755020905923345</v>
      </c>
      <c r="DU37" s="2">
        <f t="shared" si="42"/>
        <v>60.118577260458842</v>
      </c>
      <c r="DV37" s="2">
        <f t="shared" si="42"/>
        <v>61.227594652908053</v>
      </c>
      <c r="DW37" s="2">
        <f t="shared" si="42"/>
        <v>60.654053911205068</v>
      </c>
      <c r="DX37" s="2">
        <f t="shared" si="42"/>
        <v>58.264383677298319</v>
      </c>
      <c r="DY37" s="2">
        <f t="shared" si="42"/>
        <v>54.000695951107716</v>
      </c>
      <c r="EA37" s="2">
        <f t="shared" si="43"/>
        <v>68.378827994101556</v>
      </c>
      <c r="EB37" s="2">
        <f t="shared" si="43"/>
        <v>66.537792226307502</v>
      </c>
      <c r="EC37" s="2">
        <f t="shared" si="43"/>
        <v>68.60028505045139</v>
      </c>
      <c r="ED37" s="2">
        <f t="shared" si="43"/>
        <v>66.952084488453821</v>
      </c>
      <c r="EE37" s="2">
        <f t="shared" si="43"/>
        <v>66.025648548313114</v>
      </c>
      <c r="EF37" s="2">
        <f t="shared" si="43"/>
        <v>65.054726334055175</v>
      </c>
      <c r="EG37" s="2">
        <f t="shared" si="43"/>
        <v>65.215074445567296</v>
      </c>
      <c r="EH37" s="2">
        <f t="shared" si="43"/>
        <v>60.807727348828784</v>
      </c>
      <c r="EI37" s="2">
        <f t="shared" si="43"/>
        <v>63.82361066114067</v>
      </c>
      <c r="EJ37" s="2">
        <f t="shared" si="43"/>
        <v>62.466063123623229</v>
      </c>
      <c r="EK37" s="2">
        <f t="shared" si="43"/>
        <v>61.851582506553413</v>
      </c>
      <c r="EL37" s="2">
        <f t="shared" si="43"/>
        <v>64.479518846339005</v>
      </c>
      <c r="EM37" s="2">
        <f t="shared" si="43"/>
        <v>63.0815501308156</v>
      </c>
      <c r="EN37" s="2">
        <f t="shared" si="43"/>
        <v>63.529008516074086</v>
      </c>
      <c r="EO37" s="2">
        <f t="shared" si="43"/>
        <v>57.587111183456614</v>
      </c>
      <c r="EQ37" s="2">
        <f t="shared" si="44"/>
        <v>68.378827994101556</v>
      </c>
      <c r="ER37" s="2">
        <f t="shared" si="44"/>
        <v>66.537792226307502</v>
      </c>
      <c r="ES37" s="2">
        <f t="shared" si="44"/>
        <v>68.60028505045139</v>
      </c>
      <c r="ET37" s="2">
        <f t="shared" si="44"/>
        <v>66.952084488453821</v>
      </c>
      <c r="EU37" s="2">
        <f t="shared" si="44"/>
        <v>66.025648548313114</v>
      </c>
      <c r="EV37" s="2">
        <f t="shared" si="44"/>
        <v>65.054726334055175</v>
      </c>
      <c r="EW37" s="2">
        <f t="shared" si="44"/>
        <v>65.215074445567296</v>
      </c>
      <c r="EX37" s="2">
        <f t="shared" si="44"/>
        <v>60.807727348828784</v>
      </c>
      <c r="EY37" s="2">
        <f t="shared" si="44"/>
        <v>63.82361066114067</v>
      </c>
      <c r="EZ37" s="2">
        <f t="shared" si="44"/>
        <v>62.466063123623229</v>
      </c>
      <c r="FA37" s="2">
        <f t="shared" si="44"/>
        <v>61.851582506553413</v>
      </c>
      <c r="FB37" s="2">
        <f t="shared" si="44"/>
        <v>64.479518846339005</v>
      </c>
      <c r="FC37" s="2">
        <f t="shared" si="44"/>
        <v>63.0815501308156</v>
      </c>
      <c r="FD37" s="2">
        <f t="shared" si="44"/>
        <v>64.188006562400801</v>
      </c>
      <c r="FE37" s="2">
        <f t="shared" si="44"/>
        <v>59.492450075424571</v>
      </c>
      <c r="FG37" s="2">
        <f t="shared" si="45"/>
        <v>4.3148899425115073E-2</v>
      </c>
      <c r="FH37" s="2">
        <f t="shared" si="45"/>
        <v>5.2323903303005494E-2</v>
      </c>
      <c r="FI37" s="2">
        <f t="shared" si="45"/>
        <v>4.4972001223698224E-2</v>
      </c>
      <c r="FJ37" s="2">
        <f t="shared" si="45"/>
        <v>4.2732373214178186E-2</v>
      </c>
      <c r="FK37" s="2">
        <f t="shared" si="45"/>
        <v>4.40397361321802E-2</v>
      </c>
      <c r="FL37" s="2">
        <f t="shared" si="45"/>
        <v>4.0251718932638653E-2</v>
      </c>
      <c r="FM37" s="2">
        <f t="shared" si="45"/>
        <v>3.8111076665228991E-2</v>
      </c>
      <c r="FN37" s="2">
        <f t="shared" si="45"/>
        <v>4.0056307440099075E-2</v>
      </c>
      <c r="FO37" s="2">
        <f t="shared" si="45"/>
        <v>3.7814456680079885E-2</v>
      </c>
      <c r="FP37" s="2">
        <f t="shared" si="45"/>
        <v>3.610930249563786E-2</v>
      </c>
      <c r="FQ37" s="2">
        <f t="shared" si="45"/>
        <v>3.6586697937698615E-2</v>
      </c>
      <c r="FR37" s="2">
        <f t="shared" si="45"/>
        <v>3.6599492688304557E-2</v>
      </c>
      <c r="FS37" s="2">
        <f t="shared" si="45"/>
        <v>3.9608630756974628E-2</v>
      </c>
      <c r="FT37" s="2">
        <f t="shared" si="45"/>
        <v>3.5319426415051904E-2</v>
      </c>
      <c r="FU37" s="2">
        <f t="shared" si="45"/>
        <v>2.8104931871000327E-2</v>
      </c>
      <c r="FW37" s="2">
        <f t="shared" si="54"/>
        <v>1.2177110204285631E-6</v>
      </c>
      <c r="FX37" s="2">
        <f t="shared" si="46"/>
        <v>1.5390509219993955E-6</v>
      </c>
      <c r="FY37" s="2">
        <f t="shared" si="46"/>
        <v>1.8170784477205106E-6</v>
      </c>
      <c r="FZ37" s="2">
        <f t="shared" si="46"/>
        <v>2.1308970669536002E-6</v>
      </c>
      <c r="GA37" s="2">
        <f t="shared" si="46"/>
        <v>2.0836643422109469E-6</v>
      </c>
      <c r="GB37" s="2">
        <f t="shared" si="46"/>
        <v>2.0479756966196868E-6</v>
      </c>
      <c r="GC37" s="2">
        <f t="shared" si="46"/>
        <v>1.99933723300405E-6</v>
      </c>
      <c r="GD37" s="2">
        <f t="shared" si="46"/>
        <v>2.1522678307414919E-6</v>
      </c>
      <c r="GE37" s="2">
        <f t="shared" si="46"/>
        <v>1.8404403994967775E-6</v>
      </c>
      <c r="GF37" s="2">
        <f t="shared" si="46"/>
        <v>1.7010768599223309E-6</v>
      </c>
      <c r="GG37" s="2">
        <f t="shared" si="46"/>
        <v>1.5133476643471169E-6</v>
      </c>
      <c r="GH37" s="2">
        <f t="shared" si="46"/>
        <v>1.3106847611202527E-6</v>
      </c>
      <c r="GI37" s="2">
        <f t="shared" si="46"/>
        <v>1.2603751218068102E-6</v>
      </c>
      <c r="GJ37" s="2">
        <f t="shared" si="46"/>
        <v>9.216759039116813E-7</v>
      </c>
      <c r="GK37" s="2">
        <f t="shared" si="46"/>
        <v>8.0664585695504398E-7</v>
      </c>
      <c r="GM37" s="86">
        <f t="shared" si="55"/>
        <v>1.1615347810758118E-10</v>
      </c>
      <c r="GN37" s="86">
        <f t="shared" si="47"/>
        <v>3.538537126489634E-9</v>
      </c>
      <c r="GO37" s="86">
        <f t="shared" si="47"/>
        <v>3.3719749978493243E-10</v>
      </c>
      <c r="GP37" s="86">
        <f t="shared" si="47"/>
        <v>3.0461281407714578E-11</v>
      </c>
      <c r="GQ37" s="86">
        <f t="shared" si="47"/>
        <v>9.4415897749737739E-11</v>
      </c>
      <c r="GR37" s="86">
        <f t="shared" si="47"/>
        <v>5.9215291953037762E-12</v>
      </c>
      <c r="GS37" s="86">
        <f t="shared" si="47"/>
        <v>2.9946202553510946E-12</v>
      </c>
      <c r="GT37" s="86">
        <f t="shared" si="47"/>
        <v>6.8002574662124768E-12</v>
      </c>
      <c r="GU37" s="86">
        <f t="shared" si="47"/>
        <v>1.5949809277858085E-12</v>
      </c>
      <c r="GV37" s="86">
        <f t="shared" si="47"/>
        <v>2.7802441285292166E-13</v>
      </c>
      <c r="GW37" s="86">
        <f t="shared" si="47"/>
        <v>2.0291140591581019E-13</v>
      </c>
      <c r="GX37" s="86">
        <f t="shared" si="47"/>
        <v>5.8053139865522238E-13</v>
      </c>
      <c r="GY37" s="86">
        <f t="shared" si="47"/>
        <v>1.4605552454824516E-11</v>
      </c>
      <c r="GZ37" s="86">
        <f t="shared" si="47"/>
        <v>1.5233746737419163E-13</v>
      </c>
      <c r="HA37" s="86">
        <f t="shared" si="47"/>
        <v>5.7107417220516342E-18</v>
      </c>
      <c r="HC37" s="86">
        <f t="shared" si="59"/>
        <v>1.5253622949058865E-27</v>
      </c>
      <c r="HD37" s="86">
        <f t="shared" si="48"/>
        <v>1.1526626168370247E-23</v>
      </c>
      <c r="HE37" s="86">
        <f t="shared" si="48"/>
        <v>5.3505548965299106E-28</v>
      </c>
      <c r="HF37" s="86">
        <f t="shared" si="48"/>
        <v>2.0940583078628996E-31</v>
      </c>
      <c r="HG37" s="86">
        <f t="shared" si="48"/>
        <v>4.167726603803099E-29</v>
      </c>
      <c r="HH37" s="86">
        <f t="shared" si="48"/>
        <v>1.3245169182542623E-31</v>
      </c>
      <c r="HI37" s="86">
        <f t="shared" si="48"/>
        <v>6.6682860796543115E-33</v>
      </c>
      <c r="HJ37" s="86">
        <f t="shared" si="48"/>
        <v>7.2109293587664666E-32</v>
      </c>
      <c r="HK37" s="86">
        <f t="shared" si="48"/>
        <v>1.7114081508721578E-33</v>
      </c>
      <c r="HL37" s="86">
        <f t="shared" si="48"/>
        <v>6.227301314781921E-33</v>
      </c>
      <c r="HM37" s="86">
        <f t="shared" si="48"/>
        <v>7.31296620000948E-34</v>
      </c>
      <c r="HN37" s="86">
        <f t="shared" si="48"/>
        <v>1.7086403975888234E-32</v>
      </c>
      <c r="HO37" s="86">
        <f t="shared" si="48"/>
        <v>8.0739580509358141E-29</v>
      </c>
      <c r="HP37" s="86">
        <f t="shared" si="48"/>
        <v>5.0619924910533461E-34</v>
      </c>
      <c r="HQ37" s="86">
        <f t="shared" si="48"/>
        <v>5.7380701120283015E-45</v>
      </c>
      <c r="HS37" s="86">
        <f t="shared" si="56"/>
        <v>7.4602118299115078E-138</v>
      </c>
      <c r="HT37" s="86">
        <f t="shared" si="49"/>
        <v>7.6798908330207309E-117</v>
      </c>
      <c r="HU37" s="86">
        <f t="shared" si="49"/>
        <v>3.388355391695692E-137</v>
      </c>
      <c r="HV37" s="86">
        <f t="shared" si="49"/>
        <v>1.0079096901129485E-155</v>
      </c>
      <c r="HW37" s="86">
        <f t="shared" si="49"/>
        <v>4.9735274248548302E-144</v>
      </c>
      <c r="HX37" s="86">
        <f t="shared" si="49"/>
        <v>1.3761233594209042E-159</v>
      </c>
      <c r="HY37" s="86">
        <f t="shared" si="49"/>
        <v>6.4326737808835973E-165</v>
      </c>
      <c r="HZ37" s="86">
        <f t="shared" si="49"/>
        <v>2.9461209452268964E-159</v>
      </c>
      <c r="IA37" s="86">
        <f t="shared" si="49"/>
        <v>1.7982228270343492E-170</v>
      </c>
      <c r="IB37" s="86">
        <f t="shared" si="49"/>
        <v>4.0379155958128992E-168</v>
      </c>
      <c r="IC37" s="86">
        <f t="shared" si="49"/>
        <v>8.6476020849707803E-175</v>
      </c>
      <c r="ID37" s="86">
        <f t="shared" si="49"/>
        <v>1.0720410376819568E-166</v>
      </c>
      <c r="IE37" s="86">
        <f t="shared" si="49"/>
        <v>5.3903068950734951E-145</v>
      </c>
      <c r="IF37" s="86">
        <f t="shared" si="49"/>
        <v>1.5487329438814705E-106</v>
      </c>
      <c r="IG37" s="86">
        <f t="shared" si="49"/>
        <v>1.6186661165417439E-74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1.0229212433382306E-278</v>
      </c>
      <c r="IW37" s="86">
        <f t="shared" si="50"/>
        <v>3.0984710237405011E-240</v>
      </c>
      <c r="IY37" s="86">
        <f t="shared" si="58"/>
        <v>1.1615347810758118E-10</v>
      </c>
      <c r="IZ37" s="86">
        <f t="shared" si="51"/>
        <v>3.5385371264896456E-9</v>
      </c>
      <c r="JA37" s="86">
        <f t="shared" si="51"/>
        <v>3.3719749978493243E-10</v>
      </c>
      <c r="JB37" s="86">
        <f t="shared" si="51"/>
        <v>3.0461281407714578E-11</v>
      </c>
      <c r="JC37" s="86">
        <f t="shared" si="51"/>
        <v>9.4415897749737739E-11</v>
      </c>
      <c r="JD37" s="86">
        <f t="shared" si="51"/>
        <v>5.9215291953037762E-12</v>
      </c>
      <c r="JE37" s="86">
        <f t="shared" si="51"/>
        <v>2.9946202553510946E-12</v>
      </c>
      <c r="JF37" s="86">
        <f t="shared" si="51"/>
        <v>6.8002574662124768E-12</v>
      </c>
      <c r="JG37" s="86">
        <f t="shared" si="51"/>
        <v>1.5949809277858085E-12</v>
      </c>
      <c r="JH37" s="86">
        <f t="shared" si="51"/>
        <v>2.7802441285292166E-13</v>
      </c>
      <c r="JI37" s="86">
        <f t="shared" si="51"/>
        <v>2.0291140591581019E-13</v>
      </c>
      <c r="JJ37" s="86">
        <f t="shared" si="51"/>
        <v>5.8053139865522238E-13</v>
      </c>
      <c r="JK37" s="86">
        <f t="shared" si="51"/>
        <v>1.4605552454824516E-11</v>
      </c>
      <c r="JL37" s="86">
        <f t="shared" si="51"/>
        <v>1.5233746737419163E-13</v>
      </c>
      <c r="JM37" s="86">
        <f t="shared" si="51"/>
        <v>5.7107417220516342E-18</v>
      </c>
    </row>
    <row r="38" spans="2:273" x14ac:dyDescent="0.25">
      <c r="B38" s="2">
        <v>11</v>
      </c>
      <c r="C38" s="37">
        <v>64.5</v>
      </c>
      <c r="D38" s="37">
        <v>63.905000000000001</v>
      </c>
      <c r="E38" s="37">
        <v>63.348999999999997</v>
      </c>
      <c r="F38" s="37">
        <v>62.555999999999997</v>
      </c>
      <c r="G38" s="37">
        <v>61.841000000000001</v>
      </c>
      <c r="H38" s="37">
        <v>62.793999999999997</v>
      </c>
      <c r="I38" s="37">
        <v>63.570999999999998</v>
      </c>
      <c r="J38" s="37">
        <v>63.332999999999998</v>
      </c>
      <c r="K38" s="37">
        <v>63.110999999999997</v>
      </c>
      <c r="L38" s="37">
        <v>62.841000000000001</v>
      </c>
      <c r="M38" s="37">
        <v>59.23</v>
      </c>
      <c r="N38" s="37">
        <v>62.984000000000002</v>
      </c>
      <c r="O38" s="37">
        <v>61.253999999999998</v>
      </c>
      <c r="P38" s="37">
        <v>58.81</v>
      </c>
      <c r="Q38" s="37">
        <v>56.048000000000002</v>
      </c>
      <c r="S38" s="4">
        <f t="shared" si="8"/>
        <v>63.721721924254169</v>
      </c>
      <c r="T38" s="4">
        <f t="shared" si="8"/>
        <v>64.829200942012548</v>
      </c>
      <c r="U38" s="4">
        <f t="shared" si="8"/>
        <v>64.521362821542269</v>
      </c>
      <c r="V38" s="4">
        <f t="shared" si="8"/>
        <v>62.788177391372741</v>
      </c>
      <c r="W38" s="4">
        <f t="shared" si="8"/>
        <v>63.390395204383111</v>
      </c>
      <c r="X38" s="4">
        <f t="shared" si="8"/>
        <v>62.854321694434304</v>
      </c>
      <c r="Y38" s="4">
        <f t="shared" si="8"/>
        <v>64.089445606043398</v>
      </c>
      <c r="Z38" s="4">
        <f t="shared" si="8"/>
        <v>63.741321933955874</v>
      </c>
      <c r="AA38" s="4">
        <f t="shared" si="8"/>
        <v>62.277279233451232</v>
      </c>
      <c r="AB38" s="4">
        <f t="shared" si="8"/>
        <v>60.952845378214633</v>
      </c>
      <c r="AC38" s="4">
        <f t="shared" si="8"/>
        <v>60.315907559440141</v>
      </c>
      <c r="AD38" s="4">
        <f t="shared" si="8"/>
        <v>61.46936799721481</v>
      </c>
      <c r="AE38" s="4">
        <f t="shared" si="8"/>
        <v>60.888336460102551</v>
      </c>
      <c r="AF38" s="4">
        <f t="shared" si="8"/>
        <v>58.687140918200704</v>
      </c>
      <c r="AG38" s="4" t="e">
        <f t="shared" si="8"/>
        <v>#N/A</v>
      </c>
      <c r="AI38" s="4">
        <f t="shared" si="9"/>
        <v>0.77827807574583119</v>
      </c>
      <c r="AJ38" s="4">
        <f t="shared" si="9"/>
        <v>-0.92420094201254699</v>
      </c>
      <c r="AK38" s="4">
        <f t="shared" si="9"/>
        <v>-1.1723628215422721</v>
      </c>
      <c r="AL38" s="4">
        <f t="shared" si="9"/>
        <v>-0.23217739137274407</v>
      </c>
      <c r="AM38" s="4">
        <f t="shared" si="9"/>
        <v>-1.5493952043831101</v>
      </c>
      <c r="AN38" s="4">
        <f t="shared" si="9"/>
        <v>-6.032169443430746E-2</v>
      </c>
      <c r="AO38" s="4">
        <f t="shared" si="9"/>
        <v>-0.51844560604340018</v>
      </c>
      <c r="AP38" s="4">
        <f t="shared" si="9"/>
        <v>-0.40832193395587524</v>
      </c>
      <c r="AQ38" s="4">
        <f t="shared" si="9"/>
        <v>0.83372076654876537</v>
      </c>
      <c r="AR38" s="4">
        <f t="shared" si="9"/>
        <v>1.8881546217853682</v>
      </c>
      <c r="AS38" s="4">
        <f t="shared" si="9"/>
        <v>-1.0859075594401446</v>
      </c>
      <c r="AT38" s="4">
        <f t="shared" si="9"/>
        <v>1.5146320027851914</v>
      </c>
      <c r="AU38" s="4">
        <f t="shared" si="9"/>
        <v>0.36566353989744727</v>
      </c>
      <c r="AV38" s="4">
        <f t="shared" si="9"/>
        <v>0.12285908179929805</v>
      </c>
      <c r="AW38" s="4">
        <f t="shared" si="9"/>
        <v>0</v>
      </c>
      <c r="AY38" s="2">
        <f t="shared" si="52"/>
        <v>63.721721519849083</v>
      </c>
      <c r="AZ38" s="2">
        <f t="shared" si="10"/>
        <v>64.829190926516731</v>
      </c>
      <c r="BA38" s="2">
        <f t="shared" si="10"/>
        <v>64.521361731536814</v>
      </c>
      <c r="BB38" s="2">
        <f t="shared" si="10"/>
        <v>62.788177276084362</v>
      </c>
      <c r="BC38" s="2">
        <f t="shared" si="10"/>
        <v>63.390394874376128</v>
      </c>
      <c r="BD38" s="2">
        <f t="shared" si="10"/>
        <v>62.854321670106408</v>
      </c>
      <c r="BE38" s="2">
        <f t="shared" si="10"/>
        <v>64.089445592711172</v>
      </c>
      <c r="BF38" s="2">
        <f t="shared" si="10"/>
        <v>63.741321906248572</v>
      </c>
      <c r="BG38" s="2">
        <f t="shared" si="10"/>
        <v>62.277279226421292</v>
      </c>
      <c r="BH38" s="2">
        <f t="shared" si="10"/>
        <v>60.952845376838091</v>
      </c>
      <c r="BI38" s="2">
        <f t="shared" si="10"/>
        <v>60.315907558432656</v>
      </c>
      <c r="BJ38" s="2">
        <f t="shared" si="10"/>
        <v>61.469367994570277</v>
      </c>
      <c r="BK38" s="2">
        <f t="shared" si="10"/>
        <v>60.888336406396419</v>
      </c>
      <c r="BL38" s="2">
        <f t="shared" si="10"/>
        <v>58.687140917501061</v>
      </c>
      <c r="BM38" s="2" t="e">
        <f t="shared" si="10"/>
        <v>#N/A</v>
      </c>
      <c r="BO38" s="2">
        <f t="shared" si="11"/>
        <v>64.5</v>
      </c>
      <c r="BP38" s="2">
        <f t="shared" si="12"/>
        <v>63.905000000000001</v>
      </c>
      <c r="BQ38" s="2">
        <f t="shared" si="13"/>
        <v>63.348999999999997</v>
      </c>
      <c r="BR38" s="2">
        <f t="shared" si="14"/>
        <v>62.555999999999997</v>
      </c>
      <c r="BS38" s="2">
        <f t="shared" si="15"/>
        <v>61.841000000000001</v>
      </c>
      <c r="BT38" s="2">
        <f t="shared" si="16"/>
        <v>62.793999999999997</v>
      </c>
      <c r="BU38" s="2">
        <f t="shared" si="17"/>
        <v>63.570999999999998</v>
      </c>
      <c r="BV38" s="2">
        <f t="shared" si="18"/>
        <v>63.332999999999998</v>
      </c>
      <c r="BW38" s="2">
        <f t="shared" si="19"/>
        <v>63.110999999999997</v>
      </c>
      <c r="BX38" s="2">
        <f t="shared" si="20"/>
        <v>62.841000000000001</v>
      </c>
      <c r="BY38" s="2">
        <f t="shared" si="21"/>
        <v>59.23</v>
      </c>
      <c r="BZ38" s="2">
        <f t="shared" si="22"/>
        <v>62.984000000000002</v>
      </c>
      <c r="CA38" s="2">
        <f t="shared" si="23"/>
        <v>61.253999999999998</v>
      </c>
      <c r="CB38" s="2">
        <f t="shared" si="24"/>
        <v>58.81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63.499014799154331</v>
      </c>
      <c r="DL38" s="2">
        <f t="shared" si="42"/>
        <v>64.734709756097558</v>
      </c>
      <c r="DM38" s="2">
        <f t="shared" si="42"/>
        <v>64.319886137118687</v>
      </c>
      <c r="DN38" s="2">
        <f t="shared" si="42"/>
        <v>62.592244397463006</v>
      </c>
      <c r="DO38" s="2">
        <f t="shared" si="42"/>
        <v>63.264906372697062</v>
      </c>
      <c r="DP38" s="2">
        <f t="shared" si="42"/>
        <v>62.759644545282661</v>
      </c>
      <c r="DQ38" s="2">
        <f t="shared" si="42"/>
        <v>64.046527031108411</v>
      </c>
      <c r="DR38" s="2">
        <f t="shared" si="42"/>
        <v>63.880350727925887</v>
      </c>
      <c r="DS38" s="2">
        <f t="shared" si="42"/>
        <v>62.21683893795749</v>
      </c>
      <c r="DT38" s="2">
        <f t="shared" si="42"/>
        <v>60.8964</v>
      </c>
      <c r="DU38" s="2">
        <f t="shared" si="42"/>
        <v>60.2577661268556</v>
      </c>
      <c r="DV38" s="2">
        <f t="shared" si="42"/>
        <v>61.350422607879914</v>
      </c>
      <c r="DW38" s="2">
        <f t="shared" si="42"/>
        <v>60.795436575052847</v>
      </c>
      <c r="DX38" s="2">
        <f t="shared" si="42"/>
        <v>58.498041181988754</v>
      </c>
      <c r="DY38" s="2">
        <f t="shared" si="42"/>
        <v>54.112456837280369</v>
      </c>
      <c r="EA38" s="2">
        <f t="shared" si="43"/>
        <v>68.225820864143444</v>
      </c>
      <c r="EB38" s="2">
        <f t="shared" si="43"/>
        <v>66.389839273654985</v>
      </c>
      <c r="EC38" s="2">
        <f t="shared" si="43"/>
        <v>68.423443232209223</v>
      </c>
      <c r="ED38" s="2">
        <f t="shared" si="43"/>
        <v>66.791159655500081</v>
      </c>
      <c r="EE38" s="2">
        <f t="shared" si="43"/>
        <v>65.874666426243607</v>
      </c>
      <c r="EF38" s="2">
        <f t="shared" si="43"/>
        <v>64.913139744159722</v>
      </c>
      <c r="EG38" s="2">
        <f t="shared" si="43"/>
        <v>65.077358964690262</v>
      </c>
      <c r="EH38" s="2">
        <f t="shared" si="43"/>
        <v>60.702678833768225</v>
      </c>
      <c r="EI38" s="2">
        <f t="shared" si="43"/>
        <v>63.679858739465011</v>
      </c>
      <c r="EJ38" s="2">
        <f t="shared" si="43"/>
        <v>62.32700462886914</v>
      </c>
      <c r="EK38" s="2">
        <f t="shared" si="43"/>
        <v>61.712196004910915</v>
      </c>
      <c r="EL38" s="2">
        <f t="shared" si="43"/>
        <v>64.324849867951926</v>
      </c>
      <c r="EM38" s="2">
        <f t="shared" si="43"/>
        <v>62.942681242179496</v>
      </c>
      <c r="EN38" s="2">
        <f t="shared" si="43"/>
        <v>63.397556631892691</v>
      </c>
      <c r="EO38" s="2">
        <f t="shared" si="43"/>
        <v>57.506757013951777</v>
      </c>
      <c r="EQ38" s="2">
        <f t="shared" si="44"/>
        <v>68.225820864143444</v>
      </c>
      <c r="ER38" s="2">
        <f t="shared" si="44"/>
        <v>66.389839273654985</v>
      </c>
      <c r="ES38" s="2">
        <f t="shared" si="44"/>
        <v>68.423443232209223</v>
      </c>
      <c r="ET38" s="2">
        <f t="shared" si="44"/>
        <v>66.791159655500081</v>
      </c>
      <c r="EU38" s="2">
        <f t="shared" si="44"/>
        <v>65.874666426243607</v>
      </c>
      <c r="EV38" s="2">
        <f t="shared" si="44"/>
        <v>64.913139744159722</v>
      </c>
      <c r="EW38" s="2">
        <f t="shared" si="44"/>
        <v>65.077358964690262</v>
      </c>
      <c r="EX38" s="2">
        <f t="shared" si="44"/>
        <v>60.702678833768225</v>
      </c>
      <c r="EY38" s="2">
        <f t="shared" si="44"/>
        <v>63.679858739465011</v>
      </c>
      <c r="EZ38" s="2">
        <f t="shared" si="44"/>
        <v>62.32700462886914</v>
      </c>
      <c r="FA38" s="2">
        <f t="shared" si="44"/>
        <v>61.712196004910915</v>
      </c>
      <c r="FB38" s="2">
        <f t="shared" si="44"/>
        <v>64.324849867951926</v>
      </c>
      <c r="FC38" s="2">
        <f t="shared" si="44"/>
        <v>62.942681242179496</v>
      </c>
      <c r="FD38" s="2">
        <f t="shared" si="44"/>
        <v>64.050008656264509</v>
      </c>
      <c r="FE38" s="2">
        <f t="shared" si="44"/>
        <v>59.392661128502922</v>
      </c>
      <c r="FG38" s="2">
        <f t="shared" si="45"/>
        <v>4.7115688190450034E-2</v>
      </c>
      <c r="FH38" s="2">
        <f t="shared" si="45"/>
        <v>5.7083853207216068E-2</v>
      </c>
      <c r="FI38" s="2">
        <f t="shared" si="45"/>
        <v>4.9097792415066947E-2</v>
      </c>
      <c r="FJ38" s="2">
        <f t="shared" si="45"/>
        <v>4.6662737059607648E-2</v>
      </c>
      <c r="FK38" s="2">
        <f t="shared" si="45"/>
        <v>4.8084306259703141E-2</v>
      </c>
      <c r="FL38" s="2">
        <f t="shared" si="45"/>
        <v>4.3964400233219125E-2</v>
      </c>
      <c r="FM38" s="2">
        <f t="shared" si="45"/>
        <v>4.1634877815269922E-2</v>
      </c>
      <c r="FN38" s="2">
        <f t="shared" si="45"/>
        <v>4.3751786310261484E-2</v>
      </c>
      <c r="FO38" s="2">
        <f t="shared" si="45"/>
        <v>4.1312009859009104E-2</v>
      </c>
      <c r="FP38" s="2">
        <f t="shared" si="45"/>
        <v>3.945560897752412E-2</v>
      </c>
      <c r="FQ38" s="2">
        <f t="shared" si="45"/>
        <v>3.9975410608859473E-2</v>
      </c>
      <c r="FR38" s="2">
        <f t="shared" si="45"/>
        <v>3.9989341237909135E-2</v>
      </c>
      <c r="FS38" s="2">
        <f t="shared" si="45"/>
        <v>4.3264669725731689E-2</v>
      </c>
      <c r="FT38" s="2">
        <f t="shared" si="45"/>
        <v>3.8595464812681869E-2</v>
      </c>
      <c r="FU38" s="2">
        <f t="shared" si="45"/>
        <v>3.0733111764577173E-2</v>
      </c>
      <c r="FW38" s="2">
        <f t="shared" si="54"/>
        <v>1.3351934262412445E-6</v>
      </c>
      <c r="FX38" s="2">
        <f t="shared" si="46"/>
        <v>1.687535528152931E-6</v>
      </c>
      <c r="FY38" s="2">
        <f t="shared" si="46"/>
        <v>1.9923865493250438E-6</v>
      </c>
      <c r="FZ38" s="2">
        <f t="shared" si="46"/>
        <v>2.336481691794252E-6</v>
      </c>
      <c r="GA38" s="2">
        <f t="shared" si="46"/>
        <v>2.2846920600278584E-6</v>
      </c>
      <c r="GB38" s="2">
        <f t="shared" si="46"/>
        <v>2.2455602538856147E-6</v>
      </c>
      <c r="GC38" s="2">
        <f t="shared" si="46"/>
        <v>2.1922292598617145E-6</v>
      </c>
      <c r="GD38" s="2">
        <f t="shared" si="46"/>
        <v>2.3599142586395174E-6</v>
      </c>
      <c r="GE38" s="2">
        <f t="shared" si="46"/>
        <v>2.0180024110279813E-6</v>
      </c>
      <c r="GF38" s="2">
        <f t="shared" si="46"/>
        <v>1.865193380758931E-6</v>
      </c>
      <c r="GG38" s="2">
        <f t="shared" si="46"/>
        <v>1.6593524748669828E-6</v>
      </c>
      <c r="GH38" s="2">
        <f t="shared" si="46"/>
        <v>1.4371370808559198E-6</v>
      </c>
      <c r="GI38" s="2">
        <f t="shared" si="46"/>
        <v>1.3819736719762533E-6</v>
      </c>
      <c r="GJ38" s="2">
        <f t="shared" si="46"/>
        <v>1.0105974426857504E-6</v>
      </c>
      <c r="GK38" s="2">
        <f t="shared" si="46"/>
        <v>8.8446952532771763E-7</v>
      </c>
      <c r="GM38" s="86">
        <f t="shared" si="55"/>
        <v>2.498917142940794E-10</v>
      </c>
      <c r="GN38" s="86">
        <f t="shared" si="47"/>
        <v>6.7840807879156165E-9</v>
      </c>
      <c r="GO38" s="86">
        <f t="shared" si="47"/>
        <v>6.9739152109331642E-10</v>
      </c>
      <c r="GP38" s="86">
        <f t="shared" si="47"/>
        <v>6.9582710234665577E-11</v>
      </c>
      <c r="GQ38" s="86">
        <f t="shared" si="47"/>
        <v>2.0619556551296255E-10</v>
      </c>
      <c r="GR38" s="86">
        <f t="shared" si="47"/>
        <v>1.435445332947103E-11</v>
      </c>
      <c r="GS38" s="86">
        <f t="shared" si="47"/>
        <v>7.3734743915989423E-12</v>
      </c>
      <c r="GT38" s="86">
        <f t="shared" si="47"/>
        <v>1.6356597102625645E-11</v>
      </c>
      <c r="GU38" s="86">
        <f t="shared" si="47"/>
        <v>4.032623987293356E-12</v>
      </c>
      <c r="GV38" s="86">
        <f t="shared" si="47"/>
        <v>7.505291849341264E-13</v>
      </c>
      <c r="GW38" s="86">
        <f t="shared" si="47"/>
        <v>5.5796158185182467E-13</v>
      </c>
      <c r="GX38" s="86">
        <f t="shared" si="47"/>
        <v>1.5219489586435006E-12</v>
      </c>
      <c r="GY38" s="86">
        <f t="shared" si="47"/>
        <v>3.381018972185724E-11</v>
      </c>
      <c r="GZ38" s="86">
        <f t="shared" si="47"/>
        <v>4.1967084380000853E-13</v>
      </c>
      <c r="HA38" s="86">
        <f t="shared" si="47"/>
        <v>2.2783725715071292E-17</v>
      </c>
      <c r="HC38" s="86">
        <f t="shared" si="59"/>
        <v>6.727315570238802E-27</v>
      </c>
      <c r="HD38" s="86">
        <f t="shared" si="48"/>
        <v>4.1474118112488736E-23</v>
      </c>
      <c r="HE38" s="86">
        <f t="shared" si="48"/>
        <v>2.4772454272250565E-27</v>
      </c>
      <c r="HF38" s="86">
        <f t="shared" si="48"/>
        <v>1.2198708822474677E-30</v>
      </c>
      <c r="HG38" s="86">
        <f t="shared" si="48"/>
        <v>2.1113999108200847E-28</v>
      </c>
      <c r="HH38" s="86">
        <f t="shared" si="48"/>
        <v>7.9000085625657038E-31</v>
      </c>
      <c r="HI38" s="86">
        <f t="shared" si="48"/>
        <v>4.2305795057242086E-32</v>
      </c>
      <c r="HJ38" s="86">
        <f t="shared" si="48"/>
        <v>4.339348211844921E-31</v>
      </c>
      <c r="HK38" s="86">
        <f t="shared" si="48"/>
        <v>1.1325653776569741E-32</v>
      </c>
      <c r="HL38" s="86">
        <f t="shared" si="48"/>
        <v>3.9623324363634873E-32</v>
      </c>
      <c r="HM38" s="86">
        <f t="shared" si="48"/>
        <v>4.8980447513700764E-33</v>
      </c>
      <c r="HN38" s="86">
        <f t="shared" si="48"/>
        <v>1.0301613410654548E-31</v>
      </c>
      <c r="HO38" s="86">
        <f t="shared" si="48"/>
        <v>3.8568035498083453E-28</v>
      </c>
      <c r="HP38" s="86">
        <f t="shared" si="48"/>
        <v>3.2694273247211587E-33</v>
      </c>
      <c r="HQ38" s="86">
        <f t="shared" si="48"/>
        <v>6.9048304756721979E-44</v>
      </c>
      <c r="HS38" s="86">
        <f t="shared" si="56"/>
        <v>1.3810161102171708E-135</v>
      </c>
      <c r="HT38" s="86">
        <f t="shared" si="49"/>
        <v>6.8212790897802297E-115</v>
      </c>
      <c r="HU38" s="86">
        <f t="shared" si="49"/>
        <v>7.0154316672398975E-135</v>
      </c>
      <c r="HV38" s="86">
        <f t="shared" si="49"/>
        <v>4.7612516985960676E-153</v>
      </c>
      <c r="HW38" s="86">
        <f t="shared" si="49"/>
        <v>1.4436716166297109E-141</v>
      </c>
      <c r="HX38" s="86">
        <f t="shared" si="49"/>
        <v>7.4759477007665032E-157</v>
      </c>
      <c r="HY38" s="86">
        <f t="shared" si="49"/>
        <v>4.2226594122994023E-162</v>
      </c>
      <c r="HZ38" s="86">
        <f t="shared" si="49"/>
        <v>1.5960758918525086E-156</v>
      </c>
      <c r="IA38" s="86">
        <f t="shared" si="49"/>
        <v>1.4391584974298907E-167</v>
      </c>
      <c r="IB38" s="86">
        <f t="shared" si="49"/>
        <v>2.8451545472014238E-165</v>
      </c>
      <c r="IC38" s="86">
        <f t="shared" si="49"/>
        <v>7.5682748107509081E-172</v>
      </c>
      <c r="ID38" s="86">
        <f t="shared" si="49"/>
        <v>6.3473233842398339E-164</v>
      </c>
      <c r="IE38" s="86">
        <f t="shared" si="49"/>
        <v>1.3351761478133888E-142</v>
      </c>
      <c r="IF38" s="86">
        <f t="shared" si="49"/>
        <v>8.4176700152869885E-105</v>
      </c>
      <c r="IG38" s="86">
        <f t="shared" si="49"/>
        <v>2.4299251302368021E-73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4.6077495252756662E-275</v>
      </c>
      <c r="IW38" s="86">
        <f t="shared" si="50"/>
        <v>4.0462198449882472E-237</v>
      </c>
      <c r="IY38" s="86">
        <f t="shared" si="58"/>
        <v>2.498917142940794E-10</v>
      </c>
      <c r="IZ38" s="86">
        <f t="shared" si="51"/>
        <v>6.7840807879156579E-9</v>
      </c>
      <c r="JA38" s="86">
        <f t="shared" si="51"/>
        <v>6.9739152109331642E-10</v>
      </c>
      <c r="JB38" s="86">
        <f t="shared" si="51"/>
        <v>6.9582710234665577E-11</v>
      </c>
      <c r="JC38" s="86">
        <f t="shared" si="51"/>
        <v>2.0619556551296255E-10</v>
      </c>
      <c r="JD38" s="86">
        <f t="shared" si="51"/>
        <v>1.435445332947103E-11</v>
      </c>
      <c r="JE38" s="86">
        <f t="shared" si="51"/>
        <v>7.3734743915989423E-12</v>
      </c>
      <c r="JF38" s="86">
        <f t="shared" si="51"/>
        <v>1.6356597102625645E-11</v>
      </c>
      <c r="JG38" s="86">
        <f t="shared" si="51"/>
        <v>4.032623987293356E-12</v>
      </c>
      <c r="JH38" s="86">
        <f t="shared" si="51"/>
        <v>7.505291849341264E-13</v>
      </c>
      <c r="JI38" s="86">
        <f t="shared" si="51"/>
        <v>5.5796158185182467E-13</v>
      </c>
      <c r="JJ38" s="86">
        <f t="shared" si="51"/>
        <v>1.5219489586435006E-12</v>
      </c>
      <c r="JK38" s="86">
        <f t="shared" si="51"/>
        <v>3.381018972185724E-11</v>
      </c>
      <c r="JL38" s="86">
        <f t="shared" si="51"/>
        <v>4.1967084380000853E-13</v>
      </c>
      <c r="JM38" s="86">
        <f t="shared" si="51"/>
        <v>2.2783725715071292E-17</v>
      </c>
    </row>
    <row r="39" spans="2:273" x14ac:dyDescent="0.25">
      <c r="B39" s="2">
        <v>12</v>
      </c>
      <c r="C39" s="37">
        <v>64.033000000000001</v>
      </c>
      <c r="D39" s="37">
        <v>64.111000000000004</v>
      </c>
      <c r="E39" s="37">
        <v>64.587000000000003</v>
      </c>
      <c r="F39" s="37">
        <v>60.444000000000003</v>
      </c>
      <c r="G39" s="37">
        <v>61.698</v>
      </c>
      <c r="H39" s="37">
        <v>64.459999999999994</v>
      </c>
      <c r="I39" s="37">
        <v>64.048000000000002</v>
      </c>
      <c r="J39" s="37">
        <v>65.683000000000007</v>
      </c>
      <c r="K39" s="37">
        <v>62.46</v>
      </c>
      <c r="L39" s="37">
        <v>61.396999999999998</v>
      </c>
      <c r="M39" s="37">
        <v>62.884999999999998</v>
      </c>
      <c r="N39" s="37">
        <v>61</v>
      </c>
      <c r="O39" s="37">
        <v>59.889000000000003</v>
      </c>
      <c r="P39" s="37">
        <v>59.444000000000003</v>
      </c>
      <c r="Q39" s="37">
        <v>57.634999999999998</v>
      </c>
      <c r="S39" s="4">
        <f t="shared" si="8"/>
        <v>63.86624393024983</v>
      </c>
      <c r="T39" s="4">
        <f t="shared" si="8"/>
        <v>64.986160874676912</v>
      </c>
      <c r="U39" s="4">
        <f t="shared" si="8"/>
        <v>64.699911774940929</v>
      </c>
      <c r="V39" s="4">
        <f t="shared" si="8"/>
        <v>62.977960472370462</v>
      </c>
      <c r="W39" s="4">
        <f t="shared" si="8"/>
        <v>63.597768419887871</v>
      </c>
      <c r="X39" s="4">
        <f t="shared" si="8"/>
        <v>63.059571926118835</v>
      </c>
      <c r="Y39" s="4">
        <f t="shared" si="8"/>
        <v>64.24376134525167</v>
      </c>
      <c r="Z39" s="4">
        <f t="shared" si="8"/>
        <v>63.847500867470011</v>
      </c>
      <c r="AA39" s="4">
        <f t="shared" si="8"/>
        <v>62.447021279895161</v>
      </c>
      <c r="AB39" s="4">
        <f t="shared" si="8"/>
        <v>61.087349177623267</v>
      </c>
      <c r="AC39" s="4">
        <f t="shared" si="8"/>
        <v>60.448297231681863</v>
      </c>
      <c r="AD39" s="4">
        <f t="shared" si="8"/>
        <v>61.591049581926931</v>
      </c>
      <c r="AE39" s="4">
        <f t="shared" si="8"/>
        <v>61.025019056495616</v>
      </c>
      <c r="AF39" s="4">
        <f t="shared" si="8"/>
        <v>58.922879440710076</v>
      </c>
      <c r="AG39" s="4" t="e">
        <f t="shared" si="8"/>
        <v>#N/A</v>
      </c>
      <c r="AI39" s="4">
        <f t="shared" si="9"/>
        <v>0.16675606975017132</v>
      </c>
      <c r="AJ39" s="4">
        <f t="shared" si="9"/>
        <v>-0.87516087467690795</v>
      </c>
      <c r="AK39" s="4">
        <f t="shared" si="9"/>
        <v>-0.11291177494092608</v>
      </c>
      <c r="AL39" s="4">
        <f t="shared" si="9"/>
        <v>-2.5339604723704596</v>
      </c>
      <c r="AM39" s="4">
        <f t="shared" si="9"/>
        <v>-1.8997684198878702</v>
      </c>
      <c r="AN39" s="4">
        <f t="shared" si="9"/>
        <v>1.4004280738811588</v>
      </c>
      <c r="AO39" s="4">
        <f t="shared" si="9"/>
        <v>-0.19576134525166822</v>
      </c>
      <c r="AP39" s="4">
        <f t="shared" si="9"/>
        <v>1.8354991325299963</v>
      </c>
      <c r="AQ39" s="4">
        <f t="shared" si="9"/>
        <v>1.2978720104840136E-2</v>
      </c>
      <c r="AR39" s="4">
        <f t="shared" si="9"/>
        <v>0.30965082237673158</v>
      </c>
      <c r="AS39" s="4">
        <f t="shared" si="9"/>
        <v>2.4367027683181348</v>
      </c>
      <c r="AT39" s="4">
        <f t="shared" si="9"/>
        <v>-0.59104958192693147</v>
      </c>
      <c r="AU39" s="4">
        <f t="shared" si="9"/>
        <v>-1.1360190564956127</v>
      </c>
      <c r="AV39" s="4">
        <f t="shared" si="9"/>
        <v>0.52112055928992618</v>
      </c>
      <c r="AW39" s="4">
        <f t="shared" si="9"/>
        <v>0</v>
      </c>
      <c r="AY39" s="2">
        <f t="shared" si="52"/>
        <v>63.866243087020628</v>
      </c>
      <c r="AZ39" s="2">
        <f t="shared" si="10"/>
        <v>64.986142226910388</v>
      </c>
      <c r="BA39" s="2">
        <f t="shared" si="10"/>
        <v>64.699909588210687</v>
      </c>
      <c r="BB39" s="2">
        <f t="shared" si="10"/>
        <v>62.977960217552543</v>
      </c>
      <c r="BC39" s="2">
        <f t="shared" si="10"/>
        <v>63.597767721805376</v>
      </c>
      <c r="BD39" s="2">
        <f t="shared" si="10"/>
        <v>63.059571869123864</v>
      </c>
      <c r="BE39" s="2">
        <f t="shared" si="10"/>
        <v>64.243761313524914</v>
      </c>
      <c r="BF39" s="2">
        <f t="shared" si="10"/>
        <v>63.847500803045143</v>
      </c>
      <c r="BG39" s="2">
        <f t="shared" si="10"/>
        <v>62.447021262728313</v>
      </c>
      <c r="BH39" s="2">
        <f t="shared" si="10"/>
        <v>61.087349174039105</v>
      </c>
      <c r="BI39" s="2">
        <f t="shared" si="10"/>
        <v>60.448297229011416</v>
      </c>
      <c r="BJ39" s="2">
        <f t="shared" si="10"/>
        <v>61.591049575235381</v>
      </c>
      <c r="BK39" s="2">
        <f t="shared" si="10"/>
        <v>61.02501893617211</v>
      </c>
      <c r="BL39" s="2">
        <f t="shared" si="10"/>
        <v>58.922879438851659</v>
      </c>
      <c r="BM39" s="2" t="e">
        <f t="shared" si="10"/>
        <v>#N/A</v>
      </c>
      <c r="BO39" s="2">
        <f t="shared" si="11"/>
        <v>64.033000000000001</v>
      </c>
      <c r="BP39" s="2">
        <f t="shared" si="12"/>
        <v>64.111000000000004</v>
      </c>
      <c r="BQ39" s="2">
        <f t="shared" si="13"/>
        <v>64.587000000000003</v>
      </c>
      <c r="BR39" s="2">
        <f t="shared" si="14"/>
        <v>60.444000000000003</v>
      </c>
      <c r="BS39" s="2">
        <f t="shared" si="15"/>
        <v>61.698</v>
      </c>
      <c r="BT39" s="2">
        <f t="shared" si="16"/>
        <v>64.459999999999994</v>
      </c>
      <c r="BU39" s="2">
        <f t="shared" si="17"/>
        <v>64.048000000000002</v>
      </c>
      <c r="BV39" s="2">
        <f t="shared" si="18"/>
        <v>65.683000000000007</v>
      </c>
      <c r="BW39" s="2">
        <f t="shared" si="19"/>
        <v>62.46</v>
      </c>
      <c r="BX39" s="2">
        <f t="shared" si="20"/>
        <v>61.396999999999998</v>
      </c>
      <c r="BY39" s="2">
        <f t="shared" si="21"/>
        <v>62.884999999999998</v>
      </c>
      <c r="BZ39" s="2">
        <f t="shared" si="22"/>
        <v>61</v>
      </c>
      <c r="CA39" s="2">
        <f t="shared" si="23"/>
        <v>59.889000000000003</v>
      </c>
      <c r="CB39" s="2">
        <f t="shared" si="24"/>
        <v>59.444000000000003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63.638180761099363</v>
      </c>
      <c r="DL39" s="2">
        <f t="shared" si="42"/>
        <v>64.90278536585366</v>
      </c>
      <c r="DM39" s="2">
        <f t="shared" si="42"/>
        <v>64.499116128057977</v>
      </c>
      <c r="DN39" s="2">
        <f t="shared" si="42"/>
        <v>62.781946229739255</v>
      </c>
      <c r="DO39" s="2">
        <f t="shared" si="42"/>
        <v>63.480020386590148</v>
      </c>
      <c r="DP39" s="2">
        <f t="shared" si="42"/>
        <v>62.97324895335332</v>
      </c>
      <c r="DQ39" s="2">
        <f t="shared" si="42"/>
        <v>64.210612956810621</v>
      </c>
      <c r="DR39" s="2">
        <f t="shared" si="42"/>
        <v>64.010539691543102</v>
      </c>
      <c r="DS39" s="2">
        <f t="shared" si="42"/>
        <v>62.395562299111369</v>
      </c>
      <c r="DT39" s="2">
        <f t="shared" si="42"/>
        <v>61.037779094076654</v>
      </c>
      <c r="DU39" s="2">
        <f t="shared" si="42"/>
        <v>60.396954993252365</v>
      </c>
      <c r="DV39" s="2">
        <f t="shared" si="42"/>
        <v>61.473250562851767</v>
      </c>
      <c r="DW39" s="2">
        <f t="shared" si="42"/>
        <v>60.936819238900625</v>
      </c>
      <c r="DX39" s="2">
        <f t="shared" si="42"/>
        <v>58.731698686679181</v>
      </c>
      <c r="DY39" s="2">
        <f t="shared" si="42"/>
        <v>54.224217723453016</v>
      </c>
      <c r="EA39" s="2">
        <f t="shared" si="43"/>
        <v>68.072813734185331</v>
      </c>
      <c r="EB39" s="2">
        <f t="shared" si="43"/>
        <v>66.241886321002482</v>
      </c>
      <c r="EC39" s="2">
        <f t="shared" si="43"/>
        <v>68.246601413967056</v>
      </c>
      <c r="ED39" s="2">
        <f t="shared" si="43"/>
        <v>66.630234822546342</v>
      </c>
      <c r="EE39" s="2">
        <f t="shared" si="43"/>
        <v>65.7236843041741</v>
      </c>
      <c r="EF39" s="2">
        <f t="shared" si="43"/>
        <v>64.771553154264254</v>
      </c>
      <c r="EG39" s="2">
        <f t="shared" si="43"/>
        <v>64.939643483813228</v>
      </c>
      <c r="EH39" s="2">
        <f t="shared" si="43"/>
        <v>60.597630318707665</v>
      </c>
      <c r="EI39" s="2">
        <f t="shared" si="43"/>
        <v>63.536106817789353</v>
      </c>
      <c r="EJ39" s="2">
        <f t="shared" si="43"/>
        <v>62.187946134115052</v>
      </c>
      <c r="EK39" s="2">
        <f t="shared" si="43"/>
        <v>61.572809503268417</v>
      </c>
      <c r="EL39" s="2">
        <f t="shared" si="43"/>
        <v>64.170180889564847</v>
      </c>
      <c r="EM39" s="2">
        <f t="shared" si="43"/>
        <v>62.803812353543393</v>
      </c>
      <c r="EN39" s="2">
        <f t="shared" si="43"/>
        <v>63.266104747711296</v>
      </c>
      <c r="EO39" s="2">
        <f t="shared" si="43"/>
        <v>57.42640284444694</v>
      </c>
      <c r="EQ39" s="2">
        <f t="shared" si="44"/>
        <v>68.072813734185331</v>
      </c>
      <c r="ER39" s="2">
        <f t="shared" si="44"/>
        <v>66.241886321002482</v>
      </c>
      <c r="ES39" s="2">
        <f t="shared" si="44"/>
        <v>68.246601413967056</v>
      </c>
      <c r="ET39" s="2">
        <f t="shared" si="44"/>
        <v>66.630234822546342</v>
      </c>
      <c r="EU39" s="2">
        <f t="shared" si="44"/>
        <v>65.7236843041741</v>
      </c>
      <c r="EV39" s="2">
        <f t="shared" si="44"/>
        <v>64.771553154264254</v>
      </c>
      <c r="EW39" s="2">
        <f t="shared" si="44"/>
        <v>64.939643483813228</v>
      </c>
      <c r="EX39" s="2">
        <f t="shared" si="44"/>
        <v>60.597630318707665</v>
      </c>
      <c r="EY39" s="2">
        <f t="shared" si="44"/>
        <v>63.536106817789353</v>
      </c>
      <c r="EZ39" s="2">
        <f t="shared" si="44"/>
        <v>62.187946134115052</v>
      </c>
      <c r="FA39" s="2">
        <f t="shared" si="44"/>
        <v>61.572809503268417</v>
      </c>
      <c r="FB39" s="2">
        <f t="shared" si="44"/>
        <v>64.170180889564847</v>
      </c>
      <c r="FC39" s="2">
        <f t="shared" si="44"/>
        <v>62.803812353543393</v>
      </c>
      <c r="FD39" s="2">
        <f t="shared" si="44"/>
        <v>63.912010750128204</v>
      </c>
      <c r="FE39" s="2">
        <f t="shared" si="44"/>
        <v>59.292872181581266</v>
      </c>
      <c r="FG39" s="2">
        <f t="shared" si="45"/>
        <v>5.1427553825847704E-2</v>
      </c>
      <c r="FH39" s="2">
        <f t="shared" si="45"/>
        <v>6.2248376969792164E-2</v>
      </c>
      <c r="FI39" s="2">
        <f t="shared" si="45"/>
        <v>5.3580853514679574E-2</v>
      </c>
      <c r="FJ39" s="2">
        <f t="shared" si="45"/>
        <v>5.0935365964927468E-2</v>
      </c>
      <c r="FK39" s="2">
        <f t="shared" si="45"/>
        <v>5.2479934402129162E-2</v>
      </c>
      <c r="FL39" s="2">
        <f t="shared" si="45"/>
        <v>4.8002398997243054E-2</v>
      </c>
      <c r="FM39" s="2">
        <f t="shared" si="45"/>
        <v>4.5469092838379875E-2</v>
      </c>
      <c r="FN39" s="2">
        <f t="shared" si="45"/>
        <v>4.7771232894620826E-2</v>
      </c>
      <c r="FO39" s="2">
        <f t="shared" si="45"/>
        <v>4.511789130037322E-2</v>
      </c>
      <c r="FP39" s="2">
        <f t="shared" si="45"/>
        <v>4.3098157256187E-2</v>
      </c>
      <c r="FQ39" s="2">
        <f t="shared" si="45"/>
        <v>4.3663765645934084E-2</v>
      </c>
      <c r="FR39" s="2">
        <f t="shared" si="45"/>
        <v>4.3678923113739811E-2</v>
      </c>
      <c r="FS39" s="2">
        <f t="shared" si="45"/>
        <v>4.724157608281003E-2</v>
      </c>
      <c r="FT39" s="2">
        <f t="shared" si="45"/>
        <v>4.2162090000788535E-2</v>
      </c>
      <c r="FU39" s="2">
        <f t="shared" si="45"/>
        <v>3.3598564679111736E-2</v>
      </c>
      <c r="FW39" s="2">
        <f t="shared" si="54"/>
        <v>1.4640102909177466E-6</v>
      </c>
      <c r="FX39" s="2">
        <f t="shared" si="46"/>
        <v>1.8503456105811865E-6</v>
      </c>
      <c r="FY39" s="2">
        <f t="shared" si="46"/>
        <v>2.1846079896944559E-6</v>
      </c>
      <c r="FZ39" s="2">
        <f t="shared" si="46"/>
        <v>2.561900653237678E-6</v>
      </c>
      <c r="GA39" s="2">
        <f t="shared" si="46"/>
        <v>2.5051144765372323E-6</v>
      </c>
      <c r="GB39" s="2">
        <f t="shared" si="46"/>
        <v>2.462207323080017E-6</v>
      </c>
      <c r="GC39" s="2">
        <f t="shared" si="46"/>
        <v>2.4037310759907754E-6</v>
      </c>
      <c r="GD39" s="2">
        <f t="shared" si="46"/>
        <v>2.5875939402215496E-6</v>
      </c>
      <c r="GE39" s="2">
        <f t="shared" si="46"/>
        <v>2.2126952126597756E-6</v>
      </c>
      <c r="GF39" s="2">
        <f t="shared" si="46"/>
        <v>2.0451435055681824E-6</v>
      </c>
      <c r="GG39" s="2">
        <f t="shared" si="46"/>
        <v>1.8194435171307396E-6</v>
      </c>
      <c r="GH39" s="2">
        <f t="shared" si="46"/>
        <v>1.5757892555404294E-6</v>
      </c>
      <c r="GI39" s="2">
        <f t="shared" si="46"/>
        <v>1.5153037969299445E-6</v>
      </c>
      <c r="GJ39" s="2">
        <f t="shared" si="46"/>
        <v>1.1080979529427517E-6</v>
      </c>
      <c r="GK39" s="2">
        <f t="shared" si="46"/>
        <v>9.6980146691983208E-7</v>
      </c>
      <c r="GM39" s="86">
        <f t="shared" si="55"/>
        <v>5.3043718197031613E-10</v>
      </c>
      <c r="GN39" s="86">
        <f t="shared" si="47"/>
        <v>1.2858744156785948E-8</v>
      </c>
      <c r="GO39" s="86">
        <f t="shared" si="47"/>
        <v>1.4241588306046185E-9</v>
      </c>
      <c r="GP39" s="86">
        <f t="shared" si="47"/>
        <v>1.566189533937941E-10</v>
      </c>
      <c r="GQ39" s="86">
        <f t="shared" si="47"/>
        <v>4.4411870208967129E-10</v>
      </c>
      <c r="GR39" s="86">
        <f t="shared" si="47"/>
        <v>3.4248755455749683E-11</v>
      </c>
      <c r="GS39" s="86">
        <f t="shared" si="47"/>
        <v>1.7866896975651452E-11</v>
      </c>
      <c r="GT39" s="86">
        <f t="shared" si="47"/>
        <v>3.8730254422215767E-11</v>
      </c>
      <c r="GU39" s="86">
        <f t="shared" si="47"/>
        <v>1.0028216690278768E-11</v>
      </c>
      <c r="GV39" s="86">
        <f t="shared" si="47"/>
        <v>1.9902439937709452E-12</v>
      </c>
      <c r="GW39" s="86">
        <f t="shared" si="47"/>
        <v>1.5064412168675828E-12</v>
      </c>
      <c r="GX39" s="86">
        <f t="shared" si="47"/>
        <v>3.9218065749098222E-12</v>
      </c>
      <c r="GY39" s="86">
        <f t="shared" si="47"/>
        <v>7.7118286129641168E-11</v>
      </c>
      <c r="GZ39" s="86">
        <f t="shared" si="47"/>
        <v>1.1353015652404483E-12</v>
      </c>
      <c r="HA39" s="86">
        <f t="shared" si="47"/>
        <v>8.8642743003304026E-17</v>
      </c>
      <c r="HC39" s="86">
        <f t="shared" si="59"/>
        <v>2.9128877799470857E-26</v>
      </c>
      <c r="HD39" s="86">
        <f t="shared" si="48"/>
        <v>1.4685469631257596E-22</v>
      </c>
      <c r="HE39" s="86">
        <f t="shared" si="48"/>
        <v>1.1250267959177506E-26</v>
      </c>
      <c r="HF39" s="86">
        <f t="shared" si="48"/>
        <v>6.9470936550356016E-30</v>
      </c>
      <c r="HG39" s="86">
        <f t="shared" si="48"/>
        <v>1.0476613475859335E-27</v>
      </c>
      <c r="HH39" s="86">
        <f t="shared" si="48"/>
        <v>4.6042784628259221E-30</v>
      </c>
      <c r="HI39" s="86">
        <f t="shared" si="48"/>
        <v>2.6210911627250278E-31</v>
      </c>
      <c r="HJ39" s="86">
        <f t="shared" si="48"/>
        <v>2.551577645025873E-30</v>
      </c>
      <c r="HK39" s="86">
        <f t="shared" si="48"/>
        <v>7.3145783527203069E-32</v>
      </c>
      <c r="HL39" s="86">
        <f t="shared" si="48"/>
        <v>2.4619293776960534E-31</v>
      </c>
      <c r="HM39" s="86">
        <f t="shared" si="48"/>
        <v>3.2015074710028443E-32</v>
      </c>
      <c r="HN39" s="86">
        <f t="shared" si="48"/>
        <v>6.0714477751210108E-31</v>
      </c>
      <c r="HO39" s="86">
        <f t="shared" si="48"/>
        <v>1.8067820288199397E-27</v>
      </c>
      <c r="HP39" s="86">
        <f t="shared" si="48"/>
        <v>2.0628992305928168E-32</v>
      </c>
      <c r="HQ39" s="86">
        <f t="shared" si="48"/>
        <v>8.0537759602210509E-43</v>
      </c>
      <c r="HS39" s="86">
        <f t="shared" si="56"/>
        <v>2.4469506244050023E-133</v>
      </c>
      <c r="HT39" s="86">
        <f t="shared" si="49"/>
        <v>5.8313969343269089E-113</v>
      </c>
      <c r="HU39" s="86">
        <f t="shared" si="49"/>
        <v>1.3873110548449259E-132</v>
      </c>
      <c r="HV39" s="86">
        <f t="shared" si="49"/>
        <v>2.1311590647048385E-150</v>
      </c>
      <c r="HW39" s="86">
        <f t="shared" si="49"/>
        <v>3.9883819629223429E-139</v>
      </c>
      <c r="HX39" s="86">
        <f t="shared" si="49"/>
        <v>3.8440952918165334E-154</v>
      </c>
      <c r="HY39" s="86">
        <f t="shared" si="49"/>
        <v>2.6198078828753047E-159</v>
      </c>
      <c r="HZ39" s="86">
        <f t="shared" si="49"/>
        <v>8.1836350078889141E-154</v>
      </c>
      <c r="IA39" s="86">
        <f t="shared" si="49"/>
        <v>1.0869205220882999E-164</v>
      </c>
      <c r="IB39" s="86">
        <f t="shared" si="49"/>
        <v>1.8944720733959193E-162</v>
      </c>
      <c r="IC39" s="86">
        <f t="shared" si="49"/>
        <v>6.2501514271600005E-169</v>
      </c>
      <c r="ID39" s="86">
        <f t="shared" si="49"/>
        <v>3.5603533848516236E-161</v>
      </c>
      <c r="IE39" s="86">
        <f t="shared" si="49"/>
        <v>3.157293184566572E-140</v>
      </c>
      <c r="IF39" s="86">
        <f t="shared" si="49"/>
        <v>4.425401789510128E-103</v>
      </c>
      <c r="IG39" s="86">
        <f t="shared" si="49"/>
        <v>3.5684742671660065E-72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1.9628121656443207E-271</v>
      </c>
      <c r="IW39" s="86">
        <f t="shared" si="50"/>
        <v>5.0404262271628858E-234</v>
      </c>
      <c r="IY39" s="86">
        <f t="shared" si="58"/>
        <v>5.3043718197031613E-10</v>
      </c>
      <c r="IZ39" s="86">
        <f t="shared" si="51"/>
        <v>1.2858744156786095E-8</v>
      </c>
      <c r="JA39" s="86">
        <f t="shared" si="51"/>
        <v>1.4241588306046185E-9</v>
      </c>
      <c r="JB39" s="86">
        <f t="shared" si="51"/>
        <v>1.566189533937941E-10</v>
      </c>
      <c r="JC39" s="86">
        <f t="shared" si="51"/>
        <v>4.4411870208967129E-10</v>
      </c>
      <c r="JD39" s="86">
        <f t="shared" si="51"/>
        <v>3.4248755455749683E-11</v>
      </c>
      <c r="JE39" s="86">
        <f t="shared" si="51"/>
        <v>1.7866896975651452E-11</v>
      </c>
      <c r="JF39" s="86">
        <f t="shared" si="51"/>
        <v>3.8730254422215767E-11</v>
      </c>
      <c r="JG39" s="86">
        <f t="shared" si="51"/>
        <v>1.0028216690278768E-11</v>
      </c>
      <c r="JH39" s="86">
        <f t="shared" si="51"/>
        <v>1.9902439937709452E-12</v>
      </c>
      <c r="JI39" s="86">
        <f t="shared" si="51"/>
        <v>1.5064412168675828E-12</v>
      </c>
      <c r="JJ39" s="86">
        <f t="shared" si="51"/>
        <v>3.9218065749098222E-12</v>
      </c>
      <c r="JK39" s="86">
        <f t="shared" si="51"/>
        <v>7.7118286129641168E-11</v>
      </c>
      <c r="JL39" s="86">
        <f t="shared" si="51"/>
        <v>1.1353015652404483E-12</v>
      </c>
      <c r="JM39" s="86">
        <f t="shared" si="51"/>
        <v>8.8642743003304026E-17</v>
      </c>
    </row>
    <row r="40" spans="2:273" x14ac:dyDescent="0.25">
      <c r="B40" s="2">
        <v>13</v>
      </c>
      <c r="C40" s="37">
        <v>64.667000000000002</v>
      </c>
      <c r="D40" s="37">
        <v>66.762</v>
      </c>
      <c r="E40" s="37">
        <v>62.158999999999999</v>
      </c>
      <c r="F40" s="37">
        <v>62.302</v>
      </c>
      <c r="G40" s="37">
        <v>61.968000000000004</v>
      </c>
      <c r="H40" s="37">
        <v>63.856999999999999</v>
      </c>
      <c r="I40" s="37">
        <v>65.412999999999997</v>
      </c>
      <c r="J40" s="37">
        <v>65.031999999999996</v>
      </c>
      <c r="K40" s="37">
        <v>62.491999999999997</v>
      </c>
      <c r="L40" s="37">
        <v>59.905000000000001</v>
      </c>
      <c r="M40" s="37">
        <v>63.59</v>
      </c>
      <c r="N40" s="37">
        <v>62.082000000000001</v>
      </c>
      <c r="O40" s="37">
        <v>59.206000000000003</v>
      </c>
      <c r="P40" s="37">
        <v>59.984000000000002</v>
      </c>
      <c r="Q40" s="37">
        <v>56.73</v>
      </c>
      <c r="S40" s="4">
        <f t="shared" si="8"/>
        <v>64.009785153932796</v>
      </c>
      <c r="T40" s="4">
        <f t="shared" si="8"/>
        <v>65.140307201203512</v>
      </c>
      <c r="U40" s="4">
        <f t="shared" si="8"/>
        <v>64.876572113014149</v>
      </c>
      <c r="V40" s="4">
        <f t="shared" si="8"/>
        <v>63.166036100576505</v>
      </c>
      <c r="W40" s="4">
        <f t="shared" si="8"/>
        <v>63.802632659657498</v>
      </c>
      <c r="X40" s="4">
        <f t="shared" si="8"/>
        <v>63.262459566891295</v>
      </c>
      <c r="Y40" s="4">
        <f t="shared" si="8"/>
        <v>64.395905806108274</v>
      </c>
      <c r="Z40" s="4">
        <f t="shared" si="8"/>
        <v>63.950515122451236</v>
      </c>
      <c r="AA40" s="4">
        <f t="shared" si="8"/>
        <v>62.614580827639408</v>
      </c>
      <c r="AB40" s="4">
        <f t="shared" si="8"/>
        <v>61.220088109370401</v>
      </c>
      <c r="AC40" s="4">
        <f t="shared" si="8"/>
        <v>60.578922124346413</v>
      </c>
      <c r="AD40" s="4">
        <f t="shared" si="8"/>
        <v>61.711466175223521</v>
      </c>
      <c r="AE40" s="4">
        <f t="shared" si="8"/>
        <v>61.160021448272495</v>
      </c>
      <c r="AF40" s="4">
        <f t="shared" si="8"/>
        <v>59.157321915896134</v>
      </c>
      <c r="AG40" s="4" t="e">
        <f t="shared" si="8"/>
        <v>#N/A</v>
      </c>
      <c r="AI40" s="4">
        <f t="shared" si="9"/>
        <v>0.65721484606720537</v>
      </c>
      <c r="AJ40" s="4">
        <f t="shared" si="9"/>
        <v>1.621692798796488</v>
      </c>
      <c r="AK40" s="4">
        <f t="shared" si="9"/>
        <v>-2.7175721130141497</v>
      </c>
      <c r="AL40" s="4">
        <f t="shared" si="9"/>
        <v>-0.86403610057650582</v>
      </c>
      <c r="AM40" s="4">
        <f t="shared" si="9"/>
        <v>-1.834632659657494</v>
      </c>
      <c r="AN40" s="4">
        <f t="shared" si="9"/>
        <v>0.59454043310870475</v>
      </c>
      <c r="AO40" s="4">
        <f t="shared" si="9"/>
        <v>1.0170941938917224</v>
      </c>
      <c r="AP40" s="4">
        <f t="shared" si="9"/>
        <v>1.0814848775487604</v>
      </c>
      <c r="AQ40" s="4">
        <f t="shared" si="9"/>
        <v>-0.12258082763941047</v>
      </c>
      <c r="AR40" s="4">
        <f t="shared" si="9"/>
        <v>-1.3150881093704001</v>
      </c>
      <c r="AS40" s="4">
        <f t="shared" si="9"/>
        <v>3.0110778756535908</v>
      </c>
      <c r="AT40" s="4">
        <f t="shared" si="9"/>
        <v>0.37053382477648</v>
      </c>
      <c r="AU40" s="4">
        <f t="shared" si="9"/>
        <v>-1.954021448272492</v>
      </c>
      <c r="AV40" s="4">
        <f t="shared" si="9"/>
        <v>0.82667808410386812</v>
      </c>
      <c r="AW40" s="4">
        <f t="shared" si="9"/>
        <v>0</v>
      </c>
      <c r="AY40" s="2">
        <f t="shared" si="52"/>
        <v>64.00978341970297</v>
      </c>
      <c r="AZ40" s="2">
        <f t="shared" si="10"/>
        <v>65.140272885583201</v>
      </c>
      <c r="BA40" s="2">
        <f t="shared" si="10"/>
        <v>64.876567782671927</v>
      </c>
      <c r="BB40" s="2">
        <f t="shared" si="10"/>
        <v>63.166035545786592</v>
      </c>
      <c r="BC40" s="2">
        <f t="shared" si="10"/>
        <v>63.802631203720395</v>
      </c>
      <c r="BD40" s="2">
        <f t="shared" si="10"/>
        <v>63.262459435508973</v>
      </c>
      <c r="BE40" s="2">
        <f t="shared" si="10"/>
        <v>64.39590573183024</v>
      </c>
      <c r="BF40" s="2">
        <f t="shared" si="10"/>
        <v>63.950514975027751</v>
      </c>
      <c r="BG40" s="2">
        <f t="shared" si="10"/>
        <v>62.61458078642044</v>
      </c>
      <c r="BH40" s="2">
        <f t="shared" si="10"/>
        <v>61.220088100206041</v>
      </c>
      <c r="BI40" s="2">
        <f t="shared" si="10"/>
        <v>60.578922117398726</v>
      </c>
      <c r="BJ40" s="2">
        <f t="shared" si="10"/>
        <v>61.711466158586369</v>
      </c>
      <c r="BK40" s="2">
        <f t="shared" si="10"/>
        <v>61.160021182735335</v>
      </c>
      <c r="BL40" s="2">
        <f t="shared" si="10"/>
        <v>59.157321911050261</v>
      </c>
      <c r="BM40" s="2" t="e">
        <f t="shared" si="10"/>
        <v>#N/A</v>
      </c>
      <c r="BO40" s="2">
        <f t="shared" si="11"/>
        <v>64.667000000000002</v>
      </c>
      <c r="BP40" s="2">
        <f t="shared" si="12"/>
        <v>66.762</v>
      </c>
      <c r="BQ40" s="2">
        <f t="shared" si="13"/>
        <v>62.158999999999999</v>
      </c>
      <c r="BR40" s="2">
        <f t="shared" si="14"/>
        <v>62.302</v>
      </c>
      <c r="BS40" s="2">
        <f t="shared" si="15"/>
        <v>61.968000000000004</v>
      </c>
      <c r="BT40" s="2">
        <f t="shared" si="16"/>
        <v>63.856999999999999</v>
      </c>
      <c r="BU40" s="2">
        <f t="shared" si="17"/>
        <v>65.412999999999997</v>
      </c>
      <c r="BV40" s="2">
        <f t="shared" si="18"/>
        <v>65.031999999999996</v>
      </c>
      <c r="BW40" s="2">
        <f t="shared" si="19"/>
        <v>62.491999999999997</v>
      </c>
      <c r="BX40" s="2">
        <f t="shared" si="20"/>
        <v>59.905000000000001</v>
      </c>
      <c r="BY40" s="2">
        <f t="shared" si="21"/>
        <v>63.59</v>
      </c>
      <c r="BZ40" s="2">
        <f t="shared" si="22"/>
        <v>62.082000000000001</v>
      </c>
      <c r="CA40" s="2">
        <f t="shared" si="23"/>
        <v>59.206000000000003</v>
      </c>
      <c r="CB40" s="2">
        <f t="shared" si="24"/>
        <v>59.984000000000002</v>
      </c>
      <c r="CC40" s="2" t="str">
        <f t="shared" si="25"/>
        <v/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63.777346723044396</v>
      </c>
      <c r="DL40" s="2">
        <f t="shared" si="42"/>
        <v>65.070860975609762</v>
      </c>
      <c r="DM40" s="2">
        <f t="shared" si="42"/>
        <v>64.678346118997283</v>
      </c>
      <c r="DN40" s="2">
        <f t="shared" si="42"/>
        <v>62.971648062015504</v>
      </c>
      <c r="DO40" s="2">
        <f t="shared" si="42"/>
        <v>63.695134400483227</v>
      </c>
      <c r="DP40" s="2">
        <f t="shared" si="42"/>
        <v>63.186853361423978</v>
      </c>
      <c r="DQ40" s="2">
        <f t="shared" si="42"/>
        <v>64.374698882512831</v>
      </c>
      <c r="DR40" s="2">
        <f t="shared" si="42"/>
        <v>64.140728655160302</v>
      </c>
      <c r="DS40" s="2">
        <f t="shared" si="42"/>
        <v>62.574285660265247</v>
      </c>
      <c r="DT40" s="2">
        <f t="shared" si="42"/>
        <v>61.179158188153309</v>
      </c>
      <c r="DU40" s="2">
        <f t="shared" si="42"/>
        <v>60.536143859649123</v>
      </c>
      <c r="DV40" s="2">
        <f t="shared" si="42"/>
        <v>61.596078517823628</v>
      </c>
      <c r="DW40" s="2">
        <f t="shared" si="42"/>
        <v>61.078201902748411</v>
      </c>
      <c r="DX40" s="2">
        <f t="shared" si="42"/>
        <v>58.965356191369615</v>
      </c>
      <c r="DY40" s="2">
        <f t="shared" si="42"/>
        <v>54.33597860962567</v>
      </c>
      <c r="EA40" s="2">
        <f t="shared" si="43"/>
        <v>67.919806604227219</v>
      </c>
      <c r="EB40" s="2">
        <f t="shared" si="43"/>
        <v>66.093933368349965</v>
      </c>
      <c r="EC40" s="2">
        <f t="shared" si="43"/>
        <v>68.069759595724889</v>
      </c>
      <c r="ED40" s="2">
        <f t="shared" si="43"/>
        <v>66.469309989592603</v>
      </c>
      <c r="EE40" s="2">
        <f t="shared" si="43"/>
        <v>65.572702182104578</v>
      </c>
      <c r="EF40" s="2">
        <f t="shared" si="43"/>
        <v>64.6299665643688</v>
      </c>
      <c r="EG40" s="2">
        <f t="shared" si="43"/>
        <v>64.801928002936194</v>
      </c>
      <c r="EH40" s="2">
        <f t="shared" si="43"/>
        <v>60.492581803647106</v>
      </c>
      <c r="EI40" s="2">
        <f t="shared" si="43"/>
        <v>63.392354896113694</v>
      </c>
      <c r="EJ40" s="2">
        <f t="shared" si="43"/>
        <v>62.048887639360963</v>
      </c>
      <c r="EK40" s="2">
        <f t="shared" si="43"/>
        <v>61.433423001625918</v>
      </c>
      <c r="EL40" s="2">
        <f t="shared" si="43"/>
        <v>64.015511911177768</v>
      </c>
      <c r="EM40" s="2">
        <f t="shared" si="43"/>
        <v>62.664943464907289</v>
      </c>
      <c r="EN40" s="2">
        <f t="shared" si="43"/>
        <v>63.134652863529908</v>
      </c>
      <c r="EO40" s="2">
        <f t="shared" si="43"/>
        <v>57.346048674942104</v>
      </c>
      <c r="EQ40" s="2">
        <f t="shared" si="44"/>
        <v>67.919806604227219</v>
      </c>
      <c r="ER40" s="2">
        <f t="shared" si="44"/>
        <v>66.093933368349965</v>
      </c>
      <c r="ES40" s="2">
        <f t="shared" si="44"/>
        <v>68.069759595724889</v>
      </c>
      <c r="ET40" s="2">
        <f t="shared" si="44"/>
        <v>66.469309989592603</v>
      </c>
      <c r="EU40" s="2">
        <f t="shared" si="44"/>
        <v>65.572702182104578</v>
      </c>
      <c r="EV40" s="2">
        <f t="shared" si="44"/>
        <v>64.6299665643688</v>
      </c>
      <c r="EW40" s="2">
        <f t="shared" si="44"/>
        <v>64.801928002936194</v>
      </c>
      <c r="EX40" s="2">
        <f t="shared" si="44"/>
        <v>60.492581803647106</v>
      </c>
      <c r="EY40" s="2">
        <f t="shared" si="44"/>
        <v>63.392354896113694</v>
      </c>
      <c r="EZ40" s="2">
        <f t="shared" si="44"/>
        <v>62.048887639360963</v>
      </c>
      <c r="FA40" s="2">
        <f t="shared" si="44"/>
        <v>61.433423001625918</v>
      </c>
      <c r="FB40" s="2">
        <f t="shared" si="44"/>
        <v>64.015511911177768</v>
      </c>
      <c r="FC40" s="2">
        <f t="shared" si="44"/>
        <v>62.664943464907289</v>
      </c>
      <c r="FD40" s="2">
        <f t="shared" si="44"/>
        <v>63.774012843991898</v>
      </c>
      <c r="FE40" s="2">
        <f t="shared" si="44"/>
        <v>59.193083234659618</v>
      </c>
      <c r="FG40" s="2">
        <f t="shared" si="45"/>
        <v>5.6110790043961675E-2</v>
      </c>
      <c r="FH40" s="2">
        <f t="shared" si="45"/>
        <v>6.7846528228102762E-2</v>
      </c>
      <c r="FI40" s="2">
        <f t="shared" si="45"/>
        <v>5.8448096946853378E-2</v>
      </c>
      <c r="FJ40" s="2">
        <f t="shared" si="45"/>
        <v>5.5576407267508253E-2</v>
      </c>
      <c r="FK40" s="2">
        <f t="shared" si="45"/>
        <v>5.7253221049811877E-2</v>
      </c>
      <c r="FL40" s="2">
        <f t="shared" si="45"/>
        <v>5.2390951680514899E-2</v>
      </c>
      <c r="FM40" s="2">
        <f t="shared" si="45"/>
        <v>4.9638117589920198E-2</v>
      </c>
      <c r="FN40" s="2">
        <f t="shared" si="45"/>
        <v>5.2139809024864051E-2</v>
      </c>
      <c r="FO40" s="2">
        <f t="shared" si="45"/>
        <v>4.9256376342534859E-2</v>
      </c>
      <c r="FP40" s="2">
        <f t="shared" si="45"/>
        <v>4.706051059429233E-2</v>
      </c>
      <c r="FQ40" s="2">
        <f t="shared" si="45"/>
        <v>4.7675528994642342E-2</v>
      </c>
      <c r="FR40" s="2">
        <f t="shared" si="45"/>
        <v>4.7692009658002465E-2</v>
      </c>
      <c r="FS40" s="2">
        <f t="shared" si="45"/>
        <v>5.156433910737563E-2</v>
      </c>
      <c r="FT40" s="2">
        <f t="shared" si="45"/>
        <v>4.604252418322953E-2</v>
      </c>
      <c r="FU40" s="2">
        <f t="shared" si="45"/>
        <v>3.6721061210713175E-2</v>
      </c>
      <c r="FW40" s="2">
        <f t="shared" si="54"/>
        <v>1.6052551361861723E-6</v>
      </c>
      <c r="FX40" s="2">
        <f t="shared" si="46"/>
        <v>2.0288632551428944E-6</v>
      </c>
      <c r="FY40" s="2">
        <f t="shared" si="46"/>
        <v>2.3953745229541772E-6</v>
      </c>
      <c r="FZ40" s="2">
        <f t="shared" si="46"/>
        <v>2.8090675126497495E-6</v>
      </c>
      <c r="GA40" s="2">
        <f t="shared" si="46"/>
        <v>2.7468027384939198E-6</v>
      </c>
      <c r="GB40" s="2">
        <f t="shared" si="46"/>
        <v>2.6997560028161106E-6</v>
      </c>
      <c r="GC40" s="2">
        <f t="shared" si="46"/>
        <v>2.635638102991074E-6</v>
      </c>
      <c r="GD40" s="2">
        <f t="shared" si="46"/>
        <v>2.8372396276185136E-6</v>
      </c>
      <c r="GE40" s="2">
        <f t="shared" si="46"/>
        <v>2.4261715374604108E-6</v>
      </c>
      <c r="GF40" s="2">
        <f t="shared" si="46"/>
        <v>2.2424548193766508E-6</v>
      </c>
      <c r="GG40" s="2">
        <f t="shared" si="46"/>
        <v>1.9949797954558969E-6</v>
      </c>
      <c r="GH40" s="2">
        <f t="shared" si="46"/>
        <v>1.7278182977377667E-6</v>
      </c>
      <c r="GI40" s="2">
        <f t="shared" si="46"/>
        <v>1.661497330966094E-6</v>
      </c>
      <c r="GJ40" s="2">
        <f t="shared" si="46"/>
        <v>1.2150051146997178E-6</v>
      </c>
      <c r="GK40" s="2">
        <f t="shared" si="46"/>
        <v>1.0633660635717492E-6</v>
      </c>
      <c r="GM40" s="86">
        <f t="shared" si="55"/>
        <v>1.1109202565822269E-9</v>
      </c>
      <c r="GN40" s="86">
        <f t="shared" si="47"/>
        <v>2.4096316797921985E-8</v>
      </c>
      <c r="GO40" s="86">
        <f t="shared" si="47"/>
        <v>2.8716658924053593E-9</v>
      </c>
      <c r="GP40" s="86">
        <f t="shared" si="47"/>
        <v>3.4736154452714425E-10</v>
      </c>
      <c r="GQ40" s="86">
        <f t="shared" si="47"/>
        <v>9.4342820155861462E-10</v>
      </c>
      <c r="GR40" s="86">
        <f t="shared" si="47"/>
        <v>8.0429062088759816E-11</v>
      </c>
      <c r="GS40" s="86">
        <f t="shared" si="47"/>
        <v>4.2606634636467089E-11</v>
      </c>
      <c r="GT40" s="86">
        <f t="shared" si="47"/>
        <v>9.0282214496003005E-11</v>
      </c>
      <c r="GU40" s="86">
        <f t="shared" si="47"/>
        <v>2.4528338228894522E-11</v>
      </c>
      <c r="GV40" s="86">
        <f t="shared" si="47"/>
        <v>5.1844649197135775E-12</v>
      </c>
      <c r="GW40" s="86">
        <f t="shared" si="47"/>
        <v>3.9935125370754054E-12</v>
      </c>
      <c r="GX40" s="86">
        <f t="shared" si="47"/>
        <v>9.933188779669885E-12</v>
      </c>
      <c r="GY40" s="86">
        <f t="shared" si="47"/>
        <v>1.7332121506449319E-10</v>
      </c>
      <c r="GZ40" s="86">
        <f t="shared" si="47"/>
        <v>3.015913239629896E-12</v>
      </c>
      <c r="HA40" s="86">
        <f t="shared" si="47"/>
        <v>3.3632019206040719E-16</v>
      </c>
      <c r="HC40" s="86">
        <f t="shared" si="59"/>
        <v>1.2382846823641304E-25</v>
      </c>
      <c r="HD40" s="86">
        <f t="shared" si="48"/>
        <v>5.1172415818181268E-22</v>
      </c>
      <c r="HE40" s="86">
        <f t="shared" si="48"/>
        <v>5.0116649802518606E-26</v>
      </c>
      <c r="HF40" s="86">
        <f t="shared" si="48"/>
        <v>3.8677506892830764E-29</v>
      </c>
      <c r="HG40" s="86">
        <f t="shared" si="48"/>
        <v>5.0915767850214708E-27</v>
      </c>
      <c r="HH40" s="86">
        <f t="shared" si="48"/>
        <v>2.622173617738154E-29</v>
      </c>
      <c r="HI40" s="86">
        <f t="shared" si="48"/>
        <v>1.5858527262372354E-30</v>
      </c>
      <c r="HJ40" s="86">
        <f t="shared" si="48"/>
        <v>1.4660404621147191E-29</v>
      </c>
      <c r="HK40" s="86">
        <f t="shared" si="48"/>
        <v>4.6103458075293122E-31</v>
      </c>
      <c r="HL40" s="86">
        <f t="shared" si="48"/>
        <v>1.4937425822512048E-30</v>
      </c>
      <c r="HM40" s="86">
        <f t="shared" si="48"/>
        <v>2.0421644479465443E-31</v>
      </c>
      <c r="HN40" s="86">
        <f t="shared" si="48"/>
        <v>3.4979489580579293E-30</v>
      </c>
      <c r="HO40" s="86">
        <f t="shared" si="48"/>
        <v>8.3008561116031182E-27</v>
      </c>
      <c r="HP40" s="86">
        <f t="shared" si="48"/>
        <v>1.2715755715546212E-31</v>
      </c>
      <c r="HQ40" s="86">
        <f t="shared" si="48"/>
        <v>9.105570164568335E-42</v>
      </c>
      <c r="HS40" s="86">
        <f t="shared" si="56"/>
        <v>4.1498372404983266E-131</v>
      </c>
      <c r="HT40" s="86">
        <f t="shared" si="49"/>
        <v>4.7981735005246531E-111</v>
      </c>
      <c r="HU40" s="86">
        <f t="shared" si="49"/>
        <v>2.6202809772302698E-130</v>
      </c>
      <c r="HV40" s="86">
        <f t="shared" si="49"/>
        <v>9.0387086633604723E-148</v>
      </c>
      <c r="HW40" s="86">
        <f t="shared" si="49"/>
        <v>1.0486971293614267E-136</v>
      </c>
      <c r="HX40" s="86">
        <f t="shared" si="49"/>
        <v>1.8708614525785847E-151</v>
      </c>
      <c r="HY40" s="86">
        <f t="shared" si="49"/>
        <v>1.5361806215373003E-156</v>
      </c>
      <c r="HZ40" s="86">
        <f t="shared" si="49"/>
        <v>3.971268989427654E-151</v>
      </c>
      <c r="IA40" s="86">
        <f t="shared" si="49"/>
        <v>7.746607831099815E-162</v>
      </c>
      <c r="IB40" s="86">
        <f t="shared" si="49"/>
        <v>1.1920784619764622E-159</v>
      </c>
      <c r="IC40" s="86">
        <f t="shared" si="49"/>
        <v>4.8705408746058445E-166</v>
      </c>
      <c r="ID40" s="86">
        <f t="shared" si="49"/>
        <v>1.8919924101828465E-158</v>
      </c>
      <c r="IE40" s="86">
        <f t="shared" si="49"/>
        <v>7.1275957309585876E-138</v>
      </c>
      <c r="IF40" s="86">
        <f t="shared" si="49"/>
        <v>2.2503987402394462E-101</v>
      </c>
      <c r="IG40" s="86">
        <f t="shared" si="49"/>
        <v>5.126568601585178E-71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7.9070063958065972E-268</v>
      </c>
      <c r="IW40" s="86">
        <f t="shared" si="50"/>
        <v>5.9896445471560821E-231</v>
      </c>
      <c r="IY40" s="86">
        <f t="shared" si="58"/>
        <v>1.1109202565822271E-9</v>
      </c>
      <c r="IZ40" s="86">
        <f t="shared" si="51"/>
        <v>2.4096316797922497E-8</v>
      </c>
      <c r="JA40" s="86">
        <f t="shared" si="51"/>
        <v>2.8716658924053593E-9</v>
      </c>
      <c r="JB40" s="86">
        <f t="shared" si="51"/>
        <v>3.4736154452714425E-10</v>
      </c>
      <c r="JC40" s="86">
        <f t="shared" si="51"/>
        <v>9.4342820155861462E-10</v>
      </c>
      <c r="JD40" s="86">
        <f t="shared" si="51"/>
        <v>8.0429062088759816E-11</v>
      </c>
      <c r="JE40" s="86">
        <f t="shared" si="51"/>
        <v>4.2606634636467089E-11</v>
      </c>
      <c r="JF40" s="86">
        <f t="shared" si="51"/>
        <v>9.0282214496003005E-11</v>
      </c>
      <c r="JG40" s="86">
        <f t="shared" si="51"/>
        <v>2.4528338228894522E-11</v>
      </c>
      <c r="JH40" s="86">
        <f t="shared" si="51"/>
        <v>5.1844649197135775E-12</v>
      </c>
      <c r="JI40" s="86">
        <f t="shared" si="51"/>
        <v>3.9935125370754054E-12</v>
      </c>
      <c r="JJ40" s="86">
        <f t="shared" si="51"/>
        <v>9.933188779669885E-12</v>
      </c>
      <c r="JK40" s="86">
        <f t="shared" si="51"/>
        <v>1.7332121506449319E-10</v>
      </c>
      <c r="JL40" s="86">
        <f t="shared" si="51"/>
        <v>3.015913239629896E-12</v>
      </c>
      <c r="JM40" s="86">
        <f t="shared" si="51"/>
        <v>3.3632019206040719E-16</v>
      </c>
    </row>
    <row r="41" spans="2:273" x14ac:dyDescent="0.25">
      <c r="B41" s="2">
        <v>14</v>
      </c>
      <c r="C41" s="37">
        <v>67.867000000000004</v>
      </c>
      <c r="D41" s="37">
        <v>65.745999999999995</v>
      </c>
      <c r="E41" s="37">
        <v>65.063000000000002</v>
      </c>
      <c r="F41" s="37">
        <v>62.841000000000001</v>
      </c>
      <c r="G41" s="37">
        <v>62.475999999999999</v>
      </c>
      <c r="H41" s="37">
        <v>60.381</v>
      </c>
      <c r="I41" s="37">
        <v>62.332999999999998</v>
      </c>
      <c r="J41" s="37">
        <v>64.936999999999998</v>
      </c>
      <c r="K41" s="37">
        <v>64.27</v>
      </c>
      <c r="L41" s="37">
        <v>61.872999999999998</v>
      </c>
      <c r="M41" s="37">
        <v>60.933999999999997</v>
      </c>
      <c r="N41" s="37">
        <v>61.720999999999997</v>
      </c>
      <c r="O41" s="37">
        <v>60.524000000000001</v>
      </c>
      <c r="P41" s="37">
        <v>60.110999999999997</v>
      </c>
      <c r="Q41" s="37">
        <v>54.555999999999997</v>
      </c>
      <c r="S41" s="4">
        <f t="shared" si="8"/>
        <v>64.152126770026868</v>
      </c>
      <c r="T41" s="4">
        <f t="shared" si="8"/>
        <v>65.29125551477189</v>
      </c>
      <c r="U41" s="4">
        <f t="shared" si="8"/>
        <v>65.051019934428311</v>
      </c>
      <c r="V41" s="4">
        <f t="shared" si="8"/>
        <v>63.352103325527338</v>
      </c>
      <c r="W41" s="4">
        <f t="shared" si="8"/>
        <v>64.004615686706899</v>
      </c>
      <c r="X41" s="4">
        <f t="shared" si="8"/>
        <v>63.462640037864162</v>
      </c>
      <c r="Y41" s="4">
        <f t="shared" si="8"/>
        <v>64.545579110664292</v>
      </c>
      <c r="Z41" s="4">
        <f t="shared" si="8"/>
        <v>64.050015450659785</v>
      </c>
      <c r="AA41" s="4">
        <f t="shared" si="8"/>
        <v>62.779648829559029</v>
      </c>
      <c r="AB41" s="4">
        <f t="shared" si="8"/>
        <v>61.350807813192105</v>
      </c>
      <c r="AC41" s="4">
        <f t="shared" si="8"/>
        <v>60.707527509098533</v>
      </c>
      <c r="AD41" s="4">
        <f t="shared" si="8"/>
        <v>61.830402310668426</v>
      </c>
      <c r="AE41" s="4">
        <f t="shared" si="8"/>
        <v>61.293087347902471</v>
      </c>
      <c r="AF41" s="4">
        <f t="shared" si="8"/>
        <v>59.390218170081511</v>
      </c>
      <c r="AG41" s="4">
        <f t="shared" si="8"/>
        <v>54.560802773703564</v>
      </c>
      <c r="AI41" s="4">
        <f t="shared" si="9"/>
        <v>3.7148732299731364</v>
      </c>
      <c r="AJ41" s="4">
        <f t="shared" si="9"/>
        <v>0.45474448522810462</v>
      </c>
      <c r="AK41" s="4">
        <f t="shared" si="9"/>
        <v>1.1980065571691512E-2</v>
      </c>
      <c r="AL41" s="4">
        <f t="shared" si="9"/>
        <v>-0.51110332552733695</v>
      </c>
      <c r="AM41" s="4">
        <f t="shared" si="9"/>
        <v>-1.5286156867068996</v>
      </c>
      <c r="AN41" s="4">
        <f t="shared" si="9"/>
        <v>-3.0816400378641617</v>
      </c>
      <c r="AO41" s="4">
        <f t="shared" si="9"/>
        <v>-2.2125791106642936</v>
      </c>
      <c r="AP41" s="4">
        <f t="shared" si="9"/>
        <v>0.88698454934021242</v>
      </c>
      <c r="AQ41" s="4">
        <f t="shared" si="9"/>
        <v>1.4903511704409667</v>
      </c>
      <c r="AR41" s="4">
        <f t="shared" si="9"/>
        <v>0.52219218680789226</v>
      </c>
      <c r="AS41" s="4">
        <f t="shared" si="9"/>
        <v>0.2264724909014646</v>
      </c>
      <c r="AT41" s="4">
        <f t="shared" si="9"/>
        <v>-0.10940231066842898</v>
      </c>
      <c r="AU41" s="4">
        <f t="shared" si="9"/>
        <v>-0.76908734790247024</v>
      </c>
      <c r="AV41" s="4">
        <f t="shared" si="9"/>
        <v>0.72078182991848649</v>
      </c>
      <c r="AW41" s="4">
        <f t="shared" si="9"/>
        <v>-4.8027737035667428E-3</v>
      </c>
      <c r="AY41" s="2">
        <f t="shared" si="52"/>
        <v>64.152123251995945</v>
      </c>
      <c r="AZ41" s="2">
        <f t="shared" si="10"/>
        <v>65.291193102851381</v>
      </c>
      <c r="BA41" s="2">
        <f t="shared" si="10"/>
        <v>65.051011469764845</v>
      </c>
      <c r="BB41" s="2">
        <f t="shared" si="10"/>
        <v>63.352102135707284</v>
      </c>
      <c r="BC41" s="2">
        <f t="shared" si="10"/>
        <v>64.00461269285222</v>
      </c>
      <c r="BD41" s="2">
        <f t="shared" si="10"/>
        <v>63.462639739871356</v>
      </c>
      <c r="BE41" s="2">
        <f t="shared" si="10"/>
        <v>64.545578939581162</v>
      </c>
      <c r="BF41" s="2">
        <f t="shared" si="10"/>
        <v>64.050015118663154</v>
      </c>
      <c r="BG41" s="2">
        <f t="shared" si="10"/>
        <v>62.779648732245953</v>
      </c>
      <c r="BH41" s="2">
        <f t="shared" si="10"/>
        <v>61.350807790181257</v>
      </c>
      <c r="BI41" s="2">
        <f t="shared" si="10"/>
        <v>60.707527491356394</v>
      </c>
      <c r="BJ41" s="2">
        <f t="shared" si="10"/>
        <v>61.830402270023505</v>
      </c>
      <c r="BK41" s="2">
        <f t="shared" si="10"/>
        <v>61.293086770673156</v>
      </c>
      <c r="BL41" s="2">
        <f t="shared" si="10"/>
        <v>59.390218157677459</v>
      </c>
      <c r="BM41" s="2">
        <f t="shared" si="10"/>
        <v>54.560802773701752</v>
      </c>
      <c r="BO41" s="2">
        <f t="shared" si="11"/>
        <v>67.867000000000004</v>
      </c>
      <c r="BP41" s="2">
        <f t="shared" si="12"/>
        <v>65.745999999999995</v>
      </c>
      <c r="BQ41" s="2">
        <f t="shared" si="13"/>
        <v>65.063000000000002</v>
      </c>
      <c r="BR41" s="2">
        <f t="shared" si="14"/>
        <v>62.841000000000001</v>
      </c>
      <c r="BS41" s="2">
        <f t="shared" si="15"/>
        <v>62.475999999999999</v>
      </c>
      <c r="BT41" s="2">
        <f t="shared" si="16"/>
        <v>60.381</v>
      </c>
      <c r="BU41" s="2">
        <f t="shared" si="17"/>
        <v>62.332999999999998</v>
      </c>
      <c r="BV41" s="2">
        <f t="shared" si="18"/>
        <v>64.936999999999998</v>
      </c>
      <c r="BW41" s="2">
        <f t="shared" si="19"/>
        <v>64.27</v>
      </c>
      <c r="BX41" s="2">
        <f t="shared" si="20"/>
        <v>61.872999999999998</v>
      </c>
      <c r="BY41" s="2">
        <f t="shared" si="21"/>
        <v>60.933999999999997</v>
      </c>
      <c r="BZ41" s="2">
        <f t="shared" si="22"/>
        <v>61.720999999999997</v>
      </c>
      <c r="CA41" s="2">
        <f t="shared" si="23"/>
        <v>60.524000000000001</v>
      </c>
      <c r="CB41" s="2">
        <f t="shared" si="24"/>
        <v>60.110999999999997</v>
      </c>
      <c r="CC41" s="2">
        <f t="shared" si="25"/>
        <v>54.555999999999997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63.916512684989428</v>
      </c>
      <c r="DL41" s="2">
        <f t="shared" si="42"/>
        <v>65.238936585365849</v>
      </c>
      <c r="DM41" s="2">
        <f t="shared" si="42"/>
        <v>64.857576109936574</v>
      </c>
      <c r="DN41" s="2">
        <f t="shared" si="42"/>
        <v>63.161349894291753</v>
      </c>
      <c r="DO41" s="2">
        <f t="shared" si="42"/>
        <v>63.910248414376312</v>
      </c>
      <c r="DP41" s="2">
        <f t="shared" si="42"/>
        <v>63.400457769494636</v>
      </c>
      <c r="DQ41" s="2">
        <f t="shared" si="42"/>
        <v>64.538784808215027</v>
      </c>
      <c r="DR41" s="2">
        <f t="shared" si="42"/>
        <v>64.270917618777517</v>
      </c>
      <c r="DS41" s="2">
        <f t="shared" si="42"/>
        <v>62.753009021419118</v>
      </c>
      <c r="DT41" s="2">
        <f t="shared" si="42"/>
        <v>61.320537282229964</v>
      </c>
      <c r="DU41" s="2">
        <f t="shared" si="42"/>
        <v>60.675332726045887</v>
      </c>
      <c r="DV41" s="2">
        <f t="shared" si="42"/>
        <v>61.718906472795481</v>
      </c>
      <c r="DW41" s="2">
        <f t="shared" si="42"/>
        <v>61.21958456659619</v>
      </c>
      <c r="DX41" s="2">
        <f t="shared" si="42"/>
        <v>59.199013696060042</v>
      </c>
      <c r="DY41" s="2">
        <f t="shared" si="42"/>
        <v>54.447739495798317</v>
      </c>
      <c r="EA41" s="2">
        <f t="shared" si="43"/>
        <v>67.766799474269106</v>
      </c>
      <c r="EB41" s="2">
        <f t="shared" si="43"/>
        <v>65.945980415697463</v>
      </c>
      <c r="EC41" s="2">
        <f t="shared" si="43"/>
        <v>67.892917777482722</v>
      </c>
      <c r="ED41" s="2">
        <f t="shared" si="43"/>
        <v>66.308385156638849</v>
      </c>
      <c r="EE41" s="2">
        <f t="shared" si="43"/>
        <v>65.421720060035071</v>
      </c>
      <c r="EF41" s="2">
        <f t="shared" si="43"/>
        <v>64.488379974473347</v>
      </c>
      <c r="EG41" s="2">
        <f t="shared" si="43"/>
        <v>64.664212522059145</v>
      </c>
      <c r="EH41" s="2">
        <f t="shared" si="43"/>
        <v>60.387533288586546</v>
      </c>
      <c r="EI41" s="2">
        <f t="shared" si="43"/>
        <v>63.248602974438036</v>
      </c>
      <c r="EJ41" s="2">
        <f t="shared" si="43"/>
        <v>61.909829144606874</v>
      </c>
      <c r="EK41" s="2">
        <f t="shared" si="43"/>
        <v>61.29403649998342</v>
      </c>
      <c r="EL41" s="2">
        <f t="shared" si="43"/>
        <v>63.860842932790696</v>
      </c>
      <c r="EM41" s="2">
        <f t="shared" si="43"/>
        <v>62.526074576271185</v>
      </c>
      <c r="EN41" s="2">
        <f t="shared" si="43"/>
        <v>63.003200979348513</v>
      </c>
      <c r="EO41" s="2">
        <f t="shared" si="43"/>
        <v>57.265694505437267</v>
      </c>
      <c r="EQ41" s="2">
        <f t="shared" si="44"/>
        <v>67.766799474269106</v>
      </c>
      <c r="ER41" s="2">
        <f t="shared" si="44"/>
        <v>65.945980415697463</v>
      </c>
      <c r="ES41" s="2">
        <f t="shared" si="44"/>
        <v>67.892917777482722</v>
      </c>
      <c r="ET41" s="2">
        <f t="shared" si="44"/>
        <v>66.308385156638849</v>
      </c>
      <c r="EU41" s="2">
        <f t="shared" si="44"/>
        <v>65.421720060035071</v>
      </c>
      <c r="EV41" s="2">
        <f t="shared" si="44"/>
        <v>64.488379974473347</v>
      </c>
      <c r="EW41" s="2">
        <f t="shared" si="44"/>
        <v>64.664212522059145</v>
      </c>
      <c r="EX41" s="2">
        <f t="shared" si="44"/>
        <v>60.387533288586546</v>
      </c>
      <c r="EY41" s="2">
        <f t="shared" si="44"/>
        <v>63.248602974438036</v>
      </c>
      <c r="EZ41" s="2">
        <f t="shared" si="44"/>
        <v>61.909829144606874</v>
      </c>
      <c r="FA41" s="2">
        <f t="shared" si="44"/>
        <v>61.29403649998342</v>
      </c>
      <c r="FB41" s="2">
        <f t="shared" si="44"/>
        <v>63.860842932790696</v>
      </c>
      <c r="FC41" s="2">
        <f t="shared" si="44"/>
        <v>62.526074576271185</v>
      </c>
      <c r="FD41" s="2">
        <f t="shared" si="44"/>
        <v>63.636014937855592</v>
      </c>
      <c r="FE41" s="2">
        <f t="shared" si="44"/>
        <v>59.093294287737969</v>
      </c>
      <c r="FG41" s="2">
        <f t="shared" si="45"/>
        <v>6.1192991561701451E-2</v>
      </c>
      <c r="FH41" s="2">
        <f t="shared" si="45"/>
        <v>7.3908455521105129E-2</v>
      </c>
      <c r="FI41" s="2">
        <f t="shared" si="45"/>
        <v>6.3727705482543681E-2</v>
      </c>
      <c r="FJ41" s="2">
        <f t="shared" si="45"/>
        <v>6.061331555378513E-2</v>
      </c>
      <c r="FK41" s="2">
        <f t="shared" si="45"/>
        <v>6.2432053387794562E-2</v>
      </c>
      <c r="FL41" s="2">
        <f t="shared" si="45"/>
        <v>5.7156633160125876E-2</v>
      </c>
      <c r="FM41" s="2">
        <f t="shared" si="45"/>
        <v>5.4167704711308794E-2</v>
      </c>
      <c r="FN41" s="2">
        <f t="shared" si="45"/>
        <v>5.6884016963496223E-2</v>
      </c>
      <c r="FO41" s="2">
        <f t="shared" si="45"/>
        <v>5.3753099012915917E-2</v>
      </c>
      <c r="FP41" s="2">
        <f t="shared" si="45"/>
        <v>5.1367598780663708E-2</v>
      </c>
      <c r="FQ41" s="2">
        <f t="shared" si="45"/>
        <v>5.2035831470076788E-2</v>
      </c>
      <c r="FR41" s="2">
        <f t="shared" si="45"/>
        <v>5.2053737032081923E-2</v>
      </c>
      <c r="FS41" s="2">
        <f t="shared" si="45"/>
        <v>5.6259292863055969E-2</v>
      </c>
      <c r="FT41" s="2">
        <f t="shared" si="45"/>
        <v>5.0261357900506676E-2</v>
      </c>
      <c r="FU41" s="2">
        <f t="shared" si="45"/>
        <v>4.0121700528532332E-2</v>
      </c>
      <c r="FW41" s="2">
        <f t="shared" si="54"/>
        <v>1.7601269834803992E-6</v>
      </c>
      <c r="FX41" s="2">
        <f t="shared" si="46"/>
        <v>2.2246038867739321E-6</v>
      </c>
      <c r="FY41" s="2">
        <f t="shared" si="46"/>
        <v>2.6264753290339774E-6</v>
      </c>
      <c r="FZ41" s="2">
        <f t="shared" si="46"/>
        <v>3.0800804443704178E-6</v>
      </c>
      <c r="GA41" s="2">
        <f t="shared" si="46"/>
        <v>3.0118085137159194E-6</v>
      </c>
      <c r="GB41" s="2">
        <f t="shared" si="46"/>
        <v>2.9602228209524422E-6</v>
      </c>
      <c r="GC41" s="2">
        <f t="shared" si="46"/>
        <v>2.8899189780006476E-6</v>
      </c>
      <c r="GD41" s="2">
        <f t="shared" si="46"/>
        <v>3.1109705373456645E-6</v>
      </c>
      <c r="GE41" s="2">
        <f t="shared" si="46"/>
        <v>2.6602435682382624E-6</v>
      </c>
      <c r="GF41" s="2">
        <f t="shared" si="46"/>
        <v>2.4588022833257549E-6</v>
      </c>
      <c r="GG41" s="2">
        <f t="shared" si="46"/>
        <v>2.1874514264403203E-6</v>
      </c>
      <c r="GH41" s="2">
        <f t="shared" si="46"/>
        <v>1.8945147745571578E-6</v>
      </c>
      <c r="GI41" s="2">
        <f t="shared" si="46"/>
        <v>1.8217953043237879E-6</v>
      </c>
      <c r="GJ41" s="2">
        <f t="shared" si="46"/>
        <v>1.3322264603051032E-6</v>
      </c>
      <c r="GK41" s="2">
        <f t="shared" si="46"/>
        <v>1.1659575836075301E-6</v>
      </c>
      <c r="GM41" s="86">
        <f t="shared" si="55"/>
        <v>2.2956369585116736E-9</v>
      </c>
      <c r="GN41" s="86">
        <f t="shared" si="47"/>
        <v>4.4642840191178016E-8</v>
      </c>
      <c r="GO41" s="86">
        <f t="shared" si="47"/>
        <v>5.7175186481911743E-9</v>
      </c>
      <c r="GP41" s="86">
        <f t="shared" si="47"/>
        <v>7.5913404613756274E-10</v>
      </c>
      <c r="GQ41" s="86">
        <f t="shared" si="47"/>
        <v>1.9765755799568943E-9</v>
      </c>
      <c r="GR41" s="86">
        <f t="shared" si="47"/>
        <v>1.8590721475318387E-10</v>
      </c>
      <c r="GS41" s="86">
        <f t="shared" si="47"/>
        <v>9.999109119489135E-11</v>
      </c>
      <c r="GT41" s="86">
        <f t="shared" si="47"/>
        <v>2.0718266615377655E-10</v>
      </c>
      <c r="GU41" s="86">
        <f t="shared" si="47"/>
        <v>5.9010039700694113E-11</v>
      </c>
      <c r="GV41" s="86">
        <f t="shared" si="47"/>
        <v>1.3266778615101658E-11</v>
      </c>
      <c r="GW41" s="86">
        <f t="shared" si="47"/>
        <v>1.0394845831767202E-11</v>
      </c>
      <c r="GX41" s="86">
        <f t="shared" si="47"/>
        <v>2.472934501594542E-11</v>
      </c>
      <c r="GY41" s="86">
        <f t="shared" si="47"/>
        <v>3.8382684574268449E-10</v>
      </c>
      <c r="GZ41" s="86">
        <f t="shared" si="47"/>
        <v>7.8674983987748644E-12</v>
      </c>
      <c r="HA41" s="86">
        <f t="shared" si="47"/>
        <v>1.2443982081295049E-15</v>
      </c>
      <c r="HC41" s="86">
        <f t="shared" si="59"/>
        <v>5.1681336468688608E-25</v>
      </c>
      <c r="HD41" s="86">
        <f t="shared" si="48"/>
        <v>1.7547818658333861E-21</v>
      </c>
      <c r="HE41" s="86">
        <f t="shared" si="48"/>
        <v>2.1899202932499498E-25</v>
      </c>
      <c r="HF41" s="86">
        <f t="shared" si="48"/>
        <v>2.1051436035664799E-28</v>
      </c>
      <c r="HG41" s="86">
        <f t="shared" si="48"/>
        <v>2.4236310329816102E-26</v>
      </c>
      <c r="HH41" s="86">
        <f t="shared" si="48"/>
        <v>1.4592479626916113E-28</v>
      </c>
      <c r="HI41" s="86">
        <f t="shared" si="48"/>
        <v>9.3700939922117033E-30</v>
      </c>
      <c r="HJ41" s="86">
        <f t="shared" si="48"/>
        <v>8.2307219903359051E-29</v>
      </c>
      <c r="HK41" s="86">
        <f t="shared" si="48"/>
        <v>2.835945163332764E-30</v>
      </c>
      <c r="HL41" s="86">
        <f t="shared" si="48"/>
        <v>8.8502050231017591E-30</v>
      </c>
      <c r="HM41" s="86">
        <f t="shared" si="48"/>
        <v>1.271256617799928E-30</v>
      </c>
      <c r="HN41" s="86">
        <f t="shared" si="48"/>
        <v>1.9700201937266286E-29</v>
      </c>
      <c r="HO41" s="86">
        <f t="shared" si="48"/>
        <v>3.7400776228673223E-26</v>
      </c>
      <c r="HP41" s="86">
        <f t="shared" si="48"/>
        <v>7.6571285796231161E-31</v>
      </c>
      <c r="HQ41" s="86">
        <f t="shared" si="48"/>
        <v>9.9787837721842068E-41</v>
      </c>
      <c r="HS41" s="86">
        <f t="shared" si="56"/>
        <v>6.736229143530127E-129</v>
      </c>
      <c r="HT41" s="86">
        <f t="shared" si="49"/>
        <v>3.7999371122165049E-109</v>
      </c>
      <c r="HU41" s="86">
        <f t="shared" si="49"/>
        <v>4.726906680076685E-128</v>
      </c>
      <c r="HV41" s="86">
        <f t="shared" si="49"/>
        <v>3.6323970760226401E-145</v>
      </c>
      <c r="HW41" s="86">
        <f t="shared" si="49"/>
        <v>2.6243939413851857E-134</v>
      </c>
      <c r="HX41" s="86">
        <f t="shared" si="49"/>
        <v>8.6180558592592132E-149</v>
      </c>
      <c r="HY41" s="86">
        <f t="shared" si="49"/>
        <v>8.5134416766868849E-154</v>
      </c>
      <c r="HZ41" s="86">
        <f t="shared" si="49"/>
        <v>1.8239095793961084E-148</v>
      </c>
      <c r="IA41" s="86">
        <f t="shared" si="49"/>
        <v>5.2101540442608337E-159</v>
      </c>
      <c r="IB41" s="86">
        <f t="shared" si="49"/>
        <v>7.0885326770835493E-157</v>
      </c>
      <c r="IC41" s="86">
        <f t="shared" si="49"/>
        <v>3.5814378823905439E-163</v>
      </c>
      <c r="ID41" s="86">
        <f t="shared" si="49"/>
        <v>9.5251105944112103E-156</v>
      </c>
      <c r="IE41" s="86">
        <f t="shared" si="49"/>
        <v>1.5361143488309993E-135</v>
      </c>
      <c r="IF41" s="86">
        <f t="shared" si="49"/>
        <v>1.1069110548042728E-99</v>
      </c>
      <c r="IG41" s="86">
        <f t="shared" si="49"/>
        <v>7.2048672432159875E-70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3.0122372396252364E-264</v>
      </c>
      <c r="IW41" s="86">
        <f t="shared" si="50"/>
        <v>6.7897079401670407E-228</v>
      </c>
      <c r="IY41" s="86">
        <f t="shared" si="58"/>
        <v>2.295636958511674E-9</v>
      </c>
      <c r="IZ41" s="86">
        <f t="shared" si="51"/>
        <v>4.464284019117977E-8</v>
      </c>
      <c r="JA41" s="86">
        <f t="shared" si="51"/>
        <v>5.7175186481911743E-9</v>
      </c>
      <c r="JB41" s="86">
        <f t="shared" si="51"/>
        <v>7.5913404613756274E-10</v>
      </c>
      <c r="JC41" s="86">
        <f t="shared" si="51"/>
        <v>1.9765755799568943E-9</v>
      </c>
      <c r="JD41" s="86">
        <f t="shared" si="51"/>
        <v>1.8590721475318387E-10</v>
      </c>
      <c r="JE41" s="86">
        <f t="shared" si="51"/>
        <v>9.999109119489135E-11</v>
      </c>
      <c r="JF41" s="86">
        <f t="shared" si="51"/>
        <v>2.0718266615377655E-10</v>
      </c>
      <c r="JG41" s="86">
        <f t="shared" si="51"/>
        <v>5.9010039700694113E-11</v>
      </c>
      <c r="JH41" s="86">
        <f t="shared" si="51"/>
        <v>1.3266778615101658E-11</v>
      </c>
      <c r="JI41" s="86">
        <f t="shared" si="51"/>
        <v>1.0394845831767202E-11</v>
      </c>
      <c r="JJ41" s="86">
        <f t="shared" si="51"/>
        <v>2.472934501594542E-11</v>
      </c>
      <c r="JK41" s="86">
        <f t="shared" si="51"/>
        <v>3.8382684574268454E-10</v>
      </c>
      <c r="JL41" s="86">
        <f t="shared" si="51"/>
        <v>7.8674983987748644E-12</v>
      </c>
      <c r="JM41" s="86">
        <f t="shared" si="51"/>
        <v>1.2443982081295049E-15</v>
      </c>
    </row>
    <row r="42" spans="2:273" x14ac:dyDescent="0.25">
      <c r="B42" s="2">
        <v>15</v>
      </c>
      <c r="C42" s="37">
        <v>62.033000000000001</v>
      </c>
      <c r="D42" s="37">
        <v>64.078999999999994</v>
      </c>
      <c r="E42" s="37">
        <v>64.302000000000007</v>
      </c>
      <c r="F42" s="37">
        <v>64.159000000000006</v>
      </c>
      <c r="G42" s="37">
        <v>62.81</v>
      </c>
      <c r="H42" s="37">
        <v>64.19</v>
      </c>
      <c r="I42" s="37">
        <v>64.016000000000005</v>
      </c>
      <c r="J42" s="37">
        <v>65.507999999999996</v>
      </c>
      <c r="K42" s="37">
        <v>63.524000000000001</v>
      </c>
      <c r="L42" s="37">
        <v>60.222000000000001</v>
      </c>
      <c r="M42" s="37">
        <v>60.524999999999999</v>
      </c>
      <c r="N42" s="37">
        <v>59.884999999999998</v>
      </c>
      <c r="O42" s="37">
        <v>60.396999999999998</v>
      </c>
      <c r="P42" s="37">
        <v>58.206000000000003</v>
      </c>
      <c r="Q42" s="37">
        <v>55.031999999999996</v>
      </c>
      <c r="S42" s="4">
        <f t="shared" si="8"/>
        <v>64.293022475267122</v>
      </c>
      <c r="T42" s="4">
        <f t="shared" si="8"/>
        <v>65.438587525623973</v>
      </c>
      <c r="U42" s="4">
        <f t="shared" si="8"/>
        <v>65.222895162855181</v>
      </c>
      <c r="V42" s="4">
        <f t="shared" si="8"/>
        <v>63.53582633024071</v>
      </c>
      <c r="W42" s="4">
        <f t="shared" si="8"/>
        <v>64.20330617533233</v>
      </c>
      <c r="X42" s="4">
        <f t="shared" si="8"/>
        <v>63.659732004949646</v>
      </c>
      <c r="Y42" s="4">
        <f t="shared" si="8"/>
        <v>64.692450094448333</v>
      </c>
      <c r="Z42" s="4">
        <f t="shared" si="8"/>
        <v>64.145622409866846</v>
      </c>
      <c r="AA42" s="4">
        <f t="shared" si="8"/>
        <v>62.941883425110255</v>
      </c>
      <c r="AB42" s="4">
        <f t="shared" si="8"/>
        <v>61.47922638632366</v>
      </c>
      <c r="AC42" s="4">
        <f t="shared" si="8"/>
        <v>60.833831116008447</v>
      </c>
      <c r="AD42" s="4">
        <f t="shared" si="8"/>
        <v>61.94761713209229</v>
      </c>
      <c r="AE42" s="4">
        <f t="shared" si="8"/>
        <v>61.42393237323455</v>
      </c>
      <c r="AF42" s="4">
        <f t="shared" si="8"/>
        <v>59.621286774804311</v>
      </c>
      <c r="AG42" s="4">
        <f t="shared" si="8"/>
        <v>54.674574712391724</v>
      </c>
      <c r="AI42" s="4">
        <f t="shared" si="9"/>
        <v>-2.260022475267121</v>
      </c>
      <c r="AJ42" s="4">
        <f t="shared" si="9"/>
        <v>-1.3595875256239793</v>
      </c>
      <c r="AK42" s="4">
        <f t="shared" si="9"/>
        <v>-0.92089516285517448</v>
      </c>
      <c r="AL42" s="4">
        <f t="shared" si="9"/>
        <v>0.62317366975929644</v>
      </c>
      <c r="AM42" s="4">
        <f t="shared" si="9"/>
        <v>-1.3933061753323273</v>
      </c>
      <c r="AN42" s="4">
        <f t="shared" si="9"/>
        <v>0.53026799505035171</v>
      </c>
      <c r="AO42" s="4">
        <f t="shared" si="9"/>
        <v>-0.67645009444832738</v>
      </c>
      <c r="AP42" s="4">
        <f t="shared" si="9"/>
        <v>1.3623775901331499</v>
      </c>
      <c r="AQ42" s="4">
        <f t="shared" si="9"/>
        <v>0.58211657488974566</v>
      </c>
      <c r="AR42" s="4">
        <f t="shared" si="9"/>
        <v>-1.2572263863236586</v>
      </c>
      <c r="AS42" s="4">
        <f t="shared" si="9"/>
        <v>-0.3088311160084487</v>
      </c>
      <c r="AT42" s="4">
        <f t="shared" si="9"/>
        <v>-2.0626171320922921</v>
      </c>
      <c r="AU42" s="4">
        <f t="shared" si="9"/>
        <v>-1.0269323732345512</v>
      </c>
      <c r="AV42" s="4">
        <f t="shared" si="9"/>
        <v>-1.4152867748043079</v>
      </c>
      <c r="AW42" s="4">
        <f t="shared" si="9"/>
        <v>0.35742528760827241</v>
      </c>
      <c r="AY42" s="2">
        <f t="shared" si="52"/>
        <v>64.293015436045437</v>
      </c>
      <c r="AZ42" s="2">
        <f t="shared" si="10"/>
        <v>65.43847533568767</v>
      </c>
      <c r="BA42" s="2">
        <f t="shared" si="10"/>
        <v>65.222878830168142</v>
      </c>
      <c r="BB42" s="2">
        <f t="shared" si="10"/>
        <v>63.535823816687049</v>
      </c>
      <c r="BC42" s="2">
        <f t="shared" si="10"/>
        <v>64.203300105578762</v>
      </c>
      <c r="BD42" s="2">
        <f t="shared" si="10"/>
        <v>63.659731339916831</v>
      </c>
      <c r="BE42" s="2">
        <f t="shared" si="10"/>
        <v>64.692449706775037</v>
      </c>
      <c r="BF42" s="2">
        <f t="shared" si="10"/>
        <v>64.145621674075727</v>
      </c>
      <c r="BG42" s="2">
        <f t="shared" si="10"/>
        <v>62.941883199211993</v>
      </c>
      <c r="BH42" s="2">
        <f t="shared" si="10"/>
        <v>61.479226329584939</v>
      </c>
      <c r="BI42" s="2">
        <f t="shared" si="10"/>
        <v>60.833831071536963</v>
      </c>
      <c r="BJ42" s="2">
        <f t="shared" si="10"/>
        <v>61.947617034524036</v>
      </c>
      <c r="BK42" s="2">
        <f t="shared" si="10"/>
        <v>61.423931137231065</v>
      </c>
      <c r="BL42" s="2">
        <f t="shared" si="10"/>
        <v>59.621286743635665</v>
      </c>
      <c r="BM42" s="2">
        <f t="shared" si="10"/>
        <v>54.674574712385308</v>
      </c>
      <c r="BO42" s="2">
        <f t="shared" si="11"/>
        <v>62.033000000000001</v>
      </c>
      <c r="BP42" s="2">
        <f t="shared" si="12"/>
        <v>64.078999999999994</v>
      </c>
      <c r="BQ42" s="2">
        <f t="shared" si="13"/>
        <v>64.302000000000007</v>
      </c>
      <c r="BR42" s="2">
        <f t="shared" si="14"/>
        <v>64.159000000000006</v>
      </c>
      <c r="BS42" s="2">
        <f t="shared" si="15"/>
        <v>62.81</v>
      </c>
      <c r="BT42" s="2">
        <f t="shared" si="16"/>
        <v>64.19</v>
      </c>
      <c r="BU42" s="2">
        <f t="shared" si="17"/>
        <v>64.016000000000005</v>
      </c>
      <c r="BV42" s="2">
        <f t="shared" si="18"/>
        <v>65.507999999999996</v>
      </c>
      <c r="BW42" s="2">
        <f t="shared" si="19"/>
        <v>63.524000000000001</v>
      </c>
      <c r="BX42" s="2">
        <f t="shared" si="20"/>
        <v>60.222000000000001</v>
      </c>
      <c r="BY42" s="2">
        <f t="shared" si="21"/>
        <v>60.524999999999999</v>
      </c>
      <c r="BZ42" s="2">
        <f t="shared" si="22"/>
        <v>59.884999999999998</v>
      </c>
      <c r="CA42" s="2">
        <f t="shared" si="23"/>
        <v>60.396999999999998</v>
      </c>
      <c r="CB42" s="2">
        <f t="shared" si="24"/>
        <v>58.206000000000003</v>
      </c>
      <c r="CC42" s="2">
        <f t="shared" si="25"/>
        <v>55.031999999999996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64.055678646934453</v>
      </c>
      <c r="DL42" s="2">
        <f t="shared" si="42"/>
        <v>65.407012195121951</v>
      </c>
      <c r="DM42" s="2">
        <f t="shared" si="42"/>
        <v>65.036806100875864</v>
      </c>
      <c r="DN42" s="2">
        <f t="shared" si="42"/>
        <v>63.351051726568002</v>
      </c>
      <c r="DO42" s="2">
        <f t="shared" si="42"/>
        <v>64.125362428269398</v>
      </c>
      <c r="DP42" s="2">
        <f t="shared" si="42"/>
        <v>63.614062177565295</v>
      </c>
      <c r="DQ42" s="2">
        <f t="shared" si="42"/>
        <v>64.702870733917237</v>
      </c>
      <c r="DR42" s="2">
        <f t="shared" si="42"/>
        <v>64.401106582394732</v>
      </c>
      <c r="DS42" s="2">
        <f t="shared" si="42"/>
        <v>62.931732382572996</v>
      </c>
      <c r="DT42" s="2">
        <f t="shared" si="42"/>
        <v>61.461916376306618</v>
      </c>
      <c r="DU42" s="2">
        <f t="shared" si="42"/>
        <v>60.814521592442645</v>
      </c>
      <c r="DV42" s="2">
        <f t="shared" si="42"/>
        <v>61.841734427767342</v>
      </c>
      <c r="DW42" s="2">
        <f t="shared" si="42"/>
        <v>61.360967230443968</v>
      </c>
      <c r="DX42" s="2">
        <f t="shared" si="42"/>
        <v>59.432671200750477</v>
      </c>
      <c r="DY42" s="2">
        <f t="shared" si="42"/>
        <v>54.55950038197097</v>
      </c>
      <c r="EA42" s="2">
        <f t="shared" si="43"/>
        <v>67.613792344310994</v>
      </c>
      <c r="EB42" s="2">
        <f t="shared" si="43"/>
        <v>65.798027463044946</v>
      </c>
      <c r="EC42" s="2">
        <f t="shared" si="43"/>
        <v>67.716075959240555</v>
      </c>
      <c r="ED42" s="2">
        <f t="shared" si="43"/>
        <v>66.14746032368511</v>
      </c>
      <c r="EE42" s="2">
        <f t="shared" si="43"/>
        <v>65.270737937965563</v>
      </c>
      <c r="EF42" s="2">
        <f t="shared" si="43"/>
        <v>64.346793384577893</v>
      </c>
      <c r="EG42" s="2">
        <f t="shared" si="43"/>
        <v>64.526497041182111</v>
      </c>
      <c r="EH42" s="2">
        <f t="shared" si="43"/>
        <v>60.282484773525987</v>
      </c>
      <c r="EI42" s="2">
        <f t="shared" si="43"/>
        <v>63.104851052762378</v>
      </c>
      <c r="EJ42" s="2">
        <f t="shared" si="43"/>
        <v>61.770770649852786</v>
      </c>
      <c r="EK42" s="2">
        <f t="shared" si="43"/>
        <v>61.154649998340922</v>
      </c>
      <c r="EL42" s="2">
        <f t="shared" si="43"/>
        <v>63.706173954403617</v>
      </c>
      <c r="EM42" s="2">
        <f t="shared" si="43"/>
        <v>62.387205687635074</v>
      </c>
      <c r="EN42" s="2">
        <f t="shared" si="43"/>
        <v>62.871749095167118</v>
      </c>
      <c r="EO42" s="2">
        <f t="shared" si="43"/>
        <v>57.18534033593243</v>
      </c>
      <c r="EQ42" s="2">
        <f t="shared" si="44"/>
        <v>67.613792344310994</v>
      </c>
      <c r="ER42" s="2">
        <f t="shared" si="44"/>
        <v>65.798027463044946</v>
      </c>
      <c r="ES42" s="2">
        <f t="shared" si="44"/>
        <v>67.716075959240555</v>
      </c>
      <c r="ET42" s="2">
        <f t="shared" si="44"/>
        <v>66.14746032368511</v>
      </c>
      <c r="EU42" s="2">
        <f t="shared" si="44"/>
        <v>65.270737937965563</v>
      </c>
      <c r="EV42" s="2">
        <f t="shared" si="44"/>
        <v>64.346793384577893</v>
      </c>
      <c r="EW42" s="2">
        <f t="shared" si="44"/>
        <v>64.526497041182111</v>
      </c>
      <c r="EX42" s="2">
        <f t="shared" si="44"/>
        <v>60.282484773525987</v>
      </c>
      <c r="EY42" s="2">
        <f t="shared" si="44"/>
        <v>63.104851052762378</v>
      </c>
      <c r="EZ42" s="2">
        <f t="shared" si="44"/>
        <v>61.770770649852786</v>
      </c>
      <c r="FA42" s="2">
        <f t="shared" si="44"/>
        <v>61.154649998340922</v>
      </c>
      <c r="FB42" s="2">
        <f t="shared" si="44"/>
        <v>63.706173954403617</v>
      </c>
      <c r="FC42" s="2">
        <f t="shared" si="44"/>
        <v>62.387205687635074</v>
      </c>
      <c r="FD42" s="2">
        <f t="shared" si="44"/>
        <v>63.498017031719293</v>
      </c>
      <c r="FE42" s="2">
        <f t="shared" si="44"/>
        <v>58.99350534081632</v>
      </c>
      <c r="FG42" s="2">
        <f t="shared" si="45"/>
        <v>6.6702980651228982E-2</v>
      </c>
      <c r="FH42" s="2">
        <f t="shared" si="45"/>
        <v>8.0465248154729135E-2</v>
      </c>
      <c r="FI42" s="2">
        <f t="shared" si="45"/>
        <v>6.9449043630808074E-2</v>
      </c>
      <c r="FJ42" s="2">
        <f t="shared" si="45"/>
        <v>6.607478260134407E-2</v>
      </c>
      <c r="FK42" s="2">
        <f t="shared" si="45"/>
        <v>6.8045524502296312E-2</v>
      </c>
      <c r="FL42" s="2">
        <f t="shared" si="45"/>
        <v>6.2327306267915286E-2</v>
      </c>
      <c r="FM42" s="2">
        <f t="shared" si="45"/>
        <v>5.9084929167092078E-2</v>
      </c>
      <c r="FN42" s="2">
        <f t="shared" si="45"/>
        <v>6.2031650434344443E-2</v>
      </c>
      <c r="FO42" s="2">
        <f t="shared" si="45"/>
        <v>5.8635019711542419E-2</v>
      </c>
      <c r="FP42" s="2">
        <f t="shared" si="45"/>
        <v>5.6045697796503105E-2</v>
      </c>
      <c r="FQ42" s="2">
        <f t="shared" si="45"/>
        <v>5.6771145130682633E-2</v>
      </c>
      <c r="FR42" s="2">
        <f t="shared" si="45"/>
        <v>5.6790582501605215E-2</v>
      </c>
      <c r="FS42" s="2">
        <f t="shared" si="45"/>
        <v>6.1354070631345008E-2</v>
      </c>
      <c r="FT42" s="2">
        <f t="shared" si="45"/>
        <v>5.4844535032510584E-2</v>
      </c>
      <c r="FU42" s="2">
        <f t="shared" si="45"/>
        <v>4.3822936960703648E-2</v>
      </c>
      <c r="FW42" s="2">
        <f t="shared" si="54"/>
        <v>1.9299405320988534E-6</v>
      </c>
      <c r="FX42" s="2">
        <f t="shared" si="46"/>
        <v>2.4392291333815625E-6</v>
      </c>
      <c r="FY42" s="2">
        <f t="shared" si="46"/>
        <v>2.8798722012410431E-6</v>
      </c>
      <c r="FZ42" s="2">
        <f t="shared" si="46"/>
        <v>3.3772400460364841E-6</v>
      </c>
      <c r="GA42" s="2">
        <f t="shared" si="46"/>
        <v>3.3023814066622337E-6</v>
      </c>
      <c r="GB42" s="2">
        <f t="shared" si="46"/>
        <v>3.245818851903839E-6</v>
      </c>
      <c r="GC42" s="2">
        <f t="shared" si="46"/>
        <v>3.1687322645106545E-6</v>
      </c>
      <c r="GD42" s="2">
        <f t="shared" si="46"/>
        <v>3.4111103392298997E-6</v>
      </c>
      <c r="GE42" s="2">
        <f t="shared" si="46"/>
        <v>2.9168983203653992E-6</v>
      </c>
      <c r="GF42" s="2">
        <f t="shared" si="46"/>
        <v>2.6960224527411397E-6</v>
      </c>
      <c r="GG42" s="2">
        <f t="shared" si="46"/>
        <v>2.3984922880330258E-6</v>
      </c>
      <c r="GH42" s="2">
        <f t="shared" si="46"/>
        <v>2.0772937628866072E-6</v>
      </c>
      <c r="GI42" s="2">
        <f t="shared" si="46"/>
        <v>1.9975584779291555E-6</v>
      </c>
      <c r="GJ42" s="2">
        <f t="shared" si="46"/>
        <v>1.4607570782972779E-6</v>
      </c>
      <c r="GK42" s="2">
        <f t="shared" si="46"/>
        <v>1.2784469242416181E-6</v>
      </c>
      <c r="GM42" s="86">
        <f t="shared" si="55"/>
        <v>4.6805805554737066E-9</v>
      </c>
      <c r="GN42" s="86">
        <f t="shared" si="47"/>
        <v>8.1772393484454852E-8</v>
      </c>
      <c r="GO42" s="86">
        <f t="shared" si="47"/>
        <v>1.1240462064618349E-8</v>
      </c>
      <c r="GP42" s="86">
        <f t="shared" si="47"/>
        <v>1.6347811879739176E-9</v>
      </c>
      <c r="GQ42" s="86">
        <f t="shared" si="47"/>
        <v>4.0843009923508065E-9</v>
      </c>
      <c r="GR42" s="86">
        <f t="shared" si="47"/>
        <v>4.2296041858688783E-10</v>
      </c>
      <c r="GS42" s="86">
        <f t="shared" si="47"/>
        <v>2.3094387181250322E-10</v>
      </c>
      <c r="GT42" s="86">
        <f t="shared" si="47"/>
        <v>4.6806820940284343E-10</v>
      </c>
      <c r="GU42" s="86">
        <f t="shared" si="47"/>
        <v>1.3963755418902979E-10</v>
      </c>
      <c r="GV42" s="86">
        <f t="shared" si="47"/>
        <v>3.3350031824535113E-11</v>
      </c>
      <c r="GW42" s="86">
        <f t="shared" si="47"/>
        <v>2.65672517243391E-11</v>
      </c>
      <c r="GX42" s="86">
        <f t="shared" si="47"/>
        <v>6.0515018388460683E-11</v>
      </c>
      <c r="GY42" s="86">
        <f t="shared" si="47"/>
        <v>8.3755462716809497E-10</v>
      </c>
      <c r="GZ42" s="86">
        <f t="shared" si="47"/>
        <v>2.0154405927644612E-11</v>
      </c>
      <c r="HA42" s="86">
        <f t="shared" si="47"/>
        <v>4.4902254546727525E-15</v>
      </c>
      <c r="HC42" s="86">
        <f t="shared" si="59"/>
        <v>2.1177038016566248E-24</v>
      </c>
      <c r="HD42" s="86">
        <f t="shared" si="48"/>
        <v>5.9217666797820026E-21</v>
      </c>
      <c r="HE42" s="86">
        <f t="shared" si="48"/>
        <v>9.3864968989101656E-25</v>
      </c>
      <c r="HF42" s="86">
        <f t="shared" si="48"/>
        <v>1.1201466851921304E-27</v>
      </c>
      <c r="HG42" s="86">
        <f t="shared" si="48"/>
        <v>1.129966301128895E-25</v>
      </c>
      <c r="HH42" s="86">
        <f t="shared" si="48"/>
        <v>7.9353586770180717E-28</v>
      </c>
      <c r="HI42" s="86">
        <f t="shared" si="48"/>
        <v>5.4066391918331294E-29</v>
      </c>
      <c r="HJ42" s="86">
        <f t="shared" si="48"/>
        <v>4.5153011153762036E-28</v>
      </c>
      <c r="HK42" s="86">
        <f t="shared" si="48"/>
        <v>1.702488886336762E-29</v>
      </c>
      <c r="HL42" s="86">
        <f t="shared" si="48"/>
        <v>5.1204754017404622E-29</v>
      </c>
      <c r="HM42" s="86">
        <f t="shared" si="48"/>
        <v>7.7229645801992138E-30</v>
      </c>
      <c r="HN42" s="86">
        <f t="shared" si="48"/>
        <v>1.0845904598813141E-28</v>
      </c>
      <c r="HO42" s="86">
        <f t="shared" si="48"/>
        <v>1.6526494509014096E-25</v>
      </c>
      <c r="HP42" s="86">
        <f t="shared" si="48"/>
        <v>4.5045471584997844E-30</v>
      </c>
      <c r="HQ42" s="86">
        <f t="shared" si="48"/>
        <v>1.0600169310065345E-39</v>
      </c>
      <c r="HS42" s="86">
        <f t="shared" si="56"/>
        <v>1.0466057555688608E-126</v>
      </c>
      <c r="HT42" s="86">
        <f t="shared" si="49"/>
        <v>2.8965068654610103E-107</v>
      </c>
      <c r="HU42" s="86">
        <f t="shared" si="49"/>
        <v>8.1444532432626117E-126</v>
      </c>
      <c r="HV42" s="86">
        <f t="shared" si="49"/>
        <v>1.3831754679340505E-142</v>
      </c>
      <c r="HW42" s="86">
        <f t="shared" si="49"/>
        <v>6.2507798421911498E-132</v>
      </c>
      <c r="HX42" s="86">
        <f t="shared" si="49"/>
        <v>3.757489703909488E-146</v>
      </c>
      <c r="HY42" s="86">
        <f t="shared" si="49"/>
        <v>4.4592180278052462E-151</v>
      </c>
      <c r="HZ42" s="86">
        <f t="shared" si="49"/>
        <v>7.9280955337266272E-146</v>
      </c>
      <c r="IA42" s="86">
        <f t="shared" si="49"/>
        <v>3.3068567099409957E-156</v>
      </c>
      <c r="IB42" s="86">
        <f t="shared" si="49"/>
        <v>3.9833027751774714E-154</v>
      </c>
      <c r="IC42" s="86">
        <f t="shared" si="49"/>
        <v>2.4850310374129377E-160</v>
      </c>
      <c r="ID42" s="86">
        <f t="shared" si="49"/>
        <v>4.5430297659291266E-153</v>
      </c>
      <c r="IE42" s="86">
        <f t="shared" si="49"/>
        <v>3.1605082370538784E-133</v>
      </c>
      <c r="IF42" s="86">
        <f t="shared" si="49"/>
        <v>5.2663896432000839E-98</v>
      </c>
      <c r="IG42" s="86">
        <f t="shared" si="49"/>
        <v>9.9055977622934391E-69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1.0852011852420794E-260</v>
      </c>
      <c r="IW42" s="86">
        <f t="shared" si="50"/>
        <v>7.34205533239979E-225</v>
      </c>
      <c r="IY42" s="86">
        <f t="shared" si="58"/>
        <v>4.680580555473709E-9</v>
      </c>
      <c r="IZ42" s="86">
        <f t="shared" si="51"/>
        <v>8.1772393484460768E-8</v>
      </c>
      <c r="JA42" s="86">
        <f t="shared" si="51"/>
        <v>1.124046206461835E-8</v>
      </c>
      <c r="JB42" s="86">
        <f t="shared" si="51"/>
        <v>1.6347811879739176E-9</v>
      </c>
      <c r="JC42" s="86">
        <f t="shared" si="51"/>
        <v>4.0843009923508065E-9</v>
      </c>
      <c r="JD42" s="86">
        <f t="shared" si="51"/>
        <v>4.2296041858688783E-10</v>
      </c>
      <c r="JE42" s="86">
        <f t="shared" si="51"/>
        <v>2.3094387181250322E-10</v>
      </c>
      <c r="JF42" s="86">
        <f t="shared" si="51"/>
        <v>4.6806820940284343E-10</v>
      </c>
      <c r="JG42" s="86">
        <f t="shared" si="51"/>
        <v>1.3963755418902979E-10</v>
      </c>
      <c r="JH42" s="86">
        <f t="shared" si="51"/>
        <v>3.3350031824535113E-11</v>
      </c>
      <c r="JI42" s="86">
        <f t="shared" si="51"/>
        <v>2.65672517243391E-11</v>
      </c>
      <c r="JJ42" s="86">
        <f t="shared" si="51"/>
        <v>6.0515018388460683E-11</v>
      </c>
      <c r="JK42" s="86">
        <f t="shared" si="51"/>
        <v>8.3755462716809518E-10</v>
      </c>
      <c r="JL42" s="86">
        <f t="shared" si="51"/>
        <v>2.0154405927644612E-11</v>
      </c>
      <c r="JM42" s="86">
        <f t="shared" si="51"/>
        <v>4.4902254546727525E-15</v>
      </c>
    </row>
    <row r="43" spans="2:273" x14ac:dyDescent="0.25">
      <c r="B43" s="2">
        <v>16</v>
      </c>
      <c r="C43" s="37">
        <v>61.533000000000001</v>
      </c>
      <c r="D43" s="37">
        <v>66.111000000000004</v>
      </c>
      <c r="E43" s="37">
        <v>65.254000000000005</v>
      </c>
      <c r="F43" s="37">
        <v>62.984000000000002</v>
      </c>
      <c r="G43" s="37">
        <v>62.253999999999998</v>
      </c>
      <c r="H43" s="37">
        <v>63.143000000000001</v>
      </c>
      <c r="I43" s="37">
        <v>64.524000000000001</v>
      </c>
      <c r="J43" s="37">
        <v>65.873000000000005</v>
      </c>
      <c r="K43" s="37">
        <v>63.365000000000002</v>
      </c>
      <c r="L43" s="37">
        <v>63.365000000000002</v>
      </c>
      <c r="M43" s="37">
        <v>61.508000000000003</v>
      </c>
      <c r="N43" s="37">
        <v>62.41</v>
      </c>
      <c r="O43" s="37">
        <v>59.856999999999999</v>
      </c>
      <c r="P43" s="37">
        <v>60.143000000000001</v>
      </c>
      <c r="Q43" s="37">
        <v>52.73</v>
      </c>
      <c r="S43" s="4">
        <f t="shared" si="8"/>
        <v>64.432196691688844</v>
      </c>
      <c r="T43" s="4">
        <f t="shared" si="8"/>
        <v>65.581852116246296</v>
      </c>
      <c r="U43" s="4">
        <f t="shared" si="8"/>
        <v>65.39179978453997</v>
      </c>
      <c r="V43" s="4">
        <f t="shared" si="8"/>
        <v>63.716832182006911</v>
      </c>
      <c r="W43" s="4">
        <f t="shared" si="8"/>
        <v>64.398251737356304</v>
      </c>
      <c r="X43" s="4">
        <f t="shared" si="8"/>
        <v>63.853315123153791</v>
      </c>
      <c r="Y43" s="4">
        <f t="shared" si="8"/>
        <v>64.836154379594817</v>
      </c>
      <c r="Z43" s="4">
        <f t="shared" si="8"/>
        <v>64.236925252246607</v>
      </c>
      <c r="AA43" s="4">
        <f t="shared" si="8"/>
        <v>63.100907836352391</v>
      </c>
      <c r="AB43" s="4">
        <f t="shared" si="8"/>
        <v>61.605032503324352</v>
      </c>
      <c r="AC43" s="4">
        <f t="shared" si="8"/>
        <v>60.957521269733284</v>
      </c>
      <c r="AD43" s="4">
        <f t="shared" si="8"/>
        <v>62.062842469117022</v>
      </c>
      <c r="AE43" s="4">
        <f t="shared" si="8"/>
        <v>61.552242263264539</v>
      </c>
      <c r="AF43" s="4">
        <f t="shared" si="8"/>
        <v>59.85021246462049</v>
      </c>
      <c r="AG43" s="4">
        <f t="shared" si="8"/>
        <v>54.787714087795749</v>
      </c>
      <c r="AI43" s="4">
        <f t="shared" si="9"/>
        <v>-2.899196691688843</v>
      </c>
      <c r="AJ43" s="4">
        <f t="shared" si="9"/>
        <v>0.52914788375370847</v>
      </c>
      <c r="AK43" s="4">
        <f t="shared" si="9"/>
        <v>-0.13779978453996478</v>
      </c>
      <c r="AL43" s="4">
        <f t="shared" si="9"/>
        <v>-0.73283218200690925</v>
      </c>
      <c r="AM43" s="4">
        <f t="shared" si="9"/>
        <v>-2.1442517373563064</v>
      </c>
      <c r="AN43" s="4">
        <f t="shared" si="9"/>
        <v>-0.71031512315379075</v>
      </c>
      <c r="AO43" s="4">
        <f t="shared" si="9"/>
        <v>-0.31215437959481562</v>
      </c>
      <c r="AP43" s="4">
        <f t="shared" si="9"/>
        <v>1.6360747477533977</v>
      </c>
      <c r="AQ43" s="4">
        <f t="shared" si="9"/>
        <v>0.26409216364761079</v>
      </c>
      <c r="AR43" s="4">
        <f t="shared" si="9"/>
        <v>1.7599674966756496</v>
      </c>
      <c r="AS43" s="4">
        <f t="shared" si="9"/>
        <v>0.55047873026671823</v>
      </c>
      <c r="AT43" s="4">
        <f t="shared" si="9"/>
        <v>0.34715753088297419</v>
      </c>
      <c r="AU43" s="4">
        <f t="shared" si="9"/>
        <v>-1.6952422632645394</v>
      </c>
      <c r="AV43" s="4">
        <f t="shared" si="9"/>
        <v>0.29278753537951019</v>
      </c>
      <c r="AW43" s="4">
        <f t="shared" si="9"/>
        <v>-2.0577140877957518</v>
      </c>
      <c r="AY43" s="2">
        <f t="shared" si="52"/>
        <v>64.432182799149984</v>
      </c>
      <c r="AZ43" s="2">
        <f t="shared" si="52"/>
        <v>65.581652796228113</v>
      </c>
      <c r="BA43" s="2">
        <f t="shared" si="52"/>
        <v>65.39176867697249</v>
      </c>
      <c r="BB43" s="2">
        <f t="shared" si="52"/>
        <v>63.716826951434911</v>
      </c>
      <c r="BC43" s="2">
        <f t="shared" si="52"/>
        <v>64.398239604483564</v>
      </c>
      <c r="BD43" s="2">
        <f t="shared" si="52"/>
        <v>63.853313662831184</v>
      </c>
      <c r="BE43" s="2">
        <f t="shared" si="52"/>
        <v>64.836153515350475</v>
      </c>
      <c r="BF43" s="2">
        <f t="shared" si="52"/>
        <v>64.236923647415736</v>
      </c>
      <c r="BG43" s="2">
        <f t="shared" si="52"/>
        <v>63.100907320741406</v>
      </c>
      <c r="BH43" s="2">
        <f t="shared" si="52"/>
        <v>61.605032365938335</v>
      </c>
      <c r="BI43" s="2">
        <f t="shared" si="52"/>
        <v>60.957521160320667</v>
      </c>
      <c r="BJ43" s="2">
        <f t="shared" si="52"/>
        <v>62.062842238980366</v>
      </c>
      <c r="BK43" s="2">
        <f t="shared" si="52"/>
        <v>61.552239656275205</v>
      </c>
      <c r="BL43" s="2">
        <f t="shared" si="52"/>
        <v>59.85021238773669</v>
      </c>
      <c r="BM43" s="2">
        <f t="shared" si="52"/>
        <v>54.787714087773615</v>
      </c>
      <c r="BO43" s="2">
        <f t="shared" si="11"/>
        <v>61.533000000000001</v>
      </c>
      <c r="BP43" s="2">
        <f t="shared" si="12"/>
        <v>66.111000000000004</v>
      </c>
      <c r="BQ43" s="2">
        <f t="shared" si="13"/>
        <v>65.254000000000005</v>
      </c>
      <c r="BR43" s="2">
        <f t="shared" si="14"/>
        <v>62.984000000000002</v>
      </c>
      <c r="BS43" s="2">
        <f t="shared" si="15"/>
        <v>62.253999999999998</v>
      </c>
      <c r="BT43" s="2">
        <f t="shared" si="16"/>
        <v>63.143000000000001</v>
      </c>
      <c r="BU43" s="2">
        <f t="shared" si="17"/>
        <v>64.524000000000001</v>
      </c>
      <c r="BV43" s="2">
        <f t="shared" si="18"/>
        <v>65.873000000000005</v>
      </c>
      <c r="BW43" s="2">
        <f t="shared" si="19"/>
        <v>63.365000000000002</v>
      </c>
      <c r="BX43" s="2">
        <f t="shared" si="20"/>
        <v>63.365000000000002</v>
      </c>
      <c r="BY43" s="2">
        <f t="shared" si="21"/>
        <v>61.508000000000003</v>
      </c>
      <c r="BZ43" s="2">
        <f t="shared" si="22"/>
        <v>62.41</v>
      </c>
      <c r="CA43" s="2">
        <f t="shared" si="23"/>
        <v>59.856999999999999</v>
      </c>
      <c r="CB43" s="2">
        <f t="shared" si="24"/>
        <v>60.143000000000001</v>
      </c>
      <c r="CC43" s="2">
        <f t="shared" si="25"/>
        <v>52.73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64.194844608879492</v>
      </c>
      <c r="DL43" s="2">
        <f t="shared" si="42"/>
        <v>65.575087804878052</v>
      </c>
      <c r="DM43" s="2">
        <f t="shared" si="42"/>
        <v>65.216036091815155</v>
      </c>
      <c r="DN43" s="2">
        <f t="shared" si="42"/>
        <v>63.540753558844258</v>
      </c>
      <c r="DO43" s="2">
        <f t="shared" si="42"/>
        <v>64.340476442162483</v>
      </c>
      <c r="DP43" s="2">
        <f t="shared" si="42"/>
        <v>63.827666585635953</v>
      </c>
      <c r="DQ43" s="2">
        <f t="shared" si="42"/>
        <v>64.866956659619447</v>
      </c>
      <c r="DR43" s="2">
        <f t="shared" si="42"/>
        <v>64.531295546011933</v>
      </c>
      <c r="DS43" s="2">
        <f t="shared" si="42"/>
        <v>63.110455743726874</v>
      </c>
      <c r="DT43" s="2">
        <f t="shared" si="42"/>
        <v>61.603295470383273</v>
      </c>
      <c r="DU43" s="2">
        <f t="shared" si="42"/>
        <v>60.95371045883941</v>
      </c>
      <c r="DV43" s="2">
        <f t="shared" si="42"/>
        <v>61.964562382739203</v>
      </c>
      <c r="DW43" s="2">
        <f t="shared" si="42"/>
        <v>61.502349894291747</v>
      </c>
      <c r="DX43" s="2">
        <f t="shared" si="42"/>
        <v>59.666328705440911</v>
      </c>
      <c r="DY43" s="2">
        <f t="shared" si="42"/>
        <v>54.671261268143624</v>
      </c>
      <c r="EA43" s="2">
        <f t="shared" si="43"/>
        <v>67.460785214352882</v>
      </c>
      <c r="EB43" s="2">
        <f t="shared" si="43"/>
        <v>65.650074510392443</v>
      </c>
      <c r="EC43" s="2">
        <f t="shared" si="43"/>
        <v>67.539234140998389</v>
      </c>
      <c r="ED43" s="2">
        <f t="shared" si="43"/>
        <v>65.98653549073137</v>
      </c>
      <c r="EE43" s="2">
        <f t="shared" si="43"/>
        <v>65.119755815896042</v>
      </c>
      <c r="EF43" s="2">
        <f t="shared" si="43"/>
        <v>64.205206794682439</v>
      </c>
      <c r="EG43" s="2">
        <f t="shared" si="43"/>
        <v>64.388781560305077</v>
      </c>
      <c r="EH43" s="2">
        <f t="shared" si="43"/>
        <v>60.177436258465427</v>
      </c>
      <c r="EI43" s="2">
        <f t="shared" si="43"/>
        <v>62.961099131086719</v>
      </c>
      <c r="EJ43" s="2">
        <f t="shared" si="43"/>
        <v>61.631712155098697</v>
      </c>
      <c r="EK43" s="2">
        <f t="shared" si="43"/>
        <v>61.015263496698424</v>
      </c>
      <c r="EL43" s="2">
        <f t="shared" si="43"/>
        <v>63.551504976016545</v>
      </c>
      <c r="EM43" s="2">
        <f t="shared" si="43"/>
        <v>62.24833679899897</v>
      </c>
      <c r="EN43" s="2">
        <f t="shared" si="43"/>
        <v>62.74029721098573</v>
      </c>
      <c r="EO43" s="2">
        <f t="shared" si="43"/>
        <v>57.104986166427594</v>
      </c>
      <c r="EQ43" s="2">
        <f t="shared" si="44"/>
        <v>67.460785214352882</v>
      </c>
      <c r="ER43" s="2">
        <f t="shared" si="44"/>
        <v>65.650074510392443</v>
      </c>
      <c r="ES43" s="2">
        <f t="shared" si="44"/>
        <v>67.539234140998389</v>
      </c>
      <c r="ET43" s="2">
        <f t="shared" si="44"/>
        <v>65.98653549073137</v>
      </c>
      <c r="EU43" s="2">
        <f t="shared" si="44"/>
        <v>65.119755815896042</v>
      </c>
      <c r="EV43" s="2">
        <f t="shared" si="44"/>
        <v>64.205206794682439</v>
      </c>
      <c r="EW43" s="2">
        <f t="shared" si="44"/>
        <v>64.388781560305077</v>
      </c>
      <c r="EX43" s="2">
        <f t="shared" si="44"/>
        <v>60.177436258465427</v>
      </c>
      <c r="EY43" s="2">
        <f t="shared" si="44"/>
        <v>62.961099131086719</v>
      </c>
      <c r="EZ43" s="2">
        <f t="shared" si="44"/>
        <v>61.631712155098697</v>
      </c>
      <c r="FA43" s="2">
        <f t="shared" si="44"/>
        <v>61.015263496698424</v>
      </c>
      <c r="FB43" s="2">
        <f t="shared" si="44"/>
        <v>63.551504976016545</v>
      </c>
      <c r="FC43" s="2">
        <f t="shared" si="44"/>
        <v>62.24833679899897</v>
      </c>
      <c r="FD43" s="2">
        <f t="shared" si="44"/>
        <v>63.360019125582987</v>
      </c>
      <c r="FE43" s="2">
        <f t="shared" si="44"/>
        <v>58.893716393894671</v>
      </c>
      <c r="FG43" s="2">
        <f t="shared" si="45"/>
        <v>7.2670700095628232E-2</v>
      </c>
      <c r="FH43" s="2">
        <f t="shared" si="45"/>
        <v>8.7548736873153579E-2</v>
      </c>
      <c r="FI43" s="2">
        <f t="shared" si="45"/>
        <v>7.564253302429548E-2</v>
      </c>
      <c r="FJ43" s="2">
        <f t="shared" si="45"/>
        <v>7.1990634281444171E-2</v>
      </c>
      <c r="FK43" s="2">
        <f t="shared" si="45"/>
        <v>7.4123817809177733E-2</v>
      </c>
      <c r="FL43" s="2">
        <f t="shared" si="45"/>
        <v>6.7932041622808539E-2</v>
      </c>
      <c r="FM43" s="2">
        <f t="shared" si="45"/>
        <v>6.4418126985565968E-2</v>
      </c>
      <c r="FN43" s="2">
        <f t="shared" si="45"/>
        <v>6.7611716216505496E-2</v>
      </c>
      <c r="FO43" s="2">
        <f t="shared" si="45"/>
        <v>6.3930366501213962E-2</v>
      </c>
      <c r="FP43" s="2">
        <f t="shared" si="45"/>
        <v>6.1122385403308527E-2</v>
      </c>
      <c r="FQ43" s="2">
        <f t="shared" si="45"/>
        <v>6.1909234926446566E-2</v>
      </c>
      <c r="FR43" s="2">
        <f t="shared" si="45"/>
        <v>6.1930315978349852E-2</v>
      </c>
      <c r="FS43" s="2">
        <f t="shared" si="45"/>
        <v>6.6877530515144834E-2</v>
      </c>
      <c r="FT43" s="2">
        <f t="shared" si="45"/>
        <v>5.9819314792230627E-2</v>
      </c>
      <c r="FU43" s="2">
        <f t="shared" si="45"/>
        <v>4.7848593031092387E-2</v>
      </c>
      <c r="FW43" s="2">
        <f t="shared" si="54"/>
        <v>2.1161373192805647E-6</v>
      </c>
      <c r="FX43" s="2">
        <f t="shared" si="54"/>
        <v>2.6745609307392096E-6</v>
      </c>
      <c r="FY43" s="2">
        <f t="shared" si="54"/>
        <v>3.1577161989844187E-6</v>
      </c>
      <c r="FZ43" s="2">
        <f t="shared" si="54"/>
        <v>3.7030688670495781E-6</v>
      </c>
      <c r="GA43" s="2">
        <f t="shared" si="54"/>
        <v>3.6209880540787578E-6</v>
      </c>
      <c r="GB43" s="2">
        <f t="shared" si="54"/>
        <v>3.5589684852494208E-6</v>
      </c>
      <c r="GC43" s="2">
        <f t="shared" si="54"/>
        <v>3.4744447752664249E-6</v>
      </c>
      <c r="GD43" s="2">
        <f t="shared" si="54"/>
        <v>3.7402068807104076E-6</v>
      </c>
      <c r="GE43" s="2">
        <f t="shared" si="54"/>
        <v>3.1983145085869812E-6</v>
      </c>
      <c r="GF43" s="2">
        <f t="shared" si="54"/>
        <v>2.9561290668321384E-6</v>
      </c>
      <c r="GG43" s="2">
        <f t="shared" si="54"/>
        <v>2.6298938888825349E-6</v>
      </c>
      <c r="GH43" s="2">
        <f t="shared" si="54"/>
        <v>2.2777068615060658E-6</v>
      </c>
      <c r="GI43" s="2">
        <f t="shared" si="54"/>
        <v>2.1902788944579008E-6</v>
      </c>
      <c r="GJ43" s="2">
        <f t="shared" si="54"/>
        <v>1.6016880604869545E-6</v>
      </c>
      <c r="GK43" s="2">
        <f t="shared" si="54"/>
        <v>1.4017890044574374E-6</v>
      </c>
      <c r="GM43" s="86">
        <f t="shared" si="55"/>
        <v>9.4162390045714317E-9</v>
      </c>
      <c r="GN43" s="86">
        <f t="shared" si="55"/>
        <v>1.4808813763305897E-7</v>
      </c>
      <c r="GO43" s="86">
        <f t="shared" si="55"/>
        <v>2.1820694281770343E-8</v>
      </c>
      <c r="GP43" s="86">
        <f t="shared" si="55"/>
        <v>3.4690503629954585E-9</v>
      </c>
      <c r="GQ43" s="86">
        <f t="shared" si="55"/>
        <v>8.3239030759946623E-9</v>
      </c>
      <c r="GR43" s="86">
        <f t="shared" si="55"/>
        <v>9.4717218756851601E-10</v>
      </c>
      <c r="GS43" s="86">
        <f t="shared" si="55"/>
        <v>5.2495004994639947E-10</v>
      </c>
      <c r="GT43" s="86">
        <f t="shared" si="55"/>
        <v>1.0410577144867598E-9</v>
      </c>
      <c r="GU43" s="86">
        <f t="shared" si="55"/>
        <v>3.2501436636916952E-10</v>
      </c>
      <c r="GV43" s="86">
        <f t="shared" si="55"/>
        <v>8.2357250215991336E-11</v>
      </c>
      <c r="GW43" s="86">
        <f t="shared" si="55"/>
        <v>6.6672465700109614E-11</v>
      </c>
      <c r="GX43" s="86">
        <f t="shared" si="55"/>
        <v>1.4556127708757531E-10</v>
      </c>
      <c r="GY43" s="86">
        <f t="shared" si="55"/>
        <v>1.8009027767132539E-9</v>
      </c>
      <c r="GZ43" s="86">
        <f t="shared" si="55"/>
        <v>5.0701924702041708E-11</v>
      </c>
      <c r="HA43" s="86">
        <f t="shared" si="55"/>
        <v>1.5801023604833627E-14</v>
      </c>
      <c r="HC43" s="86">
        <f t="shared" si="59"/>
        <v>8.519552135624018E-24</v>
      </c>
      <c r="HD43" s="86">
        <f t="shared" si="59"/>
        <v>1.9666281489952056E-20</v>
      </c>
      <c r="HE43" s="86">
        <f t="shared" si="59"/>
        <v>3.9464776341760594E-24</v>
      </c>
      <c r="HF43" s="86">
        <f t="shared" si="59"/>
        <v>5.8269332632342173E-27</v>
      </c>
      <c r="HG43" s="86">
        <f t="shared" si="59"/>
        <v>5.1600188018476431E-25</v>
      </c>
      <c r="HH43" s="86">
        <f t="shared" si="59"/>
        <v>4.216731471250028E-27</v>
      </c>
      <c r="HI43" s="86">
        <f t="shared" si="59"/>
        <v>3.046598563561872E-28</v>
      </c>
      <c r="HJ43" s="86">
        <f t="shared" si="59"/>
        <v>2.4204403949263957E-27</v>
      </c>
      <c r="HK43" s="86">
        <f t="shared" si="59"/>
        <v>9.9745878195400889E-29</v>
      </c>
      <c r="HL43" s="86">
        <f t="shared" si="59"/>
        <v>2.8930016465824913E-28</v>
      </c>
      <c r="HM43" s="86">
        <f t="shared" si="59"/>
        <v>4.5787319016657326E-29</v>
      </c>
      <c r="HN43" s="86">
        <f t="shared" si="59"/>
        <v>5.8371483887839609E-28</v>
      </c>
      <c r="HO43" s="86">
        <f t="shared" si="59"/>
        <v>7.1618484826227618E-25</v>
      </c>
      <c r="HP43" s="86">
        <f t="shared" si="59"/>
        <v>2.5888069923759401E-29</v>
      </c>
      <c r="HQ43" s="86">
        <f t="shared" si="59"/>
        <v>1.0914771403767832E-38</v>
      </c>
      <c r="HS43" s="86">
        <f t="shared" si="56"/>
        <v>1.5564329851449004E-124</v>
      </c>
      <c r="HT43" s="86">
        <f t="shared" si="56"/>
        <v>2.1250590178506339E-105</v>
      </c>
      <c r="HU43" s="86">
        <f t="shared" si="56"/>
        <v>1.3403036236361255E-123</v>
      </c>
      <c r="HV43" s="86">
        <f t="shared" si="56"/>
        <v>4.9906706589440002E-140</v>
      </c>
      <c r="HW43" s="86">
        <f t="shared" si="56"/>
        <v>1.4169882300140179E-129</v>
      </c>
      <c r="HX43" s="86">
        <f t="shared" si="56"/>
        <v>1.5506284501627821E-143</v>
      </c>
      <c r="HY43" s="86">
        <f t="shared" si="56"/>
        <v>2.2075143684586441E-148</v>
      </c>
      <c r="HZ43" s="86">
        <f t="shared" si="56"/>
        <v>3.2615696462804158E-143</v>
      </c>
      <c r="IA43" s="86">
        <f t="shared" si="56"/>
        <v>1.980644962222603E-153</v>
      </c>
      <c r="IB43" s="86">
        <f t="shared" si="56"/>
        <v>2.1152727513650469E-151</v>
      </c>
      <c r="IC43" s="86">
        <f t="shared" si="56"/>
        <v>1.6270502911767862E-157</v>
      </c>
      <c r="ID43" s="86">
        <f t="shared" si="56"/>
        <v>2.0527999858130025E-150</v>
      </c>
      <c r="IE43" s="86">
        <f t="shared" si="56"/>
        <v>6.207886516494621E-131</v>
      </c>
      <c r="IF43" s="86">
        <f t="shared" si="56"/>
        <v>2.4235992756372899E-96</v>
      </c>
      <c r="IG43" s="86">
        <f t="shared" si="56"/>
        <v>1.3322673746775049E-67</v>
      </c>
      <c r="II43" s="86">
        <f t="shared" si="57"/>
        <v>0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3.6972228002270276E-257</v>
      </c>
      <c r="IW43" s="86">
        <f t="shared" si="57"/>
        <v>7.573576125096125E-222</v>
      </c>
      <c r="IY43" s="86">
        <f t="shared" si="58"/>
        <v>9.41623900457144E-9</v>
      </c>
      <c r="IZ43" s="86">
        <f t="shared" si="58"/>
        <v>1.4808813763307863E-7</v>
      </c>
      <c r="JA43" s="86">
        <f t="shared" si="58"/>
        <v>2.1820694281770346E-8</v>
      </c>
      <c r="JB43" s="86">
        <f t="shared" si="58"/>
        <v>3.4690503629954585E-9</v>
      </c>
      <c r="JC43" s="86">
        <f t="shared" si="58"/>
        <v>8.3239030759946623E-9</v>
      </c>
      <c r="JD43" s="86">
        <f t="shared" si="58"/>
        <v>9.4717218756851601E-10</v>
      </c>
      <c r="JE43" s="86">
        <f t="shared" si="58"/>
        <v>5.2495004994639947E-10</v>
      </c>
      <c r="JF43" s="86">
        <f t="shared" si="58"/>
        <v>1.0410577144867598E-9</v>
      </c>
      <c r="JG43" s="86">
        <f t="shared" si="58"/>
        <v>3.2501436636916952E-10</v>
      </c>
      <c r="JH43" s="86">
        <f t="shared" si="58"/>
        <v>8.2357250215991336E-11</v>
      </c>
      <c r="JI43" s="86">
        <f t="shared" si="58"/>
        <v>6.6672465700109614E-11</v>
      </c>
      <c r="JJ43" s="86">
        <f t="shared" si="58"/>
        <v>1.4556127708757531E-10</v>
      </c>
      <c r="JK43" s="86">
        <f t="shared" si="58"/>
        <v>1.8009027767132545E-9</v>
      </c>
      <c r="JL43" s="86">
        <f t="shared" si="58"/>
        <v>5.0701924702041708E-11</v>
      </c>
      <c r="JM43" s="86">
        <f t="shared" si="58"/>
        <v>1.5801023604833627E-14</v>
      </c>
    </row>
    <row r="44" spans="2:273" x14ac:dyDescent="0.25">
      <c r="B44" s="2">
        <v>17</v>
      </c>
      <c r="C44" s="37">
        <v>61.133000000000003</v>
      </c>
      <c r="D44" s="37">
        <v>65.856999999999999</v>
      </c>
      <c r="E44" s="37">
        <v>65.888999999999996</v>
      </c>
      <c r="F44" s="37">
        <v>62.348999999999997</v>
      </c>
      <c r="G44" s="37">
        <v>64.048000000000002</v>
      </c>
      <c r="H44" s="37">
        <v>62.094999999999999</v>
      </c>
      <c r="I44" s="37">
        <v>66.983999999999995</v>
      </c>
      <c r="J44" s="37">
        <v>65.507999999999996</v>
      </c>
      <c r="K44" s="37">
        <v>64</v>
      </c>
      <c r="L44" s="37">
        <v>60.81</v>
      </c>
      <c r="M44" s="37">
        <v>61.508000000000003</v>
      </c>
      <c r="N44" s="37">
        <v>61.902000000000001</v>
      </c>
      <c r="O44" s="37">
        <v>61.762</v>
      </c>
      <c r="P44" s="37">
        <v>58.603000000000002</v>
      </c>
      <c r="Q44" s="37">
        <v>55.317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64.56934311716239</v>
      </c>
      <c r="T44" s="4">
        <f t="shared" si="60"/>
        <v>65.720568332799218</v>
      </c>
      <c r="U44" s="4">
        <f t="shared" si="60"/>
        <v>65.557296730983367</v>
      </c>
      <c r="V44" s="4">
        <f t="shared" si="60"/>
        <v>63.894708873449517</v>
      </c>
      <c r="W44" s="4">
        <f t="shared" si="60"/>
        <v>64.588957449832691</v>
      </c>
      <c r="X44" s="4">
        <f t="shared" si="60"/>
        <v>64.042928012909584</v>
      </c>
      <c r="Y44" s="4">
        <f t="shared" si="60"/>
        <v>64.97629262411607</v>
      </c>
      <c r="Z44" s="4">
        <f t="shared" si="60"/>
        <v>64.323481146493037</v>
      </c>
      <c r="AA44" s="4">
        <f t="shared" si="60"/>
        <v>63.256308420288988</v>
      </c>
      <c r="AB44" s="4">
        <f t="shared" si="60"/>
        <v>61.727883628408627</v>
      </c>
      <c r="AC44" s="4">
        <f t="shared" si="60"/>
        <v>61.078255122053207</v>
      </c>
      <c r="AD44" s="4">
        <f t="shared" si="60"/>
        <v>62.175780970174984</v>
      </c>
      <c r="AE44" s="4">
        <f t="shared" si="60"/>
        <v>61.677671287988481</v>
      </c>
      <c r="AF44" s="4">
        <f t="shared" si="60"/>
        <v>60.076643570349667</v>
      </c>
      <c r="AG44" s="4">
        <f t="shared" si="60"/>
        <v>54.90009038256364</v>
      </c>
      <c r="AI44" s="4">
        <f t="shared" ref="AI44:AW60" si="61">IF(OR($B44 &lt; C$230, $B44 &gt; C$233), 0, C44-S44)</f>
        <v>-3.4363431171623873</v>
      </c>
      <c r="AJ44" s="4">
        <f t="shared" si="61"/>
        <v>0.1364316672007817</v>
      </c>
      <c r="AK44" s="4">
        <f t="shared" si="61"/>
        <v>0.33170326901662861</v>
      </c>
      <c r="AL44" s="4">
        <f t="shared" si="61"/>
        <v>-1.5457088734495201</v>
      </c>
      <c r="AM44" s="4">
        <f t="shared" si="61"/>
        <v>-0.54095744983268901</v>
      </c>
      <c r="AN44" s="4">
        <f t="shared" si="61"/>
        <v>-1.9479280129095855</v>
      </c>
      <c r="AO44" s="4">
        <f t="shared" si="61"/>
        <v>2.0077073758839248</v>
      </c>
      <c r="AP44" s="4">
        <f t="shared" si="61"/>
        <v>1.1845188535069582</v>
      </c>
      <c r="AQ44" s="4">
        <f t="shared" si="61"/>
        <v>0.74369157971101174</v>
      </c>
      <c r="AR44" s="4">
        <f t="shared" si="61"/>
        <v>-0.91788362840862447</v>
      </c>
      <c r="AS44" s="4">
        <f t="shared" si="61"/>
        <v>0.42974487794679561</v>
      </c>
      <c r="AT44" s="4">
        <f t="shared" si="61"/>
        <v>-0.27378097017498249</v>
      </c>
      <c r="AU44" s="4">
        <f t="shared" si="61"/>
        <v>8.4328712011519258E-2</v>
      </c>
      <c r="AV44" s="4">
        <f t="shared" si="61"/>
        <v>-1.4736435703496653</v>
      </c>
      <c r="AW44" s="4">
        <f t="shared" si="61"/>
        <v>0.41690961743636024</v>
      </c>
      <c r="AY44" s="2">
        <f t="shared" si="52"/>
        <v>64.569316073183643</v>
      </c>
      <c r="AZ44" s="2">
        <f t="shared" si="52"/>
        <v>65.720218340412998</v>
      </c>
      <c r="BA44" s="2">
        <f t="shared" si="52"/>
        <v>65.557238247271201</v>
      </c>
      <c r="BB44" s="2">
        <f t="shared" si="52"/>
        <v>63.894698151732136</v>
      </c>
      <c r="BC44" s="2">
        <f t="shared" si="52"/>
        <v>64.588933538242117</v>
      </c>
      <c r="BD44" s="2">
        <f t="shared" si="52"/>
        <v>64.042924857738015</v>
      </c>
      <c r="BE44" s="2">
        <f t="shared" si="52"/>
        <v>64.976290728636229</v>
      </c>
      <c r="BF44" s="2">
        <f t="shared" si="52"/>
        <v>64.323477701741851</v>
      </c>
      <c r="BG44" s="2">
        <f t="shared" si="52"/>
        <v>63.256307263114003</v>
      </c>
      <c r="BH44" s="2">
        <f t="shared" si="52"/>
        <v>61.727883301729221</v>
      </c>
      <c r="BI44" s="2">
        <f t="shared" si="52"/>
        <v>61.078254857834764</v>
      </c>
      <c r="BJ44" s="2">
        <f t="shared" si="52"/>
        <v>62.175780436793339</v>
      </c>
      <c r="BK44" s="2">
        <f t="shared" si="52"/>
        <v>61.677665871634311</v>
      </c>
      <c r="BL44" s="2">
        <f t="shared" si="52"/>
        <v>60.076643384177714</v>
      </c>
      <c r="BM44" s="2">
        <f t="shared" si="52"/>
        <v>54.900090382489211</v>
      </c>
      <c r="BO44" s="2">
        <f t="shared" si="11"/>
        <v>61.133000000000003</v>
      </c>
      <c r="BP44" s="2">
        <f t="shared" si="12"/>
        <v>65.856999999999999</v>
      </c>
      <c r="BQ44" s="2">
        <f t="shared" si="13"/>
        <v>65.888999999999996</v>
      </c>
      <c r="BR44" s="2">
        <f t="shared" si="14"/>
        <v>62.348999999999997</v>
      </c>
      <c r="BS44" s="2">
        <f t="shared" si="15"/>
        <v>64.048000000000002</v>
      </c>
      <c r="BT44" s="2">
        <f t="shared" si="16"/>
        <v>62.094999999999999</v>
      </c>
      <c r="BU44" s="2">
        <f t="shared" si="17"/>
        <v>66.983999999999995</v>
      </c>
      <c r="BV44" s="2">
        <f t="shared" si="18"/>
        <v>65.507999999999996</v>
      </c>
      <c r="BW44" s="2">
        <f t="shared" si="19"/>
        <v>64</v>
      </c>
      <c r="BX44" s="2">
        <f t="shared" si="20"/>
        <v>60.81</v>
      </c>
      <c r="BY44" s="2">
        <f t="shared" si="21"/>
        <v>61.508000000000003</v>
      </c>
      <c r="BZ44" s="2">
        <f t="shared" si="22"/>
        <v>61.902000000000001</v>
      </c>
      <c r="CA44" s="2">
        <f t="shared" si="23"/>
        <v>61.762</v>
      </c>
      <c r="CB44" s="2">
        <f t="shared" si="24"/>
        <v>58.603000000000002</v>
      </c>
      <c r="CC44" s="2">
        <f t="shared" si="25"/>
        <v>55.317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64.334010570824518</v>
      </c>
      <c r="DL44" s="2">
        <f t="shared" si="62"/>
        <v>65.743163414634154</v>
      </c>
      <c r="DM44" s="2">
        <f t="shared" si="62"/>
        <v>65.395266082754446</v>
      </c>
      <c r="DN44" s="2">
        <f t="shared" si="62"/>
        <v>63.730455391120508</v>
      </c>
      <c r="DO44" s="2">
        <f t="shared" si="62"/>
        <v>64.555590456055569</v>
      </c>
      <c r="DP44" s="2">
        <f t="shared" si="62"/>
        <v>64.041270993706618</v>
      </c>
      <c r="DQ44" s="2">
        <f t="shared" si="62"/>
        <v>65.031042585321643</v>
      </c>
      <c r="DR44" s="2">
        <f t="shared" si="62"/>
        <v>64.661484509629148</v>
      </c>
      <c r="DS44" s="2">
        <f t="shared" si="62"/>
        <v>63.289179104880752</v>
      </c>
      <c r="DT44" s="2">
        <f t="shared" si="62"/>
        <v>61.744674564459928</v>
      </c>
      <c r="DU44" s="2">
        <f t="shared" si="62"/>
        <v>61.092899325236168</v>
      </c>
      <c r="DV44" s="2">
        <f t="shared" si="62"/>
        <v>62.087390337711057</v>
      </c>
      <c r="DW44" s="2">
        <f t="shared" si="62"/>
        <v>61.643732558139526</v>
      </c>
      <c r="DX44" s="2">
        <f t="shared" si="62"/>
        <v>59.899986210131338</v>
      </c>
      <c r="DY44" s="2">
        <f t="shared" si="62"/>
        <v>54.783022154316271</v>
      </c>
      <c r="EA44" s="2">
        <f t="shared" ref="EA44:EO60" si="63">CE$228*$B44+CE$229</f>
        <v>67.307778084394769</v>
      </c>
      <c r="EB44" s="2">
        <f t="shared" si="63"/>
        <v>65.502121557739926</v>
      </c>
      <c r="EC44" s="2">
        <f t="shared" si="63"/>
        <v>67.362392322756222</v>
      </c>
      <c r="ED44" s="2">
        <f t="shared" si="63"/>
        <v>65.825610657777631</v>
      </c>
      <c r="EE44" s="2">
        <f t="shared" si="63"/>
        <v>64.968773693826535</v>
      </c>
      <c r="EF44" s="2">
        <f t="shared" si="63"/>
        <v>64.063620204786986</v>
      </c>
      <c r="EG44" s="2">
        <f t="shared" si="63"/>
        <v>64.251066079428043</v>
      </c>
      <c r="EH44" s="2">
        <f t="shared" si="63"/>
        <v>60.072387743404867</v>
      </c>
      <c r="EI44" s="2">
        <f t="shared" si="63"/>
        <v>62.817347209411054</v>
      </c>
      <c r="EJ44" s="2">
        <f t="shared" si="63"/>
        <v>61.492653660344608</v>
      </c>
      <c r="EK44" s="2">
        <f t="shared" si="63"/>
        <v>60.875876995055918</v>
      </c>
      <c r="EL44" s="2">
        <f t="shared" si="63"/>
        <v>63.396835997629466</v>
      </c>
      <c r="EM44" s="2">
        <f t="shared" si="63"/>
        <v>62.109467910362866</v>
      </c>
      <c r="EN44" s="2">
        <f t="shared" si="63"/>
        <v>62.608845326804335</v>
      </c>
      <c r="EO44" s="2">
        <f t="shared" si="63"/>
        <v>57.024631996922757</v>
      </c>
      <c r="EQ44" s="2">
        <f t="shared" ref="EQ44:FE60" si="64">CU$228*$B44+CU$229</f>
        <v>67.307778084394769</v>
      </c>
      <c r="ER44" s="2">
        <f t="shared" si="64"/>
        <v>65.502121557739926</v>
      </c>
      <c r="ES44" s="2">
        <f t="shared" si="64"/>
        <v>67.362392322756222</v>
      </c>
      <c r="ET44" s="2">
        <f t="shared" si="64"/>
        <v>65.825610657777631</v>
      </c>
      <c r="EU44" s="2">
        <f t="shared" si="64"/>
        <v>64.968773693826535</v>
      </c>
      <c r="EV44" s="2">
        <f t="shared" si="64"/>
        <v>64.063620204786986</v>
      </c>
      <c r="EW44" s="2">
        <f t="shared" si="64"/>
        <v>64.251066079428043</v>
      </c>
      <c r="EX44" s="2">
        <f t="shared" si="64"/>
        <v>60.072387743404867</v>
      </c>
      <c r="EY44" s="2">
        <f t="shared" si="64"/>
        <v>62.817347209411054</v>
      </c>
      <c r="EZ44" s="2">
        <f t="shared" si="64"/>
        <v>61.492653660344608</v>
      </c>
      <c r="FA44" s="2">
        <f t="shared" si="64"/>
        <v>60.875876995055918</v>
      </c>
      <c r="FB44" s="2">
        <f t="shared" si="64"/>
        <v>63.396835997629466</v>
      </c>
      <c r="FC44" s="2">
        <f t="shared" si="64"/>
        <v>62.109467910362866</v>
      </c>
      <c r="FD44" s="2">
        <f t="shared" si="64"/>
        <v>63.222021219446688</v>
      </c>
      <c r="FE44" s="2">
        <f t="shared" si="64"/>
        <v>58.793927446973015</v>
      </c>
      <c r="FG44" s="2">
        <f t="shared" ref="FG44:FU60" si="65">POWER(10,($B44-C$231)/C$229)/(1+POWER(10,($B44-C$231)/C$229))</f>
        <v>7.9127067359956157E-2</v>
      </c>
      <c r="FH44" s="2">
        <f t="shared" si="65"/>
        <v>9.5191244030359862E-2</v>
      </c>
      <c r="FI44" s="2">
        <f t="shared" si="65"/>
        <v>8.2339486517448601E-2</v>
      </c>
      <c r="FJ44" s="2">
        <f t="shared" si="65"/>
        <v>7.8391689258280078E-2</v>
      </c>
      <c r="FK44" s="2">
        <f t="shared" si="65"/>
        <v>8.06980514660256E-2</v>
      </c>
      <c r="FL44" s="2">
        <f t="shared" si="65"/>
        <v>7.4001002784817624E-2</v>
      </c>
      <c r="FM44" s="2">
        <f t="shared" si="65"/>
        <v>7.0196802431495009E-2</v>
      </c>
      <c r="FN44" s="2">
        <f t="shared" si="65"/>
        <v>7.3654321341625403E-2</v>
      </c>
      <c r="FO44" s="2">
        <f t="shared" si="65"/>
        <v>6.9668545264475412E-2</v>
      </c>
      <c r="FP44" s="2">
        <f t="shared" si="65"/>
        <v>6.6626468108469034E-2</v>
      </c>
      <c r="FQ44" s="2">
        <f t="shared" si="65"/>
        <v>6.7479081020102236E-2</v>
      </c>
      <c r="FR44" s="2">
        <f t="shared" si="65"/>
        <v>6.750192221629861E-2</v>
      </c>
      <c r="FS44" s="2">
        <f t="shared" si="65"/>
        <v>7.2859647292810706E-2</v>
      </c>
      <c r="FT44" s="2">
        <f t="shared" si="65"/>
        <v>6.5214206264877977E-2</v>
      </c>
      <c r="FU44" s="2">
        <f t="shared" si="65"/>
        <v>5.2223855590804273E-2</v>
      </c>
      <c r="FW44" s="2">
        <f t="shared" si="54"/>
        <v>2.3202979569214184E-6</v>
      </c>
      <c r="FX44" s="2">
        <f t="shared" si="54"/>
        <v>2.9325969880939819E-6</v>
      </c>
      <c r="FY44" s="2">
        <f t="shared" si="54"/>
        <v>3.4623659069821397E-6</v>
      </c>
      <c r="FZ44" s="2">
        <f t="shared" si="54"/>
        <v>4.0603328209200615E-6</v>
      </c>
      <c r="GA44" s="2">
        <f t="shared" si="54"/>
        <v>3.9703330627707506E-6</v>
      </c>
      <c r="GB44" s="2">
        <f t="shared" si="54"/>
        <v>3.9023300049215379E-6</v>
      </c>
      <c r="GC44" s="2">
        <f t="shared" si="54"/>
        <v>3.8096516627569005E-6</v>
      </c>
      <c r="GD44" s="2">
        <f t="shared" si="54"/>
        <v>4.1010538139049137E-6</v>
      </c>
      <c r="GE44" s="2">
        <f t="shared" si="54"/>
        <v>3.5068810409641125E-6</v>
      </c>
      <c r="GF44" s="2">
        <f t="shared" si="54"/>
        <v>3.2413301423327002E-6</v>
      </c>
      <c r="GG44" s="2">
        <f t="shared" si="54"/>
        <v>2.8836205756763075E-6</v>
      </c>
      <c r="GH44" s="2">
        <f t="shared" si="54"/>
        <v>2.4974553620336838E-6</v>
      </c>
      <c r="GI44" s="2">
        <f t="shared" si="54"/>
        <v>2.4015925437551843E-6</v>
      </c>
      <c r="GJ44" s="2">
        <f t="shared" si="54"/>
        <v>1.7562157639623462E-6</v>
      </c>
      <c r="GK44" s="2">
        <f t="shared" si="54"/>
        <v>1.5370308711095982E-6</v>
      </c>
      <c r="GM44" s="86">
        <f t="shared" si="55"/>
        <v>1.8691396566308797E-8</v>
      </c>
      <c r="GN44" s="86">
        <f t="shared" si="55"/>
        <v>2.6515369022660366E-7</v>
      </c>
      <c r="GO44" s="86">
        <f t="shared" si="55"/>
        <v>4.1827891301880204E-8</v>
      </c>
      <c r="GP44" s="86">
        <f t="shared" si="55"/>
        <v>7.2539916727343095E-9</v>
      </c>
      <c r="GQ44" s="86">
        <f t="shared" si="55"/>
        <v>1.6731956847234422E-8</v>
      </c>
      <c r="GR44" s="86">
        <f t="shared" si="55"/>
        <v>2.0878036314912983E-9</v>
      </c>
      <c r="GS44" s="86">
        <f t="shared" si="55"/>
        <v>1.1743608118361534E-9</v>
      </c>
      <c r="GT44" s="86">
        <f t="shared" si="55"/>
        <v>2.279586661745531E-9</v>
      </c>
      <c r="GU44" s="86">
        <f t="shared" si="55"/>
        <v>7.4410225879850815E-10</v>
      </c>
      <c r="GV44" s="86">
        <f t="shared" si="55"/>
        <v>1.9979661353137566E-10</v>
      </c>
      <c r="GW44" s="86">
        <f t="shared" si="55"/>
        <v>1.6429477464524116E-10</v>
      </c>
      <c r="GX44" s="86">
        <f t="shared" si="55"/>
        <v>3.4416481601963046E-10</v>
      </c>
      <c r="GY44" s="86">
        <f t="shared" si="55"/>
        <v>3.8156817674797205E-9</v>
      </c>
      <c r="GZ44" s="86">
        <f t="shared" si="55"/>
        <v>1.252581187950812E-10</v>
      </c>
      <c r="HA44" s="86">
        <f t="shared" si="55"/>
        <v>5.42271652766199E-14</v>
      </c>
      <c r="HC44" s="86">
        <f t="shared" si="59"/>
        <v>3.3650403366065996E-23</v>
      </c>
      <c r="HD44" s="86">
        <f t="shared" si="59"/>
        <v>6.4274388586845768E-20</v>
      </c>
      <c r="HE44" s="86">
        <f t="shared" si="59"/>
        <v>1.6276034895415966E-23</v>
      </c>
      <c r="HF44" s="86">
        <f t="shared" si="59"/>
        <v>2.9633251382454442E-26</v>
      </c>
      <c r="HG44" s="86">
        <f t="shared" si="59"/>
        <v>2.3079478269809442E-24</v>
      </c>
      <c r="HH44" s="86">
        <f t="shared" si="59"/>
        <v>2.1895730302020093E-26</v>
      </c>
      <c r="HI44" s="86">
        <f t="shared" si="59"/>
        <v>1.6765234057814816E-27</v>
      </c>
      <c r="HJ44" s="86">
        <f t="shared" si="59"/>
        <v>1.2678361187682966E-26</v>
      </c>
      <c r="HK44" s="86">
        <f t="shared" si="59"/>
        <v>5.7033761837442288E-28</v>
      </c>
      <c r="HL44" s="86">
        <f t="shared" si="59"/>
        <v>1.5961388390188142E-27</v>
      </c>
      <c r="HM44" s="86">
        <f t="shared" si="59"/>
        <v>2.6492252127499928E-28</v>
      </c>
      <c r="HN44" s="86">
        <f t="shared" si="59"/>
        <v>3.0709841551149938E-27</v>
      </c>
      <c r="HO44" s="86">
        <f t="shared" si="59"/>
        <v>3.0437971199004518E-24</v>
      </c>
      <c r="HP44" s="86">
        <f t="shared" si="59"/>
        <v>1.4534949314368381E-28</v>
      </c>
      <c r="HQ44" s="86">
        <f t="shared" si="59"/>
        <v>1.0893944146544164E-37</v>
      </c>
      <c r="HS44" s="86">
        <f t="shared" si="56"/>
        <v>2.2154367273289668E-122</v>
      </c>
      <c r="HT44" s="86">
        <f t="shared" si="56"/>
        <v>1.5006047440287088E-103</v>
      </c>
      <c r="HU44" s="86">
        <f t="shared" si="56"/>
        <v>2.1066938470360236E-121</v>
      </c>
      <c r="HV44" s="86">
        <f t="shared" si="56"/>
        <v>1.7062351218684109E-137</v>
      </c>
      <c r="HW44" s="86">
        <f t="shared" si="56"/>
        <v>3.0572137053381532E-127</v>
      </c>
      <c r="HX44" s="86">
        <f t="shared" si="56"/>
        <v>6.0567522010145822E-141</v>
      </c>
      <c r="HY44" s="86">
        <f t="shared" si="56"/>
        <v>1.0328572651844384E-145</v>
      </c>
      <c r="HZ44" s="86">
        <f t="shared" si="56"/>
        <v>1.269922765022099E-140</v>
      </c>
      <c r="IA44" s="86">
        <f t="shared" si="56"/>
        <v>1.1195022629420021E-150</v>
      </c>
      <c r="IB44" s="86">
        <f t="shared" si="56"/>
        <v>1.0615150225330689E-148</v>
      </c>
      <c r="IC44" s="86">
        <f t="shared" si="56"/>
        <v>1.0052301815281354E-154</v>
      </c>
      <c r="ID44" s="86">
        <f t="shared" si="56"/>
        <v>8.787670882600368E-148</v>
      </c>
      <c r="IE44" s="86">
        <f t="shared" si="56"/>
        <v>1.1640849034226213E-128</v>
      </c>
      <c r="IF44" s="86">
        <f t="shared" si="56"/>
        <v>1.078839317053626E-94</v>
      </c>
      <c r="IG44" s="86">
        <f t="shared" si="56"/>
        <v>1.7529059320029511E-66</v>
      </c>
      <c r="II44" s="86">
        <f t="shared" si="57"/>
        <v>0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1.1912023531913453E-253</v>
      </c>
      <c r="IW44" s="86">
        <f t="shared" si="57"/>
        <v>7.4524897992337111E-219</v>
      </c>
      <c r="IY44" s="86">
        <f t="shared" si="58"/>
        <v>1.869139656630883E-8</v>
      </c>
      <c r="IZ44" s="86">
        <f t="shared" si="58"/>
        <v>2.6515369022666793E-7</v>
      </c>
      <c r="JA44" s="86">
        <f t="shared" si="58"/>
        <v>4.1827891301880217E-8</v>
      </c>
      <c r="JB44" s="86">
        <f t="shared" si="58"/>
        <v>7.2539916727343095E-9</v>
      </c>
      <c r="JC44" s="86">
        <f t="shared" si="58"/>
        <v>1.6731956847234425E-8</v>
      </c>
      <c r="JD44" s="86">
        <f t="shared" si="58"/>
        <v>2.0878036314912983E-9</v>
      </c>
      <c r="JE44" s="86">
        <f t="shared" si="58"/>
        <v>1.1743608118361534E-9</v>
      </c>
      <c r="JF44" s="86">
        <f t="shared" si="58"/>
        <v>2.279586661745531E-9</v>
      </c>
      <c r="JG44" s="86">
        <f t="shared" si="58"/>
        <v>7.4410225879850815E-10</v>
      </c>
      <c r="JH44" s="86">
        <f t="shared" si="58"/>
        <v>1.9979661353137566E-10</v>
      </c>
      <c r="JI44" s="86">
        <f t="shared" si="58"/>
        <v>1.6429477464524116E-10</v>
      </c>
      <c r="JJ44" s="86">
        <f t="shared" si="58"/>
        <v>3.4416481601963046E-10</v>
      </c>
      <c r="JK44" s="86">
        <f t="shared" si="58"/>
        <v>3.8156817674797238E-9</v>
      </c>
      <c r="JL44" s="86">
        <f t="shared" si="58"/>
        <v>1.252581187950812E-10</v>
      </c>
      <c r="JM44" s="86">
        <f t="shared" si="58"/>
        <v>5.42271652766199E-14</v>
      </c>
    </row>
    <row r="45" spans="2:273" x14ac:dyDescent="0.25">
      <c r="B45" s="2">
        <v>18</v>
      </c>
      <c r="C45" s="37">
        <v>62.267000000000003</v>
      </c>
      <c r="D45" s="37">
        <v>65.507999999999996</v>
      </c>
      <c r="E45" s="37">
        <v>66.048000000000002</v>
      </c>
      <c r="F45" s="37">
        <v>64.364999999999995</v>
      </c>
      <c r="G45" s="37">
        <v>63.777999999999999</v>
      </c>
      <c r="H45" s="37">
        <v>63.634999999999998</v>
      </c>
      <c r="I45" s="37">
        <v>64.951999999999998</v>
      </c>
      <c r="J45" s="37">
        <v>62.746000000000002</v>
      </c>
      <c r="K45" s="37">
        <v>61.079000000000001</v>
      </c>
      <c r="L45" s="37">
        <v>59.713999999999999</v>
      </c>
      <c r="M45" s="37">
        <v>60.753999999999998</v>
      </c>
      <c r="N45" s="37">
        <v>61.622999999999998</v>
      </c>
      <c r="O45" s="37">
        <v>63.015999999999998</v>
      </c>
      <c r="P45" s="37">
        <v>60.856999999999999</v>
      </c>
      <c r="Q45" s="37">
        <v>55.651000000000003</v>
      </c>
      <c r="S45" s="4">
        <f t="shared" si="60"/>
        <v>64.704123888117834</v>
      </c>
      <c r="T45" s="4">
        <f t="shared" si="60"/>
        <v>65.854231264276137</v>
      </c>
      <c r="U45" s="4">
        <f t="shared" si="60"/>
        <v>65.718909806646622</v>
      </c>
      <c r="V45" s="4">
        <f t="shared" si="60"/>
        <v>64.069003864265937</v>
      </c>
      <c r="W45" s="4">
        <f t="shared" si="60"/>
        <v>64.774885183948442</v>
      </c>
      <c r="X45" s="4">
        <f t="shared" si="60"/>
        <v>64.228066613770523</v>
      </c>
      <c r="Y45" s="4">
        <f t="shared" si="60"/>
        <v>65.112429058456669</v>
      </c>
      <c r="Z45" s="4">
        <f t="shared" si="60"/>
        <v>64.404814875053773</v>
      </c>
      <c r="AA45" s="4">
        <f t="shared" si="60"/>
        <v>63.407632980037285</v>
      </c>
      <c r="AB45" s="4">
        <f t="shared" si="60"/>
        <v>61.847404391030572</v>
      </c>
      <c r="AC45" s="4">
        <f t="shared" si="60"/>
        <v>61.195657051078832</v>
      </c>
      <c r="AD45" s="4">
        <f t="shared" si="60"/>
        <v>62.286104361301398</v>
      </c>
      <c r="AE45" s="4">
        <f t="shared" si="60"/>
        <v>61.799840989744993</v>
      </c>
      <c r="AF45" s="4">
        <f t="shared" si="60"/>
        <v>60.300189534316374</v>
      </c>
      <c r="AG45" s="4">
        <f t="shared" si="60"/>
        <v>55.011556470243612</v>
      </c>
      <c r="AI45" s="4">
        <f t="shared" si="61"/>
        <v>-2.4371238881178314</v>
      </c>
      <c r="AJ45" s="4">
        <f t="shared" si="61"/>
        <v>-0.34623126427614181</v>
      </c>
      <c r="AK45" s="4">
        <f t="shared" si="61"/>
        <v>0.3290901933533803</v>
      </c>
      <c r="AL45" s="4">
        <f t="shared" si="61"/>
        <v>0.29599613573405748</v>
      </c>
      <c r="AM45" s="4">
        <f t="shared" si="61"/>
        <v>-0.99688518394844294</v>
      </c>
      <c r="AN45" s="4">
        <f t="shared" si="61"/>
        <v>-0.5930666137705245</v>
      </c>
      <c r="AO45" s="4">
        <f t="shared" si="61"/>
        <v>-0.16042905845667121</v>
      </c>
      <c r="AP45" s="4">
        <f t="shared" si="61"/>
        <v>-1.6588148750537712</v>
      </c>
      <c r="AQ45" s="4">
        <f t="shared" si="61"/>
        <v>-2.328632980037284</v>
      </c>
      <c r="AR45" s="4">
        <f t="shared" si="61"/>
        <v>-2.1334043910305738</v>
      </c>
      <c r="AS45" s="4">
        <f t="shared" si="61"/>
        <v>-0.44165705107883468</v>
      </c>
      <c r="AT45" s="4">
        <f t="shared" si="61"/>
        <v>-0.66310436130140005</v>
      </c>
      <c r="AU45" s="4">
        <f t="shared" si="61"/>
        <v>1.2161590102550051</v>
      </c>
      <c r="AV45" s="4">
        <f t="shared" si="61"/>
        <v>0.55681046568362547</v>
      </c>
      <c r="AW45" s="4">
        <f t="shared" si="61"/>
        <v>0.63944352975639163</v>
      </c>
      <c r="AY45" s="2">
        <f t="shared" si="52"/>
        <v>64.704071961320238</v>
      </c>
      <c r="AZ45" s="2">
        <f t="shared" si="52"/>
        <v>65.853623861269526</v>
      </c>
      <c r="BA45" s="2">
        <f t="shared" si="52"/>
        <v>65.718801273029328</v>
      </c>
      <c r="BB45" s="2">
        <f t="shared" si="52"/>
        <v>64.068982215473724</v>
      </c>
      <c r="BC45" s="2">
        <f t="shared" si="52"/>
        <v>64.774838721132298</v>
      </c>
      <c r="BD45" s="2">
        <f t="shared" si="52"/>
        <v>64.228059906194702</v>
      </c>
      <c r="BE45" s="2">
        <f t="shared" si="52"/>
        <v>65.11242496854662</v>
      </c>
      <c r="BF45" s="2">
        <f t="shared" si="52"/>
        <v>64.404807598255957</v>
      </c>
      <c r="BG45" s="2">
        <f t="shared" si="52"/>
        <v>63.407630426492318</v>
      </c>
      <c r="BH45" s="2">
        <f t="shared" si="52"/>
        <v>61.847403628219226</v>
      </c>
      <c r="BI45" s="2">
        <f t="shared" si="52"/>
        <v>61.195656424798415</v>
      </c>
      <c r="BJ45" s="2">
        <f t="shared" si="52"/>
        <v>62.28610314661173</v>
      </c>
      <c r="BK45" s="2">
        <f t="shared" si="52"/>
        <v>61.799829905066609</v>
      </c>
      <c r="BL45" s="2">
        <f t="shared" si="52"/>
        <v>60.300189091772609</v>
      </c>
      <c r="BM45" s="2">
        <f t="shared" si="52"/>
        <v>55.011556469999611</v>
      </c>
      <c r="BO45" s="2">
        <f t="shared" si="11"/>
        <v>62.267000000000003</v>
      </c>
      <c r="BP45" s="2">
        <f t="shared" si="12"/>
        <v>65.507999999999996</v>
      </c>
      <c r="BQ45" s="2">
        <f t="shared" si="13"/>
        <v>66.048000000000002</v>
      </c>
      <c r="BR45" s="2">
        <f t="shared" si="14"/>
        <v>64.364999999999995</v>
      </c>
      <c r="BS45" s="2">
        <f t="shared" si="15"/>
        <v>63.777999999999999</v>
      </c>
      <c r="BT45" s="2">
        <f t="shared" si="16"/>
        <v>63.634999999999998</v>
      </c>
      <c r="BU45" s="2">
        <f t="shared" si="17"/>
        <v>64.951999999999998</v>
      </c>
      <c r="BV45" s="2">
        <f t="shared" si="18"/>
        <v>62.746000000000002</v>
      </c>
      <c r="BW45" s="2">
        <f t="shared" si="19"/>
        <v>61.079000000000001</v>
      </c>
      <c r="BX45" s="2">
        <f t="shared" si="20"/>
        <v>59.713999999999999</v>
      </c>
      <c r="BY45" s="2">
        <f t="shared" si="21"/>
        <v>60.753999999999998</v>
      </c>
      <c r="BZ45" s="2">
        <f t="shared" si="22"/>
        <v>61.622999999999998</v>
      </c>
      <c r="CA45" s="2">
        <f t="shared" si="23"/>
        <v>63.015999999999998</v>
      </c>
      <c r="CB45" s="2">
        <f t="shared" si="24"/>
        <v>60.856999999999999</v>
      </c>
      <c r="CC45" s="2">
        <f t="shared" si="25"/>
        <v>55.651000000000003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64.473176532769557</v>
      </c>
      <c r="DL45" s="2">
        <f t="shared" si="62"/>
        <v>65.911239024390241</v>
      </c>
      <c r="DM45" s="2">
        <f t="shared" si="62"/>
        <v>65.574496073693737</v>
      </c>
      <c r="DN45" s="2">
        <f t="shared" si="62"/>
        <v>63.920157223396757</v>
      </c>
      <c r="DO45" s="2">
        <f t="shared" si="62"/>
        <v>64.770704469948654</v>
      </c>
      <c r="DP45" s="2">
        <f t="shared" si="62"/>
        <v>64.254875401777269</v>
      </c>
      <c r="DQ45" s="2">
        <f t="shared" si="62"/>
        <v>65.195128511023853</v>
      </c>
      <c r="DR45" s="2">
        <f t="shared" si="62"/>
        <v>64.791673473246362</v>
      </c>
      <c r="DS45" s="2">
        <f t="shared" si="62"/>
        <v>63.46790246603463</v>
      </c>
      <c r="DT45" s="2">
        <f t="shared" si="62"/>
        <v>61.886053658536582</v>
      </c>
      <c r="DU45" s="2">
        <f t="shared" si="62"/>
        <v>61.232088191632926</v>
      </c>
      <c r="DV45" s="2">
        <f t="shared" si="62"/>
        <v>62.210218292682917</v>
      </c>
      <c r="DW45" s="2">
        <f t="shared" si="62"/>
        <v>61.785115221987311</v>
      </c>
      <c r="DX45" s="2">
        <f t="shared" si="62"/>
        <v>60.133643714821773</v>
      </c>
      <c r="DY45" s="2">
        <f t="shared" si="62"/>
        <v>54.894783040488925</v>
      </c>
      <c r="EA45" s="2">
        <f t="shared" si="63"/>
        <v>67.154770954436657</v>
      </c>
      <c r="EB45" s="2">
        <f t="shared" si="63"/>
        <v>65.354168605087423</v>
      </c>
      <c r="EC45" s="2">
        <f t="shared" si="63"/>
        <v>67.185550504514055</v>
      </c>
      <c r="ED45" s="2">
        <f t="shared" si="63"/>
        <v>65.664685824823891</v>
      </c>
      <c r="EE45" s="2">
        <f t="shared" si="63"/>
        <v>64.817791571757027</v>
      </c>
      <c r="EF45" s="2">
        <f t="shared" si="63"/>
        <v>63.922033614891525</v>
      </c>
      <c r="EG45" s="2">
        <f t="shared" si="63"/>
        <v>64.113350598551008</v>
      </c>
      <c r="EH45" s="2">
        <f t="shared" si="63"/>
        <v>59.967339228344308</v>
      </c>
      <c r="EI45" s="2">
        <f t="shared" si="63"/>
        <v>62.673595287735395</v>
      </c>
      <c r="EJ45" s="2">
        <f t="shared" si="63"/>
        <v>61.353595165590519</v>
      </c>
      <c r="EK45" s="2">
        <f t="shared" si="63"/>
        <v>60.73649049341342</v>
      </c>
      <c r="EL45" s="2">
        <f t="shared" si="63"/>
        <v>63.242167019242387</v>
      </c>
      <c r="EM45" s="2">
        <f t="shared" si="63"/>
        <v>61.970599021726763</v>
      </c>
      <c r="EN45" s="2">
        <f t="shared" si="63"/>
        <v>62.477393442622947</v>
      </c>
      <c r="EO45" s="2">
        <f t="shared" si="63"/>
        <v>56.94427782741792</v>
      </c>
      <c r="EQ45" s="2">
        <f t="shared" si="64"/>
        <v>67.154770954436657</v>
      </c>
      <c r="ER45" s="2">
        <f t="shared" si="64"/>
        <v>65.354168605087423</v>
      </c>
      <c r="ES45" s="2">
        <f t="shared" si="64"/>
        <v>67.185550504514055</v>
      </c>
      <c r="ET45" s="2">
        <f t="shared" si="64"/>
        <v>65.664685824823891</v>
      </c>
      <c r="EU45" s="2">
        <f t="shared" si="64"/>
        <v>64.817791571757027</v>
      </c>
      <c r="EV45" s="2">
        <f t="shared" si="64"/>
        <v>63.922033614891525</v>
      </c>
      <c r="EW45" s="2">
        <f t="shared" si="64"/>
        <v>64.113350598551008</v>
      </c>
      <c r="EX45" s="2">
        <f t="shared" si="64"/>
        <v>59.967339228344308</v>
      </c>
      <c r="EY45" s="2">
        <f t="shared" si="64"/>
        <v>62.673595287735395</v>
      </c>
      <c r="EZ45" s="2">
        <f t="shared" si="64"/>
        <v>61.353595165590519</v>
      </c>
      <c r="FA45" s="2">
        <f t="shared" si="64"/>
        <v>60.73649049341342</v>
      </c>
      <c r="FB45" s="2">
        <f t="shared" si="64"/>
        <v>63.242167019242387</v>
      </c>
      <c r="FC45" s="2">
        <f t="shared" si="64"/>
        <v>61.970599021726763</v>
      </c>
      <c r="FD45" s="2">
        <f t="shared" si="64"/>
        <v>63.084023313310382</v>
      </c>
      <c r="FE45" s="2">
        <f t="shared" si="64"/>
        <v>58.694138500051366</v>
      </c>
      <c r="FG45" s="2">
        <f t="shared" si="65"/>
        <v>8.6103784630912117E-2</v>
      </c>
      <c r="FH45" s="2">
        <f t="shared" si="65"/>
        <v>0.10342527824903076</v>
      </c>
      <c r="FI45" s="2">
        <f t="shared" si="65"/>
        <v>8.9571895632426041E-2</v>
      </c>
      <c r="FJ45" s="2">
        <f t="shared" si="65"/>
        <v>8.530957414813041E-2</v>
      </c>
      <c r="FK45" s="2">
        <f t="shared" si="65"/>
        <v>8.7800077407046054E-2</v>
      </c>
      <c r="FL45" s="2">
        <f t="shared" si="65"/>
        <v>8.0565291496191418E-2</v>
      </c>
      <c r="FM45" s="2">
        <f t="shared" si="65"/>
        <v>7.6451498522631806E-2</v>
      </c>
      <c r="FN45" s="2">
        <f t="shared" si="65"/>
        <v>8.0190520671161003E-2</v>
      </c>
      <c r="FO45" s="2">
        <f t="shared" si="65"/>
        <v>7.5880013663439341E-2</v>
      </c>
      <c r="FP45" s="2">
        <f t="shared" si="65"/>
        <v>7.2587874603147376E-2</v>
      </c>
      <c r="FQ45" s="2">
        <f t="shared" si="65"/>
        <v>7.3510766828423862E-2</v>
      </c>
      <c r="FR45" s="2">
        <f t="shared" si="65"/>
        <v>7.3535488707669946E-2</v>
      </c>
      <c r="FS45" s="2">
        <f t="shared" si="65"/>
        <v>7.9331365326591893E-2</v>
      </c>
      <c r="FT45" s="2">
        <f t="shared" si="65"/>
        <v>7.1058870670921578E-2</v>
      </c>
      <c r="FU45" s="2">
        <f t="shared" si="65"/>
        <v>5.6975251256650941E-2</v>
      </c>
      <c r="FW45" s="2">
        <f t="shared" si="54"/>
        <v>2.5441555487899305E-6</v>
      </c>
      <c r="FX45" s="2">
        <f t="shared" si="54"/>
        <v>3.2155277457455988E-6</v>
      </c>
      <c r="FY45" s="2">
        <f t="shared" si="54"/>
        <v>3.7964074559127968E-6</v>
      </c>
      <c r="FZ45" s="2">
        <f t="shared" si="54"/>
        <v>4.452064663200139E-6</v>
      </c>
      <c r="GA45" s="2">
        <f t="shared" si="54"/>
        <v>4.3533819671890654E-6</v>
      </c>
      <c r="GB45" s="2">
        <f t="shared" si="54"/>
        <v>4.2788181536205818E-6</v>
      </c>
      <c r="GC45" s="2">
        <f t="shared" si="54"/>
        <v>4.1771984477912969E-6</v>
      </c>
      <c r="GD45" s="2">
        <f t="shared" si="54"/>
        <v>4.4967143089763786E-6</v>
      </c>
      <c r="GE45" s="2">
        <f t="shared" si="54"/>
        <v>3.8452172969036437E-6</v>
      </c>
      <c r="GF45" s="2">
        <f t="shared" si="54"/>
        <v>3.5540467161562283E-6</v>
      </c>
      <c r="GG45" s="2">
        <f t="shared" si="54"/>
        <v>3.1618262075382905E-6</v>
      </c>
      <c r="GH45" s="2">
        <f t="shared" si="54"/>
        <v>2.7384046904922436E-6</v>
      </c>
      <c r="GI45" s="2">
        <f t="shared" si="54"/>
        <v>2.6332932501100937E-6</v>
      </c>
      <c r="GJ45" s="2">
        <f t="shared" si="54"/>
        <v>1.9256519666318701E-6</v>
      </c>
      <c r="GK45" s="2">
        <f t="shared" si="54"/>
        <v>1.6853205870545104E-6</v>
      </c>
      <c r="GM45" s="86">
        <f t="shared" si="55"/>
        <v>3.660986517007981E-8</v>
      </c>
      <c r="GN45" s="86">
        <f t="shared" si="55"/>
        <v>4.6940137576797393E-7</v>
      </c>
      <c r="GO45" s="86">
        <f t="shared" si="55"/>
        <v>7.9173861465850615E-8</v>
      </c>
      <c r="GP45" s="86">
        <f t="shared" si="55"/>
        <v>1.494737529375124E-8</v>
      </c>
      <c r="GQ45" s="86">
        <f t="shared" si="55"/>
        <v>3.3172841751782962E-8</v>
      </c>
      <c r="GR45" s="86">
        <f t="shared" si="55"/>
        <v>4.5298930323686888E-9</v>
      </c>
      <c r="GS45" s="86">
        <f t="shared" si="55"/>
        <v>2.5856103432784472E-9</v>
      </c>
      <c r="GT45" s="86">
        <f t="shared" si="55"/>
        <v>4.9142704956480932E-9</v>
      </c>
      <c r="GU45" s="86">
        <f t="shared" si="55"/>
        <v>1.6757085208421514E-9</v>
      </c>
      <c r="GV45" s="86">
        <f t="shared" si="55"/>
        <v>4.7616921524642304E-10</v>
      </c>
      <c r="GW45" s="86">
        <f t="shared" si="55"/>
        <v>3.9754354596147739E-10</v>
      </c>
      <c r="GX45" s="86">
        <f t="shared" si="55"/>
        <v>7.9989156332215414E-10</v>
      </c>
      <c r="GY45" s="86">
        <f t="shared" si="55"/>
        <v>7.9664436383661331E-9</v>
      </c>
      <c r="GZ45" s="86">
        <f t="shared" si="55"/>
        <v>3.0389288200268722E-10</v>
      </c>
      <c r="HA45" s="86">
        <f t="shared" si="55"/>
        <v>1.8149716667768642E-13</v>
      </c>
      <c r="HC45" s="86">
        <f t="shared" si="59"/>
        <v>1.3049314861784649E-22</v>
      </c>
      <c r="HD45" s="86">
        <f t="shared" si="59"/>
        <v>2.0672852932071023E-19</v>
      </c>
      <c r="HE45" s="86">
        <f t="shared" si="59"/>
        <v>6.5844955400157127E-23</v>
      </c>
      <c r="HF45" s="86">
        <f t="shared" si="59"/>
        <v>1.4733126166569518E-25</v>
      </c>
      <c r="HG45" s="86">
        <f t="shared" si="59"/>
        <v>1.0110945978517816E-23</v>
      </c>
      <c r="HH45" s="86">
        <f t="shared" si="59"/>
        <v>1.1110134286164434E-25</v>
      </c>
      <c r="HI45" s="86">
        <f t="shared" si="59"/>
        <v>9.0097507735842226E-27</v>
      </c>
      <c r="HJ45" s="86">
        <f t="shared" si="59"/>
        <v>6.4892596576045872E-26</v>
      </c>
      <c r="HK45" s="86">
        <f t="shared" si="59"/>
        <v>3.1827147902754575E-27</v>
      </c>
      <c r="HL45" s="86">
        <f t="shared" si="59"/>
        <v>8.599604306146895E-27</v>
      </c>
      <c r="HM45" s="86">
        <f t="shared" si="59"/>
        <v>1.4959161807534482E-27</v>
      </c>
      <c r="HN45" s="86">
        <f t="shared" si="59"/>
        <v>1.579422871424069E-26</v>
      </c>
      <c r="HO45" s="86">
        <f t="shared" si="59"/>
        <v>1.2686869372699598E-23</v>
      </c>
      <c r="HP45" s="86">
        <f t="shared" si="59"/>
        <v>7.9725038653816516E-28</v>
      </c>
      <c r="HQ45" s="86">
        <f t="shared" si="59"/>
        <v>1.0539654797889092E-36</v>
      </c>
      <c r="HS45" s="86">
        <f t="shared" si="56"/>
        <v>3.0183561705624378E-120</v>
      </c>
      <c r="HT45" s="86">
        <f t="shared" si="56"/>
        <v>1.0199083344323087E-101</v>
      </c>
      <c r="HU45" s="86">
        <f t="shared" si="56"/>
        <v>3.1626947888039879E-119</v>
      </c>
      <c r="HV45" s="86">
        <f t="shared" si="56"/>
        <v>5.5273613112788577E-135</v>
      </c>
      <c r="HW45" s="86">
        <f t="shared" si="56"/>
        <v>6.2778876240996407E-125</v>
      </c>
      <c r="HX45" s="86">
        <f t="shared" si="56"/>
        <v>2.2392090770680822E-138</v>
      </c>
      <c r="HY45" s="86">
        <f t="shared" si="56"/>
        <v>4.5674066719552039E-143</v>
      </c>
      <c r="HZ45" s="86">
        <f t="shared" si="56"/>
        <v>4.6797376511709113E-138</v>
      </c>
      <c r="IA45" s="86">
        <f t="shared" si="56"/>
        <v>5.9713298553481452E-148</v>
      </c>
      <c r="IB45" s="86">
        <f t="shared" si="56"/>
        <v>5.0341166658156131E-146</v>
      </c>
      <c r="IC45" s="86">
        <f t="shared" si="56"/>
        <v>5.8603840788011126E-152</v>
      </c>
      <c r="ID45" s="86">
        <f t="shared" si="56"/>
        <v>3.5639174436123409E-145</v>
      </c>
      <c r="IE45" s="86">
        <f t="shared" si="56"/>
        <v>2.0839159029880125E-126</v>
      </c>
      <c r="IF45" s="86">
        <f t="shared" si="56"/>
        <v>4.6451679354567116E-93</v>
      </c>
      <c r="IG45" s="86">
        <f t="shared" si="56"/>
        <v>2.2562274081227241E-65</v>
      </c>
      <c r="II45" s="86">
        <f t="shared" si="57"/>
        <v>0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3.6294457165656809E-250</v>
      </c>
      <c r="IW45" s="86">
        <f t="shared" si="57"/>
        <v>6.9955057127458228E-216</v>
      </c>
      <c r="IY45" s="86">
        <f t="shared" si="58"/>
        <v>3.6609865170079943E-8</v>
      </c>
      <c r="IZ45" s="86">
        <f t="shared" si="58"/>
        <v>4.6940137576818066E-7</v>
      </c>
      <c r="JA45" s="86">
        <f t="shared" si="58"/>
        <v>7.9173861465850681E-8</v>
      </c>
      <c r="JB45" s="86">
        <f t="shared" si="58"/>
        <v>1.494737529375124E-8</v>
      </c>
      <c r="JC45" s="86">
        <f t="shared" si="58"/>
        <v>3.3172841751782975E-8</v>
      </c>
      <c r="JD45" s="86">
        <f t="shared" si="58"/>
        <v>4.5298930323686888E-9</v>
      </c>
      <c r="JE45" s="86">
        <f t="shared" si="58"/>
        <v>2.5856103432784472E-9</v>
      </c>
      <c r="JF45" s="86">
        <f t="shared" si="58"/>
        <v>4.9142704956480932E-9</v>
      </c>
      <c r="JG45" s="86">
        <f t="shared" si="58"/>
        <v>1.6757085208421514E-9</v>
      </c>
      <c r="JH45" s="86">
        <f t="shared" si="58"/>
        <v>4.7616921524642304E-10</v>
      </c>
      <c r="JI45" s="86">
        <f t="shared" si="58"/>
        <v>3.9754354596147739E-10</v>
      </c>
      <c r="JJ45" s="86">
        <f t="shared" si="58"/>
        <v>7.9989156332215414E-10</v>
      </c>
      <c r="JK45" s="86">
        <f t="shared" si="58"/>
        <v>7.9664436383661464E-9</v>
      </c>
      <c r="JL45" s="86">
        <f t="shared" si="58"/>
        <v>3.0389288200268722E-10</v>
      </c>
      <c r="JM45" s="86">
        <f t="shared" si="58"/>
        <v>1.8149716667768642E-13</v>
      </c>
    </row>
    <row r="46" spans="2:273" x14ac:dyDescent="0.25">
      <c r="B46" s="2">
        <v>19</v>
      </c>
      <c r="C46" s="37">
        <v>60.966999999999999</v>
      </c>
      <c r="D46" s="37">
        <v>64.254000000000005</v>
      </c>
      <c r="E46" s="37">
        <v>64.840999999999994</v>
      </c>
      <c r="F46" s="37">
        <v>64.126999999999995</v>
      </c>
      <c r="G46" s="37">
        <v>65.683000000000007</v>
      </c>
      <c r="H46" s="37">
        <v>64.459999999999994</v>
      </c>
      <c r="I46" s="37">
        <v>66.619</v>
      </c>
      <c r="J46" s="37">
        <v>63.508000000000003</v>
      </c>
      <c r="K46" s="37">
        <v>61.698</v>
      </c>
      <c r="L46" s="37">
        <v>61.587000000000003</v>
      </c>
      <c r="M46" s="37">
        <v>60.213000000000001</v>
      </c>
      <c r="N46" s="37">
        <v>60.902000000000001</v>
      </c>
      <c r="O46" s="37">
        <v>60.603000000000002</v>
      </c>
      <c r="P46" s="37">
        <v>59.856999999999999</v>
      </c>
      <c r="Q46" s="37">
        <v>53.936999999999998</v>
      </c>
      <c r="S46" s="4">
        <f t="shared" si="60"/>
        <v>64.836169762806335</v>
      </c>
      <c r="T46" s="4">
        <f t="shared" si="60"/>
        <v>65.982322165283833</v>
      </c>
      <c r="U46" s="4">
        <f t="shared" si="60"/>
        <v>65.876125258184089</v>
      </c>
      <c r="V46" s="4">
        <f t="shared" si="60"/>
        <v>64.239223442755261</v>
      </c>
      <c r="W46" s="4">
        <f t="shared" si="60"/>
        <v>64.955454183432408</v>
      </c>
      <c r="X46" s="4">
        <f t="shared" si="60"/>
        <v>64.408183124264269</v>
      </c>
      <c r="Y46" s="4">
        <f t="shared" si="60"/>
        <v>65.244090467307615</v>
      </c>
      <c r="Z46" s="4">
        <f t="shared" si="60"/>
        <v>64.480419208067261</v>
      </c>
      <c r="AA46" s="4">
        <f t="shared" si="60"/>
        <v>63.554389476730115</v>
      </c>
      <c r="AB46" s="4">
        <f t="shared" si="60"/>
        <v>61.9631852191823</v>
      </c>
      <c r="AC46" s="4">
        <f t="shared" si="60"/>
        <v>61.309317320163373</v>
      </c>
      <c r="AD46" s="4">
        <f t="shared" si="60"/>
        <v>62.393451926020909</v>
      </c>
      <c r="AE46" s="4">
        <f t="shared" si="60"/>
        <v>61.918339461121278</v>
      </c>
      <c r="AF46" s="4">
        <f t="shared" si="60"/>
        <v>60.520418595954347</v>
      </c>
      <c r="AG46" s="4">
        <f t="shared" si="60"/>
        <v>55.121947236574393</v>
      </c>
      <c r="AI46" s="4">
        <f t="shared" si="61"/>
        <v>-3.8691697628063366</v>
      </c>
      <c r="AJ46" s="4">
        <f t="shared" si="61"/>
        <v>-1.7283221652838279</v>
      </c>
      <c r="AK46" s="4">
        <f t="shared" si="61"/>
        <v>-1.0351252581840953</v>
      </c>
      <c r="AL46" s="4">
        <f t="shared" si="61"/>
        <v>-0.11222344275526552</v>
      </c>
      <c r="AM46" s="4">
        <f t="shared" si="61"/>
        <v>0.72754581656759854</v>
      </c>
      <c r="AN46" s="4">
        <f t="shared" si="61"/>
        <v>5.1816875735724466E-2</v>
      </c>
      <c r="AO46" s="4">
        <f t="shared" si="61"/>
        <v>1.374909532692385</v>
      </c>
      <c r="AP46" s="4">
        <f t="shared" si="61"/>
        <v>-0.97241920806725801</v>
      </c>
      <c r="AQ46" s="4">
        <f t="shared" si="61"/>
        <v>-1.856389476730115</v>
      </c>
      <c r="AR46" s="4">
        <f t="shared" si="61"/>
        <v>-0.37618521918229675</v>
      </c>
      <c r="AS46" s="4">
        <f t="shared" si="61"/>
        <v>-1.0963173201633722</v>
      </c>
      <c r="AT46" s="4">
        <f t="shared" si="61"/>
        <v>-1.4914519260209076</v>
      </c>
      <c r="AU46" s="4">
        <f t="shared" si="61"/>
        <v>-1.3153394611212761</v>
      </c>
      <c r="AV46" s="4">
        <f t="shared" si="61"/>
        <v>-0.66341859595434727</v>
      </c>
      <c r="AW46" s="4">
        <f t="shared" si="61"/>
        <v>-1.1849472365743949</v>
      </c>
      <c r="AY46" s="2">
        <f t="shared" si="52"/>
        <v>64.836071419573329</v>
      </c>
      <c r="AZ46" s="2">
        <f t="shared" si="52"/>
        <v>65.981280313499568</v>
      </c>
      <c r="BA46" s="2">
        <f t="shared" si="52"/>
        <v>65.875926440920566</v>
      </c>
      <c r="BB46" s="2">
        <f t="shared" si="52"/>
        <v>64.239180384429829</v>
      </c>
      <c r="BC46" s="2">
        <f t="shared" si="52"/>
        <v>64.955365170146649</v>
      </c>
      <c r="BD46" s="2">
        <f t="shared" si="52"/>
        <v>64.408169093651438</v>
      </c>
      <c r="BE46" s="2">
        <f t="shared" si="52"/>
        <v>65.24408178529724</v>
      </c>
      <c r="BF46" s="2">
        <f t="shared" si="52"/>
        <v>64.480404080237776</v>
      </c>
      <c r="BG46" s="2">
        <f t="shared" si="52"/>
        <v>63.554383936145641</v>
      </c>
      <c r="BH46" s="2">
        <f t="shared" si="52"/>
        <v>61.963183470025626</v>
      </c>
      <c r="BI46" s="2">
        <f t="shared" si="52"/>
        <v>61.309315863079661</v>
      </c>
      <c r="BJ46" s="2">
        <f t="shared" si="52"/>
        <v>62.393449207907288</v>
      </c>
      <c r="BK46" s="2">
        <f t="shared" si="52"/>
        <v>61.918317115759997</v>
      </c>
      <c r="BL46" s="2">
        <f t="shared" si="52"/>
        <v>60.520417563286315</v>
      </c>
      <c r="BM46" s="2">
        <f t="shared" si="52"/>
        <v>55.121947235794593</v>
      </c>
      <c r="BO46" s="2">
        <f t="shared" si="11"/>
        <v>60.966999999999999</v>
      </c>
      <c r="BP46" s="2">
        <f t="shared" si="12"/>
        <v>64.254000000000005</v>
      </c>
      <c r="BQ46" s="2">
        <f t="shared" si="13"/>
        <v>64.840999999999994</v>
      </c>
      <c r="BR46" s="2">
        <f t="shared" si="14"/>
        <v>64.126999999999995</v>
      </c>
      <c r="BS46" s="2">
        <f t="shared" si="15"/>
        <v>65.683000000000007</v>
      </c>
      <c r="BT46" s="2">
        <f t="shared" si="16"/>
        <v>64.459999999999994</v>
      </c>
      <c r="BU46" s="2">
        <f t="shared" si="17"/>
        <v>66.619</v>
      </c>
      <c r="BV46" s="2">
        <f t="shared" si="18"/>
        <v>63.508000000000003</v>
      </c>
      <c r="BW46" s="2">
        <f t="shared" si="19"/>
        <v>61.698</v>
      </c>
      <c r="BX46" s="2">
        <f t="shared" si="20"/>
        <v>61.587000000000003</v>
      </c>
      <c r="BY46" s="2">
        <f t="shared" si="21"/>
        <v>60.213000000000001</v>
      </c>
      <c r="BZ46" s="2">
        <f t="shared" si="22"/>
        <v>60.902000000000001</v>
      </c>
      <c r="CA46" s="2">
        <f t="shared" si="23"/>
        <v>60.603000000000002</v>
      </c>
      <c r="CB46" s="2">
        <f t="shared" si="24"/>
        <v>59.856999999999999</v>
      </c>
      <c r="CC46" s="2">
        <f t="shared" si="25"/>
        <v>53.936999999999998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64.612342494714582</v>
      </c>
      <c r="DL46" s="2">
        <f t="shared" si="62"/>
        <v>66.079314634146343</v>
      </c>
      <c r="DM46" s="2">
        <f t="shared" si="62"/>
        <v>65.753726064633042</v>
      </c>
      <c r="DN46" s="2">
        <f t="shared" si="62"/>
        <v>64.109859055673013</v>
      </c>
      <c r="DO46" s="2">
        <f t="shared" si="62"/>
        <v>64.985818483841726</v>
      </c>
      <c r="DP46" s="2">
        <f t="shared" si="62"/>
        <v>64.468479809847935</v>
      </c>
      <c r="DQ46" s="2">
        <f t="shared" si="62"/>
        <v>65.359214436726063</v>
      </c>
      <c r="DR46" s="2">
        <f t="shared" si="62"/>
        <v>64.921862436863577</v>
      </c>
      <c r="DS46" s="2">
        <f t="shared" si="62"/>
        <v>63.646625827188508</v>
      </c>
      <c r="DT46" s="2">
        <f t="shared" si="62"/>
        <v>62.027432752613237</v>
      </c>
      <c r="DU46" s="2">
        <f t="shared" si="62"/>
        <v>61.37127705802969</v>
      </c>
      <c r="DV46" s="2">
        <f t="shared" si="62"/>
        <v>62.333046247654771</v>
      </c>
      <c r="DW46" s="2">
        <f t="shared" si="62"/>
        <v>61.92649788583509</v>
      </c>
      <c r="DX46" s="2">
        <f t="shared" si="62"/>
        <v>60.3673012195122</v>
      </c>
      <c r="DY46" s="2">
        <f t="shared" si="62"/>
        <v>55.006543926661571</v>
      </c>
      <c r="EA46" s="2">
        <f t="shared" si="63"/>
        <v>67.001763824478545</v>
      </c>
      <c r="EB46" s="2">
        <f t="shared" si="63"/>
        <v>65.206215652434906</v>
      </c>
      <c r="EC46" s="2">
        <f t="shared" si="63"/>
        <v>67.008708686271888</v>
      </c>
      <c r="ED46" s="2">
        <f t="shared" si="63"/>
        <v>65.503760991870152</v>
      </c>
      <c r="EE46" s="2">
        <f t="shared" si="63"/>
        <v>64.666809449687506</v>
      </c>
      <c r="EF46" s="2">
        <f t="shared" si="63"/>
        <v>63.780447024996072</v>
      </c>
      <c r="EG46" s="2">
        <f t="shared" si="63"/>
        <v>63.975635117673967</v>
      </c>
      <c r="EH46" s="2">
        <f t="shared" si="63"/>
        <v>59.862290713283755</v>
      </c>
      <c r="EI46" s="2">
        <f t="shared" si="63"/>
        <v>62.529843366059737</v>
      </c>
      <c r="EJ46" s="2">
        <f t="shared" si="63"/>
        <v>61.214536670836431</v>
      </c>
      <c r="EK46" s="2">
        <f t="shared" si="63"/>
        <v>60.597103991770922</v>
      </c>
      <c r="EL46" s="2">
        <f t="shared" si="63"/>
        <v>63.087498040855316</v>
      </c>
      <c r="EM46" s="2">
        <f t="shared" si="63"/>
        <v>61.831730133090659</v>
      </c>
      <c r="EN46" s="2">
        <f t="shared" si="63"/>
        <v>62.345941558441552</v>
      </c>
      <c r="EO46" s="2">
        <f t="shared" si="63"/>
        <v>56.863923657913084</v>
      </c>
      <c r="EQ46" s="2">
        <f t="shared" si="64"/>
        <v>67.001763824478545</v>
      </c>
      <c r="ER46" s="2">
        <f t="shared" si="64"/>
        <v>65.206215652434906</v>
      </c>
      <c r="ES46" s="2">
        <f t="shared" si="64"/>
        <v>67.008708686271888</v>
      </c>
      <c r="ET46" s="2">
        <f t="shared" si="64"/>
        <v>65.503760991870152</v>
      </c>
      <c r="EU46" s="2">
        <f t="shared" si="64"/>
        <v>64.666809449687506</v>
      </c>
      <c r="EV46" s="2">
        <f t="shared" si="64"/>
        <v>63.780447024996072</v>
      </c>
      <c r="EW46" s="2">
        <f t="shared" si="64"/>
        <v>63.975635117673967</v>
      </c>
      <c r="EX46" s="2">
        <f t="shared" si="64"/>
        <v>59.862290713283755</v>
      </c>
      <c r="EY46" s="2">
        <f t="shared" si="64"/>
        <v>62.529843366059737</v>
      </c>
      <c r="EZ46" s="2">
        <f t="shared" si="64"/>
        <v>61.214536670836431</v>
      </c>
      <c r="FA46" s="2">
        <f t="shared" si="64"/>
        <v>60.597103991770922</v>
      </c>
      <c r="FB46" s="2">
        <f t="shared" si="64"/>
        <v>63.087498040855316</v>
      </c>
      <c r="FC46" s="2">
        <f t="shared" si="64"/>
        <v>61.831730133090659</v>
      </c>
      <c r="FD46" s="2">
        <f t="shared" si="64"/>
        <v>62.946025407174083</v>
      </c>
      <c r="FE46" s="2">
        <f t="shared" si="64"/>
        <v>58.594349553129717</v>
      </c>
      <c r="FG46" s="2">
        <f t="shared" si="65"/>
        <v>9.3633099391827568E-2</v>
      </c>
      <c r="FH46" s="2">
        <f t="shared" si="65"/>
        <v>0.11228316914836203</v>
      </c>
      <c r="FI46" s="2">
        <f t="shared" si="65"/>
        <v>9.7372166100555477E-2</v>
      </c>
      <c r="FJ46" s="2">
        <f t="shared" si="65"/>
        <v>9.2776489793567327E-2</v>
      </c>
      <c r="FK46" s="2">
        <f t="shared" si="65"/>
        <v>9.5462229700855064E-2</v>
      </c>
      <c r="FL46" s="2">
        <f t="shared" si="65"/>
        <v>8.7656747649714428E-2</v>
      </c>
      <c r="FM46" s="2">
        <f t="shared" si="65"/>
        <v>8.3213625589381349E-2</v>
      </c>
      <c r="FN46" s="2">
        <f t="shared" si="65"/>
        <v>8.7252119496283101E-2</v>
      </c>
      <c r="FO46" s="2">
        <f t="shared" si="65"/>
        <v>8.2596113615211492E-2</v>
      </c>
      <c r="FP46" s="2">
        <f t="shared" si="65"/>
        <v>7.9037510486187484E-2</v>
      </c>
      <c r="FQ46" s="2">
        <f t="shared" si="65"/>
        <v>8.0035327565007447E-2</v>
      </c>
      <c r="FR46" s="2">
        <f t="shared" si="65"/>
        <v>8.0062054059501842E-2</v>
      </c>
      <c r="FS46" s="2">
        <f t="shared" si="65"/>
        <v>8.6324407176328458E-2</v>
      </c>
      <c r="FT46" s="2">
        <f t="shared" si="65"/>
        <v>7.7383986227090362E-2</v>
      </c>
      <c r="FU46" s="2">
        <f t="shared" si="65"/>
        <v>6.2130596941462612E-2</v>
      </c>
      <c r="FW46" s="2">
        <f t="shared" si="54"/>
        <v>2.789610402119539E-6</v>
      </c>
      <c r="FX46" s="2">
        <f t="shared" si="54"/>
        <v>3.5257549685144661E-6</v>
      </c>
      <c r="FY46" s="2">
        <f t="shared" si="54"/>
        <v>4.162676474418026E-6</v>
      </c>
      <c r="FZ46" s="2">
        <f t="shared" si="54"/>
        <v>4.8815897342430995E-6</v>
      </c>
      <c r="GA46" s="2">
        <f t="shared" si="54"/>
        <v>4.7733864016527177E-6</v>
      </c>
      <c r="GB46" s="2">
        <f t="shared" si="54"/>
        <v>4.6916288739428266E-6</v>
      </c>
      <c r="GC46" s="2">
        <f t="shared" si="54"/>
        <v>4.580205173104378E-6</v>
      </c>
      <c r="GD46" s="2">
        <f t="shared" si="54"/>
        <v>4.9305470550343588E-6</v>
      </c>
      <c r="GE46" s="2">
        <f t="shared" si="54"/>
        <v>4.2161953613648908E-6</v>
      </c>
      <c r="GF46" s="2">
        <f t="shared" si="54"/>
        <v>3.8969333961278286E-6</v>
      </c>
      <c r="GG46" s="2">
        <f t="shared" si="54"/>
        <v>3.4668724389997928E-6</v>
      </c>
      <c r="GH46" s="2">
        <f t="shared" si="54"/>
        <v>3.0026002420649629E-6</v>
      </c>
      <c r="GI46" s="2">
        <f t="shared" si="54"/>
        <v>2.8873478992504686E-6</v>
      </c>
      <c r="GJ46" s="2">
        <f t="shared" si="54"/>
        <v>2.1114350025024595E-6</v>
      </c>
      <c r="GK46" s="2">
        <f t="shared" si="54"/>
        <v>1.8479169767513183E-6</v>
      </c>
      <c r="GM46" s="86">
        <f t="shared" si="55"/>
        <v>7.0754239620630999E-8</v>
      </c>
      <c r="GN46" s="86">
        <f t="shared" si="55"/>
        <v>8.2161059846556669E-7</v>
      </c>
      <c r="GO46" s="86">
        <f t="shared" si="55"/>
        <v>1.479864184163134E-7</v>
      </c>
      <c r="GP46" s="86">
        <f t="shared" si="55"/>
        <v>3.0351527210199264E-8</v>
      </c>
      <c r="GQ46" s="86">
        <f t="shared" si="55"/>
        <v>6.4869554889611581E-8</v>
      </c>
      <c r="GR46" s="86">
        <f t="shared" si="55"/>
        <v>9.6745383062596006E-9</v>
      </c>
      <c r="GS46" s="86">
        <f t="shared" si="55"/>
        <v>5.6028475624912354E-9</v>
      </c>
      <c r="GT46" s="86">
        <f t="shared" si="55"/>
        <v>1.0430136579528746E-8</v>
      </c>
      <c r="GU46" s="86">
        <f t="shared" si="55"/>
        <v>3.7119874987985083E-9</v>
      </c>
      <c r="GV46" s="86">
        <f t="shared" si="55"/>
        <v>1.1148795846700723E-9</v>
      </c>
      <c r="GW46" s="86">
        <f t="shared" si="55"/>
        <v>9.4457427751370871E-10</v>
      </c>
      <c r="GX46" s="86">
        <f t="shared" si="55"/>
        <v>1.8274530914351251E-9</v>
      </c>
      <c r="GY46" s="86">
        <f t="shared" si="55"/>
        <v>1.63897867484209E-8</v>
      </c>
      <c r="GZ46" s="86">
        <f t="shared" si="55"/>
        <v>7.2406062165314387E-10</v>
      </c>
      <c r="HA46" s="86">
        <f t="shared" si="55"/>
        <v>5.9244919081620373E-13</v>
      </c>
      <c r="HC46" s="86">
        <f t="shared" si="59"/>
        <v>4.9683377759843678E-22</v>
      </c>
      <c r="HD46" s="86">
        <f t="shared" si="59"/>
        <v>6.5435244062201446E-19</v>
      </c>
      <c r="HE46" s="86">
        <f t="shared" si="59"/>
        <v>2.6129643354042644E-22</v>
      </c>
      <c r="HF46" s="86">
        <f t="shared" si="59"/>
        <v>7.1612555140692994E-25</v>
      </c>
      <c r="HG46" s="86">
        <f t="shared" si="59"/>
        <v>4.3386135795157427E-23</v>
      </c>
      <c r="HH46" s="86">
        <f t="shared" si="59"/>
        <v>5.5088118004721901E-25</v>
      </c>
      <c r="HI46" s="86">
        <f t="shared" si="59"/>
        <v>4.7285394863504652E-26</v>
      </c>
      <c r="HJ46" s="86">
        <f t="shared" si="59"/>
        <v>3.2455838386082519E-25</v>
      </c>
      <c r="HK46" s="86">
        <f t="shared" si="59"/>
        <v>1.7333825629866607E-26</v>
      </c>
      <c r="HL46" s="86">
        <f t="shared" si="59"/>
        <v>4.5245397877186322E-26</v>
      </c>
      <c r="HM46" s="86">
        <f t="shared" si="59"/>
        <v>8.2435195027664595E-27</v>
      </c>
      <c r="HN46" s="86">
        <f t="shared" si="59"/>
        <v>7.9408222920334872E-26</v>
      </c>
      <c r="HO46" s="86">
        <f t="shared" si="59"/>
        <v>5.1861313583435498E-23</v>
      </c>
      <c r="HP46" s="86">
        <f t="shared" si="59"/>
        <v>4.2721398368823581E-27</v>
      </c>
      <c r="HQ46" s="86">
        <f t="shared" si="59"/>
        <v>9.8841776147843734E-36</v>
      </c>
      <c r="HS46" s="86">
        <f t="shared" si="56"/>
        <v>3.9360847264364394E-118</v>
      </c>
      <c r="HT46" s="86">
        <f t="shared" si="56"/>
        <v>6.6720011220870312E-100</v>
      </c>
      <c r="HU46" s="86">
        <f t="shared" si="56"/>
        <v>4.5349387031174781E-117</v>
      </c>
      <c r="HV46" s="86">
        <f t="shared" si="56"/>
        <v>1.6966667104661639E-132</v>
      </c>
      <c r="HW46" s="86">
        <f t="shared" si="56"/>
        <v>1.2269592804923366E-122</v>
      </c>
      <c r="HX46" s="86">
        <f t="shared" si="56"/>
        <v>7.8356126784132913E-136</v>
      </c>
      <c r="HY46" s="86">
        <f t="shared" si="56"/>
        <v>1.9089402847180777E-140</v>
      </c>
      <c r="HZ46" s="86">
        <f t="shared" si="56"/>
        <v>1.632149541870407E-135</v>
      </c>
      <c r="IA46" s="86">
        <f t="shared" si="56"/>
        <v>3.0056995765493675E-145</v>
      </c>
      <c r="IB46" s="86">
        <f t="shared" si="56"/>
        <v>2.2561004653225406E-143</v>
      </c>
      <c r="IC46" s="86">
        <f t="shared" si="56"/>
        <v>3.2239129702439331E-149</v>
      </c>
      <c r="ID46" s="86">
        <f t="shared" si="56"/>
        <v>1.3693321965980037E-142</v>
      </c>
      <c r="IE46" s="86">
        <f t="shared" si="56"/>
        <v>3.5614838510327246E-124</v>
      </c>
      <c r="IF46" s="86">
        <f t="shared" si="56"/>
        <v>1.9346186445899096E-91</v>
      </c>
      <c r="IG46" s="86">
        <f t="shared" si="56"/>
        <v>2.84095735166419E-64</v>
      </c>
      <c r="II46" s="86">
        <f t="shared" si="57"/>
        <v>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1.0457796873914794E-246</v>
      </c>
      <c r="IW46" s="86">
        <f t="shared" si="57"/>
        <v>6.264039007935341E-213</v>
      </c>
      <c r="IY46" s="86">
        <f t="shared" si="58"/>
        <v>7.0754239620631502E-8</v>
      </c>
      <c r="IZ46" s="86">
        <f t="shared" si="58"/>
        <v>8.2161059846622102E-7</v>
      </c>
      <c r="JA46" s="86">
        <f t="shared" si="58"/>
        <v>1.4798641841631367E-7</v>
      </c>
      <c r="JB46" s="86">
        <f t="shared" si="58"/>
        <v>3.0351527210199264E-8</v>
      </c>
      <c r="JC46" s="86">
        <f t="shared" si="58"/>
        <v>6.4869554889611621E-8</v>
      </c>
      <c r="JD46" s="86">
        <f t="shared" si="58"/>
        <v>9.6745383062596006E-9</v>
      </c>
      <c r="JE46" s="86">
        <f t="shared" si="58"/>
        <v>5.6028475624912354E-9</v>
      </c>
      <c r="JF46" s="86">
        <f t="shared" si="58"/>
        <v>1.0430136579528746E-8</v>
      </c>
      <c r="JG46" s="86">
        <f t="shared" si="58"/>
        <v>3.7119874987985083E-9</v>
      </c>
      <c r="JH46" s="86">
        <f t="shared" si="58"/>
        <v>1.1148795846700723E-9</v>
      </c>
      <c r="JI46" s="86">
        <f t="shared" si="58"/>
        <v>9.4457427751370871E-10</v>
      </c>
      <c r="JJ46" s="86">
        <f t="shared" si="58"/>
        <v>1.8274530914351251E-9</v>
      </c>
      <c r="JK46" s="86">
        <f t="shared" si="58"/>
        <v>1.6389786748420952E-8</v>
      </c>
      <c r="JL46" s="86">
        <f t="shared" si="58"/>
        <v>7.2406062165314387E-10</v>
      </c>
      <c r="JM46" s="86">
        <f t="shared" si="58"/>
        <v>5.9244919081620373E-13</v>
      </c>
    </row>
    <row r="47" spans="2:273" x14ac:dyDescent="0.25">
      <c r="B47" s="2">
        <v>20</v>
      </c>
      <c r="C47" s="37">
        <v>64.966999999999999</v>
      </c>
      <c r="D47" s="37">
        <v>64.983999999999995</v>
      </c>
      <c r="E47" s="37">
        <v>63.332999999999998</v>
      </c>
      <c r="F47" s="37">
        <v>61.951999999999998</v>
      </c>
      <c r="G47" s="37">
        <v>65.840999999999994</v>
      </c>
      <c r="H47" s="37">
        <v>62.570999999999998</v>
      </c>
      <c r="I47" s="37">
        <v>65.206000000000003</v>
      </c>
      <c r="J47" s="37">
        <v>63.110999999999997</v>
      </c>
      <c r="K47" s="37">
        <v>63.429000000000002</v>
      </c>
      <c r="L47" s="37">
        <v>62.286000000000001</v>
      </c>
      <c r="M47" s="37">
        <v>60.066000000000003</v>
      </c>
      <c r="N47" s="37">
        <v>62.393000000000001</v>
      </c>
      <c r="O47" s="37">
        <v>59.762</v>
      </c>
      <c r="P47" s="37">
        <v>60.079000000000001</v>
      </c>
      <c r="Q47" s="37">
        <v>57</v>
      </c>
      <c r="S47" s="4">
        <f t="shared" si="60"/>
        <v>64.965081952204827</v>
      </c>
      <c r="T47" s="4">
        <f t="shared" si="60"/>
        <v>66.104324729340107</v>
      </c>
      <c r="U47" s="4">
        <f t="shared" si="60"/>
        <v>66.028395870649334</v>
      </c>
      <c r="V47" s="4">
        <f t="shared" si="60"/>
        <v>64.404833397000857</v>
      </c>
      <c r="W47" s="4">
        <f t="shared" si="60"/>
        <v>65.130043567320868</v>
      </c>
      <c r="X47" s="4">
        <f t="shared" si="60"/>
        <v>64.582685837238671</v>
      </c>
      <c r="Y47" s="4">
        <f t="shared" si="60"/>
        <v>65.37076584902961</v>
      </c>
      <c r="Z47" s="4">
        <f t="shared" si="60"/>
        <v>64.549756252304945</v>
      </c>
      <c r="AA47" s="4">
        <f t="shared" si="60"/>
        <v>63.696045345720734</v>
      </c>
      <c r="AB47" s="4">
        <f t="shared" si="60"/>
        <v>62.074781361052459</v>
      </c>
      <c r="AC47" s="4">
        <f t="shared" si="60"/>
        <v>61.418791124066082</v>
      </c>
      <c r="AD47" s="4">
        <f t="shared" si="60"/>
        <v>62.497429344068109</v>
      </c>
      <c r="AE47" s="4">
        <f t="shared" si="60"/>
        <v>62.032721471330859</v>
      </c>
      <c r="AF47" s="4">
        <f t="shared" si="60"/>
        <v>60.736855767405842</v>
      </c>
      <c r="AG47" s="4">
        <f t="shared" si="60"/>
        <v>55.231078208849453</v>
      </c>
      <c r="AI47" s="4">
        <f t="shared" si="61"/>
        <v>1.9180477951721286E-3</v>
      </c>
      <c r="AJ47" s="4">
        <f t="shared" si="61"/>
        <v>-1.120324729340112</v>
      </c>
      <c r="AK47" s="4">
        <f t="shared" si="61"/>
        <v>-2.6953958706493353</v>
      </c>
      <c r="AL47" s="4">
        <f t="shared" si="61"/>
        <v>-2.4528333970008589</v>
      </c>
      <c r="AM47" s="4">
        <f t="shared" si="61"/>
        <v>0.71095643267912578</v>
      </c>
      <c r="AN47" s="4">
        <f t="shared" si="61"/>
        <v>-2.011685837238673</v>
      </c>
      <c r="AO47" s="4">
        <f t="shared" si="61"/>
        <v>-0.16476584902960667</v>
      </c>
      <c r="AP47" s="4">
        <f t="shared" si="61"/>
        <v>-1.4387562523049482</v>
      </c>
      <c r="AQ47" s="4">
        <f t="shared" si="61"/>
        <v>-0.26704534572073158</v>
      </c>
      <c r="AR47" s="4">
        <f t="shared" si="61"/>
        <v>0.21121863894754256</v>
      </c>
      <c r="AS47" s="4">
        <f t="shared" si="61"/>
        <v>-1.3527911240660799</v>
      </c>
      <c r="AT47" s="4">
        <f t="shared" si="61"/>
        <v>-0.10442934406810878</v>
      </c>
      <c r="AU47" s="4">
        <f t="shared" si="61"/>
        <v>-2.2707214713308588</v>
      </c>
      <c r="AV47" s="4">
        <f t="shared" si="61"/>
        <v>-0.65785576740584162</v>
      </c>
      <c r="AW47" s="4">
        <f t="shared" si="61"/>
        <v>1.7689217911505466</v>
      </c>
      <c r="AY47" s="2">
        <f t="shared" si="52"/>
        <v>64.964898243637109</v>
      </c>
      <c r="AZ47" s="2">
        <f t="shared" si="52"/>
        <v>66.10255850606201</v>
      </c>
      <c r="BA47" s="2">
        <f t="shared" si="52"/>
        <v>66.028036366113909</v>
      </c>
      <c r="BB47" s="2">
        <f t="shared" si="52"/>
        <v>64.404749037355359</v>
      </c>
      <c r="BC47" s="2">
        <f t="shared" si="52"/>
        <v>65.12987543299927</v>
      </c>
      <c r="BD47" s="2">
        <f t="shared" si="52"/>
        <v>64.582656959968972</v>
      </c>
      <c r="BE47" s="2">
        <f t="shared" si="52"/>
        <v>65.370747717317926</v>
      </c>
      <c r="BF47" s="2">
        <f t="shared" si="52"/>
        <v>64.549725301867298</v>
      </c>
      <c r="BG47" s="2">
        <f t="shared" si="52"/>
        <v>63.696033525236992</v>
      </c>
      <c r="BH47" s="2">
        <f t="shared" si="52"/>
        <v>62.074777422320231</v>
      </c>
      <c r="BI47" s="2">
        <f t="shared" si="52"/>
        <v>61.418787796626717</v>
      </c>
      <c r="BJ47" s="2">
        <f t="shared" si="52"/>
        <v>62.497423367596312</v>
      </c>
      <c r="BK47" s="2">
        <f t="shared" si="52"/>
        <v>62.032677100260365</v>
      </c>
      <c r="BL47" s="2">
        <f t="shared" si="52"/>
        <v>60.736853401879557</v>
      </c>
      <c r="BM47" s="2">
        <f t="shared" si="52"/>
        <v>55.23107820641993</v>
      </c>
      <c r="BO47" s="2">
        <f t="shared" si="11"/>
        <v>64.966999999999999</v>
      </c>
      <c r="BP47" s="2">
        <f t="shared" si="12"/>
        <v>64.983999999999995</v>
      </c>
      <c r="BQ47" s="2">
        <f t="shared" si="13"/>
        <v>63.332999999999998</v>
      </c>
      <c r="BR47" s="2">
        <f t="shared" si="14"/>
        <v>61.951999999999998</v>
      </c>
      <c r="BS47" s="2">
        <f t="shared" si="15"/>
        <v>65.840999999999994</v>
      </c>
      <c r="BT47" s="2">
        <f t="shared" si="16"/>
        <v>62.570999999999998</v>
      </c>
      <c r="BU47" s="2">
        <f t="shared" si="17"/>
        <v>65.206000000000003</v>
      </c>
      <c r="BV47" s="2">
        <f t="shared" si="18"/>
        <v>63.110999999999997</v>
      </c>
      <c r="BW47" s="2">
        <f t="shared" si="19"/>
        <v>63.429000000000002</v>
      </c>
      <c r="BX47" s="2">
        <f t="shared" si="20"/>
        <v>62.286000000000001</v>
      </c>
      <c r="BY47" s="2">
        <f t="shared" si="21"/>
        <v>60.066000000000003</v>
      </c>
      <c r="BZ47" s="2">
        <f t="shared" si="22"/>
        <v>62.393000000000001</v>
      </c>
      <c r="CA47" s="2">
        <f t="shared" si="23"/>
        <v>59.762</v>
      </c>
      <c r="CB47" s="2">
        <f t="shared" si="24"/>
        <v>60.079000000000001</v>
      </c>
      <c r="CC47" s="2">
        <f t="shared" si="25"/>
        <v>57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64.751508456659622</v>
      </c>
      <c r="DL47" s="2">
        <f t="shared" si="62"/>
        <v>66.247390243902444</v>
      </c>
      <c r="DM47" s="2">
        <f t="shared" si="62"/>
        <v>65.932956055572333</v>
      </c>
      <c r="DN47" s="2">
        <f t="shared" si="62"/>
        <v>64.299560887949255</v>
      </c>
      <c r="DO47" s="2">
        <f t="shared" si="62"/>
        <v>65.200932497734811</v>
      </c>
      <c r="DP47" s="2">
        <f t="shared" si="62"/>
        <v>64.682084217918586</v>
      </c>
      <c r="DQ47" s="2">
        <f t="shared" si="62"/>
        <v>65.523300362428259</v>
      </c>
      <c r="DR47" s="2">
        <f t="shared" si="62"/>
        <v>65.052051400480778</v>
      </c>
      <c r="DS47" s="2">
        <f t="shared" si="62"/>
        <v>63.825349188342386</v>
      </c>
      <c r="DT47" s="2">
        <f t="shared" si="62"/>
        <v>62.168811846689891</v>
      </c>
      <c r="DU47" s="2">
        <f t="shared" si="62"/>
        <v>61.510465924426448</v>
      </c>
      <c r="DV47" s="2">
        <f t="shared" si="62"/>
        <v>62.455874202626632</v>
      </c>
      <c r="DW47" s="2">
        <f t="shared" si="62"/>
        <v>62.067880549682869</v>
      </c>
      <c r="DX47" s="2">
        <f t="shared" si="62"/>
        <v>60.600958724202634</v>
      </c>
      <c r="DY47" s="2">
        <f t="shared" si="62"/>
        <v>55.118304812834225</v>
      </c>
      <c r="EA47" s="2">
        <f t="shared" si="63"/>
        <v>66.848756694520432</v>
      </c>
      <c r="EB47" s="2">
        <f t="shared" si="63"/>
        <v>65.058262699782404</v>
      </c>
      <c r="EC47" s="2">
        <f t="shared" si="63"/>
        <v>66.831866868029721</v>
      </c>
      <c r="ED47" s="2">
        <f t="shared" si="63"/>
        <v>65.342836158916413</v>
      </c>
      <c r="EE47" s="2">
        <f t="shared" si="63"/>
        <v>64.515827327617998</v>
      </c>
      <c r="EF47" s="2">
        <f t="shared" si="63"/>
        <v>63.638860435100618</v>
      </c>
      <c r="EG47" s="2">
        <f t="shared" si="63"/>
        <v>63.837919636796926</v>
      </c>
      <c r="EH47" s="2">
        <f t="shared" si="63"/>
        <v>59.757242198223196</v>
      </c>
      <c r="EI47" s="2">
        <f t="shared" si="63"/>
        <v>62.386091444384078</v>
      </c>
      <c r="EJ47" s="2">
        <f t="shared" si="63"/>
        <v>61.075478176082342</v>
      </c>
      <c r="EK47" s="2">
        <f t="shared" si="63"/>
        <v>60.457717490128424</v>
      </c>
      <c r="EL47" s="2">
        <f t="shared" si="63"/>
        <v>62.932829062468237</v>
      </c>
      <c r="EM47" s="2">
        <f t="shared" si="63"/>
        <v>61.692861244454548</v>
      </c>
      <c r="EN47" s="2">
        <f t="shared" si="63"/>
        <v>62.214489674260157</v>
      </c>
      <c r="EO47" s="2">
        <f t="shared" si="63"/>
        <v>56.783569488408247</v>
      </c>
      <c r="EQ47" s="2">
        <f t="shared" si="64"/>
        <v>66.848756694520432</v>
      </c>
      <c r="ER47" s="2">
        <f t="shared" si="64"/>
        <v>65.058262699782404</v>
      </c>
      <c r="ES47" s="2">
        <f t="shared" si="64"/>
        <v>66.831866868029721</v>
      </c>
      <c r="ET47" s="2">
        <f t="shared" si="64"/>
        <v>65.342836158916413</v>
      </c>
      <c r="EU47" s="2">
        <f t="shared" si="64"/>
        <v>64.515827327617998</v>
      </c>
      <c r="EV47" s="2">
        <f t="shared" si="64"/>
        <v>63.638860435100618</v>
      </c>
      <c r="EW47" s="2">
        <f t="shared" si="64"/>
        <v>63.837919636796926</v>
      </c>
      <c r="EX47" s="2">
        <f t="shared" si="64"/>
        <v>59.757242198223196</v>
      </c>
      <c r="EY47" s="2">
        <f t="shared" si="64"/>
        <v>62.386091444384078</v>
      </c>
      <c r="EZ47" s="2">
        <f t="shared" si="64"/>
        <v>61.075478176082342</v>
      </c>
      <c r="FA47" s="2">
        <f t="shared" si="64"/>
        <v>60.457717490128424</v>
      </c>
      <c r="FB47" s="2">
        <f t="shared" si="64"/>
        <v>62.932829062468237</v>
      </c>
      <c r="FC47" s="2">
        <f t="shared" si="64"/>
        <v>61.692861244454548</v>
      </c>
      <c r="FD47" s="2">
        <f t="shared" si="64"/>
        <v>62.808027501037778</v>
      </c>
      <c r="FE47" s="2">
        <f t="shared" si="64"/>
        <v>58.494560606208069</v>
      </c>
      <c r="FG47" s="2">
        <f t="shared" si="65"/>
        <v>0.10174751044022858</v>
      </c>
      <c r="FH47" s="2">
        <f t="shared" si="65"/>
        <v>0.12179663868404955</v>
      </c>
      <c r="FI47" s="2">
        <f t="shared" si="65"/>
        <v>0.10577279661555451</v>
      </c>
      <c r="FJ47" s="2">
        <f t="shared" si="65"/>
        <v>0.10082492352051683</v>
      </c>
      <c r="FK47" s="2">
        <f t="shared" si="65"/>
        <v>0.10371701723317528</v>
      </c>
      <c r="FL47" s="2">
        <f t="shared" si="65"/>
        <v>9.5307698680957592E-2</v>
      </c>
      <c r="FM47" s="2">
        <f t="shared" si="65"/>
        <v>9.0515242514818517E-2</v>
      </c>
      <c r="FN47" s="2">
        <f t="shared" si="65"/>
        <v>9.4871425848415153E-2</v>
      </c>
      <c r="FO47" s="2">
        <f t="shared" si="65"/>
        <v>8.9848856918252187E-2</v>
      </c>
      <c r="FP47" s="2">
        <f t="shared" si="65"/>
        <v>8.600706892837709E-2</v>
      </c>
      <c r="FQ47" s="2">
        <f t="shared" si="65"/>
        <v>8.7084553928465702E-2</v>
      </c>
      <c r="FR47" s="2">
        <f t="shared" si="65"/>
        <v>8.7113411494488244E-2</v>
      </c>
      <c r="FS47" s="2">
        <f t="shared" si="65"/>
        <v>9.3871032588770484E-2</v>
      </c>
      <c r="FT47" s="2">
        <f t="shared" si="65"/>
        <v>8.4221070285480371E-2</v>
      </c>
      <c r="FU47" s="2">
        <f t="shared" si="65"/>
        <v>6.7718920859289877E-2</v>
      </c>
      <c r="FW47" s="2">
        <f t="shared" si="54"/>
        <v>3.0587461584378169E-6</v>
      </c>
      <c r="FX47" s="2">
        <f t="shared" si="54"/>
        <v>3.8659121328968267E-6</v>
      </c>
      <c r="FY47" s="2">
        <f t="shared" si="54"/>
        <v>4.5642821587475307E-6</v>
      </c>
      <c r="FZ47" s="2">
        <f t="shared" si="54"/>
        <v>5.3525541852377252E-6</v>
      </c>
      <c r="GA47" s="2">
        <f t="shared" si="54"/>
        <v>5.233911700817212E-6</v>
      </c>
      <c r="GB47" s="2">
        <f t="shared" si="54"/>
        <v>5.1442664361739118E-6</v>
      </c>
      <c r="GC47" s="2">
        <f t="shared" si="54"/>
        <v>5.0220928869588815E-6</v>
      </c>
      <c r="GD47" s="2">
        <f t="shared" si="54"/>
        <v>5.4062347692098027E-6</v>
      </c>
      <c r="GE47" s="2">
        <f t="shared" si="54"/>
        <v>4.6229644039291403E-6</v>
      </c>
      <c r="GF47" s="2">
        <f t="shared" si="54"/>
        <v>4.2729008941976596E-6</v>
      </c>
      <c r="GG47" s="2">
        <f t="shared" si="54"/>
        <v>3.8013487667070053E-6</v>
      </c>
      <c r="GH47" s="2">
        <f t="shared" si="54"/>
        <v>3.2922847434314752E-6</v>
      </c>
      <c r="GI47" s="2">
        <f t="shared" si="54"/>
        <v>3.1659131342918393E-6</v>
      </c>
      <c r="GJ47" s="2">
        <f t="shared" si="54"/>
        <v>2.3151419712058319E-6</v>
      </c>
      <c r="GK47" s="2">
        <f t="shared" si="54"/>
        <v>2.0262003120521709E-6</v>
      </c>
      <c r="GM47" s="86">
        <f t="shared" si="55"/>
        <v>1.3493075217329509E-7</v>
      </c>
      <c r="GN47" s="86">
        <f t="shared" si="55"/>
        <v>1.4218988758519453E-6</v>
      </c>
      <c r="GO47" s="86">
        <f t="shared" si="55"/>
        <v>2.7314427100080977E-7</v>
      </c>
      <c r="GP47" s="86">
        <f t="shared" si="55"/>
        <v>6.0733807872630661E-8</v>
      </c>
      <c r="GQ47" s="86">
        <f t="shared" si="55"/>
        <v>1.2512032579122355E-7</v>
      </c>
      <c r="GR47" s="86">
        <f t="shared" si="55"/>
        <v>2.033870635925535E-8</v>
      </c>
      <c r="GS47" s="86">
        <f t="shared" si="55"/>
        <v>1.1949378910828254E-8</v>
      </c>
      <c r="GT47" s="86">
        <f t="shared" si="55"/>
        <v>2.1794936466151963E-8</v>
      </c>
      <c r="GU47" s="86">
        <f t="shared" si="55"/>
        <v>8.0884152474054639E-9</v>
      </c>
      <c r="GV47" s="86">
        <f t="shared" si="55"/>
        <v>2.5644544345360991E-9</v>
      </c>
      <c r="GW47" s="86">
        <f t="shared" si="55"/>
        <v>2.2038654980603764E-9</v>
      </c>
      <c r="GX47" s="86">
        <f t="shared" si="55"/>
        <v>4.1041066559805175E-9</v>
      </c>
      <c r="GY47" s="86">
        <f t="shared" si="55"/>
        <v>3.3228055618320439E-8</v>
      </c>
      <c r="GZ47" s="86">
        <f t="shared" si="55"/>
        <v>1.6942442147852329E-9</v>
      </c>
      <c r="HA47" s="86">
        <f t="shared" si="55"/>
        <v>1.8861149026283582E-12</v>
      </c>
      <c r="HC47" s="86">
        <f t="shared" si="59"/>
        <v>1.8572168204812178E-21</v>
      </c>
      <c r="HD47" s="86">
        <f t="shared" si="59"/>
        <v>2.0383279707352345E-18</v>
      </c>
      <c r="HE47" s="86">
        <f t="shared" si="59"/>
        <v>1.0171471130315513E-21</v>
      </c>
      <c r="HF47" s="86">
        <f t="shared" si="59"/>
        <v>3.4030200167010064E-24</v>
      </c>
      <c r="HG47" s="86">
        <f t="shared" si="59"/>
        <v>1.8235005650153676E-22</v>
      </c>
      <c r="HH47" s="86">
        <f t="shared" si="59"/>
        <v>2.6691795401850063E-24</v>
      </c>
      <c r="HI47" s="86">
        <f t="shared" si="59"/>
        <v>2.4235654930005362E-25</v>
      </c>
      <c r="HJ47" s="86">
        <f t="shared" si="59"/>
        <v>1.5862023935826538E-24</v>
      </c>
      <c r="HK47" s="86">
        <f t="shared" si="59"/>
        <v>9.2134985207040539E-26</v>
      </c>
      <c r="HL47" s="86">
        <f t="shared" si="59"/>
        <v>2.3246678684024607E-25</v>
      </c>
      <c r="HM47" s="86">
        <f t="shared" si="59"/>
        <v>4.4334061495651439E-26</v>
      </c>
      <c r="HN47" s="86">
        <f t="shared" si="59"/>
        <v>3.9028425443869754E-25</v>
      </c>
      <c r="HO47" s="86">
        <f t="shared" si="59"/>
        <v>2.0791460734081542E-22</v>
      </c>
      <c r="HP47" s="86">
        <f t="shared" si="59"/>
        <v>2.2364948772888718E-26</v>
      </c>
      <c r="HQ47" s="86">
        <f t="shared" si="59"/>
        <v>8.985243774983012E-35</v>
      </c>
      <c r="HS47" s="86">
        <f t="shared" si="56"/>
        <v>4.9129442134956674E-116</v>
      </c>
      <c r="HT47" s="86">
        <f t="shared" si="56"/>
        <v>4.2009922477374441E-98</v>
      </c>
      <c r="HU47" s="86">
        <f t="shared" si="56"/>
        <v>6.2107567631701917E-115</v>
      </c>
      <c r="HV47" s="86">
        <f t="shared" si="56"/>
        <v>4.9348692136462896E-130</v>
      </c>
      <c r="HW47" s="86">
        <f t="shared" si="56"/>
        <v>2.2823189842075235E-120</v>
      </c>
      <c r="HX47" s="86">
        <f t="shared" si="56"/>
        <v>2.5952276530331348E-133</v>
      </c>
      <c r="HY47" s="86">
        <f t="shared" si="56"/>
        <v>7.5406536810017784E-138</v>
      </c>
      <c r="HZ47" s="86">
        <f t="shared" si="56"/>
        <v>5.3875752014627936E-133</v>
      </c>
      <c r="IA47" s="86">
        <f t="shared" si="56"/>
        <v>1.4277402260474977E-142</v>
      </c>
      <c r="IB47" s="86">
        <f t="shared" si="56"/>
        <v>9.5550355227276248E-141</v>
      </c>
      <c r="IC47" s="86">
        <f t="shared" si="56"/>
        <v>1.6735468645341021E-146</v>
      </c>
      <c r="ID47" s="86">
        <f t="shared" si="56"/>
        <v>4.9844584640205843E-140</v>
      </c>
      <c r="IE47" s="86">
        <f t="shared" si="56"/>
        <v>5.8108231767657883E-122</v>
      </c>
      <c r="IF47" s="86">
        <f t="shared" si="56"/>
        <v>7.7936199126813621E-90</v>
      </c>
      <c r="IG47" s="86">
        <f t="shared" si="56"/>
        <v>3.4994895174531377E-63</v>
      </c>
      <c r="II47" s="86">
        <f t="shared" si="57"/>
        <v>0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2.8496106866224335E-243</v>
      </c>
      <c r="IW47" s="86">
        <f t="shared" si="57"/>
        <v>5.3506641550063476E-210</v>
      </c>
      <c r="IY47" s="86">
        <f t="shared" si="58"/>
        <v>1.3493075217329694E-7</v>
      </c>
      <c r="IZ47" s="86">
        <f t="shared" si="58"/>
        <v>1.4218988758539836E-6</v>
      </c>
      <c r="JA47" s="86">
        <f t="shared" si="58"/>
        <v>2.7314427100081077E-7</v>
      </c>
      <c r="JB47" s="86">
        <f t="shared" si="58"/>
        <v>6.0733807872630661E-8</v>
      </c>
      <c r="JC47" s="86">
        <f t="shared" si="58"/>
        <v>1.2512032579122373E-7</v>
      </c>
      <c r="JD47" s="86">
        <f t="shared" si="58"/>
        <v>2.0338706359255353E-8</v>
      </c>
      <c r="JE47" s="86">
        <f t="shared" si="58"/>
        <v>1.1949378910828254E-8</v>
      </c>
      <c r="JF47" s="86">
        <f t="shared" si="58"/>
        <v>2.1794936466151963E-8</v>
      </c>
      <c r="JG47" s="86">
        <f t="shared" si="58"/>
        <v>8.0884152474054639E-9</v>
      </c>
      <c r="JH47" s="86">
        <f t="shared" si="58"/>
        <v>2.5644544345360995E-9</v>
      </c>
      <c r="JI47" s="86">
        <f t="shared" si="58"/>
        <v>2.2038654980603764E-9</v>
      </c>
      <c r="JJ47" s="86">
        <f t="shared" si="58"/>
        <v>4.1041066559805175E-9</v>
      </c>
      <c r="JK47" s="86">
        <f t="shared" si="58"/>
        <v>3.3228055618320644E-8</v>
      </c>
      <c r="JL47" s="86">
        <f t="shared" si="58"/>
        <v>1.6942442147852329E-9</v>
      </c>
      <c r="JM47" s="86">
        <f t="shared" si="58"/>
        <v>1.8861149026283582E-12</v>
      </c>
    </row>
    <row r="48" spans="2:273" x14ac:dyDescent="0.25">
      <c r="B48" s="2">
        <v>21</v>
      </c>
      <c r="C48" s="37">
        <v>63.633000000000003</v>
      </c>
      <c r="D48" s="37">
        <v>64.951999999999998</v>
      </c>
      <c r="E48" s="37">
        <v>64.349000000000004</v>
      </c>
      <c r="F48" s="37">
        <v>62.73</v>
      </c>
      <c r="G48" s="37">
        <v>64.143000000000001</v>
      </c>
      <c r="H48" s="37">
        <v>63.491999999999997</v>
      </c>
      <c r="I48" s="37">
        <v>65.016000000000005</v>
      </c>
      <c r="J48" s="37">
        <v>62.46</v>
      </c>
      <c r="K48" s="37">
        <v>62.905000000000001</v>
      </c>
      <c r="L48" s="37">
        <v>61.508000000000003</v>
      </c>
      <c r="M48" s="37">
        <v>62.966999999999999</v>
      </c>
      <c r="N48" s="37">
        <v>60.902000000000001</v>
      </c>
      <c r="O48" s="37">
        <v>61.73</v>
      </c>
      <c r="P48" s="37">
        <v>60.984000000000002</v>
      </c>
      <c r="Q48" s="37">
        <v>58.619</v>
      </c>
      <c r="S48" s="4">
        <f t="shared" si="60"/>
        <v>65.090436554751548</v>
      </c>
      <c r="T48" s="4">
        <f t="shared" si="60"/>
        <v>66.219750153350347</v>
      </c>
      <c r="U48" s="4">
        <f t="shared" si="60"/>
        <v>66.175148894282984</v>
      </c>
      <c r="V48" s="4">
        <f t="shared" si="60"/>
        <v>64.565261752351518</v>
      </c>
      <c r="W48" s="4">
        <f t="shared" si="60"/>
        <v>65.297997773853609</v>
      </c>
      <c r="X48" s="4">
        <f t="shared" si="60"/>
        <v>64.750940341300335</v>
      </c>
      <c r="Y48" s="4">
        <f t="shared" si="60"/>
        <v>65.491907105394318</v>
      </c>
      <c r="Z48" s="4">
        <f t="shared" si="60"/>
        <v>64.612260230177725</v>
      </c>
      <c r="AA48" s="4">
        <f t="shared" si="60"/>
        <v>63.832027720215379</v>
      </c>
      <c r="AB48" s="4">
        <f t="shared" si="60"/>
        <v>62.181712484109866</v>
      </c>
      <c r="AC48" s="4">
        <f t="shared" si="60"/>
        <v>61.523598205719189</v>
      </c>
      <c r="AD48" s="4">
        <f t="shared" si="60"/>
        <v>62.597608095925494</v>
      </c>
      <c r="AE48" s="4">
        <f t="shared" si="60"/>
        <v>62.142509921707124</v>
      </c>
      <c r="AF48" s="4">
        <f t="shared" si="60"/>
        <v>60.948981266499025</v>
      </c>
      <c r="AG48" s="4">
        <f t="shared" si="60"/>
        <v>55.338744226137038</v>
      </c>
      <c r="AI48" s="4">
        <f t="shared" si="61"/>
        <v>-1.4574365547515455</v>
      </c>
      <c r="AJ48" s="4">
        <f t="shared" si="61"/>
        <v>-1.2677501533503488</v>
      </c>
      <c r="AK48" s="4">
        <f t="shared" si="61"/>
        <v>-1.82614889428298</v>
      </c>
      <c r="AL48" s="4">
        <f t="shared" si="61"/>
        <v>-1.8352617523515207</v>
      </c>
      <c r="AM48" s="4">
        <f t="shared" si="61"/>
        <v>-1.1549977738536086</v>
      </c>
      <c r="AN48" s="4">
        <f t="shared" si="61"/>
        <v>-1.2589403413003382</v>
      </c>
      <c r="AO48" s="4">
        <f t="shared" si="61"/>
        <v>-0.47590710539431313</v>
      </c>
      <c r="AP48" s="4">
        <f t="shared" si="61"/>
        <v>-2.1522602301777241</v>
      </c>
      <c r="AQ48" s="4">
        <f t="shared" si="61"/>
        <v>-0.92702772021537783</v>
      </c>
      <c r="AR48" s="4">
        <f t="shared" si="61"/>
        <v>-0.6737124841098634</v>
      </c>
      <c r="AS48" s="4">
        <f t="shared" si="61"/>
        <v>1.4434017942808097</v>
      </c>
      <c r="AT48" s="4">
        <f t="shared" si="61"/>
        <v>-1.6956080959254933</v>
      </c>
      <c r="AU48" s="4">
        <f t="shared" si="61"/>
        <v>-0.41250992170712664</v>
      </c>
      <c r="AV48" s="4">
        <f t="shared" si="61"/>
        <v>3.5018733500976396E-2</v>
      </c>
      <c r="AW48" s="4">
        <f t="shared" si="61"/>
        <v>3.2802557738629616</v>
      </c>
      <c r="AY48" s="2">
        <f t="shared" si="52"/>
        <v>65.090098064372725</v>
      </c>
      <c r="AZ48" s="2">
        <f t="shared" si="52"/>
        <v>66.21679080608402</v>
      </c>
      <c r="BA48" s="2">
        <f t="shared" si="52"/>
        <v>66.17450721927753</v>
      </c>
      <c r="BB48" s="2">
        <f t="shared" si="52"/>
        <v>64.565098947814704</v>
      </c>
      <c r="BC48" s="2">
        <f t="shared" si="52"/>
        <v>65.2976846543215</v>
      </c>
      <c r="BD48" s="2">
        <f t="shared" si="52"/>
        <v>64.750881861745697</v>
      </c>
      <c r="BE48" s="2">
        <f t="shared" si="52"/>
        <v>65.491869851706781</v>
      </c>
      <c r="BF48" s="2">
        <f t="shared" si="52"/>
        <v>64.612197912561882</v>
      </c>
      <c r="BG48" s="2">
        <f t="shared" si="52"/>
        <v>63.832002924164598</v>
      </c>
      <c r="BH48" s="2">
        <f t="shared" si="52"/>
        <v>62.181703774466335</v>
      </c>
      <c r="BI48" s="2">
        <f t="shared" si="52"/>
        <v>61.523590747317478</v>
      </c>
      <c r="BJ48" s="2">
        <f t="shared" si="52"/>
        <v>62.597595183817738</v>
      </c>
      <c r="BK48" s="2">
        <f t="shared" si="52"/>
        <v>62.142423133508501</v>
      </c>
      <c r="BL48" s="2">
        <f t="shared" si="52"/>
        <v>60.948975947163738</v>
      </c>
      <c r="BM48" s="2">
        <f t="shared" si="52"/>
        <v>55.338744218757938</v>
      </c>
      <c r="BO48" s="2">
        <f t="shared" si="11"/>
        <v>63.633000000000003</v>
      </c>
      <c r="BP48" s="2">
        <f t="shared" si="12"/>
        <v>64.951999999999998</v>
      </c>
      <c r="BQ48" s="2">
        <f t="shared" si="13"/>
        <v>64.349000000000004</v>
      </c>
      <c r="BR48" s="2">
        <f t="shared" si="14"/>
        <v>62.73</v>
      </c>
      <c r="BS48" s="2">
        <f t="shared" si="15"/>
        <v>64.143000000000001</v>
      </c>
      <c r="BT48" s="2">
        <f t="shared" si="16"/>
        <v>63.491999999999997</v>
      </c>
      <c r="BU48" s="2">
        <f t="shared" si="17"/>
        <v>65.016000000000005</v>
      </c>
      <c r="BV48" s="2">
        <f t="shared" si="18"/>
        <v>62.46</v>
      </c>
      <c r="BW48" s="2">
        <f t="shared" si="19"/>
        <v>62.905000000000001</v>
      </c>
      <c r="BX48" s="2">
        <f t="shared" si="20"/>
        <v>61.508000000000003</v>
      </c>
      <c r="BY48" s="2">
        <f t="shared" si="21"/>
        <v>62.966999999999999</v>
      </c>
      <c r="BZ48" s="2">
        <f t="shared" si="22"/>
        <v>60.902000000000001</v>
      </c>
      <c r="CA48" s="2">
        <f t="shared" si="23"/>
        <v>61.73</v>
      </c>
      <c r="CB48" s="2">
        <f t="shared" si="24"/>
        <v>60.984000000000002</v>
      </c>
      <c r="CC48" s="2">
        <f t="shared" si="25"/>
        <v>58.619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64.890674418604647</v>
      </c>
      <c r="DL48" s="2">
        <f t="shared" si="62"/>
        <v>66.415465853658532</v>
      </c>
      <c r="DM48" s="2">
        <f t="shared" si="62"/>
        <v>66.112186046511624</v>
      </c>
      <c r="DN48" s="2">
        <f t="shared" si="62"/>
        <v>64.489262720225511</v>
      </c>
      <c r="DO48" s="2">
        <f t="shared" si="62"/>
        <v>65.416046511627897</v>
      </c>
      <c r="DP48" s="2">
        <f t="shared" si="62"/>
        <v>64.895688625989251</v>
      </c>
      <c r="DQ48" s="2">
        <f t="shared" si="62"/>
        <v>65.687386288130469</v>
      </c>
      <c r="DR48" s="2">
        <f t="shared" si="62"/>
        <v>65.182240364097993</v>
      </c>
      <c r="DS48" s="2">
        <f t="shared" si="62"/>
        <v>64.004072549496257</v>
      </c>
      <c r="DT48" s="2">
        <f t="shared" si="62"/>
        <v>62.310190940766546</v>
      </c>
      <c r="DU48" s="2">
        <f t="shared" si="62"/>
        <v>61.649654790823213</v>
      </c>
      <c r="DV48" s="2">
        <f t="shared" si="62"/>
        <v>62.578702157598485</v>
      </c>
      <c r="DW48" s="2">
        <f t="shared" si="62"/>
        <v>62.209263213530647</v>
      </c>
      <c r="DX48" s="2">
        <f t="shared" si="62"/>
        <v>60.834616228893069</v>
      </c>
      <c r="DY48" s="2">
        <f t="shared" si="62"/>
        <v>55.230065699006879</v>
      </c>
      <c r="EA48" s="2">
        <f t="shared" si="63"/>
        <v>66.69574956456232</v>
      </c>
      <c r="EB48" s="2">
        <f t="shared" si="63"/>
        <v>64.910309747129887</v>
      </c>
      <c r="EC48" s="2">
        <f t="shared" si="63"/>
        <v>66.655025049787554</v>
      </c>
      <c r="ED48" s="2">
        <f t="shared" si="63"/>
        <v>65.181911325962673</v>
      </c>
      <c r="EE48" s="2">
        <f t="shared" si="63"/>
        <v>64.364845205548491</v>
      </c>
      <c r="EF48" s="2">
        <f t="shared" si="63"/>
        <v>63.497273845205157</v>
      </c>
      <c r="EG48" s="2">
        <f t="shared" si="63"/>
        <v>63.700204155919891</v>
      </c>
      <c r="EH48" s="2">
        <f t="shared" si="63"/>
        <v>59.652193683162636</v>
      </c>
      <c r="EI48" s="2">
        <f t="shared" si="63"/>
        <v>62.24233952270842</v>
      </c>
      <c r="EJ48" s="2">
        <f t="shared" si="63"/>
        <v>60.936419681328253</v>
      </c>
      <c r="EK48" s="2">
        <f t="shared" si="63"/>
        <v>60.318330988485926</v>
      </c>
      <c r="EL48" s="2">
        <f t="shared" si="63"/>
        <v>62.778160084081165</v>
      </c>
      <c r="EM48" s="2">
        <f t="shared" si="63"/>
        <v>61.553992355818444</v>
      </c>
      <c r="EN48" s="2">
        <f t="shared" si="63"/>
        <v>62.08303779007877</v>
      </c>
      <c r="EO48" s="2">
        <f t="shared" si="63"/>
        <v>56.70321531890341</v>
      </c>
      <c r="EQ48" s="2">
        <f t="shared" si="64"/>
        <v>66.69574956456232</v>
      </c>
      <c r="ER48" s="2">
        <f t="shared" si="64"/>
        <v>64.910309747129887</v>
      </c>
      <c r="ES48" s="2">
        <f t="shared" si="64"/>
        <v>66.655025049787554</v>
      </c>
      <c r="ET48" s="2">
        <f t="shared" si="64"/>
        <v>65.181911325962673</v>
      </c>
      <c r="EU48" s="2">
        <f t="shared" si="64"/>
        <v>64.364845205548491</v>
      </c>
      <c r="EV48" s="2">
        <f t="shared" si="64"/>
        <v>63.497273845205157</v>
      </c>
      <c r="EW48" s="2">
        <f t="shared" si="64"/>
        <v>63.700204155919891</v>
      </c>
      <c r="EX48" s="2">
        <f t="shared" si="64"/>
        <v>59.652193683162636</v>
      </c>
      <c r="EY48" s="2">
        <f t="shared" si="64"/>
        <v>62.24233952270842</v>
      </c>
      <c r="EZ48" s="2">
        <f t="shared" si="64"/>
        <v>60.936419681328253</v>
      </c>
      <c r="FA48" s="2">
        <f t="shared" si="64"/>
        <v>60.318330988485926</v>
      </c>
      <c r="FB48" s="2">
        <f t="shared" si="64"/>
        <v>62.778160084081165</v>
      </c>
      <c r="FC48" s="2">
        <f t="shared" si="64"/>
        <v>61.553992355818444</v>
      </c>
      <c r="FD48" s="2">
        <f t="shared" si="64"/>
        <v>62.670029594901479</v>
      </c>
      <c r="FE48" s="2">
        <f t="shared" si="64"/>
        <v>58.39477165928642</v>
      </c>
      <c r="FG48" s="2">
        <f t="shared" si="65"/>
        <v>0.1104794147848414</v>
      </c>
      <c r="FH48" s="2">
        <f t="shared" si="65"/>
        <v>0.13199630703603216</v>
      </c>
      <c r="FI48" s="2">
        <f t="shared" si="65"/>
        <v>0.11480599660269765</v>
      </c>
      <c r="FJ48" s="2">
        <f t="shared" si="65"/>
        <v>0.10948730274060266</v>
      </c>
      <c r="FK48" s="2">
        <f t="shared" si="65"/>
        <v>0.11259675632239478</v>
      </c>
      <c r="FL48" s="2">
        <f t="shared" si="65"/>
        <v>0.10355065337793186</v>
      </c>
      <c r="FM48" s="2">
        <f t="shared" si="65"/>
        <v>9.8388785433669995E-2</v>
      </c>
      <c r="FN48" s="2">
        <f t="shared" si="65"/>
        <v>0.10308094749024585</v>
      </c>
      <c r="FO48" s="2">
        <f t="shared" si="65"/>
        <v>9.7670658786137385E-2</v>
      </c>
      <c r="FP48" s="2">
        <f t="shared" si="65"/>
        <v>9.352879194222391E-2</v>
      </c>
      <c r="FQ48" s="2">
        <f t="shared" si="65"/>
        <v>9.4690745620581052E-2</v>
      </c>
      <c r="FR48" s="2">
        <f t="shared" si="65"/>
        <v>9.4721862161200085E-2</v>
      </c>
      <c r="FS48" s="2">
        <f t="shared" si="65"/>
        <v>0.1020037427812901</v>
      </c>
      <c r="FT48" s="2">
        <f t="shared" si="65"/>
        <v>9.1602253394366215E-2</v>
      </c>
      <c r="FU48" s="2">
        <f t="shared" si="65"/>
        <v>7.3770349039621957E-2</v>
      </c>
      <c r="FW48" s="2">
        <f t="shared" si="54"/>
        <v>3.3538474805356482E-6</v>
      </c>
      <c r="FX48" s="2">
        <f t="shared" si="54"/>
        <v>4.2388867809227569E-6</v>
      </c>
      <c r="FY48" s="2">
        <f t="shared" si="54"/>
        <v>5.0046336643030155E-6</v>
      </c>
      <c r="FZ48" s="2">
        <f t="shared" si="54"/>
        <v>5.8689559270312631E-6</v>
      </c>
      <c r="GA48" s="2">
        <f t="shared" si="54"/>
        <v>5.7388671625958143E-6</v>
      </c>
      <c r="GB48" s="2">
        <f t="shared" si="54"/>
        <v>5.6405731829455829E-6</v>
      </c>
      <c r="GC48" s="2">
        <f t="shared" si="54"/>
        <v>5.5066126814786563E-6</v>
      </c>
      <c r="GD48" s="2">
        <f t="shared" si="54"/>
        <v>5.9278154558173462E-6</v>
      </c>
      <c r="GE48" s="2">
        <f t="shared" si="54"/>
        <v>5.0689774096130653E-6</v>
      </c>
      <c r="GF48" s="2">
        <f t="shared" si="54"/>
        <v>4.6851407333577313E-6</v>
      </c>
      <c r="GG48" s="2">
        <f t="shared" si="54"/>
        <v>4.1680945099927347E-6</v>
      </c>
      <c r="GH48" s="2">
        <f t="shared" si="54"/>
        <v>3.6099172900361041E-6</v>
      </c>
      <c r="GI48" s="2">
        <f t="shared" si="54"/>
        <v>3.471353662338555E-6</v>
      </c>
      <c r="GJ48" s="2">
        <f t="shared" si="54"/>
        <v>2.5385021254014821E-6</v>
      </c>
      <c r="GK48" s="2">
        <f t="shared" si="54"/>
        <v>2.2216840288797059E-6</v>
      </c>
      <c r="GM48" s="86">
        <f t="shared" si="55"/>
        <v>2.5391014649423491E-7</v>
      </c>
      <c r="GN48" s="86">
        <f t="shared" si="55"/>
        <v>2.4330930585775406E-6</v>
      </c>
      <c r="GO48" s="86">
        <f t="shared" si="55"/>
        <v>4.9785042806218036E-7</v>
      </c>
      <c r="GP48" s="86">
        <f t="shared" si="55"/>
        <v>1.197627678532401E-7</v>
      </c>
      <c r="GQ48" s="86">
        <f t="shared" si="55"/>
        <v>2.3804018586042641E-7</v>
      </c>
      <c r="GR48" s="86">
        <f t="shared" si="55"/>
        <v>4.2089554920110144E-8</v>
      </c>
      <c r="GS48" s="86">
        <f t="shared" si="55"/>
        <v>2.5083007835689858E-8</v>
      </c>
      <c r="GT48" s="86">
        <f t="shared" si="55"/>
        <v>4.4839726466271714E-8</v>
      </c>
      <c r="GU48" s="86">
        <f t="shared" si="55"/>
        <v>1.7337097681527705E-8</v>
      </c>
      <c r="GV48" s="86">
        <f t="shared" si="55"/>
        <v>5.7952169770062613E-9</v>
      </c>
      <c r="GW48" s="86">
        <f t="shared" si="55"/>
        <v>5.0493926524259939E-9</v>
      </c>
      <c r="GX48" s="86">
        <f t="shared" si="55"/>
        <v>9.0605697256629751E-9</v>
      </c>
      <c r="GY48" s="86">
        <f t="shared" si="55"/>
        <v>6.6384402377857768E-8</v>
      </c>
      <c r="GZ48" s="86">
        <f t="shared" si="55"/>
        <v>3.8934185653675624E-9</v>
      </c>
      <c r="HA48" s="86">
        <f t="shared" si="55"/>
        <v>5.8563748391386856E-12</v>
      </c>
      <c r="HC48" s="86">
        <f t="shared" si="59"/>
        <v>6.8162325734307115E-21</v>
      </c>
      <c r="HD48" s="86">
        <f t="shared" si="59"/>
        <v>6.2487002181927069E-18</v>
      </c>
      <c r="HE48" s="86">
        <f t="shared" si="59"/>
        <v>3.8839685159873378E-21</v>
      </c>
      <c r="HF48" s="86">
        <f t="shared" si="59"/>
        <v>1.5809692546797809E-23</v>
      </c>
      <c r="HG48" s="86">
        <f t="shared" si="59"/>
        <v>7.5068727311483302E-22</v>
      </c>
      <c r="HH48" s="86">
        <f t="shared" si="59"/>
        <v>1.263808980292445E-23</v>
      </c>
      <c r="HI48" s="86">
        <f t="shared" si="59"/>
        <v>1.2131053344268871E-24</v>
      </c>
      <c r="HJ48" s="86">
        <f t="shared" si="59"/>
        <v>7.5752156707655592E-24</v>
      </c>
      <c r="HK48" s="86">
        <f t="shared" si="59"/>
        <v>4.7795907943898349E-25</v>
      </c>
      <c r="HL48" s="86">
        <f t="shared" si="59"/>
        <v>1.166381147669798E-24</v>
      </c>
      <c r="HM48" s="86">
        <f t="shared" si="59"/>
        <v>2.3269353629919657E-25</v>
      </c>
      <c r="HN48" s="86">
        <f t="shared" si="59"/>
        <v>1.8751994606137857E-24</v>
      </c>
      <c r="HO48" s="86">
        <f t="shared" si="59"/>
        <v>8.1748763399525337E-22</v>
      </c>
      <c r="HP48" s="86">
        <f t="shared" si="59"/>
        <v>1.1438376720228639E-25</v>
      </c>
      <c r="HQ48" s="86">
        <f t="shared" si="59"/>
        <v>7.9176574406813521E-34</v>
      </c>
      <c r="HS48" s="86">
        <f t="shared" si="56"/>
        <v>5.8695297811891508E-114</v>
      </c>
      <c r="HT48" s="86">
        <f t="shared" si="56"/>
        <v>2.5459456157260446E-96</v>
      </c>
      <c r="HU48" s="86">
        <f t="shared" si="56"/>
        <v>8.1241377847790599E-113</v>
      </c>
      <c r="HV48" s="86">
        <f t="shared" si="56"/>
        <v>1.3600532625439357E-127</v>
      </c>
      <c r="HW48" s="86">
        <f t="shared" si="56"/>
        <v>4.0406649784064252E-118</v>
      </c>
      <c r="HX48" s="86">
        <f t="shared" si="56"/>
        <v>8.1358489528740733E-131</v>
      </c>
      <c r="HY48" s="86">
        <f t="shared" si="56"/>
        <v>2.8152720101146141E-135</v>
      </c>
      <c r="HZ48" s="86">
        <f t="shared" si="56"/>
        <v>1.6831485055395351E-130</v>
      </c>
      <c r="IA48" s="86">
        <f t="shared" si="56"/>
        <v>6.4000395080758295E-140</v>
      </c>
      <c r="IB48" s="86">
        <f t="shared" si="56"/>
        <v>3.8242439850160821E-138</v>
      </c>
      <c r="IC48" s="86">
        <f t="shared" si="56"/>
        <v>8.1976708236603512E-144</v>
      </c>
      <c r="ID48" s="86">
        <f t="shared" si="56"/>
        <v>1.7189204671186236E-137</v>
      </c>
      <c r="IE48" s="86">
        <f t="shared" si="56"/>
        <v>9.0510899168053799E-120</v>
      </c>
      <c r="IF48" s="86">
        <f t="shared" si="56"/>
        <v>3.0369217578142098E-88</v>
      </c>
      <c r="IG48" s="86">
        <f t="shared" si="56"/>
        <v>4.2169979414596838E-62</v>
      </c>
      <c r="II48" s="86">
        <f t="shared" si="57"/>
        <v>0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7.3430518624629982E-240</v>
      </c>
      <c r="IW48" s="86">
        <f t="shared" si="57"/>
        <v>4.3599260874051917E-207</v>
      </c>
      <c r="IY48" s="86">
        <f t="shared" si="58"/>
        <v>2.5391014649424174E-7</v>
      </c>
      <c r="IZ48" s="86">
        <f t="shared" si="58"/>
        <v>2.4330930585837891E-6</v>
      </c>
      <c r="JA48" s="86">
        <f t="shared" si="58"/>
        <v>4.9785042806218428E-7</v>
      </c>
      <c r="JB48" s="86">
        <f t="shared" si="58"/>
        <v>1.1976276785324012E-7</v>
      </c>
      <c r="JC48" s="86">
        <f t="shared" si="58"/>
        <v>2.3804018586042715E-7</v>
      </c>
      <c r="JD48" s="86">
        <f t="shared" si="58"/>
        <v>4.2089554920110157E-8</v>
      </c>
      <c r="JE48" s="86">
        <f t="shared" si="58"/>
        <v>2.5083007835689858E-8</v>
      </c>
      <c r="JF48" s="86">
        <f t="shared" si="58"/>
        <v>4.4839726466271721E-8</v>
      </c>
      <c r="JG48" s="86">
        <f t="shared" si="58"/>
        <v>1.7337097681527705E-8</v>
      </c>
      <c r="JH48" s="86">
        <f t="shared" si="58"/>
        <v>5.7952169770062621E-9</v>
      </c>
      <c r="JI48" s="86">
        <f t="shared" si="58"/>
        <v>5.0493926524259939E-9</v>
      </c>
      <c r="JJ48" s="86">
        <f t="shared" si="58"/>
        <v>9.0605697256629768E-9</v>
      </c>
      <c r="JK48" s="86">
        <f t="shared" si="58"/>
        <v>6.6384402377858588E-8</v>
      </c>
      <c r="JL48" s="86">
        <f t="shared" si="58"/>
        <v>3.8934185653675624E-9</v>
      </c>
      <c r="JM48" s="86">
        <f t="shared" si="58"/>
        <v>5.8563748391386856E-12</v>
      </c>
    </row>
    <row r="49" spans="2:273" x14ac:dyDescent="0.25">
      <c r="B49" s="2">
        <v>22</v>
      </c>
      <c r="C49" s="37">
        <v>62.5</v>
      </c>
      <c r="D49" s="37">
        <v>67.206000000000003</v>
      </c>
      <c r="E49" s="37">
        <v>66.016000000000005</v>
      </c>
      <c r="F49" s="37">
        <v>63.920999999999999</v>
      </c>
      <c r="G49" s="37">
        <v>63.713999999999999</v>
      </c>
      <c r="H49" s="37">
        <v>65.475999999999999</v>
      </c>
      <c r="I49" s="37">
        <v>65.936999999999998</v>
      </c>
      <c r="J49" s="37">
        <v>64.825000000000003</v>
      </c>
      <c r="K49" s="37">
        <v>61.555999999999997</v>
      </c>
      <c r="L49" s="37">
        <v>62.73</v>
      </c>
      <c r="M49" s="37">
        <v>60.606999999999999</v>
      </c>
      <c r="N49" s="37">
        <v>62.033000000000001</v>
      </c>
      <c r="O49" s="37">
        <v>60.27</v>
      </c>
      <c r="P49" s="37">
        <v>60.762</v>
      </c>
      <c r="Q49" s="37">
        <v>57.793999999999997</v>
      </c>
      <c r="S49" s="4">
        <f t="shared" si="60"/>
        <v>65.211793037410288</v>
      </c>
      <c r="T49" s="4">
        <f t="shared" si="60"/>
        <v>66.328174585707828</v>
      </c>
      <c r="U49" s="4">
        <f t="shared" si="60"/>
        <v>66.315799699278301</v>
      </c>
      <c r="V49" s="4">
        <f t="shared" si="60"/>
        <v>64.719904743507442</v>
      </c>
      <c r="W49" s="4">
        <f t="shared" si="60"/>
        <v>65.458636470425688</v>
      </c>
      <c r="X49" s="4">
        <f t="shared" si="60"/>
        <v>64.912272817731306</v>
      </c>
      <c r="Y49" s="4">
        <f t="shared" si="60"/>
        <v>65.606931310146891</v>
      </c>
      <c r="Z49" s="4">
        <f t="shared" si="60"/>
        <v>64.667342397012945</v>
      </c>
      <c r="AA49" s="4">
        <f t="shared" si="60"/>
        <v>63.96172502850338</v>
      </c>
      <c r="AB49" s="4">
        <f t="shared" si="60"/>
        <v>62.283463138493161</v>
      </c>
      <c r="AC49" s="4">
        <f t="shared" si="60"/>
        <v>61.623223321023339</v>
      </c>
      <c r="AD49" s="4">
        <f t="shared" si="60"/>
        <v>62.693525755725439</v>
      </c>
      <c r="AE49" s="4">
        <f t="shared" si="60"/>
        <v>62.24719937541731</v>
      </c>
      <c r="AF49" s="4">
        <f t="shared" si="60"/>
        <v>61.156229651366942</v>
      </c>
      <c r="AG49" s="4">
        <f t="shared" si="60"/>
        <v>55.444718191090999</v>
      </c>
      <c r="AI49" s="4">
        <f t="shared" si="61"/>
        <v>-2.7117930374102883</v>
      </c>
      <c r="AJ49" s="4">
        <f t="shared" si="61"/>
        <v>0.87782541429217531</v>
      </c>
      <c r="AK49" s="4">
        <f t="shared" si="61"/>
        <v>-0.29979969927829586</v>
      </c>
      <c r="AL49" s="4">
        <f t="shared" si="61"/>
        <v>-0.79890474350744256</v>
      </c>
      <c r="AM49" s="4">
        <f t="shared" si="61"/>
        <v>-1.7446364704256894</v>
      </c>
      <c r="AN49" s="4">
        <f t="shared" si="61"/>
        <v>0.56372718226869267</v>
      </c>
      <c r="AO49" s="4">
        <f t="shared" si="61"/>
        <v>0.33006868985310689</v>
      </c>
      <c r="AP49" s="4">
        <f t="shared" si="61"/>
        <v>0.157657602987058</v>
      </c>
      <c r="AQ49" s="4">
        <f t="shared" si="61"/>
        <v>-2.4057250285033831</v>
      </c>
      <c r="AR49" s="4">
        <f t="shared" si="61"/>
        <v>0.44653686150683569</v>
      </c>
      <c r="AS49" s="4">
        <f t="shared" si="61"/>
        <v>-1.0162233210233396</v>
      </c>
      <c r="AT49" s="4">
        <f t="shared" si="61"/>
        <v>-0.66052575572543759</v>
      </c>
      <c r="AU49" s="4">
        <f t="shared" si="61"/>
        <v>-1.9771993754173067</v>
      </c>
      <c r="AV49" s="4">
        <f t="shared" si="61"/>
        <v>-0.39422965136694188</v>
      </c>
      <c r="AW49" s="4">
        <f t="shared" si="61"/>
        <v>2.349281808908998</v>
      </c>
      <c r="AY49" s="2">
        <f t="shared" si="52"/>
        <v>65.211177867287716</v>
      </c>
      <c r="AZ49" s="2">
        <f t="shared" si="52"/>
        <v>66.323273899233556</v>
      </c>
      <c r="BA49" s="2">
        <f t="shared" si="52"/>
        <v>66.314669158219147</v>
      </c>
      <c r="BB49" s="2">
        <f t="shared" si="52"/>
        <v>64.719595249384355</v>
      </c>
      <c r="BC49" s="2">
        <f t="shared" si="52"/>
        <v>65.458061538821156</v>
      </c>
      <c r="BD49" s="2">
        <f t="shared" si="52"/>
        <v>64.91215629237945</v>
      </c>
      <c r="BE49" s="2">
        <f t="shared" si="52"/>
        <v>65.606856007248879</v>
      </c>
      <c r="BF49" s="2">
        <f t="shared" si="52"/>
        <v>64.667218913570963</v>
      </c>
      <c r="BG49" s="2">
        <f t="shared" si="52"/>
        <v>63.961673884186517</v>
      </c>
      <c r="BH49" s="2">
        <f t="shared" si="52"/>
        <v>62.283444225490527</v>
      </c>
      <c r="BI49" s="2">
        <f t="shared" si="52"/>
        <v>61.623206911673819</v>
      </c>
      <c r="BJ49" s="2">
        <f t="shared" si="52"/>
        <v>62.693498344755213</v>
      </c>
      <c r="BK49" s="2">
        <f t="shared" si="52"/>
        <v>62.247032162554</v>
      </c>
      <c r="BL49" s="2">
        <f t="shared" si="52"/>
        <v>61.156217909166436</v>
      </c>
      <c r="BM49" s="2">
        <f t="shared" si="52"/>
        <v>55.444718169242101</v>
      </c>
      <c r="BO49" s="2">
        <f t="shared" si="11"/>
        <v>62.5</v>
      </c>
      <c r="BP49" s="2">
        <f t="shared" si="12"/>
        <v>67.206000000000003</v>
      </c>
      <c r="BQ49" s="2">
        <f t="shared" si="13"/>
        <v>66.016000000000005</v>
      </c>
      <c r="BR49" s="2">
        <f t="shared" si="14"/>
        <v>63.920999999999999</v>
      </c>
      <c r="BS49" s="2">
        <f t="shared" si="15"/>
        <v>63.713999999999999</v>
      </c>
      <c r="BT49" s="2">
        <f t="shared" si="16"/>
        <v>65.475999999999999</v>
      </c>
      <c r="BU49" s="2">
        <f t="shared" si="17"/>
        <v>65.936999999999998</v>
      </c>
      <c r="BV49" s="2">
        <f t="shared" si="18"/>
        <v>64.825000000000003</v>
      </c>
      <c r="BW49" s="2">
        <f t="shared" si="19"/>
        <v>61.555999999999997</v>
      </c>
      <c r="BX49" s="2">
        <f t="shared" si="20"/>
        <v>62.73</v>
      </c>
      <c r="BY49" s="2">
        <f t="shared" si="21"/>
        <v>60.606999999999999</v>
      </c>
      <c r="BZ49" s="2">
        <f t="shared" si="22"/>
        <v>62.033000000000001</v>
      </c>
      <c r="CA49" s="2">
        <f t="shared" si="23"/>
        <v>60.27</v>
      </c>
      <c r="CB49" s="2">
        <f t="shared" si="24"/>
        <v>60.762</v>
      </c>
      <c r="CC49" s="2">
        <f t="shared" si="25"/>
        <v>57.793999999999997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65.029840380549672</v>
      </c>
      <c r="DL49" s="2">
        <f t="shared" si="62"/>
        <v>66.583541463414633</v>
      </c>
      <c r="DM49" s="2">
        <f t="shared" si="62"/>
        <v>66.291416037450915</v>
      </c>
      <c r="DN49" s="2">
        <f t="shared" si="62"/>
        <v>64.678964552501768</v>
      </c>
      <c r="DO49" s="2">
        <f t="shared" si="62"/>
        <v>65.631160525520983</v>
      </c>
      <c r="DP49" s="2">
        <f t="shared" si="62"/>
        <v>65.109293034059903</v>
      </c>
      <c r="DQ49" s="2">
        <f t="shared" si="62"/>
        <v>65.851472213832665</v>
      </c>
      <c r="DR49" s="2">
        <f t="shared" si="62"/>
        <v>65.312429327715208</v>
      </c>
      <c r="DS49" s="2">
        <f t="shared" si="62"/>
        <v>64.182795910650142</v>
      </c>
      <c r="DT49" s="2">
        <f t="shared" si="62"/>
        <v>62.451570034843201</v>
      </c>
      <c r="DU49" s="2">
        <f t="shared" si="62"/>
        <v>61.788843657219971</v>
      </c>
      <c r="DV49" s="2">
        <f t="shared" si="62"/>
        <v>62.701530112570346</v>
      </c>
      <c r="DW49" s="2">
        <f t="shared" si="62"/>
        <v>62.350645877378426</v>
      </c>
      <c r="DX49" s="2">
        <f t="shared" si="62"/>
        <v>61.068273733583496</v>
      </c>
      <c r="DY49" s="2">
        <f t="shared" si="62"/>
        <v>55.341826585179525</v>
      </c>
      <c r="EA49" s="2">
        <f t="shared" si="63"/>
        <v>66.542742434604207</v>
      </c>
      <c r="EB49" s="2">
        <f t="shared" si="63"/>
        <v>64.762356794477384</v>
      </c>
      <c r="EC49" s="2">
        <f t="shared" si="63"/>
        <v>66.478183231545387</v>
      </c>
      <c r="ED49" s="2">
        <f t="shared" si="63"/>
        <v>65.020986493008934</v>
      </c>
      <c r="EE49" s="2">
        <f t="shared" si="63"/>
        <v>64.213863083478969</v>
      </c>
      <c r="EF49" s="2">
        <f t="shared" si="63"/>
        <v>63.355687255309704</v>
      </c>
      <c r="EG49" s="2">
        <f t="shared" si="63"/>
        <v>63.562488675042857</v>
      </c>
      <c r="EH49" s="2">
        <f t="shared" si="63"/>
        <v>59.547145168102077</v>
      </c>
      <c r="EI49" s="2">
        <f t="shared" si="63"/>
        <v>62.098587601032762</v>
      </c>
      <c r="EJ49" s="2">
        <f t="shared" si="63"/>
        <v>60.797361186574165</v>
      </c>
      <c r="EK49" s="2">
        <f t="shared" si="63"/>
        <v>60.178944486843427</v>
      </c>
      <c r="EL49" s="2">
        <f t="shared" si="63"/>
        <v>62.623491105694086</v>
      </c>
      <c r="EM49" s="2">
        <f t="shared" si="63"/>
        <v>61.41512346718234</v>
      </c>
      <c r="EN49" s="2">
        <f t="shared" si="63"/>
        <v>61.951585905897375</v>
      </c>
      <c r="EO49" s="2">
        <f t="shared" si="63"/>
        <v>56.622861149398574</v>
      </c>
      <c r="EQ49" s="2">
        <f t="shared" si="64"/>
        <v>66.542742434604207</v>
      </c>
      <c r="ER49" s="2">
        <f t="shared" si="64"/>
        <v>64.762356794477384</v>
      </c>
      <c r="ES49" s="2">
        <f t="shared" si="64"/>
        <v>66.478183231545387</v>
      </c>
      <c r="ET49" s="2">
        <f t="shared" si="64"/>
        <v>65.020986493008934</v>
      </c>
      <c r="EU49" s="2">
        <f t="shared" si="64"/>
        <v>64.213863083478969</v>
      </c>
      <c r="EV49" s="2">
        <f t="shared" si="64"/>
        <v>63.355687255309704</v>
      </c>
      <c r="EW49" s="2">
        <f t="shared" si="64"/>
        <v>63.562488675042857</v>
      </c>
      <c r="EX49" s="2">
        <f t="shared" si="64"/>
        <v>59.547145168102077</v>
      </c>
      <c r="EY49" s="2">
        <f t="shared" si="64"/>
        <v>62.098587601032762</v>
      </c>
      <c r="EZ49" s="2">
        <f t="shared" si="64"/>
        <v>60.797361186574165</v>
      </c>
      <c r="FA49" s="2">
        <f t="shared" si="64"/>
        <v>60.178944486843427</v>
      </c>
      <c r="FB49" s="2">
        <f t="shared" si="64"/>
        <v>62.623491105694086</v>
      </c>
      <c r="FC49" s="2">
        <f t="shared" si="64"/>
        <v>61.41512346718234</v>
      </c>
      <c r="FD49" s="2">
        <f t="shared" si="64"/>
        <v>62.532031688765173</v>
      </c>
      <c r="FE49" s="2">
        <f t="shared" si="64"/>
        <v>58.294982712364764</v>
      </c>
      <c r="FG49" s="2">
        <f t="shared" si="65"/>
        <v>0.1198606917427753</v>
      </c>
      <c r="FH49" s="2">
        <f t="shared" si="65"/>
        <v>0.14291113285779905</v>
      </c>
      <c r="FI49" s="2">
        <f t="shared" si="65"/>
        <v>0.12450323988093107</v>
      </c>
      <c r="FJ49" s="2">
        <f t="shared" si="65"/>
        <v>0.11879558610288408</v>
      </c>
      <c r="FK49" s="2">
        <f t="shared" si="65"/>
        <v>0.12213313985131159</v>
      </c>
      <c r="FL49" s="2">
        <f t="shared" si="65"/>
        <v>0.11241793570100764</v>
      </c>
      <c r="FM49" s="2">
        <f t="shared" si="65"/>
        <v>0.10686673907367553</v>
      </c>
      <c r="FN49" s="2">
        <f t="shared" si="65"/>
        <v>0.11191302913810555</v>
      </c>
      <c r="FO49" s="2">
        <f t="shared" si="65"/>
        <v>0.10609401442422089</v>
      </c>
      <c r="FP49" s="2">
        <f t="shared" si="65"/>
        <v>0.10163517715952602</v>
      </c>
      <c r="FQ49" s="2">
        <f t="shared" si="65"/>
        <v>0.10288640965471547</v>
      </c>
      <c r="FR49" s="2">
        <f t="shared" si="65"/>
        <v>0.10291991321562152</v>
      </c>
      <c r="FS49" s="2">
        <f t="shared" si="65"/>
        <v>0.11075492547817568</v>
      </c>
      <c r="FT49" s="2">
        <f t="shared" si="65"/>
        <v>9.9560000099487303E-2</v>
      </c>
      <c r="FU49" s="2">
        <f t="shared" si="65"/>
        <v>8.0315952123485815E-2</v>
      </c>
      <c r="FW49" s="2">
        <f t="shared" si="54"/>
        <v>3.6774194456828791E-6</v>
      </c>
      <c r="FX49" s="2">
        <f t="shared" si="54"/>
        <v>4.6478450304179734E-6</v>
      </c>
      <c r="FY49" s="2">
        <f t="shared" si="54"/>
        <v>5.4874690430336924E-6</v>
      </c>
      <c r="FZ49" s="2">
        <f t="shared" si="54"/>
        <v>6.4351785643478641E-6</v>
      </c>
      <c r="GA49" s="2">
        <f t="shared" si="54"/>
        <v>6.2925392303232851E-6</v>
      </c>
      <c r="GB49" s="2">
        <f t="shared" si="54"/>
        <v>6.1847621431497089E-6</v>
      </c>
      <c r="GC49" s="2">
        <f t="shared" si="54"/>
        <v>6.0378775321154265E-6</v>
      </c>
      <c r="GD49" s="2">
        <f t="shared" si="54"/>
        <v>6.4997166808441998E-6</v>
      </c>
      <c r="GE49" s="2">
        <f t="shared" si="54"/>
        <v>5.5580204882565389E-6</v>
      </c>
      <c r="GF49" s="2">
        <f t="shared" si="54"/>
        <v>5.1371523379246423E-6</v>
      </c>
      <c r="GG49" s="2">
        <f t="shared" si="54"/>
        <v>4.5702229118462999E-6</v>
      </c>
      <c r="GH49" s="2">
        <f t="shared" si="54"/>
        <v>3.9581942198516933E-6</v>
      </c>
      <c r="GI49" s="2">
        <f t="shared" si="54"/>
        <v>3.8062623271009304E-6</v>
      </c>
      <c r="GJ49" s="2">
        <f t="shared" si="54"/>
        <v>2.7834115496802396E-6</v>
      </c>
      <c r="GK49" s="2">
        <f t="shared" si="54"/>
        <v>2.4360275742380882E-6</v>
      </c>
      <c r="GM49" s="86">
        <f t="shared" si="55"/>
        <v>4.7148369148551074E-7</v>
      </c>
      <c r="GN49" s="86">
        <f t="shared" si="55"/>
        <v>4.116638438106375E-6</v>
      </c>
      <c r="GO49" s="86">
        <f t="shared" si="55"/>
        <v>8.9608440281784138E-7</v>
      </c>
      <c r="GP49" s="86">
        <f t="shared" si="55"/>
        <v>2.3273509673619541E-7</v>
      </c>
      <c r="GQ49" s="86">
        <f t="shared" si="55"/>
        <v>4.4669932219531206E-7</v>
      </c>
      <c r="GR49" s="86">
        <f t="shared" si="55"/>
        <v>8.5741451608772672E-8</v>
      </c>
      <c r="GS49" s="86">
        <f t="shared" si="55"/>
        <v>5.182257687964323E-8</v>
      </c>
      <c r="GT49" s="86">
        <f t="shared" si="55"/>
        <v>9.0827947433887165E-8</v>
      </c>
      <c r="GU49" s="86">
        <f t="shared" si="55"/>
        <v>3.6555514310493113E-8</v>
      </c>
      <c r="GV49" s="86">
        <f t="shared" si="55"/>
        <v>1.2866482813062175E-8</v>
      </c>
      <c r="GW49" s="86">
        <f t="shared" si="55"/>
        <v>1.1360730367941479E-8</v>
      </c>
      <c r="GX49" s="86">
        <f t="shared" si="55"/>
        <v>1.9663664065014886E-8</v>
      </c>
      <c r="GY49" s="86">
        <f t="shared" si="55"/>
        <v>1.3069642944524074E-7</v>
      </c>
      <c r="GZ49" s="86">
        <f t="shared" si="55"/>
        <v>8.7871477155606622E-9</v>
      </c>
      <c r="HA49" s="86">
        <f t="shared" si="55"/>
        <v>1.7735427461417946E-11</v>
      </c>
      <c r="HC49" s="86">
        <f t="shared" si="59"/>
        <v>2.4561720580185625E-20</v>
      </c>
      <c r="HD49" s="86">
        <f t="shared" si="59"/>
        <v>1.8852153094950878E-17</v>
      </c>
      <c r="HE49" s="86">
        <f t="shared" si="59"/>
        <v>1.4548281461924144E-20</v>
      </c>
      <c r="HF49" s="86">
        <f t="shared" si="59"/>
        <v>7.1807292596717111E-23</v>
      </c>
      <c r="HG49" s="86">
        <f t="shared" si="59"/>
        <v>3.0270040201404974E-21</v>
      </c>
      <c r="HH49" s="86">
        <f t="shared" si="59"/>
        <v>5.8475180263888718E-23</v>
      </c>
      <c r="HI49" s="86">
        <f t="shared" si="59"/>
        <v>5.9300847082589791E-24</v>
      </c>
      <c r="HJ49" s="86">
        <f t="shared" si="59"/>
        <v>3.5351242880853769E-23</v>
      </c>
      <c r="HK49" s="86">
        <f t="shared" si="59"/>
        <v>2.4198894262980715E-24</v>
      </c>
      <c r="HL49" s="86">
        <f t="shared" si="59"/>
        <v>5.7149939405416971E-24</v>
      </c>
      <c r="HM49" s="86">
        <f t="shared" si="59"/>
        <v>1.1919435525930604E-24</v>
      </c>
      <c r="HN49" s="86">
        <f t="shared" si="59"/>
        <v>8.8077966550722196E-24</v>
      </c>
      <c r="HO49" s="86">
        <f t="shared" si="59"/>
        <v>3.1523499800242339E-21</v>
      </c>
      <c r="HP49" s="86">
        <f t="shared" si="59"/>
        <v>5.7152776424556832E-25</v>
      </c>
      <c r="HQ49" s="86">
        <f t="shared" si="59"/>
        <v>6.7630643799229958E-33</v>
      </c>
      <c r="HS49" s="86">
        <f t="shared" si="56"/>
        <v>6.7119626397402081E-112</v>
      </c>
      <c r="HT49" s="86">
        <f t="shared" si="56"/>
        <v>1.4850754868712856E-94</v>
      </c>
      <c r="HU49" s="86">
        <f t="shared" si="56"/>
        <v>1.0150102257603603E-110</v>
      </c>
      <c r="HV49" s="86">
        <f t="shared" si="56"/>
        <v>3.5517149624963278E-125</v>
      </c>
      <c r="HW49" s="86">
        <f t="shared" si="56"/>
        <v>6.8086404508723076E-116</v>
      </c>
      <c r="HX49" s="86">
        <f t="shared" si="56"/>
        <v>2.414103933192595E-128</v>
      </c>
      <c r="HY49" s="86">
        <f t="shared" si="56"/>
        <v>9.9340693699239408E-133</v>
      </c>
      <c r="HZ49" s="86">
        <f t="shared" si="56"/>
        <v>4.9767746464662944E-128</v>
      </c>
      <c r="IA49" s="86">
        <f t="shared" si="56"/>
        <v>2.7073642123451138E-137</v>
      </c>
      <c r="IB49" s="86">
        <f t="shared" si="56"/>
        <v>1.4464353178417399E-135</v>
      </c>
      <c r="IC49" s="86">
        <f t="shared" si="56"/>
        <v>3.7891500869005552E-141</v>
      </c>
      <c r="ID49" s="86">
        <f t="shared" si="56"/>
        <v>5.6159457624882028E-135</v>
      </c>
      <c r="IE49" s="86">
        <f t="shared" si="56"/>
        <v>1.3459263750988307E-117</v>
      </c>
      <c r="IF49" s="86">
        <f t="shared" si="56"/>
        <v>1.1446669776869233E-86</v>
      </c>
      <c r="IG49" s="86">
        <f t="shared" si="56"/>
        <v>4.9712015957372603E-61</v>
      </c>
      <c r="II49" s="86">
        <f t="shared" si="57"/>
        <v>0</v>
      </c>
      <c r="IJ49" s="86">
        <f t="shared" si="57"/>
        <v>0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1.7894258501045245E-236</v>
      </c>
      <c r="IW49" s="86">
        <f t="shared" si="57"/>
        <v>3.3889804015593739E-204</v>
      </c>
      <c r="IY49" s="86">
        <f t="shared" si="58"/>
        <v>4.7148369148553531E-7</v>
      </c>
      <c r="IZ49" s="86">
        <f t="shared" si="58"/>
        <v>4.1166384381252275E-6</v>
      </c>
      <c r="JA49" s="86">
        <f t="shared" si="58"/>
        <v>8.9608440281785589E-7</v>
      </c>
      <c r="JB49" s="86">
        <f t="shared" si="58"/>
        <v>2.3273509673619549E-7</v>
      </c>
      <c r="JC49" s="86">
        <f t="shared" si="58"/>
        <v>4.4669932219531508E-7</v>
      </c>
      <c r="JD49" s="86">
        <f t="shared" si="58"/>
        <v>8.5741451608772725E-8</v>
      </c>
      <c r="JE49" s="86">
        <f t="shared" si="58"/>
        <v>5.1822576879643237E-8</v>
      </c>
      <c r="JF49" s="86">
        <f t="shared" si="58"/>
        <v>9.0827947433887205E-8</v>
      </c>
      <c r="JG49" s="86">
        <f t="shared" si="58"/>
        <v>3.6555514310493113E-8</v>
      </c>
      <c r="JH49" s="86">
        <f t="shared" si="58"/>
        <v>1.286648281306218E-8</v>
      </c>
      <c r="JI49" s="86">
        <f t="shared" si="58"/>
        <v>1.1360730367941481E-8</v>
      </c>
      <c r="JJ49" s="86">
        <f t="shared" si="58"/>
        <v>1.9663664065014896E-8</v>
      </c>
      <c r="JK49" s="86">
        <f t="shared" si="58"/>
        <v>1.3069642944524389E-7</v>
      </c>
      <c r="JL49" s="86">
        <f t="shared" si="58"/>
        <v>8.7871477155606622E-9</v>
      </c>
      <c r="JM49" s="86">
        <f t="shared" si="58"/>
        <v>1.7735427461417946E-11</v>
      </c>
    </row>
    <row r="50" spans="2:273" x14ac:dyDescent="0.25">
      <c r="B50" s="2">
        <v>23</v>
      </c>
      <c r="C50" s="37">
        <v>60.067</v>
      </c>
      <c r="D50" s="37">
        <v>65.332999999999998</v>
      </c>
      <c r="E50" s="37">
        <v>67.81</v>
      </c>
      <c r="F50" s="37">
        <v>63.81</v>
      </c>
      <c r="G50" s="37">
        <v>65.697999999999993</v>
      </c>
      <c r="H50" s="37">
        <v>64.683000000000007</v>
      </c>
      <c r="I50" s="37">
        <v>65.602999999999994</v>
      </c>
      <c r="J50" s="37">
        <v>62.412999999999997</v>
      </c>
      <c r="K50" s="37">
        <v>63.905000000000001</v>
      </c>
      <c r="L50" s="37">
        <v>61.348999999999997</v>
      </c>
      <c r="M50" s="37">
        <v>60.033000000000001</v>
      </c>
      <c r="N50" s="37">
        <v>62.639000000000003</v>
      </c>
      <c r="O50" s="37">
        <v>60.984000000000002</v>
      </c>
      <c r="P50" s="37">
        <v>62.698</v>
      </c>
      <c r="Q50" s="37">
        <v>56.348999999999997</v>
      </c>
      <c r="S50" s="4">
        <f t="shared" si="60"/>
        <v>65.328708909164064</v>
      </c>
      <c r="T50" s="4">
        <f t="shared" si="60"/>
        <v>66.429293747998301</v>
      </c>
      <c r="U50" s="4">
        <f t="shared" si="60"/>
        <v>66.449773880452852</v>
      </c>
      <c r="V50" s="4">
        <f t="shared" si="60"/>
        <v>64.868137813597741</v>
      </c>
      <c r="W50" s="4">
        <f t="shared" si="60"/>
        <v>65.611271194842146</v>
      </c>
      <c r="X50" s="4">
        <f t="shared" si="60"/>
        <v>65.065976573671037</v>
      </c>
      <c r="Y50" s="4">
        <f t="shared" si="60"/>
        <v>65.715225421493656</v>
      </c>
      <c r="Z50" s="4">
        <f t="shared" si="60"/>
        <v>64.714399208489013</v>
      </c>
      <c r="AA50" s="4">
        <f t="shared" si="60"/>
        <v>64.084490698059966</v>
      </c>
      <c r="AB50" s="4">
        <f t="shared" si="60"/>
        <v>62.379484538000483</v>
      </c>
      <c r="AC50" s="4">
        <f t="shared" si="60"/>
        <v>61.717117990718506</v>
      </c>
      <c r="AD50" s="4">
        <f t="shared" si="60"/>
        <v>62.784687689069308</v>
      </c>
      <c r="AE50" s="4">
        <f t="shared" si="60"/>
        <v>62.346262815155619</v>
      </c>
      <c r="AF50" s="4">
        <f t="shared" si="60"/>
        <v>61.357990028973198</v>
      </c>
      <c r="AG50" s="4">
        <f t="shared" si="60"/>
        <v>55.548749953651075</v>
      </c>
      <c r="AI50" s="4">
        <f t="shared" si="61"/>
        <v>-5.2617089091640636</v>
      </c>
      <c r="AJ50" s="4">
        <f t="shared" si="61"/>
        <v>-1.0962937479983026</v>
      </c>
      <c r="AK50" s="4">
        <f t="shared" si="61"/>
        <v>1.3602261195471499</v>
      </c>
      <c r="AL50" s="4">
        <f t="shared" si="61"/>
        <v>-1.0581378135977388</v>
      </c>
      <c r="AM50" s="4">
        <f t="shared" si="61"/>
        <v>8.6728805157846978E-2</v>
      </c>
      <c r="AN50" s="4">
        <f t="shared" si="61"/>
        <v>-0.38297657367103</v>
      </c>
      <c r="AO50" s="4">
        <f t="shared" si="61"/>
        <v>-0.11222542149366177</v>
      </c>
      <c r="AP50" s="4">
        <f t="shared" si="61"/>
        <v>-2.3013992084890162</v>
      </c>
      <c r="AQ50" s="4">
        <f t="shared" si="61"/>
        <v>-0.17949069805996487</v>
      </c>
      <c r="AR50" s="4">
        <f t="shared" si="61"/>
        <v>-1.0304845380004863</v>
      </c>
      <c r="AS50" s="4">
        <f t="shared" si="61"/>
        <v>-1.6841179907185051</v>
      </c>
      <c r="AT50" s="4">
        <f t="shared" si="61"/>
        <v>-0.14568768906930529</v>
      </c>
      <c r="AU50" s="4">
        <f t="shared" si="61"/>
        <v>-1.3622628151556171</v>
      </c>
      <c r="AV50" s="4">
        <f t="shared" si="61"/>
        <v>1.3400099710268023</v>
      </c>
      <c r="AW50" s="4">
        <f t="shared" si="61"/>
        <v>0.80025004634892127</v>
      </c>
      <c r="AY50" s="2">
        <f t="shared" si="52"/>
        <v>65.327606161546242</v>
      </c>
      <c r="AZ50" s="2">
        <f t="shared" si="52"/>
        <v>66.421272747019898</v>
      </c>
      <c r="BA50" s="2">
        <f t="shared" si="52"/>
        <v>66.447807724221548</v>
      </c>
      <c r="BB50" s="2">
        <f t="shared" si="52"/>
        <v>64.86755826153346</v>
      </c>
      <c r="BC50" s="2">
        <f t="shared" si="52"/>
        <v>65.610230377675904</v>
      </c>
      <c r="BD50" s="2">
        <f t="shared" si="52"/>
        <v>65.065748116271877</v>
      </c>
      <c r="BE50" s="2">
        <f t="shared" si="52"/>
        <v>65.715075671755343</v>
      </c>
      <c r="BF50" s="2">
        <f t="shared" si="52"/>
        <v>64.71415840626986</v>
      </c>
      <c r="BG50" s="2">
        <f t="shared" si="52"/>
        <v>64.084386973919408</v>
      </c>
      <c r="BH50" s="2">
        <f t="shared" si="52"/>
        <v>62.37944420720725</v>
      </c>
      <c r="BI50" s="2">
        <f t="shared" si="52"/>
        <v>61.717082554535637</v>
      </c>
      <c r="BJ50" s="2">
        <f t="shared" si="52"/>
        <v>62.784630511370416</v>
      </c>
      <c r="BK50" s="2">
        <f t="shared" si="52"/>
        <v>62.345945473608339</v>
      </c>
      <c r="BL50" s="2">
        <f t="shared" si="52"/>
        <v>61.357964583873425</v>
      </c>
      <c r="BM50" s="2">
        <f t="shared" si="52"/>
        <v>55.548749890584446</v>
      </c>
      <c r="BO50" s="2">
        <f t="shared" si="11"/>
        <v>60.067</v>
      </c>
      <c r="BP50" s="2">
        <f t="shared" si="12"/>
        <v>65.332999999999998</v>
      </c>
      <c r="BQ50" s="2">
        <f t="shared" si="13"/>
        <v>67.81</v>
      </c>
      <c r="BR50" s="2">
        <f t="shared" si="14"/>
        <v>63.81</v>
      </c>
      <c r="BS50" s="2">
        <f t="shared" si="15"/>
        <v>65.697999999999993</v>
      </c>
      <c r="BT50" s="2">
        <f t="shared" si="16"/>
        <v>64.683000000000007</v>
      </c>
      <c r="BU50" s="2">
        <f t="shared" si="17"/>
        <v>65.602999999999994</v>
      </c>
      <c r="BV50" s="2">
        <f t="shared" si="18"/>
        <v>62.412999999999997</v>
      </c>
      <c r="BW50" s="2">
        <f t="shared" si="19"/>
        <v>63.905000000000001</v>
      </c>
      <c r="BX50" s="2">
        <f t="shared" si="20"/>
        <v>61.348999999999997</v>
      </c>
      <c r="BY50" s="2">
        <f t="shared" si="21"/>
        <v>60.033000000000001</v>
      </c>
      <c r="BZ50" s="2">
        <f t="shared" si="22"/>
        <v>62.639000000000003</v>
      </c>
      <c r="CA50" s="2">
        <f t="shared" si="23"/>
        <v>60.984000000000002</v>
      </c>
      <c r="CB50" s="2">
        <f t="shared" si="24"/>
        <v>62.698</v>
      </c>
      <c r="CC50" s="2">
        <f t="shared" si="25"/>
        <v>56.348999999999997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65.169006342494711</v>
      </c>
      <c r="DL50" s="2">
        <f t="shared" si="62"/>
        <v>66.751617073170735</v>
      </c>
      <c r="DM50" s="2">
        <f t="shared" si="62"/>
        <v>66.470646028390206</v>
      </c>
      <c r="DN50" s="2">
        <f t="shared" si="62"/>
        <v>64.86866638477801</v>
      </c>
      <c r="DO50" s="2">
        <f t="shared" si="62"/>
        <v>65.846274539414068</v>
      </c>
      <c r="DP50" s="2">
        <f t="shared" si="62"/>
        <v>65.322897442130568</v>
      </c>
      <c r="DQ50" s="2">
        <f t="shared" si="62"/>
        <v>66.015558139534875</v>
      </c>
      <c r="DR50" s="2">
        <f t="shared" si="62"/>
        <v>65.442618291332423</v>
      </c>
      <c r="DS50" s="2">
        <f t="shared" si="62"/>
        <v>64.361519271804013</v>
      </c>
      <c r="DT50" s="2">
        <f t="shared" si="62"/>
        <v>62.592949128919855</v>
      </c>
      <c r="DU50" s="2">
        <f t="shared" si="62"/>
        <v>61.928032523616736</v>
      </c>
      <c r="DV50" s="2">
        <f t="shared" si="62"/>
        <v>62.8243580675422</v>
      </c>
      <c r="DW50" s="2">
        <f t="shared" si="62"/>
        <v>62.492028541226212</v>
      </c>
      <c r="DX50" s="2">
        <f t="shared" si="62"/>
        <v>61.30193123827393</v>
      </c>
      <c r="DY50" s="2">
        <f t="shared" si="62"/>
        <v>55.453587471352179</v>
      </c>
      <c r="EA50" s="2">
        <f t="shared" si="63"/>
        <v>66.389735304646095</v>
      </c>
      <c r="EB50" s="2">
        <f t="shared" si="63"/>
        <v>64.614403841824867</v>
      </c>
      <c r="EC50" s="2">
        <f t="shared" si="63"/>
        <v>66.30134141330322</v>
      </c>
      <c r="ED50" s="2">
        <f t="shared" si="63"/>
        <v>64.860061660055194</v>
      </c>
      <c r="EE50" s="2">
        <f t="shared" si="63"/>
        <v>64.062880961409462</v>
      </c>
      <c r="EF50" s="2">
        <f t="shared" si="63"/>
        <v>63.21410066541425</v>
      </c>
      <c r="EG50" s="2">
        <f t="shared" si="63"/>
        <v>63.424773194165816</v>
      </c>
      <c r="EH50" s="2">
        <f t="shared" si="63"/>
        <v>59.442096653041517</v>
      </c>
      <c r="EI50" s="2">
        <f t="shared" si="63"/>
        <v>61.954835679357103</v>
      </c>
      <c r="EJ50" s="2">
        <f t="shared" si="63"/>
        <v>60.658302691820076</v>
      </c>
      <c r="EK50" s="2">
        <f t="shared" si="63"/>
        <v>60.039557985200929</v>
      </c>
      <c r="EL50" s="2">
        <f t="shared" si="63"/>
        <v>62.468822127307007</v>
      </c>
      <c r="EM50" s="2">
        <f t="shared" si="63"/>
        <v>61.276254578546236</v>
      </c>
      <c r="EN50" s="2">
        <f t="shared" si="63"/>
        <v>61.82013402171598</v>
      </c>
      <c r="EO50" s="2">
        <f t="shared" si="63"/>
        <v>56.542506979893737</v>
      </c>
      <c r="EQ50" s="2">
        <f t="shared" si="64"/>
        <v>66.389735304646095</v>
      </c>
      <c r="ER50" s="2">
        <f t="shared" si="64"/>
        <v>64.614403841824867</v>
      </c>
      <c r="ES50" s="2">
        <f t="shared" si="64"/>
        <v>66.30134141330322</v>
      </c>
      <c r="ET50" s="2">
        <f t="shared" si="64"/>
        <v>64.860061660055194</v>
      </c>
      <c r="EU50" s="2">
        <f t="shared" si="64"/>
        <v>64.062880961409462</v>
      </c>
      <c r="EV50" s="2">
        <f t="shared" si="64"/>
        <v>63.21410066541425</v>
      </c>
      <c r="EW50" s="2">
        <f t="shared" si="64"/>
        <v>63.424773194165816</v>
      </c>
      <c r="EX50" s="2">
        <f t="shared" si="64"/>
        <v>59.442096653041517</v>
      </c>
      <c r="EY50" s="2">
        <f t="shared" si="64"/>
        <v>61.954835679357103</v>
      </c>
      <c r="EZ50" s="2">
        <f t="shared" si="64"/>
        <v>60.658302691820076</v>
      </c>
      <c r="FA50" s="2">
        <f t="shared" si="64"/>
        <v>60.039557985200929</v>
      </c>
      <c r="FB50" s="2">
        <f t="shared" si="64"/>
        <v>62.468822127307007</v>
      </c>
      <c r="FC50" s="2">
        <f t="shared" si="64"/>
        <v>61.276254578546236</v>
      </c>
      <c r="FD50" s="2">
        <f t="shared" si="64"/>
        <v>62.394033782628874</v>
      </c>
      <c r="FE50" s="2">
        <f t="shared" si="64"/>
        <v>58.195193765443115</v>
      </c>
      <c r="FG50" s="2">
        <f t="shared" si="65"/>
        <v>0.12992222185997973</v>
      </c>
      <c r="FH50" s="2">
        <f t="shared" si="65"/>
        <v>0.15456779010431912</v>
      </c>
      <c r="FI50" s="2">
        <f t="shared" si="65"/>
        <v>0.13489475261453318</v>
      </c>
      <c r="FJ50" s="2">
        <f t="shared" si="65"/>
        <v>0.12878078965240958</v>
      </c>
      <c r="FK50" s="2">
        <f t="shared" si="65"/>
        <v>0.13235674090643912</v>
      </c>
      <c r="FL50" s="2">
        <f t="shared" si="65"/>
        <v>0.12194125517352936</v>
      </c>
      <c r="FM50" s="2">
        <f t="shared" si="65"/>
        <v>0.1159812466552404</v>
      </c>
      <c r="FN50" s="2">
        <f t="shared" si="65"/>
        <v>0.12139942641220665</v>
      </c>
      <c r="FO50" s="2">
        <f t="shared" si="65"/>
        <v>0.11515111448565966</v>
      </c>
      <c r="FP50" s="2">
        <f t="shared" si="65"/>
        <v>0.11035862554434764</v>
      </c>
      <c r="FQ50" s="2">
        <f t="shared" si="65"/>
        <v>0.11170389898825886</v>
      </c>
      <c r="FR50" s="2">
        <f t="shared" si="65"/>
        <v>0.11173991621071842</v>
      </c>
      <c r="FS50" s="2">
        <f t="shared" si="65"/>
        <v>0.12015643705335848</v>
      </c>
      <c r="FT50" s="2">
        <f t="shared" si="65"/>
        <v>0.10812677175211344</v>
      </c>
      <c r="FU50" s="2">
        <f t="shared" si="65"/>
        <v>8.7387547083133094E-2</v>
      </c>
      <c r="FW50" s="2">
        <f t="shared" si="54"/>
        <v>4.0322088096736726E-6</v>
      </c>
      <c r="FX50" s="2">
        <f t="shared" si="54"/>
        <v>5.0962584496634421E-6</v>
      </c>
      <c r="FY50" s="2">
        <f t="shared" si="54"/>
        <v>6.0168869722301318E-6</v>
      </c>
      <c r="FZ50" s="2">
        <f t="shared" si="54"/>
        <v>7.0560286033289033E-6</v>
      </c>
      <c r="GA50" s="2">
        <f t="shared" si="54"/>
        <v>6.8996278757104679E-6</v>
      </c>
      <c r="GB50" s="2">
        <f t="shared" si="54"/>
        <v>6.781452791838542E-6</v>
      </c>
      <c r="GC50" s="2">
        <f t="shared" si="54"/>
        <v>6.6203972084102166E-6</v>
      </c>
      <c r="GD50" s="2">
        <f t="shared" si="54"/>
        <v>7.1267931525776729E-6</v>
      </c>
      <c r="GE50" s="2">
        <f t="shared" si="54"/>
        <v>6.0942450111868529E-6</v>
      </c>
      <c r="GF50" s="2">
        <f t="shared" si="54"/>
        <v>5.6327727370675587E-6</v>
      </c>
      <c r="GG50" s="2">
        <f t="shared" si="54"/>
        <v>5.0111475648039109E-6</v>
      </c>
      <c r="GH50" s="2">
        <f t="shared" si="54"/>
        <v>4.3400720007831135E-6</v>
      </c>
      <c r="GI50" s="2">
        <f t="shared" si="54"/>
        <v>4.1734821178757696E-6</v>
      </c>
      <c r="GJ50" s="2">
        <f t="shared" si="54"/>
        <v>3.0519492555515481E-6</v>
      </c>
      <c r="GK50" s="2">
        <f t="shared" si="54"/>
        <v>2.6710504925958785E-6</v>
      </c>
      <c r="GM50" s="86">
        <f t="shared" si="55"/>
        <v>8.6392898137300535E-7</v>
      </c>
      <c r="GN50" s="86">
        <f t="shared" si="55"/>
        <v>6.8869630434273198E-6</v>
      </c>
      <c r="GO50" s="86">
        <f t="shared" si="55"/>
        <v>1.5927560168379218E-6</v>
      </c>
      <c r="GP50" s="86">
        <f t="shared" si="55"/>
        <v>4.4571627702706995E-7</v>
      </c>
      <c r="GQ50" s="86">
        <f t="shared" si="55"/>
        <v>8.2685706174378436E-7</v>
      </c>
      <c r="GR50" s="86">
        <f t="shared" si="55"/>
        <v>1.7194154428527003E-7</v>
      </c>
      <c r="GS50" s="86">
        <f t="shared" si="55"/>
        <v>1.0538317596260871E-7</v>
      </c>
      <c r="GT50" s="86">
        <f t="shared" si="55"/>
        <v>1.8114783045740702E-7</v>
      </c>
      <c r="GU50" s="86">
        <f t="shared" si="55"/>
        <v>7.5822990089450855E-8</v>
      </c>
      <c r="GV50" s="86">
        <f t="shared" si="55"/>
        <v>2.8065553595719871E-8</v>
      </c>
      <c r="GW50" s="86">
        <f t="shared" si="55"/>
        <v>2.5101221274630457E-8</v>
      </c>
      <c r="GX50" s="86">
        <f t="shared" si="55"/>
        <v>4.1952080651804489E-8</v>
      </c>
      <c r="GY50" s="86">
        <f t="shared" si="55"/>
        <v>2.5357439839605707E-7</v>
      </c>
      <c r="GZ50" s="86">
        <f t="shared" si="55"/>
        <v>1.9477567173233072E-8</v>
      </c>
      <c r="HA50" s="86">
        <f t="shared" si="55"/>
        <v>5.2386024461727531E-11</v>
      </c>
      <c r="HC50" s="86">
        <f t="shared" si="59"/>
        <v>8.6897675007345234E-20</v>
      </c>
      <c r="HD50" s="86">
        <f t="shared" si="59"/>
        <v>5.5974512361023344E-17</v>
      </c>
      <c r="HE50" s="86">
        <f t="shared" si="59"/>
        <v>5.3455731376692598E-20</v>
      </c>
      <c r="HF50" s="86">
        <f t="shared" si="59"/>
        <v>3.1886189464449583E-22</v>
      </c>
      <c r="HG50" s="86">
        <f t="shared" si="59"/>
        <v>1.1955573672504945E-20</v>
      </c>
      <c r="HH50" s="86">
        <f t="shared" si="59"/>
        <v>2.6439362831553513E-22</v>
      </c>
      <c r="HI50" s="86">
        <f t="shared" si="59"/>
        <v>2.8310311485735171E-23</v>
      </c>
      <c r="HJ50" s="86">
        <f t="shared" si="59"/>
        <v>1.6120942303002626E-22</v>
      </c>
      <c r="HK50" s="86">
        <f t="shared" si="59"/>
        <v>1.1957537881058584E-23</v>
      </c>
      <c r="HL50" s="86">
        <f t="shared" si="59"/>
        <v>2.7345728714771169E-23</v>
      </c>
      <c r="HM50" s="86">
        <f t="shared" si="59"/>
        <v>5.9587389196294207E-24</v>
      </c>
      <c r="HN50" s="86">
        <f t="shared" si="59"/>
        <v>4.0442970996401161E-23</v>
      </c>
      <c r="HO50" s="86">
        <f t="shared" si="59"/>
        <v>1.1921946080661888E-20</v>
      </c>
      <c r="HP50" s="86">
        <f t="shared" si="59"/>
        <v>2.7899038013290686E-24</v>
      </c>
      <c r="HQ50" s="86">
        <f t="shared" si="59"/>
        <v>5.5998044204076695E-32</v>
      </c>
      <c r="HS50" s="86">
        <f t="shared" si="56"/>
        <v>7.3465116162074565E-110</v>
      </c>
      <c r="HT50" s="86">
        <f t="shared" si="56"/>
        <v>8.3377873213690682E-93</v>
      </c>
      <c r="HU50" s="86">
        <f t="shared" si="56"/>
        <v>1.2112245670917912E-108</v>
      </c>
      <c r="HV50" s="86">
        <f t="shared" si="56"/>
        <v>8.7886666493504186E-123</v>
      </c>
      <c r="HW50" s="86">
        <f t="shared" si="56"/>
        <v>1.0919425365207368E-113</v>
      </c>
      <c r="HX50" s="86">
        <f t="shared" si="56"/>
        <v>6.7800905528745537E-126</v>
      </c>
      <c r="HY50" s="86">
        <f t="shared" si="56"/>
        <v>3.313067151099613E-130</v>
      </c>
      <c r="HZ50" s="86">
        <f t="shared" si="56"/>
        <v>1.3927422293956393E-125</v>
      </c>
      <c r="IA50" s="86">
        <f t="shared" si="56"/>
        <v>1.0807917971225592E-134</v>
      </c>
      <c r="IB50" s="86">
        <f t="shared" si="56"/>
        <v>5.1700331263072352E-133</v>
      </c>
      <c r="IC50" s="86">
        <f t="shared" si="56"/>
        <v>1.652694585071946E-138</v>
      </c>
      <c r="ID50" s="86">
        <f t="shared" si="56"/>
        <v>1.7382812575565463E-132</v>
      </c>
      <c r="IE50" s="86">
        <f t="shared" si="56"/>
        <v>1.910731301254762E-115</v>
      </c>
      <c r="IF50" s="86">
        <f t="shared" si="56"/>
        <v>4.1732704880638987E-85</v>
      </c>
      <c r="IG50" s="86">
        <f t="shared" si="56"/>
        <v>5.7329645491912325E-60</v>
      </c>
      <c r="II50" s="86">
        <f t="shared" si="57"/>
        <v>0</v>
      </c>
      <c r="IJ50" s="86">
        <f t="shared" si="57"/>
        <v>1.4419297872261586E-304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4.1237960859076047E-233</v>
      </c>
      <c r="IW50" s="86">
        <f t="shared" si="57"/>
        <v>2.5129149548884867E-201</v>
      </c>
      <c r="IY50" s="86">
        <f t="shared" si="58"/>
        <v>8.6392898137309228E-7</v>
      </c>
      <c r="IZ50" s="86">
        <f t="shared" si="58"/>
        <v>6.8869630434832943E-6</v>
      </c>
      <c r="JA50" s="86">
        <f t="shared" si="58"/>
        <v>1.5927560168379751E-6</v>
      </c>
      <c r="JB50" s="86">
        <f t="shared" si="58"/>
        <v>4.4571627702707026E-7</v>
      </c>
      <c r="JC50" s="86">
        <f t="shared" si="58"/>
        <v>8.2685706174379632E-7</v>
      </c>
      <c r="JD50" s="86">
        <f t="shared" si="58"/>
        <v>1.719415442852703E-7</v>
      </c>
      <c r="JE50" s="86">
        <f t="shared" si="58"/>
        <v>1.0538317596260874E-7</v>
      </c>
      <c r="JF50" s="86">
        <f t="shared" si="58"/>
        <v>1.8114783045740718E-7</v>
      </c>
      <c r="JG50" s="86">
        <f t="shared" si="58"/>
        <v>7.5822990089450868E-8</v>
      </c>
      <c r="JH50" s="86">
        <f t="shared" si="58"/>
        <v>2.8065553595719897E-8</v>
      </c>
      <c r="JI50" s="86">
        <f t="shared" si="58"/>
        <v>2.5101221274630464E-8</v>
      </c>
      <c r="JJ50" s="86">
        <f t="shared" si="58"/>
        <v>4.1952080651804528E-8</v>
      </c>
      <c r="JK50" s="86">
        <f t="shared" si="58"/>
        <v>2.5357439839606899E-7</v>
      </c>
      <c r="JL50" s="86">
        <f t="shared" si="58"/>
        <v>1.9477567173233076E-8</v>
      </c>
      <c r="JM50" s="86">
        <f t="shared" si="58"/>
        <v>5.2386024461727531E-11</v>
      </c>
    </row>
    <row r="51" spans="2:273" x14ac:dyDescent="0.25">
      <c r="B51" s="2">
        <v>24</v>
      </c>
      <c r="C51" s="37">
        <v>66.433000000000007</v>
      </c>
      <c r="D51" s="37">
        <v>65.667000000000002</v>
      </c>
      <c r="E51" s="37">
        <v>66.840999999999994</v>
      </c>
      <c r="F51" s="37">
        <v>62.079000000000001</v>
      </c>
      <c r="G51" s="37">
        <v>65.254000000000005</v>
      </c>
      <c r="H51" s="37">
        <v>64.016000000000005</v>
      </c>
      <c r="I51" s="37">
        <v>63.651000000000003</v>
      </c>
      <c r="J51" s="37">
        <v>62.206000000000003</v>
      </c>
      <c r="K51" s="37">
        <v>64.936999999999998</v>
      </c>
      <c r="L51" s="37">
        <v>63.475999999999999</v>
      </c>
      <c r="M51" s="37">
        <v>61.082000000000001</v>
      </c>
      <c r="N51" s="37">
        <v>62.246000000000002</v>
      </c>
      <c r="O51" s="37">
        <v>63.920999999999999</v>
      </c>
      <c r="P51" s="37">
        <v>62.079000000000001</v>
      </c>
      <c r="Q51" s="37">
        <v>55.951999999999998</v>
      </c>
      <c r="S51" s="4">
        <f t="shared" si="60"/>
        <v>65.4407637265125</v>
      </c>
      <c r="T51" s="4">
        <f t="shared" si="60"/>
        <v>66.523000973683679</v>
      </c>
      <c r="U51" s="4">
        <f t="shared" si="60"/>
        <v>66.576541649512876</v>
      </c>
      <c r="V51" s="4">
        <f t="shared" si="60"/>
        <v>65.009334358022485</v>
      </c>
      <c r="W51" s="4">
        <f t="shared" si="60"/>
        <v>65.755232046315385</v>
      </c>
      <c r="X51" s="4">
        <f t="shared" si="60"/>
        <v>65.21132359555989</v>
      </c>
      <c r="Y51" s="4">
        <f t="shared" si="60"/>
        <v>65.816154808331106</v>
      </c>
      <c r="Z51" s="4">
        <f t="shared" si="60"/>
        <v>64.752825481688134</v>
      </c>
      <c r="AA51" s="4">
        <f t="shared" si="60"/>
        <v>64.199650132872009</v>
      </c>
      <c r="AB51" s="4">
        <f t="shared" si="60"/>
        <v>62.469198394875406</v>
      </c>
      <c r="AC51" s="4">
        <f t="shared" si="60"/>
        <v>61.804704256257864</v>
      </c>
      <c r="AD51" s="4">
        <f t="shared" si="60"/>
        <v>62.870570995841227</v>
      </c>
      <c r="AE51" s="4">
        <f t="shared" si="60"/>
        <v>62.439163402039462</v>
      </c>
      <c r="AF51" s="4">
        <f t="shared" si="60"/>
        <v>61.553607925882595</v>
      </c>
      <c r="AG51" s="4">
        <f t="shared" si="60"/>
        <v>55.650565389338468</v>
      </c>
      <c r="AI51" s="4">
        <f t="shared" si="61"/>
        <v>0.99223627348750654</v>
      </c>
      <c r="AJ51" s="4">
        <f t="shared" si="61"/>
        <v>-0.85600097368367756</v>
      </c>
      <c r="AK51" s="4">
        <f t="shared" si="61"/>
        <v>0.26445835048711785</v>
      </c>
      <c r="AL51" s="4">
        <f t="shared" si="61"/>
        <v>-2.9303343580224848</v>
      </c>
      <c r="AM51" s="4">
        <f t="shared" si="61"/>
        <v>-0.50123204631537988</v>
      </c>
      <c r="AN51" s="4">
        <f t="shared" si="61"/>
        <v>-1.1953235955598842</v>
      </c>
      <c r="AO51" s="4">
        <f t="shared" si="61"/>
        <v>-2.1651548083311027</v>
      </c>
      <c r="AP51" s="4">
        <f t="shared" si="61"/>
        <v>-2.5468254816881313</v>
      </c>
      <c r="AQ51" s="4">
        <f t="shared" si="61"/>
        <v>0.737349867127989</v>
      </c>
      <c r="AR51" s="4">
        <f t="shared" si="61"/>
        <v>1.0068016051245934</v>
      </c>
      <c r="AS51" s="4">
        <f t="shared" si="61"/>
        <v>-0.72270425625786316</v>
      </c>
      <c r="AT51" s="4">
        <f t="shared" si="61"/>
        <v>-0.62457099584122489</v>
      </c>
      <c r="AU51" s="4">
        <f t="shared" si="61"/>
        <v>1.4818365979605375</v>
      </c>
      <c r="AV51" s="4">
        <f t="shared" si="61"/>
        <v>0.52539207411740563</v>
      </c>
      <c r="AW51" s="4">
        <f t="shared" si="61"/>
        <v>0.30143461066153066</v>
      </c>
      <c r="AY51" s="2">
        <f t="shared" si="52"/>
        <v>65.438813931253947</v>
      </c>
      <c r="AZ51" s="2">
        <f t="shared" si="52"/>
        <v>66.510025868668237</v>
      </c>
      <c r="BA51" s="2">
        <f t="shared" si="52"/>
        <v>66.57316636663883</v>
      </c>
      <c r="BB51" s="2">
        <f t="shared" si="52"/>
        <v>65.008265335994921</v>
      </c>
      <c r="BC51" s="2">
        <f t="shared" si="52"/>
        <v>65.753374306239053</v>
      </c>
      <c r="BD51" s="2">
        <f t="shared" si="52"/>
        <v>65.210882879910059</v>
      </c>
      <c r="BE51" s="2">
        <f t="shared" si="52"/>
        <v>65.815861832082788</v>
      </c>
      <c r="BF51" s="2">
        <f t="shared" si="52"/>
        <v>64.752363349621206</v>
      </c>
      <c r="BG51" s="2">
        <f t="shared" si="52"/>
        <v>64.19944329507392</v>
      </c>
      <c r="BH51" s="2">
        <f t="shared" si="52"/>
        <v>62.469113939125421</v>
      </c>
      <c r="BI51" s="2">
        <f t="shared" si="52"/>
        <v>61.804629143712951</v>
      </c>
      <c r="BJ51" s="2">
        <f t="shared" si="52"/>
        <v>62.870453802229797</v>
      </c>
      <c r="BK51" s="2">
        <f t="shared" si="52"/>
        <v>62.438570159305122</v>
      </c>
      <c r="BL51" s="2">
        <f t="shared" si="52"/>
        <v>61.553553797959417</v>
      </c>
      <c r="BM51" s="2">
        <f t="shared" si="52"/>
        <v>55.650565211873129</v>
      </c>
      <c r="BO51" s="2">
        <f t="shared" si="11"/>
        <v>66.433000000000007</v>
      </c>
      <c r="BP51" s="2">
        <f t="shared" si="12"/>
        <v>65.667000000000002</v>
      </c>
      <c r="BQ51" s="2">
        <f t="shared" si="13"/>
        <v>66.840999999999994</v>
      </c>
      <c r="BR51" s="2">
        <f t="shared" si="14"/>
        <v>62.079000000000001</v>
      </c>
      <c r="BS51" s="2">
        <f t="shared" si="15"/>
        <v>65.254000000000005</v>
      </c>
      <c r="BT51" s="2">
        <f t="shared" si="16"/>
        <v>64.016000000000005</v>
      </c>
      <c r="BU51" s="2">
        <f t="shared" si="17"/>
        <v>63.651000000000003</v>
      </c>
      <c r="BV51" s="2">
        <f t="shared" si="18"/>
        <v>62.206000000000003</v>
      </c>
      <c r="BW51" s="2">
        <f t="shared" si="19"/>
        <v>64.936999999999998</v>
      </c>
      <c r="BX51" s="2">
        <f t="shared" si="20"/>
        <v>63.475999999999999</v>
      </c>
      <c r="BY51" s="2">
        <f t="shared" si="21"/>
        <v>61.082000000000001</v>
      </c>
      <c r="BZ51" s="2">
        <f t="shared" si="22"/>
        <v>62.246000000000002</v>
      </c>
      <c r="CA51" s="2">
        <f t="shared" si="23"/>
        <v>63.920999999999999</v>
      </c>
      <c r="CB51" s="2">
        <f t="shared" si="24"/>
        <v>62.079000000000001</v>
      </c>
      <c r="CC51" s="2">
        <f t="shared" si="25"/>
        <v>55.951999999999998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65.308172304439736</v>
      </c>
      <c r="DL51" s="2">
        <f t="shared" si="62"/>
        <v>66.919692682926836</v>
      </c>
      <c r="DM51" s="2">
        <f t="shared" si="62"/>
        <v>66.649876019329497</v>
      </c>
      <c r="DN51" s="2">
        <f t="shared" si="62"/>
        <v>65.058368217054266</v>
      </c>
      <c r="DO51" s="2">
        <f t="shared" si="62"/>
        <v>66.061388553307154</v>
      </c>
      <c r="DP51" s="2">
        <f t="shared" si="62"/>
        <v>65.536501850201219</v>
      </c>
      <c r="DQ51" s="2">
        <f t="shared" si="62"/>
        <v>66.179644065237085</v>
      </c>
      <c r="DR51" s="2">
        <f t="shared" si="62"/>
        <v>65.572807254949623</v>
      </c>
      <c r="DS51" s="2">
        <f t="shared" si="62"/>
        <v>64.540242632957899</v>
      </c>
      <c r="DT51" s="2">
        <f t="shared" si="62"/>
        <v>62.73432822299651</v>
      </c>
      <c r="DU51" s="2">
        <f t="shared" si="62"/>
        <v>62.067221390013493</v>
      </c>
      <c r="DV51" s="2">
        <f t="shared" si="62"/>
        <v>62.94718602251406</v>
      </c>
      <c r="DW51" s="2">
        <f t="shared" si="62"/>
        <v>62.63341120507399</v>
      </c>
      <c r="DX51" s="2">
        <f t="shared" si="62"/>
        <v>61.535588742964364</v>
      </c>
      <c r="DY51" s="2">
        <f t="shared" si="62"/>
        <v>55.565348357524826</v>
      </c>
      <c r="EA51" s="2">
        <f t="shared" si="63"/>
        <v>66.236728174687983</v>
      </c>
      <c r="EB51" s="2">
        <f t="shared" si="63"/>
        <v>64.466450889172364</v>
      </c>
      <c r="EC51" s="2">
        <f t="shared" si="63"/>
        <v>66.124499595061053</v>
      </c>
      <c r="ED51" s="2">
        <f t="shared" si="63"/>
        <v>64.699136827101455</v>
      </c>
      <c r="EE51" s="2">
        <f t="shared" si="63"/>
        <v>63.911898839339948</v>
      </c>
      <c r="EF51" s="2">
        <f t="shared" si="63"/>
        <v>63.072514075518797</v>
      </c>
      <c r="EG51" s="2">
        <f t="shared" si="63"/>
        <v>63.287057713288782</v>
      </c>
      <c r="EH51" s="2">
        <f t="shared" si="63"/>
        <v>59.337048137980958</v>
      </c>
      <c r="EI51" s="2">
        <f t="shared" si="63"/>
        <v>61.811083757681445</v>
      </c>
      <c r="EJ51" s="2">
        <f t="shared" si="63"/>
        <v>60.519244197065987</v>
      </c>
      <c r="EK51" s="2">
        <f t="shared" si="63"/>
        <v>59.900171483558424</v>
      </c>
      <c r="EL51" s="2">
        <f t="shared" si="63"/>
        <v>62.314153148919935</v>
      </c>
      <c r="EM51" s="2">
        <f t="shared" si="63"/>
        <v>61.137385689910133</v>
      </c>
      <c r="EN51" s="2">
        <f t="shared" si="63"/>
        <v>61.688682137534592</v>
      </c>
      <c r="EO51" s="2">
        <f t="shared" si="63"/>
        <v>56.462152810388901</v>
      </c>
      <c r="EQ51" s="2">
        <f t="shared" si="64"/>
        <v>66.236728174687983</v>
      </c>
      <c r="ER51" s="2">
        <f t="shared" si="64"/>
        <v>64.466450889172364</v>
      </c>
      <c r="ES51" s="2">
        <f t="shared" si="64"/>
        <v>66.124499595061053</v>
      </c>
      <c r="ET51" s="2">
        <f t="shared" si="64"/>
        <v>64.699136827101455</v>
      </c>
      <c r="EU51" s="2">
        <f t="shared" si="64"/>
        <v>63.911898839339948</v>
      </c>
      <c r="EV51" s="2">
        <f t="shared" si="64"/>
        <v>63.072514075518797</v>
      </c>
      <c r="EW51" s="2">
        <f t="shared" si="64"/>
        <v>63.287057713288782</v>
      </c>
      <c r="EX51" s="2">
        <f t="shared" si="64"/>
        <v>59.337048137980958</v>
      </c>
      <c r="EY51" s="2">
        <f t="shared" si="64"/>
        <v>61.811083757681445</v>
      </c>
      <c r="EZ51" s="2">
        <f t="shared" si="64"/>
        <v>60.519244197065987</v>
      </c>
      <c r="FA51" s="2">
        <f t="shared" si="64"/>
        <v>59.900171483558424</v>
      </c>
      <c r="FB51" s="2">
        <f t="shared" si="64"/>
        <v>62.314153148919935</v>
      </c>
      <c r="FC51" s="2">
        <f t="shared" si="64"/>
        <v>61.137385689910133</v>
      </c>
      <c r="FD51" s="2">
        <f t="shared" si="64"/>
        <v>62.256035876492568</v>
      </c>
      <c r="FE51" s="2">
        <f t="shared" si="64"/>
        <v>58.095404818521466</v>
      </c>
      <c r="FG51" s="2">
        <f t="shared" si="65"/>
        <v>0.14069334005640655</v>
      </c>
      <c r="FH51" s="2">
        <f t="shared" si="65"/>
        <v>0.16698998659713296</v>
      </c>
      <c r="FI51" s="2">
        <f t="shared" si="65"/>
        <v>0.14600893596905842</v>
      </c>
      <c r="FJ51" s="2">
        <f t="shared" si="65"/>
        <v>0.13947244717652255</v>
      </c>
      <c r="FK51" s="2">
        <f t="shared" si="65"/>
        <v>0.1432964508118624</v>
      </c>
      <c r="FL51" s="2">
        <f t="shared" si="65"/>
        <v>0.13215121180263195</v>
      </c>
      <c r="FM51" s="2">
        <f t="shared" si="65"/>
        <v>0.12576365539071185</v>
      </c>
      <c r="FN51" s="2">
        <f t="shared" si="65"/>
        <v>0.13157081438502694</v>
      </c>
      <c r="FO51" s="2">
        <f t="shared" si="65"/>
        <v>0.12487339633147856</v>
      </c>
      <c r="FP51" s="2">
        <f t="shared" si="65"/>
        <v>0.11973102634771651</v>
      </c>
      <c r="FQ51" s="2">
        <f t="shared" si="65"/>
        <v>0.12117498794944469</v>
      </c>
      <c r="FR51" s="2">
        <f t="shared" si="65"/>
        <v>0.12121364226886172</v>
      </c>
      <c r="FS51" s="2">
        <f t="shared" si="65"/>
        <v>0.13023911944946046</v>
      </c>
      <c r="FT51" s="2">
        <f t="shared" si="65"/>
        <v>0.11733462737476781</v>
      </c>
      <c r="FU51" s="2">
        <f t="shared" si="65"/>
        <v>9.5017448556181966E-2</v>
      </c>
      <c r="FW51" s="2">
        <f t="shared" si="54"/>
        <v>4.4212273221567586E-6</v>
      </c>
      <c r="FX51" s="2">
        <f t="shared" si="54"/>
        <v>5.5879335245034564E-6</v>
      </c>
      <c r="FY51" s="2">
        <f t="shared" si="54"/>
        <v>6.5973815439388837E-6</v>
      </c>
      <c r="FZ51" s="2">
        <f t="shared" si="54"/>
        <v>7.7367762480798324E-6</v>
      </c>
      <c r="GA51" s="2">
        <f t="shared" si="54"/>
        <v>7.5652864912820175E-6</v>
      </c>
      <c r="GB51" s="2">
        <f t="shared" si="54"/>
        <v>7.4357102595201484E-6</v>
      </c>
      <c r="GC51" s="2">
        <f t="shared" si="54"/>
        <v>7.2591165522571901E-6</v>
      </c>
      <c r="GD51" s="2">
        <f t="shared" si="54"/>
        <v>7.8143679272197139E-6</v>
      </c>
      <c r="GE51" s="2">
        <f t="shared" si="54"/>
        <v>6.6822028478409767E-6</v>
      </c>
      <c r="GF51" s="2">
        <f t="shared" si="54"/>
        <v>6.1762091336267902E-6</v>
      </c>
      <c r="GG51" s="2">
        <f t="shared" si="54"/>
        <v>5.4946113860030911E-6</v>
      </c>
      <c r="GH51" s="2">
        <f t="shared" si="54"/>
        <v>4.7587923259376588E-6</v>
      </c>
      <c r="GI51" s="2">
        <f t="shared" si="54"/>
        <v>4.5761303016652747E-6</v>
      </c>
      <c r="GJ51" s="2">
        <f t="shared" si="54"/>
        <v>3.3463948291132543E-6</v>
      </c>
      <c r="GK51" s="2">
        <f t="shared" si="54"/>
        <v>2.928747871196034E-6</v>
      </c>
      <c r="GM51" s="86">
        <f t="shared" si="55"/>
        <v>1.5621466887534142E-6</v>
      </c>
      <c r="GN51" s="86">
        <f t="shared" si="55"/>
        <v>1.1392557116312893E-5</v>
      </c>
      <c r="GO51" s="86">
        <f t="shared" si="55"/>
        <v>2.795808012543612E-6</v>
      </c>
      <c r="GP51" s="86">
        <f t="shared" si="55"/>
        <v>8.4124004146381457E-7</v>
      </c>
      <c r="GQ51" s="86">
        <f t="shared" si="55"/>
        <v>1.5097452969792488E-6</v>
      </c>
      <c r="GR51" s="86">
        <f t="shared" si="55"/>
        <v>3.3943199718637955E-7</v>
      </c>
      <c r="GS51" s="86">
        <f t="shared" si="55"/>
        <v>2.1093307435230102E-7</v>
      </c>
      <c r="GT51" s="86">
        <f t="shared" si="55"/>
        <v>3.5572322635585655E-7</v>
      </c>
      <c r="GU51" s="86">
        <f t="shared" si="55"/>
        <v>1.5471372848840395E-7</v>
      </c>
      <c r="GV51" s="86">
        <f t="shared" si="55"/>
        <v>6.0147792932426577E-8</v>
      </c>
      <c r="GW51" s="86">
        <f t="shared" si="55"/>
        <v>5.4464546815913459E-8</v>
      </c>
      <c r="GX51" s="86">
        <f t="shared" si="55"/>
        <v>8.7989573181266647E-8</v>
      </c>
      <c r="GY51" s="86">
        <f t="shared" si="55"/>
        <v>4.8484059514560579E-7</v>
      </c>
      <c r="GZ51" s="86">
        <f t="shared" si="55"/>
        <v>4.2403347620742259E-8</v>
      </c>
      <c r="HA51" s="86">
        <f t="shared" si="55"/>
        <v>1.5092447881972564E-10</v>
      </c>
      <c r="HC51" s="86">
        <f t="shared" si="59"/>
        <v>3.0185265558634184E-19</v>
      </c>
      <c r="HD51" s="86">
        <f t="shared" si="59"/>
        <v>1.635612137287945E-16</v>
      </c>
      <c r="HE51" s="86">
        <f t="shared" si="59"/>
        <v>1.9267531368677227E-19</v>
      </c>
      <c r="HF51" s="86">
        <f t="shared" si="59"/>
        <v>1.3842944783951049E-21</v>
      </c>
      <c r="HG51" s="86">
        <f t="shared" si="59"/>
        <v>4.6252383667694156E-20</v>
      </c>
      <c r="HH51" s="86">
        <f t="shared" si="59"/>
        <v>1.1682145398739143E-21</v>
      </c>
      <c r="HI51" s="86">
        <f t="shared" si="59"/>
        <v>1.3199352200045366E-22</v>
      </c>
      <c r="HJ51" s="86">
        <f t="shared" si="59"/>
        <v>7.1838143197179522E-22</v>
      </c>
      <c r="HK51" s="86">
        <f t="shared" si="59"/>
        <v>5.7667662165354886E-23</v>
      </c>
      <c r="HL51" s="86">
        <f t="shared" si="59"/>
        <v>1.2778048477794091E-22</v>
      </c>
      <c r="HM51" s="86">
        <f t="shared" si="59"/>
        <v>2.9072553304317114E-23</v>
      </c>
      <c r="HN51" s="86">
        <f t="shared" si="59"/>
        <v>1.8154215594376082E-22</v>
      </c>
      <c r="HO51" s="86">
        <f t="shared" si="59"/>
        <v>4.4220323390628334E-20</v>
      </c>
      <c r="HP51" s="86">
        <f t="shared" si="59"/>
        <v>1.3305239598320523E-23</v>
      </c>
      <c r="HQ51" s="86">
        <f t="shared" si="59"/>
        <v>4.4945620853641356E-31</v>
      </c>
      <c r="HS51" s="86">
        <f t="shared" si="56"/>
        <v>7.696600134929691E-108</v>
      </c>
      <c r="HT51" s="86">
        <f t="shared" si="56"/>
        <v>4.5056422387520771E-91</v>
      </c>
      <c r="HU51" s="86">
        <f t="shared" si="56"/>
        <v>1.380513952294876E-106</v>
      </c>
      <c r="HV51" s="86">
        <f t="shared" si="56"/>
        <v>2.0606839164190155E-120</v>
      </c>
      <c r="HW51" s="86">
        <f t="shared" si="56"/>
        <v>1.666755076943439E-111</v>
      </c>
      <c r="HX51" s="86">
        <f t="shared" si="56"/>
        <v>1.8023630101963304E-123</v>
      </c>
      <c r="HY51" s="86">
        <f t="shared" si="56"/>
        <v>1.0443120777216215E-127</v>
      </c>
      <c r="HZ51" s="86">
        <f t="shared" si="56"/>
        <v>3.6888546370417545E-123</v>
      </c>
      <c r="IA51" s="86">
        <f t="shared" si="56"/>
        <v>4.0716412202297596E-132</v>
      </c>
      <c r="IB51" s="86">
        <f t="shared" si="56"/>
        <v>1.7463419346248373E-130</v>
      </c>
      <c r="IC51" s="86">
        <f t="shared" si="56"/>
        <v>6.8021094078675568E-136</v>
      </c>
      <c r="ID51" s="86">
        <f t="shared" si="56"/>
        <v>5.0973907990082879E-130</v>
      </c>
      <c r="IE51" s="86">
        <f t="shared" si="56"/>
        <v>2.5896228998276345E-113</v>
      </c>
      <c r="IF51" s="86">
        <f t="shared" si="56"/>
        <v>1.4717241640124502E-83</v>
      </c>
      <c r="IG51" s="86">
        <f t="shared" si="56"/>
        <v>6.4678158779080447E-59</v>
      </c>
      <c r="II51" s="86">
        <f t="shared" si="57"/>
        <v>0</v>
      </c>
      <c r="IJ51" s="86">
        <f t="shared" si="57"/>
        <v>5.0977054457827222E-300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8.9872608142262703E-230</v>
      </c>
      <c r="IW51" s="86">
        <f t="shared" si="57"/>
        <v>1.7774837591590619E-198</v>
      </c>
      <c r="IY51" s="86">
        <f t="shared" si="58"/>
        <v>1.562146688753716E-6</v>
      </c>
      <c r="IZ51" s="86">
        <f t="shared" si="58"/>
        <v>1.1392557116476453E-5</v>
      </c>
      <c r="JA51" s="86">
        <f t="shared" si="58"/>
        <v>2.7958080125438047E-6</v>
      </c>
      <c r="JB51" s="86">
        <f t="shared" si="58"/>
        <v>8.4124004146381594E-7</v>
      </c>
      <c r="JC51" s="86">
        <f t="shared" si="58"/>
        <v>1.5097452969792949E-6</v>
      </c>
      <c r="JD51" s="86">
        <f t="shared" si="58"/>
        <v>3.3943199718638071E-7</v>
      </c>
      <c r="JE51" s="86">
        <f t="shared" si="58"/>
        <v>2.1093307435230115E-7</v>
      </c>
      <c r="JF51" s="86">
        <f t="shared" si="58"/>
        <v>3.557232263558573E-7</v>
      </c>
      <c r="JG51" s="86">
        <f t="shared" si="58"/>
        <v>1.54713728488404E-7</v>
      </c>
      <c r="JH51" s="86">
        <f t="shared" si="58"/>
        <v>6.014779293242671E-8</v>
      </c>
      <c r="JI51" s="86">
        <f t="shared" si="58"/>
        <v>5.4464546815913485E-8</v>
      </c>
      <c r="JJ51" s="86">
        <f t="shared" si="58"/>
        <v>8.7989573181266833E-8</v>
      </c>
      <c r="JK51" s="86">
        <f t="shared" si="58"/>
        <v>4.8484059514565005E-7</v>
      </c>
      <c r="JL51" s="86">
        <f t="shared" si="58"/>
        <v>4.2403347620742273E-8</v>
      </c>
      <c r="JM51" s="86">
        <f t="shared" si="58"/>
        <v>1.5092447881972564E-10</v>
      </c>
    </row>
    <row r="52" spans="2:273" x14ac:dyDescent="0.25">
      <c r="B52" s="2">
        <v>25</v>
      </c>
      <c r="C52" s="37">
        <v>66.832999999999998</v>
      </c>
      <c r="D52" s="37">
        <v>64.126999999999995</v>
      </c>
      <c r="E52" s="37">
        <v>66.587000000000003</v>
      </c>
      <c r="F52" s="37">
        <v>63.984000000000002</v>
      </c>
      <c r="G52" s="37">
        <v>64.667000000000002</v>
      </c>
      <c r="H52" s="37">
        <v>65.587000000000003</v>
      </c>
      <c r="I52" s="37">
        <v>65.888999999999996</v>
      </c>
      <c r="J52" s="37">
        <v>65.126999999999995</v>
      </c>
      <c r="K52" s="37">
        <v>62.031999999999996</v>
      </c>
      <c r="L52" s="37">
        <v>62.429000000000002</v>
      </c>
      <c r="M52" s="37">
        <v>60.508000000000003</v>
      </c>
      <c r="N52" s="37">
        <v>62.311</v>
      </c>
      <c r="O52" s="37">
        <v>61.81</v>
      </c>
      <c r="P52" s="37">
        <v>63.381</v>
      </c>
      <c r="Q52" s="37">
        <v>55.951999999999998</v>
      </c>
      <c r="S52" s="4">
        <f t="shared" si="60"/>
        <v>65.547596934941154</v>
      </c>
      <c r="T52" s="4">
        <f t="shared" si="60"/>
        <v>66.609496594832379</v>
      </c>
      <c r="U52" s="4">
        <f t="shared" si="60"/>
        <v>66.695669818193622</v>
      </c>
      <c r="V52" s="4">
        <f t="shared" si="60"/>
        <v>65.142896267726428</v>
      </c>
      <c r="W52" s="4">
        <f t="shared" si="60"/>
        <v>65.889909202073895</v>
      </c>
      <c r="X52" s="4">
        <f t="shared" si="60"/>
        <v>65.347583890412992</v>
      </c>
      <c r="Y52" s="4">
        <f t="shared" si="60"/>
        <v>65.909077748484208</v>
      </c>
      <c r="Z52" s="4">
        <f t="shared" si="60"/>
        <v>64.78203525806164</v>
      </c>
      <c r="AA52" s="4">
        <f t="shared" si="60"/>
        <v>64.30651281998162</v>
      </c>
      <c r="AB52" s="4">
        <f t="shared" si="60"/>
        <v>62.552004019538906</v>
      </c>
      <c r="AC52" s="4">
        <f t="shared" si="60"/>
        <v>61.885381628622532</v>
      </c>
      <c r="AD52" s="4">
        <f t="shared" si="60"/>
        <v>62.950632069207998</v>
      </c>
      <c r="AE52" s="4">
        <f t="shared" si="60"/>
        <v>62.525373926320775</v>
      </c>
      <c r="AF52" s="4">
        <f t="shared" si="60"/>
        <v>61.742389773525062</v>
      </c>
      <c r="AG52" s="4">
        <f t="shared" si="60"/>
        <v>55.749865753083604</v>
      </c>
      <c r="AI52" s="4">
        <f t="shared" si="61"/>
        <v>1.2854030650588442</v>
      </c>
      <c r="AJ52" s="4">
        <f t="shared" si="61"/>
        <v>-2.4824965948323836</v>
      </c>
      <c r="AK52" s="4">
        <f t="shared" si="61"/>
        <v>-0.10866981819361854</v>
      </c>
      <c r="AL52" s="4">
        <f t="shared" si="61"/>
        <v>-1.1588962677264263</v>
      </c>
      <c r="AM52" s="4">
        <f t="shared" si="61"/>
        <v>-1.2229092020738932</v>
      </c>
      <c r="AN52" s="4">
        <f t="shared" si="61"/>
        <v>0.23941610958701176</v>
      </c>
      <c r="AO52" s="4">
        <f t="shared" si="61"/>
        <v>-2.0077748484212066E-2</v>
      </c>
      <c r="AP52" s="4">
        <f t="shared" si="61"/>
        <v>0.34496474193835525</v>
      </c>
      <c r="AQ52" s="4">
        <f t="shared" si="61"/>
        <v>-2.2745128199816236</v>
      </c>
      <c r="AR52" s="4">
        <f t="shared" si="61"/>
        <v>-0.12300401953890372</v>
      </c>
      <c r="AS52" s="4">
        <f t="shared" si="61"/>
        <v>-1.3773816286225298</v>
      </c>
      <c r="AT52" s="4">
        <f t="shared" si="61"/>
        <v>-0.6396320692079982</v>
      </c>
      <c r="AU52" s="4">
        <f t="shared" si="61"/>
        <v>-0.71537392632077257</v>
      </c>
      <c r="AV52" s="4">
        <f t="shared" si="61"/>
        <v>1.6386102264749383</v>
      </c>
      <c r="AW52" s="4">
        <f t="shared" si="61"/>
        <v>0.20213424691639403</v>
      </c>
      <c r="AY52" s="2">
        <f t="shared" si="52"/>
        <v>65.544196504623486</v>
      </c>
      <c r="AZ52" s="2">
        <f t="shared" si="52"/>
        <v>66.588752052600938</v>
      </c>
      <c r="BA52" s="2">
        <f t="shared" si="52"/>
        <v>66.689950255890054</v>
      </c>
      <c r="BB52" s="2">
        <f t="shared" si="52"/>
        <v>65.140953884147791</v>
      </c>
      <c r="BC52" s="2">
        <f t="shared" si="52"/>
        <v>65.886639955376069</v>
      </c>
      <c r="BD52" s="2">
        <f t="shared" si="52"/>
        <v>65.34674736304153</v>
      </c>
      <c r="BE52" s="2">
        <f t="shared" si="52"/>
        <v>65.908513837292375</v>
      </c>
      <c r="BF52" s="2">
        <f t="shared" si="52"/>
        <v>64.781162436258541</v>
      </c>
      <c r="BG52" s="2">
        <f t="shared" si="52"/>
        <v>64.306107267031905</v>
      </c>
      <c r="BH52" s="2">
        <f t="shared" si="52"/>
        <v>62.551830344317871</v>
      </c>
      <c r="BI52" s="2">
        <f t="shared" si="52"/>
        <v>61.885225354167481</v>
      </c>
      <c r="BJ52" s="2">
        <f t="shared" si="52"/>
        <v>62.950396045189024</v>
      </c>
      <c r="BK52" s="2">
        <f t="shared" si="52"/>
        <v>62.524281515073781</v>
      </c>
      <c r="BL52" s="2">
        <f t="shared" si="52"/>
        <v>61.742276741603746</v>
      </c>
      <c r="BM52" s="2">
        <f t="shared" si="52"/>
        <v>55.74986526626023</v>
      </c>
      <c r="BO52" s="2">
        <f t="shared" si="11"/>
        <v>66.832999999999998</v>
      </c>
      <c r="BP52" s="2">
        <f t="shared" si="12"/>
        <v>64.126999999999995</v>
      </c>
      <c r="BQ52" s="2">
        <f t="shared" si="13"/>
        <v>66.587000000000003</v>
      </c>
      <c r="BR52" s="2">
        <f t="shared" si="14"/>
        <v>63.984000000000002</v>
      </c>
      <c r="BS52" s="2">
        <f t="shared" si="15"/>
        <v>64.667000000000002</v>
      </c>
      <c r="BT52" s="2">
        <f t="shared" si="16"/>
        <v>65.587000000000003</v>
      </c>
      <c r="BU52" s="2">
        <f t="shared" si="17"/>
        <v>65.888999999999996</v>
      </c>
      <c r="BV52" s="2">
        <f t="shared" si="18"/>
        <v>65.126999999999995</v>
      </c>
      <c r="BW52" s="2">
        <f t="shared" si="19"/>
        <v>62.031999999999996</v>
      </c>
      <c r="BX52" s="2">
        <f t="shared" si="20"/>
        <v>62.429000000000002</v>
      </c>
      <c r="BY52" s="2">
        <f t="shared" si="21"/>
        <v>60.508000000000003</v>
      </c>
      <c r="BZ52" s="2">
        <f t="shared" si="22"/>
        <v>62.311</v>
      </c>
      <c r="CA52" s="2">
        <f t="shared" si="23"/>
        <v>61.81</v>
      </c>
      <c r="CB52" s="2">
        <f t="shared" si="24"/>
        <v>63.381</v>
      </c>
      <c r="CC52" s="2">
        <f t="shared" si="25"/>
        <v>55.951999999999998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65.447338266384776</v>
      </c>
      <c r="DL52" s="2">
        <f t="shared" si="62"/>
        <v>67.087768292682924</v>
      </c>
      <c r="DM52" s="2">
        <f t="shared" si="62"/>
        <v>66.829106010268802</v>
      </c>
      <c r="DN52" s="2">
        <f t="shared" si="62"/>
        <v>65.248070049330508</v>
      </c>
      <c r="DO52" s="2">
        <f t="shared" si="62"/>
        <v>66.276502567200239</v>
      </c>
      <c r="DP52" s="2">
        <f t="shared" si="62"/>
        <v>65.750106258271884</v>
      </c>
      <c r="DQ52" s="2">
        <f t="shared" si="62"/>
        <v>66.343729990939281</v>
      </c>
      <c r="DR52" s="2">
        <f t="shared" si="62"/>
        <v>65.702996218566838</v>
      </c>
      <c r="DS52" s="2">
        <f t="shared" si="62"/>
        <v>64.71896599411177</v>
      </c>
      <c r="DT52" s="2">
        <f t="shared" si="62"/>
        <v>62.875707317073172</v>
      </c>
      <c r="DU52" s="2">
        <f t="shared" si="62"/>
        <v>62.206410256410258</v>
      </c>
      <c r="DV52" s="2">
        <f t="shared" si="62"/>
        <v>63.070013977485914</v>
      </c>
      <c r="DW52" s="2">
        <f t="shared" si="62"/>
        <v>62.774793868921769</v>
      </c>
      <c r="DX52" s="2">
        <f t="shared" si="62"/>
        <v>61.769246247654792</v>
      </c>
      <c r="DY52" s="2">
        <f t="shared" si="62"/>
        <v>55.67710924369748</v>
      </c>
      <c r="EA52" s="2">
        <f t="shared" si="63"/>
        <v>66.08372104472987</v>
      </c>
      <c r="EB52" s="2">
        <f t="shared" si="63"/>
        <v>64.318497936519847</v>
      </c>
      <c r="EC52" s="2">
        <f t="shared" si="63"/>
        <v>65.947657776818886</v>
      </c>
      <c r="ED52" s="2">
        <f t="shared" si="63"/>
        <v>64.538211994147716</v>
      </c>
      <c r="EE52" s="2">
        <f t="shared" si="63"/>
        <v>63.760916717270433</v>
      </c>
      <c r="EF52" s="2">
        <f t="shared" si="63"/>
        <v>62.930927485623336</v>
      </c>
      <c r="EG52" s="2">
        <f t="shared" si="63"/>
        <v>63.149342232411747</v>
      </c>
      <c r="EH52" s="2">
        <f t="shared" si="63"/>
        <v>59.231999622920398</v>
      </c>
      <c r="EI52" s="2">
        <f t="shared" si="63"/>
        <v>61.667331836005786</v>
      </c>
      <c r="EJ52" s="2">
        <f t="shared" si="63"/>
        <v>60.380185702311898</v>
      </c>
      <c r="EK52" s="2">
        <f t="shared" si="63"/>
        <v>59.760784981915926</v>
      </c>
      <c r="EL52" s="2">
        <f t="shared" si="63"/>
        <v>62.159484170532856</v>
      </c>
      <c r="EM52" s="2">
        <f t="shared" si="63"/>
        <v>60.998516801274029</v>
      </c>
      <c r="EN52" s="2">
        <f t="shared" si="63"/>
        <v>61.557230253353197</v>
      </c>
      <c r="EO52" s="2">
        <f t="shared" si="63"/>
        <v>56.381798640884064</v>
      </c>
      <c r="EQ52" s="2">
        <f t="shared" si="64"/>
        <v>66.08372104472987</v>
      </c>
      <c r="ER52" s="2">
        <f t="shared" si="64"/>
        <v>64.318497936519847</v>
      </c>
      <c r="ES52" s="2">
        <f t="shared" si="64"/>
        <v>65.947657776818886</v>
      </c>
      <c r="ET52" s="2">
        <f t="shared" si="64"/>
        <v>64.538211994147716</v>
      </c>
      <c r="EU52" s="2">
        <f t="shared" si="64"/>
        <v>63.760916717270433</v>
      </c>
      <c r="EV52" s="2">
        <f t="shared" si="64"/>
        <v>62.930927485623336</v>
      </c>
      <c r="EW52" s="2">
        <f t="shared" si="64"/>
        <v>63.149342232411747</v>
      </c>
      <c r="EX52" s="2">
        <f t="shared" si="64"/>
        <v>59.231999622920398</v>
      </c>
      <c r="EY52" s="2">
        <f t="shared" si="64"/>
        <v>61.667331836005786</v>
      </c>
      <c r="EZ52" s="2">
        <f t="shared" si="64"/>
        <v>60.380185702311898</v>
      </c>
      <c r="FA52" s="2">
        <f t="shared" si="64"/>
        <v>59.760784981915926</v>
      </c>
      <c r="FB52" s="2">
        <f t="shared" si="64"/>
        <v>62.159484170532856</v>
      </c>
      <c r="FC52" s="2">
        <f t="shared" si="64"/>
        <v>60.998516801274029</v>
      </c>
      <c r="FD52" s="2">
        <f t="shared" si="64"/>
        <v>62.118037970356269</v>
      </c>
      <c r="FE52" s="2">
        <f t="shared" si="64"/>
        <v>57.995615871599817</v>
      </c>
      <c r="FG52" s="2">
        <f t="shared" si="65"/>
        <v>0.15220122469465167</v>
      </c>
      <c r="FH52" s="2">
        <f t="shared" si="65"/>
        <v>0.18019773294124719</v>
      </c>
      <c r="FI52" s="2">
        <f t="shared" si="65"/>
        <v>0.15787172643606123</v>
      </c>
      <c r="FJ52" s="2">
        <f t="shared" si="65"/>
        <v>0.15089800615862486</v>
      </c>
      <c r="FK52" s="2">
        <f t="shared" si="65"/>
        <v>0.154978853866206</v>
      </c>
      <c r="FL52" s="2">
        <f t="shared" si="65"/>
        <v>0.14307673537546295</v>
      </c>
      <c r="FM52" s="2">
        <f t="shared" si="65"/>
        <v>0.13624399620399433</v>
      </c>
      <c r="FN52" s="2">
        <f t="shared" si="65"/>
        <v>0.14245623045583003</v>
      </c>
      <c r="FO52" s="2">
        <f t="shared" si="65"/>
        <v>0.13529102955647701</v>
      </c>
      <c r="FP52" s="2">
        <f t="shared" si="65"/>
        <v>0.12978327690673214</v>
      </c>
      <c r="FQ52" s="2">
        <f t="shared" si="65"/>
        <v>0.13133038229218541</v>
      </c>
      <c r="FR52" s="2">
        <f t="shared" si="65"/>
        <v>0.13137179187705308</v>
      </c>
      <c r="FS52" s="2">
        <f t="shared" si="65"/>
        <v>0.14103225133662908</v>
      </c>
      <c r="FT52" s="2">
        <f t="shared" si="65"/>
        <v>0.12721475982208172</v>
      </c>
      <c r="FU52" s="2">
        <f t="shared" si="65"/>
        <v>0.10323816477186355</v>
      </c>
      <c r="FW52" s="2">
        <f t="shared" si="54"/>
        <v>4.8477772911081274E-6</v>
      </c>
      <c r="FX52" s="2">
        <f t="shared" si="54"/>
        <v>6.127043967941948E-6</v>
      </c>
      <c r="FY52" s="2">
        <f t="shared" si="54"/>
        <v>7.2338804101764702E-6</v>
      </c>
      <c r="FZ52" s="2">
        <f t="shared" si="54"/>
        <v>8.4832001323410989E-6</v>
      </c>
      <c r="GA52" s="2">
        <f t="shared" si="54"/>
        <v>8.2951656307487329E-6</v>
      </c>
      <c r="GB52" s="2">
        <f t="shared" si="54"/>
        <v>8.1530883235076226E-6</v>
      </c>
      <c r="GC52" s="2">
        <f t="shared" si="54"/>
        <v>7.9594574484341666E-6</v>
      </c>
      <c r="GD52" s="2">
        <f t="shared" si="54"/>
        <v>8.5682775890744192E-6</v>
      </c>
      <c r="GE52" s="2">
        <f t="shared" si="54"/>
        <v>7.3268850013169168E-6</v>
      </c>
      <c r="GF52" s="2">
        <f t="shared" si="54"/>
        <v>6.7720746145693387E-6</v>
      </c>
      <c r="GG52" s="2">
        <f t="shared" si="54"/>
        <v>6.0247183872678335E-6</v>
      </c>
      <c r="GH52" s="2">
        <f t="shared" si="54"/>
        <v>5.2179096297190536E-6</v>
      </c>
      <c r="GI52" s="2">
        <f t="shared" si="54"/>
        <v>5.0176248832207942E-6</v>
      </c>
      <c r="GJ52" s="2">
        <f t="shared" si="54"/>
        <v>3.6692477811771565E-6</v>
      </c>
      <c r="GK52" s="2">
        <f t="shared" si="54"/>
        <v>3.2113072753792347E-6</v>
      </c>
      <c r="GM52" s="86">
        <f t="shared" si="55"/>
        <v>2.7874435076988663E-6</v>
      </c>
      <c r="GN52" s="86">
        <f t="shared" si="55"/>
        <v>1.8635066013551881E-5</v>
      </c>
      <c r="GO52" s="86">
        <f t="shared" si="55"/>
        <v>4.8465317563619453E-6</v>
      </c>
      <c r="GP52" s="86">
        <f t="shared" si="55"/>
        <v>1.5647860437606469E-6</v>
      </c>
      <c r="GQ52" s="86">
        <f t="shared" si="55"/>
        <v>2.7192144428542012E-6</v>
      </c>
      <c r="GR52" s="86">
        <f t="shared" si="55"/>
        <v>6.5965321221642762E-7</v>
      </c>
      <c r="GS52" s="86">
        <f t="shared" si="55"/>
        <v>4.1557357728576124E-7</v>
      </c>
      <c r="GT52" s="86">
        <f t="shared" si="55"/>
        <v>6.8780544836348468E-7</v>
      </c>
      <c r="GU52" s="86">
        <f t="shared" si="55"/>
        <v>3.1056011069719618E-7</v>
      </c>
      <c r="GV52" s="86">
        <f t="shared" si="55"/>
        <v>1.2665061733474634E-7</v>
      </c>
      <c r="GW52" s="86">
        <f t="shared" si="55"/>
        <v>1.1605741233738632E-7</v>
      </c>
      <c r="GX52" s="86">
        <f t="shared" si="55"/>
        <v>1.8142895874936553E-7</v>
      </c>
      <c r="GY52" s="86">
        <f t="shared" si="55"/>
        <v>9.1359303865669519E-7</v>
      </c>
      <c r="GZ52" s="86">
        <f t="shared" si="55"/>
        <v>9.066787915735953E-8</v>
      </c>
      <c r="HA52" s="86">
        <f t="shared" si="55"/>
        <v>4.2411582376036882E-10</v>
      </c>
      <c r="HC52" s="86">
        <f t="shared" si="59"/>
        <v>1.0294894791477773E-18</v>
      </c>
      <c r="HD52" s="86">
        <f t="shared" si="59"/>
        <v>4.7036352351789648E-16</v>
      </c>
      <c r="HE52" s="86">
        <f t="shared" si="59"/>
        <v>6.8125520556541615E-19</v>
      </c>
      <c r="HF52" s="86">
        <f t="shared" si="59"/>
        <v>5.8755580917634233E-21</v>
      </c>
      <c r="HG52" s="86">
        <f t="shared" si="59"/>
        <v>1.7526977068267401E-19</v>
      </c>
      <c r="HH52" s="86">
        <f t="shared" si="59"/>
        <v>5.0441673990855037E-21</v>
      </c>
      <c r="HI52" s="86">
        <f t="shared" si="59"/>
        <v>6.0101842370558688E-22</v>
      </c>
      <c r="HJ52" s="86">
        <f t="shared" si="59"/>
        <v>3.1282519801061588E-21</v>
      </c>
      <c r="HK52" s="86">
        <f t="shared" si="59"/>
        <v>2.7143777754064032E-22</v>
      </c>
      <c r="HL52" s="86">
        <f t="shared" si="59"/>
        <v>5.8310108802733063E-22</v>
      </c>
      <c r="HM52" s="86">
        <f t="shared" si="59"/>
        <v>1.3843474959622953E-22</v>
      </c>
      <c r="HN52" s="86">
        <f t="shared" si="59"/>
        <v>7.9666072871186536E-22</v>
      </c>
      <c r="HO52" s="86">
        <f t="shared" si="59"/>
        <v>1.6086492626281834E-19</v>
      </c>
      <c r="HP52" s="86">
        <f t="shared" si="59"/>
        <v>6.1992689031609496E-23</v>
      </c>
      <c r="HQ52" s="86">
        <f t="shared" si="59"/>
        <v>3.4969536522882771E-30</v>
      </c>
      <c r="HS52" s="86">
        <f t="shared" si="56"/>
        <v>7.7179775194348693E-106</v>
      </c>
      <c r="HT52" s="86">
        <f t="shared" si="56"/>
        <v>2.3435107849032345E-89</v>
      </c>
      <c r="HU52" s="86">
        <f t="shared" si="56"/>
        <v>1.5028636736890881E-104</v>
      </c>
      <c r="HV52" s="86">
        <f t="shared" si="56"/>
        <v>4.5782984434822597E-118</v>
      </c>
      <c r="HW52" s="86">
        <f t="shared" si="56"/>
        <v>2.4214595787398097E-109</v>
      </c>
      <c r="HX52" s="86">
        <f t="shared" si="56"/>
        <v>4.5349979900744583E-121</v>
      </c>
      <c r="HY52" s="86">
        <f t="shared" si="56"/>
        <v>3.1112018339718354E-125</v>
      </c>
      <c r="HZ52" s="86">
        <f t="shared" si="56"/>
        <v>9.2472200875864751E-121</v>
      </c>
      <c r="IA52" s="86">
        <f t="shared" si="56"/>
        <v>1.4475376674890729E-129</v>
      </c>
      <c r="IB52" s="86">
        <f t="shared" si="56"/>
        <v>5.5745225472036068E-128</v>
      </c>
      <c r="IC52" s="86">
        <f t="shared" si="56"/>
        <v>2.6417736553581909E-133</v>
      </c>
      <c r="ID52" s="86">
        <f t="shared" si="56"/>
        <v>1.4161436017888012E-127</v>
      </c>
      <c r="IE52" s="86">
        <f t="shared" si="56"/>
        <v>3.350678459718639E-111</v>
      </c>
      <c r="IF52" s="86">
        <f t="shared" si="56"/>
        <v>5.020298141540101E-82</v>
      </c>
      <c r="IG52" s="86">
        <f t="shared" si="56"/>
        <v>7.1383392500511174E-58</v>
      </c>
      <c r="II52" s="86">
        <f t="shared" si="57"/>
        <v>0</v>
      </c>
      <c r="IJ52" s="86">
        <f t="shared" si="57"/>
        <v>1.6647659423568159E-295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1.8522710019337765E-226</v>
      </c>
      <c r="IW52" s="86">
        <f t="shared" si="57"/>
        <v>1.1993693018953802E-195</v>
      </c>
      <c r="IY52" s="86">
        <f t="shared" si="58"/>
        <v>2.7874435076998959E-6</v>
      </c>
      <c r="IZ52" s="86">
        <f t="shared" si="58"/>
        <v>1.8635066014022245E-5</v>
      </c>
      <c r="JA52" s="86">
        <f t="shared" si="58"/>
        <v>4.8465317563626263E-6</v>
      </c>
      <c r="JB52" s="86">
        <f t="shared" si="58"/>
        <v>1.5647860437606529E-6</v>
      </c>
      <c r="JC52" s="86">
        <f t="shared" si="58"/>
        <v>2.7192144428543765E-6</v>
      </c>
      <c r="JD52" s="86">
        <f t="shared" si="58"/>
        <v>6.5965321221643271E-7</v>
      </c>
      <c r="JE52" s="86">
        <f t="shared" si="58"/>
        <v>4.1557357728576182E-7</v>
      </c>
      <c r="JF52" s="86">
        <f t="shared" si="58"/>
        <v>6.8780544836348785E-7</v>
      </c>
      <c r="JG52" s="86">
        <f t="shared" si="58"/>
        <v>3.1056011069719644E-7</v>
      </c>
      <c r="JH52" s="86">
        <f t="shared" si="58"/>
        <v>1.2665061733474692E-7</v>
      </c>
      <c r="JI52" s="86">
        <f t="shared" si="58"/>
        <v>1.1605741233738645E-7</v>
      </c>
      <c r="JJ52" s="86">
        <f t="shared" si="58"/>
        <v>1.8142895874936633E-7</v>
      </c>
      <c r="JK52" s="86">
        <f t="shared" si="58"/>
        <v>9.1359303865685602E-7</v>
      </c>
      <c r="JL52" s="86">
        <f t="shared" si="58"/>
        <v>9.0667879157359597E-8</v>
      </c>
      <c r="JM52" s="86">
        <f t="shared" si="58"/>
        <v>4.2411582376036882E-10</v>
      </c>
    </row>
    <row r="53" spans="2:273" x14ac:dyDescent="0.25">
      <c r="B53" s="2">
        <v>26</v>
      </c>
      <c r="C53" s="37">
        <v>64.367000000000004</v>
      </c>
      <c r="D53" s="37">
        <v>67.111000000000004</v>
      </c>
      <c r="E53" s="37">
        <v>63.619</v>
      </c>
      <c r="F53" s="37">
        <v>64.587000000000003</v>
      </c>
      <c r="G53" s="37">
        <v>64.81</v>
      </c>
      <c r="H53" s="37">
        <v>65.555999999999997</v>
      </c>
      <c r="I53" s="37">
        <v>67.412999999999997</v>
      </c>
      <c r="J53" s="37">
        <v>63.412999999999997</v>
      </c>
      <c r="K53" s="37">
        <v>65.332999999999998</v>
      </c>
      <c r="L53" s="37">
        <v>62.143000000000001</v>
      </c>
      <c r="M53" s="37">
        <v>61.704999999999998</v>
      </c>
      <c r="N53" s="37">
        <v>62.835999999999999</v>
      </c>
      <c r="O53" s="37">
        <v>62.746000000000002</v>
      </c>
      <c r="P53" s="37">
        <v>62.872999999999998</v>
      </c>
      <c r="Q53" s="37">
        <v>54.73</v>
      </c>
      <c r="S53" s="4">
        <f t="shared" si="60"/>
        <v>65.648965865772141</v>
      </c>
      <c r="T53" s="4">
        <f t="shared" si="60"/>
        <v>66.689438458746963</v>
      </c>
      <c r="U53" s="4">
        <f t="shared" si="60"/>
        <v>66.806898535103471</v>
      </c>
      <c r="V53" s="4">
        <f t="shared" si="60"/>
        <v>65.268302201017818</v>
      </c>
      <c r="W53" s="4">
        <f t="shared" si="60"/>
        <v>66.014815988982988</v>
      </c>
      <c r="X53" s="4">
        <f t="shared" si="60"/>
        <v>65.474056846972218</v>
      </c>
      <c r="Y53" s="4">
        <f t="shared" si="60"/>
        <v>65.993369258641394</v>
      </c>
      <c r="Z53" s="4">
        <f t="shared" si="60"/>
        <v>64.801494510180333</v>
      </c>
      <c r="AA53" s="4">
        <f t="shared" si="60"/>
        <v>64.404392493852754</v>
      </c>
      <c r="AB53" s="4">
        <f t="shared" si="60"/>
        <v>62.627290677626327</v>
      </c>
      <c r="AC53" s="4">
        <f t="shared" si="60"/>
        <v>61.958539204372343</v>
      </c>
      <c r="AD53" s="4">
        <f t="shared" si="60"/>
        <v>63.024319994903045</v>
      </c>
      <c r="AE53" s="4">
        <f t="shared" si="60"/>
        <v>62.604407962889219</v>
      </c>
      <c r="AF53" s="4">
        <f t="shared" si="60"/>
        <v>61.923611564666807</v>
      </c>
      <c r="AG53" s="4">
        <f t="shared" si="60"/>
        <v>55.846327420365647</v>
      </c>
      <c r="AI53" s="4">
        <f t="shared" si="61"/>
        <v>-1.2819658657721362</v>
      </c>
      <c r="AJ53" s="4">
        <f t="shared" si="61"/>
        <v>0.42156154125304113</v>
      </c>
      <c r="AK53" s="4">
        <f t="shared" si="61"/>
        <v>-3.1878985351034714</v>
      </c>
      <c r="AL53" s="4">
        <f t="shared" si="61"/>
        <v>-0.68130220101781447</v>
      </c>
      <c r="AM53" s="4">
        <f t="shared" si="61"/>
        <v>-1.2048159889829861</v>
      </c>
      <c r="AN53" s="4">
        <f t="shared" si="61"/>
        <v>8.1943153027779658E-2</v>
      </c>
      <c r="AO53" s="4">
        <f t="shared" si="61"/>
        <v>1.4196307413586027</v>
      </c>
      <c r="AP53" s="4">
        <f t="shared" si="61"/>
        <v>-1.3884945101803368</v>
      </c>
      <c r="AQ53" s="4">
        <f t="shared" si="61"/>
        <v>0.92860750614724452</v>
      </c>
      <c r="AR53" s="4">
        <f t="shared" si="61"/>
        <v>-0.48429067762632627</v>
      </c>
      <c r="AS53" s="4">
        <f t="shared" si="61"/>
        <v>-0.25353920437234478</v>
      </c>
      <c r="AT53" s="4">
        <f t="shared" si="61"/>
        <v>-0.18831999490304696</v>
      </c>
      <c r="AU53" s="4">
        <f t="shared" si="61"/>
        <v>0.14159203711078305</v>
      </c>
      <c r="AV53" s="4">
        <f t="shared" si="61"/>
        <v>0.94938843533319073</v>
      </c>
      <c r="AW53" s="4">
        <f t="shared" si="61"/>
        <v>-1.1163274203656499</v>
      </c>
      <c r="AY53" s="2">
        <f t="shared" si="52"/>
        <v>65.643116473631125</v>
      </c>
      <c r="AZ53" s="2">
        <f t="shared" si="52"/>
        <v>66.656658568748824</v>
      </c>
      <c r="BA53" s="2">
        <f t="shared" si="52"/>
        <v>66.797331532723661</v>
      </c>
      <c r="BB53" s="2">
        <f t="shared" si="52"/>
        <v>65.264825739005573</v>
      </c>
      <c r="BC53" s="2">
        <f t="shared" si="52"/>
        <v>66.009143643459495</v>
      </c>
      <c r="BD53" s="2">
        <f t="shared" si="52"/>
        <v>65.472494525945137</v>
      </c>
      <c r="BE53" s="2">
        <f t="shared" si="52"/>
        <v>65.992301431453924</v>
      </c>
      <c r="BF53" s="2">
        <f t="shared" si="52"/>
        <v>64.799872181187837</v>
      </c>
      <c r="BG53" s="2">
        <f t="shared" si="52"/>
        <v>64.403610626964891</v>
      </c>
      <c r="BH53" s="2">
        <f t="shared" si="52"/>
        <v>62.626939955895338</v>
      </c>
      <c r="BI53" s="2">
        <f t="shared" si="52"/>
        <v>61.958220070072656</v>
      </c>
      <c r="BJ53" s="2">
        <f t="shared" si="52"/>
        <v>63.023852923300126</v>
      </c>
      <c r="BK53" s="2">
        <f t="shared" si="52"/>
        <v>62.602426489978079</v>
      </c>
      <c r="BL53" s="2">
        <f t="shared" si="52"/>
        <v>61.92337985540415</v>
      </c>
      <c r="BM53" s="2">
        <f t="shared" si="52"/>
        <v>55.8463261184788</v>
      </c>
      <c r="BO53" s="2">
        <f t="shared" si="11"/>
        <v>64.367000000000004</v>
      </c>
      <c r="BP53" s="2">
        <f t="shared" si="12"/>
        <v>67.111000000000004</v>
      </c>
      <c r="BQ53" s="2">
        <f t="shared" si="13"/>
        <v>63.619</v>
      </c>
      <c r="BR53" s="2">
        <f t="shared" si="14"/>
        <v>64.587000000000003</v>
      </c>
      <c r="BS53" s="2">
        <f t="shared" si="15"/>
        <v>64.81</v>
      </c>
      <c r="BT53" s="2">
        <f t="shared" si="16"/>
        <v>65.555999999999997</v>
      </c>
      <c r="BU53" s="2">
        <f t="shared" si="17"/>
        <v>67.412999999999997</v>
      </c>
      <c r="BV53" s="2">
        <f t="shared" si="18"/>
        <v>63.412999999999997</v>
      </c>
      <c r="BW53" s="2">
        <f t="shared" si="19"/>
        <v>65.332999999999998</v>
      </c>
      <c r="BX53" s="2">
        <f t="shared" si="20"/>
        <v>62.143000000000001</v>
      </c>
      <c r="BY53" s="2">
        <f t="shared" si="21"/>
        <v>61.704999999999998</v>
      </c>
      <c r="BZ53" s="2">
        <f t="shared" si="22"/>
        <v>62.835999999999999</v>
      </c>
      <c r="CA53" s="2">
        <f t="shared" si="23"/>
        <v>62.746000000000002</v>
      </c>
      <c r="CB53" s="2">
        <f t="shared" si="24"/>
        <v>62.872999999999998</v>
      </c>
      <c r="CC53" s="2">
        <f t="shared" si="25"/>
        <v>54.73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65.586504228329801</v>
      </c>
      <c r="DL53" s="2">
        <f t="shared" si="62"/>
        <v>67.255843902439025</v>
      </c>
      <c r="DM53" s="2">
        <f t="shared" si="62"/>
        <v>67.008336001208093</v>
      </c>
      <c r="DN53" s="2">
        <f t="shared" si="62"/>
        <v>65.437771881606764</v>
      </c>
      <c r="DO53" s="2">
        <f t="shared" si="62"/>
        <v>66.491616581093311</v>
      </c>
      <c r="DP53" s="2">
        <f t="shared" si="62"/>
        <v>65.963710666342536</v>
      </c>
      <c r="DQ53" s="2">
        <f t="shared" si="62"/>
        <v>66.507815916641491</v>
      </c>
      <c r="DR53" s="2">
        <f t="shared" si="62"/>
        <v>65.833185182184053</v>
      </c>
      <c r="DS53" s="2">
        <f t="shared" si="62"/>
        <v>64.897689355265655</v>
      </c>
      <c r="DT53" s="2">
        <f t="shared" si="62"/>
        <v>63.017086411149826</v>
      </c>
      <c r="DU53" s="2">
        <f t="shared" si="62"/>
        <v>62.345599122807016</v>
      </c>
      <c r="DV53" s="2">
        <f t="shared" si="62"/>
        <v>63.192841932457775</v>
      </c>
      <c r="DW53" s="2">
        <f t="shared" si="62"/>
        <v>62.916176532769548</v>
      </c>
      <c r="DX53" s="2">
        <f t="shared" si="62"/>
        <v>62.002903752345226</v>
      </c>
      <c r="DY53" s="2">
        <f t="shared" si="62"/>
        <v>55.788870129870133</v>
      </c>
      <c r="EA53" s="2">
        <f t="shared" si="63"/>
        <v>65.930713914771758</v>
      </c>
      <c r="EB53" s="2">
        <f t="shared" si="63"/>
        <v>64.170544983867345</v>
      </c>
      <c r="EC53" s="2">
        <f t="shared" si="63"/>
        <v>65.770815958576719</v>
      </c>
      <c r="ED53" s="2">
        <f t="shared" si="63"/>
        <v>64.377287161193976</v>
      </c>
      <c r="EE53" s="2">
        <f t="shared" si="63"/>
        <v>63.609934595200926</v>
      </c>
      <c r="EF53" s="2">
        <f t="shared" si="63"/>
        <v>62.789340895727882</v>
      </c>
      <c r="EG53" s="2">
        <f t="shared" si="63"/>
        <v>63.011626751534706</v>
      </c>
      <c r="EH53" s="2">
        <f t="shared" si="63"/>
        <v>59.126951107859838</v>
      </c>
      <c r="EI53" s="2">
        <f t="shared" si="63"/>
        <v>61.523579914330128</v>
      </c>
      <c r="EJ53" s="2">
        <f t="shared" si="63"/>
        <v>60.24112720755781</v>
      </c>
      <c r="EK53" s="2">
        <f t="shared" si="63"/>
        <v>59.621398480273427</v>
      </c>
      <c r="EL53" s="2">
        <f t="shared" si="63"/>
        <v>62.004815192145777</v>
      </c>
      <c r="EM53" s="2">
        <f t="shared" si="63"/>
        <v>60.859647912637918</v>
      </c>
      <c r="EN53" s="2">
        <f t="shared" si="63"/>
        <v>61.425778369171809</v>
      </c>
      <c r="EO53" s="2">
        <f t="shared" si="63"/>
        <v>56.301444471379227</v>
      </c>
      <c r="EQ53" s="2">
        <f t="shared" si="64"/>
        <v>65.930713914771758</v>
      </c>
      <c r="ER53" s="2">
        <f t="shared" si="64"/>
        <v>64.170544983867345</v>
      </c>
      <c r="ES53" s="2">
        <f t="shared" si="64"/>
        <v>65.770815958576719</v>
      </c>
      <c r="ET53" s="2">
        <f t="shared" si="64"/>
        <v>64.377287161193976</v>
      </c>
      <c r="EU53" s="2">
        <f t="shared" si="64"/>
        <v>63.609934595200926</v>
      </c>
      <c r="EV53" s="2">
        <f t="shared" si="64"/>
        <v>62.789340895727882</v>
      </c>
      <c r="EW53" s="2">
        <f t="shared" si="64"/>
        <v>63.011626751534706</v>
      </c>
      <c r="EX53" s="2">
        <f t="shared" si="64"/>
        <v>59.126951107859838</v>
      </c>
      <c r="EY53" s="2">
        <f t="shared" si="64"/>
        <v>61.523579914330128</v>
      </c>
      <c r="EZ53" s="2">
        <f t="shared" si="64"/>
        <v>60.24112720755781</v>
      </c>
      <c r="FA53" s="2">
        <f t="shared" si="64"/>
        <v>59.621398480273427</v>
      </c>
      <c r="FB53" s="2">
        <f t="shared" si="64"/>
        <v>62.004815192145777</v>
      </c>
      <c r="FC53" s="2">
        <f t="shared" si="64"/>
        <v>60.859647912637918</v>
      </c>
      <c r="FD53" s="2">
        <f t="shared" si="64"/>
        <v>61.980040064219963</v>
      </c>
      <c r="FE53" s="2">
        <f t="shared" si="64"/>
        <v>57.895826924678161</v>
      </c>
      <c r="FG53" s="2">
        <f t="shared" si="65"/>
        <v>0.1644702271063771</v>
      </c>
      <c r="FH53" s="2">
        <f t="shared" si="65"/>
        <v>0.19420657430741722</v>
      </c>
      <c r="FI53" s="2">
        <f t="shared" si="65"/>
        <v>0.17050589987679132</v>
      </c>
      <c r="FJ53" s="2">
        <f t="shared" si="65"/>
        <v>0.16308216353544014</v>
      </c>
      <c r="FK53" s="2">
        <f t="shared" si="65"/>
        <v>0.16742754405094545</v>
      </c>
      <c r="FL53" s="2">
        <f t="shared" si="65"/>
        <v>0.15474446138714368</v>
      </c>
      <c r="FM53" s="2">
        <f t="shared" si="65"/>
        <v>0.14745039837448845</v>
      </c>
      <c r="FN53" s="2">
        <f t="shared" si="65"/>
        <v>0.15408245366089998</v>
      </c>
      <c r="FO53" s="2">
        <f t="shared" si="65"/>
        <v>0.14643233628005106</v>
      </c>
      <c r="FP53" s="2">
        <f t="shared" si="65"/>
        <v>0.14054473666242781</v>
      </c>
      <c r="FQ53" s="2">
        <f t="shared" si="65"/>
        <v>0.14219916355870568</v>
      </c>
      <c r="FR53" s="2">
        <f t="shared" si="65"/>
        <v>0.14224343899302036</v>
      </c>
      <c r="FS53" s="2">
        <f t="shared" si="65"/>
        <v>0.15256293528819587</v>
      </c>
      <c r="FT53" s="2">
        <f t="shared" si="65"/>
        <v>0.13779696612279818</v>
      </c>
      <c r="FU53" s="2">
        <f t="shared" si="65"/>
        <v>0.11208203363420861</v>
      </c>
      <c r="FW53" s="2">
        <f t="shared" si="54"/>
        <v>5.3154796133827596E-6</v>
      </c>
      <c r="FX53" s="2">
        <f t="shared" si="54"/>
        <v>6.7181661463752806E-6</v>
      </c>
      <c r="FY53" s="2">
        <f t="shared" si="54"/>
        <v>7.931786607578877E-6</v>
      </c>
      <c r="FZ53" s="2">
        <f t="shared" si="54"/>
        <v>9.3016363657639489E-6</v>
      </c>
      <c r="GA53" s="2">
        <f t="shared" si="54"/>
        <v>9.0954609683911152E-6</v>
      </c>
      <c r="GB53" s="2">
        <f t="shared" si="54"/>
        <v>8.9396765460485659E-6</v>
      </c>
      <c r="GC53" s="2">
        <f t="shared" si="54"/>
        <v>8.7273648434710368E-6</v>
      </c>
      <c r="GD53" s="2">
        <f t="shared" si="54"/>
        <v>9.394921788591829E-6</v>
      </c>
      <c r="GE53" s="2">
        <f t="shared" si="54"/>
        <v>8.0337639706481221E-6</v>
      </c>
      <c r="GF53" s="2">
        <f t="shared" si="54"/>
        <v>7.4254273060711015E-6</v>
      </c>
      <c r="GG53" s="2">
        <f t="shared" si="54"/>
        <v>6.6059685097967513E-6</v>
      </c>
      <c r="GH53" s="2">
        <f t="shared" si="54"/>
        <v>5.7213212582363802E-6</v>
      </c>
      <c r="GI53" s="2">
        <f t="shared" si="54"/>
        <v>5.5017136175448691E-6</v>
      </c>
      <c r="GJ53" s="2">
        <f t="shared" si="54"/>
        <v>4.0232487640677645E-6</v>
      </c>
      <c r="GK53" s="2">
        <f t="shared" si="54"/>
        <v>3.5211273176496585E-6</v>
      </c>
      <c r="GM53" s="86">
        <f t="shared" si="55"/>
        <v>4.9083936922267125E-6</v>
      </c>
      <c r="GN53" s="86">
        <f t="shared" si="55"/>
        <v>3.0141522217862644E-5</v>
      </c>
      <c r="GO53" s="86">
        <f t="shared" si="55"/>
        <v>8.2971459585311792E-6</v>
      </c>
      <c r="GP53" s="86">
        <f t="shared" si="55"/>
        <v>2.8686189394755782E-6</v>
      </c>
      <c r="GQ53" s="86">
        <f t="shared" si="55"/>
        <v>4.8312407885832734E-6</v>
      </c>
      <c r="GR53" s="86">
        <f t="shared" si="55"/>
        <v>1.2620572508159198E-6</v>
      </c>
      <c r="GS53" s="86">
        <f t="shared" si="55"/>
        <v>8.0591690555866736E-7</v>
      </c>
      <c r="GT53" s="86">
        <f t="shared" si="55"/>
        <v>1.3094915347592163E-6</v>
      </c>
      <c r="GU53" s="86">
        <f t="shared" si="55"/>
        <v>6.132828943941147E-7</v>
      </c>
      <c r="GV53" s="86">
        <f t="shared" si="55"/>
        <v>2.6202712321913559E-7</v>
      </c>
      <c r="GW53" s="86">
        <f t="shared" si="55"/>
        <v>2.4287449959949696E-7</v>
      </c>
      <c r="GX53" s="86">
        <f t="shared" si="55"/>
        <v>3.6778100568822657E-7</v>
      </c>
      <c r="GY53" s="86">
        <f t="shared" si="55"/>
        <v>1.6965851403541897E-6</v>
      </c>
      <c r="GZ53" s="86">
        <f t="shared" si="55"/>
        <v>1.9041644513983254E-7</v>
      </c>
      <c r="HA53" s="86">
        <f t="shared" si="55"/>
        <v>1.1625203478589196E-9</v>
      </c>
      <c r="HC53" s="86">
        <f t="shared" si="59"/>
        <v>3.4473993565478531E-18</v>
      </c>
      <c r="HD53" s="86">
        <f t="shared" si="59"/>
        <v>1.3312297750317927E-15</v>
      </c>
      <c r="HE53" s="86">
        <f t="shared" si="59"/>
        <v>2.3629167168581144E-18</v>
      </c>
      <c r="HF53" s="86">
        <f t="shared" si="59"/>
        <v>2.4381905771721842E-20</v>
      </c>
      <c r="HG53" s="86">
        <f t="shared" si="59"/>
        <v>6.5056720792978574E-19</v>
      </c>
      <c r="HH53" s="86">
        <f t="shared" si="59"/>
        <v>2.1284077317848342E-20</v>
      </c>
      <c r="HI53" s="86">
        <f t="shared" si="59"/>
        <v>2.6727187721854046E-21</v>
      </c>
      <c r="HJ53" s="86">
        <f t="shared" si="59"/>
        <v>1.3311698236367287E-20</v>
      </c>
      <c r="HK53" s="86">
        <f t="shared" si="59"/>
        <v>1.2469779270456008E-21</v>
      </c>
      <c r="HL53" s="86">
        <f t="shared" si="59"/>
        <v>2.5985470370757431E-21</v>
      </c>
      <c r="HM53" s="86">
        <f t="shared" si="59"/>
        <v>6.4334406584948104E-22</v>
      </c>
      <c r="HN53" s="86">
        <f t="shared" si="59"/>
        <v>3.417698572691618E-21</v>
      </c>
      <c r="HO53" s="86">
        <f t="shared" si="59"/>
        <v>5.7394234847339997E-19</v>
      </c>
      <c r="HP53" s="86">
        <f t="shared" si="59"/>
        <v>2.8219245816273239E-22</v>
      </c>
      <c r="HQ53" s="86">
        <f t="shared" si="59"/>
        <v>2.6374439532097368E-29</v>
      </c>
      <c r="HS53" s="86">
        <f t="shared" si="56"/>
        <v>7.4079093820846251E-104</v>
      </c>
      <c r="HT53" s="86">
        <f t="shared" si="56"/>
        <v>1.1732277949946921E-87</v>
      </c>
      <c r="HU53" s="86">
        <f t="shared" si="56"/>
        <v>1.5626504311068231E-102</v>
      </c>
      <c r="HV53" s="86">
        <f t="shared" si="56"/>
        <v>9.6383345662656668E-116</v>
      </c>
      <c r="HW53" s="86">
        <f t="shared" si="56"/>
        <v>3.3482427388983292E-107</v>
      </c>
      <c r="HX53" s="86">
        <f t="shared" si="56"/>
        <v>1.0800424828100101E-118</v>
      </c>
      <c r="HY53" s="86">
        <f t="shared" si="56"/>
        <v>8.7604160010499918E-123</v>
      </c>
      <c r="HZ53" s="86">
        <f t="shared" si="56"/>
        <v>2.1939693238365446E-118</v>
      </c>
      <c r="IA53" s="86">
        <f t="shared" si="56"/>
        <v>4.8565065588810107E-127</v>
      </c>
      <c r="IB53" s="86">
        <f t="shared" si="56"/>
        <v>1.6816256293313986E-125</v>
      </c>
      <c r="IC53" s="86">
        <f t="shared" si="56"/>
        <v>9.6816498759638064E-131</v>
      </c>
      <c r="ID53" s="86">
        <f t="shared" si="56"/>
        <v>3.7273390618352188E-125</v>
      </c>
      <c r="IE53" s="86">
        <f t="shared" si="56"/>
        <v>4.1389391702306925E-109</v>
      </c>
      <c r="IF53" s="86">
        <f t="shared" si="56"/>
        <v>1.6564812203539204E-80</v>
      </c>
      <c r="IG53" s="86">
        <f t="shared" si="56"/>
        <v>7.7072334485887083E-57</v>
      </c>
      <c r="II53" s="86">
        <f t="shared" si="57"/>
        <v>0</v>
      </c>
      <c r="IJ53" s="86">
        <f t="shared" si="57"/>
        <v>5.0220361337660592E-291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3.6101817618375714E-223</v>
      </c>
      <c r="IW53" s="86">
        <f t="shared" si="57"/>
        <v>7.7200476480442433E-193</v>
      </c>
      <c r="IY53" s="86">
        <f t="shared" si="58"/>
        <v>4.9083936922301599E-6</v>
      </c>
      <c r="IZ53" s="86">
        <f t="shared" si="58"/>
        <v>3.0141522219193874E-5</v>
      </c>
      <c r="JA53" s="86">
        <f t="shared" si="58"/>
        <v>8.2971459585335424E-6</v>
      </c>
      <c r="JB53" s="86">
        <f t="shared" si="58"/>
        <v>2.8686189394756028E-6</v>
      </c>
      <c r="JC53" s="86">
        <f t="shared" si="58"/>
        <v>4.8312407885839239E-6</v>
      </c>
      <c r="JD53" s="86">
        <f t="shared" si="58"/>
        <v>1.2620572508159412E-6</v>
      </c>
      <c r="JE53" s="86">
        <f t="shared" si="58"/>
        <v>8.0591690555867001E-7</v>
      </c>
      <c r="JF53" s="86">
        <f t="shared" si="58"/>
        <v>1.3094915347592296E-6</v>
      </c>
      <c r="JG53" s="86">
        <f t="shared" si="58"/>
        <v>6.1328289439411597E-7</v>
      </c>
      <c r="JH53" s="86">
        <f t="shared" si="58"/>
        <v>2.6202712321913819E-7</v>
      </c>
      <c r="JI53" s="86">
        <f t="shared" si="58"/>
        <v>2.4287449959949759E-7</v>
      </c>
      <c r="JJ53" s="86">
        <f t="shared" si="58"/>
        <v>3.6778100568823001E-7</v>
      </c>
      <c r="JK53" s="86">
        <f t="shared" si="58"/>
        <v>1.6965851403547635E-6</v>
      </c>
      <c r="JL53" s="86">
        <f t="shared" si="58"/>
        <v>1.9041644513983283E-7</v>
      </c>
      <c r="JM53" s="86">
        <f t="shared" si="58"/>
        <v>1.1625203478589196E-9</v>
      </c>
    </row>
    <row r="54" spans="2:273" x14ac:dyDescent="0.25">
      <c r="B54" s="2">
        <v>27</v>
      </c>
      <c r="C54" s="37">
        <v>64.400000000000006</v>
      </c>
      <c r="D54" s="37">
        <v>67.444000000000003</v>
      </c>
      <c r="E54" s="37">
        <v>65.27</v>
      </c>
      <c r="F54" s="37">
        <v>65.174999999999997</v>
      </c>
      <c r="G54" s="37">
        <v>66.078999999999994</v>
      </c>
      <c r="H54" s="37">
        <v>64.888999999999996</v>
      </c>
      <c r="I54" s="37">
        <v>65.540000000000006</v>
      </c>
      <c r="J54" s="37">
        <v>65.126999999999995</v>
      </c>
      <c r="K54" s="37">
        <v>62.222000000000001</v>
      </c>
      <c r="L54" s="37">
        <v>64.619</v>
      </c>
      <c r="M54" s="37">
        <v>61</v>
      </c>
      <c r="N54" s="37">
        <v>61.213000000000001</v>
      </c>
      <c r="O54" s="37">
        <v>60.984000000000002</v>
      </c>
      <c r="P54" s="37">
        <v>60.079000000000001</v>
      </c>
      <c r="Q54" s="37">
        <v>55.841000000000001</v>
      </c>
      <c r="S54" s="4">
        <f t="shared" si="60"/>
        <v>65.744832536512547</v>
      </c>
      <c r="T54" s="4">
        <f t="shared" si="60"/>
        <v>66.764145228269669</v>
      </c>
      <c r="U54" s="4">
        <f t="shared" si="60"/>
        <v>66.910252202743109</v>
      </c>
      <c r="V54" s="4">
        <f t="shared" si="60"/>
        <v>65.385182052535086</v>
      </c>
      <c r="W54" s="4">
        <f t="shared" si="60"/>
        <v>66.1296827626565</v>
      </c>
      <c r="X54" s="4">
        <f t="shared" si="60"/>
        <v>65.590120963199425</v>
      </c>
      <c r="Y54" s="4">
        <f t="shared" si="60"/>
        <v>66.068459394293441</v>
      </c>
      <c r="Z54" s="4">
        <f t="shared" si="60"/>
        <v>64.810771898136863</v>
      </c>
      <c r="AA54" s="4">
        <f t="shared" si="60"/>
        <v>64.492639909283298</v>
      </c>
      <c r="AB54" s="4">
        <f t="shared" si="60"/>
        <v>62.694458448596286</v>
      </c>
      <c r="AC54" s="4">
        <f t="shared" si="60"/>
        <v>62.023576195796849</v>
      </c>
      <c r="AD54" s="4">
        <f t="shared" si="60"/>
        <v>63.091099348363784</v>
      </c>
      <c r="AE54" s="4">
        <f t="shared" si="60"/>
        <v>62.675868592805543</v>
      </c>
      <c r="AF54" s="4">
        <f t="shared" si="60"/>
        <v>62.096534220160478</v>
      </c>
      <c r="AG54" s="4">
        <f t="shared" si="60"/>
        <v>55.93960218560683</v>
      </c>
      <c r="AI54" s="4">
        <f t="shared" si="61"/>
        <v>-1.3448325365125413</v>
      </c>
      <c r="AJ54" s="4">
        <f t="shared" si="61"/>
        <v>0.6798547717303336</v>
      </c>
      <c r="AK54" s="4">
        <f t="shared" si="61"/>
        <v>-1.6402522027431132</v>
      </c>
      <c r="AL54" s="4">
        <f t="shared" si="61"/>
        <v>-0.21018205253508881</v>
      </c>
      <c r="AM54" s="4">
        <f t="shared" si="61"/>
        <v>-5.0682762656506952E-2</v>
      </c>
      <c r="AN54" s="4">
        <f t="shared" si="61"/>
        <v>-0.70112096319942907</v>
      </c>
      <c r="AO54" s="4">
        <f t="shared" si="61"/>
        <v>-0.52845939429343503</v>
      </c>
      <c r="AP54" s="4">
        <f t="shared" si="61"/>
        <v>0.31622810186313188</v>
      </c>
      <c r="AQ54" s="4">
        <f t="shared" si="61"/>
        <v>-2.2706399092832967</v>
      </c>
      <c r="AR54" s="4">
        <f t="shared" si="61"/>
        <v>1.9245415514037134</v>
      </c>
      <c r="AS54" s="4">
        <f t="shared" si="61"/>
        <v>-1.0235761957968492</v>
      </c>
      <c r="AT54" s="4">
        <f t="shared" si="61"/>
        <v>-1.8780993483637829</v>
      </c>
      <c r="AU54" s="4">
        <f t="shared" si="61"/>
        <v>-1.691868592805541</v>
      </c>
      <c r="AV54" s="4">
        <f t="shared" si="61"/>
        <v>-2.0175342201604778</v>
      </c>
      <c r="AW54" s="4">
        <f t="shared" si="61"/>
        <v>-9.8602185606829096E-2</v>
      </c>
      <c r="AY54" s="2">
        <f t="shared" si="52"/>
        <v>65.734907786351812</v>
      </c>
      <c r="AZ54" s="2">
        <f t="shared" si="52"/>
        <v>66.712950906954418</v>
      </c>
      <c r="BA54" s="2">
        <f t="shared" si="52"/>
        <v>66.894456118677525</v>
      </c>
      <c r="BB54" s="2">
        <f t="shared" si="52"/>
        <v>65.379052988973953</v>
      </c>
      <c r="BC54" s="2">
        <f t="shared" si="52"/>
        <v>66.119979229342093</v>
      </c>
      <c r="BD54" s="2">
        <f t="shared" si="52"/>
        <v>65.587249991979277</v>
      </c>
      <c r="BE54" s="2">
        <f t="shared" si="52"/>
        <v>66.066470080960443</v>
      </c>
      <c r="BF54" s="2">
        <f t="shared" si="52"/>
        <v>64.807804292863423</v>
      </c>
      <c r="BG54" s="2">
        <f t="shared" si="52"/>
        <v>64.491157781407324</v>
      </c>
      <c r="BH54" s="2">
        <f t="shared" si="52"/>
        <v>62.693762938129822</v>
      </c>
      <c r="BI54" s="2">
        <f t="shared" si="52"/>
        <v>62.022936506700994</v>
      </c>
      <c r="BJ54" s="2">
        <f t="shared" si="52"/>
        <v>63.090191139522211</v>
      </c>
      <c r="BK54" s="2">
        <f t="shared" si="52"/>
        <v>62.672328306722363</v>
      </c>
      <c r="BL54" s="2">
        <f t="shared" si="52"/>
        <v>62.096067938622411</v>
      </c>
      <c r="BM54" s="2">
        <f t="shared" si="52"/>
        <v>55.939598791550985</v>
      </c>
      <c r="BO54" s="2">
        <f t="shared" si="11"/>
        <v>64.400000000000006</v>
      </c>
      <c r="BP54" s="2">
        <f t="shared" si="12"/>
        <v>67.444000000000003</v>
      </c>
      <c r="BQ54" s="2">
        <f t="shared" si="13"/>
        <v>65.27</v>
      </c>
      <c r="BR54" s="2">
        <f t="shared" si="14"/>
        <v>65.174999999999997</v>
      </c>
      <c r="BS54" s="2">
        <f t="shared" si="15"/>
        <v>66.078999999999994</v>
      </c>
      <c r="BT54" s="2">
        <f t="shared" si="16"/>
        <v>64.888999999999996</v>
      </c>
      <c r="BU54" s="2">
        <f t="shared" si="17"/>
        <v>65.540000000000006</v>
      </c>
      <c r="BV54" s="2">
        <f t="shared" si="18"/>
        <v>65.126999999999995</v>
      </c>
      <c r="BW54" s="2">
        <f t="shared" si="19"/>
        <v>62.222000000000001</v>
      </c>
      <c r="BX54" s="2">
        <f t="shared" si="20"/>
        <v>64.619</v>
      </c>
      <c r="BY54" s="2">
        <f t="shared" si="21"/>
        <v>61</v>
      </c>
      <c r="BZ54" s="2">
        <f t="shared" si="22"/>
        <v>61.213000000000001</v>
      </c>
      <c r="CA54" s="2">
        <f t="shared" si="23"/>
        <v>60.984000000000002</v>
      </c>
      <c r="CB54" s="2">
        <f t="shared" si="24"/>
        <v>60.079000000000001</v>
      </c>
      <c r="CC54" s="2">
        <f t="shared" si="25"/>
        <v>55.841000000000001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65.72567019027484</v>
      </c>
      <c r="DL54" s="2">
        <f t="shared" si="62"/>
        <v>67.423919512195127</v>
      </c>
      <c r="DM54" s="2">
        <f t="shared" si="62"/>
        <v>67.187565992147384</v>
      </c>
      <c r="DN54" s="2">
        <f t="shared" si="62"/>
        <v>65.62747371388302</v>
      </c>
      <c r="DO54" s="2">
        <f t="shared" si="62"/>
        <v>66.706730594986396</v>
      </c>
      <c r="DP54" s="2">
        <f t="shared" si="62"/>
        <v>66.177315074413201</v>
      </c>
      <c r="DQ54" s="2">
        <f t="shared" si="62"/>
        <v>66.671901842343701</v>
      </c>
      <c r="DR54" s="2">
        <f t="shared" si="62"/>
        <v>65.963374145801254</v>
      </c>
      <c r="DS54" s="2">
        <f t="shared" si="62"/>
        <v>65.076412716419526</v>
      </c>
      <c r="DT54" s="2">
        <f t="shared" si="62"/>
        <v>63.158465505226481</v>
      </c>
      <c r="DU54" s="2">
        <f t="shared" si="62"/>
        <v>62.484787989203781</v>
      </c>
      <c r="DV54" s="2">
        <f t="shared" si="62"/>
        <v>63.315669887429628</v>
      </c>
      <c r="DW54" s="2">
        <f t="shared" si="62"/>
        <v>63.057559196617326</v>
      </c>
      <c r="DX54" s="2">
        <f t="shared" si="62"/>
        <v>62.236561257035653</v>
      </c>
      <c r="DY54" s="2">
        <f t="shared" si="62"/>
        <v>55.90063101604278</v>
      </c>
      <c r="EA54" s="2">
        <f t="shared" si="63"/>
        <v>65.777706784813645</v>
      </c>
      <c r="EB54" s="2">
        <f t="shared" si="63"/>
        <v>64.022592031214828</v>
      </c>
      <c r="EC54" s="2">
        <f t="shared" si="63"/>
        <v>65.593974140334552</v>
      </c>
      <c r="ED54" s="2">
        <f t="shared" si="63"/>
        <v>64.216362328240237</v>
      </c>
      <c r="EE54" s="2">
        <f t="shared" si="63"/>
        <v>63.458952473131411</v>
      </c>
      <c r="EF54" s="2">
        <f t="shared" si="63"/>
        <v>62.647754305832429</v>
      </c>
      <c r="EG54" s="2">
        <f t="shared" si="63"/>
        <v>62.873911270657672</v>
      </c>
      <c r="EH54" s="2">
        <f t="shared" si="63"/>
        <v>59.021902592799279</v>
      </c>
      <c r="EI54" s="2">
        <f t="shared" si="63"/>
        <v>61.379827992654469</v>
      </c>
      <c r="EJ54" s="2">
        <f t="shared" si="63"/>
        <v>60.102068712803721</v>
      </c>
      <c r="EK54" s="2">
        <f t="shared" si="63"/>
        <v>59.482011978630929</v>
      </c>
      <c r="EL54" s="2">
        <f t="shared" si="63"/>
        <v>61.850146213758705</v>
      </c>
      <c r="EM54" s="2">
        <f t="shared" si="63"/>
        <v>60.720779024001814</v>
      </c>
      <c r="EN54" s="2">
        <f t="shared" si="63"/>
        <v>61.294326484990414</v>
      </c>
      <c r="EO54" s="2">
        <f t="shared" si="63"/>
        <v>56.221090301874398</v>
      </c>
      <c r="EQ54" s="2">
        <f t="shared" si="64"/>
        <v>65.777706784813645</v>
      </c>
      <c r="ER54" s="2">
        <f t="shared" si="64"/>
        <v>64.022592031214828</v>
      </c>
      <c r="ES54" s="2">
        <f t="shared" si="64"/>
        <v>65.593974140334552</v>
      </c>
      <c r="ET54" s="2">
        <f t="shared" si="64"/>
        <v>64.216362328240237</v>
      </c>
      <c r="EU54" s="2">
        <f t="shared" si="64"/>
        <v>63.458952473131411</v>
      </c>
      <c r="EV54" s="2">
        <f t="shared" si="64"/>
        <v>62.647754305832429</v>
      </c>
      <c r="EW54" s="2">
        <f t="shared" si="64"/>
        <v>62.873911270657672</v>
      </c>
      <c r="EX54" s="2">
        <f t="shared" si="64"/>
        <v>59.021902592799279</v>
      </c>
      <c r="EY54" s="2">
        <f t="shared" si="64"/>
        <v>61.379827992654469</v>
      </c>
      <c r="EZ54" s="2">
        <f t="shared" si="64"/>
        <v>60.102068712803721</v>
      </c>
      <c r="FA54" s="2">
        <f t="shared" si="64"/>
        <v>59.482011978630929</v>
      </c>
      <c r="FB54" s="2">
        <f t="shared" si="64"/>
        <v>61.850146213758705</v>
      </c>
      <c r="FC54" s="2">
        <f t="shared" si="64"/>
        <v>60.720779024001814</v>
      </c>
      <c r="FD54" s="2">
        <f t="shared" si="64"/>
        <v>61.842042158083657</v>
      </c>
      <c r="FE54" s="2">
        <f t="shared" si="64"/>
        <v>57.796037977756512</v>
      </c>
      <c r="FG54" s="2">
        <f t="shared" si="65"/>
        <v>0.17752114946909775</v>
      </c>
      <c r="FH54" s="2">
        <f t="shared" si="65"/>
        <v>0.20902680180498528</v>
      </c>
      <c r="FI54" s="2">
        <f t="shared" si="65"/>
        <v>0.18393032892105887</v>
      </c>
      <c r="FJ54" s="2">
        <f t="shared" si="65"/>
        <v>0.17604614875665206</v>
      </c>
      <c r="FK54" s="2">
        <f t="shared" si="65"/>
        <v>0.18066239245099014</v>
      </c>
      <c r="FL54" s="2">
        <f t="shared" si="65"/>
        <v>0.16717804880610898</v>
      </c>
      <c r="FM54" s="2">
        <f t="shared" si="65"/>
        <v>0.15940844242656751</v>
      </c>
      <c r="FN54" s="2">
        <f t="shared" si="65"/>
        <v>0.1664733254489944</v>
      </c>
      <c r="FO54" s="2">
        <f t="shared" si="65"/>
        <v>0.15832314927063268</v>
      </c>
      <c r="FP54" s="2">
        <f t="shared" si="65"/>
        <v>0.15204261706095323</v>
      </c>
      <c r="FQ54" s="2">
        <f t="shared" si="65"/>
        <v>0.15380816979907899</v>
      </c>
      <c r="FR54" s="2">
        <f t="shared" si="65"/>
        <v>0.15385541152168994</v>
      </c>
      <c r="FS54" s="2">
        <f t="shared" si="65"/>
        <v>0.16485542560204969</v>
      </c>
      <c r="FT54" s="2">
        <f t="shared" si="65"/>
        <v>0.14910905304709862</v>
      </c>
      <c r="FU54" s="2">
        <f t="shared" si="65"/>
        <v>0.1215807954799541</v>
      </c>
      <c r="FW54" s="2">
        <f t="shared" si="54"/>
        <v>5.8283045092007382E-6</v>
      </c>
      <c r="FX54" s="2">
        <f t="shared" si="54"/>
        <v>7.3663179230405576E-6</v>
      </c>
      <c r="FY54" s="2">
        <f t="shared" si="54"/>
        <v>8.69702441632097E-6</v>
      </c>
      <c r="FZ54" s="2">
        <f t="shared" si="54"/>
        <v>1.0199032310849134E-5</v>
      </c>
      <c r="GA54" s="2">
        <f t="shared" si="54"/>
        <v>9.9729658842983652E-6</v>
      </c>
      <c r="GB54" s="2">
        <f t="shared" si="54"/>
        <v>9.8021519591169378E-6</v>
      </c>
      <c r="GC54" s="2">
        <f t="shared" si="54"/>
        <v>9.5693572032498291E-6</v>
      </c>
      <c r="GD54" s="2">
        <f t="shared" si="54"/>
        <v>1.0301317558494644E-5</v>
      </c>
      <c r="GE54" s="2">
        <f t="shared" si="54"/>
        <v>8.8088401991935776E-6</v>
      </c>
      <c r="GF54" s="2">
        <f t="shared" si="54"/>
        <v>8.1418133054246354E-6</v>
      </c>
      <c r="GG54" s="2">
        <f t="shared" si="54"/>
        <v>7.2432958190169516E-6</v>
      </c>
      <c r="GH54" s="2">
        <f t="shared" si="54"/>
        <v>6.2733005500329625E-6</v>
      </c>
      <c r="GI54" s="2">
        <f t="shared" si="54"/>
        <v>6.0325058210356178E-6</v>
      </c>
      <c r="GJ54" s="2">
        <f t="shared" si="54"/>
        <v>4.4114028351488034E-6</v>
      </c>
      <c r="GK54" s="2">
        <f t="shared" si="54"/>
        <v>3.8608380180739367E-6</v>
      </c>
      <c r="GM54" s="86">
        <f t="shared" si="55"/>
        <v>8.5296423755640483E-6</v>
      </c>
      <c r="GN54" s="86">
        <f t="shared" si="55"/>
        <v>4.8209507107003964E-5</v>
      </c>
      <c r="GO54" s="86">
        <f t="shared" si="55"/>
        <v>1.4028432722535809E-5</v>
      </c>
      <c r="GP54" s="86">
        <f t="shared" si="55"/>
        <v>5.1830270733873486E-6</v>
      </c>
      <c r="GQ54" s="86">
        <f t="shared" si="55"/>
        <v>8.4675704547725074E-6</v>
      </c>
      <c r="GR54" s="86">
        <f t="shared" si="55"/>
        <v>2.377130475211858E-6</v>
      </c>
      <c r="GS54" s="86">
        <f t="shared" si="55"/>
        <v>1.5384433853454119E-6</v>
      </c>
      <c r="GT54" s="86">
        <f t="shared" si="55"/>
        <v>2.454897944250101E-6</v>
      </c>
      <c r="GU54" s="86">
        <f t="shared" si="55"/>
        <v>1.1914737007376815E-6</v>
      </c>
      <c r="GV54" s="86">
        <f t="shared" si="55"/>
        <v>5.3265611519918175E-7</v>
      </c>
      <c r="GW54" s="86">
        <f t="shared" si="55"/>
        <v>4.9917375823962945E-7</v>
      </c>
      <c r="GX54" s="86">
        <f t="shared" si="55"/>
        <v>7.3297552822665074E-7</v>
      </c>
      <c r="GY54" s="86">
        <f t="shared" si="55"/>
        <v>3.1051098972699443E-6</v>
      </c>
      <c r="GZ54" s="86">
        <f t="shared" si="55"/>
        <v>3.9279283383146503E-7</v>
      </c>
      <c r="HA54" s="86">
        <f t="shared" si="55"/>
        <v>3.1082748263764264E-9</v>
      </c>
      <c r="HC54" s="86">
        <f t="shared" si="59"/>
        <v>1.1334617584874951E-17</v>
      </c>
      <c r="HD54" s="86">
        <f t="shared" si="59"/>
        <v>3.7080141272240309E-15</v>
      </c>
      <c r="HE54" s="86">
        <f t="shared" si="59"/>
        <v>8.0397918513063972E-18</v>
      </c>
      <c r="HF54" s="86">
        <f t="shared" si="59"/>
        <v>9.8920729991275404E-20</v>
      </c>
      <c r="HG54" s="86">
        <f t="shared" si="59"/>
        <v>2.3653355522928892E-18</v>
      </c>
      <c r="HH54" s="86">
        <f t="shared" si="59"/>
        <v>8.7765121145770201E-20</v>
      </c>
      <c r="HI54" s="86">
        <f t="shared" si="59"/>
        <v>1.1607863928485436E-20</v>
      </c>
      <c r="HJ54" s="86">
        <f t="shared" si="59"/>
        <v>5.5354585334625917E-20</v>
      </c>
      <c r="HK54" s="86">
        <f t="shared" si="59"/>
        <v>5.5911491972068435E-21</v>
      </c>
      <c r="HL54" s="86">
        <f t="shared" si="59"/>
        <v>1.1309098487894298E-20</v>
      </c>
      <c r="HM54" s="86">
        <f t="shared" si="59"/>
        <v>2.9179709701575434E-21</v>
      </c>
      <c r="HN54" s="86">
        <f t="shared" si="59"/>
        <v>1.4333808803200623E-20</v>
      </c>
      <c r="HO54" s="86">
        <f t="shared" si="59"/>
        <v>2.0083783023038811E-18</v>
      </c>
      <c r="HP54" s="86">
        <f t="shared" si="59"/>
        <v>1.2549905533621553E-21</v>
      </c>
      <c r="HQ54" s="86">
        <f t="shared" si="59"/>
        <v>1.9282818207855901E-28</v>
      </c>
      <c r="HS54" s="86">
        <f t="shared" si="56"/>
        <v>6.8057522720601803E-102</v>
      </c>
      <c r="HT54" s="86">
        <f t="shared" si="56"/>
        <v>5.6533212094680377E-86</v>
      </c>
      <c r="HU54" s="86">
        <f t="shared" si="56"/>
        <v>1.5519165898188991E-100</v>
      </c>
      <c r="HV54" s="86">
        <f t="shared" si="56"/>
        <v>1.9226753248747788E-113</v>
      </c>
      <c r="HW54" s="86">
        <f t="shared" si="56"/>
        <v>4.4064798408756269E-105</v>
      </c>
      <c r="HX54" s="86">
        <f t="shared" si="56"/>
        <v>2.4346377692422792E-116</v>
      </c>
      <c r="HY54" s="86">
        <f t="shared" si="56"/>
        <v>2.3314214709726989E-120</v>
      </c>
      <c r="HZ54" s="86">
        <f t="shared" si="56"/>
        <v>4.9266361319257195E-116</v>
      </c>
      <c r="IA54" s="86">
        <f t="shared" si="56"/>
        <v>1.5376329285621723E-124</v>
      </c>
      <c r="IB54" s="86">
        <f t="shared" si="56"/>
        <v>4.7939670203089659E-123</v>
      </c>
      <c r="IC54" s="86">
        <f t="shared" si="56"/>
        <v>3.3481563739385682E-128</v>
      </c>
      <c r="ID54" s="86">
        <f t="shared" si="56"/>
        <v>9.294446520311774E-123</v>
      </c>
      <c r="IE54" s="86">
        <f t="shared" si="56"/>
        <v>4.8809702740433671E-107</v>
      </c>
      <c r="IF54" s="86">
        <f t="shared" si="56"/>
        <v>5.2868644795515961E-79</v>
      </c>
      <c r="IG54" s="86">
        <f t="shared" si="56"/>
        <v>8.1407104005573962E-56</v>
      </c>
      <c r="II54" s="86">
        <f t="shared" si="57"/>
        <v>0</v>
      </c>
      <c r="IJ54" s="86">
        <f t="shared" si="57"/>
        <v>1.3994425777194229E-286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6.6542836855015111E-220</v>
      </c>
      <c r="IW54" s="86">
        <f t="shared" si="57"/>
        <v>4.7403142337006859E-190</v>
      </c>
      <c r="IY54" s="86">
        <f t="shared" si="58"/>
        <v>8.5296423755753833E-6</v>
      </c>
      <c r="IZ54" s="86">
        <f t="shared" si="58"/>
        <v>4.8209507110711976E-5</v>
      </c>
      <c r="JA54" s="86">
        <f t="shared" si="58"/>
        <v>1.4028432722543849E-5</v>
      </c>
      <c r="JB54" s="86">
        <f t="shared" si="58"/>
        <v>5.1830270733874477E-6</v>
      </c>
      <c r="JC54" s="86">
        <f t="shared" si="58"/>
        <v>8.4675704547748723E-6</v>
      </c>
      <c r="JD54" s="86">
        <f t="shared" si="58"/>
        <v>2.3771304752119456E-6</v>
      </c>
      <c r="JE54" s="86">
        <f t="shared" si="58"/>
        <v>1.5384433853454235E-6</v>
      </c>
      <c r="JF54" s="86">
        <f t="shared" si="58"/>
        <v>2.4548979442501565E-6</v>
      </c>
      <c r="JG54" s="86">
        <f t="shared" si="58"/>
        <v>1.191473700737687E-6</v>
      </c>
      <c r="JH54" s="86">
        <f t="shared" si="58"/>
        <v>5.3265611519919308E-7</v>
      </c>
      <c r="JI54" s="86">
        <f t="shared" si="58"/>
        <v>4.9917375823963241E-7</v>
      </c>
      <c r="JJ54" s="86">
        <f t="shared" si="58"/>
        <v>7.3297552822666503E-7</v>
      </c>
      <c r="JK54" s="86">
        <f t="shared" si="58"/>
        <v>3.1051098972719526E-6</v>
      </c>
      <c r="JL54" s="86">
        <f t="shared" si="58"/>
        <v>3.927928338314663E-7</v>
      </c>
      <c r="JM54" s="86">
        <f t="shared" si="58"/>
        <v>3.1082748263764264E-9</v>
      </c>
    </row>
    <row r="55" spans="2:273" x14ac:dyDescent="0.25">
      <c r="B55" s="2">
        <v>28</v>
      </c>
      <c r="C55" s="37">
        <v>65.033000000000001</v>
      </c>
      <c r="D55" s="37">
        <v>65.492000000000004</v>
      </c>
      <c r="E55" s="37">
        <v>66.873000000000005</v>
      </c>
      <c r="F55" s="37">
        <v>63.429000000000002</v>
      </c>
      <c r="G55" s="37">
        <v>65.825000000000003</v>
      </c>
      <c r="H55" s="37">
        <v>63.475999999999999</v>
      </c>
      <c r="I55" s="37">
        <v>65.905000000000001</v>
      </c>
      <c r="J55" s="37">
        <v>66.316999999999993</v>
      </c>
      <c r="K55" s="37">
        <v>63.332999999999998</v>
      </c>
      <c r="L55" s="37">
        <v>62.951999999999998</v>
      </c>
      <c r="M55" s="37">
        <v>61.377000000000002</v>
      </c>
      <c r="N55" s="37">
        <v>64.278999999999996</v>
      </c>
      <c r="O55" s="37">
        <v>60.762</v>
      </c>
      <c r="P55" s="37">
        <v>62.031999999999996</v>
      </c>
      <c r="Q55" s="37">
        <v>56.444000000000003</v>
      </c>
      <c r="S55" s="4">
        <f t="shared" si="60"/>
        <v>65.835490762327851</v>
      </c>
      <c r="T55" s="4">
        <f t="shared" si="60"/>
        <v>66.835865777767594</v>
      </c>
      <c r="U55" s="4">
        <f t="shared" si="60"/>
        <v>67.006196617936041</v>
      </c>
      <c r="V55" s="4">
        <f t="shared" si="60"/>
        <v>65.493429393914326</v>
      </c>
      <c r="W55" s="4">
        <f t="shared" si="60"/>
        <v>66.234593963830207</v>
      </c>
      <c r="X55" s="4">
        <f t="shared" si="60"/>
        <v>65.695311233835866</v>
      </c>
      <c r="Y55" s="4">
        <f t="shared" si="60"/>
        <v>66.133893706223688</v>
      </c>
      <c r="Z55" s="4">
        <f t="shared" si="60"/>
        <v>64.809616649080994</v>
      </c>
      <c r="AA55" s="4">
        <f t="shared" si="60"/>
        <v>64.570695149235775</v>
      </c>
      <c r="AB55" s="4">
        <f t="shared" si="60"/>
        <v>62.752952776440836</v>
      </c>
      <c r="AC55" s="4">
        <f t="shared" si="60"/>
        <v>62.079936121316315</v>
      </c>
      <c r="AD55" s="4">
        <f t="shared" si="60"/>
        <v>63.150487968902638</v>
      </c>
      <c r="AE55" s="4">
        <f t="shared" si="60"/>
        <v>62.73952304599306</v>
      </c>
      <c r="AF55" s="4">
        <f t="shared" si="60"/>
        <v>62.260429758093942</v>
      </c>
      <c r="AG55" s="4">
        <f t="shared" si="60"/>
        <v>56.029318403561867</v>
      </c>
      <c r="AI55" s="4">
        <f t="shared" si="61"/>
        <v>-0.80249076232784944</v>
      </c>
      <c r="AJ55" s="4">
        <f t="shared" si="61"/>
        <v>-1.34386577776759</v>
      </c>
      <c r="AK55" s="4">
        <f t="shared" si="61"/>
        <v>-0.13319661793603643</v>
      </c>
      <c r="AL55" s="4">
        <f t="shared" si="61"/>
        <v>-2.0644293939143239</v>
      </c>
      <c r="AM55" s="4">
        <f t="shared" si="61"/>
        <v>-0.40959396383020419</v>
      </c>
      <c r="AN55" s="4">
        <f t="shared" si="61"/>
        <v>-2.2193112338358674</v>
      </c>
      <c r="AO55" s="4">
        <f t="shared" si="61"/>
        <v>-0.22889370622368688</v>
      </c>
      <c r="AP55" s="4">
        <f t="shared" si="61"/>
        <v>1.5073833509189996</v>
      </c>
      <c r="AQ55" s="4">
        <f t="shared" si="61"/>
        <v>-1.2376951492357762</v>
      </c>
      <c r="AR55" s="4">
        <f t="shared" si="61"/>
        <v>0.19904722355916249</v>
      </c>
      <c r="AS55" s="4">
        <f t="shared" si="61"/>
        <v>-0.70293612131631278</v>
      </c>
      <c r="AT55" s="4">
        <f t="shared" si="61"/>
        <v>1.1285120310973582</v>
      </c>
      <c r="AU55" s="4">
        <f t="shared" si="61"/>
        <v>-1.9775230459930597</v>
      </c>
      <c r="AV55" s="4">
        <f t="shared" si="61"/>
        <v>-0.22842975809394517</v>
      </c>
      <c r="AW55" s="4">
        <f t="shared" si="61"/>
        <v>0.41468159643813607</v>
      </c>
      <c r="AY55" s="2">
        <f t="shared" si="52"/>
        <v>65.818881114794422</v>
      </c>
      <c r="AZ55" s="2">
        <f t="shared" si="52"/>
        <v>66.756844008353966</v>
      </c>
      <c r="BA55" s="2">
        <f t="shared" si="52"/>
        <v>66.980452177411166</v>
      </c>
      <c r="BB55" s="2">
        <f t="shared" si="52"/>
        <v>65.482785392859284</v>
      </c>
      <c r="BC55" s="2">
        <f t="shared" si="52"/>
        <v>66.21822770689009</v>
      </c>
      <c r="BD55" s="2">
        <f t="shared" si="52"/>
        <v>65.690120176342319</v>
      </c>
      <c r="BE55" s="2">
        <f t="shared" si="52"/>
        <v>66.130247700281117</v>
      </c>
      <c r="BF55" s="2">
        <f t="shared" si="52"/>
        <v>64.80427436226843</v>
      </c>
      <c r="BG55" s="2">
        <f t="shared" si="52"/>
        <v>64.5679326248016</v>
      </c>
      <c r="BH55" s="2">
        <f t="shared" si="52"/>
        <v>62.751598333100397</v>
      </c>
      <c r="BI55" s="2">
        <f t="shared" si="52"/>
        <v>62.078677559979511</v>
      </c>
      <c r="BJ55" s="2">
        <f t="shared" si="52"/>
        <v>63.148752715173721</v>
      </c>
      <c r="BK55" s="2">
        <f t="shared" si="52"/>
        <v>62.73329234632201</v>
      </c>
      <c r="BL55" s="2">
        <f t="shared" si="52"/>
        <v>62.259508639423522</v>
      </c>
      <c r="BM55" s="2">
        <f t="shared" si="52"/>
        <v>56.029309777577616</v>
      </c>
      <c r="BO55" s="2">
        <f t="shared" si="11"/>
        <v>65.033000000000001</v>
      </c>
      <c r="BP55" s="2">
        <f t="shared" si="12"/>
        <v>65.492000000000004</v>
      </c>
      <c r="BQ55" s="2">
        <f t="shared" si="13"/>
        <v>66.873000000000005</v>
      </c>
      <c r="BR55" s="2">
        <f t="shared" si="14"/>
        <v>63.429000000000002</v>
      </c>
      <c r="BS55" s="2">
        <f t="shared" si="15"/>
        <v>65.825000000000003</v>
      </c>
      <c r="BT55" s="2">
        <f t="shared" si="16"/>
        <v>63.475999999999999</v>
      </c>
      <c r="BU55" s="2">
        <f t="shared" si="17"/>
        <v>65.905000000000001</v>
      </c>
      <c r="BV55" s="2">
        <f t="shared" si="18"/>
        <v>66.316999999999993</v>
      </c>
      <c r="BW55" s="2">
        <f t="shared" si="19"/>
        <v>63.332999999999998</v>
      </c>
      <c r="BX55" s="2">
        <f t="shared" si="20"/>
        <v>62.951999999999998</v>
      </c>
      <c r="BY55" s="2">
        <f t="shared" si="21"/>
        <v>61.377000000000002</v>
      </c>
      <c r="BZ55" s="2">
        <f t="shared" si="22"/>
        <v>64.278999999999996</v>
      </c>
      <c r="CA55" s="2">
        <f t="shared" si="23"/>
        <v>60.762</v>
      </c>
      <c r="CB55" s="2">
        <f t="shared" si="24"/>
        <v>62.031999999999996</v>
      </c>
      <c r="CC55" s="2">
        <f t="shared" si="25"/>
        <v>56.444000000000003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65.864836152219866</v>
      </c>
      <c r="DL55" s="2">
        <f t="shared" si="62"/>
        <v>67.591995121951214</v>
      </c>
      <c r="DM55" s="2">
        <f t="shared" si="62"/>
        <v>67.366795983086675</v>
      </c>
      <c r="DN55" s="2">
        <f t="shared" si="62"/>
        <v>65.817175546159262</v>
      </c>
      <c r="DO55" s="2">
        <f t="shared" si="62"/>
        <v>66.921844608879482</v>
      </c>
      <c r="DP55" s="2">
        <f t="shared" si="62"/>
        <v>66.390919482483866</v>
      </c>
      <c r="DQ55" s="2">
        <f t="shared" si="62"/>
        <v>66.835987768045896</v>
      </c>
      <c r="DR55" s="2">
        <f t="shared" si="62"/>
        <v>66.093563109418469</v>
      </c>
      <c r="DS55" s="2">
        <f t="shared" si="62"/>
        <v>65.255136077573411</v>
      </c>
      <c r="DT55" s="2">
        <f t="shared" si="62"/>
        <v>63.299844599303135</v>
      </c>
      <c r="DU55" s="2">
        <f t="shared" si="62"/>
        <v>62.623976855600539</v>
      </c>
      <c r="DV55" s="2">
        <f t="shared" si="62"/>
        <v>63.438497842401489</v>
      </c>
      <c r="DW55" s="2">
        <f t="shared" si="62"/>
        <v>63.198941860465112</v>
      </c>
      <c r="DX55" s="2">
        <f t="shared" si="62"/>
        <v>62.470218761726088</v>
      </c>
      <c r="DY55" s="2">
        <f t="shared" si="62"/>
        <v>56.012391902215434</v>
      </c>
      <c r="EA55" s="2">
        <f t="shared" si="63"/>
        <v>65.624699654855533</v>
      </c>
      <c r="EB55" s="2">
        <f t="shared" si="63"/>
        <v>63.874639078562325</v>
      </c>
      <c r="EC55" s="2">
        <f t="shared" si="63"/>
        <v>65.417132322092385</v>
      </c>
      <c r="ED55" s="2">
        <f t="shared" si="63"/>
        <v>64.055437495286498</v>
      </c>
      <c r="EE55" s="2">
        <f t="shared" si="63"/>
        <v>63.307970351061897</v>
      </c>
      <c r="EF55" s="2">
        <f t="shared" si="63"/>
        <v>62.506167715936975</v>
      </c>
      <c r="EG55" s="2">
        <f t="shared" si="63"/>
        <v>62.736195789780638</v>
      </c>
      <c r="EH55" s="2">
        <f t="shared" si="63"/>
        <v>58.916854077738719</v>
      </c>
      <c r="EI55" s="2">
        <f t="shared" si="63"/>
        <v>61.236076070978811</v>
      </c>
      <c r="EJ55" s="2">
        <f t="shared" si="63"/>
        <v>59.963010218049632</v>
      </c>
      <c r="EK55" s="2">
        <f t="shared" si="63"/>
        <v>59.342625476988431</v>
      </c>
      <c r="EL55" s="2">
        <f t="shared" si="63"/>
        <v>61.695477235371627</v>
      </c>
      <c r="EM55" s="2">
        <f t="shared" si="63"/>
        <v>60.58191013536571</v>
      </c>
      <c r="EN55" s="2">
        <f t="shared" si="63"/>
        <v>61.162874600809019</v>
      </c>
      <c r="EO55" s="2">
        <f t="shared" si="63"/>
        <v>56.140736132369561</v>
      </c>
      <c r="EQ55" s="2">
        <f t="shared" si="64"/>
        <v>65.624699654855533</v>
      </c>
      <c r="ER55" s="2">
        <f t="shared" si="64"/>
        <v>63.874639078562325</v>
      </c>
      <c r="ES55" s="2">
        <f t="shared" si="64"/>
        <v>65.417132322092385</v>
      </c>
      <c r="ET55" s="2">
        <f t="shared" si="64"/>
        <v>64.055437495286498</v>
      </c>
      <c r="EU55" s="2">
        <f t="shared" si="64"/>
        <v>63.307970351061897</v>
      </c>
      <c r="EV55" s="2">
        <f t="shared" si="64"/>
        <v>62.506167715936975</v>
      </c>
      <c r="EW55" s="2">
        <f t="shared" si="64"/>
        <v>62.736195789780638</v>
      </c>
      <c r="EX55" s="2">
        <f t="shared" si="64"/>
        <v>58.916854077738719</v>
      </c>
      <c r="EY55" s="2">
        <f t="shared" si="64"/>
        <v>61.236076070978811</v>
      </c>
      <c r="EZ55" s="2">
        <f t="shared" si="64"/>
        <v>59.963010218049632</v>
      </c>
      <c r="FA55" s="2">
        <f t="shared" si="64"/>
        <v>59.342625476988431</v>
      </c>
      <c r="FB55" s="2">
        <f t="shared" si="64"/>
        <v>61.695477235371627</v>
      </c>
      <c r="FC55" s="2">
        <f t="shared" si="64"/>
        <v>60.58191013536571</v>
      </c>
      <c r="FD55" s="2">
        <f t="shared" si="64"/>
        <v>61.704044251947359</v>
      </c>
      <c r="FE55" s="2">
        <f t="shared" si="64"/>
        <v>57.696249030834863</v>
      </c>
      <c r="FG55" s="2">
        <f t="shared" si="65"/>
        <v>0.19137048274558671</v>
      </c>
      <c r="FH55" s="2">
        <f t="shared" si="65"/>
        <v>0.22466266449847275</v>
      </c>
      <c r="FI55" s="2">
        <f t="shared" si="65"/>
        <v>0.1981592073570646</v>
      </c>
      <c r="FJ55" s="2">
        <f t="shared" si="65"/>
        <v>0.1898069654193581</v>
      </c>
      <c r="FK55" s="2">
        <f t="shared" si="65"/>
        <v>0.19469877804058072</v>
      </c>
      <c r="FL55" s="2">
        <f t="shared" si="65"/>
        <v>0.18039744834571247</v>
      </c>
      <c r="FM55" s="2">
        <f t="shared" si="65"/>
        <v>0.17214045773693049</v>
      </c>
      <c r="FN55" s="2">
        <f t="shared" si="65"/>
        <v>0.17964902038786751</v>
      </c>
      <c r="FO55" s="2">
        <f t="shared" si="65"/>
        <v>0.17098611407747757</v>
      </c>
      <c r="FP55" s="2">
        <f t="shared" si="65"/>
        <v>0.16430131183099811</v>
      </c>
      <c r="FQ55" s="2">
        <f t="shared" si="65"/>
        <v>0.16618131760447533</v>
      </c>
      <c r="FR55" s="2">
        <f t="shared" si="65"/>
        <v>0.16623161313135321</v>
      </c>
      <c r="FS55" s="2">
        <f t="shared" si="65"/>
        <v>0.17793040477009128</v>
      </c>
      <c r="FT55" s="2">
        <f t="shared" si="65"/>
        <v>0.16117618163762651</v>
      </c>
      <c r="FU55" s="2">
        <f t="shared" si="65"/>
        <v>0.1317651004111918</v>
      </c>
      <c r="FW55" s="2">
        <f t="shared" si="54"/>
        <v>6.3906052213567826E-6</v>
      </c>
      <c r="FX55" s="2">
        <f t="shared" si="54"/>
        <v>8.0770012482362665E-6</v>
      </c>
      <c r="FY55" s="2">
        <f t="shared" si="54"/>
        <v>9.5360896423433511E-6</v>
      </c>
      <c r="FZ55" s="2">
        <f t="shared" si="54"/>
        <v>1.1183005546704703E-5</v>
      </c>
      <c r="GA55" s="2">
        <f t="shared" si="54"/>
        <v>1.0935129121518702E-5</v>
      </c>
      <c r="GB55" s="2">
        <f t="shared" si="54"/>
        <v>1.0747835734290808E-5</v>
      </c>
      <c r="GC55" s="2">
        <f t="shared" si="54"/>
        <v>1.0492581837357491E-5</v>
      </c>
      <c r="GD55" s="2">
        <f t="shared" si="54"/>
        <v>1.1295158868714035E-5</v>
      </c>
      <c r="GE55" s="2">
        <f t="shared" si="54"/>
        <v>9.6586930031787321E-6</v>
      </c>
      <c r="GF55" s="2">
        <f t="shared" si="54"/>
        <v>8.9273137539950421E-6</v>
      </c>
      <c r="GG55" s="2">
        <f t="shared" si="54"/>
        <v>7.9421103836606889E-6</v>
      </c>
      <c r="GH55" s="2">
        <f t="shared" si="54"/>
        <v>6.8785331078233671E-6</v>
      </c>
      <c r="GI55" s="2">
        <f t="shared" si="54"/>
        <v>6.6145072511942535E-6</v>
      </c>
      <c r="GJ55" s="2">
        <f t="shared" si="54"/>
        <v>4.8370049644953205E-6</v>
      </c>
      <c r="GK55" s="2">
        <f t="shared" si="54"/>
        <v>4.233323128802229E-6</v>
      </c>
      <c r="GM55" s="86">
        <f t="shared" si="55"/>
        <v>1.4628169463896788E-5</v>
      </c>
      <c r="GN55" s="86">
        <f t="shared" si="55"/>
        <v>7.6250502729078009E-5</v>
      </c>
      <c r="GO55" s="86">
        <f t="shared" si="55"/>
        <v>2.3425111132816678E-5</v>
      </c>
      <c r="GP55" s="86">
        <f t="shared" si="55"/>
        <v>9.2299058354761719E-6</v>
      </c>
      <c r="GQ55" s="86">
        <f t="shared" si="55"/>
        <v>1.4640432232167986E-5</v>
      </c>
      <c r="GR55" s="86">
        <f t="shared" si="55"/>
        <v>4.4080683947164329E-6</v>
      </c>
      <c r="GS55" s="86">
        <f t="shared" si="55"/>
        <v>2.8908936614694362E-6</v>
      </c>
      <c r="GT55" s="86">
        <f t="shared" si="55"/>
        <v>4.5317761013869873E-6</v>
      </c>
      <c r="GU55" s="86">
        <f t="shared" si="55"/>
        <v>2.2773365040364983E-6</v>
      </c>
      <c r="GV55" s="86">
        <f t="shared" si="55"/>
        <v>1.0639479759686349E-6</v>
      </c>
      <c r="GW55" s="86">
        <f t="shared" si="55"/>
        <v>1.0076131060671227E-6</v>
      </c>
      <c r="GX55" s="86">
        <f t="shared" si="55"/>
        <v>1.4362101587204057E-6</v>
      </c>
      <c r="GY55" s="86">
        <f t="shared" si="55"/>
        <v>5.6010141780464706E-6</v>
      </c>
      <c r="GZ55" s="86">
        <f t="shared" si="55"/>
        <v>7.9586949629129639E-7</v>
      </c>
      <c r="HA55" s="86">
        <f t="shared" si="55"/>
        <v>8.1068710812495506E-9</v>
      </c>
      <c r="HC55" s="86">
        <f t="shared" si="59"/>
        <v>3.6590697177128172E-17</v>
      </c>
      <c r="HD55" s="86">
        <f t="shared" si="59"/>
        <v>1.0164867592595984E-14</v>
      </c>
      <c r="HE55" s="86">
        <f t="shared" si="59"/>
        <v>2.6835032469798463E-17</v>
      </c>
      <c r="HF55" s="86">
        <f t="shared" si="59"/>
        <v>3.9238420821156709E-19</v>
      </c>
      <c r="HG55" s="86">
        <f t="shared" si="59"/>
        <v>8.4238791047108988E-18</v>
      </c>
      <c r="HH55" s="86">
        <f t="shared" si="59"/>
        <v>3.5366686340199059E-19</v>
      </c>
      <c r="HI55" s="86">
        <f t="shared" si="59"/>
        <v>4.9236630394973819E-20</v>
      </c>
      <c r="HJ55" s="86">
        <f t="shared" si="59"/>
        <v>2.2493942963001696E-19</v>
      </c>
      <c r="HK55" s="86">
        <f t="shared" si="59"/>
        <v>2.4468125563696627E-20</v>
      </c>
      <c r="HL55" s="86">
        <f t="shared" si="59"/>
        <v>4.8066165363547035E-20</v>
      </c>
      <c r="HM55" s="86">
        <f t="shared" si="59"/>
        <v>1.2916995965185201E-20</v>
      </c>
      <c r="HN55" s="86">
        <f t="shared" si="59"/>
        <v>5.8770606656769032E-20</v>
      </c>
      <c r="HO55" s="86">
        <f t="shared" si="59"/>
        <v>6.8928071908173198E-18</v>
      </c>
      <c r="HP55" s="86">
        <f t="shared" si="59"/>
        <v>5.4529152092738005E-21</v>
      </c>
      <c r="HQ55" s="86">
        <f t="shared" si="59"/>
        <v>1.3666422733621418E-27</v>
      </c>
      <c r="HS55" s="86">
        <f t="shared" si="56"/>
        <v>5.984745890391698E-100</v>
      </c>
      <c r="HT55" s="86">
        <f t="shared" si="56"/>
        <v>2.6219942342485124E-84</v>
      </c>
      <c r="HU55" s="86">
        <f t="shared" si="56"/>
        <v>1.4721093091909117E-98</v>
      </c>
      <c r="HV55" s="86">
        <f t="shared" si="56"/>
        <v>3.6342673210044386E-111</v>
      </c>
      <c r="HW55" s="86">
        <f t="shared" si="56"/>
        <v>5.519537281519967E-103</v>
      </c>
      <c r="HX55" s="86">
        <f t="shared" si="56"/>
        <v>5.1946769605024081E-114</v>
      </c>
      <c r="HY55" s="86">
        <f t="shared" si="56"/>
        <v>5.8643145681184531E-118</v>
      </c>
      <c r="HZ55" s="86">
        <f t="shared" si="56"/>
        <v>1.047060813340649E-113</v>
      </c>
      <c r="IA55" s="86">
        <f t="shared" si="56"/>
        <v>4.594273271223265E-122</v>
      </c>
      <c r="IB55" s="86">
        <f t="shared" si="56"/>
        <v>1.2915336011985534E-120</v>
      </c>
      <c r="IC55" s="86">
        <f t="shared" si="56"/>
        <v>1.0926108950324075E-125</v>
      </c>
      <c r="ID55" s="86">
        <f t="shared" si="56"/>
        <v>2.1957454822099555E-120</v>
      </c>
      <c r="IE55" s="86">
        <f t="shared" si="56"/>
        <v>5.4952176656903521E-105</v>
      </c>
      <c r="IF55" s="86">
        <f t="shared" si="56"/>
        <v>1.6321694735275278E-77</v>
      </c>
      <c r="IG55" s="86">
        <f t="shared" si="56"/>
        <v>8.4118059385006528E-55</v>
      </c>
      <c r="II55" s="86">
        <f t="shared" si="57"/>
        <v>0</v>
      </c>
      <c r="IJ55" s="86">
        <f t="shared" si="57"/>
        <v>3.6022954966035904E-282</v>
      </c>
      <c r="IK55" s="86">
        <f t="shared" si="57"/>
        <v>0</v>
      </c>
      <c r="IL55" s="86">
        <f t="shared" si="57"/>
        <v>0</v>
      </c>
      <c r="IM55" s="86">
        <f t="shared" si="57"/>
        <v>0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1.1599028435369282E-216</v>
      </c>
      <c r="IW55" s="86">
        <f t="shared" si="57"/>
        <v>2.7766089794869654E-187</v>
      </c>
      <c r="IY55" s="86">
        <f t="shared" si="58"/>
        <v>1.4628169463933378E-5</v>
      </c>
      <c r="IZ55" s="86">
        <f t="shared" si="58"/>
        <v>7.6250502739242878E-5</v>
      </c>
      <c r="JA55" s="86">
        <f t="shared" si="58"/>
        <v>2.3425111132843512E-5</v>
      </c>
      <c r="JB55" s="86">
        <f t="shared" si="58"/>
        <v>9.2299058354765649E-6</v>
      </c>
      <c r="JC55" s="86">
        <f t="shared" si="58"/>
        <v>1.464043223217641E-5</v>
      </c>
      <c r="JD55" s="86">
        <f t="shared" si="58"/>
        <v>4.4080683947167869E-6</v>
      </c>
      <c r="JE55" s="86">
        <f t="shared" si="58"/>
        <v>2.8908936614694853E-6</v>
      </c>
      <c r="JF55" s="86">
        <f t="shared" si="58"/>
        <v>4.5317761013872126E-6</v>
      </c>
      <c r="JG55" s="86">
        <f t="shared" si="58"/>
        <v>2.2773365040365228E-6</v>
      </c>
      <c r="JH55" s="86">
        <f t="shared" si="58"/>
        <v>1.0639479759686829E-6</v>
      </c>
      <c r="JI55" s="86">
        <f t="shared" si="58"/>
        <v>1.0076131060671356E-6</v>
      </c>
      <c r="JJ55" s="86">
        <f t="shared" si="58"/>
        <v>1.4362101587204645E-6</v>
      </c>
      <c r="JK55" s="86">
        <f t="shared" si="58"/>
        <v>5.6010141780533637E-6</v>
      </c>
      <c r="JL55" s="86">
        <f t="shared" si="58"/>
        <v>7.958694962913019E-7</v>
      </c>
      <c r="JM55" s="86">
        <f t="shared" si="58"/>
        <v>8.1068710812495506E-9</v>
      </c>
    </row>
    <row r="56" spans="2:273" x14ac:dyDescent="0.25">
      <c r="B56" s="2">
        <v>29</v>
      </c>
      <c r="C56" s="37">
        <v>65.832999999999998</v>
      </c>
      <c r="D56" s="37">
        <v>67.793999999999997</v>
      </c>
      <c r="E56" s="37">
        <v>66.078999999999994</v>
      </c>
      <c r="F56" s="37">
        <v>66.048000000000002</v>
      </c>
      <c r="G56" s="37">
        <v>67.349000000000004</v>
      </c>
      <c r="H56" s="37">
        <v>64.778000000000006</v>
      </c>
      <c r="I56" s="37">
        <v>64.126999999999995</v>
      </c>
      <c r="J56" s="37">
        <v>64.397000000000006</v>
      </c>
      <c r="K56" s="37">
        <v>63.079000000000001</v>
      </c>
      <c r="L56" s="37">
        <v>62.031999999999996</v>
      </c>
      <c r="M56" s="37">
        <v>59.869</v>
      </c>
      <c r="N56" s="37">
        <v>62.344000000000001</v>
      </c>
      <c r="O56" s="37">
        <v>61.825000000000003</v>
      </c>
      <c r="P56" s="37">
        <v>61.889000000000003</v>
      </c>
      <c r="Q56" s="37">
        <v>54.920999999999999</v>
      </c>
      <c r="S56" s="4">
        <f t="shared" si="60"/>
        <v>65.92174841149658</v>
      </c>
      <c r="T56" s="4">
        <f t="shared" si="60"/>
        <v>66.908129093906453</v>
      </c>
      <c r="U56" s="4">
        <f t="shared" si="60"/>
        <v>67.095857202071542</v>
      </c>
      <c r="V56" s="4">
        <f t="shared" si="60"/>
        <v>65.593367763669832</v>
      </c>
      <c r="W56" s="4">
        <f t="shared" si="60"/>
        <v>66.330184365560257</v>
      </c>
      <c r="X56" s="4">
        <f t="shared" si="60"/>
        <v>65.789437436538194</v>
      </c>
      <c r="Y56" s="4">
        <f t="shared" si="60"/>
        <v>66.189427057472301</v>
      </c>
      <c r="Z56" s="4">
        <f t="shared" si="60"/>
        <v>64.798076457951595</v>
      </c>
      <c r="AA56" s="4">
        <f t="shared" si="60"/>
        <v>64.638169748677498</v>
      </c>
      <c r="AB56" s="4">
        <f t="shared" si="60"/>
        <v>62.802320826861454</v>
      </c>
      <c r="AC56" s="4">
        <f t="shared" si="60"/>
        <v>62.1271629357026</v>
      </c>
      <c r="AD56" s="4">
        <f t="shared" si="60"/>
        <v>63.202118250300366</v>
      </c>
      <c r="AE56" s="4">
        <f t="shared" si="60"/>
        <v>62.795414850215707</v>
      </c>
      <c r="AF56" s="4">
        <f t="shared" si="60"/>
        <v>62.41462473481598</v>
      </c>
      <c r="AG56" s="4">
        <f t="shared" si="60"/>
        <v>56.115083492465949</v>
      </c>
      <c r="AI56" s="4">
        <f t="shared" si="61"/>
        <v>-8.8748411496581525E-2</v>
      </c>
      <c r="AJ56" s="4">
        <f t="shared" si="61"/>
        <v>0.88587090609354391</v>
      </c>
      <c r="AK56" s="4">
        <f t="shared" si="61"/>
        <v>-1.0168572020715487</v>
      </c>
      <c r="AL56" s="4">
        <f t="shared" si="61"/>
        <v>0.4546322363301698</v>
      </c>
      <c r="AM56" s="4">
        <f t="shared" si="61"/>
        <v>1.018815634439747</v>
      </c>
      <c r="AN56" s="4">
        <f t="shared" si="61"/>
        <v>-1.0114374365381877</v>
      </c>
      <c r="AO56" s="4">
        <f t="shared" si="61"/>
        <v>-2.0624270574723056</v>
      </c>
      <c r="AP56" s="4">
        <f t="shared" si="61"/>
        <v>-0.4010764579515893</v>
      </c>
      <c r="AQ56" s="4">
        <f t="shared" si="61"/>
        <v>-1.5591697486774976</v>
      </c>
      <c r="AR56" s="4">
        <f t="shared" si="61"/>
        <v>-0.77032082686145742</v>
      </c>
      <c r="AS56" s="4">
        <f t="shared" si="61"/>
        <v>-2.2581629357026003</v>
      </c>
      <c r="AT56" s="4">
        <f t="shared" si="61"/>
        <v>-0.85811825030036459</v>
      </c>
      <c r="AU56" s="4">
        <f t="shared" si="61"/>
        <v>-0.97041485021570395</v>
      </c>
      <c r="AV56" s="4">
        <f t="shared" si="61"/>
        <v>-0.52562473481597749</v>
      </c>
      <c r="AW56" s="4">
        <f t="shared" si="61"/>
        <v>-1.1940834924659498</v>
      </c>
      <c r="AY56" s="2">
        <f t="shared" si="52"/>
        <v>65.894330571466995</v>
      </c>
      <c r="AZ56" s="2">
        <f t="shared" si="52"/>
        <v>66.787574886540554</v>
      </c>
      <c r="BA56" s="2">
        <f t="shared" si="52"/>
        <v>67.054440267909953</v>
      </c>
      <c r="BB56" s="2">
        <f t="shared" si="52"/>
        <v>65.57515944525943</v>
      </c>
      <c r="BC56" s="2">
        <f t="shared" si="52"/>
        <v>66.302968567808406</v>
      </c>
      <c r="BD56" s="2">
        <f t="shared" si="52"/>
        <v>65.780202130792887</v>
      </c>
      <c r="BE56" s="2">
        <f t="shared" si="52"/>
        <v>66.182852848416033</v>
      </c>
      <c r="BF56" s="2">
        <f t="shared" si="52"/>
        <v>64.788611860916291</v>
      </c>
      <c r="BG56" s="2">
        <f t="shared" si="52"/>
        <v>64.633106908961935</v>
      </c>
      <c r="BH56" s="2">
        <f t="shared" si="52"/>
        <v>62.799730621531083</v>
      </c>
      <c r="BI56" s="2">
        <f t="shared" si="52"/>
        <v>62.124732468314036</v>
      </c>
      <c r="BJ56" s="2">
        <f t="shared" si="52"/>
        <v>63.198860519107434</v>
      </c>
      <c r="BK56" s="2">
        <f t="shared" si="52"/>
        <v>62.78461336389028</v>
      </c>
      <c r="BL56" s="2">
        <f t="shared" si="52"/>
        <v>62.412838471456794</v>
      </c>
      <c r="BM56" s="2">
        <f t="shared" si="52"/>
        <v>56.115062120608428</v>
      </c>
      <c r="BO56" s="2">
        <f t="shared" si="11"/>
        <v>65.832999999999998</v>
      </c>
      <c r="BP56" s="2">
        <f t="shared" si="12"/>
        <v>67.793999999999997</v>
      </c>
      <c r="BQ56" s="2">
        <f t="shared" si="13"/>
        <v>66.078999999999994</v>
      </c>
      <c r="BR56" s="2">
        <f t="shared" si="14"/>
        <v>66.048000000000002</v>
      </c>
      <c r="BS56" s="2">
        <f t="shared" si="15"/>
        <v>67.349000000000004</v>
      </c>
      <c r="BT56" s="2">
        <f t="shared" si="16"/>
        <v>64.778000000000006</v>
      </c>
      <c r="BU56" s="2">
        <f t="shared" si="17"/>
        <v>64.126999999999995</v>
      </c>
      <c r="BV56" s="2">
        <f t="shared" si="18"/>
        <v>64.397000000000006</v>
      </c>
      <c r="BW56" s="2">
        <f t="shared" si="19"/>
        <v>63.079000000000001</v>
      </c>
      <c r="BX56" s="2">
        <f t="shared" si="20"/>
        <v>62.031999999999996</v>
      </c>
      <c r="BY56" s="2">
        <f t="shared" si="21"/>
        <v>59.869</v>
      </c>
      <c r="BZ56" s="2">
        <f t="shared" si="22"/>
        <v>62.344000000000001</v>
      </c>
      <c r="CA56" s="2">
        <f t="shared" si="23"/>
        <v>61.825000000000003</v>
      </c>
      <c r="CB56" s="2">
        <f t="shared" si="24"/>
        <v>61.889000000000003</v>
      </c>
      <c r="CC56" s="2">
        <f t="shared" si="25"/>
        <v>54.920999999999999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66.004002114164905</v>
      </c>
      <c r="DL56" s="2">
        <f t="shared" si="62"/>
        <v>67.760070731707316</v>
      </c>
      <c r="DM56" s="2">
        <f t="shared" si="62"/>
        <v>67.546025974025966</v>
      </c>
      <c r="DN56" s="2">
        <f t="shared" si="62"/>
        <v>66.006877378435519</v>
      </c>
      <c r="DO56" s="2">
        <f t="shared" si="62"/>
        <v>67.136958622772568</v>
      </c>
      <c r="DP56" s="2">
        <f t="shared" si="62"/>
        <v>66.604523890554518</v>
      </c>
      <c r="DQ56" s="2">
        <f t="shared" si="62"/>
        <v>67.000073693748107</v>
      </c>
      <c r="DR56" s="2">
        <f t="shared" si="62"/>
        <v>66.223752073035683</v>
      </c>
      <c r="DS56" s="2">
        <f t="shared" si="62"/>
        <v>65.433859438727282</v>
      </c>
      <c r="DT56" s="2">
        <f t="shared" si="62"/>
        <v>63.44122369337979</v>
      </c>
      <c r="DU56" s="2">
        <f t="shared" si="62"/>
        <v>62.763165721997304</v>
      </c>
      <c r="DV56" s="2">
        <f t="shared" si="62"/>
        <v>63.561325797373343</v>
      </c>
      <c r="DW56" s="2">
        <f t="shared" si="62"/>
        <v>63.340324524312891</v>
      </c>
      <c r="DX56" s="2">
        <f t="shared" si="62"/>
        <v>62.703876266416515</v>
      </c>
      <c r="DY56" s="2">
        <f t="shared" si="62"/>
        <v>56.124152788388088</v>
      </c>
      <c r="EA56" s="2">
        <f t="shared" si="63"/>
        <v>65.471692524897421</v>
      </c>
      <c r="EB56" s="2">
        <f t="shared" si="63"/>
        <v>63.726686125909815</v>
      </c>
      <c r="EC56" s="2">
        <f t="shared" si="63"/>
        <v>65.240290503850218</v>
      </c>
      <c r="ED56" s="2">
        <f t="shared" si="63"/>
        <v>63.894512662332758</v>
      </c>
      <c r="EE56" s="2">
        <f t="shared" si="63"/>
        <v>63.15698822899239</v>
      </c>
      <c r="EF56" s="2">
        <f t="shared" si="63"/>
        <v>62.364581126041514</v>
      </c>
      <c r="EG56" s="2">
        <f t="shared" si="63"/>
        <v>62.598480308903596</v>
      </c>
      <c r="EH56" s="2">
        <f t="shared" si="63"/>
        <v>58.81180556267816</v>
      </c>
      <c r="EI56" s="2">
        <f t="shared" si="63"/>
        <v>61.092324149303145</v>
      </c>
      <c r="EJ56" s="2">
        <f t="shared" si="63"/>
        <v>59.823951723295544</v>
      </c>
      <c r="EK56" s="2">
        <f t="shared" si="63"/>
        <v>59.203238975345933</v>
      </c>
      <c r="EL56" s="2">
        <f t="shared" si="63"/>
        <v>61.540808256984548</v>
      </c>
      <c r="EM56" s="2">
        <f t="shared" si="63"/>
        <v>60.443041246729607</v>
      </c>
      <c r="EN56" s="2">
        <f t="shared" si="63"/>
        <v>61.031422716627631</v>
      </c>
      <c r="EO56" s="2">
        <f t="shared" si="63"/>
        <v>56.060381962864724</v>
      </c>
      <c r="EQ56" s="2">
        <f t="shared" si="64"/>
        <v>65.471692524897421</v>
      </c>
      <c r="ER56" s="2">
        <f t="shared" si="64"/>
        <v>63.726686125909815</v>
      </c>
      <c r="ES56" s="2">
        <f t="shared" si="64"/>
        <v>65.240290503850218</v>
      </c>
      <c r="ET56" s="2">
        <f t="shared" si="64"/>
        <v>63.894512662332758</v>
      </c>
      <c r="EU56" s="2">
        <f t="shared" si="64"/>
        <v>63.15698822899239</v>
      </c>
      <c r="EV56" s="2">
        <f t="shared" si="64"/>
        <v>62.364581126041514</v>
      </c>
      <c r="EW56" s="2">
        <f t="shared" si="64"/>
        <v>62.598480308903596</v>
      </c>
      <c r="EX56" s="2">
        <f t="shared" si="64"/>
        <v>58.81180556267816</v>
      </c>
      <c r="EY56" s="2">
        <f t="shared" si="64"/>
        <v>61.092324149303145</v>
      </c>
      <c r="EZ56" s="2">
        <f t="shared" si="64"/>
        <v>59.823951723295544</v>
      </c>
      <c r="FA56" s="2">
        <f t="shared" si="64"/>
        <v>59.203238975345933</v>
      </c>
      <c r="FB56" s="2">
        <f t="shared" si="64"/>
        <v>61.540808256984548</v>
      </c>
      <c r="FC56" s="2">
        <f t="shared" si="64"/>
        <v>60.443041246729607</v>
      </c>
      <c r="FD56" s="2">
        <f t="shared" si="64"/>
        <v>61.566046345811053</v>
      </c>
      <c r="FE56" s="2">
        <f t="shared" si="64"/>
        <v>57.596460083913215</v>
      </c>
      <c r="FG56" s="2">
        <f t="shared" si="65"/>
        <v>0.20602962056127835</v>
      </c>
      <c r="FH56" s="2">
        <f t="shared" si="65"/>
        <v>0.24111160730095368</v>
      </c>
      <c r="FI56" s="2">
        <f t="shared" si="65"/>
        <v>0.21320125941357077</v>
      </c>
      <c r="FJ56" s="2">
        <f t="shared" si="65"/>
        <v>0.20437660688283057</v>
      </c>
      <c r="FK56" s="2">
        <f t="shared" si="65"/>
        <v>0.20954679870671922</v>
      </c>
      <c r="FL56" s="2">
        <f t="shared" si="65"/>
        <v>0.19441813381561346</v>
      </c>
      <c r="FM56" s="2">
        <f t="shared" si="65"/>
        <v>0.18566477497578815</v>
      </c>
      <c r="FN56" s="2">
        <f t="shared" si="65"/>
        <v>0.1936252791508844</v>
      </c>
      <c r="FO56" s="2">
        <f t="shared" si="65"/>
        <v>0.18443994494665655</v>
      </c>
      <c r="FP56" s="2">
        <f t="shared" si="65"/>
        <v>0.1773416754819685</v>
      </c>
      <c r="FQ56" s="2">
        <f t="shared" si="65"/>
        <v>0.17933887383604383</v>
      </c>
      <c r="FR56" s="2">
        <f t="shared" si="65"/>
        <v>0.17939229480589794</v>
      </c>
      <c r="FS56" s="2">
        <f t="shared" si="65"/>
        <v>0.19180422043030193</v>
      </c>
      <c r="FT56" s="2">
        <f t="shared" si="65"/>
        <v>0.17402015766757478</v>
      </c>
      <c r="FU56" s="2">
        <f t="shared" si="65"/>
        <v>0.14266394996985879</v>
      </c>
      <c r="FW56" s="2">
        <f t="shared" si="54"/>
        <v>7.0071549650866316E-6</v>
      </c>
      <c r="FX56" s="2">
        <f t="shared" si="54"/>
        <v>8.8562488576404811E-6</v>
      </c>
      <c r="FY56" s="2">
        <f t="shared" si="54"/>
        <v>1.0456104749421427E-5</v>
      </c>
      <c r="FZ56" s="2">
        <f t="shared" si="54"/>
        <v>1.2261908519738223E-5</v>
      </c>
      <c r="GA56" s="2">
        <f t="shared" si="54"/>
        <v>1.1990118004162747E-5</v>
      </c>
      <c r="GB56" s="2">
        <f t="shared" si="54"/>
        <v>1.178475531839083E-5</v>
      </c>
      <c r="GC56" s="2">
        <f t="shared" si="54"/>
        <v>1.1504875559463189E-5</v>
      </c>
      <c r="GD56" s="2">
        <f t="shared" si="54"/>
        <v>1.2384881925259722E-5</v>
      </c>
      <c r="GE56" s="2">
        <f t="shared" si="54"/>
        <v>1.059053641240016E-5</v>
      </c>
      <c r="GF56" s="2">
        <f t="shared" si="54"/>
        <v>9.7885964505534507E-6</v>
      </c>
      <c r="GG56" s="2">
        <f t="shared" si="54"/>
        <v>8.7083441943604779E-6</v>
      </c>
      <c r="GH56" s="2">
        <f t="shared" si="54"/>
        <v>7.5421565689875426E-6</v>
      </c>
      <c r="GI56" s="2">
        <f t="shared" si="54"/>
        <v>7.2526583508400186E-6</v>
      </c>
      <c r="GJ56" s="2">
        <f t="shared" si="54"/>
        <v>5.3036680031665036E-6</v>
      </c>
      <c r="GK56" s="2">
        <f t="shared" si="54"/>
        <v>4.6417446121632694E-6</v>
      </c>
      <c r="GM56" s="86">
        <f t="shared" si="55"/>
        <v>2.4758655766703379E-5</v>
      </c>
      <c r="GN56" s="86">
        <f t="shared" si="55"/>
        <v>1.1926280846092715E-4</v>
      </c>
      <c r="GO56" s="86">
        <f t="shared" si="55"/>
        <v>3.8632795298754748E-5</v>
      </c>
      <c r="GP56" s="86">
        <f t="shared" si="55"/>
        <v>1.6200385771750093E-5</v>
      </c>
      <c r="GQ56" s="86">
        <f t="shared" si="55"/>
        <v>2.497207179310661E-5</v>
      </c>
      <c r="GR56" s="86">
        <f t="shared" si="55"/>
        <v>8.0477858071285171E-6</v>
      </c>
      <c r="GS56" s="86">
        <f t="shared" si="55"/>
        <v>5.3475290607078349E-6</v>
      </c>
      <c r="GT56" s="86">
        <f t="shared" si="55"/>
        <v>8.2379465231802594E-6</v>
      </c>
      <c r="GU56" s="86">
        <f t="shared" si="55"/>
        <v>4.2825307185030807E-6</v>
      </c>
      <c r="GV56" s="86">
        <f t="shared" si="55"/>
        <v>2.0882306888375196E-6</v>
      </c>
      <c r="GW56" s="86">
        <f t="shared" si="55"/>
        <v>1.9976541480316816E-6</v>
      </c>
      <c r="GX56" s="86">
        <f t="shared" si="55"/>
        <v>2.7668550242965302E-6</v>
      </c>
      <c r="GY56" s="86">
        <f t="shared" si="55"/>
        <v>9.9576144232719447E-6</v>
      </c>
      <c r="GZ56" s="86">
        <f t="shared" si="55"/>
        <v>1.5839854375484365E-6</v>
      </c>
      <c r="HA56" s="86">
        <f t="shared" si="55"/>
        <v>2.0626010143560708E-8</v>
      </c>
      <c r="HC56" s="86">
        <f t="shared" si="59"/>
        <v>1.1598080178354229E-16</v>
      </c>
      <c r="HD56" s="86">
        <f t="shared" si="59"/>
        <v>2.7424404913309002E-14</v>
      </c>
      <c r="HE56" s="86">
        <f t="shared" si="59"/>
        <v>8.7866562463522494E-17</v>
      </c>
      <c r="HF56" s="86">
        <f t="shared" si="59"/>
        <v>1.5217518390779307E-18</v>
      </c>
      <c r="HG56" s="86">
        <f t="shared" si="59"/>
        <v>2.9386898662207835E-17</v>
      </c>
      <c r="HH56" s="86">
        <f t="shared" si="59"/>
        <v>1.3927582145695502E-18</v>
      </c>
      <c r="HI56" s="86">
        <f t="shared" si="59"/>
        <v>2.0396933179752276E-19</v>
      </c>
      <c r="HJ56" s="86">
        <f t="shared" si="59"/>
        <v>8.9325002591697218E-19</v>
      </c>
      <c r="HK56" s="86">
        <f t="shared" si="59"/>
        <v>1.0451081885171244E-19</v>
      </c>
      <c r="HL56" s="86">
        <f t="shared" si="59"/>
        <v>1.9951181788482397E-19</v>
      </c>
      <c r="HM56" s="86">
        <f t="shared" si="59"/>
        <v>5.5806981334005989E-20</v>
      </c>
      <c r="HN56" s="86">
        <f t="shared" si="59"/>
        <v>2.3557696280914721E-19</v>
      </c>
      <c r="HO56" s="86">
        <f t="shared" si="59"/>
        <v>2.3201883883942421E-17</v>
      </c>
      <c r="HP56" s="86">
        <f t="shared" si="59"/>
        <v>2.314800219116307E-20</v>
      </c>
      <c r="HQ56" s="86">
        <f t="shared" si="59"/>
        <v>9.3894377726198006E-27</v>
      </c>
      <c r="HS56" s="86">
        <f t="shared" si="56"/>
        <v>5.037385619132897E-98</v>
      </c>
      <c r="HT56" s="86">
        <f t="shared" si="56"/>
        <v>1.170489169511077E-82</v>
      </c>
      <c r="HU56" s="86">
        <f t="shared" si="56"/>
        <v>1.3337602346365546E-96</v>
      </c>
      <c r="HV56" s="86">
        <f t="shared" si="56"/>
        <v>6.509320836394379E-109</v>
      </c>
      <c r="HW56" s="86">
        <f t="shared" si="56"/>
        <v>6.5803728980339083E-101</v>
      </c>
      <c r="HX56" s="86">
        <f t="shared" si="56"/>
        <v>1.0490938328423794E-111</v>
      </c>
      <c r="HY56" s="86">
        <f t="shared" si="56"/>
        <v>1.3941677830703351E-115</v>
      </c>
      <c r="HZ56" s="86">
        <f t="shared" si="56"/>
        <v>2.1061812230694148E-111</v>
      </c>
      <c r="IA56" s="86">
        <f t="shared" si="56"/>
        <v>1.2954401151494974E-119</v>
      </c>
      <c r="IB56" s="86">
        <f t="shared" si="56"/>
        <v>3.2882301450740671E-118</v>
      </c>
      <c r="IC56" s="86">
        <f t="shared" si="56"/>
        <v>3.3645703958608888E-123</v>
      </c>
      <c r="ID56" s="86">
        <f t="shared" si="56"/>
        <v>4.9144523248283467E-118</v>
      </c>
      <c r="IE56" s="86">
        <f t="shared" si="56"/>
        <v>5.9064436591616602E-103</v>
      </c>
      <c r="IF56" s="86">
        <f t="shared" si="56"/>
        <v>4.8740335498785515E-76</v>
      </c>
      <c r="IG56" s="86">
        <f t="shared" si="56"/>
        <v>8.5031538661543228E-54</v>
      </c>
      <c r="II56" s="86">
        <f t="shared" si="57"/>
        <v>0</v>
      </c>
      <c r="IJ56" s="86">
        <f t="shared" si="57"/>
        <v>8.5655055666410606E-278</v>
      </c>
      <c r="IK56" s="86">
        <f t="shared" si="57"/>
        <v>0</v>
      </c>
      <c r="IL56" s="86">
        <f t="shared" si="57"/>
        <v>0</v>
      </c>
      <c r="IM56" s="86">
        <f t="shared" si="57"/>
        <v>0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1.9120107671280388E-213</v>
      </c>
      <c r="IW56" s="86">
        <f t="shared" si="57"/>
        <v>1.5514690138287703E-184</v>
      </c>
      <c r="IY56" s="86">
        <f t="shared" si="58"/>
        <v>2.4758655766819358E-5</v>
      </c>
      <c r="IZ56" s="86">
        <f t="shared" si="58"/>
        <v>1.1926280848835155E-4</v>
      </c>
      <c r="JA56" s="86">
        <f t="shared" si="58"/>
        <v>3.8632795298842616E-5</v>
      </c>
      <c r="JB56" s="86">
        <f t="shared" si="58"/>
        <v>1.6200385771751614E-5</v>
      </c>
      <c r="JC56" s="86">
        <f t="shared" si="58"/>
        <v>2.4972071793135995E-5</v>
      </c>
      <c r="JD56" s="86">
        <f t="shared" si="58"/>
        <v>8.0477858071299096E-6</v>
      </c>
      <c r="JE56" s="86">
        <f t="shared" si="58"/>
        <v>5.3475290607080391E-6</v>
      </c>
      <c r="JF56" s="86">
        <f t="shared" si="58"/>
        <v>8.2379465231811522E-6</v>
      </c>
      <c r="JG56" s="86">
        <f t="shared" si="58"/>
        <v>4.2825307185031849E-6</v>
      </c>
      <c r="JH56" s="86">
        <f t="shared" si="58"/>
        <v>2.0882306888377191E-6</v>
      </c>
      <c r="JI56" s="86">
        <f t="shared" si="58"/>
        <v>1.9976541480317375E-6</v>
      </c>
      <c r="JJ56" s="86">
        <f t="shared" si="58"/>
        <v>2.7668550242967657E-6</v>
      </c>
      <c r="JK56" s="86">
        <f t="shared" si="58"/>
        <v>9.9576144232951466E-6</v>
      </c>
      <c r="JL56" s="86">
        <f t="shared" si="58"/>
        <v>1.5839854375484596E-6</v>
      </c>
      <c r="JM56" s="86">
        <f t="shared" si="58"/>
        <v>2.0626010143560708E-8</v>
      </c>
    </row>
    <row r="57" spans="2:273" x14ac:dyDescent="0.25">
      <c r="B57" s="2">
        <v>30</v>
      </c>
      <c r="C57" s="37">
        <v>69.2</v>
      </c>
      <c r="D57" s="37">
        <v>67.031999999999996</v>
      </c>
      <c r="E57" s="37">
        <v>66.619</v>
      </c>
      <c r="F57" s="37">
        <v>62.793999999999997</v>
      </c>
      <c r="G57" s="37">
        <v>66.650999999999996</v>
      </c>
      <c r="H57" s="37">
        <v>66.412999999999997</v>
      </c>
      <c r="I57" s="37">
        <v>64.650999999999996</v>
      </c>
      <c r="J57" s="37">
        <v>64.840999999999994</v>
      </c>
      <c r="K57" s="37">
        <v>65.078999999999994</v>
      </c>
      <c r="L57" s="37">
        <v>64.286000000000001</v>
      </c>
      <c r="M57" s="37">
        <v>62.524999999999999</v>
      </c>
      <c r="N57" s="37">
        <v>62.655999999999999</v>
      </c>
      <c r="O57" s="37">
        <v>64.381</v>
      </c>
      <c r="P57" s="37">
        <v>61.206000000000003</v>
      </c>
      <c r="Q57" s="37">
        <v>56.856999999999999</v>
      </c>
      <c r="S57" s="4">
        <f t="shared" si="60"/>
        <v>66.005183232080086</v>
      </c>
      <c r="T57" s="4">
        <f t="shared" si="60"/>
        <v>66.986189154472768</v>
      </c>
      <c r="U57" s="4">
        <f t="shared" si="60"/>
        <v>67.181315934777928</v>
      </c>
      <c r="V57" s="4">
        <f t="shared" si="60"/>
        <v>65.685991478582466</v>
      </c>
      <c r="W57" s="4">
        <f t="shared" si="60"/>
        <v>66.417914478328555</v>
      </c>
      <c r="X57" s="4">
        <f t="shared" si="60"/>
        <v>65.872761587304666</v>
      </c>
      <c r="Y57" s="4">
        <f t="shared" si="60"/>
        <v>66.235166655028365</v>
      </c>
      <c r="Z57" s="4">
        <f t="shared" si="60"/>
        <v>64.776673168051317</v>
      </c>
      <c r="AA57" s="4">
        <f t="shared" si="60"/>
        <v>64.69497345873431</v>
      </c>
      <c r="AB57" s="4">
        <f t="shared" si="60"/>
        <v>62.842301991769681</v>
      </c>
      <c r="AC57" s="4">
        <f t="shared" si="60"/>
        <v>62.164991805611649</v>
      </c>
      <c r="AD57" s="4">
        <f t="shared" si="60"/>
        <v>63.245834654687002</v>
      </c>
      <c r="AE57" s="4">
        <f t="shared" si="60"/>
        <v>62.844029053901629</v>
      </c>
      <c r="AF57" s="4">
        <f t="shared" si="60"/>
        <v>62.558570935298235</v>
      </c>
      <c r="AG57" s="4">
        <f t="shared" si="60"/>
        <v>56.196488779553476</v>
      </c>
      <c r="AI57" s="4">
        <f t="shared" si="61"/>
        <v>3.1948167679199173</v>
      </c>
      <c r="AJ57" s="4">
        <f t="shared" si="61"/>
        <v>4.5810845527228139E-2</v>
      </c>
      <c r="AK57" s="4">
        <f t="shared" si="61"/>
        <v>-0.56231593477792785</v>
      </c>
      <c r="AL57" s="4">
        <f t="shared" si="61"/>
        <v>-2.8919914785824687</v>
      </c>
      <c r="AM57" s="4">
        <f t="shared" si="61"/>
        <v>0.23308552167144114</v>
      </c>
      <c r="AN57" s="4">
        <f t="shared" si="61"/>
        <v>0.54023841269533079</v>
      </c>
      <c r="AO57" s="4">
        <f t="shared" si="61"/>
        <v>-1.5841666550283691</v>
      </c>
      <c r="AP57" s="4">
        <f t="shared" si="61"/>
        <v>6.4326831948676499E-2</v>
      </c>
      <c r="AQ57" s="4">
        <f t="shared" si="61"/>
        <v>0.38402654126568336</v>
      </c>
      <c r="AR57" s="4">
        <f t="shared" si="61"/>
        <v>1.4436980082303208</v>
      </c>
      <c r="AS57" s="4">
        <f t="shared" si="61"/>
        <v>0.36000819438834952</v>
      </c>
      <c r="AT57" s="4">
        <f t="shared" si="61"/>
        <v>-0.58983465468700302</v>
      </c>
      <c r="AU57" s="4">
        <f t="shared" si="61"/>
        <v>1.5369709460983714</v>
      </c>
      <c r="AV57" s="4">
        <f t="shared" si="61"/>
        <v>-1.3525709352982318</v>
      </c>
      <c r="AW57" s="4">
        <f t="shared" si="61"/>
        <v>0.66051122044652288</v>
      </c>
      <c r="AY57" s="2">
        <f t="shared" si="52"/>
        <v>65.960541807230143</v>
      </c>
      <c r="AZ57" s="2">
        <f t="shared" si="52"/>
        <v>66.804416455406511</v>
      </c>
      <c r="BA57" s="2">
        <f t="shared" si="52"/>
        <v>67.11554516807648</v>
      </c>
      <c r="BB57" s="2">
        <f t="shared" si="52"/>
        <v>65.65530910762196</v>
      </c>
      <c r="BC57" s="2">
        <f t="shared" si="52"/>
        <v>66.373292891266132</v>
      </c>
      <c r="BD57" s="2">
        <f t="shared" si="52"/>
        <v>65.856595118981076</v>
      </c>
      <c r="BE57" s="2">
        <f t="shared" si="52"/>
        <v>66.223504424879181</v>
      </c>
      <c r="BF57" s="2">
        <f t="shared" si="52"/>
        <v>64.76017138331386</v>
      </c>
      <c r="BG57" s="2">
        <f t="shared" si="52"/>
        <v>64.685850203468434</v>
      </c>
      <c r="BH57" s="2">
        <f t="shared" si="52"/>
        <v>62.837437654024285</v>
      </c>
      <c r="BI57" s="2">
        <f t="shared" si="52"/>
        <v>62.160384837732224</v>
      </c>
      <c r="BJ57" s="2">
        <f t="shared" si="52"/>
        <v>63.239825097043401</v>
      </c>
      <c r="BK57" s="2">
        <f t="shared" si="52"/>
        <v>62.825584062207071</v>
      </c>
      <c r="BL57" s="2">
        <f t="shared" si="52"/>
        <v>62.555170473234298</v>
      </c>
      <c r="BM57" s="2">
        <f t="shared" si="52"/>
        <v>56.196437159338146</v>
      </c>
      <c r="BO57" s="2">
        <f t="shared" si="11"/>
        <v>69.2</v>
      </c>
      <c r="BP57" s="2">
        <f t="shared" si="12"/>
        <v>67.031999999999996</v>
      </c>
      <c r="BQ57" s="2">
        <f t="shared" si="13"/>
        <v>66.619</v>
      </c>
      <c r="BR57" s="2">
        <f t="shared" si="14"/>
        <v>62.793999999999997</v>
      </c>
      <c r="BS57" s="2">
        <f t="shared" si="15"/>
        <v>66.650999999999996</v>
      </c>
      <c r="BT57" s="2">
        <f t="shared" si="16"/>
        <v>66.412999999999997</v>
      </c>
      <c r="BU57" s="2">
        <f t="shared" si="17"/>
        <v>64.650999999999996</v>
      </c>
      <c r="BV57" s="2">
        <f t="shared" si="18"/>
        <v>64.840999999999994</v>
      </c>
      <c r="BW57" s="2">
        <f t="shared" si="19"/>
        <v>65.078999999999994</v>
      </c>
      <c r="BX57" s="2">
        <f t="shared" si="20"/>
        <v>64.286000000000001</v>
      </c>
      <c r="BY57" s="2">
        <f t="shared" si="21"/>
        <v>62.524999999999999</v>
      </c>
      <c r="BZ57" s="2">
        <f t="shared" si="22"/>
        <v>62.655999999999999</v>
      </c>
      <c r="CA57" s="2">
        <f t="shared" si="23"/>
        <v>64.381</v>
      </c>
      <c r="CB57" s="2">
        <f t="shared" si="24"/>
        <v>61.206000000000003</v>
      </c>
      <c r="CC57" s="2">
        <f t="shared" si="25"/>
        <v>56.856999999999999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66.14316807610993</v>
      </c>
      <c r="DL57" s="2">
        <f t="shared" si="62"/>
        <v>67.928146341463417</v>
      </c>
      <c r="DM57" s="2">
        <f t="shared" si="62"/>
        <v>67.725255964965257</v>
      </c>
      <c r="DN57" s="2">
        <f t="shared" si="62"/>
        <v>66.196579210711775</v>
      </c>
      <c r="DO57" s="2">
        <f t="shared" si="62"/>
        <v>67.352072636665653</v>
      </c>
      <c r="DP57" s="2">
        <f t="shared" si="62"/>
        <v>66.818128298625183</v>
      </c>
      <c r="DQ57" s="2">
        <f t="shared" si="62"/>
        <v>67.164159619450317</v>
      </c>
      <c r="DR57" s="2">
        <f t="shared" si="62"/>
        <v>66.353941036652898</v>
      </c>
      <c r="DS57" s="2">
        <f t="shared" si="62"/>
        <v>65.612582799881153</v>
      </c>
      <c r="DT57" s="2">
        <f t="shared" si="62"/>
        <v>63.582602787456445</v>
      </c>
      <c r="DU57" s="2">
        <f t="shared" si="62"/>
        <v>62.902354588394061</v>
      </c>
      <c r="DV57" s="2">
        <f t="shared" si="62"/>
        <v>63.684153752345203</v>
      </c>
      <c r="DW57" s="2">
        <f t="shared" si="62"/>
        <v>63.481707188160669</v>
      </c>
      <c r="DX57" s="2">
        <f t="shared" si="62"/>
        <v>62.937533771106949</v>
      </c>
      <c r="DY57" s="2">
        <f t="shared" si="62"/>
        <v>56.235913674560734</v>
      </c>
      <c r="EA57" s="2">
        <f t="shared" si="63"/>
        <v>65.318685394939308</v>
      </c>
      <c r="EB57" s="2">
        <f t="shared" si="63"/>
        <v>63.578733173257305</v>
      </c>
      <c r="EC57" s="2">
        <f t="shared" si="63"/>
        <v>65.063448685608051</v>
      </c>
      <c r="ED57" s="2">
        <f t="shared" si="63"/>
        <v>63.733587829379019</v>
      </c>
      <c r="EE57" s="2">
        <f t="shared" si="63"/>
        <v>63.006006106922875</v>
      </c>
      <c r="EF57" s="2">
        <f t="shared" si="63"/>
        <v>62.222994536146061</v>
      </c>
      <c r="EG57" s="2">
        <f t="shared" si="63"/>
        <v>62.460764828026562</v>
      </c>
      <c r="EH57" s="2">
        <f t="shared" si="63"/>
        <v>58.7067570476176</v>
      </c>
      <c r="EI57" s="2">
        <f t="shared" si="63"/>
        <v>60.948572227627487</v>
      </c>
      <c r="EJ57" s="2">
        <f t="shared" si="63"/>
        <v>59.684893228541455</v>
      </c>
      <c r="EK57" s="2">
        <f t="shared" si="63"/>
        <v>59.063852473703434</v>
      </c>
      <c r="EL57" s="2">
        <f t="shared" si="63"/>
        <v>61.386139278597476</v>
      </c>
      <c r="EM57" s="2">
        <f t="shared" si="63"/>
        <v>60.304172358093503</v>
      </c>
      <c r="EN57" s="2">
        <f t="shared" si="63"/>
        <v>60.899970832446236</v>
      </c>
      <c r="EO57" s="2">
        <f t="shared" si="63"/>
        <v>55.980027793359888</v>
      </c>
      <c r="EQ57" s="2">
        <f t="shared" si="64"/>
        <v>65.318685394939308</v>
      </c>
      <c r="ER57" s="2">
        <f t="shared" si="64"/>
        <v>63.578733173257305</v>
      </c>
      <c r="ES57" s="2">
        <f t="shared" si="64"/>
        <v>65.063448685608051</v>
      </c>
      <c r="ET57" s="2">
        <f t="shared" si="64"/>
        <v>63.733587829379019</v>
      </c>
      <c r="EU57" s="2">
        <f t="shared" si="64"/>
        <v>63.006006106922875</v>
      </c>
      <c r="EV57" s="2">
        <f t="shared" si="64"/>
        <v>62.222994536146061</v>
      </c>
      <c r="EW57" s="2">
        <f t="shared" si="64"/>
        <v>62.460764828026562</v>
      </c>
      <c r="EX57" s="2">
        <f t="shared" si="64"/>
        <v>58.7067570476176</v>
      </c>
      <c r="EY57" s="2">
        <f t="shared" si="64"/>
        <v>60.948572227627487</v>
      </c>
      <c r="EZ57" s="2">
        <f t="shared" si="64"/>
        <v>59.684893228541455</v>
      </c>
      <c r="FA57" s="2">
        <f t="shared" si="64"/>
        <v>59.063852473703434</v>
      </c>
      <c r="FB57" s="2">
        <f t="shared" si="64"/>
        <v>61.386139278597476</v>
      </c>
      <c r="FC57" s="2">
        <f t="shared" si="64"/>
        <v>60.304172358093503</v>
      </c>
      <c r="FD57" s="2">
        <f t="shared" si="64"/>
        <v>61.428048439674754</v>
      </c>
      <c r="FE57" s="2">
        <f t="shared" si="64"/>
        <v>57.496671136991566</v>
      </c>
      <c r="FG57" s="2">
        <f t="shared" si="65"/>
        <v>0.22150406921888621</v>
      </c>
      <c r="FH57" s="2">
        <f t="shared" si="65"/>
        <v>0.25836356368056373</v>
      </c>
      <c r="FI57" s="2">
        <f t="shared" si="65"/>
        <v>0.22905895615253341</v>
      </c>
      <c r="FJ57" s="2">
        <f t="shared" si="65"/>
        <v>0.21976126558628961</v>
      </c>
      <c r="FK57" s="2">
        <f t="shared" si="65"/>
        <v>0.22521048371007099</v>
      </c>
      <c r="FL57" s="2">
        <f t="shared" si="65"/>
        <v>0.20925031334133465</v>
      </c>
      <c r="FM57" s="2">
        <f t="shared" si="65"/>
        <v>0.19999494754009003</v>
      </c>
      <c r="FN57" s="2">
        <f t="shared" si="65"/>
        <v>0.20841262033504346</v>
      </c>
      <c r="FO57" s="2">
        <f t="shared" si="65"/>
        <v>0.19869864831050713</v>
      </c>
      <c r="FP57" s="2">
        <f t="shared" si="65"/>
        <v>0.19118026168158067</v>
      </c>
      <c r="FQ57" s="2">
        <f t="shared" si="65"/>
        <v>0.19329668930549368</v>
      </c>
      <c r="FR57" s="2">
        <f t="shared" si="65"/>
        <v>0.19335328840517613</v>
      </c>
      <c r="FS57" s="2">
        <f t="shared" si="65"/>
        <v>0.20648809880700197</v>
      </c>
      <c r="FT57" s="2">
        <f t="shared" si="65"/>
        <v>0.18765867869674993</v>
      </c>
      <c r="FU57" s="2">
        <f t="shared" si="65"/>
        <v>0.15430407531265142</v>
      </c>
      <c r="FW57" s="2">
        <f t="shared" si="54"/>
        <v>7.6831874420898028E-6</v>
      </c>
      <c r="FX57" s="2">
        <f t="shared" si="54"/>
        <v>9.7106754748806074E-6</v>
      </c>
      <c r="FY57" s="2">
        <f t="shared" si="54"/>
        <v>1.1464879308718622E-5</v>
      </c>
      <c r="FZ57" s="2">
        <f t="shared" si="54"/>
        <v>1.3444899429587656E-5</v>
      </c>
      <c r="GA57" s="2">
        <f t="shared" si="54"/>
        <v>1.3146887752626311E-5</v>
      </c>
      <c r="GB57" s="2">
        <f t="shared" si="54"/>
        <v>1.2921712561873466E-5</v>
      </c>
      <c r="GC57" s="2">
        <f t="shared" si="54"/>
        <v>1.2614831198212359E-5</v>
      </c>
      <c r="GD57" s="2">
        <f t="shared" si="54"/>
        <v>1.3579736766820542E-5</v>
      </c>
      <c r="GE57" s="2">
        <f t="shared" si="54"/>
        <v>1.1612280396741822E-5</v>
      </c>
      <c r="GF57" s="2">
        <f t="shared" si="54"/>
        <v>1.0732972442806138E-5</v>
      </c>
      <c r="GG57" s="2">
        <f t="shared" si="54"/>
        <v>9.548501511306339E-6</v>
      </c>
      <c r="GH57" s="2">
        <f t="shared" si="54"/>
        <v>8.2698042122396354E-6</v>
      </c>
      <c r="GI57" s="2">
        <f t="shared" si="54"/>
        <v>7.9523761813082236E-6</v>
      </c>
      <c r="GJ57" s="2">
        <f t="shared" si="54"/>
        <v>5.8153533494059366E-6</v>
      </c>
      <c r="GK57" s="2">
        <f t="shared" si="54"/>
        <v>5.0895694800547486E-6</v>
      </c>
      <c r="GM57" s="86">
        <f t="shared" si="55"/>
        <v>4.1357366802517875E-5</v>
      </c>
      <c r="GN57" s="86">
        <f t="shared" si="55"/>
        <v>1.844718181350836E-4</v>
      </c>
      <c r="GO57" s="86">
        <f t="shared" si="55"/>
        <v>6.2927873669559823E-5</v>
      </c>
      <c r="GP57" s="86">
        <f t="shared" si="55"/>
        <v>2.8027190233135367E-5</v>
      </c>
      <c r="GQ57" s="86">
        <f t="shared" si="55"/>
        <v>4.202155960844385E-5</v>
      </c>
      <c r="GR57" s="86">
        <f t="shared" si="55"/>
        <v>1.446603315718356E-5</v>
      </c>
      <c r="GS57" s="86">
        <f t="shared" si="55"/>
        <v>9.7377010411916978E-6</v>
      </c>
      <c r="GT57" s="86">
        <f t="shared" si="55"/>
        <v>1.474677336783288E-5</v>
      </c>
      <c r="GU57" s="86">
        <f t="shared" si="55"/>
        <v>7.9234885701940149E-6</v>
      </c>
      <c r="GV57" s="86">
        <f t="shared" si="55"/>
        <v>4.0274832546096617E-6</v>
      </c>
      <c r="GW57" s="86">
        <f t="shared" si="55"/>
        <v>3.8899520234673946E-6</v>
      </c>
      <c r="GX57" s="86">
        <f t="shared" si="55"/>
        <v>5.2409137667038618E-6</v>
      </c>
      <c r="GY57" s="86">
        <f t="shared" si="55"/>
        <v>1.7448339337424367E-5</v>
      </c>
      <c r="GZ57" s="86">
        <f t="shared" si="55"/>
        <v>3.0967356804871229E-6</v>
      </c>
      <c r="HA57" s="86">
        <f t="shared" si="55"/>
        <v>5.1194029690498474E-8</v>
      </c>
      <c r="HC57" s="86">
        <f t="shared" si="59"/>
        <v>3.6095773363180227E-16</v>
      </c>
      <c r="HD57" s="86">
        <f t="shared" si="59"/>
        <v>7.2820076997126556E-14</v>
      </c>
      <c r="HE57" s="86">
        <f t="shared" si="59"/>
        <v>2.8223622120968252E-16</v>
      </c>
      <c r="HF57" s="86">
        <f t="shared" si="59"/>
        <v>5.7701617633006248E-18</v>
      </c>
      <c r="HG57" s="86">
        <f t="shared" si="59"/>
        <v>1.0042025081141243E-16</v>
      </c>
      <c r="HH57" s="86">
        <f t="shared" si="59"/>
        <v>5.3600626219011352E-18</v>
      </c>
      <c r="HI57" s="86">
        <f t="shared" si="59"/>
        <v>8.2525030028959312E-19</v>
      </c>
      <c r="HJ57" s="86">
        <f t="shared" si="59"/>
        <v>3.4664083926778751E-18</v>
      </c>
      <c r="HK57" s="86">
        <f t="shared" si="59"/>
        <v>4.3569896846965364E-19</v>
      </c>
      <c r="HL57" s="86">
        <f t="shared" si="59"/>
        <v>8.0875909578788114E-19</v>
      </c>
      <c r="HM57" s="86">
        <f t="shared" si="59"/>
        <v>2.3532372847146563E-19</v>
      </c>
      <c r="HN57" s="86">
        <f t="shared" si="59"/>
        <v>9.2317292530054194E-19</v>
      </c>
      <c r="HO57" s="86">
        <f t="shared" si="59"/>
        <v>7.6600246861111334E-17</v>
      </c>
      <c r="HP57" s="86">
        <f t="shared" si="59"/>
        <v>9.6005953589794704E-20</v>
      </c>
      <c r="HQ57" s="86">
        <f t="shared" si="59"/>
        <v>6.2535725699173909E-26</v>
      </c>
      <c r="HS57" s="86">
        <f t="shared" si="56"/>
        <v>4.0584052458454073E-96</v>
      </c>
      <c r="HT57" s="86">
        <f t="shared" si="56"/>
        <v>5.0293462199627932E-81</v>
      </c>
      <c r="HU57" s="86">
        <f t="shared" si="56"/>
        <v>1.1542035326518063E-94</v>
      </c>
      <c r="HV57" s="86">
        <f t="shared" si="56"/>
        <v>1.1047482954741432E-106</v>
      </c>
      <c r="HW57" s="86">
        <f t="shared" si="56"/>
        <v>7.4668295330493279E-99</v>
      </c>
      <c r="HX57" s="86">
        <f t="shared" si="56"/>
        <v>2.0054076807356164E-109</v>
      </c>
      <c r="HY57" s="86">
        <f t="shared" si="56"/>
        <v>3.1326731623404279E-113</v>
      </c>
      <c r="HZ57" s="86">
        <f t="shared" si="56"/>
        <v>4.0098020871078642E-109</v>
      </c>
      <c r="IA57" s="86">
        <f t="shared" si="56"/>
        <v>3.4471100981579083E-117</v>
      </c>
      <c r="IB57" s="86">
        <f t="shared" si="56"/>
        <v>7.9116204859465456E-116</v>
      </c>
      <c r="IC57" s="86">
        <f t="shared" si="56"/>
        <v>9.7768488983185283E-121</v>
      </c>
      <c r="ID57" s="86">
        <f t="shared" si="56"/>
        <v>1.0420865097287849E-115</v>
      </c>
      <c r="IE57" s="86">
        <f t="shared" si="56"/>
        <v>6.0608075897682976E-101</v>
      </c>
      <c r="IF57" s="86">
        <f t="shared" si="56"/>
        <v>1.4078901473434175E-74</v>
      </c>
      <c r="IG57" s="86">
        <f t="shared" si="56"/>
        <v>8.4088268363123871E-53</v>
      </c>
      <c r="II57" s="86">
        <f t="shared" si="57"/>
        <v>0</v>
      </c>
      <c r="IJ57" s="86">
        <f t="shared" si="57"/>
        <v>1.8813799208282794E-273</v>
      </c>
      <c r="IK57" s="86">
        <f t="shared" si="57"/>
        <v>0</v>
      </c>
      <c r="IL57" s="86">
        <f t="shared" si="57"/>
        <v>0</v>
      </c>
      <c r="IM57" s="86">
        <f t="shared" si="57"/>
        <v>0</v>
      </c>
      <c r="IN57" s="86">
        <f t="shared" si="57"/>
        <v>0</v>
      </c>
      <c r="IO57" s="86">
        <f t="shared" si="57"/>
        <v>0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2.9806284541089896E-210</v>
      </c>
      <c r="IW57" s="86">
        <f t="shared" si="57"/>
        <v>8.2697548667971902E-182</v>
      </c>
      <c r="IY57" s="86">
        <f t="shared" si="58"/>
        <v>4.1357366802878833E-5</v>
      </c>
      <c r="IZ57" s="86">
        <f t="shared" si="58"/>
        <v>1.8447181820790368E-4</v>
      </c>
      <c r="JA57" s="86">
        <f t="shared" si="58"/>
        <v>6.2927873669842054E-5</v>
      </c>
      <c r="JB57" s="86">
        <f t="shared" si="58"/>
        <v>2.8027190233141137E-5</v>
      </c>
      <c r="JC57" s="86">
        <f t="shared" si="58"/>
        <v>4.2021559608544267E-5</v>
      </c>
      <c r="JD57" s="86">
        <f t="shared" si="58"/>
        <v>1.446603315718892E-5</v>
      </c>
      <c r="JE57" s="86">
        <f t="shared" si="58"/>
        <v>9.7377010411925228E-6</v>
      </c>
      <c r="JF57" s="86">
        <f t="shared" si="58"/>
        <v>1.4746773367836346E-5</v>
      </c>
      <c r="JG57" s="86">
        <f t="shared" si="58"/>
        <v>7.9234885701944503E-6</v>
      </c>
      <c r="JH57" s="86">
        <f t="shared" si="58"/>
        <v>4.0274832546104706E-6</v>
      </c>
      <c r="JI57" s="86">
        <f t="shared" si="58"/>
        <v>3.8899520234676301E-6</v>
      </c>
      <c r="JJ57" s="86">
        <f t="shared" si="58"/>
        <v>5.240913766704785E-6</v>
      </c>
      <c r="JK57" s="86">
        <f t="shared" si="58"/>
        <v>1.7448339337500966E-5</v>
      </c>
      <c r="JL57" s="86">
        <f t="shared" si="58"/>
        <v>3.096735680487219E-6</v>
      </c>
      <c r="JM57" s="86">
        <f t="shared" si="58"/>
        <v>5.1194029690498474E-8</v>
      </c>
    </row>
    <row r="58" spans="2:273" x14ac:dyDescent="0.25">
      <c r="B58" s="2">
        <v>31</v>
      </c>
      <c r="C58" s="37">
        <v>66.233000000000004</v>
      </c>
      <c r="D58" s="37">
        <v>66.459999999999994</v>
      </c>
      <c r="E58" s="37">
        <v>66.713999999999999</v>
      </c>
      <c r="F58" s="37">
        <v>63.110999999999997</v>
      </c>
      <c r="G58" s="37">
        <v>66.19</v>
      </c>
      <c r="H58" s="37">
        <v>68.444000000000003</v>
      </c>
      <c r="I58" s="37">
        <v>66.159000000000006</v>
      </c>
      <c r="J58" s="37">
        <v>67.238</v>
      </c>
      <c r="K58" s="37">
        <v>64.221999999999994</v>
      </c>
      <c r="L58" s="37">
        <v>62.698</v>
      </c>
      <c r="M58" s="37">
        <v>61.164000000000001</v>
      </c>
      <c r="N58" s="37">
        <v>63.835999999999999</v>
      </c>
      <c r="O58" s="37">
        <v>63.302</v>
      </c>
      <c r="P58" s="37">
        <v>61.429000000000002</v>
      </c>
      <c r="Q58" s="37">
        <v>53.475999999999999</v>
      </c>
      <c r="S58" s="4">
        <f t="shared" si="60"/>
        <v>66.088494156014946</v>
      </c>
      <c r="T58" s="4">
        <f t="shared" si="60"/>
        <v>67.077577696333279</v>
      </c>
      <c r="U58" s="4">
        <f t="shared" si="60"/>
        <v>67.266006817830331</v>
      </c>
      <c r="V58" s="4">
        <f t="shared" si="60"/>
        <v>65.773306800134819</v>
      </c>
      <c r="W58" s="4">
        <f t="shared" si="60"/>
        <v>66.500448911476099</v>
      </c>
      <c r="X58" s="4">
        <f t="shared" si="60"/>
        <v>65.946258883951302</v>
      </c>
      <c r="Y58" s="4">
        <f t="shared" si="60"/>
        <v>66.271785989874502</v>
      </c>
      <c r="Z58" s="4">
        <f t="shared" si="60"/>
        <v>64.746659808734776</v>
      </c>
      <c r="AA58" s="4">
        <f t="shared" si="60"/>
        <v>64.741506331997314</v>
      </c>
      <c r="AB58" s="4">
        <f t="shared" si="60"/>
        <v>62.872970729303006</v>
      </c>
      <c r="AC58" s="4">
        <f t="shared" si="60"/>
        <v>62.193493412755998</v>
      </c>
      <c r="AD58" s="4">
        <f t="shared" si="60"/>
        <v>63.281845763709349</v>
      </c>
      <c r="AE58" s="4">
        <f t="shared" si="60"/>
        <v>62.88653070324137</v>
      </c>
      <c r="AF58" s="4">
        <f t="shared" si="60"/>
        <v>62.691958254538619</v>
      </c>
      <c r="AG58" s="4">
        <f t="shared" si="60"/>
        <v>56.273118558915378</v>
      </c>
      <c r="AI58" s="4">
        <f t="shared" si="61"/>
        <v>0.14450584398505839</v>
      </c>
      <c r="AJ58" s="4">
        <f t="shared" si="61"/>
        <v>-0.61757769633328508</v>
      </c>
      <c r="AK58" s="4">
        <f t="shared" si="61"/>
        <v>-0.5520068178303319</v>
      </c>
      <c r="AL58" s="4">
        <f t="shared" si="61"/>
        <v>-2.6623068001348216</v>
      </c>
      <c r="AM58" s="4">
        <f t="shared" si="61"/>
        <v>-0.31044891147610088</v>
      </c>
      <c r="AN58" s="4">
        <f t="shared" si="61"/>
        <v>2.4977411160487009</v>
      </c>
      <c r="AO58" s="4">
        <f t="shared" si="61"/>
        <v>-0.11278598987449584</v>
      </c>
      <c r="AP58" s="4">
        <f t="shared" si="61"/>
        <v>2.4913401912652233</v>
      </c>
      <c r="AQ58" s="4">
        <f t="shared" si="61"/>
        <v>-0.5195063319973201</v>
      </c>
      <c r="AR58" s="4">
        <f t="shared" si="61"/>
        <v>-0.17497072930300561</v>
      </c>
      <c r="AS58" s="4">
        <f t="shared" si="61"/>
        <v>-1.0294934127559969</v>
      </c>
      <c r="AT58" s="4">
        <f t="shared" si="61"/>
        <v>0.55415423629064975</v>
      </c>
      <c r="AU58" s="4">
        <f t="shared" si="61"/>
        <v>0.41546929675862998</v>
      </c>
      <c r="AV58" s="4">
        <f t="shared" si="61"/>
        <v>-1.2629582545386171</v>
      </c>
      <c r="AW58" s="4">
        <f t="shared" si="61"/>
        <v>-2.7971185589153791</v>
      </c>
      <c r="AY58" s="2">
        <f t="shared" si="52"/>
        <v>66.016801471055842</v>
      </c>
      <c r="AZ58" s="2">
        <f t="shared" si="52"/>
        <v>66.806692294114654</v>
      </c>
      <c r="BA58" s="2">
        <f t="shared" si="52"/>
        <v>67.162909271606594</v>
      </c>
      <c r="BB58" s="2">
        <f t="shared" si="52"/>
        <v>65.722378152954107</v>
      </c>
      <c r="BC58" s="2">
        <f t="shared" si="52"/>
        <v>66.428318037094428</v>
      </c>
      <c r="BD58" s="2">
        <f t="shared" si="52"/>
        <v>65.918413867912079</v>
      </c>
      <c r="BE58" s="2">
        <f t="shared" si="52"/>
        <v>66.251432838405279</v>
      </c>
      <c r="BF58" s="2">
        <f t="shared" si="52"/>
        <v>64.718345004164675</v>
      </c>
      <c r="BG58" s="2">
        <f t="shared" si="52"/>
        <v>64.725341430127528</v>
      </c>
      <c r="BH58" s="2">
        <f t="shared" si="52"/>
        <v>62.863999965358367</v>
      </c>
      <c r="BI58" s="2">
        <f t="shared" si="52"/>
        <v>62.184922036802789</v>
      </c>
      <c r="BJ58" s="2">
        <f t="shared" si="52"/>
        <v>63.270952832439839</v>
      </c>
      <c r="BK58" s="2">
        <f t="shared" si="52"/>
        <v>62.855504998894602</v>
      </c>
      <c r="BL58" s="2">
        <f t="shared" si="52"/>
        <v>62.685603585770984</v>
      </c>
      <c r="BM58" s="2">
        <f t="shared" si="52"/>
        <v>56.272997012743382</v>
      </c>
      <c r="BO58" s="2">
        <f t="shared" si="11"/>
        <v>66.233000000000004</v>
      </c>
      <c r="BP58" s="2">
        <f t="shared" si="12"/>
        <v>66.459999999999994</v>
      </c>
      <c r="BQ58" s="2">
        <f t="shared" si="13"/>
        <v>66.713999999999999</v>
      </c>
      <c r="BR58" s="2">
        <f t="shared" si="14"/>
        <v>63.110999999999997</v>
      </c>
      <c r="BS58" s="2">
        <f t="shared" si="15"/>
        <v>66.19</v>
      </c>
      <c r="BT58" s="2">
        <f t="shared" si="16"/>
        <v>68.444000000000003</v>
      </c>
      <c r="BU58" s="2">
        <f t="shared" si="17"/>
        <v>66.159000000000006</v>
      </c>
      <c r="BV58" s="2">
        <f t="shared" si="18"/>
        <v>67.238</v>
      </c>
      <c r="BW58" s="2">
        <f t="shared" si="19"/>
        <v>64.221999999999994</v>
      </c>
      <c r="BX58" s="2">
        <f t="shared" si="20"/>
        <v>62.698</v>
      </c>
      <c r="BY58" s="2">
        <f t="shared" si="21"/>
        <v>61.164000000000001</v>
      </c>
      <c r="BZ58" s="2">
        <f t="shared" si="22"/>
        <v>63.835999999999999</v>
      </c>
      <c r="CA58" s="2">
        <f t="shared" si="23"/>
        <v>63.302</v>
      </c>
      <c r="CB58" s="2">
        <f t="shared" si="24"/>
        <v>61.429000000000002</v>
      </c>
      <c r="CC58" s="2">
        <f t="shared" si="25"/>
        <v>53.475999999999999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66.282334038054969</v>
      </c>
      <c r="DL58" s="2">
        <f t="shared" si="62"/>
        <v>68.096221951219519</v>
      </c>
      <c r="DM58" s="2">
        <f t="shared" si="62"/>
        <v>67.904485955904562</v>
      </c>
      <c r="DN58" s="2">
        <f t="shared" si="62"/>
        <v>66.386281042988017</v>
      </c>
      <c r="DO58" s="2">
        <f t="shared" si="62"/>
        <v>67.567186650558739</v>
      </c>
      <c r="DP58" s="2">
        <f t="shared" si="62"/>
        <v>67.031732706695834</v>
      </c>
      <c r="DQ58" s="2">
        <f t="shared" si="62"/>
        <v>67.328245545152512</v>
      </c>
      <c r="DR58" s="2">
        <f t="shared" si="62"/>
        <v>66.484130000270099</v>
      </c>
      <c r="DS58" s="2">
        <f t="shared" si="62"/>
        <v>65.791306161035038</v>
      </c>
      <c r="DT58" s="2">
        <f t="shared" si="62"/>
        <v>63.723981881533099</v>
      </c>
      <c r="DU58" s="2">
        <f t="shared" si="62"/>
        <v>63.041543454790826</v>
      </c>
      <c r="DV58" s="2">
        <f t="shared" si="62"/>
        <v>63.806981707317064</v>
      </c>
      <c r="DW58" s="2">
        <f t="shared" si="62"/>
        <v>63.623089852008448</v>
      </c>
      <c r="DX58" s="2">
        <f t="shared" si="62"/>
        <v>63.171191275797383</v>
      </c>
      <c r="DY58" s="2">
        <f t="shared" si="62"/>
        <v>56.347674560733388</v>
      </c>
      <c r="EA58" s="2">
        <f t="shared" si="63"/>
        <v>65.165678264981196</v>
      </c>
      <c r="EB58" s="2">
        <f t="shared" si="63"/>
        <v>63.430780220604795</v>
      </c>
      <c r="EC58" s="2">
        <f t="shared" si="63"/>
        <v>64.886606867365899</v>
      </c>
      <c r="ED58" s="2">
        <f t="shared" si="63"/>
        <v>63.572662996425279</v>
      </c>
      <c r="EE58" s="2">
        <f t="shared" si="63"/>
        <v>62.855023984853361</v>
      </c>
      <c r="EF58" s="2">
        <f t="shared" si="63"/>
        <v>62.081407946250607</v>
      </c>
      <c r="EG58" s="2">
        <f t="shared" si="63"/>
        <v>62.323049347149521</v>
      </c>
      <c r="EH58" s="2">
        <f t="shared" si="63"/>
        <v>58.601708532557041</v>
      </c>
      <c r="EI58" s="2">
        <f t="shared" si="63"/>
        <v>60.804820305951829</v>
      </c>
      <c r="EJ58" s="2">
        <f t="shared" si="63"/>
        <v>59.545834733787366</v>
      </c>
      <c r="EK58" s="2">
        <f t="shared" si="63"/>
        <v>58.924465972060929</v>
      </c>
      <c r="EL58" s="2">
        <f t="shared" si="63"/>
        <v>61.231470300210397</v>
      </c>
      <c r="EM58" s="2">
        <f t="shared" si="63"/>
        <v>60.165303469457399</v>
      </c>
      <c r="EN58" s="2">
        <f t="shared" si="63"/>
        <v>60.768518948264841</v>
      </c>
      <c r="EO58" s="2">
        <f t="shared" si="63"/>
        <v>55.899673623855051</v>
      </c>
      <c r="EQ58" s="2">
        <f t="shared" si="64"/>
        <v>65.165678264981196</v>
      </c>
      <c r="ER58" s="2">
        <f t="shared" si="64"/>
        <v>63.430780220604795</v>
      </c>
      <c r="ES58" s="2">
        <f t="shared" si="64"/>
        <v>64.886606867365899</v>
      </c>
      <c r="ET58" s="2">
        <f t="shared" si="64"/>
        <v>63.572662996425279</v>
      </c>
      <c r="EU58" s="2">
        <f t="shared" si="64"/>
        <v>62.855023984853361</v>
      </c>
      <c r="EV58" s="2">
        <f t="shared" si="64"/>
        <v>62.081407946250607</v>
      </c>
      <c r="EW58" s="2">
        <f t="shared" si="64"/>
        <v>62.323049347149521</v>
      </c>
      <c r="EX58" s="2">
        <f t="shared" si="64"/>
        <v>58.601708532557041</v>
      </c>
      <c r="EY58" s="2">
        <f t="shared" si="64"/>
        <v>60.804820305951829</v>
      </c>
      <c r="EZ58" s="2">
        <f t="shared" si="64"/>
        <v>59.545834733787366</v>
      </c>
      <c r="FA58" s="2">
        <f t="shared" si="64"/>
        <v>58.924465972060929</v>
      </c>
      <c r="FB58" s="2">
        <f t="shared" si="64"/>
        <v>61.231470300210397</v>
      </c>
      <c r="FC58" s="2">
        <f t="shared" si="64"/>
        <v>60.165303469457399</v>
      </c>
      <c r="FD58" s="2">
        <f t="shared" si="64"/>
        <v>61.290050533538448</v>
      </c>
      <c r="FE58" s="2">
        <f t="shared" si="64"/>
        <v>57.39688219006991</v>
      </c>
      <c r="FG58" s="2">
        <f t="shared" si="65"/>
        <v>0.23779267828278183</v>
      </c>
      <c r="FH58" s="2">
        <f t="shared" si="65"/>
        <v>0.2764003349656991</v>
      </c>
      <c r="FI58" s="2">
        <f t="shared" si="65"/>
        <v>0.245727765275399</v>
      </c>
      <c r="FJ58" s="2">
        <f t="shared" si="65"/>
        <v>0.23596056005006627</v>
      </c>
      <c r="FK58" s="2">
        <f t="shared" si="65"/>
        <v>0.24168703295259086</v>
      </c>
      <c r="FL58" s="2">
        <f t="shared" si="65"/>
        <v>0.22489814156831858</v>
      </c>
      <c r="FM58" s="2">
        <f t="shared" si="65"/>
        <v>0.2151389604221427</v>
      </c>
      <c r="FN58" s="2">
        <f t="shared" si="65"/>
        <v>0.22401555198972795</v>
      </c>
      <c r="FO58" s="2">
        <f t="shared" si="65"/>
        <v>0.21377073191150595</v>
      </c>
      <c r="FP58" s="2">
        <f t="shared" si="65"/>
        <v>0.20582853733112735</v>
      </c>
      <c r="FQ58" s="2">
        <f t="shared" si="65"/>
        <v>0.20806541086033781</v>
      </c>
      <c r="FR58" s="2">
        <f t="shared" si="65"/>
        <v>0.20812521870341782</v>
      </c>
      <c r="FS58" s="2">
        <f t="shared" si="65"/>
        <v>0.22198735497001612</v>
      </c>
      <c r="FT58" s="2">
        <f t="shared" si="65"/>
        <v>0.20210455248446862</v>
      </c>
      <c r="FU58" s="2">
        <f t="shared" si="65"/>
        <v>0.16670925697472538</v>
      </c>
      <c r="FW58" s="2">
        <f t="shared" si="54"/>
        <v>8.4244412624307316E-6</v>
      </c>
      <c r="FX58" s="2">
        <f t="shared" si="54"/>
        <v>1.0647533952690287E-5</v>
      </c>
      <c r="FY58" s="2">
        <f t="shared" si="54"/>
        <v>1.2570976278529549E-5</v>
      </c>
      <c r="FZ58" s="2">
        <f t="shared" si="54"/>
        <v>1.4742019951422315E-5</v>
      </c>
      <c r="GA58" s="2">
        <f t="shared" si="54"/>
        <v>1.441525748375682E-5</v>
      </c>
      <c r="GB58" s="2">
        <f t="shared" si="54"/>
        <v>1.4168358417748181E-5</v>
      </c>
      <c r="GC58" s="2">
        <f t="shared" si="54"/>
        <v>1.3831870522703474E-5</v>
      </c>
      <c r="GD58" s="2">
        <f t="shared" si="54"/>
        <v>1.488986576624729E-5</v>
      </c>
      <c r="GE58" s="2">
        <f t="shared" si="54"/>
        <v>1.2732597997793068E-5</v>
      </c>
      <c r="GF58" s="2">
        <f t="shared" si="54"/>
        <v>1.1768458077129915E-5</v>
      </c>
      <c r="GG58" s="2">
        <f t="shared" si="54"/>
        <v>1.0469714068054602E-5</v>
      </c>
      <c r="GH58" s="2">
        <f t="shared" si="54"/>
        <v>9.0676527704145362E-6</v>
      </c>
      <c r="GI58" s="2">
        <f t="shared" si="54"/>
        <v>8.7196004003859252E-6</v>
      </c>
      <c r="GJ58" s="2">
        <f t="shared" si="54"/>
        <v>6.3764045729794612E-6</v>
      </c>
      <c r="GK58" s="2">
        <f t="shared" si="54"/>
        <v>5.5805992223803461E-6</v>
      </c>
      <c r="GM58" s="86">
        <f t="shared" si="55"/>
        <v>6.8183444245770684E-5</v>
      </c>
      <c r="GN58" s="86">
        <f t="shared" si="55"/>
        <v>2.8218160672211282E-4</v>
      </c>
      <c r="GO58" s="86">
        <f t="shared" si="55"/>
        <v>1.0124033266942056E-4</v>
      </c>
      <c r="GP58" s="86">
        <f t="shared" si="55"/>
        <v>4.7793900892050055E-5</v>
      </c>
      <c r="GQ58" s="86">
        <f t="shared" si="55"/>
        <v>6.9761966584798039E-5</v>
      </c>
      <c r="GR58" s="86">
        <f t="shared" si="55"/>
        <v>2.5602386659191718E-5</v>
      </c>
      <c r="GS58" s="86">
        <f t="shared" si="55"/>
        <v>1.7456394610916128E-5</v>
      </c>
      <c r="GT58" s="86">
        <f t="shared" si="55"/>
        <v>2.5996527323527756E-5</v>
      </c>
      <c r="GU58" s="86">
        <f t="shared" si="55"/>
        <v>1.4424075830341643E-5</v>
      </c>
      <c r="GV58" s="86">
        <f t="shared" si="55"/>
        <v>7.6330768287013289E-6</v>
      </c>
      <c r="GW58" s="86">
        <f t="shared" si="55"/>
        <v>7.4401132561114491E-6</v>
      </c>
      <c r="GX58" s="86">
        <f t="shared" si="55"/>
        <v>9.7609695485560046E-6</v>
      </c>
      <c r="GY58" s="86">
        <f t="shared" si="55"/>
        <v>3.0135263485718807E-5</v>
      </c>
      <c r="GZ58" s="86">
        <f t="shared" si="55"/>
        <v>5.947222427311524E-6</v>
      </c>
      <c r="HA58" s="86">
        <f t="shared" si="55"/>
        <v>1.2395971533704045E-7</v>
      </c>
      <c r="HC58" s="86">
        <f t="shared" si="59"/>
        <v>1.1030235258150833E-15</v>
      </c>
      <c r="HD58" s="86">
        <f t="shared" si="59"/>
        <v>1.9030356905172786E-13</v>
      </c>
      <c r="HE58" s="86">
        <f t="shared" si="59"/>
        <v>8.8935066060144691E-16</v>
      </c>
      <c r="HF58" s="86">
        <f t="shared" si="59"/>
        <v>2.1391827682930686E-17</v>
      </c>
      <c r="HG58" s="86">
        <f t="shared" si="59"/>
        <v>3.3613875789582526E-16</v>
      </c>
      <c r="HH58" s="86">
        <f t="shared" si="59"/>
        <v>2.0159548216359564E-17</v>
      </c>
      <c r="HI58" s="86">
        <f t="shared" si="59"/>
        <v>3.2610292227951019E-18</v>
      </c>
      <c r="HJ58" s="86">
        <f t="shared" si="59"/>
        <v>1.314587882070074E-17</v>
      </c>
      <c r="HK58" s="86">
        <f t="shared" si="59"/>
        <v>1.7728848512152389E-18</v>
      </c>
      <c r="HL58" s="86">
        <f t="shared" si="59"/>
        <v>3.2018063141745759E-18</v>
      </c>
      <c r="HM58" s="86">
        <f t="shared" si="59"/>
        <v>9.6849415001137471E-19</v>
      </c>
      <c r="HN58" s="86">
        <f t="shared" si="59"/>
        <v>3.5368332131012945E-18</v>
      </c>
      <c r="HO58" s="86">
        <f t="shared" si="59"/>
        <v>2.4803920737679593E-16</v>
      </c>
      <c r="HP58" s="86">
        <f t="shared" si="59"/>
        <v>3.8903283179776717E-19</v>
      </c>
      <c r="HQ58" s="86">
        <f t="shared" si="59"/>
        <v>4.0376094425484042E-25</v>
      </c>
      <c r="HS58" s="86">
        <f t="shared" si="56"/>
        <v>3.1296603171407001E-94</v>
      </c>
      <c r="HT58" s="86">
        <f t="shared" si="56"/>
        <v>2.0800081206046407E-79</v>
      </c>
      <c r="HU58" s="86">
        <f t="shared" si="56"/>
        <v>9.5401432338919832E-93</v>
      </c>
      <c r="HV58" s="86">
        <f t="shared" si="56"/>
        <v>1.7766457713037126E-104</v>
      </c>
      <c r="HW58" s="86">
        <f t="shared" si="56"/>
        <v>8.0641916890686485E-97</v>
      </c>
      <c r="HX58" s="86">
        <f t="shared" si="56"/>
        <v>3.6284784513705575E-107</v>
      </c>
      <c r="HY58" s="86">
        <f t="shared" si="56"/>
        <v>6.6530128248526499E-111</v>
      </c>
      <c r="HZ58" s="86">
        <f t="shared" si="56"/>
        <v>7.2252769380590066E-107</v>
      </c>
      <c r="IA58" s="86">
        <f t="shared" si="56"/>
        <v>8.6562785522381152E-115</v>
      </c>
      <c r="IB58" s="86">
        <f t="shared" si="56"/>
        <v>1.7989387251498529E-113</v>
      </c>
      <c r="IC58" s="86">
        <f t="shared" si="56"/>
        <v>2.680861007017446E-118</v>
      </c>
      <c r="ID58" s="86">
        <f t="shared" si="56"/>
        <v>2.0934800261711279E-113</v>
      </c>
      <c r="IE58" s="86">
        <f t="shared" si="56"/>
        <v>5.9374375383682193E-99</v>
      </c>
      <c r="IF58" s="86">
        <f t="shared" si="56"/>
        <v>3.9337507840998177E-73</v>
      </c>
      <c r="IG58" s="86">
        <f t="shared" si="56"/>
        <v>8.1349727875738394E-52</v>
      </c>
      <c r="II58" s="86">
        <f t="shared" si="57"/>
        <v>0</v>
      </c>
      <c r="IJ58" s="86">
        <f t="shared" si="57"/>
        <v>3.8172471218807311E-269</v>
      </c>
      <c r="IK58" s="86">
        <f t="shared" si="57"/>
        <v>0</v>
      </c>
      <c r="IL58" s="86">
        <f t="shared" si="57"/>
        <v>0</v>
      </c>
      <c r="IM58" s="86">
        <f t="shared" si="57"/>
        <v>0</v>
      </c>
      <c r="IN58" s="86">
        <f t="shared" si="57"/>
        <v>0</v>
      </c>
      <c r="IO58" s="86">
        <f t="shared" si="57"/>
        <v>0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0</v>
      </c>
      <c r="IU58" s="86">
        <f t="shared" si="57"/>
        <v>0</v>
      </c>
      <c r="IV58" s="86">
        <f t="shared" si="57"/>
        <v>4.3941463756315927E-207</v>
      </c>
      <c r="IW58" s="86">
        <f t="shared" si="57"/>
        <v>4.2049775311214181E-179</v>
      </c>
      <c r="IY58" s="86">
        <f t="shared" si="58"/>
        <v>6.8183444246873711E-5</v>
      </c>
      <c r="IZ58" s="86">
        <f t="shared" si="58"/>
        <v>2.8218160691241637E-4</v>
      </c>
      <c r="JA58" s="86">
        <f t="shared" si="58"/>
        <v>1.0124033267030991E-4</v>
      </c>
      <c r="JB58" s="86">
        <f t="shared" si="58"/>
        <v>4.7793900892071447E-5</v>
      </c>
      <c r="JC58" s="86">
        <f t="shared" si="58"/>
        <v>6.9761966585134183E-5</v>
      </c>
      <c r="JD58" s="86">
        <f t="shared" si="58"/>
        <v>2.5602386659211878E-5</v>
      </c>
      <c r="JE58" s="86">
        <f t="shared" si="58"/>
        <v>1.7456394610919387E-5</v>
      </c>
      <c r="JF58" s="86">
        <f t="shared" si="58"/>
        <v>2.5996527323540902E-5</v>
      </c>
      <c r="JG58" s="86">
        <f t="shared" si="58"/>
        <v>1.4424075830343416E-5</v>
      </c>
      <c r="JH58" s="86">
        <f t="shared" si="58"/>
        <v>7.6330768287045307E-6</v>
      </c>
      <c r="JI58" s="86">
        <f t="shared" si="58"/>
        <v>7.4401132561124173E-6</v>
      </c>
      <c r="JJ58" s="86">
        <f t="shared" si="58"/>
        <v>9.7609695485595418E-6</v>
      </c>
      <c r="JK58" s="86">
        <f t="shared" si="58"/>
        <v>3.0135263485966845E-5</v>
      </c>
      <c r="JL58" s="86">
        <f t="shared" si="58"/>
        <v>5.9472224273119128E-6</v>
      </c>
      <c r="JM58" s="86">
        <f t="shared" si="58"/>
        <v>1.2395971533704045E-7</v>
      </c>
    </row>
    <row r="59" spans="2:273" x14ac:dyDescent="0.25">
      <c r="B59" s="2">
        <v>32</v>
      </c>
      <c r="C59" s="37">
        <v>65.766999999999996</v>
      </c>
      <c r="D59" s="37">
        <v>69.650999999999996</v>
      </c>
      <c r="E59" s="37">
        <v>68.968000000000004</v>
      </c>
      <c r="F59" s="37">
        <v>64.778000000000006</v>
      </c>
      <c r="G59" s="37">
        <v>66.936999999999998</v>
      </c>
      <c r="H59" s="37">
        <v>66.126999999999995</v>
      </c>
      <c r="I59" s="37">
        <v>66.094999999999999</v>
      </c>
      <c r="J59" s="37">
        <v>67.364999999999995</v>
      </c>
      <c r="K59" s="37">
        <v>66.667000000000002</v>
      </c>
      <c r="L59" s="37">
        <v>60.031999999999996</v>
      </c>
      <c r="M59" s="37">
        <v>63.097999999999999</v>
      </c>
      <c r="N59" s="37">
        <v>63.033000000000001</v>
      </c>
      <c r="O59" s="37">
        <v>62.174999999999997</v>
      </c>
      <c r="P59" s="37">
        <v>61.19</v>
      </c>
      <c r="Q59" s="37">
        <v>54.81</v>
      </c>
      <c r="S59" s="4">
        <f t="shared" si="60"/>
        <v>66.175972721213626</v>
      </c>
      <c r="T59" s="4">
        <f t="shared" si="60"/>
        <v>67.192773905854352</v>
      </c>
      <c r="U59" s="4">
        <f t="shared" si="60"/>
        <v>67.355230709455469</v>
      </c>
      <c r="V59" s="4">
        <f t="shared" si="60"/>
        <v>65.858804173965439</v>
      </c>
      <c r="W59" s="4">
        <f t="shared" si="60"/>
        <v>66.582164484906173</v>
      </c>
      <c r="X59" s="4">
        <f t="shared" si="60"/>
        <v>66.011993168833868</v>
      </c>
      <c r="Y59" s="4">
        <f t="shared" si="60"/>
        <v>66.300838249099968</v>
      </c>
      <c r="Z59" s="4">
        <f t="shared" si="60"/>
        <v>64.7103889972052</v>
      </c>
      <c r="AA59" s="4">
        <f t="shared" si="60"/>
        <v>64.778943912529044</v>
      </c>
      <c r="AB59" s="4">
        <f t="shared" si="60"/>
        <v>62.894957611761555</v>
      </c>
      <c r="AC59" s="4">
        <f t="shared" si="60"/>
        <v>62.213298850574141</v>
      </c>
      <c r="AD59" s="4">
        <f t="shared" si="60"/>
        <v>63.310956327781085</v>
      </c>
      <c r="AE59" s="4">
        <f t="shared" si="60"/>
        <v>62.925101654672574</v>
      </c>
      <c r="AF59" s="4">
        <f t="shared" si="60"/>
        <v>62.814891403624465</v>
      </c>
      <c r="AG59" s="4">
        <f t="shared" si="60"/>
        <v>56.344566883347888</v>
      </c>
      <c r="AI59" s="4">
        <f t="shared" si="61"/>
        <v>-0.4089727212136296</v>
      </c>
      <c r="AJ59" s="4">
        <f t="shared" si="61"/>
        <v>2.458226094145644</v>
      </c>
      <c r="AK59" s="4">
        <f t="shared" si="61"/>
        <v>1.6127692905445343</v>
      </c>
      <c r="AL59" s="4">
        <f t="shared" si="61"/>
        <v>-1.0808041739654328</v>
      </c>
      <c r="AM59" s="4">
        <f t="shared" si="61"/>
        <v>0.35483551509382494</v>
      </c>
      <c r="AN59" s="4">
        <f t="shared" si="61"/>
        <v>0.1150068311661272</v>
      </c>
      <c r="AO59" s="4">
        <f t="shared" si="61"/>
        <v>-0.20583824909996906</v>
      </c>
      <c r="AP59" s="4">
        <f t="shared" si="61"/>
        <v>2.6546110027947947</v>
      </c>
      <c r="AQ59" s="4">
        <f t="shared" si="61"/>
        <v>1.8880560874709573</v>
      </c>
      <c r="AR59" s="4">
        <f t="shared" si="61"/>
        <v>-2.8629576117615585</v>
      </c>
      <c r="AS59" s="4">
        <f t="shared" si="61"/>
        <v>0.88470114942585809</v>
      </c>
      <c r="AT59" s="4">
        <f t="shared" si="61"/>
        <v>-0.2779563277810837</v>
      </c>
      <c r="AU59" s="4">
        <f t="shared" si="61"/>
        <v>-0.7501016546725765</v>
      </c>
      <c r="AV59" s="4">
        <f t="shared" si="61"/>
        <v>-1.624891403624467</v>
      </c>
      <c r="AW59" s="4">
        <f t="shared" si="61"/>
        <v>-1.5345668833478854</v>
      </c>
      <c r="AY59" s="2">
        <f t="shared" ref="AY59:BM75" si="66">IF(OR($B59 &lt; C$230, $B59 &gt; C$233), #N/A, ((1-FG59)*DK59) + (FG59 - FW59)*EA59 + (FW59*EQ59))</f>
        <v>66.062407949810222</v>
      </c>
      <c r="AZ59" s="2">
        <f t="shared" si="66"/>
        <v>66.793791991348513</v>
      </c>
      <c r="BA59" s="2">
        <f t="shared" si="66"/>
        <v>67.195707374278484</v>
      </c>
      <c r="BB59" s="2">
        <f t="shared" si="66"/>
        <v>65.775533992598227</v>
      </c>
      <c r="BC59" s="2">
        <f t="shared" si="66"/>
        <v>66.467203726337374</v>
      </c>
      <c r="BD59" s="2">
        <f t="shared" si="66"/>
        <v>65.964803358909506</v>
      </c>
      <c r="BE59" s="2">
        <f t="shared" si="66"/>
        <v>66.265892554200875</v>
      </c>
      <c r="BF59" s="2">
        <f t="shared" si="66"/>
        <v>64.662575547269469</v>
      </c>
      <c r="BG59" s="2">
        <f t="shared" si="66"/>
        <v>64.75078188514081</v>
      </c>
      <c r="BH59" s="2">
        <f t="shared" si="66"/>
        <v>62.878711429753949</v>
      </c>
      <c r="BI59" s="2">
        <f t="shared" si="66"/>
        <v>62.197645912096924</v>
      </c>
      <c r="BJ59" s="2">
        <f t="shared" si="66"/>
        <v>63.291555421371804</v>
      </c>
      <c r="BK59" s="2">
        <f t="shared" si="66"/>
        <v>62.873695741647147</v>
      </c>
      <c r="BL59" s="2">
        <f t="shared" si="66"/>
        <v>62.803233768932557</v>
      </c>
      <c r="BM59" s="2">
        <f t="shared" si="66"/>
        <v>56.344287881749331</v>
      </c>
      <c r="BO59" s="2">
        <f t="shared" si="11"/>
        <v>65.766999999999996</v>
      </c>
      <c r="BP59" s="2">
        <f t="shared" si="12"/>
        <v>69.650999999999996</v>
      </c>
      <c r="BQ59" s="2">
        <f t="shared" si="13"/>
        <v>68.968000000000004</v>
      </c>
      <c r="BR59" s="2">
        <f t="shared" si="14"/>
        <v>64.778000000000006</v>
      </c>
      <c r="BS59" s="2">
        <f t="shared" si="15"/>
        <v>66.936999999999998</v>
      </c>
      <c r="BT59" s="2">
        <f t="shared" si="16"/>
        <v>66.126999999999995</v>
      </c>
      <c r="BU59" s="2">
        <f t="shared" si="17"/>
        <v>66.094999999999999</v>
      </c>
      <c r="BV59" s="2">
        <f t="shared" si="18"/>
        <v>67.364999999999995</v>
      </c>
      <c r="BW59" s="2">
        <f t="shared" si="19"/>
        <v>66.667000000000002</v>
      </c>
      <c r="BX59" s="2">
        <f t="shared" si="20"/>
        <v>60.031999999999996</v>
      </c>
      <c r="BY59" s="2">
        <f t="shared" si="21"/>
        <v>63.097999999999999</v>
      </c>
      <c r="BZ59" s="2">
        <f t="shared" si="22"/>
        <v>63.033000000000001</v>
      </c>
      <c r="CA59" s="2">
        <f t="shared" si="23"/>
        <v>62.174999999999997</v>
      </c>
      <c r="CB59" s="2">
        <f t="shared" si="24"/>
        <v>61.19</v>
      </c>
      <c r="CC59" s="2">
        <f t="shared" si="25"/>
        <v>54.81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66.421499999999995</v>
      </c>
      <c r="DL59" s="2">
        <f t="shared" si="62"/>
        <v>68.264297560975606</v>
      </c>
      <c r="DM59" s="2">
        <f t="shared" si="62"/>
        <v>68.083715946843853</v>
      </c>
      <c r="DN59" s="2">
        <f t="shared" si="62"/>
        <v>66.575982875264273</v>
      </c>
      <c r="DO59" s="2">
        <f t="shared" si="62"/>
        <v>67.782300664451824</v>
      </c>
      <c r="DP59" s="2">
        <f t="shared" si="62"/>
        <v>67.2453371147665</v>
      </c>
      <c r="DQ59" s="2">
        <f t="shared" si="62"/>
        <v>67.492331470854722</v>
      </c>
      <c r="DR59" s="2">
        <f t="shared" si="62"/>
        <v>66.614318963887314</v>
      </c>
      <c r="DS59" s="2">
        <f t="shared" si="62"/>
        <v>65.970029522188909</v>
      </c>
      <c r="DT59" s="2">
        <f t="shared" si="62"/>
        <v>63.865360975609754</v>
      </c>
      <c r="DU59" s="2">
        <f t="shared" si="62"/>
        <v>63.180732321187584</v>
      </c>
      <c r="DV59" s="2">
        <f t="shared" si="62"/>
        <v>63.929809662288918</v>
      </c>
      <c r="DW59" s="2">
        <f t="shared" si="62"/>
        <v>63.764472515856227</v>
      </c>
      <c r="DX59" s="2">
        <f t="shared" si="62"/>
        <v>63.404848780487811</v>
      </c>
      <c r="DY59" s="2">
        <f t="shared" si="62"/>
        <v>56.459435446906035</v>
      </c>
      <c r="EA59" s="2">
        <f t="shared" si="63"/>
        <v>65.012671135023083</v>
      </c>
      <c r="EB59" s="2">
        <f t="shared" si="63"/>
        <v>63.282827267952285</v>
      </c>
      <c r="EC59" s="2">
        <f t="shared" si="63"/>
        <v>64.709765049123732</v>
      </c>
      <c r="ED59" s="2">
        <f t="shared" si="63"/>
        <v>63.41173816347154</v>
      </c>
      <c r="EE59" s="2">
        <f t="shared" si="63"/>
        <v>62.704041862783853</v>
      </c>
      <c r="EF59" s="2">
        <f t="shared" si="63"/>
        <v>61.939821356355154</v>
      </c>
      <c r="EG59" s="2">
        <f t="shared" si="63"/>
        <v>62.185333866272487</v>
      </c>
      <c r="EH59" s="2">
        <f t="shared" si="63"/>
        <v>58.496660017496488</v>
      </c>
      <c r="EI59" s="2">
        <f t="shared" si="63"/>
        <v>60.66106838427617</v>
      </c>
      <c r="EJ59" s="2">
        <f t="shared" si="63"/>
        <v>59.406776239033277</v>
      </c>
      <c r="EK59" s="2">
        <f t="shared" si="63"/>
        <v>58.785079470418431</v>
      </c>
      <c r="EL59" s="2">
        <f t="shared" si="63"/>
        <v>61.076801321823325</v>
      </c>
      <c r="EM59" s="2">
        <f t="shared" si="63"/>
        <v>60.026434580821288</v>
      </c>
      <c r="EN59" s="2">
        <f t="shared" si="63"/>
        <v>60.637067064083453</v>
      </c>
      <c r="EO59" s="2">
        <f t="shared" si="63"/>
        <v>55.819319454350214</v>
      </c>
      <c r="EQ59" s="2">
        <f t="shared" si="64"/>
        <v>65.012671135023083</v>
      </c>
      <c r="ER59" s="2">
        <f t="shared" si="64"/>
        <v>63.282827267952285</v>
      </c>
      <c r="ES59" s="2">
        <f t="shared" si="64"/>
        <v>64.709765049123732</v>
      </c>
      <c r="ET59" s="2">
        <f t="shared" si="64"/>
        <v>63.41173816347154</v>
      </c>
      <c r="EU59" s="2">
        <f t="shared" si="64"/>
        <v>62.704041862783853</v>
      </c>
      <c r="EV59" s="2">
        <f t="shared" si="64"/>
        <v>61.939821356355154</v>
      </c>
      <c r="EW59" s="2">
        <f t="shared" si="64"/>
        <v>62.185333866272487</v>
      </c>
      <c r="EX59" s="2">
        <f t="shared" si="64"/>
        <v>58.496660017496488</v>
      </c>
      <c r="EY59" s="2">
        <f t="shared" si="64"/>
        <v>60.66106838427617</v>
      </c>
      <c r="EZ59" s="2">
        <f t="shared" si="64"/>
        <v>59.406776239033277</v>
      </c>
      <c r="FA59" s="2">
        <f t="shared" si="64"/>
        <v>58.785079470418431</v>
      </c>
      <c r="FB59" s="2">
        <f t="shared" si="64"/>
        <v>61.076801321823325</v>
      </c>
      <c r="FC59" s="2">
        <f t="shared" si="64"/>
        <v>60.026434580821288</v>
      </c>
      <c r="FD59" s="2">
        <f t="shared" si="64"/>
        <v>61.152052627402149</v>
      </c>
      <c r="FE59" s="2">
        <f t="shared" si="64"/>
        <v>57.297093243148261</v>
      </c>
      <c r="FG59" s="2">
        <f t="shared" si="65"/>
        <v>0.25488691999198926</v>
      </c>
      <c r="FH59" s="2">
        <f t="shared" si="65"/>
        <v>0.29519508962777141</v>
      </c>
      <c r="FI59" s="2">
        <f t="shared" si="65"/>
        <v>0.26319546415610917</v>
      </c>
      <c r="FJ59" s="2">
        <f t="shared" si="65"/>
        <v>0.25296680742892064</v>
      </c>
      <c r="FK59" s="2">
        <f t="shared" si="65"/>
        <v>0.25896611210175419</v>
      </c>
      <c r="FL59" s="2">
        <f t="shared" si="65"/>
        <v>0.24135895814216168</v>
      </c>
      <c r="FM59" s="2">
        <f t="shared" si="65"/>
        <v>0.23109844926157427</v>
      </c>
      <c r="FN59" s="2">
        <f t="shared" si="65"/>
        <v>0.24043180792728416</v>
      </c>
      <c r="FO59" s="2">
        <f t="shared" si="65"/>
        <v>0.22965842193515254</v>
      </c>
      <c r="FP59" s="2">
        <f t="shared" si="65"/>
        <v>0.22129209247986578</v>
      </c>
      <c r="FQ59" s="2">
        <f t="shared" si="65"/>
        <v>0.22364969265455961</v>
      </c>
      <c r="FR59" s="2">
        <f t="shared" si="65"/>
        <v>0.22371271470344245</v>
      </c>
      <c r="FS59" s="2">
        <f t="shared" si="65"/>
        <v>0.23830062446938796</v>
      </c>
      <c r="FT59" s="2">
        <f t="shared" si="65"/>
        <v>0.21736490582132856</v>
      </c>
      <c r="FU59" s="2">
        <f t="shared" si="65"/>
        <v>0.17989959475593223</v>
      </c>
      <c r="FW59" s="2">
        <f t="shared" ref="FW59:GK75" si="68">POWER(10,($B59-C$232)/C$229)/(1+POWER(10,($B59-C$232)/C$229))</f>
        <v>9.2372086511729586E-6</v>
      </c>
      <c r="FX59" s="2">
        <f t="shared" si="68"/>
        <v>1.1674776828847832E-5</v>
      </c>
      <c r="FY59" s="2">
        <f t="shared" si="68"/>
        <v>1.3783784676320631E-5</v>
      </c>
      <c r="FZ59" s="2">
        <f t="shared" si="68"/>
        <v>1.6164280453653126E-5</v>
      </c>
      <c r="GA59" s="2">
        <f t="shared" si="68"/>
        <v>1.5805993540416641E-5</v>
      </c>
      <c r="GB59" s="2">
        <f t="shared" si="68"/>
        <v>1.553527484445035E-5</v>
      </c>
      <c r="GC59" s="2">
        <f t="shared" si="68"/>
        <v>1.5166324200955924E-5</v>
      </c>
      <c r="GD59" s="2">
        <f t="shared" si="68"/>
        <v>1.6326389702556472E-5</v>
      </c>
      <c r="GE59" s="2">
        <f t="shared" si="68"/>
        <v>1.3960998934892836E-5</v>
      </c>
      <c r="GF59" s="2">
        <f t="shared" si="68"/>
        <v>1.2903843032779795E-5</v>
      </c>
      <c r="GG59" s="2">
        <f t="shared" si="68"/>
        <v>1.1479801599737854E-5</v>
      </c>
      <c r="GH59" s="2">
        <f t="shared" si="68"/>
        <v>9.9424748549738225E-6</v>
      </c>
      <c r="GI59" s="2">
        <f t="shared" si="68"/>
        <v>9.5608436750322086E-6</v>
      </c>
      <c r="GJ59" s="2">
        <f t="shared" si="68"/>
        <v>6.9915842829488104E-6</v>
      </c>
      <c r="GK59" s="2">
        <f t="shared" si="68"/>
        <v>6.1190020742453345E-6</v>
      </c>
      <c r="GM59" s="86">
        <f t="shared" ref="GM59:HA75" si="69" xml:space="preserve"> _xlfn.NORM.DIST($B59, C$7, ABS(C$11), TRUE) * _xlfn.NORM.DIST(($B59 - C$7)*C$15, 0, ABS(C$11), TRUE) * 2</f>
        <v>1.1094748421670556E-4</v>
      </c>
      <c r="GN59" s="86">
        <f t="shared" si="69"/>
        <v>4.2688680521919923E-4</v>
      </c>
      <c r="GO59" s="86">
        <f t="shared" si="69"/>
        <v>1.6087904477548695E-4</v>
      </c>
      <c r="GP59" s="86">
        <f t="shared" si="69"/>
        <v>8.0337355568685769E-5</v>
      </c>
      <c r="GQ59" s="86">
        <f t="shared" si="69"/>
        <v>1.1426337188661382E-4</v>
      </c>
      <c r="GR59" s="86">
        <f t="shared" si="69"/>
        <v>4.4615242226978139E-5</v>
      </c>
      <c r="GS59" s="86">
        <f t="shared" si="69"/>
        <v>3.080781630750591E-5</v>
      </c>
      <c r="GT59" s="86">
        <f t="shared" si="69"/>
        <v>4.5132313588737437E-5</v>
      </c>
      <c r="GU59" s="86">
        <f t="shared" si="69"/>
        <v>2.5836220680612728E-5</v>
      </c>
      <c r="GV59" s="86">
        <f t="shared" si="69"/>
        <v>1.4216428350402987E-5</v>
      </c>
      <c r="GW59" s="86">
        <f t="shared" si="69"/>
        <v>1.3977872738004713E-5</v>
      </c>
      <c r="GX59" s="86">
        <f t="shared" si="69"/>
        <v>1.7875502652422012E-5</v>
      </c>
      <c r="GY59" s="86">
        <f t="shared" si="69"/>
        <v>5.1301575919228772E-5</v>
      </c>
      <c r="GZ59" s="86">
        <f t="shared" si="69"/>
        <v>1.1220073563766794E-5</v>
      </c>
      <c r="HA59" s="86">
        <f t="shared" si="69"/>
        <v>2.9282970738698294E-7</v>
      </c>
      <c r="HC59" s="86">
        <f t="shared" si="59"/>
        <v>3.3095953061906286E-15</v>
      </c>
      <c r="HD59" s="86">
        <f t="shared" ref="HD59:HQ77" si="70" xml:space="preserve"> _xlfn.NORM.DIST($B59, D$8, ABS(D$12), TRUE) * _xlfn.NORM.DIST(($B59 - D$8)*D$16, 0, ABS(D$12), TRUE) * 2</f>
        <v>4.8947240597200522E-13</v>
      </c>
      <c r="HE59" s="86">
        <f t="shared" si="70"/>
        <v>2.7492119469238933E-15</v>
      </c>
      <c r="HF59" s="86">
        <f t="shared" si="70"/>
        <v>7.7540330284240933E-17</v>
      </c>
      <c r="HG59" s="86">
        <f t="shared" si="70"/>
        <v>1.1021726600619712E-15</v>
      </c>
      <c r="HH59" s="86">
        <f t="shared" si="70"/>
        <v>7.4099067194461334E-17</v>
      </c>
      <c r="HI59" s="86">
        <f t="shared" si="70"/>
        <v>1.258565947084281E-17</v>
      </c>
      <c r="HJ59" s="86">
        <f t="shared" si="70"/>
        <v>4.8719956092052638E-17</v>
      </c>
      <c r="HK59" s="86">
        <f t="shared" si="70"/>
        <v>7.0412120541575008E-18</v>
      </c>
      <c r="HL59" s="86">
        <f t="shared" si="70"/>
        <v>1.237942228511364E-17</v>
      </c>
      <c r="HM59" s="86">
        <f t="shared" si="70"/>
        <v>3.890330311021395E-18</v>
      </c>
      <c r="HN59" s="86">
        <f t="shared" si="70"/>
        <v>1.3247418078263702E-17</v>
      </c>
      <c r="HO59" s="86">
        <f t="shared" si="70"/>
        <v>7.8776621275527023E-16</v>
      </c>
      <c r="HP59" s="86">
        <f t="shared" si="70"/>
        <v>1.5402155624846138E-18</v>
      </c>
      <c r="HQ59" s="86">
        <f t="shared" si="70"/>
        <v>2.5271542060753546E-24</v>
      </c>
      <c r="HS59" s="86">
        <f t="shared" ref="HS59:IG75" si="71" xml:space="preserve"> _xlfn.NORM.DIST($B59, C$9, ABS(C$13), TRUE) * _xlfn.NORM.DIST(($B59 - C$9)*C$17, 0, ABS(C$13), TRUE) * 2</f>
        <v>2.3101035701891305E-92</v>
      </c>
      <c r="HT59" s="86">
        <f t="shared" si="71"/>
        <v>8.2799709771627435E-78</v>
      </c>
      <c r="HU59" s="86">
        <f t="shared" si="71"/>
        <v>7.53175553697252E-91</v>
      </c>
      <c r="HV59" s="86">
        <f t="shared" si="71"/>
        <v>2.70738001858641E-102</v>
      </c>
      <c r="HW59" s="86">
        <f t="shared" si="71"/>
        <v>8.2894426415977666E-95</v>
      </c>
      <c r="HX59" s="86">
        <f t="shared" si="71"/>
        <v>6.2141391079998486E-105</v>
      </c>
      <c r="HY59" s="86">
        <f t="shared" si="71"/>
        <v>1.3354445702802904E-108</v>
      </c>
      <c r="HZ59" s="86">
        <f t="shared" si="71"/>
        <v>1.232229034694781E-104</v>
      </c>
      <c r="IA59" s="86">
        <f t="shared" si="71"/>
        <v>2.0513819844347309E-112</v>
      </c>
      <c r="IB59" s="86">
        <f t="shared" si="71"/>
        <v>3.865591440213536E-111</v>
      </c>
      <c r="IC59" s="86">
        <f t="shared" si="71"/>
        <v>6.9367613231757355E-116</v>
      </c>
      <c r="ID59" s="86">
        <f t="shared" si="71"/>
        <v>3.9844756600535729E-111</v>
      </c>
      <c r="IE59" s="86">
        <f t="shared" si="71"/>
        <v>5.5530632940185565E-97</v>
      </c>
      <c r="IF59" s="86">
        <f t="shared" si="71"/>
        <v>1.0631721277341949E-71</v>
      </c>
      <c r="IG59" s="86">
        <f t="shared" si="71"/>
        <v>7.6991519505264063E-51</v>
      </c>
      <c r="II59" s="86">
        <f t="shared" ref="II59:IW75" si="72" xml:space="preserve"> _xlfn.NORM.DIST($B59, C$10, ABS(C$14), TRUE) * _xlfn.NORM.DIST(($B59 - C$10)*C$18, 0, ABS(C$14), TRUE) * 2</f>
        <v>0</v>
      </c>
      <c r="IJ59" s="86">
        <f t="shared" si="72"/>
        <v>7.1544253926459475E-265</v>
      </c>
      <c r="IK59" s="86">
        <f t="shared" si="72"/>
        <v>0</v>
      </c>
      <c r="IL59" s="86">
        <f t="shared" si="72"/>
        <v>0</v>
      </c>
      <c r="IM59" s="86">
        <f t="shared" si="72"/>
        <v>0</v>
      </c>
      <c r="IN59" s="86">
        <f t="shared" si="72"/>
        <v>0</v>
      </c>
      <c r="IO59" s="86">
        <f t="shared" si="72"/>
        <v>0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0</v>
      </c>
      <c r="IU59" s="86">
        <f t="shared" si="72"/>
        <v>0</v>
      </c>
      <c r="IV59" s="86">
        <f t="shared" si="72"/>
        <v>6.1261940744829881E-204</v>
      </c>
      <c r="IW59" s="86">
        <f t="shared" si="72"/>
        <v>2.0396545074843966E-176</v>
      </c>
      <c r="IY59" s="86">
        <f t="shared" ref="IY59:JM75" si="73">GM59+HC59+HS59+II59</f>
        <v>1.1094748422001515E-4</v>
      </c>
      <c r="IZ59" s="86">
        <f t="shared" si="73"/>
        <v>4.2688680570867162E-4</v>
      </c>
      <c r="JA59" s="86">
        <f t="shared" si="73"/>
        <v>1.6087904477823616E-4</v>
      </c>
      <c r="JB59" s="86">
        <f t="shared" si="73"/>
        <v>8.0337355568763303E-5</v>
      </c>
      <c r="JC59" s="86">
        <f t="shared" si="73"/>
        <v>1.1426337188771599E-4</v>
      </c>
      <c r="JD59" s="86">
        <f t="shared" si="73"/>
        <v>4.4615242227052238E-5</v>
      </c>
      <c r="JE59" s="86">
        <f t="shared" si="73"/>
        <v>3.0807816307518493E-5</v>
      </c>
      <c r="JF59" s="86">
        <f t="shared" si="73"/>
        <v>4.5132313588786158E-5</v>
      </c>
      <c r="JG59" s="86">
        <f t="shared" si="73"/>
        <v>2.5836220680619769E-5</v>
      </c>
      <c r="JH59" s="86">
        <f t="shared" si="73"/>
        <v>1.4216428350415367E-5</v>
      </c>
      <c r="JI59" s="86">
        <f t="shared" si="73"/>
        <v>1.3977872738008603E-5</v>
      </c>
      <c r="JJ59" s="86">
        <f t="shared" si="73"/>
        <v>1.787550265243526E-5</v>
      </c>
      <c r="JK59" s="86">
        <f t="shared" si="73"/>
        <v>5.130157592001654E-5</v>
      </c>
      <c r="JL59" s="86">
        <f t="shared" si="73"/>
        <v>1.1220073563768334E-5</v>
      </c>
      <c r="JM59" s="86">
        <f t="shared" si="73"/>
        <v>2.9282970738698294E-7</v>
      </c>
    </row>
    <row r="60" spans="2:273" x14ac:dyDescent="0.25">
      <c r="B60" s="2">
        <v>33</v>
      </c>
      <c r="C60" s="37">
        <v>66</v>
      </c>
      <c r="D60" s="37">
        <v>68.73</v>
      </c>
      <c r="E60" s="37">
        <v>68.316999999999993</v>
      </c>
      <c r="F60" s="37">
        <v>66.951999999999998</v>
      </c>
      <c r="G60" s="37">
        <v>66.475999999999999</v>
      </c>
      <c r="H60" s="37">
        <v>68.349000000000004</v>
      </c>
      <c r="I60" s="37">
        <v>69.349000000000004</v>
      </c>
      <c r="J60" s="37">
        <v>67.840999999999994</v>
      </c>
      <c r="K60" s="37">
        <v>67.524000000000001</v>
      </c>
      <c r="L60" s="37">
        <v>61.951999999999998</v>
      </c>
      <c r="M60" s="37">
        <v>64.114999999999995</v>
      </c>
      <c r="N60" s="37">
        <v>63.459000000000003</v>
      </c>
      <c r="O60" s="37">
        <v>63.348999999999997</v>
      </c>
      <c r="P60" s="37">
        <v>62.381</v>
      </c>
      <c r="Q60" s="37">
        <v>53.555999999999997</v>
      </c>
      <c r="S60" s="4">
        <f t="shared" si="60"/>
        <v>66.274120324242475</v>
      </c>
      <c r="T60" s="4">
        <f t="shared" si="60"/>
        <v>67.34599314302946</v>
      </c>
      <c r="U60" s="4">
        <f t="shared" si="60"/>
        <v>67.456809297616601</v>
      </c>
      <c r="V60" s="4">
        <f t="shared" si="60"/>
        <v>65.948095810623414</v>
      </c>
      <c r="W60" s="4">
        <f t="shared" si="60"/>
        <v>66.669815997563887</v>
      </c>
      <c r="X60" s="4">
        <f t="shared" si="60"/>
        <v>66.073644544063782</v>
      </c>
      <c r="Y60" s="4">
        <f t="shared" si="60"/>
        <v>66.32520515118884</v>
      </c>
      <c r="Z60" s="4">
        <f t="shared" si="60"/>
        <v>64.671829001712425</v>
      </c>
      <c r="AA60" s="4">
        <f t="shared" si="60"/>
        <v>64.809651254742207</v>
      </c>
      <c r="AB60" s="4">
        <f t="shared" si="60"/>
        <v>62.909783932906798</v>
      </c>
      <c r="AC60" s="4">
        <f t="shared" si="60"/>
        <v>62.225942352096425</v>
      </c>
      <c r="AD60" s="4">
        <f t="shared" si="60"/>
        <v>63.334913281513558</v>
      </c>
      <c r="AE60" s="4">
        <f t="shared" si="60"/>
        <v>62.96340533550498</v>
      </c>
      <c r="AF60" s="4">
        <f t="shared" si="60"/>
        <v>62.928160581244207</v>
      </c>
      <c r="AG60" s="4">
        <f t="shared" si="60"/>
        <v>56.410468556287036</v>
      </c>
      <c r="AI60" s="4">
        <f t="shared" si="61"/>
        <v>-0.27412032424247457</v>
      </c>
      <c r="AJ60" s="4">
        <f t="shared" si="61"/>
        <v>1.3840068569705437</v>
      </c>
      <c r="AK60" s="4">
        <f t="shared" si="61"/>
        <v>0.86019070238339168</v>
      </c>
      <c r="AL60" s="4">
        <f t="shared" si="61"/>
        <v>1.0039041893765841</v>
      </c>
      <c r="AM60" s="4">
        <f t="shared" si="61"/>
        <v>-0.19381599756388823</v>
      </c>
      <c r="AN60" s="4">
        <f t="shared" si="61"/>
        <v>2.2753554559362215</v>
      </c>
      <c r="AO60" s="4">
        <f t="shared" si="61"/>
        <v>3.0237948488111641</v>
      </c>
      <c r="AP60" s="4">
        <f t="shared" si="61"/>
        <v>3.1691709982875693</v>
      </c>
      <c r="AQ60" s="4">
        <f t="shared" si="61"/>
        <v>2.7143487452577943</v>
      </c>
      <c r="AR60" s="4">
        <f t="shared" si="61"/>
        <v>-0.95778393290679986</v>
      </c>
      <c r="AS60" s="4">
        <f t="shared" si="61"/>
        <v>1.8890576479035701</v>
      </c>
      <c r="AT60" s="4">
        <f t="shared" si="61"/>
        <v>0.12408671848644559</v>
      </c>
      <c r="AU60" s="4">
        <f t="shared" si="61"/>
        <v>0.38559466449501656</v>
      </c>
      <c r="AV60" s="4">
        <f t="shared" si="61"/>
        <v>-0.54716058124420641</v>
      </c>
      <c r="AW60" s="4">
        <f t="shared" si="61"/>
        <v>-2.8544685562870384</v>
      </c>
      <c r="AY60" s="2">
        <f t="shared" si="66"/>
        <v>66.096683234939832</v>
      </c>
      <c r="AZ60" s="2">
        <f t="shared" si="66"/>
        <v>66.765186626879952</v>
      </c>
      <c r="BA60" s="2">
        <f t="shared" si="66"/>
        <v>67.21316257135696</v>
      </c>
      <c r="BB60" s="2">
        <f t="shared" si="66"/>
        <v>65.81398276422793</v>
      </c>
      <c r="BC60" s="2">
        <f t="shared" si="66"/>
        <v>66.489169192540203</v>
      </c>
      <c r="BD60" s="2">
        <f t="shared" si="66"/>
        <v>65.994954928669515</v>
      </c>
      <c r="BE60" s="2">
        <f t="shared" si="66"/>
        <v>66.266175848016971</v>
      </c>
      <c r="BF60" s="2">
        <f t="shared" si="66"/>
        <v>64.592370484747576</v>
      </c>
      <c r="BG60" s="2">
        <f t="shared" si="66"/>
        <v>64.761409581980786</v>
      </c>
      <c r="BH60" s="2">
        <f t="shared" si="66"/>
        <v>62.880891149749111</v>
      </c>
      <c r="BI60" s="2">
        <f t="shared" si="66"/>
        <v>62.197884709023015</v>
      </c>
      <c r="BJ60" s="2">
        <f t="shared" si="66"/>
        <v>63.300960584577282</v>
      </c>
      <c r="BK60" s="2">
        <f t="shared" si="66"/>
        <v>62.879507115602152</v>
      </c>
      <c r="BL60" s="2">
        <f t="shared" si="66"/>
        <v>62.907166807833534</v>
      </c>
      <c r="BM60" s="2">
        <f t="shared" si="66"/>
        <v>56.409844223662311</v>
      </c>
      <c r="BO60" s="2">
        <f t="shared" si="11"/>
        <v>66</v>
      </c>
      <c r="BP60" s="2">
        <f t="shared" si="12"/>
        <v>68.73</v>
      </c>
      <c r="BQ60" s="2">
        <f t="shared" si="13"/>
        <v>68.316999999999993</v>
      </c>
      <c r="BR60" s="2">
        <f t="shared" si="14"/>
        <v>66.951999999999998</v>
      </c>
      <c r="BS60" s="2">
        <f t="shared" si="15"/>
        <v>66.475999999999999</v>
      </c>
      <c r="BT60" s="2">
        <f t="shared" si="16"/>
        <v>68.349000000000004</v>
      </c>
      <c r="BU60" s="2">
        <f t="shared" si="17"/>
        <v>69.349000000000004</v>
      </c>
      <c r="BV60" s="2">
        <f t="shared" si="18"/>
        <v>67.840999999999994</v>
      </c>
      <c r="BW60" s="2">
        <f t="shared" si="19"/>
        <v>67.524000000000001</v>
      </c>
      <c r="BX60" s="2">
        <f t="shared" si="20"/>
        <v>61.951999999999998</v>
      </c>
      <c r="BY60" s="2">
        <f t="shared" si="21"/>
        <v>64.114999999999995</v>
      </c>
      <c r="BZ60" s="2">
        <f t="shared" si="22"/>
        <v>63.459000000000003</v>
      </c>
      <c r="CA60" s="2">
        <f t="shared" si="23"/>
        <v>63.348999999999997</v>
      </c>
      <c r="CB60" s="2">
        <f t="shared" si="24"/>
        <v>62.381</v>
      </c>
      <c r="CC60" s="2">
        <f t="shared" si="25"/>
        <v>53.555999999999997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66.560665961945034</v>
      </c>
      <c r="DL60" s="2">
        <f t="shared" si="62"/>
        <v>68.432373170731708</v>
      </c>
      <c r="DM60" s="2">
        <f t="shared" si="62"/>
        <v>68.262945937783144</v>
      </c>
      <c r="DN60" s="2">
        <f t="shared" si="62"/>
        <v>66.765684707540515</v>
      </c>
      <c r="DO60" s="2">
        <f t="shared" si="62"/>
        <v>67.99741467834491</v>
      </c>
      <c r="DP60" s="2">
        <f t="shared" si="62"/>
        <v>67.458941522837151</v>
      </c>
      <c r="DQ60" s="2">
        <f t="shared" si="62"/>
        <v>67.656417396556918</v>
      </c>
      <c r="DR60" s="2">
        <f t="shared" si="62"/>
        <v>66.744507927504529</v>
      </c>
      <c r="DS60" s="2">
        <f t="shared" si="62"/>
        <v>66.148752883342794</v>
      </c>
      <c r="DT60" s="2">
        <f t="shared" si="62"/>
        <v>64.006740069686401</v>
      </c>
      <c r="DU60" s="2">
        <f t="shared" si="62"/>
        <v>63.319921187584349</v>
      </c>
      <c r="DV60" s="2">
        <f t="shared" si="62"/>
        <v>64.052637617260771</v>
      </c>
      <c r="DW60" s="2">
        <f t="shared" si="62"/>
        <v>63.905855179704012</v>
      </c>
      <c r="DX60" s="2">
        <f t="shared" si="62"/>
        <v>63.638506285178245</v>
      </c>
      <c r="DY60" s="2">
        <f t="shared" si="62"/>
        <v>56.571196333078689</v>
      </c>
      <c r="EA60" s="2">
        <f t="shared" si="63"/>
        <v>64.859664005064971</v>
      </c>
      <c r="EB60" s="2">
        <f t="shared" si="63"/>
        <v>63.134874315299776</v>
      </c>
      <c r="EC60" s="2">
        <f t="shared" si="63"/>
        <v>64.532923230881565</v>
      </c>
      <c r="ED60" s="2">
        <f t="shared" si="63"/>
        <v>63.250813330517801</v>
      </c>
      <c r="EE60" s="2">
        <f t="shared" si="63"/>
        <v>62.553059740714339</v>
      </c>
      <c r="EF60" s="2">
        <f t="shared" si="63"/>
        <v>61.798234766459693</v>
      </c>
      <c r="EG60" s="2">
        <f t="shared" si="63"/>
        <v>62.047618385395452</v>
      </c>
      <c r="EH60" s="2">
        <f t="shared" si="63"/>
        <v>58.391611502435929</v>
      </c>
      <c r="EI60" s="2">
        <f t="shared" si="63"/>
        <v>60.517316462600512</v>
      </c>
      <c r="EJ60" s="2">
        <f t="shared" si="63"/>
        <v>59.267717744279189</v>
      </c>
      <c r="EK60" s="2">
        <f t="shared" si="63"/>
        <v>58.645692968775933</v>
      </c>
      <c r="EL60" s="2">
        <f t="shared" si="63"/>
        <v>60.922132343436246</v>
      </c>
      <c r="EM60" s="2">
        <f t="shared" si="63"/>
        <v>59.887565692185184</v>
      </c>
      <c r="EN60" s="2">
        <f t="shared" si="63"/>
        <v>60.505615179902058</v>
      </c>
      <c r="EO60" s="2">
        <f t="shared" si="63"/>
        <v>55.738965284845378</v>
      </c>
      <c r="EQ60" s="2">
        <f t="shared" si="64"/>
        <v>64.859664005064971</v>
      </c>
      <c r="ER60" s="2">
        <f t="shared" si="64"/>
        <v>63.134874315299776</v>
      </c>
      <c r="ES60" s="2">
        <f t="shared" si="64"/>
        <v>64.532923230881565</v>
      </c>
      <c r="ET60" s="2">
        <f t="shared" si="64"/>
        <v>63.250813330517801</v>
      </c>
      <c r="EU60" s="2">
        <f t="shared" si="64"/>
        <v>62.553059740714339</v>
      </c>
      <c r="EV60" s="2">
        <f t="shared" si="64"/>
        <v>61.798234766459693</v>
      </c>
      <c r="EW60" s="2">
        <f t="shared" si="64"/>
        <v>62.047618385395452</v>
      </c>
      <c r="EX60" s="2">
        <f t="shared" si="64"/>
        <v>58.391611502435929</v>
      </c>
      <c r="EY60" s="2">
        <f t="shared" si="64"/>
        <v>60.517316462600512</v>
      </c>
      <c r="EZ60" s="2">
        <f t="shared" si="64"/>
        <v>59.267717744279189</v>
      </c>
      <c r="FA60" s="2">
        <f t="shared" si="64"/>
        <v>58.645692968775933</v>
      </c>
      <c r="FB60" s="2">
        <f t="shared" si="64"/>
        <v>60.922132343436246</v>
      </c>
      <c r="FC60" s="2">
        <f t="shared" si="64"/>
        <v>59.887565692185184</v>
      </c>
      <c r="FD60" s="2">
        <f t="shared" si="64"/>
        <v>61.014054721265843</v>
      </c>
      <c r="FE60" s="2">
        <f t="shared" si="64"/>
        <v>57.197304296226612</v>
      </c>
      <c r="FG60" s="2">
        <f t="shared" si="65"/>
        <v>0.27277024881042389</v>
      </c>
      <c r="FH60" s="2">
        <f t="shared" si="65"/>
        <v>0.31471201586806591</v>
      </c>
      <c r="FI60" s="2">
        <f t="shared" si="65"/>
        <v>0.28144154846130059</v>
      </c>
      <c r="FJ60" s="2">
        <f t="shared" si="65"/>
        <v>0.27076437264078007</v>
      </c>
      <c r="FK60" s="2">
        <f t="shared" si="65"/>
        <v>0.27702923543429203</v>
      </c>
      <c r="FL60" s="2">
        <f t="shared" si="65"/>
        <v>0.25862258145032563</v>
      </c>
      <c r="FM60" s="2">
        <f t="shared" si="65"/>
        <v>0.24786795636166847</v>
      </c>
      <c r="FN60" s="2">
        <f t="shared" si="65"/>
        <v>0.25765163761614174</v>
      </c>
      <c r="FO60" s="2">
        <f t="shared" si="65"/>
        <v>0.24635691459678025</v>
      </c>
      <c r="FP60" s="2">
        <f t="shared" si="65"/>
        <v>0.23756987045646547</v>
      </c>
      <c r="FQ60" s="2">
        <f t="shared" si="65"/>
        <v>0.24004743158377007</v>
      </c>
      <c r="FR60" s="2">
        <f t="shared" si="65"/>
        <v>0.24011364522161197</v>
      </c>
      <c r="FS60" s="2">
        <f t="shared" si="65"/>
        <v>0.2554191447106513</v>
      </c>
      <c r="FT60" s="2">
        <f t="shared" si="65"/>
        <v>0.23344040712707934</v>
      </c>
      <c r="FU60" s="2">
        <f t="shared" si="65"/>
        <v>0.19389074015374669</v>
      </c>
      <c r="FW60" s="2">
        <f t="shared" si="68"/>
        <v>1.0128388852925301E-5</v>
      </c>
      <c r="FX60" s="2">
        <f t="shared" si="68"/>
        <v>1.2801123818977461E-5</v>
      </c>
      <c r="FY60" s="2">
        <f t="shared" si="68"/>
        <v>1.5113599259329658E-5</v>
      </c>
      <c r="FZ60" s="2">
        <f t="shared" si="68"/>
        <v>1.7723753433569646E-5</v>
      </c>
      <c r="GA60" s="2">
        <f t="shared" si="68"/>
        <v>1.7330900856971314E-5</v>
      </c>
      <c r="GB60" s="2">
        <f t="shared" si="68"/>
        <v>1.7034064607114966E-5</v>
      </c>
      <c r="GC60" s="2">
        <f t="shared" si="68"/>
        <v>1.662951946934803E-5</v>
      </c>
      <c r="GD60" s="2">
        <f t="shared" si="68"/>
        <v>1.7901502133206472E-5</v>
      </c>
      <c r="GE60" s="2">
        <f t="shared" si="68"/>
        <v>1.5307910309774064E-5</v>
      </c>
      <c r="GF60" s="2">
        <f t="shared" si="68"/>
        <v>1.4148764917540877E-5</v>
      </c>
      <c r="GG60" s="2">
        <f t="shared" si="68"/>
        <v>1.2587338209048866E-5</v>
      </c>
      <c r="GH60" s="2">
        <f t="shared" si="68"/>
        <v>1.0901696436924165E-5</v>
      </c>
      <c r="GI60" s="2">
        <f t="shared" si="68"/>
        <v>1.0483246956523527E-5</v>
      </c>
      <c r="GJ60" s="2">
        <f t="shared" si="68"/>
        <v>7.6661145516848009E-6</v>
      </c>
      <c r="GK60" s="2">
        <f t="shared" si="68"/>
        <v>6.7093483956992094E-6</v>
      </c>
      <c r="GM60" s="86">
        <f t="shared" si="69"/>
        <v>1.7818923723601714E-4</v>
      </c>
      <c r="GN60" s="86">
        <f t="shared" si="69"/>
        <v>6.3869647640935512E-4</v>
      </c>
      <c r="GO60" s="86">
        <f t="shared" si="69"/>
        <v>2.5251860481044285E-4</v>
      </c>
      <c r="GP60" s="86">
        <f t="shared" si="69"/>
        <v>1.3311562777642311E-4</v>
      </c>
      <c r="GQ60" s="86">
        <f t="shared" si="69"/>
        <v>1.8465062773693371E-4</v>
      </c>
      <c r="GR60" s="86">
        <f t="shared" si="69"/>
        <v>7.6554842781983523E-5</v>
      </c>
      <c r="GS60" s="86">
        <f t="shared" si="69"/>
        <v>5.3529090441648435E-5</v>
      </c>
      <c r="GT60" s="86">
        <f t="shared" si="69"/>
        <v>7.7166418106015629E-5</v>
      </c>
      <c r="GU60" s="86">
        <f t="shared" si="69"/>
        <v>4.5535925103617527E-5</v>
      </c>
      <c r="GV60" s="86">
        <f t="shared" si="69"/>
        <v>2.6020863469957998E-5</v>
      </c>
      <c r="GW60" s="86">
        <f t="shared" si="69"/>
        <v>2.5795549355867758E-5</v>
      </c>
      <c r="GX60" s="86">
        <f t="shared" si="69"/>
        <v>3.2189773939233602E-5</v>
      </c>
      <c r="GY60" s="86">
        <f t="shared" si="69"/>
        <v>8.6086449710366143E-5</v>
      </c>
      <c r="GZ60" s="86">
        <f t="shared" si="69"/>
        <v>2.0795248079367114E-5</v>
      </c>
      <c r="HA60" s="86">
        <f t="shared" si="69"/>
        <v>6.7490145158117669E-7</v>
      </c>
      <c r="HC60" s="86">
        <f t="shared" ref="HC60:HH122" si="74" xml:space="preserve"> _xlfn.NORM.DIST($B60, C$8, ABS(C$12), TRUE) * _xlfn.NORM.DIST(($B60 - C$8)*C$16, 0, ABS(C$12), TRUE) * 2</f>
        <v>9.7505783745940398E-15</v>
      </c>
      <c r="HD60" s="86">
        <f t="shared" si="70"/>
        <v>1.2390782815092872E-12</v>
      </c>
      <c r="HE60" s="86">
        <f t="shared" si="70"/>
        <v>8.3372386972335697E-15</v>
      </c>
      <c r="HF60" s="86">
        <f t="shared" si="70"/>
        <v>2.7480938416756033E-16</v>
      </c>
      <c r="HG60" s="86">
        <f t="shared" si="70"/>
        <v>3.5401253363208792E-15</v>
      </c>
      <c r="HH60" s="86">
        <f t="shared" si="70"/>
        <v>2.6617675678919684E-16</v>
      </c>
      <c r="HI60" s="86">
        <f t="shared" si="70"/>
        <v>4.7441002597715866E-17</v>
      </c>
      <c r="HJ60" s="86">
        <f t="shared" si="70"/>
        <v>1.7645577847731276E-16</v>
      </c>
      <c r="HK60" s="86">
        <f t="shared" si="70"/>
        <v>2.7295534686274712E-17</v>
      </c>
      <c r="HL60" s="86">
        <f t="shared" si="70"/>
        <v>4.674546256184845E-17</v>
      </c>
      <c r="HM60" s="86">
        <f t="shared" si="70"/>
        <v>1.5252409339702143E-17</v>
      </c>
      <c r="HN60" s="86">
        <f t="shared" si="70"/>
        <v>4.8510650070106918E-17</v>
      </c>
      <c r="HO60" s="86">
        <f t="shared" si="70"/>
        <v>2.4539459287754247E-15</v>
      </c>
      <c r="HP60" s="86">
        <f t="shared" si="70"/>
        <v>5.9578261921779831E-18</v>
      </c>
      <c r="HQ60" s="86">
        <f t="shared" si="70"/>
        <v>1.5333966271625173E-23</v>
      </c>
      <c r="HS60" s="86">
        <f t="shared" si="71"/>
        <v>1.6321461958480252E-90</v>
      </c>
      <c r="HT60" s="86">
        <f t="shared" si="71"/>
        <v>3.1725161227390302E-76</v>
      </c>
      <c r="HU60" s="86">
        <f t="shared" si="71"/>
        <v>5.6794640207939738E-89</v>
      </c>
      <c r="HV60" s="86">
        <f t="shared" si="71"/>
        <v>3.909394644079147E-100</v>
      </c>
      <c r="HW60" s="86">
        <f t="shared" si="71"/>
        <v>8.1101846295801852E-93</v>
      </c>
      <c r="HX60" s="86">
        <f t="shared" si="71"/>
        <v>1.0073328312879952E-102</v>
      </c>
      <c r="HY60" s="86">
        <f t="shared" si="71"/>
        <v>2.5336034286068637E-106</v>
      </c>
      <c r="HZ60" s="86">
        <f t="shared" si="71"/>
        <v>1.9890001240692768E-102</v>
      </c>
      <c r="IA60" s="86">
        <f t="shared" si="71"/>
        <v>4.587775077605494E-110</v>
      </c>
      <c r="IB60" s="86">
        <f t="shared" si="71"/>
        <v>7.849919233679146E-109</v>
      </c>
      <c r="IC60" s="86">
        <f t="shared" si="71"/>
        <v>1.6937419431668221E-113</v>
      </c>
      <c r="ID60" s="86">
        <f t="shared" si="71"/>
        <v>7.1847519632174092E-109</v>
      </c>
      <c r="IE60" s="86">
        <f t="shared" si="71"/>
        <v>4.9582922346159154E-95</v>
      </c>
      <c r="IF60" s="86">
        <f t="shared" si="71"/>
        <v>2.7794563961320935E-70</v>
      </c>
      <c r="IG60" s="86">
        <f t="shared" si="71"/>
        <v>7.1284737965769239E-50</v>
      </c>
      <c r="II60" s="86">
        <f t="shared" si="72"/>
        <v>0</v>
      </c>
      <c r="IJ60" s="86">
        <f t="shared" si="72"/>
        <v>1.238655132246677E-260</v>
      </c>
      <c r="IK60" s="86">
        <f t="shared" si="72"/>
        <v>1.9692983756586001E-303</v>
      </c>
      <c r="IL60" s="86">
        <f t="shared" si="72"/>
        <v>0</v>
      </c>
      <c r="IM60" s="86">
        <f t="shared" si="72"/>
        <v>0</v>
      </c>
      <c r="IN60" s="86">
        <f t="shared" si="72"/>
        <v>0</v>
      </c>
      <c r="IO60" s="86">
        <f t="shared" si="72"/>
        <v>0</v>
      </c>
      <c r="IP60" s="86">
        <f t="shared" si="72"/>
        <v>0</v>
      </c>
      <c r="IQ60" s="86">
        <f t="shared" si="72"/>
        <v>0</v>
      </c>
      <c r="IR60" s="86">
        <f t="shared" si="72"/>
        <v>0</v>
      </c>
      <c r="IS60" s="86">
        <f t="shared" si="72"/>
        <v>0</v>
      </c>
      <c r="IT60" s="86">
        <f t="shared" si="72"/>
        <v>0</v>
      </c>
      <c r="IU60" s="86">
        <f t="shared" si="72"/>
        <v>0</v>
      </c>
      <c r="IV60" s="86">
        <f t="shared" si="72"/>
        <v>8.0771273854109834E-201</v>
      </c>
      <c r="IW60" s="86">
        <f t="shared" si="72"/>
        <v>9.4378225700524109E-174</v>
      </c>
      <c r="IY60" s="86">
        <f t="shared" si="73"/>
        <v>1.7818923724576772E-4</v>
      </c>
      <c r="IZ60" s="86">
        <f t="shared" si="73"/>
        <v>6.386964776484334E-4</v>
      </c>
      <c r="JA60" s="86">
        <f t="shared" si="73"/>
        <v>2.525186048187801E-4</v>
      </c>
      <c r="JB60" s="86">
        <f t="shared" si="73"/>
        <v>1.3311562777669792E-4</v>
      </c>
      <c r="JC60" s="86">
        <f t="shared" si="73"/>
        <v>1.8465062774047385E-4</v>
      </c>
      <c r="JD60" s="86">
        <f t="shared" si="73"/>
        <v>7.6554842782249695E-5</v>
      </c>
      <c r="JE60" s="86">
        <f t="shared" si="73"/>
        <v>5.3529090441695876E-5</v>
      </c>
      <c r="JF60" s="86">
        <f t="shared" si="73"/>
        <v>7.7166418106192083E-5</v>
      </c>
      <c r="JG60" s="86">
        <f t="shared" si="73"/>
        <v>4.5535925103644822E-5</v>
      </c>
      <c r="JH60" s="86">
        <f t="shared" si="73"/>
        <v>2.6020863470004744E-5</v>
      </c>
      <c r="JI60" s="86">
        <f t="shared" si="73"/>
        <v>2.5795549355883012E-5</v>
      </c>
      <c r="JJ60" s="86">
        <f t="shared" si="73"/>
        <v>3.2189773939282114E-5</v>
      </c>
      <c r="JK60" s="86">
        <f t="shared" si="73"/>
        <v>8.6086449712820086E-5</v>
      </c>
      <c r="JL60" s="86">
        <f t="shared" si="73"/>
        <v>2.0795248079373071E-5</v>
      </c>
      <c r="JM60" s="86">
        <f t="shared" si="73"/>
        <v>6.7490145158117669E-7</v>
      </c>
    </row>
    <row r="61" spans="2:273" x14ac:dyDescent="0.25">
      <c r="B61" s="2">
        <v>34</v>
      </c>
      <c r="C61" s="37">
        <v>66.599999999999994</v>
      </c>
      <c r="D61" s="37">
        <v>67.221999999999994</v>
      </c>
      <c r="E61" s="37">
        <v>69.381</v>
      </c>
      <c r="F61" s="37">
        <v>65.587000000000003</v>
      </c>
      <c r="G61" s="37">
        <v>66.524000000000001</v>
      </c>
      <c r="H61" s="37">
        <v>66.856999999999999</v>
      </c>
      <c r="I61" s="37">
        <v>67.143000000000001</v>
      </c>
      <c r="J61" s="37">
        <v>65.238</v>
      </c>
      <c r="K61" s="37">
        <v>65.81</v>
      </c>
      <c r="L61" s="37">
        <v>64.619</v>
      </c>
      <c r="M61" s="37">
        <v>65.016000000000005</v>
      </c>
      <c r="N61" s="37">
        <v>63.622999999999998</v>
      </c>
      <c r="O61" s="37">
        <v>64.397000000000006</v>
      </c>
      <c r="P61" s="37">
        <v>60.587000000000003</v>
      </c>
      <c r="Q61" s="37">
        <v>55.031999999999996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66.392435206584452</v>
      </c>
      <c r="T61" s="4">
        <f t="shared" si="75"/>
        <v>67.556086169536769</v>
      </c>
      <c r="U61" s="4">
        <f t="shared" si="75"/>
        <v>67.581893743868505</v>
      </c>
      <c r="V61" s="4">
        <f t="shared" si="75"/>
        <v>66.049753551639029</v>
      </c>
      <c r="W61" s="4">
        <f t="shared" si="75"/>
        <v>66.7733853935692</v>
      </c>
      <c r="X61" s="4">
        <f t="shared" si="75"/>
        <v>66.137231917196971</v>
      </c>
      <c r="Y61" s="4">
        <f t="shared" si="75"/>
        <v>66.349724028359901</v>
      </c>
      <c r="Z61" s="4">
        <f t="shared" si="75"/>
        <v>64.63726862168383</v>
      </c>
      <c r="AA61" s="4">
        <f t="shared" si="75"/>
        <v>64.83776934161385</v>
      </c>
      <c r="AB61" s="4">
        <f t="shared" si="75"/>
        <v>62.920355976103878</v>
      </c>
      <c r="AC61" s="4">
        <f t="shared" si="75"/>
        <v>62.234370704781902</v>
      </c>
      <c r="AD61" s="4">
        <f t="shared" si="75"/>
        <v>63.356908904906454</v>
      </c>
      <c r="AE61" s="4">
        <f t="shared" si="75"/>
        <v>63.007212167470051</v>
      </c>
      <c r="AF61" s="4">
        <f t="shared" si="75"/>
        <v>63.033646280777063</v>
      </c>
      <c r="AG61" s="4">
        <f t="shared" si="75"/>
        <v>56.470555808214492</v>
      </c>
      <c r="AI61" s="4">
        <f t="shared" ref="AI61:AW77" si="76">IF(OR($B61 &lt; C$230, $B61 &gt; C$233), 0, C61-S61)</f>
        <v>0.20756479341554268</v>
      </c>
      <c r="AJ61" s="4">
        <f t="shared" si="76"/>
        <v>-0.33408616953677495</v>
      </c>
      <c r="AK61" s="4">
        <f t="shared" si="76"/>
        <v>1.7991062561314948</v>
      </c>
      <c r="AL61" s="4">
        <f t="shared" si="76"/>
        <v>-0.46275355163902532</v>
      </c>
      <c r="AM61" s="4">
        <f t="shared" si="76"/>
        <v>-0.24938539356919875</v>
      </c>
      <c r="AN61" s="4">
        <f t="shared" si="76"/>
        <v>0.71976808280302862</v>
      </c>
      <c r="AO61" s="4">
        <f t="shared" si="76"/>
        <v>0.79327597164009944</v>
      </c>
      <c r="AP61" s="4">
        <f t="shared" si="76"/>
        <v>0.60073137831616918</v>
      </c>
      <c r="AQ61" s="4">
        <f t="shared" si="76"/>
        <v>0.97223065838615241</v>
      </c>
      <c r="AR61" s="4">
        <f t="shared" si="76"/>
        <v>1.6986440238961222</v>
      </c>
      <c r="AS61" s="4">
        <f t="shared" si="76"/>
        <v>2.781629295218103</v>
      </c>
      <c r="AT61" s="4">
        <f t="shared" si="76"/>
        <v>0.26609109509354312</v>
      </c>
      <c r="AU61" s="4">
        <f t="shared" si="76"/>
        <v>1.3897878325299544</v>
      </c>
      <c r="AV61" s="4">
        <f t="shared" si="76"/>
        <v>-2.4466462807770597</v>
      </c>
      <c r="AW61" s="4">
        <f t="shared" si="76"/>
        <v>-1.4385558082144954</v>
      </c>
      <c r="AY61" s="2">
        <f t="shared" si="66"/>
        <v>66.118985686024899</v>
      </c>
      <c r="AZ61" s="2">
        <f t="shared" si="66"/>
        <v>66.720443875632299</v>
      </c>
      <c r="BA61" s="2">
        <f t="shared" si="66"/>
        <v>67.214562890801403</v>
      </c>
      <c r="BB61" s="2">
        <f t="shared" si="66"/>
        <v>65.836985365378979</v>
      </c>
      <c r="BC61" s="2">
        <f t="shared" si="66"/>
        <v>66.493510984873524</v>
      </c>
      <c r="BD61" s="2">
        <f t="shared" si="66"/>
        <v>66.008123351587031</v>
      </c>
      <c r="BE61" s="2">
        <f t="shared" si="66"/>
        <v>66.251627510497144</v>
      </c>
      <c r="BF61" s="2">
        <f t="shared" si="66"/>
        <v>64.507316106170592</v>
      </c>
      <c r="BG61" s="2">
        <f t="shared" si="66"/>
        <v>64.756514659020183</v>
      </c>
      <c r="BH61" s="2">
        <f t="shared" si="66"/>
        <v>62.869896397387507</v>
      </c>
      <c r="BI61" s="2">
        <f t="shared" si="66"/>
        <v>62.185006008651854</v>
      </c>
      <c r="BJ61" s="2">
        <f t="shared" si="66"/>
        <v>63.298523871591186</v>
      </c>
      <c r="BK61" s="2">
        <f t="shared" si="66"/>
        <v>62.872334310364096</v>
      </c>
      <c r="BL61" s="2">
        <f t="shared" si="66"/>
        <v>62.996532678557649</v>
      </c>
      <c r="BM61" s="2">
        <f t="shared" si="66"/>
        <v>56.469193832699588</v>
      </c>
      <c r="BO61" s="2">
        <f t="shared" si="11"/>
        <v>66.599999999999994</v>
      </c>
      <c r="BP61" s="2">
        <f t="shared" si="12"/>
        <v>67.221999999999994</v>
      </c>
      <c r="BQ61" s="2">
        <f t="shared" si="13"/>
        <v>69.381</v>
      </c>
      <c r="BR61" s="2">
        <f t="shared" si="14"/>
        <v>65.587000000000003</v>
      </c>
      <c r="BS61" s="2">
        <f t="shared" si="15"/>
        <v>66.524000000000001</v>
      </c>
      <c r="BT61" s="2">
        <f t="shared" si="16"/>
        <v>66.856999999999999</v>
      </c>
      <c r="BU61" s="2">
        <f t="shared" si="17"/>
        <v>67.143000000000001</v>
      </c>
      <c r="BV61" s="2">
        <f t="shared" si="18"/>
        <v>65.238</v>
      </c>
      <c r="BW61" s="2">
        <f t="shared" si="19"/>
        <v>65.81</v>
      </c>
      <c r="BX61" s="2">
        <f t="shared" si="20"/>
        <v>64.619</v>
      </c>
      <c r="BY61" s="2">
        <f t="shared" si="21"/>
        <v>65.016000000000005</v>
      </c>
      <c r="BZ61" s="2">
        <f t="shared" si="22"/>
        <v>63.622999999999998</v>
      </c>
      <c r="CA61" s="2">
        <f t="shared" si="23"/>
        <v>64.397000000000006</v>
      </c>
      <c r="CB61" s="2">
        <f t="shared" si="24"/>
        <v>60.587000000000003</v>
      </c>
      <c r="CC61" s="2">
        <f t="shared" si="25"/>
        <v>55.031999999999996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66.699831923890059</v>
      </c>
      <c r="DL61" s="2">
        <f t="shared" si="77"/>
        <v>68.60044878048781</v>
      </c>
      <c r="DM61" s="2">
        <f t="shared" si="77"/>
        <v>68.442175928722435</v>
      </c>
      <c r="DN61" s="2">
        <f t="shared" si="77"/>
        <v>66.955386539816772</v>
      </c>
      <c r="DO61" s="2">
        <f t="shared" si="77"/>
        <v>68.212528692237981</v>
      </c>
      <c r="DP61" s="2">
        <f t="shared" si="77"/>
        <v>67.672545930907816</v>
      </c>
      <c r="DQ61" s="2">
        <f t="shared" si="77"/>
        <v>67.820503322259128</v>
      </c>
      <c r="DR61" s="2">
        <f t="shared" si="77"/>
        <v>66.874696891121729</v>
      </c>
      <c r="DS61" s="2">
        <f t="shared" si="77"/>
        <v>66.327476244496665</v>
      </c>
      <c r="DT61" s="2">
        <f t="shared" si="77"/>
        <v>64.14811916376307</v>
      </c>
      <c r="DU61" s="2">
        <f t="shared" si="77"/>
        <v>63.459110053981107</v>
      </c>
      <c r="DV61" s="2">
        <f t="shared" si="77"/>
        <v>64.175465572232639</v>
      </c>
      <c r="DW61" s="2">
        <f t="shared" si="77"/>
        <v>64.047237843551784</v>
      </c>
      <c r="DX61" s="2">
        <f t="shared" si="77"/>
        <v>63.872163789868679</v>
      </c>
      <c r="DY61" s="2">
        <f t="shared" si="77"/>
        <v>56.682957219251335</v>
      </c>
      <c r="EA61" s="2">
        <f t="shared" ref="EA61:EO77" si="78">CE$228*$B61+CE$229</f>
        <v>64.706656875106859</v>
      </c>
      <c r="EB61" s="2">
        <f t="shared" si="78"/>
        <v>62.986921362647266</v>
      </c>
      <c r="EC61" s="2">
        <f t="shared" si="78"/>
        <v>64.356081412639398</v>
      </c>
      <c r="ED61" s="2">
        <f t="shared" si="78"/>
        <v>63.089888497564061</v>
      </c>
      <c r="EE61" s="2">
        <f t="shared" si="78"/>
        <v>62.402077618644824</v>
      </c>
      <c r="EF61" s="2">
        <f t="shared" si="78"/>
        <v>61.656648176564239</v>
      </c>
      <c r="EG61" s="2">
        <f t="shared" si="78"/>
        <v>61.909902904518411</v>
      </c>
      <c r="EH61" s="2">
        <f t="shared" si="78"/>
        <v>58.286562987375369</v>
      </c>
      <c r="EI61" s="2">
        <f t="shared" si="78"/>
        <v>60.373564540924853</v>
      </c>
      <c r="EJ61" s="2">
        <f t="shared" si="78"/>
        <v>59.1286592495251</v>
      </c>
      <c r="EK61" s="2">
        <f t="shared" si="78"/>
        <v>58.506306467133435</v>
      </c>
      <c r="EL61" s="2">
        <f t="shared" si="78"/>
        <v>60.767463365049167</v>
      </c>
      <c r="EM61" s="2">
        <f t="shared" si="78"/>
        <v>59.74869680354908</v>
      </c>
      <c r="EN61" s="2">
        <f t="shared" si="78"/>
        <v>60.374163295720663</v>
      </c>
      <c r="EO61" s="2">
        <f t="shared" si="78"/>
        <v>55.658611115340541</v>
      </c>
      <c r="EQ61" s="2">
        <f t="shared" ref="EQ61:FE77" si="79">CU$228*$B61+CU$229</f>
        <v>64.706656875106859</v>
      </c>
      <c r="ER61" s="2">
        <f t="shared" si="79"/>
        <v>62.986921362647266</v>
      </c>
      <c r="ES61" s="2">
        <f t="shared" si="79"/>
        <v>64.356081412639398</v>
      </c>
      <c r="ET61" s="2">
        <f t="shared" si="79"/>
        <v>63.089888497564061</v>
      </c>
      <c r="EU61" s="2">
        <f t="shared" si="79"/>
        <v>62.402077618644824</v>
      </c>
      <c r="EV61" s="2">
        <f t="shared" si="79"/>
        <v>61.656648176564239</v>
      </c>
      <c r="EW61" s="2">
        <f t="shared" si="79"/>
        <v>61.909902904518411</v>
      </c>
      <c r="EX61" s="2">
        <f t="shared" si="79"/>
        <v>58.286562987375369</v>
      </c>
      <c r="EY61" s="2">
        <f t="shared" si="79"/>
        <v>60.373564540924853</v>
      </c>
      <c r="EZ61" s="2">
        <f t="shared" si="79"/>
        <v>59.1286592495251</v>
      </c>
      <c r="FA61" s="2">
        <f t="shared" si="79"/>
        <v>58.506306467133435</v>
      </c>
      <c r="FB61" s="2">
        <f t="shared" si="79"/>
        <v>60.767463365049167</v>
      </c>
      <c r="FC61" s="2">
        <f t="shared" si="79"/>
        <v>59.74869680354908</v>
      </c>
      <c r="FD61" s="2">
        <f t="shared" si="79"/>
        <v>60.876056815129544</v>
      </c>
      <c r="FE61" s="2">
        <f t="shared" si="79"/>
        <v>57.097515349304963</v>
      </c>
      <c r="FG61" s="2">
        <f t="shared" ref="FG61:FU77" si="80">POWER(10,($B61-C$231)/C$229)/(1+POWER(10,($B61-C$231)/C$229))</f>
        <v>0.29141757429672971</v>
      </c>
      <c r="FH61" s="2">
        <f t="shared" si="80"/>
        <v>0.33490615880499958</v>
      </c>
      <c r="FI61" s="2">
        <f t="shared" si="80"/>
        <v>0.30043676990071988</v>
      </c>
      <c r="FJ61" s="2">
        <f t="shared" si="80"/>
        <v>0.28932912711708453</v>
      </c>
      <c r="FK61" s="2">
        <f t="shared" si="80"/>
        <v>0.29584926980572934</v>
      </c>
      <c r="FL61" s="2">
        <f t="shared" si="80"/>
        <v>0.27667068944432316</v>
      </c>
      <c r="FM61" s="2">
        <f t="shared" si="80"/>
        <v>0.2654342538624338</v>
      </c>
      <c r="FN61" s="2">
        <f t="shared" si="80"/>
        <v>0.27565718134860784</v>
      </c>
      <c r="FO61" s="2">
        <f t="shared" si="80"/>
        <v>0.2638536921086751</v>
      </c>
      <c r="FP61" s="2">
        <f t="shared" si="80"/>
        <v>0.25465344642952875</v>
      </c>
      <c r="FQ61" s="2">
        <f t="shared" si="80"/>
        <v>0.25724905560815686</v>
      </c>
      <c r="FR61" s="2">
        <f t="shared" si="80"/>
        <v>0.25731840748019952</v>
      </c>
      <c r="FS61" s="2">
        <f t="shared" si="80"/>
        <v>0.27332611745564561</v>
      </c>
      <c r="FT61" s="2">
        <f t="shared" si="80"/>
        <v>0.25032453012883799</v>
      </c>
      <c r="FU61" s="2">
        <f t="shared" si="80"/>
        <v>0.20869310797361745</v>
      </c>
      <c r="FW61" s="2">
        <f t="shared" si="68"/>
        <v>1.1105546687299804E-5</v>
      </c>
      <c r="FX61" s="2">
        <f t="shared" si="68"/>
        <v>1.403613581859848E-5</v>
      </c>
      <c r="FY61" s="2">
        <f t="shared" si="68"/>
        <v>1.6571707889350031E-5</v>
      </c>
      <c r="FZ61" s="2">
        <f t="shared" si="68"/>
        <v>1.9433675963000897E-5</v>
      </c>
      <c r="GA61" s="2">
        <f t="shared" si="68"/>
        <v>1.9002923135273679E-5</v>
      </c>
      <c r="GB61" s="2">
        <f t="shared" si="68"/>
        <v>1.867744973857942E-5</v>
      </c>
      <c r="GC61" s="2">
        <f t="shared" si="68"/>
        <v>1.8233876256302157E-5</v>
      </c>
      <c r="GD61" s="2">
        <f t="shared" si="68"/>
        <v>1.9628572866672477E-5</v>
      </c>
      <c r="GE61" s="2">
        <f t="shared" si="68"/>
        <v>1.6784765094106045E-5</v>
      </c>
      <c r="GF61" s="2">
        <f t="shared" si="68"/>
        <v>1.5513791057380342E-5</v>
      </c>
      <c r="GG61" s="2">
        <f t="shared" si="68"/>
        <v>1.380172513283623E-5</v>
      </c>
      <c r="GH61" s="2">
        <f t="shared" si="68"/>
        <v>1.1953459871696916E-5</v>
      </c>
      <c r="GI61" s="2">
        <f t="shared" si="68"/>
        <v>1.1494640086878814E-5</v>
      </c>
      <c r="GJ61" s="2">
        <f t="shared" si="68"/>
        <v>8.4057212380784937E-6</v>
      </c>
      <c r="GK61" s="2">
        <f t="shared" si="68"/>
        <v>7.356649464210358E-6</v>
      </c>
      <c r="GM61" s="86">
        <f t="shared" si="69"/>
        <v>2.8247813543555081E-4</v>
      </c>
      <c r="GN61" s="86">
        <f t="shared" si="69"/>
        <v>9.4512065736459497E-4</v>
      </c>
      <c r="GO61" s="86">
        <f t="shared" si="69"/>
        <v>3.9151522746006423E-4</v>
      </c>
      <c r="GP61" s="86">
        <f t="shared" si="69"/>
        <v>2.1743142590933615E-4</v>
      </c>
      <c r="GQ61" s="86">
        <f t="shared" si="69"/>
        <v>2.9441812381739775E-4</v>
      </c>
      <c r="GR61" s="86">
        <f t="shared" si="69"/>
        <v>1.2934943140856101E-4</v>
      </c>
      <c r="GS61" s="86">
        <f t="shared" si="69"/>
        <v>9.1570737633173786E-5</v>
      </c>
      <c r="GT61" s="86">
        <f t="shared" si="69"/>
        <v>1.2994307316775288E-4</v>
      </c>
      <c r="GU61" s="86">
        <f t="shared" si="69"/>
        <v>7.8973125311202215E-5</v>
      </c>
      <c r="GV61" s="86">
        <f t="shared" si="69"/>
        <v>4.6806880395764821E-5</v>
      </c>
      <c r="GW61" s="86">
        <f t="shared" si="69"/>
        <v>4.6763576875191956E-5</v>
      </c>
      <c r="GX61" s="86">
        <f t="shared" si="69"/>
        <v>5.7001725672683977E-5</v>
      </c>
      <c r="GY61" s="86">
        <f t="shared" si="69"/>
        <v>1.4239729388568659E-4</v>
      </c>
      <c r="GZ61" s="86">
        <f t="shared" si="69"/>
        <v>3.7864818919262543E-5</v>
      </c>
      <c r="HA61" s="86">
        <f t="shared" si="69"/>
        <v>1.5176615909547424E-6</v>
      </c>
      <c r="HC61" s="86">
        <f t="shared" si="74"/>
        <v>2.8206882071386784E-14</v>
      </c>
      <c r="HD61" s="86">
        <f t="shared" si="70"/>
        <v>3.0871837279569436E-12</v>
      </c>
      <c r="HE61" s="86">
        <f t="shared" si="70"/>
        <v>2.4803854567564235E-14</v>
      </c>
      <c r="HF61" s="86">
        <f t="shared" si="70"/>
        <v>9.5227887562248005E-16</v>
      </c>
      <c r="HG61" s="86">
        <f t="shared" si="70"/>
        <v>1.1138584930175147E-14</v>
      </c>
      <c r="HH61" s="86">
        <f t="shared" si="70"/>
        <v>9.3445332445972753E-16</v>
      </c>
      <c r="HI61" s="86">
        <f t="shared" si="70"/>
        <v>1.7465976115040572E-16</v>
      </c>
      <c r="HJ61" s="86">
        <f t="shared" si="70"/>
        <v>6.2457011846029526E-16</v>
      </c>
      <c r="HK61" s="86">
        <f t="shared" si="70"/>
        <v>1.0328034714459115E-16</v>
      </c>
      <c r="HL61" s="86">
        <f t="shared" si="70"/>
        <v>1.7239189625325083E-16</v>
      </c>
      <c r="HM61" s="86">
        <f t="shared" si="70"/>
        <v>5.8365666737150603E-17</v>
      </c>
      <c r="HN61" s="86">
        <f t="shared" si="70"/>
        <v>1.7367463076780034E-16</v>
      </c>
      <c r="HO61" s="86">
        <f t="shared" si="70"/>
        <v>7.4976852910590882E-15</v>
      </c>
      <c r="HP61" s="86">
        <f t="shared" si="70"/>
        <v>2.2516937227312972E-17</v>
      </c>
      <c r="HQ61" s="86">
        <f t="shared" si="70"/>
        <v>9.0197975551079491E-23</v>
      </c>
      <c r="HS61" s="86">
        <f t="shared" si="71"/>
        <v>1.1037760099452939E-88</v>
      </c>
      <c r="HT61" s="86">
        <f t="shared" si="71"/>
        <v>1.170014065477538E-74</v>
      </c>
      <c r="HU61" s="86">
        <f t="shared" si="71"/>
        <v>4.0906218250937196E-87</v>
      </c>
      <c r="HV61" s="86">
        <f t="shared" si="71"/>
        <v>5.3491258865514558E-98</v>
      </c>
      <c r="HW61" s="86">
        <f t="shared" si="71"/>
        <v>7.5522811097523386E-91</v>
      </c>
      <c r="HX61" s="86">
        <f t="shared" si="71"/>
        <v>1.5456162749898012E-100</v>
      </c>
      <c r="HY61" s="86">
        <f t="shared" si="71"/>
        <v>4.5431569630127592E-104</v>
      </c>
      <c r="HZ61" s="86">
        <f t="shared" si="71"/>
        <v>3.0386851420264921E-100</v>
      </c>
      <c r="IA61" s="86">
        <f t="shared" si="71"/>
        <v>9.6827567012495757E-108</v>
      </c>
      <c r="IB61" s="86">
        <f t="shared" si="71"/>
        <v>1.5064860582240549E-106</v>
      </c>
      <c r="IC61" s="86">
        <f t="shared" si="71"/>
        <v>3.9025347461800416E-111</v>
      </c>
      <c r="ID61" s="86">
        <f t="shared" si="71"/>
        <v>1.2274154672137442E-106</v>
      </c>
      <c r="IE61" s="86">
        <f t="shared" si="71"/>
        <v>4.2266713965413846E-93</v>
      </c>
      <c r="IF61" s="86">
        <f t="shared" si="71"/>
        <v>7.0287256580650421E-69</v>
      </c>
      <c r="IG61" s="86">
        <f t="shared" si="71"/>
        <v>6.4568086527998751E-49</v>
      </c>
      <c r="II61" s="86">
        <f t="shared" si="72"/>
        <v>1.245885991704278E-305</v>
      </c>
      <c r="IJ61" s="86">
        <f t="shared" si="72"/>
        <v>1.9809690146360053E-256</v>
      </c>
      <c r="IK61" s="86">
        <f t="shared" si="72"/>
        <v>1.8518386022116001E-298</v>
      </c>
      <c r="IL61" s="86">
        <f t="shared" si="72"/>
        <v>0</v>
      </c>
      <c r="IM61" s="86">
        <f t="shared" si="72"/>
        <v>0</v>
      </c>
      <c r="IN61" s="86">
        <f t="shared" si="72"/>
        <v>0</v>
      </c>
      <c r="IO61" s="86">
        <f t="shared" si="72"/>
        <v>0</v>
      </c>
      <c r="IP61" s="86">
        <f t="shared" si="72"/>
        <v>0</v>
      </c>
      <c r="IQ61" s="86">
        <f t="shared" si="72"/>
        <v>0</v>
      </c>
      <c r="IR61" s="86">
        <f t="shared" si="72"/>
        <v>0</v>
      </c>
      <c r="IS61" s="86">
        <f t="shared" si="72"/>
        <v>0</v>
      </c>
      <c r="IT61" s="86">
        <f t="shared" si="72"/>
        <v>0</v>
      </c>
      <c r="IU61" s="86">
        <f t="shared" si="72"/>
        <v>0</v>
      </c>
      <c r="IV61" s="86">
        <f t="shared" si="72"/>
        <v>1.0071020247188888E-197</v>
      </c>
      <c r="IW61" s="86">
        <f t="shared" si="72"/>
        <v>4.1659079285063969E-171</v>
      </c>
      <c r="IY61" s="86">
        <f t="shared" si="73"/>
        <v>2.8247813546375769E-4</v>
      </c>
      <c r="IZ61" s="86">
        <f t="shared" si="73"/>
        <v>9.4512066045177869E-4</v>
      </c>
      <c r="JA61" s="86">
        <f t="shared" si="73"/>
        <v>3.9151522748486807E-4</v>
      </c>
      <c r="JB61" s="86">
        <f t="shared" si="73"/>
        <v>2.1743142591028843E-4</v>
      </c>
      <c r="JC61" s="86">
        <f t="shared" si="73"/>
        <v>2.9441812382853636E-4</v>
      </c>
      <c r="JD61" s="86">
        <f t="shared" si="73"/>
        <v>1.2934943140949546E-4</v>
      </c>
      <c r="JE61" s="86">
        <f t="shared" si="73"/>
        <v>9.1570737633348451E-5</v>
      </c>
      <c r="JF61" s="86">
        <f t="shared" si="73"/>
        <v>1.2994307316837746E-4</v>
      </c>
      <c r="JG61" s="86">
        <f t="shared" si="73"/>
        <v>7.8973125311305499E-5</v>
      </c>
      <c r="JH61" s="86">
        <f t="shared" si="73"/>
        <v>4.6806880395937216E-5</v>
      </c>
      <c r="JI61" s="86">
        <f t="shared" si="73"/>
        <v>4.676357687525032E-5</v>
      </c>
      <c r="JJ61" s="86">
        <f t="shared" si="73"/>
        <v>5.7001725672857652E-5</v>
      </c>
      <c r="JK61" s="86">
        <f t="shared" si="73"/>
        <v>1.4239729389318428E-4</v>
      </c>
      <c r="JL61" s="86">
        <f t="shared" si="73"/>
        <v>3.7864818919285061E-5</v>
      </c>
      <c r="JM61" s="86">
        <f t="shared" si="73"/>
        <v>1.5176615909547424E-6</v>
      </c>
    </row>
    <row r="62" spans="2:273" x14ac:dyDescent="0.25">
      <c r="B62" s="2">
        <v>35</v>
      </c>
      <c r="C62" s="37">
        <v>65.099999999999994</v>
      </c>
      <c r="D62" s="37">
        <v>66.888999999999996</v>
      </c>
      <c r="E62" s="37">
        <v>67.459999999999994</v>
      </c>
      <c r="F62" s="37">
        <v>67.126999999999995</v>
      </c>
      <c r="G62" s="37">
        <v>68.349000000000004</v>
      </c>
      <c r="H62" s="37">
        <v>68.221999999999994</v>
      </c>
      <c r="I62" s="37">
        <v>65.951999999999998</v>
      </c>
      <c r="J62" s="37">
        <v>67.063000000000002</v>
      </c>
      <c r="K62" s="37">
        <v>66.016000000000005</v>
      </c>
      <c r="L62" s="37">
        <v>63.81</v>
      </c>
      <c r="M62" s="37">
        <v>64.081999999999994</v>
      </c>
      <c r="N62" s="37">
        <v>62.377000000000002</v>
      </c>
      <c r="O62" s="37">
        <v>67.221999999999994</v>
      </c>
      <c r="P62" s="37">
        <v>62.031999999999996</v>
      </c>
      <c r="Q62" s="37">
        <v>55.444000000000003</v>
      </c>
      <c r="S62" s="4">
        <f t="shared" si="75"/>
        <v>66.544386907527482</v>
      </c>
      <c r="T62" s="4">
        <f t="shared" si="75"/>
        <v>67.847525503298087</v>
      </c>
      <c r="U62" s="4">
        <f t="shared" si="75"/>
        <v>67.745934927394003</v>
      </c>
      <c r="V62" s="4">
        <f t="shared" si="75"/>
        <v>66.17637773702306</v>
      </c>
      <c r="W62" s="4">
        <f t="shared" si="75"/>
        <v>66.907132930300449</v>
      </c>
      <c r="X62" s="4">
        <f t="shared" si="75"/>
        <v>66.212074906078328</v>
      </c>
      <c r="Y62" s="4">
        <f t="shared" si="75"/>
        <v>66.382040628923718</v>
      </c>
      <c r="Z62" s="4">
        <f t="shared" si="75"/>
        <v>64.616253523917379</v>
      </c>
      <c r="AA62" s="4">
        <f t="shared" si="75"/>
        <v>64.870023576789094</v>
      </c>
      <c r="AB62" s="4">
        <f t="shared" si="75"/>
        <v>62.931675778964326</v>
      </c>
      <c r="AC62" s="4">
        <f t="shared" si="75"/>
        <v>62.24367988898031</v>
      </c>
      <c r="AD62" s="4">
        <f t="shared" si="75"/>
        <v>63.382292858664968</v>
      </c>
      <c r="AE62" s="4">
        <f t="shared" si="75"/>
        <v>63.065218516346675</v>
      </c>
      <c r="AF62" s="4">
        <f t="shared" si="75"/>
        <v>63.134909018326333</v>
      </c>
      <c r="AG62" s="4">
        <f t="shared" si="75"/>
        <v>56.524760282235889</v>
      </c>
      <c r="AI62" s="4">
        <f t="shared" si="76"/>
        <v>-1.4443869075274876</v>
      </c>
      <c r="AJ62" s="4">
        <f t="shared" si="76"/>
        <v>-0.95852550329809105</v>
      </c>
      <c r="AK62" s="4">
        <f t="shared" si="76"/>
        <v>-0.28593492739400972</v>
      </c>
      <c r="AL62" s="4">
        <f t="shared" si="76"/>
        <v>0.95062226297693542</v>
      </c>
      <c r="AM62" s="4">
        <f t="shared" si="76"/>
        <v>1.4418670696995548</v>
      </c>
      <c r="AN62" s="4">
        <f t="shared" si="76"/>
        <v>2.009925093921666</v>
      </c>
      <c r="AO62" s="4">
        <f t="shared" si="76"/>
        <v>-0.43004062892372019</v>
      </c>
      <c r="AP62" s="4">
        <f t="shared" si="76"/>
        <v>2.4467464760826232</v>
      </c>
      <c r="AQ62" s="4">
        <f t="shared" si="76"/>
        <v>1.1459764232109109</v>
      </c>
      <c r="AR62" s="4">
        <f t="shared" si="76"/>
        <v>0.87832422103567609</v>
      </c>
      <c r="AS62" s="4">
        <f t="shared" si="76"/>
        <v>1.8383201110196836</v>
      </c>
      <c r="AT62" s="4">
        <f t="shared" si="76"/>
        <v>-1.0052928586649656</v>
      </c>
      <c r="AU62" s="4">
        <f t="shared" si="76"/>
        <v>4.1567814836533188</v>
      </c>
      <c r="AV62" s="4">
        <f t="shared" si="76"/>
        <v>-1.1029090183263364</v>
      </c>
      <c r="AW62" s="4">
        <f t="shared" si="76"/>
        <v>-1.0807602822358859</v>
      </c>
      <c r="AY62" s="2">
        <f t="shared" si="66"/>
        <v>66.128723382913634</v>
      </c>
      <c r="AZ62" s="2">
        <f t="shared" si="66"/>
        <v>66.659242165389173</v>
      </c>
      <c r="BA62" s="2">
        <f t="shared" si="66"/>
        <v>67.199278193909947</v>
      </c>
      <c r="BB62" s="2">
        <f t="shared" si="66"/>
        <v>65.843874022053953</v>
      </c>
      <c r="BC62" s="2">
        <f t="shared" si="66"/>
        <v>66.479620907060422</v>
      </c>
      <c r="BD62" s="2">
        <f t="shared" si="66"/>
        <v>66.003644474106608</v>
      </c>
      <c r="BE62" s="2">
        <f t="shared" si="66"/>
        <v>66.221660157455375</v>
      </c>
      <c r="BF62" s="2">
        <f t="shared" si="66"/>
        <v>64.407091522983791</v>
      </c>
      <c r="BG62" s="2">
        <f t="shared" si="66"/>
        <v>64.735455503040527</v>
      </c>
      <c r="BH62" s="2">
        <f t="shared" si="66"/>
        <v>62.845136346896666</v>
      </c>
      <c r="BI62" s="2">
        <f t="shared" si="66"/>
        <v>62.158430411888126</v>
      </c>
      <c r="BJ62" s="2">
        <f t="shared" si="66"/>
        <v>63.283641337363477</v>
      </c>
      <c r="BK62" s="2">
        <f t="shared" si="66"/>
        <v>62.85163053543998</v>
      </c>
      <c r="BL62" s="2">
        <f t="shared" si="66"/>
        <v>63.070501249975358</v>
      </c>
      <c r="BM62" s="2">
        <f t="shared" si="66"/>
        <v>56.521863829123539</v>
      </c>
      <c r="BO62" s="2">
        <f t="shared" si="11"/>
        <v>65.099999999999994</v>
      </c>
      <c r="BP62" s="2">
        <f t="shared" si="12"/>
        <v>66.888999999999996</v>
      </c>
      <c r="BQ62" s="2">
        <f t="shared" si="13"/>
        <v>67.459999999999994</v>
      </c>
      <c r="BR62" s="2">
        <f t="shared" si="14"/>
        <v>67.126999999999995</v>
      </c>
      <c r="BS62" s="2">
        <f t="shared" si="15"/>
        <v>68.349000000000004</v>
      </c>
      <c r="BT62" s="2">
        <f t="shared" si="16"/>
        <v>68.221999999999994</v>
      </c>
      <c r="BU62" s="2">
        <f t="shared" si="17"/>
        <v>65.951999999999998</v>
      </c>
      <c r="BV62" s="2">
        <f t="shared" si="18"/>
        <v>67.063000000000002</v>
      </c>
      <c r="BW62" s="2">
        <f t="shared" si="19"/>
        <v>66.016000000000005</v>
      </c>
      <c r="BX62" s="2">
        <f t="shared" si="20"/>
        <v>63.81</v>
      </c>
      <c r="BY62" s="2">
        <f t="shared" si="21"/>
        <v>64.081999999999994</v>
      </c>
      <c r="BZ62" s="2">
        <f t="shared" si="22"/>
        <v>62.377000000000002</v>
      </c>
      <c r="CA62" s="2">
        <f t="shared" si="23"/>
        <v>67.221999999999994</v>
      </c>
      <c r="CB62" s="2">
        <f t="shared" si="24"/>
        <v>62.031999999999996</v>
      </c>
      <c r="CC62" s="2">
        <f t="shared" si="25"/>
        <v>55.444000000000003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66.838997885835084</v>
      </c>
      <c r="DL62" s="2">
        <f t="shared" si="77"/>
        <v>68.768524390243897</v>
      </c>
      <c r="DM62" s="2">
        <f t="shared" si="77"/>
        <v>68.621405919661726</v>
      </c>
      <c r="DN62" s="2">
        <f t="shared" si="77"/>
        <v>67.145088372093028</v>
      </c>
      <c r="DO62" s="2">
        <f t="shared" si="77"/>
        <v>68.427642706131067</v>
      </c>
      <c r="DP62" s="2">
        <f t="shared" si="77"/>
        <v>67.886150338978467</v>
      </c>
      <c r="DQ62" s="2">
        <f t="shared" si="77"/>
        <v>67.984589247961338</v>
      </c>
      <c r="DR62" s="2">
        <f t="shared" si="77"/>
        <v>67.004885854738944</v>
      </c>
      <c r="DS62" s="2">
        <f t="shared" si="77"/>
        <v>66.506199605650551</v>
      </c>
      <c r="DT62" s="2">
        <f t="shared" si="77"/>
        <v>64.289498257839725</v>
      </c>
      <c r="DU62" s="2">
        <f t="shared" si="77"/>
        <v>63.598298920377871</v>
      </c>
      <c r="DV62" s="2">
        <f t="shared" si="77"/>
        <v>64.298293527204493</v>
      </c>
      <c r="DW62" s="2">
        <f t="shared" si="77"/>
        <v>64.188620507399577</v>
      </c>
      <c r="DX62" s="2">
        <f t="shared" si="77"/>
        <v>64.105821294559107</v>
      </c>
      <c r="DY62" s="2">
        <f t="shared" si="77"/>
        <v>56.794718105423989</v>
      </c>
      <c r="EA62" s="2">
        <f t="shared" si="78"/>
        <v>64.553649745148746</v>
      </c>
      <c r="EB62" s="2">
        <f t="shared" si="78"/>
        <v>62.838968409994756</v>
      </c>
      <c r="EC62" s="2">
        <f t="shared" si="78"/>
        <v>64.179239594397231</v>
      </c>
      <c r="ED62" s="2">
        <f t="shared" si="78"/>
        <v>62.928963664610322</v>
      </c>
      <c r="EE62" s="2">
        <f t="shared" si="78"/>
        <v>62.251095496575317</v>
      </c>
      <c r="EF62" s="2">
        <f t="shared" si="78"/>
        <v>61.515061586668786</v>
      </c>
      <c r="EG62" s="2">
        <f t="shared" si="78"/>
        <v>61.772187423641377</v>
      </c>
      <c r="EH62" s="2">
        <f t="shared" si="78"/>
        <v>58.181514472314809</v>
      </c>
      <c r="EI62" s="2">
        <f t="shared" si="78"/>
        <v>60.229812619249195</v>
      </c>
      <c r="EJ62" s="2">
        <f t="shared" si="78"/>
        <v>58.989600754771011</v>
      </c>
      <c r="EK62" s="2">
        <f t="shared" si="78"/>
        <v>58.366919965490936</v>
      </c>
      <c r="EL62" s="2">
        <f t="shared" si="78"/>
        <v>60.612794386662095</v>
      </c>
      <c r="EM62" s="2">
        <f t="shared" si="78"/>
        <v>59.609827914912977</v>
      </c>
      <c r="EN62" s="2">
        <f t="shared" si="78"/>
        <v>60.242711411539275</v>
      </c>
      <c r="EO62" s="2">
        <f t="shared" si="78"/>
        <v>55.578256945835705</v>
      </c>
      <c r="EQ62" s="2">
        <f t="shared" si="79"/>
        <v>64.553649745148746</v>
      </c>
      <c r="ER62" s="2">
        <f t="shared" si="79"/>
        <v>62.838968409994756</v>
      </c>
      <c r="ES62" s="2">
        <f t="shared" si="79"/>
        <v>64.179239594397231</v>
      </c>
      <c r="ET62" s="2">
        <f t="shared" si="79"/>
        <v>62.928963664610322</v>
      </c>
      <c r="EU62" s="2">
        <f t="shared" si="79"/>
        <v>62.251095496575317</v>
      </c>
      <c r="EV62" s="2">
        <f t="shared" si="79"/>
        <v>61.515061586668786</v>
      </c>
      <c r="EW62" s="2">
        <f t="shared" si="79"/>
        <v>61.772187423641377</v>
      </c>
      <c r="EX62" s="2">
        <f t="shared" si="79"/>
        <v>58.181514472314809</v>
      </c>
      <c r="EY62" s="2">
        <f t="shared" si="79"/>
        <v>60.229812619249195</v>
      </c>
      <c r="EZ62" s="2">
        <f t="shared" si="79"/>
        <v>58.989600754771011</v>
      </c>
      <c r="FA62" s="2">
        <f t="shared" si="79"/>
        <v>58.366919965490936</v>
      </c>
      <c r="FB62" s="2">
        <f t="shared" si="79"/>
        <v>60.612794386662095</v>
      </c>
      <c r="FC62" s="2">
        <f t="shared" si="79"/>
        <v>59.609827914912977</v>
      </c>
      <c r="FD62" s="2">
        <f t="shared" si="79"/>
        <v>60.738058908993239</v>
      </c>
      <c r="FE62" s="2">
        <f t="shared" si="79"/>
        <v>56.997726402383307</v>
      </c>
      <c r="FG62" s="2">
        <f t="shared" si="80"/>
        <v>0.31079488077827083</v>
      </c>
      <c r="FH62" s="2">
        <f t="shared" si="80"/>
        <v>0.3557234693256231</v>
      </c>
      <c r="FI62" s="2">
        <f t="shared" si="80"/>
        <v>0.320142836089575</v>
      </c>
      <c r="FJ62" s="2">
        <f t="shared" si="80"/>
        <v>0.30862805071436639</v>
      </c>
      <c r="FK62" s="2">
        <f t="shared" si="80"/>
        <v>0.31539009303723126</v>
      </c>
      <c r="FL62" s="2">
        <f t="shared" si="80"/>
        <v>0.29547632093327847</v>
      </c>
      <c r="FM62" s="2">
        <f t="shared" si="80"/>
        <v>0.28377576666154097</v>
      </c>
      <c r="FN62" s="2">
        <f t="shared" si="80"/>
        <v>0.29442196402725074</v>
      </c>
      <c r="FO62" s="2">
        <f t="shared" si="80"/>
        <v>0.28212793545818404</v>
      </c>
      <c r="FP62" s="2">
        <f t="shared" si="80"/>
        <v>0.27252638567194004</v>
      </c>
      <c r="FQ62" s="2">
        <f t="shared" si="80"/>
        <v>0.27523689660155132</v>
      </c>
      <c r="FR62" s="2">
        <f t="shared" si="80"/>
        <v>0.27530930035481949</v>
      </c>
      <c r="FS62" s="2">
        <f t="shared" si="80"/>
        <v>0.29199618566551333</v>
      </c>
      <c r="FT62" s="2">
        <f t="shared" si="80"/>
        <v>0.26800288922536869</v>
      </c>
      <c r="FU62" s="2">
        <f t="shared" si="80"/>
        <v>0.22431108807554509</v>
      </c>
      <c r="FW62" s="2">
        <f t="shared" si="68"/>
        <v>1.217697675193657E-5</v>
      </c>
      <c r="FX62" s="2">
        <f t="shared" si="68"/>
        <v>1.5390296041950153E-5</v>
      </c>
      <c r="FY62" s="2">
        <f t="shared" si="68"/>
        <v>1.8170487322397009E-5</v>
      </c>
      <c r="FZ62" s="2">
        <f t="shared" si="68"/>
        <v>2.1308562012365387E-5</v>
      </c>
      <c r="GA62" s="2">
        <f t="shared" si="68"/>
        <v>2.0836252680298873E-5</v>
      </c>
      <c r="GB62" s="2">
        <f t="shared" si="68"/>
        <v>2.0479379494753508E-5</v>
      </c>
      <c r="GC62" s="2">
        <f t="shared" si="68"/>
        <v>1.9993012575070552E-5</v>
      </c>
      <c r="GD62" s="2">
        <f t="shared" si="68"/>
        <v>2.1522261412376993E-5</v>
      </c>
      <c r="GE62" s="2">
        <f t="shared" si="68"/>
        <v>1.8404099150139466E-5</v>
      </c>
      <c r="GF62" s="2">
        <f t="shared" si="68"/>
        <v>1.7010508173586861E-5</v>
      </c>
      <c r="GG62" s="2">
        <f t="shared" si="68"/>
        <v>1.5133270526374716E-5</v>
      </c>
      <c r="GH62" s="2">
        <f t="shared" si="68"/>
        <v>1.3106693002517462E-5</v>
      </c>
      <c r="GI62" s="2">
        <f t="shared" si="68"/>
        <v>1.2603608250599562E-5</v>
      </c>
      <c r="GJ62" s="2">
        <f t="shared" si="68"/>
        <v>9.2166825859685399E-6</v>
      </c>
      <c r="GK62" s="2">
        <f t="shared" si="68"/>
        <v>8.0664000089971191E-6</v>
      </c>
      <c r="GM62" s="86">
        <f t="shared" si="69"/>
        <v>4.420204495428739E-4</v>
      </c>
      <c r="GN62" s="86">
        <f t="shared" si="69"/>
        <v>1.3832636589859444E-3</v>
      </c>
      <c r="GO62" s="86">
        <f t="shared" si="69"/>
        <v>5.9962478064955497E-4</v>
      </c>
      <c r="GP62" s="86">
        <f t="shared" si="69"/>
        <v>3.5011740080583069E-4</v>
      </c>
      <c r="GQ62" s="86">
        <f t="shared" si="69"/>
        <v>4.6319498316231068E-4</v>
      </c>
      <c r="GR62" s="86">
        <f t="shared" si="69"/>
        <v>2.1521660067384823E-4</v>
      </c>
      <c r="GS62" s="86">
        <f t="shared" si="69"/>
        <v>1.5423319424065645E-4</v>
      </c>
      <c r="GT62" s="86">
        <f t="shared" si="69"/>
        <v>2.1551555715259099E-4</v>
      </c>
      <c r="GU62" s="86">
        <f t="shared" si="69"/>
        <v>1.3477873677721501E-4</v>
      </c>
      <c r="GV62" s="86">
        <f t="shared" si="69"/>
        <v>8.2750785439822278E-5</v>
      </c>
      <c r="GW62" s="86">
        <f t="shared" si="69"/>
        <v>8.3281442072794106E-5</v>
      </c>
      <c r="GX62" s="86">
        <f t="shared" si="69"/>
        <v>9.9262611738076698E-5</v>
      </c>
      <c r="GY62" s="86">
        <f t="shared" si="69"/>
        <v>2.3219185385136789E-4</v>
      </c>
      <c r="GZ62" s="86">
        <f t="shared" si="69"/>
        <v>6.7737433526633407E-5</v>
      </c>
      <c r="HA62" s="86">
        <f t="shared" si="69"/>
        <v>3.3299600609201123E-6</v>
      </c>
      <c r="HC62" s="86">
        <f t="shared" si="74"/>
        <v>8.0122232876080086E-14</v>
      </c>
      <c r="HD62" s="86">
        <f t="shared" si="70"/>
        <v>7.5704822851854586E-12</v>
      </c>
      <c r="HE62" s="86">
        <f t="shared" si="70"/>
        <v>7.2394129624090584E-14</v>
      </c>
      <c r="HF62" s="86">
        <f t="shared" si="70"/>
        <v>3.2264888914713876E-15</v>
      </c>
      <c r="HG62" s="86">
        <f t="shared" si="70"/>
        <v>3.4331155475034345E-14</v>
      </c>
      <c r="HH62" s="86">
        <f t="shared" si="70"/>
        <v>3.2061223172341804E-15</v>
      </c>
      <c r="HI62" s="86">
        <f t="shared" si="70"/>
        <v>6.2805509701406216E-16</v>
      </c>
      <c r="HJ62" s="86">
        <f t="shared" si="70"/>
        <v>2.1604671297779939E-15</v>
      </c>
      <c r="HK62" s="86">
        <f t="shared" si="70"/>
        <v>3.8144376801189973E-16</v>
      </c>
      <c r="HL62" s="86">
        <f t="shared" si="70"/>
        <v>6.2092236696760646E-16</v>
      </c>
      <c r="HM62" s="86">
        <f t="shared" si="70"/>
        <v>2.1799585131139051E-16</v>
      </c>
      <c r="HN62" s="86">
        <f t="shared" si="70"/>
        <v>6.0790200096528483E-16</v>
      </c>
      <c r="HO62" s="86">
        <f t="shared" si="70"/>
        <v>2.2469228059019794E-14</v>
      </c>
      <c r="HP62" s="86">
        <f t="shared" si="70"/>
        <v>8.314770560506096E-17</v>
      </c>
      <c r="HQ62" s="86">
        <f t="shared" si="70"/>
        <v>5.1435506006826508E-22</v>
      </c>
      <c r="HS62" s="86">
        <f t="shared" si="71"/>
        <v>7.144931849117922E-87</v>
      </c>
      <c r="HT62" s="86">
        <f t="shared" si="71"/>
        <v>4.1532833607302371E-73</v>
      </c>
      <c r="HU62" s="86">
        <f t="shared" si="71"/>
        <v>2.8141238572117218E-85</v>
      </c>
      <c r="HV62" s="86">
        <f t="shared" si="71"/>
        <v>6.9353799658322286E-96</v>
      </c>
      <c r="HW62" s="86">
        <f t="shared" si="71"/>
        <v>6.6937371790905502E-89</v>
      </c>
      <c r="HX62" s="86">
        <f t="shared" si="71"/>
        <v>2.2447509633797784E-98</v>
      </c>
      <c r="HY62" s="86">
        <f t="shared" si="71"/>
        <v>7.6998857093041442E-102</v>
      </c>
      <c r="HZ62" s="86">
        <f t="shared" si="71"/>
        <v>4.3938501027725975E-98</v>
      </c>
      <c r="IA62" s="86">
        <f t="shared" si="71"/>
        <v>1.9285829832436575E-105</v>
      </c>
      <c r="IB62" s="86">
        <f t="shared" si="71"/>
        <v>2.732227154008592E-104</v>
      </c>
      <c r="IC62" s="86">
        <f t="shared" si="71"/>
        <v>8.48508898244537E-109</v>
      </c>
      <c r="ID62" s="86">
        <f t="shared" si="71"/>
        <v>1.9866053927420081E-104</v>
      </c>
      <c r="IE62" s="86">
        <f t="shared" si="71"/>
        <v>3.4397960221400171E-91</v>
      </c>
      <c r="IF62" s="86">
        <f t="shared" si="71"/>
        <v>1.7193119974455486E-67</v>
      </c>
      <c r="IG62" s="86">
        <f t="shared" si="71"/>
        <v>5.7214723465580378E-48</v>
      </c>
      <c r="II62" s="86">
        <f t="shared" si="72"/>
        <v>9.3391996800955423E-301</v>
      </c>
      <c r="IJ62" s="86">
        <f t="shared" si="72"/>
        <v>2.9265575129293441E-252</v>
      </c>
      <c r="IK62" s="86">
        <f t="shared" si="72"/>
        <v>1.5831426034062282E-293</v>
      </c>
      <c r="IL62" s="86">
        <f t="shared" si="72"/>
        <v>0</v>
      </c>
      <c r="IM62" s="86">
        <f t="shared" si="72"/>
        <v>5.1978502019742312E-308</v>
      </c>
      <c r="IN62" s="86">
        <f t="shared" si="72"/>
        <v>0</v>
      </c>
      <c r="IO62" s="86">
        <f t="shared" si="72"/>
        <v>0</v>
      </c>
      <c r="IP62" s="86">
        <f t="shared" si="72"/>
        <v>0</v>
      </c>
      <c r="IQ62" s="86">
        <f t="shared" si="72"/>
        <v>0</v>
      </c>
      <c r="IR62" s="86">
        <f t="shared" si="72"/>
        <v>0</v>
      </c>
      <c r="IS62" s="86">
        <f t="shared" si="72"/>
        <v>0</v>
      </c>
      <c r="IT62" s="86">
        <f t="shared" si="72"/>
        <v>0</v>
      </c>
      <c r="IU62" s="86">
        <f t="shared" si="72"/>
        <v>0</v>
      </c>
      <c r="IV62" s="86">
        <f t="shared" si="72"/>
        <v>1.1875195721036605E-194</v>
      </c>
      <c r="IW62" s="86">
        <f t="shared" si="72"/>
        <v>1.7541655848236491E-168</v>
      </c>
      <c r="IY62" s="86">
        <f t="shared" si="73"/>
        <v>4.4202044962299612E-4</v>
      </c>
      <c r="IZ62" s="86">
        <f t="shared" si="73"/>
        <v>1.3832636665564266E-3</v>
      </c>
      <c r="JA62" s="86">
        <f t="shared" si="73"/>
        <v>5.996247807219491E-4</v>
      </c>
      <c r="JB62" s="86">
        <f t="shared" si="73"/>
        <v>3.5011740080905716E-4</v>
      </c>
      <c r="JC62" s="86">
        <f t="shared" si="73"/>
        <v>4.6319498319664183E-4</v>
      </c>
      <c r="JD62" s="86">
        <f t="shared" si="73"/>
        <v>2.1521660067705436E-4</v>
      </c>
      <c r="JE62" s="86">
        <f t="shared" si="73"/>
        <v>1.542331942412845E-4</v>
      </c>
      <c r="JF62" s="86">
        <f t="shared" si="73"/>
        <v>2.1551555715475145E-4</v>
      </c>
      <c r="JG62" s="86">
        <f t="shared" si="73"/>
        <v>1.3477873677759646E-4</v>
      </c>
      <c r="JH62" s="86">
        <f t="shared" si="73"/>
        <v>8.27507854404432E-5</v>
      </c>
      <c r="JI62" s="86">
        <f t="shared" si="73"/>
        <v>8.3281442073012099E-5</v>
      </c>
      <c r="JJ62" s="86">
        <f t="shared" si="73"/>
        <v>9.9262611738684596E-5</v>
      </c>
      <c r="JK62" s="86">
        <f t="shared" si="73"/>
        <v>2.3219185387383712E-4</v>
      </c>
      <c r="JL62" s="86">
        <f t="shared" si="73"/>
        <v>6.7737433526716552E-5</v>
      </c>
      <c r="JM62" s="86">
        <f t="shared" si="73"/>
        <v>3.3299600609201127E-6</v>
      </c>
    </row>
    <row r="63" spans="2:273" x14ac:dyDescent="0.25">
      <c r="B63" s="2">
        <v>36</v>
      </c>
      <c r="C63" s="37">
        <v>67.599999999999994</v>
      </c>
      <c r="D63" s="37">
        <v>71</v>
      </c>
      <c r="E63" s="37">
        <v>67.778000000000006</v>
      </c>
      <c r="F63" s="37">
        <v>67.983999999999995</v>
      </c>
      <c r="G63" s="37">
        <v>68.745999999999995</v>
      </c>
      <c r="H63" s="37">
        <v>69.587000000000003</v>
      </c>
      <c r="I63" s="37">
        <v>67.793999999999997</v>
      </c>
      <c r="J63" s="37">
        <v>66.635000000000005</v>
      </c>
      <c r="K63" s="37">
        <v>67.475999999999999</v>
      </c>
      <c r="L63" s="37">
        <v>64.492000000000004</v>
      </c>
      <c r="M63" s="37">
        <v>63.360999999999997</v>
      </c>
      <c r="N63" s="37">
        <v>63.933999999999997</v>
      </c>
      <c r="O63" s="37">
        <v>63.920999999999999</v>
      </c>
      <c r="P63" s="37">
        <v>62.793999999999997</v>
      </c>
      <c r="Q63" s="37">
        <v>57.015999999999998</v>
      </c>
      <c r="S63" s="4">
        <f t="shared" si="75"/>
        <v>66.748583768671125</v>
      </c>
      <c r="T63" s="4">
        <f t="shared" si="75"/>
        <v>68.251436335047799</v>
      </c>
      <c r="U63" s="4">
        <f t="shared" si="75"/>
        <v>67.96980807655919</v>
      </c>
      <c r="V63" s="4">
        <f t="shared" si="75"/>
        <v>66.345916244101588</v>
      </c>
      <c r="W63" s="4">
        <f t="shared" si="75"/>
        <v>67.090855000728283</v>
      </c>
      <c r="X63" s="4">
        <f t="shared" si="75"/>
        <v>66.312034930830222</v>
      </c>
      <c r="Y63" s="4">
        <f t="shared" si="75"/>
        <v>66.433735045415588</v>
      </c>
      <c r="Z63" s="4">
        <f t="shared" si="75"/>
        <v>64.622792164830614</v>
      </c>
      <c r="AA63" s="4">
        <f t="shared" si="75"/>
        <v>64.916805871525028</v>
      </c>
      <c r="AB63" s="4">
        <f t="shared" si="75"/>
        <v>62.951833598037474</v>
      </c>
      <c r="AC63" s="4">
        <f t="shared" si="75"/>
        <v>62.262148652490225</v>
      </c>
      <c r="AD63" s="4">
        <f t="shared" si="75"/>
        <v>63.419550402886877</v>
      </c>
      <c r="AE63" s="4">
        <f t="shared" si="75"/>
        <v>63.1500872439548</v>
      </c>
      <c r="AF63" s="4">
        <f t="shared" si="75"/>
        <v>63.238024086762586</v>
      </c>
      <c r="AG63" s="4">
        <f t="shared" si="75"/>
        <v>56.573392447064656</v>
      </c>
      <c r="AI63" s="4">
        <f t="shared" si="76"/>
        <v>0.85141623132886934</v>
      </c>
      <c r="AJ63" s="4">
        <f t="shared" si="76"/>
        <v>2.7485636649522007</v>
      </c>
      <c r="AK63" s="4">
        <f t="shared" si="76"/>
        <v>-0.19180807655918386</v>
      </c>
      <c r="AL63" s="4">
        <f t="shared" si="76"/>
        <v>1.6380837558984069</v>
      </c>
      <c r="AM63" s="4">
        <f t="shared" si="76"/>
        <v>1.6551449992717124</v>
      </c>
      <c r="AN63" s="4">
        <f t="shared" si="76"/>
        <v>3.2749650691697809</v>
      </c>
      <c r="AO63" s="4">
        <f t="shared" si="76"/>
        <v>1.3602649545844088</v>
      </c>
      <c r="AP63" s="4">
        <f t="shared" si="76"/>
        <v>2.0122078351693915</v>
      </c>
      <c r="AQ63" s="4">
        <f t="shared" si="76"/>
        <v>2.5591941284749709</v>
      </c>
      <c r="AR63" s="4">
        <f t="shared" si="76"/>
        <v>1.5401664019625301</v>
      </c>
      <c r="AS63" s="4">
        <f t="shared" si="76"/>
        <v>1.0988513475097719</v>
      </c>
      <c r="AT63" s="4">
        <f t="shared" si="76"/>
        <v>0.51444959711312066</v>
      </c>
      <c r="AU63" s="4">
        <f t="shared" si="76"/>
        <v>0.77091275604519893</v>
      </c>
      <c r="AV63" s="4">
        <f t="shared" si="76"/>
        <v>-0.44402408676258887</v>
      </c>
      <c r="AW63" s="4">
        <f t="shared" si="76"/>
        <v>0.4426075529353426</v>
      </c>
      <c r="AY63" s="2">
        <f t="shared" si="66"/>
        <v>66.125367684052463</v>
      </c>
      <c r="AZ63" s="2">
        <f t="shared" si="66"/>
        <v>66.58138329147981</v>
      </c>
      <c r="BA63" s="2">
        <f t="shared" si="66"/>
        <v>67.16677679361942</v>
      </c>
      <c r="BB63" s="2">
        <f t="shared" si="66"/>
        <v>65.834068894214042</v>
      </c>
      <c r="BC63" s="2">
        <f t="shared" si="66"/>
        <v>66.447003492326942</v>
      </c>
      <c r="BD63" s="2">
        <f t="shared" si="66"/>
        <v>65.980952877501196</v>
      </c>
      <c r="BE63" s="2">
        <f t="shared" si="66"/>
        <v>66.175769716638953</v>
      </c>
      <c r="BF63" s="2">
        <f t="shared" si="66"/>
        <v>64.291482010649872</v>
      </c>
      <c r="BG63" s="2">
        <f t="shared" si="66"/>
        <v>64.697675148657538</v>
      </c>
      <c r="BH63" s="2">
        <f t="shared" si="66"/>
        <v>62.806086257311129</v>
      </c>
      <c r="BI63" s="2">
        <f t="shared" si="66"/>
        <v>62.117645622551535</v>
      </c>
      <c r="BJ63" s="2">
        <f t="shared" si="66"/>
        <v>63.25576279484816</v>
      </c>
      <c r="BK63" s="2">
        <f t="shared" si="66"/>
        <v>62.816920837165419</v>
      </c>
      <c r="BL63" s="2">
        <f t="shared" si="66"/>
        <v>63.128298999645459</v>
      </c>
      <c r="BM63" s="2">
        <f t="shared" si="66"/>
        <v>56.567387521377789</v>
      </c>
      <c r="BO63" s="2">
        <f t="shared" si="11"/>
        <v>67.599999999999994</v>
      </c>
      <c r="BP63" s="2">
        <f t="shared" si="12"/>
        <v>71</v>
      </c>
      <c r="BQ63" s="2">
        <f t="shared" si="13"/>
        <v>67.778000000000006</v>
      </c>
      <c r="BR63" s="2">
        <f t="shared" si="14"/>
        <v>67.983999999999995</v>
      </c>
      <c r="BS63" s="2">
        <f t="shared" si="15"/>
        <v>68.745999999999995</v>
      </c>
      <c r="BT63" s="2">
        <f t="shared" si="16"/>
        <v>69.587000000000003</v>
      </c>
      <c r="BU63" s="2">
        <f t="shared" si="17"/>
        <v>67.793999999999997</v>
      </c>
      <c r="BV63" s="2">
        <f t="shared" si="18"/>
        <v>66.635000000000005</v>
      </c>
      <c r="BW63" s="2">
        <f t="shared" si="19"/>
        <v>67.475999999999999</v>
      </c>
      <c r="BX63" s="2">
        <f t="shared" si="20"/>
        <v>64.492000000000004</v>
      </c>
      <c r="BY63" s="2">
        <f t="shared" si="21"/>
        <v>63.360999999999997</v>
      </c>
      <c r="BZ63" s="2">
        <f t="shared" si="22"/>
        <v>63.933999999999997</v>
      </c>
      <c r="CA63" s="2">
        <f t="shared" si="23"/>
        <v>63.920999999999999</v>
      </c>
      <c r="CB63" s="2">
        <f t="shared" si="24"/>
        <v>62.793999999999997</v>
      </c>
      <c r="CC63" s="2">
        <f t="shared" si="25"/>
        <v>57.015999999999998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66.978163847780124</v>
      </c>
      <c r="DL63" s="2">
        <f t="shared" si="77"/>
        <v>68.936599999999999</v>
      </c>
      <c r="DM63" s="2">
        <f t="shared" si="77"/>
        <v>68.800635910601017</v>
      </c>
      <c r="DN63" s="2">
        <f t="shared" si="77"/>
        <v>67.33479020436927</v>
      </c>
      <c r="DO63" s="2">
        <f t="shared" si="77"/>
        <v>68.642756720024153</v>
      </c>
      <c r="DP63" s="2">
        <f t="shared" si="77"/>
        <v>68.099754747049133</v>
      </c>
      <c r="DQ63" s="2">
        <f t="shared" si="77"/>
        <v>68.148675173663534</v>
      </c>
      <c r="DR63" s="2">
        <f t="shared" si="77"/>
        <v>67.135074818356159</v>
      </c>
      <c r="DS63" s="2">
        <f t="shared" si="77"/>
        <v>66.684922966804422</v>
      </c>
      <c r="DT63" s="2">
        <f t="shared" si="77"/>
        <v>64.430877351916379</v>
      </c>
      <c r="DU63" s="2">
        <f t="shared" si="77"/>
        <v>63.737487786774629</v>
      </c>
      <c r="DV63" s="2">
        <f t="shared" si="77"/>
        <v>64.421121482176346</v>
      </c>
      <c r="DW63" s="2">
        <f t="shared" si="77"/>
        <v>64.330003171247355</v>
      </c>
      <c r="DX63" s="2">
        <f t="shared" si="77"/>
        <v>64.339478799249534</v>
      </c>
      <c r="DY63" s="2">
        <f t="shared" si="77"/>
        <v>56.906478991596643</v>
      </c>
      <c r="EA63" s="2">
        <f t="shared" si="78"/>
        <v>64.400642615190634</v>
      </c>
      <c r="EB63" s="2">
        <f t="shared" si="78"/>
        <v>62.691015457342246</v>
      </c>
      <c r="EC63" s="2">
        <f t="shared" si="78"/>
        <v>64.002397776155064</v>
      </c>
      <c r="ED63" s="2">
        <f t="shared" si="78"/>
        <v>62.768038831656582</v>
      </c>
      <c r="EE63" s="2">
        <f t="shared" si="78"/>
        <v>62.100113374505803</v>
      </c>
      <c r="EF63" s="2">
        <f t="shared" si="78"/>
        <v>61.373474996773332</v>
      </c>
      <c r="EG63" s="2">
        <f t="shared" si="78"/>
        <v>61.634471942764335</v>
      </c>
      <c r="EH63" s="2">
        <f t="shared" si="78"/>
        <v>58.07646595725425</v>
      </c>
      <c r="EI63" s="2">
        <f t="shared" si="78"/>
        <v>60.086060697573537</v>
      </c>
      <c r="EJ63" s="2">
        <f t="shared" si="78"/>
        <v>58.850542260016923</v>
      </c>
      <c r="EK63" s="2">
        <f t="shared" si="78"/>
        <v>58.227533463848438</v>
      </c>
      <c r="EL63" s="2">
        <f t="shared" si="78"/>
        <v>60.458125408275016</v>
      </c>
      <c r="EM63" s="2">
        <f t="shared" si="78"/>
        <v>59.470959026276873</v>
      </c>
      <c r="EN63" s="2">
        <f t="shared" si="78"/>
        <v>60.11125952735788</v>
      </c>
      <c r="EO63" s="2">
        <f t="shared" si="78"/>
        <v>55.497902776330868</v>
      </c>
      <c r="EQ63" s="2">
        <f t="shared" si="79"/>
        <v>64.400642615190634</v>
      </c>
      <c r="ER63" s="2">
        <f t="shared" si="79"/>
        <v>62.691015457342246</v>
      </c>
      <c r="ES63" s="2">
        <f t="shared" si="79"/>
        <v>64.002397776155064</v>
      </c>
      <c r="ET63" s="2">
        <f t="shared" si="79"/>
        <v>62.768038831656582</v>
      </c>
      <c r="EU63" s="2">
        <f t="shared" si="79"/>
        <v>62.100113374505803</v>
      </c>
      <c r="EV63" s="2">
        <f t="shared" si="79"/>
        <v>61.373474996773332</v>
      </c>
      <c r="EW63" s="2">
        <f t="shared" si="79"/>
        <v>61.634471942764335</v>
      </c>
      <c r="EX63" s="2">
        <f t="shared" si="79"/>
        <v>58.07646595725425</v>
      </c>
      <c r="EY63" s="2">
        <f t="shared" si="79"/>
        <v>60.086060697573537</v>
      </c>
      <c r="EZ63" s="2">
        <f t="shared" si="79"/>
        <v>58.850542260016923</v>
      </c>
      <c r="FA63" s="2">
        <f t="shared" si="79"/>
        <v>58.227533463848438</v>
      </c>
      <c r="FB63" s="2">
        <f t="shared" si="79"/>
        <v>60.458125408275016</v>
      </c>
      <c r="FC63" s="2">
        <f t="shared" si="79"/>
        <v>59.470959026276873</v>
      </c>
      <c r="FD63" s="2">
        <f t="shared" si="79"/>
        <v>60.60006100285694</v>
      </c>
      <c r="FE63" s="2">
        <f t="shared" si="79"/>
        <v>56.897937455461658</v>
      </c>
      <c r="FG63" s="2">
        <f t="shared" si="80"/>
        <v>0.33085902569691356</v>
      </c>
      <c r="FH63" s="2">
        <f t="shared" si="80"/>
        <v>0.3771010851640712</v>
      </c>
      <c r="FI63" s="2">
        <f t="shared" si="80"/>
        <v>0.34051230289141682</v>
      </c>
      <c r="FJ63" s="2">
        <f t="shared" si="80"/>
        <v>0.32861900893540258</v>
      </c>
      <c r="FK63" s="2">
        <f t="shared" si="80"/>
        <v>0.33560643790881289</v>
      </c>
      <c r="FL63" s="2">
        <f t="shared" si="80"/>
        <v>0.31500353066062409</v>
      </c>
      <c r="FM63" s="2">
        <f t="shared" si="80"/>
        <v>0.30286212865855566</v>
      </c>
      <c r="FN63" s="2">
        <f t="shared" si="80"/>
        <v>0.31391054093490983</v>
      </c>
      <c r="FO63" s="2">
        <f t="shared" si="80"/>
        <v>0.30115006755225199</v>
      </c>
      <c r="FP63" s="2">
        <f t="shared" si="80"/>
        <v>0.29116371469588359</v>
      </c>
      <c r="FQ63" s="2">
        <f t="shared" si="80"/>
        <v>0.2939846810495586</v>
      </c>
      <c r="FR63" s="2">
        <f t="shared" si="80"/>
        <v>0.29406001560353845</v>
      </c>
      <c r="FS63" s="2">
        <f t="shared" si="80"/>
        <v>0.31139505815111851</v>
      </c>
      <c r="FT63" s="2">
        <f t="shared" si="80"/>
        <v>0.2864526793645889</v>
      </c>
      <c r="FU63" s="2">
        <f t="shared" si="80"/>
        <v>0.24074228240207146</v>
      </c>
      <c r="FW63" s="2">
        <f t="shared" si="68"/>
        <v>1.3351773817606768E-5</v>
      </c>
      <c r="FX63" s="2">
        <f t="shared" si="68"/>
        <v>1.6875098985567617E-5</v>
      </c>
      <c r="FY63" s="2">
        <f t="shared" si="68"/>
        <v>1.9923508235282051E-5</v>
      </c>
      <c r="FZ63" s="2">
        <f t="shared" si="68"/>
        <v>2.3364325605071383E-5</v>
      </c>
      <c r="GA63" s="2">
        <f t="shared" si="68"/>
        <v>2.2846450826335344E-5</v>
      </c>
      <c r="GB63" s="2">
        <f t="shared" si="68"/>
        <v>2.2455148719350997E-5</v>
      </c>
      <c r="GC63" s="2">
        <f t="shared" si="68"/>
        <v>2.192186007892931E-5</v>
      </c>
      <c r="GD63" s="2">
        <f t="shared" si="68"/>
        <v>2.3598641369462887E-5</v>
      </c>
      <c r="GE63" s="2">
        <f t="shared" si="68"/>
        <v>2.0179657606900464E-5</v>
      </c>
      <c r="GF63" s="2">
        <f t="shared" si="68"/>
        <v>1.8651620707673968E-5</v>
      </c>
      <c r="GG63" s="2">
        <f t="shared" si="68"/>
        <v>1.6593276941813383E-5</v>
      </c>
      <c r="GH63" s="2">
        <f t="shared" si="68"/>
        <v>1.437118492829438E-5</v>
      </c>
      <c r="GI63" s="2">
        <f t="shared" si="68"/>
        <v>1.3819564835289676E-5</v>
      </c>
      <c r="GJ63" s="2">
        <f t="shared" si="68"/>
        <v>1.0105882510046314E-5</v>
      </c>
      <c r="GK63" s="2">
        <f t="shared" si="68"/>
        <v>8.8446248480669007E-6</v>
      </c>
      <c r="GM63" s="86">
        <f t="shared" si="69"/>
        <v>6.8276277684409725E-4</v>
      </c>
      <c r="GN63" s="86">
        <f t="shared" si="69"/>
        <v>2.0024542150006638E-3</v>
      </c>
      <c r="GO63" s="86">
        <f t="shared" si="69"/>
        <v>9.0719643272680706E-4</v>
      </c>
      <c r="GP63" s="86">
        <f t="shared" si="69"/>
        <v>5.5580275419649593E-4</v>
      </c>
      <c r="GQ63" s="86">
        <f t="shared" si="69"/>
        <v>7.1906032871241719E-4</v>
      </c>
      <c r="GR63" s="86">
        <f t="shared" si="69"/>
        <v>3.5263430691533386E-4</v>
      </c>
      <c r="GS63" s="86">
        <f t="shared" si="69"/>
        <v>2.5578250951574104E-4</v>
      </c>
      <c r="GT63" s="86">
        <f t="shared" si="69"/>
        <v>3.5206484107382433E-4</v>
      </c>
      <c r="GU63" s="86">
        <f t="shared" si="69"/>
        <v>2.2635936435318185E-4</v>
      </c>
      <c r="GV63" s="86">
        <f t="shared" si="69"/>
        <v>1.4378975117025262E-4</v>
      </c>
      <c r="GW63" s="86">
        <f t="shared" si="69"/>
        <v>1.45708881786791E-4</v>
      </c>
      <c r="GX63" s="86">
        <f t="shared" si="69"/>
        <v>1.6999238508878965E-4</v>
      </c>
      <c r="GY63" s="86">
        <f t="shared" si="69"/>
        <v>3.7323903241295186E-4</v>
      </c>
      <c r="GZ63" s="86">
        <f t="shared" si="69"/>
        <v>1.1905884731511264E-4</v>
      </c>
      <c r="HA63" s="86">
        <f t="shared" si="69"/>
        <v>7.1294226893633842E-6</v>
      </c>
      <c r="HC63" s="86">
        <f t="shared" si="74"/>
        <v>2.2347476708954693E-13</v>
      </c>
      <c r="HD63" s="86">
        <f t="shared" si="70"/>
        <v>1.8272008918749333E-11</v>
      </c>
      <c r="HE63" s="86">
        <f t="shared" si="70"/>
        <v>2.0729044381516094E-13</v>
      </c>
      <c r="HF63" s="86">
        <f t="shared" si="70"/>
        <v>1.0688939756105747E-14</v>
      </c>
      <c r="HG63" s="86">
        <f t="shared" si="70"/>
        <v>1.0365701909065395E-13</v>
      </c>
      <c r="HH63" s="86">
        <f t="shared" si="70"/>
        <v>1.075084746539349E-14</v>
      </c>
      <c r="HI63" s="86">
        <f t="shared" si="70"/>
        <v>2.205837479541408E-15</v>
      </c>
      <c r="HJ63" s="86">
        <f t="shared" si="70"/>
        <v>7.3036565431623468E-15</v>
      </c>
      <c r="HK63" s="86">
        <f t="shared" si="70"/>
        <v>1.3751029562403138E-15</v>
      </c>
      <c r="HL63" s="86">
        <f t="shared" si="70"/>
        <v>2.1842676503268155E-15</v>
      </c>
      <c r="HM63" s="86">
        <f t="shared" si="70"/>
        <v>7.9472301047154691E-16</v>
      </c>
      <c r="HN63" s="86">
        <f t="shared" si="70"/>
        <v>2.0803353477090409E-15</v>
      </c>
      <c r="HO63" s="86">
        <f t="shared" si="70"/>
        <v>6.6046860127012895E-14</v>
      </c>
      <c r="HP63" s="86">
        <f t="shared" si="70"/>
        <v>2.9999581964767496E-16</v>
      </c>
      <c r="HQ63" s="86">
        <f t="shared" si="70"/>
        <v>2.8435300623893722E-21</v>
      </c>
      <c r="HS63" s="86">
        <f t="shared" si="71"/>
        <v>4.4270198178084536E-85</v>
      </c>
      <c r="HT63" s="86">
        <f t="shared" si="71"/>
        <v>1.4190781779447975E-71</v>
      </c>
      <c r="HU63" s="86">
        <f t="shared" si="71"/>
        <v>1.8491411975845288E-83</v>
      </c>
      <c r="HV63" s="86">
        <f t="shared" si="71"/>
        <v>8.5206553398153742E-94</v>
      </c>
      <c r="HW63" s="86">
        <f t="shared" si="71"/>
        <v>5.6468131125811509E-87</v>
      </c>
      <c r="HX63" s="86">
        <f t="shared" si="71"/>
        <v>3.0858413549486719E-96</v>
      </c>
      <c r="HY63" s="86">
        <f t="shared" si="71"/>
        <v>1.2334438605173449E-99</v>
      </c>
      <c r="HZ63" s="86">
        <f t="shared" si="71"/>
        <v>6.0133235709573378E-96</v>
      </c>
      <c r="IA63" s="86">
        <f t="shared" si="71"/>
        <v>3.6251098798350752E-103</v>
      </c>
      <c r="IB63" s="86">
        <f t="shared" si="71"/>
        <v>4.6829697149162273E-102</v>
      </c>
      <c r="IC63" s="86">
        <f t="shared" si="71"/>
        <v>1.7409134666416335E-106</v>
      </c>
      <c r="ID63" s="86">
        <f t="shared" si="71"/>
        <v>3.0463013451828748E-102</v>
      </c>
      <c r="IE63" s="86">
        <f t="shared" si="71"/>
        <v>2.6726109121445008E-89</v>
      </c>
      <c r="IF63" s="86">
        <f t="shared" si="71"/>
        <v>4.0681328532475494E-66</v>
      </c>
      <c r="IG63" s="86">
        <f t="shared" si="71"/>
        <v>4.9598332877333704E-47</v>
      </c>
      <c r="II63" s="86">
        <f t="shared" si="72"/>
        <v>6.392708763659944E-296</v>
      </c>
      <c r="IJ63" s="86">
        <f t="shared" si="72"/>
        <v>3.99382504750857E-248</v>
      </c>
      <c r="IK63" s="86">
        <f t="shared" si="72"/>
        <v>1.2304465236103413E-288</v>
      </c>
      <c r="IL63" s="86">
        <f t="shared" si="72"/>
        <v>0</v>
      </c>
      <c r="IM63" s="86">
        <f t="shared" si="72"/>
        <v>8.2127611624123719E-303</v>
      </c>
      <c r="IN63" s="86">
        <f t="shared" si="72"/>
        <v>0</v>
      </c>
      <c r="IO63" s="86">
        <f t="shared" si="72"/>
        <v>0</v>
      </c>
      <c r="IP63" s="86">
        <f t="shared" si="72"/>
        <v>0</v>
      </c>
      <c r="IQ63" s="86">
        <f t="shared" si="72"/>
        <v>0</v>
      </c>
      <c r="IR63" s="86">
        <f t="shared" si="72"/>
        <v>0</v>
      </c>
      <c r="IS63" s="86">
        <f t="shared" si="72"/>
        <v>0</v>
      </c>
      <c r="IT63" s="86">
        <f t="shared" si="72"/>
        <v>0</v>
      </c>
      <c r="IU63" s="86">
        <f t="shared" si="72"/>
        <v>0</v>
      </c>
      <c r="IV63" s="86">
        <f t="shared" si="72"/>
        <v>1.3242173632920584E-191</v>
      </c>
      <c r="IW63" s="86">
        <f t="shared" si="72"/>
        <v>7.0462001420762201E-166</v>
      </c>
      <c r="IY63" s="86">
        <f t="shared" si="73"/>
        <v>6.8276277706757202E-4</v>
      </c>
      <c r="IZ63" s="86">
        <f t="shared" si="73"/>
        <v>2.0024542332726727E-3</v>
      </c>
      <c r="JA63" s="86">
        <f t="shared" si="73"/>
        <v>9.0719643293409751E-4</v>
      </c>
      <c r="JB63" s="86">
        <f t="shared" si="73"/>
        <v>5.5580275420718487E-4</v>
      </c>
      <c r="JC63" s="86">
        <f t="shared" si="73"/>
        <v>7.1906032881607419E-4</v>
      </c>
      <c r="JD63" s="86">
        <f t="shared" si="73"/>
        <v>3.526343069260847E-4</v>
      </c>
      <c r="JE63" s="86">
        <f t="shared" si="73"/>
        <v>2.557825095179469E-4</v>
      </c>
      <c r="JF63" s="86">
        <f t="shared" si="73"/>
        <v>3.52064841081128E-4</v>
      </c>
      <c r="JG63" s="86">
        <f t="shared" si="73"/>
        <v>2.2635936435455695E-4</v>
      </c>
      <c r="JH63" s="86">
        <f t="shared" si="73"/>
        <v>1.4378975117243688E-4</v>
      </c>
      <c r="JI63" s="86">
        <f t="shared" si="73"/>
        <v>1.4570888178758572E-4</v>
      </c>
      <c r="JJ63" s="86">
        <f t="shared" si="73"/>
        <v>1.6999238509086999E-4</v>
      </c>
      <c r="JK63" s="86">
        <f t="shared" si="73"/>
        <v>3.7323903247899875E-4</v>
      </c>
      <c r="JL63" s="86">
        <f t="shared" si="73"/>
        <v>1.1905884731541264E-4</v>
      </c>
      <c r="JM63" s="86">
        <f t="shared" si="73"/>
        <v>7.1294226893633868E-6</v>
      </c>
    </row>
    <row r="64" spans="2:273" x14ac:dyDescent="0.25">
      <c r="B64" s="2">
        <v>37</v>
      </c>
      <c r="C64" s="37">
        <v>69.832999999999998</v>
      </c>
      <c r="D64" s="37">
        <v>70.555999999999997</v>
      </c>
      <c r="E64" s="37">
        <v>69.174999999999997</v>
      </c>
      <c r="F64" s="37">
        <v>68.905000000000001</v>
      </c>
      <c r="G64" s="37">
        <v>69.825000000000003</v>
      </c>
      <c r="H64" s="37">
        <v>67.063000000000002</v>
      </c>
      <c r="I64" s="37">
        <v>67.936999999999998</v>
      </c>
      <c r="J64" s="37">
        <v>67.27</v>
      </c>
      <c r="K64" s="37">
        <v>68.111000000000004</v>
      </c>
      <c r="L64" s="37">
        <v>63.27</v>
      </c>
      <c r="M64" s="37">
        <v>64.59</v>
      </c>
      <c r="N64" s="37">
        <v>64.656000000000006</v>
      </c>
      <c r="O64" s="37">
        <v>63.491999999999997</v>
      </c>
      <c r="P64" s="37">
        <v>61.253999999999998</v>
      </c>
      <c r="Q64" s="37">
        <v>55.54</v>
      </c>
      <c r="S64" s="4">
        <f t="shared" si="75"/>
        <v>67.030119413838875</v>
      </c>
      <c r="T64" s="4">
        <f t="shared" si="75"/>
        <v>68.806606327581321</v>
      </c>
      <c r="U64" s="4">
        <f t="shared" si="75"/>
        <v>68.281063960721227</v>
      </c>
      <c r="V64" s="4">
        <f t="shared" si="75"/>
        <v>66.583231460396433</v>
      </c>
      <c r="W64" s="4">
        <f t="shared" si="75"/>
        <v>67.351330765028678</v>
      </c>
      <c r="X64" s="4">
        <f t="shared" si="75"/>
        <v>66.457061117392342</v>
      </c>
      <c r="Y64" s="4">
        <f t="shared" si="75"/>
        <v>66.52176012832895</v>
      </c>
      <c r="Z64" s="4">
        <f t="shared" si="75"/>
        <v>64.676855755594914</v>
      </c>
      <c r="AA64" s="4">
        <f t="shared" si="75"/>
        <v>64.993576014323509</v>
      </c>
      <c r="AB64" s="4">
        <f t="shared" si="75"/>
        <v>62.99334962282564</v>
      </c>
      <c r="AC64" s="4">
        <f t="shared" si="75"/>
        <v>62.302641372279147</v>
      </c>
      <c r="AD64" s="4">
        <f t="shared" si="75"/>
        <v>63.481603328289857</v>
      </c>
      <c r="AE64" s="4">
        <f t="shared" si="75"/>
        <v>63.279725892633977</v>
      </c>
      <c r="AF64" s="4">
        <f t="shared" si="75"/>
        <v>63.352726359696042</v>
      </c>
      <c r="AG64" s="4">
        <f t="shared" si="75"/>
        <v>56.617448539895108</v>
      </c>
      <c r="AI64" s="4">
        <f t="shared" si="76"/>
        <v>2.8028805861611232</v>
      </c>
      <c r="AJ64" s="4">
        <f t="shared" si="76"/>
        <v>1.7493936724186767</v>
      </c>
      <c r="AK64" s="4">
        <f t="shared" si="76"/>
        <v>0.89393603927877052</v>
      </c>
      <c r="AL64" s="4">
        <f t="shared" si="76"/>
        <v>2.3217685396035677</v>
      </c>
      <c r="AM64" s="4">
        <f t="shared" si="76"/>
        <v>2.4736692349713252</v>
      </c>
      <c r="AN64" s="4">
        <f t="shared" si="76"/>
        <v>0.60593888260765993</v>
      </c>
      <c r="AO64" s="4">
        <f t="shared" si="76"/>
        <v>1.4152398716710479</v>
      </c>
      <c r="AP64" s="4">
        <f t="shared" si="76"/>
        <v>2.5931442444050816</v>
      </c>
      <c r="AQ64" s="4">
        <f t="shared" si="76"/>
        <v>3.1174239856764956</v>
      </c>
      <c r="AR64" s="4">
        <f t="shared" si="76"/>
        <v>0.27665037717436292</v>
      </c>
      <c r="AS64" s="4">
        <f t="shared" si="76"/>
        <v>2.287358627720856</v>
      </c>
      <c r="AT64" s="4">
        <f t="shared" si="76"/>
        <v>1.1743966717101486</v>
      </c>
      <c r="AU64" s="4">
        <f t="shared" si="76"/>
        <v>0.21227410736602081</v>
      </c>
      <c r="AV64" s="4">
        <f t="shared" si="76"/>
        <v>-2.0987263596960446</v>
      </c>
      <c r="AW64" s="4">
        <f t="shared" si="76"/>
        <v>-1.0774485398951086</v>
      </c>
      <c r="AY64" s="2">
        <f t="shared" si="66"/>
        <v>66.108466545003807</v>
      </c>
      <c r="AZ64" s="2">
        <f t="shared" si="66"/>
        <v>66.486802896460517</v>
      </c>
      <c r="BA64" s="2">
        <f t="shared" si="66"/>
        <v>67.116641179177435</v>
      </c>
      <c r="BB64" s="2">
        <f t="shared" si="66"/>
        <v>65.807094147198057</v>
      </c>
      <c r="BC64" s="2">
        <f t="shared" si="66"/>
        <v>66.395292353025653</v>
      </c>
      <c r="BD64" s="2">
        <f t="shared" si="66"/>
        <v>65.939598965422306</v>
      </c>
      <c r="BE64" s="2">
        <f t="shared" si="66"/>
        <v>66.113550585938057</v>
      </c>
      <c r="BF64" s="2">
        <f t="shared" si="66"/>
        <v>64.160391146237771</v>
      </c>
      <c r="BG64" s="2">
        <f t="shared" si="66"/>
        <v>64.642717431510064</v>
      </c>
      <c r="BH64" s="2">
        <f t="shared" si="66"/>
        <v>62.752301687176057</v>
      </c>
      <c r="BI64" s="2">
        <f t="shared" si="66"/>
        <v>62.062220506306659</v>
      </c>
      <c r="BJ64" s="2">
        <f t="shared" si="66"/>
        <v>63.214405272829758</v>
      </c>
      <c r="BK64" s="2">
        <f t="shared" si="66"/>
        <v>62.767815623803799</v>
      </c>
      <c r="BL64" s="2">
        <f t="shared" si="66"/>
        <v>63.169226322453802</v>
      </c>
      <c r="BM64" s="2">
        <f t="shared" si="66"/>
        <v>56.605312061026432</v>
      </c>
      <c r="BO64" s="2">
        <f t="shared" si="11"/>
        <v>69.832999999999998</v>
      </c>
      <c r="BP64" s="2">
        <f t="shared" si="12"/>
        <v>70.555999999999997</v>
      </c>
      <c r="BQ64" s="2">
        <f t="shared" si="13"/>
        <v>69.174999999999997</v>
      </c>
      <c r="BR64" s="2">
        <f t="shared" si="14"/>
        <v>68.905000000000001</v>
      </c>
      <c r="BS64" s="2">
        <f t="shared" si="15"/>
        <v>69.825000000000003</v>
      </c>
      <c r="BT64" s="2">
        <f t="shared" si="16"/>
        <v>67.063000000000002</v>
      </c>
      <c r="BU64" s="2">
        <f t="shared" si="17"/>
        <v>67.936999999999998</v>
      </c>
      <c r="BV64" s="2">
        <f t="shared" si="18"/>
        <v>67.27</v>
      </c>
      <c r="BW64" s="2">
        <f t="shared" si="19"/>
        <v>68.111000000000004</v>
      </c>
      <c r="BX64" s="2">
        <f t="shared" si="20"/>
        <v>63.27</v>
      </c>
      <c r="BY64" s="2">
        <f t="shared" si="21"/>
        <v>64.59</v>
      </c>
      <c r="BZ64" s="2">
        <f t="shared" si="22"/>
        <v>64.656000000000006</v>
      </c>
      <c r="CA64" s="2">
        <f t="shared" si="23"/>
        <v>63.491999999999997</v>
      </c>
      <c r="CB64" s="2">
        <f t="shared" si="24"/>
        <v>61.253999999999998</v>
      </c>
      <c r="CC64" s="2">
        <f t="shared" si="25"/>
        <v>55.54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67.117329809725149</v>
      </c>
      <c r="DL64" s="2">
        <f t="shared" si="77"/>
        <v>69.1046756097561</v>
      </c>
      <c r="DM64" s="2">
        <f t="shared" si="77"/>
        <v>68.979865901540322</v>
      </c>
      <c r="DN64" s="2">
        <f t="shared" si="77"/>
        <v>67.524492036645526</v>
      </c>
      <c r="DO64" s="2">
        <f t="shared" si="77"/>
        <v>68.857870733917238</v>
      </c>
      <c r="DP64" s="2">
        <f t="shared" si="77"/>
        <v>68.313359155119784</v>
      </c>
      <c r="DQ64" s="2">
        <f t="shared" si="77"/>
        <v>68.312761099365744</v>
      </c>
      <c r="DR64" s="2">
        <f t="shared" si="77"/>
        <v>67.265263781973374</v>
      </c>
      <c r="DS64" s="2">
        <f t="shared" si="77"/>
        <v>66.863646327958307</v>
      </c>
      <c r="DT64" s="2">
        <f t="shared" si="77"/>
        <v>64.572256445993034</v>
      </c>
      <c r="DU64" s="2">
        <f t="shared" si="77"/>
        <v>63.876676653171387</v>
      </c>
      <c r="DV64" s="2">
        <f t="shared" si="77"/>
        <v>64.5439494371482</v>
      </c>
      <c r="DW64" s="2">
        <f t="shared" si="77"/>
        <v>64.471385835095134</v>
      </c>
      <c r="DX64" s="2">
        <f t="shared" si="77"/>
        <v>64.573136303939975</v>
      </c>
      <c r="DY64" s="2">
        <f t="shared" si="77"/>
        <v>57.01823987776929</v>
      </c>
      <c r="EA64" s="2">
        <f t="shared" si="78"/>
        <v>64.247635485232522</v>
      </c>
      <c r="EB64" s="2">
        <f t="shared" si="78"/>
        <v>62.543062504689736</v>
      </c>
      <c r="EC64" s="2">
        <f t="shared" si="78"/>
        <v>63.82555595791289</v>
      </c>
      <c r="ED64" s="2">
        <f t="shared" si="78"/>
        <v>62.607113998702836</v>
      </c>
      <c r="EE64" s="2">
        <f t="shared" si="78"/>
        <v>61.949131252436288</v>
      </c>
      <c r="EF64" s="2">
        <f t="shared" si="78"/>
        <v>61.231888406877871</v>
      </c>
      <c r="EG64" s="2">
        <f t="shared" si="78"/>
        <v>61.496756461887301</v>
      </c>
      <c r="EH64" s="2">
        <f t="shared" si="78"/>
        <v>57.97141744219369</v>
      </c>
      <c r="EI64" s="2">
        <f t="shared" si="78"/>
        <v>59.942308775897878</v>
      </c>
      <c r="EJ64" s="2">
        <f t="shared" si="78"/>
        <v>58.711483765262834</v>
      </c>
      <c r="EK64" s="2">
        <f t="shared" si="78"/>
        <v>58.08814696220594</v>
      </c>
      <c r="EL64" s="2">
        <f t="shared" si="78"/>
        <v>60.303456429887937</v>
      </c>
      <c r="EM64" s="2">
        <f t="shared" si="78"/>
        <v>59.332090137640762</v>
      </c>
      <c r="EN64" s="2">
        <f t="shared" si="78"/>
        <v>59.979807643176493</v>
      </c>
      <c r="EO64" s="2">
        <f t="shared" si="78"/>
        <v>55.417548606826031</v>
      </c>
      <c r="EQ64" s="2">
        <f t="shared" si="79"/>
        <v>64.247635485232522</v>
      </c>
      <c r="ER64" s="2">
        <f t="shared" si="79"/>
        <v>62.543062504689736</v>
      </c>
      <c r="ES64" s="2">
        <f t="shared" si="79"/>
        <v>63.82555595791289</v>
      </c>
      <c r="ET64" s="2">
        <f t="shared" si="79"/>
        <v>62.607113998702836</v>
      </c>
      <c r="EU64" s="2">
        <f t="shared" si="79"/>
        <v>61.949131252436288</v>
      </c>
      <c r="EV64" s="2">
        <f t="shared" si="79"/>
        <v>61.231888406877871</v>
      </c>
      <c r="EW64" s="2">
        <f t="shared" si="79"/>
        <v>61.496756461887301</v>
      </c>
      <c r="EX64" s="2">
        <f t="shared" si="79"/>
        <v>57.97141744219369</v>
      </c>
      <c r="EY64" s="2">
        <f t="shared" si="79"/>
        <v>59.942308775897878</v>
      </c>
      <c r="EZ64" s="2">
        <f t="shared" si="79"/>
        <v>58.711483765262834</v>
      </c>
      <c r="FA64" s="2">
        <f t="shared" si="79"/>
        <v>58.08814696220594</v>
      </c>
      <c r="FB64" s="2">
        <f t="shared" si="79"/>
        <v>60.303456429887937</v>
      </c>
      <c r="FC64" s="2">
        <f t="shared" si="79"/>
        <v>59.332090137640762</v>
      </c>
      <c r="FD64" s="2">
        <f t="shared" si="79"/>
        <v>60.462063096720634</v>
      </c>
      <c r="FE64" s="2">
        <f t="shared" si="79"/>
        <v>56.79814850854001</v>
      </c>
      <c r="FG64" s="2">
        <f t="shared" si="80"/>
        <v>0.35155774470847745</v>
      </c>
      <c r="FH64" s="2">
        <f t="shared" si="80"/>
        <v>0.3989678561319428</v>
      </c>
      <c r="FI64" s="2">
        <f t="shared" si="80"/>
        <v>0.36148868475914864</v>
      </c>
      <c r="FJ64" s="2">
        <f t="shared" si="80"/>
        <v>0.34925073406924545</v>
      </c>
      <c r="FK64" s="2">
        <f t="shared" si="80"/>
        <v>0.3564439486381823</v>
      </c>
      <c r="FL64" s="2">
        <f t="shared" si="80"/>
        <v>0.33520722941442577</v>
      </c>
      <c r="FM64" s="2">
        <f t="shared" si="80"/>
        <v>0.32265390509494718</v>
      </c>
      <c r="FN64" s="2">
        <f t="shared" si="80"/>
        <v>0.33407832690821132</v>
      </c>
      <c r="FO64" s="2">
        <f t="shared" si="80"/>
        <v>0.32088145965184062</v>
      </c>
      <c r="FP64" s="2">
        <f t="shared" si="80"/>
        <v>0.3105315387510022</v>
      </c>
      <c r="FQ64" s="2">
        <f t="shared" si="80"/>
        <v>0.31345717198214862</v>
      </c>
      <c r="FR64" s="2">
        <f t="shared" si="80"/>
        <v>0.31353528045962931</v>
      </c>
      <c r="FS64" s="2">
        <f t="shared" si="80"/>
        <v>0.33147931381631879</v>
      </c>
      <c r="FT64" s="2">
        <f t="shared" si="80"/>
        <v>0.30564225401243866</v>
      </c>
      <c r="FU64" s="2">
        <f t="shared" si="80"/>
        <v>0.25797679615054919</v>
      </c>
      <c r="FW64" s="2">
        <f t="shared" si="68"/>
        <v>1.4639910012367209E-5</v>
      </c>
      <c r="FX64" s="2">
        <f t="shared" si="68"/>
        <v>1.8503147970844188E-5</v>
      </c>
      <c r="FY64" s="2">
        <f t="shared" si="68"/>
        <v>2.1845650379303356E-5</v>
      </c>
      <c r="FZ64" s="2">
        <f t="shared" si="68"/>
        <v>2.5618415845850143E-5</v>
      </c>
      <c r="GA64" s="2">
        <f t="shared" si="68"/>
        <v>2.5050579974237458E-5</v>
      </c>
      <c r="GB64" s="2">
        <f t="shared" si="68"/>
        <v>2.4621527621049627E-5</v>
      </c>
      <c r="GC64" s="2">
        <f t="shared" si="68"/>
        <v>2.4036790758079532E-5</v>
      </c>
      <c r="GD64" s="2">
        <f t="shared" si="68"/>
        <v>2.5875336808432939E-5</v>
      </c>
      <c r="GE64" s="2">
        <f t="shared" si="68"/>
        <v>2.2126511493563245E-5</v>
      </c>
      <c r="GF64" s="2">
        <f t="shared" si="68"/>
        <v>2.0451058627534205E-5</v>
      </c>
      <c r="GG64" s="2">
        <f t="shared" si="68"/>
        <v>1.8194137242461914E-5</v>
      </c>
      <c r="GH64" s="2">
        <f t="shared" si="68"/>
        <v>1.5757669078513644E-5</v>
      </c>
      <c r="GI64" s="2">
        <f t="shared" si="68"/>
        <v>1.5152831319013948E-5</v>
      </c>
      <c r="GJ64" s="2">
        <f t="shared" si="68"/>
        <v>1.1080869021232994E-5</v>
      </c>
      <c r="GK64" s="2">
        <f t="shared" si="68"/>
        <v>9.6979300235974463E-6</v>
      </c>
      <c r="GM64" s="86">
        <f t="shared" si="69"/>
        <v>1.041080084074572E-3</v>
      </c>
      <c r="GN64" s="86">
        <f t="shared" si="69"/>
        <v>2.8673193099867538E-3</v>
      </c>
      <c r="GO64" s="86">
        <f t="shared" si="69"/>
        <v>1.3559078465263928E-3</v>
      </c>
      <c r="GP64" s="86">
        <f t="shared" si="69"/>
        <v>8.6988544516996755E-4</v>
      </c>
      <c r="GQ64" s="86">
        <f t="shared" si="69"/>
        <v>1.1015057494742546E-3</v>
      </c>
      <c r="GR64" s="86">
        <f t="shared" si="69"/>
        <v>5.6902374770562755E-4</v>
      </c>
      <c r="GS64" s="86">
        <f t="shared" si="69"/>
        <v>4.1769042018499636E-4</v>
      </c>
      <c r="GT64" s="86">
        <f t="shared" si="69"/>
        <v>5.6650579620258577E-4</v>
      </c>
      <c r="GU64" s="86">
        <f t="shared" si="69"/>
        <v>3.7413646673632836E-4</v>
      </c>
      <c r="GV64" s="86">
        <f t="shared" si="69"/>
        <v>2.4558253963835505E-4</v>
      </c>
      <c r="GW64" s="86">
        <f t="shared" si="69"/>
        <v>2.5046225543290645E-4</v>
      </c>
      <c r="GX64" s="86">
        <f t="shared" si="69"/>
        <v>2.8631172831417853E-4</v>
      </c>
      <c r="GY64" s="86">
        <f t="shared" si="69"/>
        <v>5.9147944469479868E-4</v>
      </c>
      <c r="GZ64" s="86">
        <f t="shared" si="69"/>
        <v>2.0561515888530072E-4</v>
      </c>
      <c r="HA64" s="86">
        <f t="shared" si="69"/>
        <v>1.4895136628031479E-5</v>
      </c>
      <c r="HC64" s="86">
        <f t="shared" si="74"/>
        <v>6.1204854979013278E-13</v>
      </c>
      <c r="HD64" s="86">
        <f t="shared" si="70"/>
        <v>4.3406551550965685E-11</v>
      </c>
      <c r="HE64" s="86">
        <f t="shared" si="70"/>
        <v>5.8230660659417744E-13</v>
      </c>
      <c r="HF64" s="86">
        <f t="shared" si="70"/>
        <v>3.4624441638049422E-14</v>
      </c>
      <c r="HG64" s="86">
        <f t="shared" si="70"/>
        <v>3.065956835602884E-13</v>
      </c>
      <c r="HH64" s="86">
        <f t="shared" si="70"/>
        <v>3.5233101581414395E-14</v>
      </c>
      <c r="HI64" s="86">
        <f t="shared" si="70"/>
        <v>7.5670295987682042E-15</v>
      </c>
      <c r="HJ64" s="86">
        <f t="shared" si="70"/>
        <v>2.4130403421430688E-14</v>
      </c>
      <c r="HK64" s="86">
        <f t="shared" si="70"/>
        <v>4.8387940913141838E-15</v>
      </c>
      <c r="HL64" s="86">
        <f t="shared" si="70"/>
        <v>7.5046039901106131E-15</v>
      </c>
      <c r="HM64" s="86">
        <f t="shared" si="70"/>
        <v>2.8279087784154854E-15</v>
      </c>
      <c r="HN64" s="86">
        <f t="shared" si="70"/>
        <v>6.9605032520507705E-15</v>
      </c>
      <c r="HO64" s="86">
        <f t="shared" si="70"/>
        <v>1.9042494927725911E-13</v>
      </c>
      <c r="HP64" s="86">
        <f t="shared" si="70"/>
        <v>1.0575693690043894E-15</v>
      </c>
      <c r="HQ64" s="86">
        <f t="shared" si="70"/>
        <v>1.5240039602909879E-20</v>
      </c>
      <c r="HS64" s="86">
        <f t="shared" si="71"/>
        <v>2.6255609055086069E-83</v>
      </c>
      <c r="HT64" s="86">
        <f t="shared" si="71"/>
        <v>4.6669853793672245E-70</v>
      </c>
      <c r="HU64" s="86">
        <f t="shared" si="71"/>
        <v>1.1605692451905466E-81</v>
      </c>
      <c r="HV64" s="86">
        <f t="shared" si="71"/>
        <v>9.9195560694113399E-92</v>
      </c>
      <c r="HW64" s="86">
        <f t="shared" si="71"/>
        <v>4.5340218044884212E-85</v>
      </c>
      <c r="HX64" s="86">
        <f t="shared" si="71"/>
        <v>4.0153107195434291E-94</v>
      </c>
      <c r="HY64" s="86">
        <f t="shared" si="71"/>
        <v>1.8675156217317357E-97</v>
      </c>
      <c r="HZ64" s="86">
        <f t="shared" si="71"/>
        <v>7.7892368712656366E-94</v>
      </c>
      <c r="IA64" s="86">
        <f t="shared" si="71"/>
        <v>6.4305588059374909E-101</v>
      </c>
      <c r="IB64" s="86">
        <f t="shared" si="71"/>
        <v>7.5854245455727979E-100</v>
      </c>
      <c r="IC64" s="86">
        <f t="shared" si="71"/>
        <v>3.3706234589508831E-104</v>
      </c>
      <c r="ID64" s="86">
        <f t="shared" si="71"/>
        <v>4.4256433138644151E-100</v>
      </c>
      <c r="IE64" s="86">
        <f t="shared" si="71"/>
        <v>1.9824792977756404E-87</v>
      </c>
      <c r="IF64" s="86">
        <f t="shared" si="71"/>
        <v>9.3110547703667444E-65</v>
      </c>
      <c r="IG64" s="86">
        <f t="shared" si="71"/>
        <v>4.2062649995289042E-46</v>
      </c>
      <c r="II64" s="86">
        <f t="shared" si="72"/>
        <v>3.99580741207187E-291</v>
      </c>
      <c r="IJ64" s="86">
        <f t="shared" si="72"/>
        <v>5.0347058422235793E-244</v>
      </c>
      <c r="IK64" s="86">
        <f t="shared" si="72"/>
        <v>8.6942430926340354E-284</v>
      </c>
      <c r="IL64" s="86">
        <f t="shared" si="72"/>
        <v>0</v>
      </c>
      <c r="IM64" s="86">
        <f t="shared" si="72"/>
        <v>1.1711432461279584E-297</v>
      </c>
      <c r="IN64" s="86">
        <f t="shared" si="72"/>
        <v>0</v>
      </c>
      <c r="IO64" s="86">
        <f t="shared" si="72"/>
        <v>0</v>
      </c>
      <c r="IP64" s="86">
        <f t="shared" si="72"/>
        <v>0</v>
      </c>
      <c r="IQ64" s="86">
        <f t="shared" si="72"/>
        <v>0</v>
      </c>
      <c r="IR64" s="86">
        <f t="shared" si="72"/>
        <v>0</v>
      </c>
      <c r="IS64" s="86">
        <f t="shared" si="72"/>
        <v>0</v>
      </c>
      <c r="IT64" s="86">
        <f t="shared" si="72"/>
        <v>0</v>
      </c>
      <c r="IU64" s="86">
        <f t="shared" si="72"/>
        <v>2.5382220034251035E-306</v>
      </c>
      <c r="IV64" s="86">
        <f t="shared" si="72"/>
        <v>1.3964629236595489E-188</v>
      </c>
      <c r="IW64" s="86">
        <f t="shared" si="72"/>
        <v>2.6999968164161026E-163</v>
      </c>
      <c r="IY64" s="86">
        <f t="shared" si="73"/>
        <v>1.0410800846866206E-3</v>
      </c>
      <c r="IZ64" s="86">
        <f t="shared" si="73"/>
        <v>2.8673193533933052E-3</v>
      </c>
      <c r="JA64" s="86">
        <f t="shared" si="73"/>
        <v>1.3559078471086993E-3</v>
      </c>
      <c r="JB64" s="86">
        <f t="shared" si="73"/>
        <v>8.6988544520459198E-4</v>
      </c>
      <c r="JC64" s="86">
        <f t="shared" si="73"/>
        <v>1.1015057497808503E-3</v>
      </c>
      <c r="JD64" s="86">
        <f t="shared" si="73"/>
        <v>5.6902374774086065E-4</v>
      </c>
      <c r="JE64" s="86">
        <f t="shared" si="73"/>
        <v>4.1769042019256338E-4</v>
      </c>
      <c r="JF64" s="86">
        <f t="shared" si="73"/>
        <v>5.665057962267162E-4</v>
      </c>
      <c r="JG64" s="86">
        <f t="shared" si="73"/>
        <v>3.7413646674116716E-4</v>
      </c>
      <c r="JH64" s="86">
        <f t="shared" si="73"/>
        <v>2.4558253964585968E-4</v>
      </c>
      <c r="JI64" s="86">
        <f t="shared" si="73"/>
        <v>2.5046225543573437E-4</v>
      </c>
      <c r="JJ64" s="86">
        <f t="shared" si="73"/>
        <v>2.8631172832113905E-4</v>
      </c>
      <c r="JK64" s="86">
        <f t="shared" si="73"/>
        <v>5.9147944488522361E-4</v>
      </c>
      <c r="JL64" s="86">
        <f t="shared" si="73"/>
        <v>2.0561515888635828E-4</v>
      </c>
      <c r="JM64" s="86">
        <f t="shared" si="73"/>
        <v>1.4895136628031494E-5</v>
      </c>
    </row>
    <row r="65" spans="2:273" x14ac:dyDescent="0.25">
      <c r="B65" s="2">
        <v>38</v>
      </c>
      <c r="C65" s="37">
        <v>70.099999999999994</v>
      </c>
      <c r="D65" s="37">
        <v>71.174999999999997</v>
      </c>
      <c r="E65" s="37">
        <v>68.492000000000004</v>
      </c>
      <c r="F65" s="37">
        <v>66.078999999999994</v>
      </c>
      <c r="G65" s="37">
        <v>69.316999999999993</v>
      </c>
      <c r="H65" s="37">
        <v>67.951999999999998</v>
      </c>
      <c r="I65" s="37">
        <v>68.397000000000006</v>
      </c>
      <c r="J65" s="37">
        <v>68.697999999999993</v>
      </c>
      <c r="K65" s="37">
        <v>65.905000000000001</v>
      </c>
      <c r="L65" s="37">
        <v>65.349000000000004</v>
      </c>
      <c r="M65" s="37">
        <v>63.622999999999998</v>
      </c>
      <c r="N65" s="37">
        <v>66.376999999999995</v>
      </c>
      <c r="O65" s="37">
        <v>63.825000000000003</v>
      </c>
      <c r="P65" s="37">
        <v>61.984000000000002</v>
      </c>
      <c r="Q65" s="37">
        <v>56.984000000000002</v>
      </c>
      <c r="S65" s="4">
        <f t="shared" si="75"/>
        <v>67.422055833280595</v>
      </c>
      <c r="T65" s="4">
        <f t="shared" si="75"/>
        <v>69.560382718884242</v>
      </c>
      <c r="U65" s="4">
        <f t="shared" si="75"/>
        <v>68.715251330326495</v>
      </c>
      <c r="V65" s="4">
        <f t="shared" si="75"/>
        <v>66.921879461560238</v>
      </c>
      <c r="W65" s="4">
        <f t="shared" si="75"/>
        <v>67.723907486683004</v>
      </c>
      <c r="X65" s="4">
        <f t="shared" si="75"/>
        <v>66.67503924428425</v>
      </c>
      <c r="Y65" s="4">
        <f t="shared" si="75"/>
        <v>66.67021190449077</v>
      </c>
      <c r="Z65" s="4">
        <f t="shared" si="75"/>
        <v>64.806170504807525</v>
      </c>
      <c r="AA65" s="4">
        <f t="shared" si="75"/>
        <v>65.122610339794193</v>
      </c>
      <c r="AB65" s="4">
        <f t="shared" si="75"/>
        <v>63.074923789372043</v>
      </c>
      <c r="AC65" s="4">
        <f t="shared" si="75"/>
        <v>62.384443083738702</v>
      </c>
      <c r="AD65" s="4">
        <f t="shared" si="75"/>
        <v>63.587478541465757</v>
      </c>
      <c r="AE65" s="4">
        <f t="shared" si="75"/>
        <v>63.478796827377678</v>
      </c>
      <c r="AF65" s="4">
        <f t="shared" si="75"/>
        <v>63.493926210412582</v>
      </c>
      <c r="AG65" s="4">
        <f t="shared" si="75"/>
        <v>56.659119080191886</v>
      </c>
      <c r="AI65" s="4">
        <f t="shared" si="76"/>
        <v>2.6779441667193993</v>
      </c>
      <c r="AJ65" s="4">
        <f t="shared" si="76"/>
        <v>1.6146172811157555</v>
      </c>
      <c r="AK65" s="4">
        <f t="shared" si="76"/>
        <v>-0.22325133032649092</v>
      </c>
      <c r="AL65" s="4">
        <f t="shared" si="76"/>
        <v>-0.84287946156024418</v>
      </c>
      <c r="AM65" s="4">
        <f t="shared" si="76"/>
        <v>1.5930925133169893</v>
      </c>
      <c r="AN65" s="4">
        <f t="shared" si="76"/>
        <v>1.2769607557157485</v>
      </c>
      <c r="AO65" s="4">
        <f t="shared" si="76"/>
        <v>1.7267880955092352</v>
      </c>
      <c r="AP65" s="4">
        <f t="shared" si="76"/>
        <v>3.8918294951924679</v>
      </c>
      <c r="AQ65" s="4">
        <f t="shared" si="76"/>
        <v>0.78238966020580847</v>
      </c>
      <c r="AR65" s="4">
        <f t="shared" si="76"/>
        <v>2.2740762106279604</v>
      </c>
      <c r="AS65" s="4">
        <f t="shared" si="76"/>
        <v>1.2385569162612953</v>
      </c>
      <c r="AT65" s="4">
        <f t="shared" si="76"/>
        <v>2.7895214585342387</v>
      </c>
      <c r="AU65" s="4">
        <f t="shared" si="76"/>
        <v>0.34620317262232447</v>
      </c>
      <c r="AV65" s="4">
        <f t="shared" si="76"/>
        <v>-1.5099262104125799</v>
      </c>
      <c r="AW65" s="4">
        <f t="shared" si="76"/>
        <v>0.32488091980811618</v>
      </c>
      <c r="AY65" s="2">
        <f t="shared" si="66"/>
        <v>66.077657104653838</v>
      </c>
      <c r="AZ65" s="2">
        <f t="shared" si="66"/>
        <v>66.375578264330144</v>
      </c>
      <c r="BA65" s="2">
        <f t="shared" si="66"/>
        <v>67.048582202364003</v>
      </c>
      <c r="BB65" s="2">
        <f t="shared" si="66"/>
        <v>65.762592868448735</v>
      </c>
      <c r="BC65" s="2">
        <f t="shared" si="66"/>
        <v>66.324264712708498</v>
      </c>
      <c r="BD65" s="2">
        <f t="shared" si="66"/>
        <v>65.879264815489506</v>
      </c>
      <c r="BE65" s="2">
        <f t="shared" si="66"/>
        <v>66.034709899419127</v>
      </c>
      <c r="BF65" s="2">
        <f t="shared" si="66"/>
        <v>64.013851179510169</v>
      </c>
      <c r="BG65" s="2">
        <f t="shared" si="66"/>
        <v>64.570242307630465</v>
      </c>
      <c r="BH65" s="2">
        <f t="shared" si="66"/>
        <v>62.683432258087713</v>
      </c>
      <c r="BI65" s="2">
        <f t="shared" si="66"/>
        <v>61.991818639487256</v>
      </c>
      <c r="BJ65" s="2">
        <f t="shared" si="66"/>
        <v>63.15916624275615</v>
      </c>
      <c r="BK65" s="2">
        <f t="shared" si="66"/>
        <v>62.704023395125397</v>
      </c>
      <c r="BL65" s="2">
        <f t="shared" si="66"/>
        <v>63.192674917941609</v>
      </c>
      <c r="BM65" s="2">
        <f t="shared" si="66"/>
        <v>56.635206760787675</v>
      </c>
      <c r="BO65" s="2">
        <f t="shared" si="11"/>
        <v>70.099999999999994</v>
      </c>
      <c r="BP65" s="2">
        <f t="shared" si="12"/>
        <v>71.174999999999997</v>
      </c>
      <c r="BQ65" s="2">
        <f t="shared" si="13"/>
        <v>68.492000000000004</v>
      </c>
      <c r="BR65" s="2">
        <f t="shared" si="14"/>
        <v>66.078999999999994</v>
      </c>
      <c r="BS65" s="2">
        <f t="shared" si="15"/>
        <v>69.316999999999993</v>
      </c>
      <c r="BT65" s="2">
        <f t="shared" si="16"/>
        <v>67.951999999999998</v>
      </c>
      <c r="BU65" s="2">
        <f t="shared" si="17"/>
        <v>68.397000000000006</v>
      </c>
      <c r="BV65" s="2">
        <f t="shared" si="18"/>
        <v>68.697999999999993</v>
      </c>
      <c r="BW65" s="2">
        <f t="shared" si="19"/>
        <v>65.905000000000001</v>
      </c>
      <c r="BX65" s="2">
        <f t="shared" si="20"/>
        <v>65.349000000000004</v>
      </c>
      <c r="BY65" s="2">
        <f t="shared" si="21"/>
        <v>63.622999999999998</v>
      </c>
      <c r="BZ65" s="2">
        <f t="shared" si="22"/>
        <v>66.376999999999995</v>
      </c>
      <c r="CA65" s="2">
        <f t="shared" si="23"/>
        <v>63.825000000000003</v>
      </c>
      <c r="CB65" s="2">
        <f t="shared" si="24"/>
        <v>61.984000000000002</v>
      </c>
      <c r="CC65" s="2">
        <f t="shared" si="25"/>
        <v>56.984000000000002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67.256495771670188</v>
      </c>
      <c r="DL65" s="2">
        <f t="shared" si="77"/>
        <v>69.272751219512202</v>
      </c>
      <c r="DM65" s="2">
        <f t="shared" si="77"/>
        <v>69.159095892479613</v>
      </c>
      <c r="DN65" s="2">
        <f t="shared" si="77"/>
        <v>67.714193868921768</v>
      </c>
      <c r="DO65" s="2">
        <f t="shared" si="77"/>
        <v>69.072984747810324</v>
      </c>
      <c r="DP65" s="2">
        <f t="shared" si="77"/>
        <v>68.526963563190449</v>
      </c>
      <c r="DQ65" s="2">
        <f t="shared" si="77"/>
        <v>68.476847025067954</v>
      </c>
      <c r="DR65" s="2">
        <f t="shared" si="77"/>
        <v>67.395452745590575</v>
      </c>
      <c r="DS65" s="2">
        <f t="shared" si="77"/>
        <v>67.042369689112178</v>
      </c>
      <c r="DT65" s="2">
        <f t="shared" si="77"/>
        <v>64.713635540069689</v>
      </c>
      <c r="DU65" s="2">
        <f t="shared" si="77"/>
        <v>64.015865519568152</v>
      </c>
      <c r="DV65" s="2">
        <f t="shared" si="77"/>
        <v>64.666777392120068</v>
      </c>
      <c r="DW65" s="2">
        <f t="shared" si="77"/>
        <v>64.612768498942913</v>
      </c>
      <c r="DX65" s="2">
        <f t="shared" si="77"/>
        <v>64.806793808630403</v>
      </c>
      <c r="DY65" s="2">
        <f t="shared" si="77"/>
        <v>57.130000763941943</v>
      </c>
      <c r="EA65" s="2">
        <f t="shared" si="78"/>
        <v>64.094628355274409</v>
      </c>
      <c r="EB65" s="2">
        <f t="shared" si="78"/>
        <v>62.395109552037226</v>
      </c>
      <c r="EC65" s="2">
        <f t="shared" si="78"/>
        <v>63.648714139670723</v>
      </c>
      <c r="ED65" s="2">
        <f t="shared" si="78"/>
        <v>62.446189165749097</v>
      </c>
      <c r="EE65" s="2">
        <f t="shared" si="78"/>
        <v>61.798149130366774</v>
      </c>
      <c r="EF65" s="2">
        <f t="shared" si="78"/>
        <v>61.090301816982418</v>
      </c>
      <c r="EG65" s="2">
        <f t="shared" si="78"/>
        <v>61.359040981010267</v>
      </c>
      <c r="EH65" s="2">
        <f t="shared" si="78"/>
        <v>57.866368927133131</v>
      </c>
      <c r="EI65" s="2">
        <f t="shared" si="78"/>
        <v>59.79855685422222</v>
      </c>
      <c r="EJ65" s="2">
        <f t="shared" si="78"/>
        <v>58.572425270508745</v>
      </c>
      <c r="EK65" s="2">
        <f t="shared" si="78"/>
        <v>57.948760460563435</v>
      </c>
      <c r="EL65" s="2">
        <f t="shared" si="78"/>
        <v>60.148787451500866</v>
      </c>
      <c r="EM65" s="2">
        <f t="shared" si="78"/>
        <v>59.193221249004658</v>
      </c>
      <c r="EN65" s="2">
        <f t="shared" si="78"/>
        <v>59.848355758995098</v>
      </c>
      <c r="EO65" s="2">
        <f t="shared" si="78"/>
        <v>55.337194437321195</v>
      </c>
      <c r="EQ65" s="2">
        <f t="shared" si="79"/>
        <v>64.094628355274409</v>
      </c>
      <c r="ER65" s="2">
        <f t="shared" si="79"/>
        <v>62.395109552037226</v>
      </c>
      <c r="ES65" s="2">
        <f t="shared" si="79"/>
        <v>63.648714139670723</v>
      </c>
      <c r="ET65" s="2">
        <f t="shared" si="79"/>
        <v>62.446189165749097</v>
      </c>
      <c r="EU65" s="2">
        <f t="shared" si="79"/>
        <v>61.798149130366774</v>
      </c>
      <c r="EV65" s="2">
        <f t="shared" si="79"/>
        <v>61.090301816982418</v>
      </c>
      <c r="EW65" s="2">
        <f t="shared" si="79"/>
        <v>61.359040981010267</v>
      </c>
      <c r="EX65" s="2">
        <f t="shared" si="79"/>
        <v>57.866368927133131</v>
      </c>
      <c r="EY65" s="2">
        <f t="shared" si="79"/>
        <v>59.79855685422222</v>
      </c>
      <c r="EZ65" s="2">
        <f t="shared" si="79"/>
        <v>58.572425270508745</v>
      </c>
      <c r="FA65" s="2">
        <f t="shared" si="79"/>
        <v>57.948760460563435</v>
      </c>
      <c r="FB65" s="2">
        <f t="shared" si="79"/>
        <v>60.148787451500866</v>
      </c>
      <c r="FC65" s="2">
        <f t="shared" si="79"/>
        <v>59.193221249004658</v>
      </c>
      <c r="FD65" s="2">
        <f t="shared" si="79"/>
        <v>60.324065190584335</v>
      </c>
      <c r="FE65" s="2">
        <f t="shared" si="79"/>
        <v>56.698359561618361</v>
      </c>
      <c r="FG65" s="2">
        <f t="shared" si="80"/>
        <v>0.37282988556177676</v>
      </c>
      <c r="FH65" s="2">
        <f t="shared" si="80"/>
        <v>0.42124511500549267</v>
      </c>
      <c r="FI65" s="2">
        <f t="shared" si="80"/>
        <v>0.3830068014869909</v>
      </c>
      <c r="FJ65" s="2">
        <f t="shared" si="80"/>
        <v>0.37046303305266243</v>
      </c>
      <c r="FK65" s="2">
        <f t="shared" si="80"/>
        <v>0.37783947014705871</v>
      </c>
      <c r="FL65" s="2">
        <f t="shared" si="80"/>
        <v>0.35603323615613042</v>
      </c>
      <c r="FM65" s="2">
        <f t="shared" si="80"/>
        <v>0.34310251087659721</v>
      </c>
      <c r="FN65" s="2">
        <f t="shared" si="80"/>
        <v>0.35487163619343853</v>
      </c>
      <c r="FO65" s="2">
        <f t="shared" si="80"/>
        <v>0.34127433132654389</v>
      </c>
      <c r="FP65" s="2">
        <f t="shared" si="80"/>
        <v>0.33058683758879404</v>
      </c>
      <c r="FQ65" s="2">
        <f t="shared" si="80"/>
        <v>0.33360999362897686</v>
      </c>
      <c r="FR65" s="2">
        <f t="shared" si="80"/>
        <v>0.33369068306453264</v>
      </c>
      <c r="FS65" s="2">
        <f t="shared" si="80"/>
        <v>0.35219641342535712</v>
      </c>
      <c r="FT65" s="2">
        <f t="shared" si="80"/>
        <v>0.32553087370693906</v>
      </c>
      <c r="FU65" s="2">
        <f t="shared" si="80"/>
        <v>0.27599661482476373</v>
      </c>
      <c r="FW65" s="2">
        <f t="shared" si="68"/>
        <v>1.6052319449247546E-5</v>
      </c>
      <c r="FX65" s="2">
        <f t="shared" si="68"/>
        <v>2.0288262092443702E-5</v>
      </c>
      <c r="FY65" s="2">
        <f t="shared" si="68"/>
        <v>2.3953228836954864E-5</v>
      </c>
      <c r="FZ65" s="2">
        <f t="shared" si="68"/>
        <v>2.8089964967025297E-5</v>
      </c>
      <c r="GA65" s="2">
        <f t="shared" si="68"/>
        <v>2.7467348358450013E-5</v>
      </c>
      <c r="GB65" s="2">
        <f t="shared" si="68"/>
        <v>2.6996904062676931E-5</v>
      </c>
      <c r="GC65" s="2">
        <f t="shared" si="68"/>
        <v>2.6355755851801566E-5</v>
      </c>
      <c r="GD65" s="2">
        <f t="shared" si="68"/>
        <v>2.8371671801101341E-5</v>
      </c>
      <c r="GE65" s="2">
        <f t="shared" si="68"/>
        <v>2.4261185618422024E-5</v>
      </c>
      <c r="GF65" s="2">
        <f t="shared" si="68"/>
        <v>2.242409562857468E-5</v>
      </c>
      <c r="GG65" s="2">
        <f t="shared" si="68"/>
        <v>1.994943976599562E-5</v>
      </c>
      <c r="GH65" s="2">
        <f t="shared" si="68"/>
        <v>1.7277914299509428E-5</v>
      </c>
      <c r="GI65" s="2">
        <f t="shared" si="68"/>
        <v>1.6614724861771843E-5</v>
      </c>
      <c r="GJ65" s="2">
        <f t="shared" si="68"/>
        <v>1.2149918287081432E-5</v>
      </c>
      <c r="GK65" s="2">
        <f t="shared" si="68"/>
        <v>1.0633558869426773E-5</v>
      </c>
      <c r="GM65" s="86">
        <f t="shared" si="69"/>
        <v>1.567123857039888E-3</v>
      </c>
      <c r="GN65" s="86">
        <f t="shared" si="69"/>
        <v>4.0612744763795826E-3</v>
      </c>
      <c r="GO65" s="86">
        <f t="shared" si="69"/>
        <v>2.0020892478394307E-3</v>
      </c>
      <c r="GP65" s="86">
        <f t="shared" si="69"/>
        <v>1.3423257410695127E-3</v>
      </c>
      <c r="GQ65" s="86">
        <f t="shared" si="69"/>
        <v>1.6651263963661602E-3</v>
      </c>
      <c r="GR65" s="86">
        <f t="shared" si="69"/>
        <v>9.0430344933677869E-4</v>
      </c>
      <c r="GS65" s="86">
        <f t="shared" si="69"/>
        <v>6.7165937483090656E-4</v>
      </c>
      <c r="GT65" s="86">
        <f t="shared" si="69"/>
        <v>8.9793369475733593E-4</v>
      </c>
      <c r="GU65" s="86">
        <f t="shared" si="69"/>
        <v>6.0860710914548166E-4</v>
      </c>
      <c r="GV65" s="86">
        <f t="shared" si="69"/>
        <v>4.1228991149542458E-4</v>
      </c>
      <c r="GW65" s="86">
        <f t="shared" si="69"/>
        <v>4.2299950750764801E-4</v>
      </c>
      <c r="GX65" s="86">
        <f t="shared" si="69"/>
        <v>4.7428133507748785E-4</v>
      </c>
      <c r="GY65" s="86">
        <f t="shared" si="69"/>
        <v>9.2411015456217264E-4</v>
      </c>
      <c r="GZ65" s="86">
        <f t="shared" si="69"/>
        <v>3.4892421554680796E-4</v>
      </c>
      <c r="HA65" s="86">
        <f t="shared" si="69"/>
        <v>3.0369307894151601E-5</v>
      </c>
      <c r="HC65" s="86">
        <f t="shared" si="74"/>
        <v>1.646000067522935E-12</v>
      </c>
      <c r="HD65" s="86">
        <f t="shared" si="70"/>
        <v>1.0149281280822213E-10</v>
      </c>
      <c r="HE65" s="86">
        <f t="shared" si="70"/>
        <v>1.6048175075511935E-12</v>
      </c>
      <c r="HF65" s="86">
        <f t="shared" si="70"/>
        <v>1.0966806132309133E-13</v>
      </c>
      <c r="HG65" s="86">
        <f t="shared" si="70"/>
        <v>8.8837388868791618E-13</v>
      </c>
      <c r="HH65" s="86">
        <f t="shared" si="70"/>
        <v>1.1285227848352474E-13</v>
      </c>
      <c r="HI65" s="86">
        <f t="shared" si="70"/>
        <v>2.535473410033626E-14</v>
      </c>
      <c r="HJ65" s="86">
        <f t="shared" si="70"/>
        <v>7.7915886396425002E-14</v>
      </c>
      <c r="HK65" s="86">
        <f t="shared" si="70"/>
        <v>1.6620419047459551E-14</v>
      </c>
      <c r="HL65" s="86">
        <f t="shared" si="70"/>
        <v>2.5183068777978152E-14</v>
      </c>
      <c r="HM65" s="86">
        <f t="shared" si="70"/>
        <v>9.8220604781914536E-15</v>
      </c>
      <c r="HN65" s="86">
        <f t="shared" si="70"/>
        <v>2.2769874584833181E-14</v>
      </c>
      <c r="HO65" s="86">
        <f t="shared" si="70"/>
        <v>5.3852760730207505E-13</v>
      </c>
      <c r="HP65" s="86">
        <f t="shared" si="70"/>
        <v>3.6428076891656101E-15</v>
      </c>
      <c r="HQ65" s="86">
        <f t="shared" si="70"/>
        <v>7.9186832889588154E-20</v>
      </c>
      <c r="HS65" s="86">
        <f t="shared" si="71"/>
        <v>1.4904967607468748E-81</v>
      </c>
      <c r="HT65" s="86">
        <f t="shared" si="71"/>
        <v>1.4773487613081716E-68</v>
      </c>
      <c r="HU65" s="86">
        <f t="shared" si="71"/>
        <v>6.9574055922775778E-80</v>
      </c>
      <c r="HV65" s="86">
        <f t="shared" si="71"/>
        <v>1.0942818998756962E-89</v>
      </c>
      <c r="HW65" s="86">
        <f t="shared" si="71"/>
        <v>3.465057522680392E-83</v>
      </c>
      <c r="HX65" s="86">
        <f t="shared" si="71"/>
        <v>4.9454531020971818E-92</v>
      </c>
      <c r="HY65" s="86">
        <f t="shared" si="71"/>
        <v>2.6725144454415427E-95</v>
      </c>
      <c r="HZ65" s="86">
        <f t="shared" si="71"/>
        <v>9.5496507458419387E-92</v>
      </c>
      <c r="IA65" s="86">
        <f t="shared" si="71"/>
        <v>1.076520113008573E-98</v>
      </c>
      <c r="IB65" s="86">
        <f t="shared" si="71"/>
        <v>1.161164124764994E-97</v>
      </c>
      <c r="IC65" s="86">
        <f t="shared" si="71"/>
        <v>6.1582414190644985E-102</v>
      </c>
      <c r="ID65" s="86">
        <f t="shared" si="71"/>
        <v>6.0914873266718161E-98</v>
      </c>
      <c r="IE65" s="86">
        <f t="shared" si="71"/>
        <v>1.4039528664361552E-85</v>
      </c>
      <c r="IF65" s="86">
        <f t="shared" si="71"/>
        <v>2.0614223256140986E-63</v>
      </c>
      <c r="IG65" s="86">
        <f t="shared" si="71"/>
        <v>3.4897745433647611E-45</v>
      </c>
      <c r="II65" s="86">
        <f t="shared" si="72"/>
        <v>2.2807045497228272E-286</v>
      </c>
      <c r="IJ65" s="86">
        <f t="shared" si="72"/>
        <v>5.8629038422782356E-240</v>
      </c>
      <c r="IK65" s="86">
        <f t="shared" si="72"/>
        <v>5.5850578996679934E-279</v>
      </c>
      <c r="IL65" s="86">
        <f t="shared" si="72"/>
        <v>0</v>
      </c>
      <c r="IM65" s="86">
        <f t="shared" si="72"/>
        <v>1.507255207814094E-292</v>
      </c>
      <c r="IN65" s="86">
        <f t="shared" si="72"/>
        <v>0</v>
      </c>
      <c r="IO65" s="86">
        <f t="shared" si="72"/>
        <v>0</v>
      </c>
      <c r="IP65" s="86">
        <f t="shared" si="72"/>
        <v>0</v>
      </c>
      <c r="IQ65" s="86">
        <f t="shared" si="72"/>
        <v>0</v>
      </c>
      <c r="IR65" s="86">
        <f t="shared" si="72"/>
        <v>0</v>
      </c>
      <c r="IS65" s="86">
        <f t="shared" si="72"/>
        <v>0</v>
      </c>
      <c r="IT65" s="86">
        <f t="shared" si="72"/>
        <v>0</v>
      </c>
      <c r="IU65" s="86">
        <f t="shared" si="72"/>
        <v>2.671228583439865E-301</v>
      </c>
      <c r="IV65" s="86">
        <f t="shared" si="72"/>
        <v>1.3926808884100725E-185</v>
      </c>
      <c r="IW65" s="86">
        <f t="shared" si="72"/>
        <v>9.8695158111285189E-161</v>
      </c>
      <c r="IY65" s="86">
        <f t="shared" si="73"/>
        <v>1.5671238586858879E-3</v>
      </c>
      <c r="IZ65" s="86">
        <f t="shared" si="73"/>
        <v>4.061274577872395E-3</v>
      </c>
      <c r="JA65" s="86">
        <f t="shared" si="73"/>
        <v>2.0020892494442481E-3</v>
      </c>
      <c r="JB65" s="86">
        <f t="shared" si="73"/>
        <v>1.3423257411791809E-3</v>
      </c>
      <c r="JC65" s="86">
        <f t="shared" si="73"/>
        <v>1.665126397254534E-3</v>
      </c>
      <c r="JD65" s="86">
        <f t="shared" si="73"/>
        <v>9.0430344944963101E-4</v>
      </c>
      <c r="JE65" s="86">
        <f t="shared" si="73"/>
        <v>6.7165937485626128E-4</v>
      </c>
      <c r="JF65" s="86">
        <f t="shared" si="73"/>
        <v>8.9793369483525179E-4</v>
      </c>
      <c r="JG65" s="86">
        <f t="shared" si="73"/>
        <v>6.0860710916210204E-4</v>
      </c>
      <c r="JH65" s="86">
        <f t="shared" si="73"/>
        <v>4.1228991152060767E-4</v>
      </c>
      <c r="JI65" s="86">
        <f t="shared" si="73"/>
        <v>4.2299950751747007E-4</v>
      </c>
      <c r="JJ65" s="86">
        <f t="shared" si="73"/>
        <v>4.7428133510025772E-4</v>
      </c>
      <c r="JK65" s="86">
        <f t="shared" si="73"/>
        <v>9.241101551007002E-4</v>
      </c>
      <c r="JL65" s="86">
        <f t="shared" si="73"/>
        <v>3.4892421555045077E-4</v>
      </c>
      <c r="JM65" s="86">
        <f t="shared" si="73"/>
        <v>3.0369307894151679E-5</v>
      </c>
    </row>
    <row r="66" spans="2:273" x14ac:dyDescent="0.25">
      <c r="B66" s="2">
        <v>39</v>
      </c>
      <c r="C66" s="37">
        <v>69.632999999999996</v>
      </c>
      <c r="D66" s="37">
        <v>71.286000000000001</v>
      </c>
      <c r="E66" s="37">
        <v>71.349000000000004</v>
      </c>
      <c r="F66" s="37">
        <v>69.302000000000007</v>
      </c>
      <c r="G66" s="37">
        <v>70.888999999999996</v>
      </c>
      <c r="H66" s="37">
        <v>66.27</v>
      </c>
      <c r="I66" s="37">
        <v>70.063000000000002</v>
      </c>
      <c r="J66" s="37">
        <v>68.397000000000006</v>
      </c>
      <c r="K66" s="37">
        <v>68.873000000000005</v>
      </c>
      <c r="L66" s="37">
        <v>63.222000000000001</v>
      </c>
      <c r="M66" s="37">
        <v>64.245999999999995</v>
      </c>
      <c r="N66" s="37">
        <v>62.802999999999997</v>
      </c>
      <c r="O66" s="37">
        <v>64.459999999999994</v>
      </c>
      <c r="P66" s="37">
        <v>62.746000000000002</v>
      </c>
      <c r="Q66" s="37">
        <v>57.063000000000002</v>
      </c>
      <c r="S66" s="4">
        <f t="shared" si="75"/>
        <v>67.966963498639046</v>
      </c>
      <c r="T66" s="4">
        <f t="shared" si="75"/>
        <v>70.569338490649855</v>
      </c>
      <c r="U66" s="4">
        <f t="shared" si="75"/>
        <v>69.317221416715967</v>
      </c>
      <c r="V66" s="4">
        <f t="shared" si="75"/>
        <v>67.406018828832202</v>
      </c>
      <c r="W66" s="4">
        <f t="shared" si="75"/>
        <v>68.254132256287761</v>
      </c>
      <c r="X66" s="4">
        <f t="shared" si="75"/>
        <v>67.003898213268073</v>
      </c>
      <c r="Y66" s="4">
        <f t="shared" si="75"/>
        <v>66.912416013096475</v>
      </c>
      <c r="Z66" s="4">
        <f t="shared" si="75"/>
        <v>65.048258614909017</v>
      </c>
      <c r="AA66" s="4">
        <f t="shared" si="75"/>
        <v>65.335091786205012</v>
      </c>
      <c r="AB66" s="4">
        <f t="shared" si="75"/>
        <v>63.223626688707071</v>
      </c>
      <c r="AC66" s="4">
        <f t="shared" si="75"/>
        <v>62.535561179417329</v>
      </c>
      <c r="AD66" s="4">
        <f t="shared" si="75"/>
        <v>63.764361695002606</v>
      </c>
      <c r="AE66" s="4">
        <f t="shared" si="75"/>
        <v>63.78042027230611</v>
      </c>
      <c r="AF66" s="4">
        <f t="shared" si="75"/>
        <v>63.683639059783701</v>
      </c>
      <c r="AG66" s="4">
        <f t="shared" si="75"/>
        <v>56.702601702410462</v>
      </c>
      <c r="AI66" s="4">
        <f t="shared" si="76"/>
        <v>1.6660365013609493</v>
      </c>
      <c r="AJ66" s="4">
        <f t="shared" si="76"/>
        <v>0.71666150935014628</v>
      </c>
      <c r="AK66" s="4">
        <f t="shared" si="76"/>
        <v>2.0317785832840372</v>
      </c>
      <c r="AL66" s="4">
        <f t="shared" si="76"/>
        <v>1.8959811711678043</v>
      </c>
      <c r="AM66" s="4">
        <f t="shared" si="76"/>
        <v>2.6348677437122348</v>
      </c>
      <c r="AN66" s="4">
        <f t="shared" si="76"/>
        <v>-0.73389821326807692</v>
      </c>
      <c r="AO66" s="4">
        <f t="shared" si="76"/>
        <v>3.150583986903527</v>
      </c>
      <c r="AP66" s="4">
        <f t="shared" si="76"/>
        <v>3.3487413850909888</v>
      </c>
      <c r="AQ66" s="4">
        <f t="shared" si="76"/>
        <v>3.5379082137949922</v>
      </c>
      <c r="AR66" s="4">
        <f t="shared" si="76"/>
        <v>-1.6266887070699454E-3</v>
      </c>
      <c r="AS66" s="4">
        <f t="shared" si="76"/>
        <v>1.7104388205826666</v>
      </c>
      <c r="AT66" s="4">
        <f t="shared" si="76"/>
        <v>-0.96136169500260849</v>
      </c>
      <c r="AU66" s="4">
        <f t="shared" si="76"/>
        <v>0.67957972769388419</v>
      </c>
      <c r="AV66" s="4">
        <f t="shared" si="76"/>
        <v>-0.93763905978369877</v>
      </c>
      <c r="AW66" s="4">
        <f t="shared" si="76"/>
        <v>0.36039829758954056</v>
      </c>
      <c r="AY66" s="2">
        <f t="shared" si="66"/>
        <v>66.032677023575687</v>
      </c>
      <c r="AZ66" s="2">
        <f t="shared" si="66"/>
        <v>66.247932958656975</v>
      </c>
      <c r="BA66" s="2">
        <f t="shared" si="66"/>
        <v>66.962451081769615</v>
      </c>
      <c r="BB66" s="2">
        <f t="shared" si="66"/>
        <v>65.700340189954005</v>
      </c>
      <c r="BC66" s="2">
        <f t="shared" si="66"/>
        <v>66.23385343548496</v>
      </c>
      <c r="BD66" s="2">
        <f t="shared" si="66"/>
        <v>65.799778108419403</v>
      </c>
      <c r="BE66" s="2">
        <f t="shared" si="66"/>
        <v>65.939080303505406</v>
      </c>
      <c r="BF66" s="2">
        <f t="shared" si="66"/>
        <v>63.852031086823835</v>
      </c>
      <c r="BG66" s="2">
        <f t="shared" si="66"/>
        <v>64.480039710766178</v>
      </c>
      <c r="BH66" s="2">
        <f t="shared" si="66"/>
        <v>62.599234436370885</v>
      </c>
      <c r="BI66" s="2">
        <f t="shared" si="66"/>
        <v>61.906210817635888</v>
      </c>
      <c r="BJ66" s="2">
        <f t="shared" si="66"/>
        <v>63.089736128122041</v>
      </c>
      <c r="BK66" s="2">
        <f t="shared" si="66"/>
        <v>62.625362145060386</v>
      </c>
      <c r="BL66" s="2">
        <f t="shared" si="66"/>
        <v>63.19814466440036</v>
      </c>
      <c r="BM66" s="2">
        <f t="shared" si="66"/>
        <v>56.656671893953735</v>
      </c>
      <c r="BO66" s="2">
        <f t="shared" si="11"/>
        <v>69.632999999999996</v>
      </c>
      <c r="BP66" s="2">
        <f t="shared" si="12"/>
        <v>71.286000000000001</v>
      </c>
      <c r="BQ66" s="2">
        <f t="shared" si="13"/>
        <v>71.349000000000004</v>
      </c>
      <c r="BR66" s="2">
        <f t="shared" si="14"/>
        <v>69.302000000000007</v>
      </c>
      <c r="BS66" s="2">
        <f t="shared" si="15"/>
        <v>70.888999999999996</v>
      </c>
      <c r="BT66" s="2">
        <f t="shared" si="16"/>
        <v>66.27</v>
      </c>
      <c r="BU66" s="2">
        <f t="shared" si="17"/>
        <v>70.063000000000002</v>
      </c>
      <c r="BV66" s="2">
        <f t="shared" si="18"/>
        <v>68.397000000000006</v>
      </c>
      <c r="BW66" s="2">
        <f t="shared" si="19"/>
        <v>68.873000000000005</v>
      </c>
      <c r="BX66" s="2">
        <f t="shared" si="20"/>
        <v>63.222000000000001</v>
      </c>
      <c r="BY66" s="2">
        <f t="shared" si="21"/>
        <v>64.245999999999995</v>
      </c>
      <c r="BZ66" s="2">
        <f t="shared" si="22"/>
        <v>62.802999999999997</v>
      </c>
      <c r="CA66" s="2">
        <f t="shared" si="23"/>
        <v>64.459999999999994</v>
      </c>
      <c r="CB66" s="2">
        <f t="shared" si="24"/>
        <v>62.746000000000002</v>
      </c>
      <c r="CC66" s="2">
        <f t="shared" si="25"/>
        <v>57.063000000000002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67.395661733615214</v>
      </c>
      <c r="DL66" s="2">
        <f t="shared" si="77"/>
        <v>69.440826829268289</v>
      </c>
      <c r="DM66" s="2">
        <f t="shared" si="77"/>
        <v>69.338325883418904</v>
      </c>
      <c r="DN66" s="2">
        <f t="shared" si="77"/>
        <v>67.903895701198024</v>
      </c>
      <c r="DO66" s="2">
        <f t="shared" si="77"/>
        <v>69.288098761703409</v>
      </c>
      <c r="DP66" s="2">
        <f t="shared" si="77"/>
        <v>68.7405679712611</v>
      </c>
      <c r="DQ66" s="2">
        <f t="shared" si="77"/>
        <v>68.64093295077015</v>
      </c>
      <c r="DR66" s="2">
        <f t="shared" si="77"/>
        <v>67.52564170920779</v>
      </c>
      <c r="DS66" s="2">
        <f t="shared" si="77"/>
        <v>67.221093050266049</v>
      </c>
      <c r="DT66" s="2">
        <f t="shared" si="77"/>
        <v>64.855014634146343</v>
      </c>
      <c r="DU66" s="2">
        <f t="shared" si="77"/>
        <v>64.155054385964917</v>
      </c>
      <c r="DV66" s="2">
        <f t="shared" si="77"/>
        <v>64.789605347091921</v>
      </c>
      <c r="DW66" s="2">
        <f t="shared" si="77"/>
        <v>64.754151162790691</v>
      </c>
      <c r="DX66" s="2">
        <f t="shared" si="77"/>
        <v>65.04045131332083</v>
      </c>
      <c r="DY66" s="2">
        <f t="shared" si="77"/>
        <v>57.241761650114597</v>
      </c>
      <c r="EA66" s="2">
        <f t="shared" si="78"/>
        <v>63.94162122531629</v>
      </c>
      <c r="EB66" s="2">
        <f t="shared" si="78"/>
        <v>62.247156599384709</v>
      </c>
      <c r="EC66" s="2">
        <f t="shared" si="78"/>
        <v>63.471872321428556</v>
      </c>
      <c r="ED66" s="2">
        <f t="shared" si="78"/>
        <v>62.285264332795357</v>
      </c>
      <c r="EE66" s="2">
        <f t="shared" si="78"/>
        <v>61.647167008297266</v>
      </c>
      <c r="EF66" s="2">
        <f t="shared" si="78"/>
        <v>60.948715227086964</v>
      </c>
      <c r="EG66" s="2">
        <f t="shared" si="78"/>
        <v>61.221325500133226</v>
      </c>
      <c r="EH66" s="2">
        <f t="shared" si="78"/>
        <v>57.761320412072571</v>
      </c>
      <c r="EI66" s="2">
        <f t="shared" si="78"/>
        <v>59.654804932546554</v>
      </c>
      <c r="EJ66" s="2">
        <f t="shared" si="78"/>
        <v>58.433366775754656</v>
      </c>
      <c r="EK66" s="2">
        <f t="shared" si="78"/>
        <v>57.809373958920936</v>
      </c>
      <c r="EL66" s="2">
        <f t="shared" si="78"/>
        <v>59.994118473113787</v>
      </c>
      <c r="EM66" s="2">
        <f t="shared" si="78"/>
        <v>59.054352360368554</v>
      </c>
      <c r="EN66" s="2">
        <f t="shared" si="78"/>
        <v>59.716903874813703</v>
      </c>
      <c r="EO66" s="2">
        <f t="shared" si="78"/>
        <v>55.256840267816358</v>
      </c>
      <c r="EQ66" s="2">
        <f t="shared" si="79"/>
        <v>63.94162122531629</v>
      </c>
      <c r="ER66" s="2">
        <f t="shared" si="79"/>
        <v>62.247156599384709</v>
      </c>
      <c r="ES66" s="2">
        <f t="shared" si="79"/>
        <v>63.471872321428556</v>
      </c>
      <c r="ET66" s="2">
        <f t="shared" si="79"/>
        <v>62.285264332795357</v>
      </c>
      <c r="EU66" s="2">
        <f t="shared" si="79"/>
        <v>61.647167008297266</v>
      </c>
      <c r="EV66" s="2">
        <f t="shared" si="79"/>
        <v>60.948715227086964</v>
      </c>
      <c r="EW66" s="2">
        <f t="shared" si="79"/>
        <v>61.221325500133226</v>
      </c>
      <c r="EX66" s="2">
        <f t="shared" si="79"/>
        <v>57.761320412072571</v>
      </c>
      <c r="EY66" s="2">
        <f t="shared" si="79"/>
        <v>59.654804932546554</v>
      </c>
      <c r="EZ66" s="2">
        <f t="shared" si="79"/>
        <v>58.433366775754656</v>
      </c>
      <c r="FA66" s="2">
        <f t="shared" si="79"/>
        <v>57.809373958920936</v>
      </c>
      <c r="FB66" s="2">
        <f t="shared" si="79"/>
        <v>59.994118473113787</v>
      </c>
      <c r="FC66" s="2">
        <f t="shared" si="79"/>
        <v>59.054352360368554</v>
      </c>
      <c r="FD66" s="2">
        <f t="shared" si="79"/>
        <v>60.186067284448029</v>
      </c>
      <c r="FE66" s="2">
        <f t="shared" si="79"/>
        <v>56.598570614696712</v>
      </c>
      <c r="FG66" s="2">
        <f t="shared" si="80"/>
        <v>0.3946058845473055</v>
      </c>
      <c r="FH66" s="2">
        <f t="shared" si="80"/>
        <v>0.44384768394686192</v>
      </c>
      <c r="FI66" s="2">
        <f t="shared" si="80"/>
        <v>0.40499337061882484</v>
      </c>
      <c r="FJ66" s="2">
        <f t="shared" si="80"/>
        <v>0.39218723684847712</v>
      </c>
      <c r="FK66" s="2">
        <f t="shared" si="80"/>
        <v>0.39972158171114852</v>
      </c>
      <c r="FL66" s="2">
        <f t="shared" si="80"/>
        <v>0.37741856261855972</v>
      </c>
      <c r="FM66" s="2">
        <f t="shared" si="80"/>
        <v>0.36415034962972348</v>
      </c>
      <c r="FN66" s="2">
        <f t="shared" si="80"/>
        <v>0.37622795385294877</v>
      </c>
      <c r="FO66" s="2">
        <f t="shared" si="80"/>
        <v>0.36227186922483101</v>
      </c>
      <c r="FP66" s="2">
        <f t="shared" si="80"/>
        <v>0.35127746764059176</v>
      </c>
      <c r="FQ66" s="2">
        <f t="shared" si="80"/>
        <v>0.3543896661963824</v>
      </c>
      <c r="FR66" s="2">
        <f t="shared" si="80"/>
        <v>0.35447270811936238</v>
      </c>
      <c r="FS66" s="2">
        <f t="shared" si="80"/>
        <v>0.37348494070100796</v>
      </c>
      <c r="FT66" s="2">
        <f t="shared" si="80"/>
        <v>0.34606865449127289</v>
      </c>
      <c r="FU66" s="2">
        <f t="shared" si="80"/>
        <v>0.29477510052612776</v>
      </c>
      <c r="FW66" s="2">
        <f t="shared" si="68"/>
        <v>1.7600991014991018E-5</v>
      </c>
      <c r="FX66" s="2">
        <f t="shared" si="68"/>
        <v>2.2245593479035895E-5</v>
      </c>
      <c r="FY66" s="2">
        <f t="shared" si="68"/>
        <v>2.6264132451476454E-5</v>
      </c>
      <c r="FZ66" s="2">
        <f t="shared" si="68"/>
        <v>3.0799950646773142E-5</v>
      </c>
      <c r="GA66" s="2">
        <f t="shared" si="68"/>
        <v>3.01172687701408E-5</v>
      </c>
      <c r="GB66" s="2">
        <f t="shared" si="68"/>
        <v>2.9601439567811979E-5</v>
      </c>
      <c r="GC66" s="2">
        <f t="shared" si="68"/>
        <v>2.889843815270284E-5</v>
      </c>
      <c r="GD66" s="2">
        <f t="shared" si="68"/>
        <v>3.1108834365452212E-5</v>
      </c>
      <c r="GE66" s="2">
        <f t="shared" si="68"/>
        <v>2.6601798777005706E-5</v>
      </c>
      <c r="GF66" s="2">
        <f t="shared" si="68"/>
        <v>2.4587478731517959E-5</v>
      </c>
      <c r="GG66" s="2">
        <f t="shared" si="68"/>
        <v>2.1874083627944289E-5</v>
      </c>
      <c r="GH66" s="2">
        <f t="shared" si="68"/>
        <v>1.8944824724318528E-5</v>
      </c>
      <c r="GI66" s="2">
        <f t="shared" si="68"/>
        <v>1.8217654343703647E-5</v>
      </c>
      <c r="GJ66" s="2">
        <f t="shared" si="68"/>
        <v>1.3322104870505508E-5</v>
      </c>
      <c r="GK66" s="2">
        <f t="shared" si="68"/>
        <v>1.1659453486221398E-5</v>
      </c>
      <c r="GM66" s="86">
        <f t="shared" si="69"/>
        <v>2.3288778740553611E-3</v>
      </c>
      <c r="GN66" s="86">
        <f t="shared" si="69"/>
        <v>5.6903577086342633E-3</v>
      </c>
      <c r="GO66" s="86">
        <f t="shared" si="69"/>
        <v>2.9206509184916715E-3</v>
      </c>
      <c r="GP66" s="86">
        <f t="shared" si="69"/>
        <v>2.0423485020565606E-3</v>
      </c>
      <c r="GQ66" s="86">
        <f t="shared" si="69"/>
        <v>2.4840884123982355E-3</v>
      </c>
      <c r="GR66" s="86">
        <f t="shared" si="69"/>
        <v>1.4154627790864413E-3</v>
      </c>
      <c r="GS66" s="86">
        <f t="shared" si="69"/>
        <v>1.0635949588158359E-3</v>
      </c>
      <c r="GT66" s="86">
        <f t="shared" si="69"/>
        <v>1.402053110275739E-3</v>
      </c>
      <c r="GU66" s="86">
        <f t="shared" si="69"/>
        <v>9.7441039584180876E-4</v>
      </c>
      <c r="GV66" s="86">
        <f t="shared" si="69"/>
        <v>6.8040456907711639E-4</v>
      </c>
      <c r="GW66" s="86">
        <f t="shared" si="69"/>
        <v>7.0194548971735601E-4</v>
      </c>
      <c r="GX66" s="86">
        <f t="shared" si="69"/>
        <v>7.7275728989149037E-4</v>
      </c>
      <c r="GY66" s="86">
        <f t="shared" si="69"/>
        <v>1.4235071394680129E-3</v>
      </c>
      <c r="GZ66" s="86">
        <f t="shared" si="69"/>
        <v>5.8185308037124516E-4</v>
      </c>
      <c r="HA66" s="86">
        <f t="shared" si="69"/>
        <v>6.0430088131527422E-5</v>
      </c>
      <c r="HC66" s="86">
        <f t="shared" si="74"/>
        <v>4.3467566019342003E-12</v>
      </c>
      <c r="HD66" s="86">
        <f t="shared" si="70"/>
        <v>2.3357767876821411E-10</v>
      </c>
      <c r="HE66" s="86">
        <f t="shared" si="70"/>
        <v>4.3391667963774103E-12</v>
      </c>
      <c r="HF66" s="86">
        <f t="shared" si="70"/>
        <v>3.3965079698625284E-13</v>
      </c>
      <c r="HG66" s="86">
        <f t="shared" si="70"/>
        <v>2.5217013686274785E-12</v>
      </c>
      <c r="HH66" s="86">
        <f t="shared" si="70"/>
        <v>3.5328654631834973E-13</v>
      </c>
      <c r="HI66" s="86">
        <f t="shared" si="70"/>
        <v>8.2981302964567816E-14</v>
      </c>
      <c r="HJ66" s="86">
        <f t="shared" si="70"/>
        <v>2.4588417595938794E-13</v>
      </c>
      <c r="HK66" s="86">
        <f t="shared" si="70"/>
        <v>5.5725718685262996E-14</v>
      </c>
      <c r="HL66" s="86">
        <f t="shared" si="70"/>
        <v>8.2538076107554672E-14</v>
      </c>
      <c r="HM66" s="86">
        <f t="shared" si="70"/>
        <v>3.3299159000854766E-14</v>
      </c>
      <c r="HN66" s="86">
        <f t="shared" si="70"/>
        <v>7.2828071022018601E-14</v>
      </c>
      <c r="HO66" s="86">
        <f t="shared" si="70"/>
        <v>1.4938589601588808E-12</v>
      </c>
      <c r="HP66" s="86">
        <f t="shared" si="70"/>
        <v>1.2260342494650639E-14</v>
      </c>
      <c r="HQ66" s="86">
        <f t="shared" si="70"/>
        <v>3.9889985436523602E-19</v>
      </c>
      <c r="HS66" s="86">
        <f t="shared" si="71"/>
        <v>8.0991486726634673E-80</v>
      </c>
      <c r="HT66" s="86">
        <f t="shared" si="71"/>
        <v>4.5013962900226517E-67</v>
      </c>
      <c r="HU66" s="86">
        <f t="shared" si="71"/>
        <v>3.9838233298305508E-78</v>
      </c>
      <c r="HV66" s="86">
        <f t="shared" si="71"/>
        <v>1.1438925208413616E-87</v>
      </c>
      <c r="HW66" s="86">
        <f t="shared" si="71"/>
        <v>2.5204913527522095E-81</v>
      </c>
      <c r="HX66" s="86">
        <f t="shared" si="71"/>
        <v>5.7654824838469641E-90</v>
      </c>
      <c r="HY66" s="86">
        <f t="shared" si="71"/>
        <v>3.6148318318812271E-93</v>
      </c>
      <c r="HZ66" s="86">
        <f t="shared" si="71"/>
        <v>1.1081373374261323E-89</v>
      </c>
      <c r="IA66" s="86">
        <f t="shared" si="71"/>
        <v>1.7007587674244884E-96</v>
      </c>
      <c r="IB66" s="86">
        <f t="shared" si="71"/>
        <v>1.6798237410060002E-95</v>
      </c>
      <c r="IC66" s="86">
        <f t="shared" si="71"/>
        <v>1.0617390315387302E-99</v>
      </c>
      <c r="ID66" s="86">
        <f t="shared" si="71"/>
        <v>7.9435530728488281E-96</v>
      </c>
      <c r="IE66" s="86">
        <f t="shared" si="71"/>
        <v>9.4922340987214118E-84</v>
      </c>
      <c r="IF66" s="86">
        <f t="shared" si="71"/>
        <v>4.4146925225944457E-62</v>
      </c>
      <c r="IG66" s="86">
        <f t="shared" si="71"/>
        <v>2.8325020992688661E-44</v>
      </c>
      <c r="II66" s="86">
        <f t="shared" si="72"/>
        <v>1.188718045607857E-281</v>
      </c>
      <c r="IJ66" s="86">
        <f t="shared" si="72"/>
        <v>6.3067493541309877E-236</v>
      </c>
      <c r="IK66" s="86">
        <f t="shared" si="72"/>
        <v>3.2617524498928685E-274</v>
      </c>
      <c r="IL66" s="86">
        <f t="shared" si="72"/>
        <v>0</v>
      </c>
      <c r="IM66" s="86">
        <f t="shared" si="72"/>
        <v>1.7507336982664441E-287</v>
      </c>
      <c r="IN66" s="86">
        <f t="shared" si="72"/>
        <v>0</v>
      </c>
      <c r="IO66" s="86">
        <f t="shared" si="72"/>
        <v>0</v>
      </c>
      <c r="IP66" s="86">
        <f t="shared" si="72"/>
        <v>0</v>
      </c>
      <c r="IQ66" s="86">
        <f t="shared" si="72"/>
        <v>0</v>
      </c>
      <c r="IR66" s="86">
        <f t="shared" si="72"/>
        <v>0</v>
      </c>
      <c r="IS66" s="86">
        <f t="shared" si="72"/>
        <v>0</v>
      </c>
      <c r="IT66" s="86">
        <f t="shared" si="72"/>
        <v>0</v>
      </c>
      <c r="IU66" s="86">
        <f t="shared" si="72"/>
        <v>2.5532930620222871E-296</v>
      </c>
      <c r="IV66" s="86">
        <f t="shared" si="72"/>
        <v>1.3134887364516934E-182</v>
      </c>
      <c r="IW66" s="86">
        <f t="shared" si="72"/>
        <v>3.4415429935517373E-158</v>
      </c>
      <c r="IY66" s="86">
        <f t="shared" si="73"/>
        <v>2.3288778784021176E-3</v>
      </c>
      <c r="IZ66" s="86">
        <f t="shared" si="73"/>
        <v>5.6903579422119422E-3</v>
      </c>
      <c r="JA66" s="86">
        <f t="shared" si="73"/>
        <v>2.9206509228308381E-3</v>
      </c>
      <c r="JB66" s="86">
        <f t="shared" si="73"/>
        <v>2.0423485023962113E-3</v>
      </c>
      <c r="JC66" s="86">
        <f t="shared" si="73"/>
        <v>2.4840884149199367E-3</v>
      </c>
      <c r="JD66" s="86">
        <f t="shared" si="73"/>
        <v>1.415462779439728E-3</v>
      </c>
      <c r="JE66" s="86">
        <f t="shared" si="73"/>
        <v>1.0635949588988173E-3</v>
      </c>
      <c r="JF66" s="86">
        <f t="shared" si="73"/>
        <v>1.4020531105216232E-3</v>
      </c>
      <c r="JG66" s="86">
        <f t="shared" si="73"/>
        <v>9.7441039589753447E-4</v>
      </c>
      <c r="JH66" s="86">
        <f t="shared" si="73"/>
        <v>6.8040456915965442E-4</v>
      </c>
      <c r="JI66" s="86">
        <f t="shared" si="73"/>
        <v>7.0194548975065522E-4</v>
      </c>
      <c r="JJ66" s="86">
        <f t="shared" si="73"/>
        <v>7.727572899643184E-4</v>
      </c>
      <c r="JK66" s="86">
        <f t="shared" si="73"/>
        <v>1.4235071409618718E-3</v>
      </c>
      <c r="JL66" s="86">
        <f t="shared" si="73"/>
        <v>5.8185308038350553E-4</v>
      </c>
      <c r="JM66" s="86">
        <f t="shared" si="73"/>
        <v>6.0430088131527821E-5</v>
      </c>
    </row>
    <row r="67" spans="2:273" x14ac:dyDescent="0.25">
      <c r="B67" s="2">
        <v>40</v>
      </c>
      <c r="C67" s="37">
        <v>68.966999999999999</v>
      </c>
      <c r="D67" s="37">
        <v>72.936999999999998</v>
      </c>
      <c r="E67" s="37">
        <v>71.540000000000006</v>
      </c>
      <c r="F67" s="37">
        <v>71.016000000000005</v>
      </c>
      <c r="G67" s="37">
        <v>71.27</v>
      </c>
      <c r="H67" s="37">
        <v>69.206000000000003</v>
      </c>
      <c r="I67" s="37">
        <v>69.492000000000004</v>
      </c>
      <c r="J67" s="37">
        <v>68.73</v>
      </c>
      <c r="K67" s="37">
        <v>68.650999999999996</v>
      </c>
      <c r="L67" s="37">
        <v>65.221999999999994</v>
      </c>
      <c r="M67" s="37">
        <v>64.918000000000006</v>
      </c>
      <c r="N67" s="37">
        <v>64.852000000000004</v>
      </c>
      <c r="O67" s="37">
        <v>65.81</v>
      </c>
      <c r="P67" s="37">
        <v>65.825000000000003</v>
      </c>
      <c r="Q67" s="37">
        <v>57.286000000000001</v>
      </c>
      <c r="S67" s="4">
        <f t="shared" si="75"/>
        <v>68.718393891225958</v>
      </c>
      <c r="T67" s="4">
        <f t="shared" si="75"/>
        <v>71.899564918644273</v>
      </c>
      <c r="U67" s="4">
        <f t="shared" si="75"/>
        <v>70.142286737338466</v>
      </c>
      <c r="V67" s="4">
        <f t="shared" si="75"/>
        <v>68.09230686301143</v>
      </c>
      <c r="W67" s="4">
        <f t="shared" si="75"/>
        <v>68.999287041558574</v>
      </c>
      <c r="X67" s="4">
        <f t="shared" si="75"/>
        <v>67.493866623946076</v>
      </c>
      <c r="Y67" s="4">
        <f t="shared" si="75"/>
        <v>67.293259913361439</v>
      </c>
      <c r="Z67" s="4">
        <f t="shared" si="75"/>
        <v>65.452625521720009</v>
      </c>
      <c r="AA67" s="4">
        <f t="shared" si="75"/>
        <v>65.673481436510642</v>
      </c>
      <c r="AB67" s="4">
        <f t="shared" si="75"/>
        <v>63.477515140141058</v>
      </c>
      <c r="AC67" s="4">
        <f t="shared" si="75"/>
        <v>62.795473867017698</v>
      </c>
      <c r="AD67" s="4">
        <f t="shared" si="75"/>
        <v>64.050004653786118</v>
      </c>
      <c r="AE67" s="4">
        <f t="shared" si="75"/>
        <v>64.227985090842509</v>
      </c>
      <c r="AF67" s="4">
        <f t="shared" si="75"/>
        <v>63.953331561582687</v>
      </c>
      <c r="AG67" s="4">
        <f t="shared" si="75"/>
        <v>56.755350325756524</v>
      </c>
      <c r="AI67" s="4">
        <f t="shared" si="76"/>
        <v>0.24860610877404099</v>
      </c>
      <c r="AJ67" s="4">
        <f t="shared" si="76"/>
        <v>1.0374350813557243</v>
      </c>
      <c r="AK67" s="4">
        <f t="shared" si="76"/>
        <v>1.3977132626615401</v>
      </c>
      <c r="AL67" s="4">
        <f t="shared" si="76"/>
        <v>2.9236931369885752</v>
      </c>
      <c r="AM67" s="4">
        <f t="shared" si="76"/>
        <v>2.2707129584414218</v>
      </c>
      <c r="AN67" s="4">
        <f t="shared" si="76"/>
        <v>1.7121333760539272</v>
      </c>
      <c r="AO67" s="4">
        <f t="shared" si="76"/>
        <v>2.1987400866385656</v>
      </c>
      <c r="AP67" s="4">
        <f t="shared" si="76"/>
        <v>3.2773744782799952</v>
      </c>
      <c r="AQ67" s="4">
        <f t="shared" si="76"/>
        <v>2.9775185634893546</v>
      </c>
      <c r="AR67" s="4">
        <f t="shared" si="76"/>
        <v>1.744484859858936</v>
      </c>
      <c r="AS67" s="4">
        <f t="shared" si="76"/>
        <v>2.1225261329823084</v>
      </c>
      <c r="AT67" s="4">
        <f t="shared" si="76"/>
        <v>0.8019953462138858</v>
      </c>
      <c r="AU67" s="4">
        <f t="shared" si="76"/>
        <v>1.5820149091574933</v>
      </c>
      <c r="AV67" s="4">
        <f t="shared" si="76"/>
        <v>1.8716684384173163</v>
      </c>
      <c r="AW67" s="4">
        <f t="shared" si="76"/>
        <v>0.53064967424347742</v>
      </c>
      <c r="AY67" s="2">
        <f t="shared" si="66"/>
        <v>65.973374064642087</v>
      </c>
      <c r="AZ67" s="2">
        <f t="shared" si="66"/>
        <v>66.104237950237518</v>
      </c>
      <c r="BA67" s="2">
        <f t="shared" si="66"/>
        <v>66.858248622594274</v>
      </c>
      <c r="BB67" s="2">
        <f t="shared" si="66"/>
        <v>65.620253994539951</v>
      </c>
      <c r="BC67" s="2">
        <f t="shared" si="66"/>
        <v>66.124155917388805</v>
      </c>
      <c r="BD67" s="2">
        <f t="shared" si="66"/>
        <v>65.701123460694646</v>
      </c>
      <c r="BE67" s="2">
        <f t="shared" si="66"/>
        <v>65.826630642834147</v>
      </c>
      <c r="BF67" s="2">
        <f t="shared" si="66"/>
        <v>63.675241803448131</v>
      </c>
      <c r="BG67" s="2">
        <f t="shared" si="66"/>
        <v>64.372041310848289</v>
      </c>
      <c r="BH67" s="2">
        <f t="shared" si="66"/>
        <v>62.49958277942919</v>
      </c>
      <c r="BI67" s="2">
        <f t="shared" si="66"/>
        <v>61.805285974643809</v>
      </c>
      <c r="BJ67" s="2">
        <f t="shared" si="66"/>
        <v>63.005909581473823</v>
      </c>
      <c r="BK67" s="2">
        <f t="shared" si="66"/>
        <v>62.531768906753889</v>
      </c>
      <c r="BL67" s="2">
        <f t="shared" si="66"/>
        <v>63.185259333309965</v>
      </c>
      <c r="BM67" s="2">
        <f t="shared" si="66"/>
        <v>56.669347742243254</v>
      </c>
      <c r="BO67" s="2">
        <f t="shared" si="11"/>
        <v>68.966999999999999</v>
      </c>
      <c r="BP67" s="2">
        <f t="shared" si="12"/>
        <v>72.936999999999998</v>
      </c>
      <c r="BQ67" s="2">
        <f t="shared" si="13"/>
        <v>71.540000000000006</v>
      </c>
      <c r="BR67" s="2">
        <f t="shared" si="14"/>
        <v>71.016000000000005</v>
      </c>
      <c r="BS67" s="2">
        <f t="shared" si="15"/>
        <v>71.27</v>
      </c>
      <c r="BT67" s="2">
        <f t="shared" si="16"/>
        <v>69.206000000000003</v>
      </c>
      <c r="BU67" s="2">
        <f t="shared" si="17"/>
        <v>69.492000000000004</v>
      </c>
      <c r="BV67" s="2">
        <f t="shared" si="18"/>
        <v>68.73</v>
      </c>
      <c r="BW67" s="2">
        <f t="shared" si="19"/>
        <v>68.650999999999996</v>
      </c>
      <c r="BX67" s="2">
        <f t="shared" si="20"/>
        <v>65.221999999999994</v>
      </c>
      <c r="BY67" s="2">
        <f t="shared" si="21"/>
        <v>64.918000000000006</v>
      </c>
      <c r="BZ67" s="2">
        <f t="shared" si="22"/>
        <v>64.852000000000004</v>
      </c>
      <c r="CA67" s="2">
        <f t="shared" si="23"/>
        <v>65.81</v>
      </c>
      <c r="CB67" s="2">
        <f t="shared" si="24"/>
        <v>65.825000000000003</v>
      </c>
      <c r="CC67" s="2">
        <f t="shared" si="25"/>
        <v>57.286000000000001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67.534827695560253</v>
      </c>
      <c r="DL67" s="2">
        <f t="shared" si="77"/>
        <v>69.608902439024391</v>
      </c>
      <c r="DM67" s="2">
        <f t="shared" si="77"/>
        <v>69.517555874358195</v>
      </c>
      <c r="DN67" s="2">
        <f t="shared" si="77"/>
        <v>68.093597533474281</v>
      </c>
      <c r="DO67" s="2">
        <f t="shared" si="77"/>
        <v>69.503212775596495</v>
      </c>
      <c r="DP67" s="2">
        <f t="shared" si="77"/>
        <v>68.954172379331766</v>
      </c>
      <c r="DQ67" s="2">
        <f t="shared" si="77"/>
        <v>68.80501887647236</v>
      </c>
      <c r="DR67" s="2">
        <f t="shared" si="77"/>
        <v>67.655830672825005</v>
      </c>
      <c r="DS67" s="2">
        <f t="shared" si="77"/>
        <v>67.399816411419934</v>
      </c>
      <c r="DT67" s="2">
        <f t="shared" si="77"/>
        <v>64.996393728222998</v>
      </c>
      <c r="DU67" s="2">
        <f t="shared" si="77"/>
        <v>64.294243252361667</v>
      </c>
      <c r="DV67" s="2">
        <f t="shared" si="77"/>
        <v>64.912433302063775</v>
      </c>
      <c r="DW67" s="2">
        <f t="shared" si="77"/>
        <v>64.89553382663847</v>
      </c>
      <c r="DX67" s="2">
        <f t="shared" si="77"/>
        <v>65.274108818011257</v>
      </c>
      <c r="DY67" s="2">
        <f t="shared" si="77"/>
        <v>57.353522536287244</v>
      </c>
      <c r="EA67" s="2">
        <f t="shared" si="78"/>
        <v>63.788614095358177</v>
      </c>
      <c r="EB67" s="2">
        <f t="shared" si="78"/>
        <v>62.099203646732207</v>
      </c>
      <c r="EC67" s="2">
        <f t="shared" si="78"/>
        <v>63.295030503186389</v>
      </c>
      <c r="ED67" s="2">
        <f t="shared" si="78"/>
        <v>62.124339499841618</v>
      </c>
      <c r="EE67" s="2">
        <f t="shared" si="78"/>
        <v>61.496184886227752</v>
      </c>
      <c r="EF67" s="2">
        <f t="shared" si="78"/>
        <v>60.807128637191511</v>
      </c>
      <c r="EG67" s="2">
        <f t="shared" si="78"/>
        <v>61.083610019256191</v>
      </c>
      <c r="EH67" s="2">
        <f t="shared" si="78"/>
        <v>57.656271897012012</v>
      </c>
      <c r="EI67" s="2">
        <f t="shared" si="78"/>
        <v>59.511053010870896</v>
      </c>
      <c r="EJ67" s="2">
        <f t="shared" si="78"/>
        <v>58.294308281000568</v>
      </c>
      <c r="EK67" s="2">
        <f t="shared" si="78"/>
        <v>57.669987457278438</v>
      </c>
      <c r="EL67" s="2">
        <f t="shared" si="78"/>
        <v>59.839449494726708</v>
      </c>
      <c r="EM67" s="2">
        <f t="shared" si="78"/>
        <v>58.91548347173245</v>
      </c>
      <c r="EN67" s="2">
        <f t="shared" si="78"/>
        <v>59.585451990632315</v>
      </c>
      <c r="EO67" s="2">
        <f t="shared" si="78"/>
        <v>55.176486098311521</v>
      </c>
      <c r="EQ67" s="2">
        <f t="shared" si="79"/>
        <v>63.788614095358177</v>
      </c>
      <c r="ER67" s="2">
        <f t="shared" si="79"/>
        <v>62.099203646732207</v>
      </c>
      <c r="ES67" s="2">
        <f t="shared" si="79"/>
        <v>63.295030503186389</v>
      </c>
      <c r="ET67" s="2">
        <f t="shared" si="79"/>
        <v>62.124339499841618</v>
      </c>
      <c r="EU67" s="2">
        <f t="shared" si="79"/>
        <v>61.496184886227752</v>
      </c>
      <c r="EV67" s="2">
        <f t="shared" si="79"/>
        <v>60.807128637191511</v>
      </c>
      <c r="EW67" s="2">
        <f t="shared" si="79"/>
        <v>61.083610019256191</v>
      </c>
      <c r="EX67" s="2">
        <f t="shared" si="79"/>
        <v>57.656271897012012</v>
      </c>
      <c r="EY67" s="2">
        <f t="shared" si="79"/>
        <v>59.511053010870896</v>
      </c>
      <c r="EZ67" s="2">
        <f t="shared" si="79"/>
        <v>58.294308281000568</v>
      </c>
      <c r="FA67" s="2">
        <f t="shared" si="79"/>
        <v>57.669987457278438</v>
      </c>
      <c r="FB67" s="2">
        <f t="shared" si="79"/>
        <v>59.839449494726708</v>
      </c>
      <c r="FC67" s="2">
        <f t="shared" si="79"/>
        <v>58.91548347173245</v>
      </c>
      <c r="FD67" s="2">
        <f t="shared" si="79"/>
        <v>60.048069378311723</v>
      </c>
      <c r="FE67" s="2">
        <f t="shared" si="79"/>
        <v>56.498781667775056</v>
      </c>
      <c r="FG67" s="2">
        <f t="shared" si="80"/>
        <v>0.41680848919931868</v>
      </c>
      <c r="FH67" s="2">
        <f t="shared" si="80"/>
        <v>0.46668509426556493</v>
      </c>
      <c r="FI67" s="2">
        <f t="shared" si="80"/>
        <v>0.42736784394390137</v>
      </c>
      <c r="FJ67" s="2">
        <f t="shared" si="80"/>
        <v>0.41434689621368981</v>
      </c>
      <c r="FK67" s="2">
        <f t="shared" si="80"/>
        <v>0.42201137611799799</v>
      </c>
      <c r="FL67" s="2">
        <f t="shared" si="80"/>
        <v>0.39929194215698871</v>
      </c>
      <c r="FM67" s="2">
        <f t="shared" si="80"/>
        <v>0.38573119086353203</v>
      </c>
      <c r="FN67" s="2">
        <f t="shared" si="80"/>
        <v>0.39807645103353467</v>
      </c>
      <c r="FO67" s="2">
        <f t="shared" si="80"/>
        <v>0.383808582769883</v>
      </c>
      <c r="FP67" s="2">
        <f t="shared" si="80"/>
        <v>0.37254239273069484</v>
      </c>
      <c r="FQ67" s="2">
        <f t="shared" si="80"/>
        <v>0.37573387180568296</v>
      </c>
      <c r="FR67" s="2">
        <f t="shared" si="80"/>
        <v>0.37581900376511013</v>
      </c>
      <c r="FS67" s="2">
        <f t="shared" si="80"/>
        <v>0.39527508626166663</v>
      </c>
      <c r="FT67" s="2">
        <f t="shared" si="80"/>
        <v>0.36719674005913416</v>
      </c>
      <c r="FU67" s="2">
        <f t="shared" si="80"/>
        <v>0.31427664083229728</v>
      </c>
      <c r="FW67" s="2">
        <f t="shared" si="68"/>
        <v>1.9299070106469847E-5</v>
      </c>
      <c r="FX67" s="2">
        <f t="shared" si="68"/>
        <v>2.4391755860082085E-5</v>
      </c>
      <c r="FY67" s="2">
        <f t="shared" si="68"/>
        <v>2.8797975602005973E-5</v>
      </c>
      <c r="FZ67" s="2">
        <f t="shared" si="68"/>
        <v>3.3771373974035468E-5</v>
      </c>
      <c r="GA67" s="2">
        <f t="shared" si="68"/>
        <v>3.3022832580727523E-5</v>
      </c>
      <c r="GB67" s="2">
        <f t="shared" si="68"/>
        <v>3.2457240366134411E-5</v>
      </c>
      <c r="GC67" s="2">
        <f t="shared" si="68"/>
        <v>3.1686418993102632E-5</v>
      </c>
      <c r="GD67" s="2">
        <f t="shared" si="68"/>
        <v>3.4110056213810168E-5</v>
      </c>
      <c r="GE67" s="2">
        <f t="shared" si="68"/>
        <v>2.9168217477132876E-5</v>
      </c>
      <c r="GF67" s="2">
        <f t="shared" si="68"/>
        <v>2.6959570374948004E-5</v>
      </c>
      <c r="GG67" s="2">
        <f t="shared" si="68"/>
        <v>2.3984405142633329E-5</v>
      </c>
      <c r="GH67" s="2">
        <f t="shared" si="68"/>
        <v>2.0772549272682666E-5</v>
      </c>
      <c r="GI67" s="2">
        <f t="shared" si="68"/>
        <v>1.9975225664159178E-5</v>
      </c>
      <c r="GJ67" s="2">
        <f t="shared" si="68"/>
        <v>1.4607378742485729E-5</v>
      </c>
      <c r="GK67" s="2">
        <f t="shared" si="68"/>
        <v>1.2784322145720242E-5</v>
      </c>
      <c r="GM67" s="86">
        <f t="shared" si="69"/>
        <v>3.4169217187648409E-3</v>
      </c>
      <c r="GN67" s="86">
        <f t="shared" si="69"/>
        <v>7.8872771650245928E-3</v>
      </c>
      <c r="GO67" s="86">
        <f t="shared" si="69"/>
        <v>4.2095790910731158E-3</v>
      </c>
      <c r="GP67" s="86">
        <f t="shared" si="69"/>
        <v>3.0640868484098855E-3</v>
      </c>
      <c r="GQ67" s="86">
        <f t="shared" si="69"/>
        <v>3.6573640826223471E-3</v>
      </c>
      <c r="GR67" s="86">
        <f t="shared" si="69"/>
        <v>2.1822646484251241E-3</v>
      </c>
      <c r="GS67" s="86">
        <f t="shared" si="69"/>
        <v>1.6586679869332248E-3</v>
      </c>
      <c r="GT67" s="86">
        <f t="shared" si="69"/>
        <v>2.1566948484424602E-3</v>
      </c>
      <c r="GU67" s="86">
        <f t="shared" si="69"/>
        <v>1.5355676015835109E-3</v>
      </c>
      <c r="GV67" s="86">
        <f t="shared" si="69"/>
        <v>1.103866407009507E-3</v>
      </c>
      <c r="GW67" s="86">
        <f t="shared" si="69"/>
        <v>1.1446151223035194E-3</v>
      </c>
      <c r="GX67" s="86">
        <f t="shared" si="69"/>
        <v>1.2384689398887226E-3</v>
      </c>
      <c r="GY67" s="86">
        <f t="shared" si="69"/>
        <v>2.1620673361459667E-3</v>
      </c>
      <c r="GZ67" s="86">
        <f t="shared" si="69"/>
        <v>9.5351474799176741E-4</v>
      </c>
      <c r="HA67" s="86">
        <f t="shared" si="69"/>
        <v>1.1736255146058707E-4</v>
      </c>
      <c r="HC67" s="86">
        <f t="shared" si="74"/>
        <v>1.1271908395131898E-11</v>
      </c>
      <c r="HD67" s="86">
        <f t="shared" si="70"/>
        <v>5.29113349213302E-10</v>
      </c>
      <c r="HE67" s="86">
        <f t="shared" si="70"/>
        <v>1.1510636086209757E-11</v>
      </c>
      <c r="HF67" s="86">
        <f t="shared" si="70"/>
        <v>1.028599627572493E-12</v>
      </c>
      <c r="HG67" s="86">
        <f t="shared" si="70"/>
        <v>7.0123832814077663E-12</v>
      </c>
      <c r="HH67" s="86">
        <f t="shared" si="70"/>
        <v>1.0809548288056947E-12</v>
      </c>
      <c r="HI67" s="86">
        <f t="shared" si="70"/>
        <v>2.6527430223962508E-13</v>
      </c>
      <c r="HJ67" s="86">
        <f t="shared" si="70"/>
        <v>7.5837593921784342E-13</v>
      </c>
      <c r="HK67" s="86">
        <f t="shared" si="70"/>
        <v>1.8238309515160009E-13</v>
      </c>
      <c r="HL67" s="86">
        <f t="shared" si="70"/>
        <v>2.6422326135147009E-13</v>
      </c>
      <c r="HM67" s="86">
        <f t="shared" si="70"/>
        <v>1.1019542355983235E-13</v>
      </c>
      <c r="HN67" s="86">
        <f t="shared" si="70"/>
        <v>2.2775132241027049E-13</v>
      </c>
      <c r="HO67" s="86">
        <f t="shared" si="70"/>
        <v>4.0647518346390087E-12</v>
      </c>
      <c r="HP67" s="86">
        <f t="shared" si="70"/>
        <v>4.0319345644672735E-14</v>
      </c>
      <c r="HQ67" s="86">
        <f t="shared" si="70"/>
        <v>1.9481595663242497E-18</v>
      </c>
      <c r="HS67" s="86">
        <f t="shared" si="71"/>
        <v>4.2125806014588386E-78</v>
      </c>
      <c r="HT67" s="86">
        <f t="shared" si="71"/>
        <v>1.3201712734372754E-65</v>
      </c>
      <c r="HU67" s="86">
        <f t="shared" si="71"/>
        <v>2.1788661284008501E-76</v>
      </c>
      <c r="HV67" s="86">
        <f t="shared" si="71"/>
        <v>1.133082623518651E-85</v>
      </c>
      <c r="HW67" s="86">
        <f t="shared" si="71"/>
        <v>1.7450553309897132E-79</v>
      </c>
      <c r="HX67" s="86">
        <f t="shared" si="71"/>
        <v>6.3622273366665109E-88</v>
      </c>
      <c r="HY67" s="86">
        <f t="shared" si="71"/>
        <v>4.6213584252791606E-91</v>
      </c>
      <c r="HZ67" s="86">
        <f t="shared" si="71"/>
        <v>1.2170671362224717E-87</v>
      </c>
      <c r="IA67" s="86">
        <f t="shared" si="71"/>
        <v>2.5357807921913255E-94</v>
      </c>
      <c r="IB67" s="86">
        <f t="shared" si="71"/>
        <v>2.2966322848283096E-93</v>
      </c>
      <c r="IC67" s="86">
        <f t="shared" si="71"/>
        <v>1.7274070264951295E-97</v>
      </c>
      <c r="ID67" s="86">
        <f t="shared" si="71"/>
        <v>9.8141331755088538E-94</v>
      </c>
      <c r="IE67" s="86">
        <f t="shared" si="71"/>
        <v>6.1271362264142083E-82</v>
      </c>
      <c r="IF67" s="86">
        <f t="shared" si="71"/>
        <v>9.1453519643738358E-61</v>
      </c>
      <c r="IG67" s="86">
        <f t="shared" si="71"/>
        <v>2.2491385577711923E-43</v>
      </c>
      <c r="II67" s="86">
        <f t="shared" si="72"/>
        <v>5.6576299058685187E-277</v>
      </c>
      <c r="IJ67" s="86">
        <f t="shared" si="72"/>
        <v>6.2669039817090356E-232</v>
      </c>
      <c r="IK67" s="86">
        <f t="shared" si="72"/>
        <v>1.7318181911992013E-269</v>
      </c>
      <c r="IL67" s="86">
        <f t="shared" si="72"/>
        <v>2.9732931362629807E-306</v>
      </c>
      <c r="IM67" s="86">
        <f t="shared" si="72"/>
        <v>1.8353145216986497E-282</v>
      </c>
      <c r="IN67" s="86">
        <f t="shared" si="72"/>
        <v>0</v>
      </c>
      <c r="IO67" s="86">
        <f t="shared" si="72"/>
        <v>0</v>
      </c>
      <c r="IP67" s="86">
        <f t="shared" si="72"/>
        <v>0</v>
      </c>
      <c r="IQ67" s="86">
        <f t="shared" si="72"/>
        <v>0</v>
      </c>
      <c r="IR67" s="86">
        <f t="shared" si="72"/>
        <v>0</v>
      </c>
      <c r="IS67" s="86">
        <f t="shared" si="72"/>
        <v>0</v>
      </c>
      <c r="IT67" s="86">
        <f t="shared" si="72"/>
        <v>0</v>
      </c>
      <c r="IU67" s="86">
        <f t="shared" si="72"/>
        <v>2.2166593224034245E-291</v>
      </c>
      <c r="IV67" s="86">
        <f t="shared" si="72"/>
        <v>1.1715318173577742E-179</v>
      </c>
      <c r="IW67" s="86">
        <f t="shared" si="72"/>
        <v>1.1448161799317162E-155</v>
      </c>
      <c r="IY67" s="86">
        <f t="shared" si="73"/>
        <v>3.4169217300367492E-3</v>
      </c>
      <c r="IZ67" s="86">
        <f t="shared" si="73"/>
        <v>7.8872776941379414E-3</v>
      </c>
      <c r="JA67" s="86">
        <f t="shared" si="73"/>
        <v>4.209579102583752E-3</v>
      </c>
      <c r="JB67" s="86">
        <f t="shared" si="73"/>
        <v>3.064086849438485E-3</v>
      </c>
      <c r="JC67" s="86">
        <f t="shared" si="73"/>
        <v>3.6573640896347304E-3</v>
      </c>
      <c r="JD67" s="86">
        <f t="shared" si="73"/>
        <v>2.1822646495060789E-3</v>
      </c>
      <c r="JE67" s="86">
        <f t="shared" si="73"/>
        <v>1.6586679871984991E-3</v>
      </c>
      <c r="JF67" s="86">
        <f t="shared" si="73"/>
        <v>2.1566948492008362E-3</v>
      </c>
      <c r="JG67" s="86">
        <f t="shared" si="73"/>
        <v>1.5355676017658941E-3</v>
      </c>
      <c r="JH67" s="86">
        <f t="shared" si="73"/>
        <v>1.1038664072737304E-3</v>
      </c>
      <c r="JI67" s="86">
        <f t="shared" si="73"/>
        <v>1.1446151224137149E-3</v>
      </c>
      <c r="JJ67" s="86">
        <f t="shared" si="73"/>
        <v>1.238468940116474E-3</v>
      </c>
      <c r="JK67" s="86">
        <f t="shared" si="73"/>
        <v>2.1620673402107187E-3</v>
      </c>
      <c r="JL67" s="86">
        <f t="shared" si="73"/>
        <v>9.5351474803208672E-4</v>
      </c>
      <c r="JM67" s="86">
        <f t="shared" si="73"/>
        <v>1.1736255146058902E-4</v>
      </c>
    </row>
    <row r="68" spans="2:273" x14ac:dyDescent="0.25">
      <c r="B68" s="2">
        <v>41</v>
      </c>
      <c r="C68" s="37">
        <v>65.5</v>
      </c>
      <c r="D68" s="37">
        <v>74.793999999999997</v>
      </c>
      <c r="E68" s="37">
        <v>71.81</v>
      </c>
      <c r="F68" s="37">
        <v>69.650999999999996</v>
      </c>
      <c r="G68" s="37">
        <v>73.397000000000006</v>
      </c>
      <c r="H68" s="37">
        <v>70.27</v>
      </c>
      <c r="I68" s="37">
        <v>70.81</v>
      </c>
      <c r="J68" s="37">
        <v>69</v>
      </c>
      <c r="K68" s="37">
        <v>66.635000000000005</v>
      </c>
      <c r="L68" s="37">
        <v>63.683</v>
      </c>
      <c r="M68" s="37">
        <v>63.655999999999999</v>
      </c>
      <c r="N68" s="37">
        <v>66.164000000000001</v>
      </c>
      <c r="O68" s="37">
        <v>66.570999999999998</v>
      </c>
      <c r="P68" s="37">
        <v>65.602999999999994</v>
      </c>
      <c r="Q68" s="37">
        <v>55.651000000000003</v>
      </c>
      <c r="S68" s="4">
        <f t="shared" si="75"/>
        <v>69.742109825998625</v>
      </c>
      <c r="T68" s="4">
        <f t="shared" si="75"/>
        <v>73.626429458395151</v>
      </c>
      <c r="U68" s="4">
        <f t="shared" si="75"/>
        <v>71.257066413753236</v>
      </c>
      <c r="V68" s="4">
        <f t="shared" si="75"/>
        <v>69.051571557008543</v>
      </c>
      <c r="W68" s="4">
        <f t="shared" si="75"/>
        <v>70.02962830641161</v>
      </c>
      <c r="X68" s="4">
        <f t="shared" si="75"/>
        <v>68.209692776645795</v>
      </c>
      <c r="Y68" s="4">
        <f t="shared" si="75"/>
        <v>67.871626467417187</v>
      </c>
      <c r="Z68" s="4">
        <f t="shared" si="75"/>
        <v>66.082915381190347</v>
      </c>
      <c r="AA68" s="4">
        <f t="shared" si="75"/>
        <v>66.194035636152933</v>
      </c>
      <c r="AB68" s="4">
        <f t="shared" si="75"/>
        <v>63.888577704340285</v>
      </c>
      <c r="AC68" s="4">
        <f t="shared" si="75"/>
        <v>63.218219207361273</v>
      </c>
      <c r="AD68" s="4">
        <f t="shared" si="75"/>
        <v>64.495382208533698</v>
      </c>
      <c r="AE68" s="4">
        <f t="shared" si="75"/>
        <v>64.876924141493092</v>
      </c>
      <c r="AF68" s="4">
        <f t="shared" si="75"/>
        <v>64.346621160063023</v>
      </c>
      <c r="AG68" s="4">
        <f t="shared" si="75"/>
        <v>56.829913722362136</v>
      </c>
      <c r="AI68" s="4">
        <f t="shared" si="76"/>
        <v>-4.2421098259986252</v>
      </c>
      <c r="AJ68" s="4">
        <f t="shared" si="76"/>
        <v>1.1675705416048459</v>
      </c>
      <c r="AK68" s="4">
        <f t="shared" si="76"/>
        <v>0.55293358624676614</v>
      </c>
      <c r="AL68" s="4">
        <f t="shared" si="76"/>
        <v>0.59942844299145293</v>
      </c>
      <c r="AM68" s="4">
        <f t="shared" si="76"/>
        <v>3.3673716935883959</v>
      </c>
      <c r="AN68" s="4">
        <f t="shared" si="76"/>
        <v>2.0603072233542008</v>
      </c>
      <c r="AO68" s="4">
        <f t="shared" si="76"/>
        <v>2.9383735325828155</v>
      </c>
      <c r="AP68" s="4">
        <f t="shared" si="76"/>
        <v>2.9170846188096533</v>
      </c>
      <c r="AQ68" s="4">
        <f t="shared" si="76"/>
        <v>0.4409643638470726</v>
      </c>
      <c r="AR68" s="4">
        <f t="shared" si="76"/>
        <v>-0.20557770434028555</v>
      </c>
      <c r="AS68" s="4">
        <f t="shared" si="76"/>
        <v>0.43778079263872627</v>
      </c>
      <c r="AT68" s="4">
        <f t="shared" si="76"/>
        <v>1.6686177914663034</v>
      </c>
      <c r="AU68" s="4">
        <f t="shared" si="76"/>
        <v>1.6940758585069062</v>
      </c>
      <c r="AV68" s="4">
        <f t="shared" si="76"/>
        <v>1.2563788399369713</v>
      </c>
      <c r="AW68" s="4">
        <f t="shared" si="76"/>
        <v>-1.1789137223621324</v>
      </c>
      <c r="AY68" s="2">
        <f t="shared" si="66"/>
        <v>65.899713443585853</v>
      </c>
      <c r="AZ68" s="2">
        <f t="shared" si="66"/>
        <v>65.945009026971206</v>
      </c>
      <c r="BA68" s="2">
        <f t="shared" si="66"/>
        <v>66.736131131730076</v>
      </c>
      <c r="BB68" s="2">
        <f t="shared" si="66"/>
        <v>65.522402642084117</v>
      </c>
      <c r="BC68" s="2">
        <f t="shared" si="66"/>
        <v>65.995439298783182</v>
      </c>
      <c r="BD68" s="2">
        <f t="shared" si="66"/>
        <v>65.583450542072043</v>
      </c>
      <c r="BE68" s="2">
        <f t="shared" si="66"/>
        <v>65.697473988797825</v>
      </c>
      <c r="BF68" s="2">
        <f t="shared" si="66"/>
        <v>63.4839382127495</v>
      </c>
      <c r="BG68" s="2">
        <f t="shared" si="66"/>
        <v>64.246329565929273</v>
      </c>
      <c r="BH68" s="2">
        <f t="shared" si="66"/>
        <v>62.384479100989999</v>
      </c>
      <c r="BI68" s="2">
        <f t="shared" si="66"/>
        <v>61.689059975235544</v>
      </c>
      <c r="BJ68" s="2">
        <f t="shared" si="66"/>
        <v>62.907595013043803</v>
      </c>
      <c r="BK68" s="2">
        <f t="shared" si="66"/>
        <v>62.423306942645134</v>
      </c>
      <c r="BL68" s="2">
        <f t="shared" si="66"/>
        <v>63.153780474604588</v>
      </c>
      <c r="BM68" s="2">
        <f t="shared" si="66"/>
        <v>56.672923612580057</v>
      </c>
      <c r="BO68" s="2">
        <f t="shared" si="11"/>
        <v>65.5</v>
      </c>
      <c r="BP68" s="2" t="str">
        <f t="shared" si="12"/>
        <v/>
      </c>
      <c r="BQ68" s="2">
        <f t="shared" si="13"/>
        <v>71.81</v>
      </c>
      <c r="BR68" s="2">
        <f t="shared" si="14"/>
        <v>69.650999999999996</v>
      </c>
      <c r="BS68" s="2">
        <f t="shared" si="15"/>
        <v>73.397000000000006</v>
      </c>
      <c r="BT68" s="2">
        <f t="shared" si="16"/>
        <v>70.27</v>
      </c>
      <c r="BU68" s="2">
        <f t="shared" si="17"/>
        <v>70.81</v>
      </c>
      <c r="BV68" s="2">
        <f t="shared" si="18"/>
        <v>69</v>
      </c>
      <c r="BW68" s="2">
        <f t="shared" si="19"/>
        <v>66.635000000000005</v>
      </c>
      <c r="BX68" s="2">
        <f t="shared" si="20"/>
        <v>63.683</v>
      </c>
      <c r="BY68" s="2">
        <f t="shared" si="21"/>
        <v>63.655999999999999</v>
      </c>
      <c r="BZ68" s="2">
        <f t="shared" si="22"/>
        <v>66.164000000000001</v>
      </c>
      <c r="CA68" s="2">
        <f t="shared" si="23"/>
        <v>66.570999999999998</v>
      </c>
      <c r="CB68" s="2">
        <f t="shared" si="24"/>
        <v>65.602999999999994</v>
      </c>
      <c r="CC68" s="2">
        <f t="shared" si="25"/>
        <v>55.651000000000003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67.673993657505278</v>
      </c>
      <c r="DL68" s="2">
        <f t="shared" si="77"/>
        <v>69.776978048780492</v>
      </c>
      <c r="DM68" s="2">
        <f t="shared" si="77"/>
        <v>69.696785865297485</v>
      </c>
      <c r="DN68" s="2">
        <f t="shared" si="77"/>
        <v>68.283299365750523</v>
      </c>
      <c r="DO68" s="2">
        <f t="shared" si="77"/>
        <v>69.718326789489566</v>
      </c>
      <c r="DP68" s="2">
        <f t="shared" si="77"/>
        <v>69.167776787402431</v>
      </c>
      <c r="DQ68" s="2">
        <f t="shared" si="77"/>
        <v>68.96910480217457</v>
      </c>
      <c r="DR68" s="2">
        <f t="shared" si="77"/>
        <v>67.786019636442205</v>
      </c>
      <c r="DS68" s="2">
        <f t="shared" si="77"/>
        <v>67.578539772573805</v>
      </c>
      <c r="DT68" s="2">
        <f t="shared" si="77"/>
        <v>65.137772822299652</v>
      </c>
      <c r="DU68" s="2">
        <f t="shared" si="77"/>
        <v>64.433432118758432</v>
      </c>
      <c r="DV68" s="2">
        <f t="shared" si="77"/>
        <v>65.035261257035643</v>
      </c>
      <c r="DW68" s="2">
        <f t="shared" si="77"/>
        <v>65.036916490486249</v>
      </c>
      <c r="DX68" s="2">
        <f t="shared" si="77"/>
        <v>65.507766322701698</v>
      </c>
      <c r="DY68" s="2">
        <f t="shared" si="77"/>
        <v>57.465283422459898</v>
      </c>
      <c r="EA68" s="2">
        <f t="shared" si="78"/>
        <v>63.635606965400065</v>
      </c>
      <c r="EB68" s="2">
        <f t="shared" si="78"/>
        <v>61.95125069407969</v>
      </c>
      <c r="EC68" s="2">
        <f t="shared" si="78"/>
        <v>63.118188684944229</v>
      </c>
      <c r="ED68" s="2">
        <f t="shared" si="78"/>
        <v>61.963414666887878</v>
      </c>
      <c r="EE68" s="2">
        <f t="shared" si="78"/>
        <v>61.345202764158238</v>
      </c>
      <c r="EF68" s="2">
        <f t="shared" si="78"/>
        <v>60.66554204729605</v>
      </c>
      <c r="EG68" s="2">
        <f t="shared" si="78"/>
        <v>60.945894538379157</v>
      </c>
      <c r="EH68" s="2">
        <f t="shared" si="78"/>
        <v>57.551223381951452</v>
      </c>
      <c r="EI68" s="2">
        <f t="shared" si="78"/>
        <v>59.367301089195237</v>
      </c>
      <c r="EJ68" s="2">
        <f t="shared" si="78"/>
        <v>58.155249786246479</v>
      </c>
      <c r="EK68" s="2">
        <f t="shared" si="78"/>
        <v>57.53060095563594</v>
      </c>
      <c r="EL68" s="2">
        <f t="shared" si="78"/>
        <v>59.684780516339636</v>
      </c>
      <c r="EM68" s="2">
        <f t="shared" si="78"/>
        <v>58.776614583096347</v>
      </c>
      <c r="EN68" s="2">
        <f t="shared" si="78"/>
        <v>59.45400010645092</v>
      </c>
      <c r="EO68" s="2">
        <f t="shared" si="78"/>
        <v>55.096131928806685</v>
      </c>
      <c r="EQ68" s="2">
        <f t="shared" si="79"/>
        <v>63.635606965400065</v>
      </c>
      <c r="ER68" s="2">
        <f t="shared" si="79"/>
        <v>61.95125069407969</v>
      </c>
      <c r="ES68" s="2">
        <f t="shared" si="79"/>
        <v>63.118188684944229</v>
      </c>
      <c r="ET68" s="2">
        <f t="shared" si="79"/>
        <v>61.963414666887878</v>
      </c>
      <c r="EU68" s="2">
        <f t="shared" si="79"/>
        <v>61.345202764158238</v>
      </c>
      <c r="EV68" s="2">
        <f t="shared" si="79"/>
        <v>60.66554204729605</v>
      </c>
      <c r="EW68" s="2">
        <f t="shared" si="79"/>
        <v>60.945894538379157</v>
      </c>
      <c r="EX68" s="2">
        <f t="shared" si="79"/>
        <v>57.551223381951452</v>
      </c>
      <c r="EY68" s="2">
        <f t="shared" si="79"/>
        <v>59.367301089195237</v>
      </c>
      <c r="EZ68" s="2">
        <f t="shared" si="79"/>
        <v>58.155249786246479</v>
      </c>
      <c r="FA68" s="2">
        <f t="shared" si="79"/>
        <v>57.53060095563594</v>
      </c>
      <c r="FB68" s="2">
        <f t="shared" si="79"/>
        <v>59.684780516339636</v>
      </c>
      <c r="FC68" s="2">
        <f t="shared" si="79"/>
        <v>58.776614583096347</v>
      </c>
      <c r="FD68" s="2">
        <f t="shared" si="79"/>
        <v>59.910071472175424</v>
      </c>
      <c r="FE68" s="2">
        <f t="shared" si="79"/>
        <v>56.398992720853407</v>
      </c>
      <c r="FG68" s="2">
        <f t="shared" si="80"/>
        <v>0.43935371949101171</v>
      </c>
      <c r="FH68" s="2">
        <f t="shared" si="80"/>
        <v>0.4896629857041318</v>
      </c>
      <c r="FI68" s="2">
        <f t="shared" si="80"/>
        <v>0.45004347468017819</v>
      </c>
      <c r="FJ68" s="2">
        <f t="shared" si="80"/>
        <v>0.43685871740085219</v>
      </c>
      <c r="FK68" s="2">
        <f t="shared" si="80"/>
        <v>0.44462347380063766</v>
      </c>
      <c r="FL68" s="2">
        <f t="shared" si="80"/>
        <v>0.42157460419465331</v>
      </c>
      <c r="FM68" s="2">
        <f t="shared" si="80"/>
        <v>0.40777079321227822</v>
      </c>
      <c r="FN68" s="2">
        <f t="shared" si="80"/>
        <v>0.42033874605027705</v>
      </c>
      <c r="FO68" s="2">
        <f t="shared" si="80"/>
        <v>0.40581090565418509</v>
      </c>
      <c r="FP68" s="2">
        <f t="shared" si="80"/>
        <v>0.39431215723792645</v>
      </c>
      <c r="FQ68" s="2">
        <f t="shared" si="80"/>
        <v>0.39757196412167034</v>
      </c>
      <c r="FR68" s="2">
        <f t="shared" si="80"/>
        <v>0.39765889218303524</v>
      </c>
      <c r="FS68" s="2">
        <f t="shared" si="80"/>
        <v>0.41748937774964318</v>
      </c>
      <c r="FT68" s="2">
        <f t="shared" si="80"/>
        <v>0.38884771376095473</v>
      </c>
      <c r="FU68" s="2">
        <f t="shared" si="80"/>
        <v>0.3344564816270641</v>
      </c>
      <c r="FW68" s="2">
        <f t="shared" si="68"/>
        <v>2.1160970177137297E-5</v>
      </c>
      <c r="FX68" s="2">
        <f t="shared" si="68"/>
        <v>2.6744965528033031E-5</v>
      </c>
      <c r="FY68" s="2">
        <f t="shared" si="68"/>
        <v>3.1576264609903857E-5</v>
      </c>
      <c r="FZ68" s="2">
        <f t="shared" si="68"/>
        <v>3.7029454566912425E-5</v>
      </c>
      <c r="GA68" s="2">
        <f t="shared" si="68"/>
        <v>3.6208700539338591E-5</v>
      </c>
      <c r="GB68" s="2">
        <f t="shared" si="68"/>
        <v>3.5588544925905742E-5</v>
      </c>
      <c r="GC68" s="2">
        <f t="shared" si="68"/>
        <v>3.4743361327652066E-5</v>
      </c>
      <c r="GD68" s="2">
        <f t="shared" si="68"/>
        <v>3.7400809826207742E-5</v>
      </c>
      <c r="GE68" s="2">
        <f t="shared" si="68"/>
        <v>3.198222448295663E-5</v>
      </c>
      <c r="GF68" s="2">
        <f t="shared" si="68"/>
        <v>2.9560504206329935E-5</v>
      </c>
      <c r="GG68" s="2">
        <f t="shared" si="68"/>
        <v>2.6298316432790315E-5</v>
      </c>
      <c r="GH68" s="2">
        <f t="shared" si="68"/>
        <v>2.2776601709262728E-5</v>
      </c>
      <c r="GI68" s="2">
        <f t="shared" si="68"/>
        <v>2.190235719414268E-5</v>
      </c>
      <c r="GJ68" s="2">
        <f t="shared" si="68"/>
        <v>1.6016649721779881E-5</v>
      </c>
      <c r="GK68" s="2">
        <f t="shared" si="68"/>
        <v>1.4017713195688338E-5</v>
      </c>
      <c r="GM68" s="86">
        <f t="shared" si="69"/>
        <v>4.9498322830603949E-3</v>
      </c>
      <c r="GN68" s="86">
        <f t="shared" si="69"/>
        <v>1.0815476281365742E-2</v>
      </c>
      <c r="GO68" s="86">
        <f t="shared" si="69"/>
        <v>5.9948973523665759E-3</v>
      </c>
      <c r="GP68" s="86">
        <f t="shared" si="69"/>
        <v>4.5331130193744249E-3</v>
      </c>
      <c r="GQ68" s="86">
        <f t="shared" si="69"/>
        <v>5.3146437969372714E-3</v>
      </c>
      <c r="GR68" s="86">
        <f t="shared" si="69"/>
        <v>3.3141120556230831E-3</v>
      </c>
      <c r="GS68" s="86">
        <f t="shared" si="69"/>
        <v>2.5475566173502719E-3</v>
      </c>
      <c r="GT68" s="86">
        <f t="shared" si="69"/>
        <v>3.268455405473515E-3</v>
      </c>
      <c r="GU68" s="86">
        <f t="shared" si="69"/>
        <v>2.3820136911592684E-3</v>
      </c>
      <c r="GV68" s="86">
        <f t="shared" si="69"/>
        <v>1.7606706923616827E-3</v>
      </c>
      <c r="GW68" s="86">
        <f t="shared" si="69"/>
        <v>1.8341587456277703E-3</v>
      </c>
      <c r="GX68" s="86">
        <f t="shared" si="69"/>
        <v>1.9524897959441779E-3</v>
      </c>
      <c r="GY68" s="86">
        <f t="shared" si="69"/>
        <v>3.2379930695317369E-3</v>
      </c>
      <c r="GZ68" s="86">
        <f t="shared" si="69"/>
        <v>1.5356810067186676E-3</v>
      </c>
      <c r="HA68" s="86">
        <f t="shared" si="69"/>
        <v>2.2248285722730534E-4</v>
      </c>
      <c r="HC68" s="86">
        <f t="shared" si="74"/>
        <v>2.8703288788019307E-11</v>
      </c>
      <c r="HD68" s="86">
        <f t="shared" si="70"/>
        <v>1.1797581687115655E-9</v>
      </c>
      <c r="HE68" s="86">
        <f t="shared" si="70"/>
        <v>2.9957834816206966E-11</v>
      </c>
      <c r="HF68" s="86">
        <f t="shared" si="70"/>
        <v>3.0459856697198896E-12</v>
      </c>
      <c r="HG68" s="86">
        <f t="shared" si="70"/>
        <v>1.9103726621119045E-11</v>
      </c>
      <c r="HH68" s="86">
        <f t="shared" si="70"/>
        <v>3.2326478865215919E-12</v>
      </c>
      <c r="HI68" s="86">
        <f t="shared" si="70"/>
        <v>8.2834333429482486E-13</v>
      </c>
      <c r="HJ68" s="86">
        <f t="shared" si="70"/>
        <v>2.2860963792498699E-12</v>
      </c>
      <c r="HK68" s="86">
        <f t="shared" si="70"/>
        <v>5.8268703101891461E-13</v>
      </c>
      <c r="HL68" s="86">
        <f t="shared" si="70"/>
        <v>8.2616220239619546E-13</v>
      </c>
      <c r="HM68" s="86">
        <f t="shared" si="70"/>
        <v>3.5595902757352168E-13</v>
      </c>
      <c r="HN68" s="86">
        <f t="shared" si="70"/>
        <v>6.9639078785376751E-13</v>
      </c>
      <c r="HO68" s="86">
        <f t="shared" si="70"/>
        <v>1.0848929507476499E-11</v>
      </c>
      <c r="HP68" s="86">
        <f t="shared" si="70"/>
        <v>1.2956112264913851E-13</v>
      </c>
      <c r="HQ68" s="86">
        <f t="shared" si="70"/>
        <v>9.2244600138093229E-18</v>
      </c>
      <c r="HS68" s="86">
        <f t="shared" si="71"/>
        <v>2.0972912889315155E-76</v>
      </c>
      <c r="HT68" s="86">
        <f t="shared" si="71"/>
        <v>3.7267765207182194E-64</v>
      </c>
      <c r="HU68" s="86">
        <f t="shared" si="71"/>
        <v>1.1382562394433059E-74</v>
      </c>
      <c r="HV68" s="86">
        <f t="shared" si="71"/>
        <v>1.0635543009454171E-83</v>
      </c>
      <c r="HW68" s="86">
        <f t="shared" si="71"/>
        <v>1.1499627483801315E-77</v>
      </c>
      <c r="HX68" s="86">
        <f t="shared" si="71"/>
        <v>6.6455056282119611E-86</v>
      </c>
      <c r="HY68" s="86">
        <f t="shared" si="71"/>
        <v>5.5842656673045063E-89</v>
      </c>
      <c r="HZ68" s="86">
        <f t="shared" si="71"/>
        <v>1.2651782093859736E-85</v>
      </c>
      <c r="IA68" s="86">
        <f t="shared" si="71"/>
        <v>3.5680459977843499E-92</v>
      </c>
      <c r="IB68" s="86">
        <f t="shared" si="71"/>
        <v>2.9674141383721362E-91</v>
      </c>
      <c r="IC68" s="86">
        <f t="shared" si="71"/>
        <v>2.652092532215534E-95</v>
      </c>
      <c r="ID68" s="86">
        <f t="shared" si="71"/>
        <v>1.1487776802963701E-91</v>
      </c>
      <c r="IE68" s="86">
        <f t="shared" si="71"/>
        <v>3.7759044129980103E-80</v>
      </c>
      <c r="IF68" s="86">
        <f t="shared" si="71"/>
        <v>1.8326012827299517E-59</v>
      </c>
      <c r="IG68" s="86">
        <f t="shared" si="71"/>
        <v>1.747174499045289E-42</v>
      </c>
      <c r="II68" s="86">
        <f t="shared" si="72"/>
        <v>2.458875756747653E-272</v>
      </c>
      <c r="IJ68" s="86">
        <f t="shared" si="72"/>
        <v>5.7524881455198462E-228</v>
      </c>
      <c r="IK68" s="86">
        <f t="shared" si="72"/>
        <v>8.3595357666383662E-265</v>
      </c>
      <c r="IL68" s="86">
        <f t="shared" si="72"/>
        <v>7.6449900653415239E-301</v>
      </c>
      <c r="IM68" s="86">
        <f t="shared" si="72"/>
        <v>1.736435382371291E-277</v>
      </c>
      <c r="IN68" s="86">
        <f t="shared" si="72"/>
        <v>0</v>
      </c>
      <c r="IO68" s="86">
        <f t="shared" si="72"/>
        <v>0</v>
      </c>
      <c r="IP68" s="86">
        <f t="shared" si="72"/>
        <v>1.1115825467366771E-306</v>
      </c>
      <c r="IQ68" s="86">
        <f t="shared" si="72"/>
        <v>0</v>
      </c>
      <c r="IR68" s="86">
        <f t="shared" si="72"/>
        <v>0</v>
      </c>
      <c r="IS68" s="86">
        <f t="shared" si="72"/>
        <v>0</v>
      </c>
      <c r="IT68" s="86">
        <f t="shared" si="72"/>
        <v>0</v>
      </c>
      <c r="IU68" s="86">
        <f t="shared" si="72"/>
        <v>1.7478591693075618E-286</v>
      </c>
      <c r="IV68" s="86">
        <f t="shared" si="72"/>
        <v>9.8817827049317035E-177</v>
      </c>
      <c r="IW68" s="86">
        <f t="shared" si="72"/>
        <v>3.6328208906897949E-153</v>
      </c>
      <c r="IY68" s="86">
        <f t="shared" si="73"/>
        <v>4.9498323117636838E-3</v>
      </c>
      <c r="IZ68" s="86">
        <f t="shared" si="73"/>
        <v>1.081547746112391E-2</v>
      </c>
      <c r="JA68" s="86">
        <f t="shared" si="73"/>
        <v>5.9948973823244107E-3</v>
      </c>
      <c r="JB68" s="86">
        <f t="shared" si="73"/>
        <v>4.5331130224204102E-3</v>
      </c>
      <c r="JC68" s="86">
        <f t="shared" si="73"/>
        <v>5.3146438160409978E-3</v>
      </c>
      <c r="JD68" s="86">
        <f t="shared" si="73"/>
        <v>3.3141120588557312E-3</v>
      </c>
      <c r="JE68" s="86">
        <f t="shared" si="73"/>
        <v>2.5475566181786154E-3</v>
      </c>
      <c r="JF68" s="86">
        <f t="shared" si="73"/>
        <v>3.2684554077596112E-3</v>
      </c>
      <c r="JG68" s="86">
        <f t="shared" si="73"/>
        <v>2.3820136917419555E-3</v>
      </c>
      <c r="JH68" s="86">
        <f t="shared" si="73"/>
        <v>1.760670693187845E-3</v>
      </c>
      <c r="JI68" s="86">
        <f t="shared" si="73"/>
        <v>1.8341587459837292E-3</v>
      </c>
      <c r="JJ68" s="86">
        <f t="shared" si="73"/>
        <v>1.9524897966405688E-3</v>
      </c>
      <c r="JK68" s="86">
        <f t="shared" si="73"/>
        <v>3.2379930803806663E-3</v>
      </c>
      <c r="JL68" s="86">
        <f t="shared" si="73"/>
        <v>1.5356810068482287E-3</v>
      </c>
      <c r="JM68" s="86">
        <f t="shared" si="73"/>
        <v>2.2248285722731455E-4</v>
      </c>
    </row>
    <row r="69" spans="2:273" x14ac:dyDescent="0.25">
      <c r="B69" s="2">
        <v>42</v>
      </c>
      <c r="C69" s="37">
        <v>68.900000000000006</v>
      </c>
      <c r="D69" s="37">
        <v>76.238</v>
      </c>
      <c r="E69" s="37">
        <v>73.73</v>
      </c>
      <c r="F69" s="37">
        <v>72.286000000000001</v>
      </c>
      <c r="G69" s="37">
        <v>74.206000000000003</v>
      </c>
      <c r="H69" s="37">
        <v>73.397000000000006</v>
      </c>
      <c r="I69" s="37">
        <v>69.397000000000006</v>
      </c>
      <c r="J69" s="37">
        <v>69.587000000000003</v>
      </c>
      <c r="K69" s="37">
        <v>68.936999999999998</v>
      </c>
      <c r="L69" s="37">
        <v>67.825000000000003</v>
      </c>
      <c r="M69" s="37">
        <v>65.376999999999995</v>
      </c>
      <c r="N69" s="37">
        <v>65.245999999999995</v>
      </c>
      <c r="O69" s="37">
        <v>68.778000000000006</v>
      </c>
      <c r="P69" s="37">
        <v>67.73</v>
      </c>
      <c r="Q69" s="37">
        <v>55.174999999999997</v>
      </c>
      <c r="S69" s="4">
        <f t="shared" si="75"/>
        <v>71.11684905849495</v>
      </c>
      <c r="T69" s="4">
        <f t="shared" si="75"/>
        <v>75.833630172186076</v>
      </c>
      <c r="U69" s="4">
        <f t="shared" si="75"/>
        <v>72.739813572337354</v>
      </c>
      <c r="V69" s="4">
        <f t="shared" si="75"/>
        <v>70.369975055562264</v>
      </c>
      <c r="W69" s="4">
        <f t="shared" si="75"/>
        <v>71.429077929238247</v>
      </c>
      <c r="X69" s="4">
        <f t="shared" si="75"/>
        <v>69.232549487708567</v>
      </c>
      <c r="Y69" s="4">
        <f t="shared" si="75"/>
        <v>68.722692663994337</v>
      </c>
      <c r="Z69" s="4">
        <f t="shared" si="75"/>
        <v>67.018769178977905</v>
      </c>
      <c r="AA69" s="4">
        <f t="shared" si="75"/>
        <v>66.9692362820022</v>
      </c>
      <c r="AB69" s="4">
        <f t="shared" si="75"/>
        <v>64.525806122795402</v>
      </c>
      <c r="AC69" s="4">
        <f t="shared" si="75"/>
        <v>63.875598276359867</v>
      </c>
      <c r="AD69" s="4">
        <f t="shared" si="75"/>
        <v>65.167394666580677</v>
      </c>
      <c r="AE69" s="4">
        <f t="shared" si="75"/>
        <v>65.796244453585444</v>
      </c>
      <c r="AF69" s="4">
        <f t="shared" si="75"/>
        <v>64.922169314177069</v>
      </c>
      <c r="AG69" s="4">
        <f t="shared" si="75"/>
        <v>56.946514738779797</v>
      </c>
      <c r="AI69" s="4">
        <f t="shared" si="76"/>
        <v>-2.2168490584949438</v>
      </c>
      <c r="AJ69" s="4">
        <f t="shared" si="76"/>
        <v>0.40436982781392317</v>
      </c>
      <c r="AK69" s="4">
        <f t="shared" si="76"/>
        <v>0.99018642766264975</v>
      </c>
      <c r="AL69" s="4">
        <f t="shared" si="76"/>
        <v>1.9160249444377371</v>
      </c>
      <c r="AM69" s="4">
        <f t="shared" si="76"/>
        <v>2.7769220707617563</v>
      </c>
      <c r="AN69" s="4">
        <f t="shared" si="76"/>
        <v>4.1644505122914381</v>
      </c>
      <c r="AO69" s="4">
        <f t="shared" si="76"/>
        <v>0.67430733600566839</v>
      </c>
      <c r="AP69" s="4">
        <f t="shared" si="76"/>
        <v>2.5682308210220981</v>
      </c>
      <c r="AQ69" s="4">
        <f t="shared" si="76"/>
        <v>1.9677637179977978</v>
      </c>
      <c r="AR69" s="4">
        <f t="shared" si="76"/>
        <v>3.2991938772046012</v>
      </c>
      <c r="AS69" s="4">
        <f t="shared" si="76"/>
        <v>1.5014017236401287</v>
      </c>
      <c r="AT69" s="4">
        <f t="shared" si="76"/>
        <v>7.8605333419318413E-2</v>
      </c>
      <c r="AU69" s="4">
        <f t="shared" si="76"/>
        <v>2.9817555464145613</v>
      </c>
      <c r="AV69" s="4">
        <f t="shared" si="76"/>
        <v>2.8078306858229354</v>
      </c>
      <c r="AW69" s="4">
        <f t="shared" si="76"/>
        <v>-1.7715147387797998</v>
      </c>
      <c r="AY69" s="2">
        <f t="shared" si="66"/>
        <v>65.811782547534349</v>
      </c>
      <c r="AZ69" s="2">
        <f t="shared" si="66"/>
        <v>65.770900447506321</v>
      </c>
      <c r="BA69" s="2">
        <f t="shared" si="66"/>
        <v>66.596412629559396</v>
      </c>
      <c r="BB69" s="2">
        <f t="shared" si="66"/>
        <v>65.407009250042179</v>
      </c>
      <c r="BC69" s="2">
        <f t="shared" si="66"/>
        <v>65.848141593170624</v>
      </c>
      <c r="BD69" s="2">
        <f t="shared" si="66"/>
        <v>65.447078458520693</v>
      </c>
      <c r="BE69" s="2">
        <f t="shared" si="66"/>
        <v>65.551872515936154</v>
      </c>
      <c r="BF69" s="2">
        <f t="shared" si="66"/>
        <v>63.278717588387877</v>
      </c>
      <c r="BG69" s="2">
        <f t="shared" si="66"/>
        <v>64.10314352973333</v>
      </c>
      <c r="BH69" s="2">
        <f t="shared" si="66"/>
        <v>62.254059051493066</v>
      </c>
      <c r="BI69" s="2">
        <f t="shared" si="66"/>
        <v>61.557681789747832</v>
      </c>
      <c r="BJ69" s="2">
        <f t="shared" si="66"/>
        <v>62.794821885418102</v>
      </c>
      <c r="BK69" s="2">
        <f t="shared" si="66"/>
        <v>62.300170149724075</v>
      </c>
      <c r="BL69" s="2">
        <f t="shared" si="66"/>
        <v>63.103618818076171</v>
      </c>
      <c r="BM69" s="2">
        <f t="shared" si="66"/>
        <v>56.667146505801682</v>
      </c>
      <c r="BO69" s="2">
        <f t="shared" si="11"/>
        <v>68.900000000000006</v>
      </c>
      <c r="BP69" s="2" t="str">
        <f t="shared" si="12"/>
        <v/>
      </c>
      <c r="BQ69" s="2">
        <f t="shared" si="13"/>
        <v>73.73</v>
      </c>
      <c r="BR69" s="2">
        <f t="shared" si="14"/>
        <v>72.286000000000001</v>
      </c>
      <c r="BS69" s="2">
        <f t="shared" si="15"/>
        <v>74.206000000000003</v>
      </c>
      <c r="BT69" s="2">
        <f t="shared" si="16"/>
        <v>73.397000000000006</v>
      </c>
      <c r="BU69" s="2">
        <f t="shared" si="17"/>
        <v>69.397000000000006</v>
      </c>
      <c r="BV69" s="2">
        <f t="shared" si="18"/>
        <v>69.587000000000003</v>
      </c>
      <c r="BW69" s="2">
        <f t="shared" si="19"/>
        <v>68.936999999999998</v>
      </c>
      <c r="BX69" s="2">
        <f t="shared" si="20"/>
        <v>67.825000000000003</v>
      </c>
      <c r="BY69" s="2">
        <f t="shared" si="21"/>
        <v>65.376999999999995</v>
      </c>
      <c r="BZ69" s="2">
        <f t="shared" si="22"/>
        <v>65.245999999999995</v>
      </c>
      <c r="CA69" s="2">
        <f t="shared" si="23"/>
        <v>68.778000000000006</v>
      </c>
      <c r="CB69" s="2">
        <f t="shared" si="24"/>
        <v>67.73</v>
      </c>
      <c r="CC69" s="2">
        <f t="shared" si="25"/>
        <v>55.174999999999997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67.813159619450317</v>
      </c>
      <c r="DL69" s="2">
        <f t="shared" si="77"/>
        <v>69.94505365853658</v>
      </c>
      <c r="DM69" s="2">
        <f t="shared" si="77"/>
        <v>69.876015856236776</v>
      </c>
      <c r="DN69" s="2">
        <f t="shared" si="77"/>
        <v>68.473001198026779</v>
      </c>
      <c r="DO69" s="2">
        <f t="shared" si="77"/>
        <v>69.933440803382652</v>
      </c>
      <c r="DP69" s="2">
        <f t="shared" si="77"/>
        <v>69.381381195473082</v>
      </c>
      <c r="DQ69" s="2">
        <f t="shared" si="77"/>
        <v>69.133190727876766</v>
      </c>
      <c r="DR69" s="2">
        <f t="shared" si="77"/>
        <v>67.91620860005942</v>
      </c>
      <c r="DS69" s="2">
        <f t="shared" si="77"/>
        <v>67.75726313372769</v>
      </c>
      <c r="DT69" s="2">
        <f t="shared" si="77"/>
        <v>65.279151916376307</v>
      </c>
      <c r="DU69" s="2">
        <f t="shared" si="77"/>
        <v>64.572620985155197</v>
      </c>
      <c r="DV69" s="2">
        <f t="shared" si="77"/>
        <v>65.158089212007496</v>
      </c>
      <c r="DW69" s="2">
        <f t="shared" si="77"/>
        <v>65.178299154334027</v>
      </c>
      <c r="DX69" s="2">
        <f t="shared" si="77"/>
        <v>65.741423827392126</v>
      </c>
      <c r="DY69" s="2">
        <f t="shared" si="77"/>
        <v>57.577044308632544</v>
      </c>
      <c r="EA69" s="2">
        <f t="shared" si="78"/>
        <v>63.482599835441953</v>
      </c>
      <c r="EB69" s="2">
        <f t="shared" si="78"/>
        <v>61.803297741427187</v>
      </c>
      <c r="EC69" s="2">
        <f t="shared" si="78"/>
        <v>62.941346866702062</v>
      </c>
      <c r="ED69" s="2">
        <f t="shared" si="78"/>
        <v>61.802489833934139</v>
      </c>
      <c r="EE69" s="2">
        <f t="shared" si="78"/>
        <v>61.19422064208873</v>
      </c>
      <c r="EF69" s="2">
        <f t="shared" si="78"/>
        <v>60.523955457400596</v>
      </c>
      <c r="EG69" s="2">
        <f t="shared" si="78"/>
        <v>60.808179057502116</v>
      </c>
      <c r="EH69" s="2">
        <f t="shared" si="78"/>
        <v>57.446174866890892</v>
      </c>
      <c r="EI69" s="2">
        <f t="shared" si="78"/>
        <v>59.223549167519579</v>
      </c>
      <c r="EJ69" s="2">
        <f t="shared" si="78"/>
        <v>58.01619129149239</v>
      </c>
      <c r="EK69" s="2">
        <f t="shared" si="78"/>
        <v>57.391214453993442</v>
      </c>
      <c r="EL69" s="2">
        <f t="shared" si="78"/>
        <v>59.530111537952557</v>
      </c>
      <c r="EM69" s="2">
        <f t="shared" si="78"/>
        <v>58.637745694460243</v>
      </c>
      <c r="EN69" s="2">
        <f t="shared" si="78"/>
        <v>59.322548222269525</v>
      </c>
      <c r="EO69" s="2">
        <f t="shared" si="78"/>
        <v>55.015777759301848</v>
      </c>
      <c r="EQ69" s="2">
        <f t="shared" si="79"/>
        <v>63.482599835441953</v>
      </c>
      <c r="ER69" s="2">
        <f t="shared" si="79"/>
        <v>61.803297741427187</v>
      </c>
      <c r="ES69" s="2">
        <f t="shared" si="79"/>
        <v>62.941346866702062</v>
      </c>
      <c r="ET69" s="2">
        <f t="shared" si="79"/>
        <v>61.802489833934139</v>
      </c>
      <c r="EU69" s="2">
        <f t="shared" si="79"/>
        <v>61.19422064208873</v>
      </c>
      <c r="EV69" s="2">
        <f t="shared" si="79"/>
        <v>60.523955457400596</v>
      </c>
      <c r="EW69" s="2">
        <f t="shared" si="79"/>
        <v>60.808179057502116</v>
      </c>
      <c r="EX69" s="2">
        <f t="shared" si="79"/>
        <v>57.446174866890892</v>
      </c>
      <c r="EY69" s="2">
        <f t="shared" si="79"/>
        <v>59.223549167519579</v>
      </c>
      <c r="EZ69" s="2">
        <f t="shared" si="79"/>
        <v>58.01619129149239</v>
      </c>
      <c r="FA69" s="2">
        <f t="shared" si="79"/>
        <v>57.391214453993442</v>
      </c>
      <c r="FB69" s="2">
        <f t="shared" si="79"/>
        <v>59.530111537952557</v>
      </c>
      <c r="FC69" s="2">
        <f t="shared" si="79"/>
        <v>58.637745694460243</v>
      </c>
      <c r="FD69" s="2">
        <f t="shared" si="79"/>
        <v>59.772073566039118</v>
      </c>
      <c r="FE69" s="2">
        <f t="shared" si="79"/>
        <v>56.299203773931758</v>
      </c>
      <c r="FG69" s="2">
        <f t="shared" si="80"/>
        <v>0.46215204771136903</v>
      </c>
      <c r="FH69" s="2">
        <f t="shared" si="80"/>
        <v>0.51268464119128498</v>
      </c>
      <c r="FI69" s="2">
        <f t="shared" si="80"/>
        <v>0.47292858990482622</v>
      </c>
      <c r="FJ69" s="2">
        <f t="shared" si="80"/>
        <v>0.45963371931105979</v>
      </c>
      <c r="FK69" s="2">
        <f t="shared" si="80"/>
        <v>0.46746724934403733</v>
      </c>
      <c r="FL69" s="2">
        <f t="shared" si="80"/>
        <v>0.44418128396395301</v>
      </c>
      <c r="FM69" s="2">
        <f t="shared" si="80"/>
        <v>0.43018777074932774</v>
      </c>
      <c r="FN69" s="2">
        <f t="shared" si="80"/>
        <v>0.4429299016468497</v>
      </c>
      <c r="FO69" s="2">
        <f t="shared" si="80"/>
        <v>0.42819804114175664</v>
      </c>
      <c r="FP69" s="2">
        <f t="shared" si="80"/>
        <v>0.41650960553453242</v>
      </c>
      <c r="FQ69" s="2">
        <f t="shared" si="80"/>
        <v>0.41982572387802658</v>
      </c>
      <c r="FR69" s="2">
        <f t="shared" si="80"/>
        <v>0.4199141260783773</v>
      </c>
      <c r="FS69" s="2">
        <f t="shared" si="80"/>
        <v>0.4400436480287554</v>
      </c>
      <c r="FT69" s="2">
        <f t="shared" si="80"/>
        <v>0.41094625696142351</v>
      </c>
      <c r="FU69" s="2">
        <f t="shared" si="80"/>
        <v>0.35526077106258896</v>
      </c>
      <c r="FW69" s="2">
        <f t="shared" si="68"/>
        <v>2.3202495038897704E-5</v>
      </c>
      <c r="FX69" s="2">
        <f t="shared" si="68"/>
        <v>2.9325195890109521E-5</v>
      </c>
      <c r="FY69" s="2">
        <f t="shared" si="68"/>
        <v>3.4622580185450167E-5</v>
      </c>
      <c r="FZ69" s="2">
        <f t="shared" si="68"/>
        <v>4.0601844496184476E-5</v>
      </c>
      <c r="GA69" s="2">
        <f t="shared" si="68"/>
        <v>3.9701911959384187E-5</v>
      </c>
      <c r="GB69" s="2">
        <f t="shared" si="68"/>
        <v>3.902192956119623E-5</v>
      </c>
      <c r="GC69" s="2">
        <f t="shared" si="68"/>
        <v>3.8095210462232122E-5</v>
      </c>
      <c r="GD69" s="2">
        <f t="shared" si="68"/>
        <v>4.1009024517101504E-5</v>
      </c>
      <c r="GE69" s="2">
        <f t="shared" si="68"/>
        <v>3.5067703605256857E-5</v>
      </c>
      <c r="GF69" s="2">
        <f t="shared" si="68"/>
        <v>3.2412355891011777E-5</v>
      </c>
      <c r="GG69" s="2">
        <f t="shared" si="68"/>
        <v>2.8835457402098596E-5</v>
      </c>
      <c r="GH69" s="2">
        <f t="shared" si="68"/>
        <v>2.497399227745854E-5</v>
      </c>
      <c r="GI69" s="2">
        <f t="shared" si="68"/>
        <v>2.4015406360564209E-5</v>
      </c>
      <c r="GJ69" s="2">
        <f t="shared" si="68"/>
        <v>1.756188005756807E-5</v>
      </c>
      <c r="GK69" s="2">
        <f t="shared" si="68"/>
        <v>1.5370096092286323E-5</v>
      </c>
      <c r="GM69" s="86">
        <f t="shared" si="69"/>
        <v>7.0800599396253503E-3</v>
      </c>
      <c r="GN69" s="86">
        <f t="shared" si="69"/>
        <v>1.4672947423325665E-2</v>
      </c>
      <c r="GO69" s="86">
        <f t="shared" si="69"/>
        <v>8.4359048572847668E-3</v>
      </c>
      <c r="GP69" s="86">
        <f t="shared" si="69"/>
        <v>6.6136799213449707E-3</v>
      </c>
      <c r="GQ69" s="86">
        <f t="shared" si="69"/>
        <v>7.6227246135764674E-3</v>
      </c>
      <c r="GR69" s="86">
        <f t="shared" si="69"/>
        <v>4.9579933361516915E-3</v>
      </c>
      <c r="GS69" s="86">
        <f t="shared" si="69"/>
        <v>3.8538657303568481E-3</v>
      </c>
      <c r="GT69" s="86">
        <f t="shared" si="69"/>
        <v>4.8803801078911475E-3</v>
      </c>
      <c r="GU69" s="86">
        <f t="shared" si="69"/>
        <v>3.6374419127044384E-3</v>
      </c>
      <c r="GV69" s="86">
        <f t="shared" si="69"/>
        <v>2.7610982935858037E-3</v>
      </c>
      <c r="GW69" s="86">
        <f t="shared" si="69"/>
        <v>2.8884635124529659E-3</v>
      </c>
      <c r="GX69" s="86">
        <f t="shared" si="69"/>
        <v>3.028188744616201E-3</v>
      </c>
      <c r="GY69" s="86">
        <f t="shared" si="69"/>
        <v>4.7819497458137248E-3</v>
      </c>
      <c r="GZ69" s="86">
        <f t="shared" si="69"/>
        <v>2.4308831214421749E-3</v>
      </c>
      <c r="HA69" s="86">
        <f t="shared" si="69"/>
        <v>4.117085941894729E-4</v>
      </c>
      <c r="HC69" s="86">
        <f t="shared" si="74"/>
        <v>7.1775077200259526E-11</v>
      </c>
      <c r="HD69" s="86">
        <f t="shared" si="70"/>
        <v>2.5892263626136125E-9</v>
      </c>
      <c r="HE69" s="86">
        <f t="shared" si="70"/>
        <v>7.6497243901490808E-11</v>
      </c>
      <c r="HF69" s="86">
        <f t="shared" si="70"/>
        <v>8.8203131574545369E-12</v>
      </c>
      <c r="HG69" s="86">
        <f t="shared" si="70"/>
        <v>5.0986792588483319E-11</v>
      </c>
      <c r="HH69" s="86">
        <f t="shared" si="70"/>
        <v>9.4490203847102791E-12</v>
      </c>
      <c r="HI69" s="86">
        <f t="shared" si="70"/>
        <v>2.5265782605383284E-12</v>
      </c>
      <c r="HJ69" s="86">
        <f t="shared" si="70"/>
        <v>6.7354645499775933E-12</v>
      </c>
      <c r="HK69" s="86">
        <f t="shared" si="70"/>
        <v>1.8172515464323913E-12</v>
      </c>
      <c r="HL69" s="86">
        <f t="shared" si="70"/>
        <v>2.5231558960917045E-12</v>
      </c>
      <c r="HM69" s="86">
        <f t="shared" si="70"/>
        <v>1.1224048299856352E-12</v>
      </c>
      <c r="HN69" s="86">
        <f t="shared" si="70"/>
        <v>2.0820039805907535E-12</v>
      </c>
      <c r="HO69" s="86">
        <f t="shared" si="70"/>
        <v>2.8403643322405954E-11</v>
      </c>
      <c r="HP69" s="86">
        <f t="shared" si="70"/>
        <v>4.0681077493093113E-13</v>
      </c>
      <c r="HQ69" s="86">
        <f t="shared" si="70"/>
        <v>4.2346696677682755E-17</v>
      </c>
      <c r="HS69" s="86">
        <f t="shared" si="71"/>
        <v>9.9947551161798634E-75</v>
      </c>
      <c r="HT69" s="86">
        <f t="shared" si="71"/>
        <v>1.0126461981138809E-62</v>
      </c>
      <c r="HU69" s="86">
        <f t="shared" si="71"/>
        <v>5.6797585981964546E-73</v>
      </c>
      <c r="HV69" s="86">
        <f t="shared" si="71"/>
        <v>9.4597772648014695E-82</v>
      </c>
      <c r="HW69" s="86">
        <f t="shared" si="71"/>
        <v>7.2129068557504372E-76</v>
      </c>
      <c r="HX69" s="86">
        <f t="shared" si="71"/>
        <v>6.5704272193966023E-84</v>
      </c>
      <c r="HY69" s="86">
        <f t="shared" si="71"/>
        <v>6.3779152669570119E-87</v>
      </c>
      <c r="HZ69" s="86">
        <f t="shared" si="71"/>
        <v>1.2448198713098815E-83</v>
      </c>
      <c r="IA69" s="86">
        <f t="shared" si="71"/>
        <v>4.7380572358683672E-90</v>
      </c>
      <c r="IB69" s="86">
        <f t="shared" si="71"/>
        <v>3.6234739870304701E-89</v>
      </c>
      <c r="IC69" s="86">
        <f t="shared" si="71"/>
        <v>3.8423866568288697E-93</v>
      </c>
      <c r="ID69" s="86">
        <f t="shared" si="71"/>
        <v>1.273996328506573E-89</v>
      </c>
      <c r="IE69" s="86">
        <f t="shared" si="71"/>
        <v>2.2215701008924886E-78</v>
      </c>
      <c r="IF69" s="86">
        <f t="shared" si="71"/>
        <v>3.5522563965711724E-58</v>
      </c>
      <c r="IG69" s="86">
        <f t="shared" si="71"/>
        <v>1.3277963996141103E-41</v>
      </c>
      <c r="II69" s="86">
        <f t="shared" si="72"/>
        <v>9.7585555644115946E-268</v>
      </c>
      <c r="IJ69" s="86">
        <f t="shared" si="72"/>
        <v>4.8776902073166725E-224</v>
      </c>
      <c r="IK69" s="86">
        <f t="shared" si="72"/>
        <v>3.6685224617031485E-260</v>
      </c>
      <c r="IL69" s="86">
        <f t="shared" si="72"/>
        <v>1.7578257333735523E-295</v>
      </c>
      <c r="IM69" s="86">
        <f t="shared" si="72"/>
        <v>1.482740290609748E-272</v>
      </c>
      <c r="IN69" s="86">
        <f t="shared" si="72"/>
        <v>8.7693016472516366E-304</v>
      </c>
      <c r="IO69" s="86">
        <f t="shared" si="72"/>
        <v>0</v>
      </c>
      <c r="IP69" s="86">
        <f t="shared" si="72"/>
        <v>3.293778346572881E-301</v>
      </c>
      <c r="IQ69" s="86">
        <f t="shared" si="72"/>
        <v>0</v>
      </c>
      <c r="IR69" s="86">
        <f t="shared" si="72"/>
        <v>0</v>
      </c>
      <c r="IS69" s="86">
        <f t="shared" si="72"/>
        <v>0</v>
      </c>
      <c r="IT69" s="86">
        <f t="shared" si="72"/>
        <v>0</v>
      </c>
      <c r="IU69" s="86">
        <f t="shared" si="72"/>
        <v>1.2517674650390195E-281</v>
      </c>
      <c r="IV69" s="86">
        <f t="shared" si="72"/>
        <v>7.8826179663916536E-174</v>
      </c>
      <c r="IW69" s="86">
        <f t="shared" si="72"/>
        <v>1.0997104559361357E-150</v>
      </c>
      <c r="IY69" s="86">
        <f t="shared" si="73"/>
        <v>7.0800600114004275E-3</v>
      </c>
      <c r="IZ69" s="86">
        <f t="shared" si="73"/>
        <v>1.4672950012552028E-2</v>
      </c>
      <c r="JA69" s="86">
        <f t="shared" si="73"/>
        <v>8.4359049337820111E-3</v>
      </c>
      <c r="JB69" s="86">
        <f t="shared" si="73"/>
        <v>6.6136799301652841E-3</v>
      </c>
      <c r="JC69" s="86">
        <f t="shared" si="73"/>
        <v>7.6227246645632603E-3</v>
      </c>
      <c r="JD69" s="86">
        <f t="shared" si="73"/>
        <v>4.9579933456007121E-3</v>
      </c>
      <c r="JE69" s="86">
        <f t="shared" si="73"/>
        <v>3.8538657328834264E-3</v>
      </c>
      <c r="JF69" s="86">
        <f t="shared" si="73"/>
        <v>4.8803801146266122E-3</v>
      </c>
      <c r="JG69" s="86">
        <f t="shared" si="73"/>
        <v>3.6374419145216901E-3</v>
      </c>
      <c r="JH69" s="86">
        <f t="shared" si="73"/>
        <v>2.7610982961089594E-3</v>
      </c>
      <c r="JI69" s="86">
        <f t="shared" si="73"/>
        <v>2.8884635135753706E-3</v>
      </c>
      <c r="JJ69" s="86">
        <f t="shared" si="73"/>
        <v>3.0281887466982048E-3</v>
      </c>
      <c r="JK69" s="86">
        <f t="shared" si="73"/>
        <v>4.7819497742173679E-3</v>
      </c>
      <c r="JL69" s="86">
        <f t="shared" si="73"/>
        <v>2.4308831218489858E-3</v>
      </c>
      <c r="JM69" s="86">
        <f t="shared" si="73"/>
        <v>4.1170859418951524E-4</v>
      </c>
    </row>
    <row r="70" spans="2:273" x14ac:dyDescent="0.25">
      <c r="B70" s="2">
        <v>43</v>
      </c>
      <c r="C70" s="37">
        <v>71.832999999999998</v>
      </c>
      <c r="D70" s="37">
        <v>78.016000000000005</v>
      </c>
      <c r="E70" s="37">
        <v>75.444000000000003</v>
      </c>
      <c r="F70" s="37">
        <v>74.221999999999994</v>
      </c>
      <c r="G70" s="37">
        <v>77.19</v>
      </c>
      <c r="H70" s="37">
        <v>74.316999999999993</v>
      </c>
      <c r="I70" s="37">
        <v>70.968000000000004</v>
      </c>
      <c r="J70" s="37">
        <v>71.016000000000005</v>
      </c>
      <c r="K70" s="37">
        <v>70.332999999999998</v>
      </c>
      <c r="L70" s="37">
        <v>65.444000000000003</v>
      </c>
      <c r="M70" s="37">
        <v>66.180000000000007</v>
      </c>
      <c r="N70" s="37">
        <v>67.787000000000006</v>
      </c>
      <c r="O70" s="37">
        <v>68.316999999999993</v>
      </c>
      <c r="P70" s="37">
        <v>69.221999999999994</v>
      </c>
      <c r="Q70" s="37">
        <v>59.444000000000003</v>
      </c>
      <c r="S70" s="4">
        <f t="shared" si="75"/>
        <v>72.934354208148264</v>
      </c>
      <c r="T70" s="4">
        <f t="shared" si="75"/>
        <v>78.611385549364911</v>
      </c>
      <c r="U70" s="4">
        <f t="shared" si="75"/>
        <v>74.679993594619589</v>
      </c>
      <c r="V70" s="4">
        <f t="shared" si="75"/>
        <v>72.149318674856971</v>
      </c>
      <c r="W70" s="4">
        <f t="shared" si="75"/>
        <v>73.29506756615109</v>
      </c>
      <c r="X70" s="4">
        <f t="shared" si="75"/>
        <v>70.661250109799155</v>
      </c>
      <c r="Y70" s="4">
        <f t="shared" si="75"/>
        <v>69.939754654724979</v>
      </c>
      <c r="Z70" s="4">
        <f t="shared" si="75"/>
        <v>68.357029065536821</v>
      </c>
      <c r="AA70" s="4">
        <f t="shared" si="75"/>
        <v>68.08979148422398</v>
      </c>
      <c r="AB70" s="4">
        <f t="shared" si="75"/>
        <v>65.478051957124961</v>
      </c>
      <c r="AC70" s="4">
        <f t="shared" si="75"/>
        <v>64.860116113849273</v>
      </c>
      <c r="AD70" s="4">
        <f t="shared" si="75"/>
        <v>66.151293291248038</v>
      </c>
      <c r="AE70" s="4">
        <f t="shared" si="75"/>
        <v>67.06953392778847</v>
      </c>
      <c r="AF70" s="4">
        <f t="shared" si="75"/>
        <v>65.756483510531041</v>
      </c>
      <c r="AG70" s="4">
        <f t="shared" si="75"/>
        <v>57.136476265892448</v>
      </c>
      <c r="AI70" s="4">
        <f t="shared" si="76"/>
        <v>-1.1013542081482655</v>
      </c>
      <c r="AJ70" s="4">
        <f t="shared" si="76"/>
        <v>-0.59538554936490584</v>
      </c>
      <c r="AK70" s="4">
        <f t="shared" si="76"/>
        <v>0.76400640538041387</v>
      </c>
      <c r="AL70" s="4">
        <f t="shared" si="76"/>
        <v>2.0726813251430229</v>
      </c>
      <c r="AM70" s="4">
        <f t="shared" si="76"/>
        <v>3.8949324338489077</v>
      </c>
      <c r="AN70" s="4">
        <f t="shared" si="76"/>
        <v>3.6557498902008376</v>
      </c>
      <c r="AO70" s="4">
        <f t="shared" si="76"/>
        <v>1.0282453452750246</v>
      </c>
      <c r="AP70" s="4">
        <f t="shared" si="76"/>
        <v>2.6589709344631842</v>
      </c>
      <c r="AQ70" s="4">
        <f t="shared" si="76"/>
        <v>2.2432085157760184</v>
      </c>
      <c r="AR70" s="4">
        <f t="shared" si="76"/>
        <v>-3.4051957124958676E-2</v>
      </c>
      <c r="AS70" s="4">
        <f t="shared" si="76"/>
        <v>1.319883886150734</v>
      </c>
      <c r="AT70" s="4">
        <f t="shared" si="76"/>
        <v>1.6357067087519681</v>
      </c>
      <c r="AU70" s="4">
        <f t="shared" si="76"/>
        <v>1.2474660722115232</v>
      </c>
      <c r="AV70" s="4">
        <f t="shared" si="76"/>
        <v>3.4655164894689534</v>
      </c>
      <c r="AW70" s="4">
        <f t="shared" si="76"/>
        <v>2.307523734107555</v>
      </c>
      <c r="AY70" s="2">
        <f t="shared" si="66"/>
        <v>65.709792720330199</v>
      </c>
      <c r="AZ70" s="2">
        <f t="shared" si="66"/>
        <v>65.58269497914462</v>
      </c>
      <c r="BA70" s="2">
        <f t="shared" si="66"/>
        <v>66.439563115031703</v>
      </c>
      <c r="BB70" s="2">
        <f t="shared" si="66"/>
        <v>65.274452197792314</v>
      </c>
      <c r="BC70" s="2">
        <f t="shared" si="66"/>
        <v>65.682868499508274</v>
      </c>
      <c r="BD70" s="2">
        <f t="shared" si="66"/>
        <v>65.292496021649242</v>
      </c>
      <c r="BE70" s="2">
        <f t="shared" si="66"/>
        <v>65.3902388413007</v>
      </c>
      <c r="BF70" s="2">
        <f t="shared" si="66"/>
        <v>63.060314333021218</v>
      </c>
      <c r="BG70" s="2">
        <f t="shared" si="66"/>
        <v>63.94288098707738</v>
      </c>
      <c r="BH70" s="2">
        <f t="shared" si="66"/>
        <v>62.108595687507197</v>
      </c>
      <c r="BI70" s="2">
        <f t="shared" si="66"/>
        <v>61.411436641563697</v>
      </c>
      <c r="BJ70" s="2">
        <f t="shared" si="66"/>
        <v>62.667745352201436</v>
      </c>
      <c r="BK70" s="2">
        <f t="shared" si="66"/>
        <v>62.162684350562984</v>
      </c>
      <c r="BL70" s="2">
        <f t="shared" si="66"/>
        <v>63.034842592954185</v>
      </c>
      <c r="BM70" s="2">
        <f t="shared" si="66"/>
        <v>56.651829096290605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>
        <f t="shared" si="14"/>
        <v>74.221999999999994</v>
      </c>
      <c r="BS70" s="2" t="str">
        <f t="shared" si="15"/>
        <v/>
      </c>
      <c r="BT70" s="2">
        <f t="shared" si="16"/>
        <v>74.316999999999993</v>
      </c>
      <c r="BU70" s="2">
        <f t="shared" si="17"/>
        <v>70.968000000000004</v>
      </c>
      <c r="BV70" s="2">
        <f t="shared" si="18"/>
        <v>71.016000000000005</v>
      </c>
      <c r="BW70" s="2">
        <f t="shared" si="19"/>
        <v>70.332999999999998</v>
      </c>
      <c r="BX70" s="2">
        <f t="shared" si="20"/>
        <v>65.444000000000003</v>
      </c>
      <c r="BY70" s="2">
        <f t="shared" si="21"/>
        <v>66.180000000000007</v>
      </c>
      <c r="BZ70" s="2">
        <f t="shared" si="22"/>
        <v>67.787000000000006</v>
      </c>
      <c r="CA70" s="2">
        <f t="shared" si="23"/>
        <v>68.316999999999993</v>
      </c>
      <c r="CB70" s="2">
        <f t="shared" si="24"/>
        <v>69.221999999999994</v>
      </c>
      <c r="CC70" s="2">
        <f t="shared" si="25"/>
        <v>59.444000000000003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67.952325581395343</v>
      </c>
      <c r="DL70" s="2">
        <f t="shared" si="77"/>
        <v>70.113129268292681</v>
      </c>
      <c r="DM70" s="2">
        <f t="shared" si="77"/>
        <v>70.055245847176081</v>
      </c>
      <c r="DN70" s="2">
        <f t="shared" si="77"/>
        <v>68.662703030303021</v>
      </c>
      <c r="DO70" s="2">
        <f t="shared" si="77"/>
        <v>70.148554817275738</v>
      </c>
      <c r="DP70" s="2">
        <f t="shared" si="77"/>
        <v>69.594985603543748</v>
      </c>
      <c r="DQ70" s="2">
        <f t="shared" si="77"/>
        <v>69.297276653578976</v>
      </c>
      <c r="DR70" s="2">
        <f t="shared" si="77"/>
        <v>68.046397563676635</v>
      </c>
      <c r="DS70" s="2">
        <f t="shared" si="77"/>
        <v>67.935986494881561</v>
      </c>
      <c r="DT70" s="2">
        <f t="shared" si="77"/>
        <v>65.420531010452962</v>
      </c>
      <c r="DU70" s="2">
        <f t="shared" si="77"/>
        <v>64.711809851551962</v>
      </c>
      <c r="DV70" s="2">
        <f t="shared" si="77"/>
        <v>65.28091716697935</v>
      </c>
      <c r="DW70" s="2">
        <f t="shared" si="77"/>
        <v>65.319681818181806</v>
      </c>
      <c r="DX70" s="2">
        <f t="shared" si="77"/>
        <v>65.975081332082553</v>
      </c>
      <c r="DY70" s="2">
        <f t="shared" si="77"/>
        <v>57.688805194805198</v>
      </c>
      <c r="EA70" s="2">
        <f t="shared" si="78"/>
        <v>63.32959270548384</v>
      </c>
      <c r="EB70" s="2">
        <f t="shared" si="78"/>
        <v>61.65534478877467</v>
      </c>
      <c r="EC70" s="2">
        <f t="shared" si="78"/>
        <v>62.764505048459895</v>
      </c>
      <c r="ED70" s="2">
        <f t="shared" si="78"/>
        <v>61.6415650009804</v>
      </c>
      <c r="EE70" s="2">
        <f t="shared" si="78"/>
        <v>61.043238520019216</v>
      </c>
      <c r="EF70" s="2">
        <f t="shared" si="78"/>
        <v>60.382368867505143</v>
      </c>
      <c r="EG70" s="2">
        <f t="shared" si="78"/>
        <v>60.670463576625082</v>
      </c>
      <c r="EH70" s="2">
        <f t="shared" si="78"/>
        <v>57.34112635183034</v>
      </c>
      <c r="EI70" s="2">
        <f t="shared" si="78"/>
        <v>59.07979724584392</v>
      </c>
      <c r="EJ70" s="2">
        <f t="shared" si="78"/>
        <v>57.877132796738302</v>
      </c>
      <c r="EK70" s="2">
        <f t="shared" si="78"/>
        <v>57.251827952350943</v>
      </c>
      <c r="EL70" s="2">
        <f t="shared" si="78"/>
        <v>59.375442559565485</v>
      </c>
      <c r="EM70" s="2">
        <f t="shared" si="78"/>
        <v>58.498876805824139</v>
      </c>
      <c r="EN70" s="2">
        <f t="shared" si="78"/>
        <v>59.191096338088137</v>
      </c>
      <c r="EO70" s="2">
        <f t="shared" si="78"/>
        <v>54.935423589797011</v>
      </c>
      <c r="EQ70" s="2">
        <f t="shared" si="79"/>
        <v>63.32959270548384</v>
      </c>
      <c r="ER70" s="2">
        <f t="shared" si="79"/>
        <v>61.65534478877467</v>
      </c>
      <c r="ES70" s="2">
        <f t="shared" si="79"/>
        <v>62.764505048459895</v>
      </c>
      <c r="ET70" s="2">
        <f t="shared" si="79"/>
        <v>61.6415650009804</v>
      </c>
      <c r="EU70" s="2">
        <f t="shared" si="79"/>
        <v>61.043238520019216</v>
      </c>
      <c r="EV70" s="2">
        <f t="shared" si="79"/>
        <v>60.382368867505143</v>
      </c>
      <c r="EW70" s="2">
        <f t="shared" si="79"/>
        <v>60.670463576625082</v>
      </c>
      <c r="EX70" s="2">
        <f t="shared" si="79"/>
        <v>57.34112635183034</v>
      </c>
      <c r="EY70" s="2">
        <f t="shared" si="79"/>
        <v>59.07979724584392</v>
      </c>
      <c r="EZ70" s="2">
        <f t="shared" si="79"/>
        <v>57.877132796738302</v>
      </c>
      <c r="FA70" s="2">
        <f t="shared" si="79"/>
        <v>57.251827952350943</v>
      </c>
      <c r="FB70" s="2">
        <f t="shared" si="79"/>
        <v>59.375442559565485</v>
      </c>
      <c r="FC70" s="2">
        <f t="shared" si="79"/>
        <v>58.498876805824139</v>
      </c>
      <c r="FD70" s="2">
        <f t="shared" si="79"/>
        <v>59.63407565990282</v>
      </c>
      <c r="FE70" s="2">
        <f t="shared" si="79"/>
        <v>56.199414827010109</v>
      </c>
      <c r="FG70" s="2">
        <f t="shared" si="80"/>
        <v>0.48510976542700723</v>
      </c>
      <c r="FH70" s="2">
        <f t="shared" si="80"/>
        <v>0.535652605019587</v>
      </c>
      <c r="FI70" s="2">
        <f t="shared" si="80"/>
        <v>0.49592803145340802</v>
      </c>
      <c r="FJ70" s="2">
        <f t="shared" si="80"/>
        <v>0.48257858175701035</v>
      </c>
      <c r="FK70" s="2">
        <f t="shared" si="80"/>
        <v>0.49044823617088479</v>
      </c>
      <c r="FL70" s="2">
        <f t="shared" si="80"/>
        <v>0.46702144517351968</v>
      </c>
      <c r="FM70" s="2">
        <f t="shared" si="80"/>
        <v>0.45289468746178563</v>
      </c>
      <c r="FN70" s="2">
        <f t="shared" si="80"/>
        <v>0.46575963672343934</v>
      </c>
      <c r="FO70" s="2">
        <f t="shared" si="80"/>
        <v>0.45088303733325186</v>
      </c>
      <c r="FP70" s="2">
        <f t="shared" si="80"/>
        <v>0.43905084010072942</v>
      </c>
      <c r="FQ70" s="2">
        <f t="shared" si="80"/>
        <v>0.4424103509341954</v>
      </c>
      <c r="FR70" s="2">
        <f t="shared" si="80"/>
        <v>0.4424998816347937</v>
      </c>
      <c r="FS70" s="2">
        <f t="shared" si="80"/>
        <v>0.46284822127286857</v>
      </c>
      <c r="FT70" s="2">
        <f t="shared" si="80"/>
        <v>0.43341004908227782</v>
      </c>
      <c r="FU70" s="2">
        <f t="shared" si="80"/>
        <v>0.37662683538301045</v>
      </c>
      <c r="FW70" s="2">
        <f t="shared" si="68"/>
        <v>2.5440972955766718E-5</v>
      </c>
      <c r="FX70" s="2">
        <f t="shared" si="68"/>
        <v>3.2154346918704055E-5</v>
      </c>
      <c r="FY70" s="2">
        <f t="shared" si="68"/>
        <v>3.7962777459585453E-5</v>
      </c>
      <c r="FZ70" s="2">
        <f t="shared" si="68"/>
        <v>4.4518862824297208E-5</v>
      </c>
      <c r="GA70" s="2">
        <f t="shared" si="68"/>
        <v>4.3532114064607446E-5</v>
      </c>
      <c r="GB70" s="2">
        <f t="shared" si="68"/>
        <v>4.278653385402571E-5</v>
      </c>
      <c r="GC70" s="2">
        <f t="shared" si="68"/>
        <v>4.1770414128131481E-5</v>
      </c>
      <c r="GD70" s="2">
        <f t="shared" si="68"/>
        <v>4.4965323323848639E-5</v>
      </c>
      <c r="GE70" s="2">
        <f t="shared" si="68"/>
        <v>3.8450842302441302E-5</v>
      </c>
      <c r="GF70" s="2">
        <f t="shared" si="68"/>
        <v>3.553933038559826E-5</v>
      </c>
      <c r="GG70" s="2">
        <f t="shared" si="68"/>
        <v>3.161736235793863E-5</v>
      </c>
      <c r="GH70" s="2">
        <f t="shared" si="68"/>
        <v>2.7383372024132893E-5</v>
      </c>
      <c r="GI70" s="2">
        <f t="shared" si="68"/>
        <v>2.6332308434890416E-5</v>
      </c>
      <c r="GJ70" s="2">
        <f t="shared" si="68"/>
        <v>1.9256185939907795E-5</v>
      </c>
      <c r="GK70" s="2">
        <f t="shared" si="68"/>
        <v>1.6852950246929057E-5</v>
      </c>
      <c r="GM70" s="86">
        <f t="shared" si="69"/>
        <v>1.0000000454846626E-2</v>
      </c>
      <c r="GN70" s="86">
        <f t="shared" si="69"/>
        <v>1.9695452428678789E-2</v>
      </c>
      <c r="GO70" s="86">
        <f t="shared" si="69"/>
        <v>1.1730401892831532E-2</v>
      </c>
      <c r="GP70" s="86">
        <f t="shared" si="69"/>
        <v>9.5163398311079762E-3</v>
      </c>
      <c r="GQ70" s="86">
        <f t="shared" si="69"/>
        <v>1.0792041460328822E-2</v>
      </c>
      <c r="GR70" s="86">
        <f t="shared" si="69"/>
        <v>7.3072522194121883E-3</v>
      </c>
      <c r="GS70" s="86">
        <f t="shared" si="69"/>
        <v>5.7425792455407573E-3</v>
      </c>
      <c r="GT70" s="86">
        <f t="shared" si="69"/>
        <v>7.1804513780877955E-3</v>
      </c>
      <c r="GU70" s="86">
        <f t="shared" si="69"/>
        <v>5.4683321269732585E-3</v>
      </c>
      <c r="GV70" s="86">
        <f t="shared" si="69"/>
        <v>4.2575522179346195E-3</v>
      </c>
      <c r="GW70" s="86">
        <f t="shared" si="69"/>
        <v>4.4707787502181497E-3</v>
      </c>
      <c r="GX70" s="86">
        <f t="shared" si="69"/>
        <v>4.6206051765831256E-3</v>
      </c>
      <c r="GY70" s="86">
        <f t="shared" si="69"/>
        <v>6.9643999715148716E-3</v>
      </c>
      <c r="GZ70" s="86">
        <f t="shared" si="69"/>
        <v>3.7822397818824487E-3</v>
      </c>
      <c r="HA70" s="86">
        <f t="shared" si="69"/>
        <v>7.4378710958922277E-4</v>
      </c>
      <c r="HC70" s="86">
        <f t="shared" si="74"/>
        <v>1.7625015185769461E-10</v>
      </c>
      <c r="HD70" s="86">
        <f t="shared" si="70"/>
        <v>5.593530039752642E-9</v>
      </c>
      <c r="HE70" s="86">
        <f t="shared" si="70"/>
        <v>1.9165136392846368E-10</v>
      </c>
      <c r="HF70" s="86">
        <f t="shared" si="70"/>
        <v>2.4975954626658003E-11</v>
      </c>
      <c r="HG70" s="86">
        <f t="shared" si="70"/>
        <v>1.3331883648949673E-10</v>
      </c>
      <c r="HH70" s="86">
        <f t="shared" si="70"/>
        <v>2.6996050643120439E-11</v>
      </c>
      <c r="HI70" s="86">
        <f t="shared" si="70"/>
        <v>7.5278265730823759E-12</v>
      </c>
      <c r="HJ70" s="86">
        <f t="shared" si="70"/>
        <v>1.9395948231804693E-11</v>
      </c>
      <c r="HK70" s="86">
        <f t="shared" si="70"/>
        <v>5.5326237880458759E-12</v>
      </c>
      <c r="HL70" s="86">
        <f t="shared" si="70"/>
        <v>7.5268743484934867E-12</v>
      </c>
      <c r="HM70" s="86">
        <f t="shared" si="70"/>
        <v>3.4547721475947525E-12</v>
      </c>
      <c r="HN70" s="86">
        <f t="shared" si="70"/>
        <v>6.0862992870698653E-12</v>
      </c>
      <c r="HO70" s="86">
        <f t="shared" si="70"/>
        <v>7.2946044632061161E-11</v>
      </c>
      <c r="HP70" s="86">
        <f t="shared" si="70"/>
        <v>1.2481685027082572E-12</v>
      </c>
      <c r="HQ70" s="86">
        <f t="shared" si="70"/>
        <v>1.8848076209690035E-16</v>
      </c>
      <c r="HS70" s="86">
        <f t="shared" si="71"/>
        <v>4.5592108409763091E-73</v>
      </c>
      <c r="HT70" s="86">
        <f t="shared" si="71"/>
        <v>2.6485291091466142E-61</v>
      </c>
      <c r="HU70" s="86">
        <f t="shared" si="71"/>
        <v>2.7070821762582931E-71</v>
      </c>
      <c r="HV70" s="86">
        <f t="shared" si="71"/>
        <v>7.9730921325981482E-80</v>
      </c>
      <c r="HW70" s="86">
        <f t="shared" si="71"/>
        <v>4.3061614454378038E-74</v>
      </c>
      <c r="HX70" s="86">
        <f t="shared" si="71"/>
        <v>6.1490409020703004E-82</v>
      </c>
      <c r="HY70" s="86">
        <f t="shared" si="71"/>
        <v>6.8850819889756092E-85</v>
      </c>
      <c r="HZ70" s="86">
        <f t="shared" si="71"/>
        <v>1.159258889737925E-81</v>
      </c>
      <c r="IA70" s="86">
        <f t="shared" si="71"/>
        <v>5.9377609011932066E-88</v>
      </c>
      <c r="IB70" s="86">
        <f t="shared" si="71"/>
        <v>4.1815165202101904E-87</v>
      </c>
      <c r="IC70" s="86">
        <f t="shared" si="71"/>
        <v>5.2533122557047882E-91</v>
      </c>
      <c r="ID70" s="86">
        <f t="shared" si="71"/>
        <v>1.3385968560267438E-87</v>
      </c>
      <c r="IE70" s="86">
        <f t="shared" si="71"/>
        <v>1.2478887903563708E-76</v>
      </c>
      <c r="IF70" s="86">
        <f t="shared" si="71"/>
        <v>6.6605574257608877E-57</v>
      </c>
      <c r="IG70" s="86">
        <f t="shared" si="71"/>
        <v>9.8719486788232017E-41</v>
      </c>
      <c r="II70" s="86">
        <f t="shared" si="72"/>
        <v>3.5365674351021077E-263</v>
      </c>
      <c r="IJ70" s="86">
        <f t="shared" si="72"/>
        <v>3.8205779749103144E-220</v>
      </c>
      <c r="IK70" s="86">
        <f t="shared" si="72"/>
        <v>1.4636255293749837E-255</v>
      </c>
      <c r="IL70" s="86">
        <f t="shared" si="72"/>
        <v>3.6143903011255515E-290</v>
      </c>
      <c r="IM70" s="86">
        <f t="shared" si="72"/>
        <v>1.142695520659898E-267</v>
      </c>
      <c r="IN70" s="86">
        <f t="shared" si="72"/>
        <v>2.4276964835209322E-298</v>
      </c>
      <c r="IO70" s="86">
        <f t="shared" si="72"/>
        <v>1.3807669006024623E-307</v>
      </c>
      <c r="IP70" s="86">
        <f t="shared" si="72"/>
        <v>8.706827939793329E-296</v>
      </c>
      <c r="IQ70" s="86">
        <f t="shared" si="72"/>
        <v>0</v>
      </c>
      <c r="IR70" s="86">
        <f t="shared" si="72"/>
        <v>0</v>
      </c>
      <c r="IS70" s="86">
        <f t="shared" si="72"/>
        <v>0</v>
      </c>
      <c r="IT70" s="86">
        <f t="shared" si="72"/>
        <v>0</v>
      </c>
      <c r="IU70" s="86">
        <f t="shared" si="72"/>
        <v>8.1423763190258034E-277</v>
      </c>
      <c r="IV70" s="86">
        <f t="shared" si="72"/>
        <v>5.9464822684407164E-171</v>
      </c>
      <c r="IW70" s="86">
        <f t="shared" si="72"/>
        <v>3.1756991050793112E-148</v>
      </c>
      <c r="IY70" s="86">
        <f t="shared" si="73"/>
        <v>1.0000000631096777E-2</v>
      </c>
      <c r="IZ70" s="86">
        <f t="shared" si="73"/>
        <v>1.9695458022208828E-2</v>
      </c>
      <c r="JA70" s="86">
        <f t="shared" si="73"/>
        <v>1.1730402084482896E-2</v>
      </c>
      <c r="JB70" s="86">
        <f t="shared" si="73"/>
        <v>9.5163398560839316E-3</v>
      </c>
      <c r="JC70" s="86">
        <f t="shared" si="73"/>
        <v>1.0792041593647659E-2</v>
      </c>
      <c r="JD70" s="86">
        <f t="shared" si="73"/>
        <v>7.3072522464082386E-3</v>
      </c>
      <c r="JE70" s="86">
        <f t="shared" si="73"/>
        <v>5.7425792530685837E-3</v>
      </c>
      <c r="JF70" s="86">
        <f t="shared" si="73"/>
        <v>7.1804513974837439E-3</v>
      </c>
      <c r="JG70" s="86">
        <f t="shared" si="73"/>
        <v>5.4683321325058824E-3</v>
      </c>
      <c r="JH70" s="86">
        <f t="shared" si="73"/>
        <v>4.2575522254614936E-3</v>
      </c>
      <c r="JI70" s="86">
        <f t="shared" si="73"/>
        <v>4.4707787536729217E-3</v>
      </c>
      <c r="JJ70" s="86">
        <f t="shared" si="73"/>
        <v>4.6206051826694246E-3</v>
      </c>
      <c r="JK70" s="86">
        <f t="shared" si="73"/>
        <v>6.9644000444609167E-3</v>
      </c>
      <c r="JL70" s="86">
        <f t="shared" si="73"/>
        <v>3.7822397831306174E-3</v>
      </c>
      <c r="JM70" s="86">
        <f t="shared" si="73"/>
        <v>7.4378710958941121E-4</v>
      </c>
    </row>
    <row r="71" spans="2:273" x14ac:dyDescent="0.25">
      <c r="B71" s="2">
        <v>44</v>
      </c>
      <c r="C71" s="37">
        <v>74.066999999999993</v>
      </c>
      <c r="D71" s="37">
        <v>79.507999999999996</v>
      </c>
      <c r="E71" s="37">
        <v>75.302000000000007</v>
      </c>
      <c r="F71" s="37">
        <v>76.316999999999993</v>
      </c>
      <c r="G71" s="37">
        <v>79.444000000000003</v>
      </c>
      <c r="H71" s="37">
        <v>76.936999999999998</v>
      </c>
      <c r="I71" s="37">
        <v>73.381</v>
      </c>
      <c r="J71" s="37">
        <v>72.540000000000006</v>
      </c>
      <c r="K71" s="37">
        <v>70.650999999999996</v>
      </c>
      <c r="L71" s="37">
        <v>68.126999999999995</v>
      </c>
      <c r="M71" s="37">
        <v>67.950999999999993</v>
      </c>
      <c r="N71" s="37">
        <v>69.802999999999997</v>
      </c>
      <c r="O71" s="37">
        <v>71.349000000000004</v>
      </c>
      <c r="P71" s="37">
        <v>69.667000000000002</v>
      </c>
      <c r="Q71" s="37">
        <v>58.094999999999999</v>
      </c>
      <c r="S71" s="4">
        <f t="shared" si="75"/>
        <v>75.298376332040576</v>
      </c>
      <c r="T71" s="4">
        <f t="shared" si="75"/>
        <v>82.053626018486412</v>
      </c>
      <c r="U71" s="4">
        <f t="shared" si="75"/>
        <v>77.176872587565001</v>
      </c>
      <c r="V71" s="4">
        <f t="shared" si="75"/>
        <v>74.506094593013344</v>
      </c>
      <c r="W71" s="4">
        <f t="shared" si="75"/>
        <v>75.737214870982555</v>
      </c>
      <c r="X71" s="4">
        <f t="shared" si="75"/>
        <v>72.612319202083683</v>
      </c>
      <c r="Y71" s="4">
        <f t="shared" si="75"/>
        <v>71.635139607845076</v>
      </c>
      <c r="Z71" s="4">
        <f t="shared" si="75"/>
        <v>70.21185272312934</v>
      </c>
      <c r="AA71" s="4">
        <f t="shared" si="75"/>
        <v>69.66575252955478</v>
      </c>
      <c r="AB71" s="4">
        <f t="shared" si="75"/>
        <v>66.856175344967184</v>
      </c>
      <c r="AC71" s="4">
        <f t="shared" si="75"/>
        <v>66.287118444900742</v>
      </c>
      <c r="AD71" s="4">
        <f t="shared" si="75"/>
        <v>67.552376591004602</v>
      </c>
      <c r="AE71" s="4">
        <f t="shared" si="75"/>
        <v>68.795105947492047</v>
      </c>
      <c r="AF71" s="4">
        <f t="shared" si="75"/>
        <v>66.946198157159841</v>
      </c>
      <c r="AG71" s="4">
        <f t="shared" si="75"/>
        <v>57.446487480439266</v>
      </c>
      <c r="AI71" s="4">
        <f t="shared" si="76"/>
        <v>-1.2313763320405826</v>
      </c>
      <c r="AJ71" s="4">
        <f t="shared" si="76"/>
        <v>-2.5456260184864163</v>
      </c>
      <c r="AK71" s="4">
        <f t="shared" si="76"/>
        <v>-1.8748725875649939</v>
      </c>
      <c r="AL71" s="4">
        <f t="shared" si="76"/>
        <v>1.8109054069866488</v>
      </c>
      <c r="AM71" s="4">
        <f t="shared" si="76"/>
        <v>3.7067851290174474</v>
      </c>
      <c r="AN71" s="4">
        <f t="shared" si="76"/>
        <v>4.3246807979163151</v>
      </c>
      <c r="AO71" s="4">
        <f t="shared" si="76"/>
        <v>1.7458603921549241</v>
      </c>
      <c r="AP71" s="4">
        <f t="shared" si="76"/>
        <v>2.3281472768706664</v>
      </c>
      <c r="AQ71" s="4">
        <f t="shared" si="76"/>
        <v>0.98524747044521632</v>
      </c>
      <c r="AR71" s="4">
        <f t="shared" si="76"/>
        <v>1.2708246550328113</v>
      </c>
      <c r="AS71" s="4">
        <f t="shared" si="76"/>
        <v>1.6638815550992518</v>
      </c>
      <c r="AT71" s="4">
        <f t="shared" si="76"/>
        <v>2.2506234089953949</v>
      </c>
      <c r="AU71" s="4">
        <f t="shared" si="76"/>
        <v>2.5538940525079568</v>
      </c>
      <c r="AV71" s="4">
        <f t="shared" si="76"/>
        <v>2.7208018428401601</v>
      </c>
      <c r="AW71" s="4">
        <f t="shared" si="76"/>
        <v>0.64851251956073241</v>
      </c>
      <c r="AY71" s="2">
        <f t="shared" si="66"/>
        <v>65.59407793933697</v>
      </c>
      <c r="AZ71" s="2">
        <f t="shared" si="66"/>
        <v>65.381290636145806</v>
      </c>
      <c r="BA71" s="2">
        <f t="shared" si="66"/>
        <v>66.266202819587292</v>
      </c>
      <c r="BB71" s="2">
        <f t="shared" si="66"/>
        <v>65.125261688758343</v>
      </c>
      <c r="BC71" s="2">
        <f t="shared" si="66"/>
        <v>65.500385861667212</v>
      </c>
      <c r="BD71" s="2">
        <f t="shared" si="66"/>
        <v>65.120357700318522</v>
      </c>
      <c r="BE71" s="2">
        <f t="shared" si="66"/>
        <v>65.213133585095633</v>
      </c>
      <c r="BF71" s="2">
        <f t="shared" si="66"/>
        <v>62.829591025418225</v>
      </c>
      <c r="BG71" s="2">
        <f t="shared" si="66"/>
        <v>63.766096635570499</v>
      </c>
      <c r="BH71" s="2">
        <f t="shared" si="66"/>
        <v>61.948499715380301</v>
      </c>
      <c r="BI71" s="2">
        <f t="shared" si="66"/>
        <v>61.250745831826315</v>
      </c>
      <c r="BJ71" s="2">
        <f t="shared" si="66"/>
        <v>62.526647914157472</v>
      </c>
      <c r="BK71" s="2">
        <f t="shared" si="66"/>
        <v>62.011305269487949</v>
      </c>
      <c r="BL71" s="2">
        <f t="shared" si="66"/>
        <v>62.947682266915628</v>
      </c>
      <c r="BM71" s="2">
        <f t="shared" si="66"/>
        <v>56.626856674975521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>
        <f t="shared" si="17"/>
        <v>73.381</v>
      </c>
      <c r="BV71" s="2" t="str">
        <f t="shared" si="18"/>
        <v/>
      </c>
      <c r="BW71" s="2">
        <f t="shared" si="19"/>
        <v>70.650999999999996</v>
      </c>
      <c r="BX71" s="2">
        <f t="shared" si="20"/>
        <v>68.126999999999995</v>
      </c>
      <c r="BY71" s="2">
        <f t="shared" si="21"/>
        <v>67.950999999999993</v>
      </c>
      <c r="BZ71" s="2">
        <f t="shared" si="22"/>
        <v>69.802999999999997</v>
      </c>
      <c r="CA71" s="2" t="str">
        <f t="shared" si="23"/>
        <v/>
      </c>
      <c r="CB71" s="2">
        <f t="shared" si="24"/>
        <v>69.667000000000002</v>
      </c>
      <c r="CC71" s="2">
        <f t="shared" si="25"/>
        <v>58.094999999999999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68.091491543340368</v>
      </c>
      <c r="DL71" s="2">
        <f t="shared" si="77"/>
        <v>70.281204878048783</v>
      </c>
      <c r="DM71" s="2">
        <f t="shared" si="77"/>
        <v>70.234475838115372</v>
      </c>
      <c r="DN71" s="2">
        <f t="shared" si="77"/>
        <v>68.852404862579277</v>
      </c>
      <c r="DO71" s="2">
        <f t="shared" si="77"/>
        <v>70.363668831168823</v>
      </c>
      <c r="DP71" s="2">
        <f t="shared" si="77"/>
        <v>69.808590011614399</v>
      </c>
      <c r="DQ71" s="2">
        <f t="shared" si="77"/>
        <v>69.461362579281172</v>
      </c>
      <c r="DR71" s="2">
        <f t="shared" si="77"/>
        <v>68.17658652729385</v>
      </c>
      <c r="DS71" s="2">
        <f t="shared" si="77"/>
        <v>68.114709856035446</v>
      </c>
      <c r="DT71" s="2">
        <f t="shared" si="77"/>
        <v>65.561910104529616</v>
      </c>
      <c r="DU71" s="2">
        <f t="shared" si="77"/>
        <v>64.850998717948713</v>
      </c>
      <c r="DV71" s="2">
        <f t="shared" si="77"/>
        <v>65.403745121951204</v>
      </c>
      <c r="DW71" s="2">
        <f t="shared" si="77"/>
        <v>65.461064482029585</v>
      </c>
      <c r="DX71" s="2">
        <f t="shared" si="77"/>
        <v>66.208738836772994</v>
      </c>
      <c r="DY71" s="2">
        <f t="shared" si="77"/>
        <v>57.800566080977845</v>
      </c>
      <c r="EA71" s="2">
        <f t="shared" si="78"/>
        <v>63.176585575525728</v>
      </c>
      <c r="EB71" s="2">
        <f t="shared" si="78"/>
        <v>61.507391836122167</v>
      </c>
      <c r="EC71" s="2">
        <f t="shared" si="78"/>
        <v>62.587663230217728</v>
      </c>
      <c r="ED71" s="2">
        <f t="shared" si="78"/>
        <v>61.48064016802666</v>
      </c>
      <c r="EE71" s="2">
        <f t="shared" si="78"/>
        <v>60.892256397949701</v>
      </c>
      <c r="EF71" s="2">
        <f t="shared" si="78"/>
        <v>60.240782277609682</v>
      </c>
      <c r="EG71" s="2">
        <f t="shared" si="78"/>
        <v>60.532748095748047</v>
      </c>
      <c r="EH71" s="2">
        <f t="shared" si="78"/>
        <v>57.23607783676978</v>
      </c>
      <c r="EI71" s="2">
        <f t="shared" si="78"/>
        <v>58.936045324168262</v>
      </c>
      <c r="EJ71" s="2">
        <f t="shared" si="78"/>
        <v>57.738074301984213</v>
      </c>
      <c r="EK71" s="2">
        <f t="shared" si="78"/>
        <v>57.112441450708445</v>
      </c>
      <c r="EL71" s="2">
        <f t="shared" si="78"/>
        <v>59.220773581178406</v>
      </c>
      <c r="EM71" s="2">
        <f t="shared" si="78"/>
        <v>58.360007917188028</v>
      </c>
      <c r="EN71" s="2">
        <f t="shared" si="78"/>
        <v>59.059644453906742</v>
      </c>
      <c r="EO71" s="2">
        <f t="shared" si="78"/>
        <v>54.855069420292182</v>
      </c>
      <c r="EQ71" s="2">
        <f t="shared" si="79"/>
        <v>63.176585575525728</v>
      </c>
      <c r="ER71" s="2">
        <f t="shared" si="79"/>
        <v>61.507391836122167</v>
      </c>
      <c r="ES71" s="2">
        <f t="shared" si="79"/>
        <v>62.587663230217728</v>
      </c>
      <c r="ET71" s="2">
        <f t="shared" si="79"/>
        <v>61.48064016802666</v>
      </c>
      <c r="EU71" s="2">
        <f t="shared" si="79"/>
        <v>60.892256397949701</v>
      </c>
      <c r="EV71" s="2">
        <f t="shared" si="79"/>
        <v>60.240782277609682</v>
      </c>
      <c r="EW71" s="2">
        <f t="shared" si="79"/>
        <v>60.532748095748047</v>
      </c>
      <c r="EX71" s="2">
        <f t="shared" si="79"/>
        <v>57.23607783676978</v>
      </c>
      <c r="EY71" s="2">
        <f t="shared" si="79"/>
        <v>58.936045324168262</v>
      </c>
      <c r="EZ71" s="2">
        <f t="shared" si="79"/>
        <v>57.738074301984213</v>
      </c>
      <c r="FA71" s="2">
        <f t="shared" si="79"/>
        <v>57.112441450708445</v>
      </c>
      <c r="FB71" s="2">
        <f t="shared" si="79"/>
        <v>59.220773581178406</v>
      </c>
      <c r="FC71" s="2">
        <f t="shared" si="79"/>
        <v>58.360007917188028</v>
      </c>
      <c r="FD71" s="2">
        <f t="shared" si="79"/>
        <v>59.496077753766514</v>
      </c>
      <c r="FE71" s="2">
        <f t="shared" si="79"/>
        <v>56.099625880088453</v>
      </c>
      <c r="FG71" s="2">
        <f t="shared" si="80"/>
        <v>0.50813049534573973</v>
      </c>
      <c r="FH71" s="2">
        <f t="shared" si="80"/>
        <v>0.55847032738083235</v>
      </c>
      <c r="FI71" s="2">
        <f t="shared" si="80"/>
        <v>0.51894471880083037</v>
      </c>
      <c r="FJ71" s="2">
        <f t="shared" si="80"/>
        <v>0.50559714373074394</v>
      </c>
      <c r="FK71" s="2">
        <f t="shared" si="80"/>
        <v>0.51346966503587155</v>
      </c>
      <c r="FL71" s="2">
        <f t="shared" si="80"/>
        <v>0.49000068162255617</v>
      </c>
      <c r="FM71" s="2">
        <f t="shared" si="80"/>
        <v>0.47579935297021392</v>
      </c>
      <c r="FN71" s="2">
        <f t="shared" si="80"/>
        <v>0.48873371916489022</v>
      </c>
      <c r="FO71" s="2">
        <f t="shared" si="80"/>
        <v>0.4737740665177485</v>
      </c>
      <c r="FP71" s="2">
        <f t="shared" si="80"/>
        <v>0.46184639866467236</v>
      </c>
      <c r="FQ71" s="2">
        <f t="shared" si="80"/>
        <v>0.46523567142978989</v>
      </c>
      <c r="FR71" s="2">
        <f t="shared" si="80"/>
        <v>0.4653259664582125</v>
      </c>
      <c r="FS71" s="2">
        <f t="shared" si="80"/>
        <v>0.485809285004421</v>
      </c>
      <c r="FT71" s="2">
        <f t="shared" si="80"/>
        <v>0.45615089269254783</v>
      </c>
      <c r="FU71" s="2">
        <f t="shared" si="80"/>
        <v>0.39848369874461953</v>
      </c>
      <c r="FW71" s="2">
        <f t="shared" si="68"/>
        <v>2.7895403665421242E-5</v>
      </c>
      <c r="FX71" s="2">
        <f t="shared" si="68"/>
        <v>3.5256430935315822E-5</v>
      </c>
      <c r="FY71" s="2">
        <f t="shared" si="68"/>
        <v>4.1625205293814929E-5</v>
      </c>
      <c r="FZ71" s="2">
        <f t="shared" si="68"/>
        <v>4.8813752744002399E-5</v>
      </c>
      <c r="GA71" s="2">
        <f t="shared" si="68"/>
        <v>4.7731813435024546E-5</v>
      </c>
      <c r="GB71" s="2">
        <f t="shared" si="68"/>
        <v>4.6914307798738596E-5</v>
      </c>
      <c r="GC71" s="2">
        <f t="shared" si="68"/>
        <v>4.5800163763720746E-5</v>
      </c>
      <c r="GD71" s="2">
        <f t="shared" si="68"/>
        <v>4.9303282720944738E-5</v>
      </c>
      <c r="GE71" s="2">
        <f t="shared" si="68"/>
        <v>4.2160353807055481E-5</v>
      </c>
      <c r="GF71" s="2">
        <f t="shared" si="68"/>
        <v>3.8967967261121345E-5</v>
      </c>
      <c r="GG71" s="2">
        <f t="shared" si="68"/>
        <v>3.466764269534309E-5</v>
      </c>
      <c r="GH71" s="2">
        <f t="shared" si="68"/>
        <v>3.0025191037836701E-5</v>
      </c>
      <c r="GI71" s="2">
        <f t="shared" si="68"/>
        <v>2.8872728701991598E-5</v>
      </c>
      <c r="GJ71" s="2">
        <f t="shared" si="68"/>
        <v>2.1113948798449773E-5</v>
      </c>
      <c r="GK71" s="2">
        <f t="shared" si="68"/>
        <v>1.8478862440880632E-5</v>
      </c>
      <c r="GM71" s="86">
        <f t="shared" si="69"/>
        <v>1.394785166387138E-2</v>
      </c>
      <c r="GN71" s="86">
        <f t="shared" si="69"/>
        <v>2.6158743047232598E-2</v>
      </c>
      <c r="GO71" s="86">
        <f t="shared" si="69"/>
        <v>1.61195038442009E-2</v>
      </c>
      <c r="GP71" s="86">
        <f t="shared" si="69"/>
        <v>1.3505421657666491E-2</v>
      </c>
      <c r="GQ71" s="86">
        <f t="shared" si="69"/>
        <v>1.5082856171646905E-2</v>
      </c>
      <c r="GR71" s="86">
        <f t="shared" si="69"/>
        <v>1.0610713104474796E-2</v>
      </c>
      <c r="GS71" s="86">
        <f t="shared" si="69"/>
        <v>8.4292085742319507E-3</v>
      </c>
      <c r="GT71" s="86">
        <f t="shared" si="69"/>
        <v>1.0410439273628931E-2</v>
      </c>
      <c r="GU71" s="86">
        <f t="shared" si="69"/>
        <v>8.0938232743761641E-3</v>
      </c>
      <c r="GV71" s="86">
        <f t="shared" si="69"/>
        <v>6.4557615099330445E-3</v>
      </c>
      <c r="GW71" s="86">
        <f t="shared" si="69"/>
        <v>6.8017787679495612E-3</v>
      </c>
      <c r="GX71" s="86">
        <f t="shared" si="69"/>
        <v>6.9369788673296065E-3</v>
      </c>
      <c r="GY71" s="86">
        <f t="shared" si="69"/>
        <v>1.0003255215020809E-2</v>
      </c>
      <c r="GZ71" s="86">
        <f t="shared" si="69"/>
        <v>5.7848374280821324E-3</v>
      </c>
      <c r="HA71" s="86">
        <f t="shared" si="69"/>
        <v>1.31194411855819E-3</v>
      </c>
      <c r="HC71" s="86">
        <f t="shared" si="74"/>
        <v>4.2501622784702465E-10</v>
      </c>
      <c r="HD71" s="86">
        <f t="shared" si="70"/>
        <v>1.189453229896182E-8</v>
      </c>
      <c r="HE71" s="86">
        <f t="shared" si="70"/>
        <v>4.7110276904409818E-10</v>
      </c>
      <c r="HF71" s="86">
        <f t="shared" si="70"/>
        <v>6.9159182341971939E-11</v>
      </c>
      <c r="HG71" s="86">
        <f t="shared" si="70"/>
        <v>3.4152857576109273E-10</v>
      </c>
      <c r="HH71" s="86">
        <f t="shared" si="70"/>
        <v>7.538878320884952E-11</v>
      </c>
      <c r="HI71" s="86">
        <f t="shared" si="70"/>
        <v>2.1909308484177987E-11</v>
      </c>
      <c r="HJ71" s="86">
        <f t="shared" si="70"/>
        <v>5.4592473917986725E-11</v>
      </c>
      <c r="HK71" s="86">
        <f t="shared" si="70"/>
        <v>1.6443397275830455E-11</v>
      </c>
      <c r="HL71" s="86">
        <f t="shared" si="70"/>
        <v>2.1932332905782585E-11</v>
      </c>
      <c r="HM71" s="86">
        <f t="shared" si="70"/>
        <v>1.0380479123765935E-11</v>
      </c>
      <c r="HN71" s="86">
        <f t="shared" si="70"/>
        <v>1.7397043111033851E-11</v>
      </c>
      <c r="HO71" s="86">
        <f t="shared" si="70"/>
        <v>1.8377081880581639E-10</v>
      </c>
      <c r="HP71" s="86">
        <f t="shared" si="70"/>
        <v>3.7421733346174229E-12</v>
      </c>
      <c r="HQ71" s="86">
        <f t="shared" si="70"/>
        <v>8.1337453091922876E-16</v>
      </c>
      <c r="HS71" s="86">
        <f t="shared" si="71"/>
        <v>1.9907310502384357E-71</v>
      </c>
      <c r="HT71" s="86">
        <f t="shared" si="71"/>
        <v>6.6676954175897384E-60</v>
      </c>
      <c r="HU71" s="86">
        <f t="shared" si="71"/>
        <v>1.2324126608993573E-69</v>
      </c>
      <c r="HV71" s="86">
        <f t="shared" si="71"/>
        <v>6.3679377917575314E-78</v>
      </c>
      <c r="HW71" s="86">
        <f t="shared" si="71"/>
        <v>2.4469507502301351E-72</v>
      </c>
      <c r="HX71" s="86">
        <f t="shared" si="71"/>
        <v>5.4471691780398541E-80</v>
      </c>
      <c r="HY71" s="86">
        <f t="shared" si="71"/>
        <v>7.0251997691618864E-83</v>
      </c>
      <c r="HZ71" s="86">
        <f t="shared" si="71"/>
        <v>1.0218214055276855E-79</v>
      </c>
      <c r="IA71" s="86">
        <f t="shared" si="71"/>
        <v>7.0226193289342476E-86</v>
      </c>
      <c r="IB71" s="86">
        <f t="shared" si="71"/>
        <v>4.5604280765407512E-85</v>
      </c>
      <c r="IC71" s="86">
        <f t="shared" si="71"/>
        <v>6.7777653211813162E-89</v>
      </c>
      <c r="ID71" s="86">
        <f t="shared" si="71"/>
        <v>1.3325459633206664E-85</v>
      </c>
      <c r="IE71" s="86">
        <f t="shared" si="71"/>
        <v>6.6922148686127226E-75</v>
      </c>
      <c r="IF71" s="86">
        <f t="shared" si="71"/>
        <v>1.2080587053069927E-55</v>
      </c>
      <c r="IG71" s="86">
        <f t="shared" si="71"/>
        <v>7.1804487711233922E-40</v>
      </c>
      <c r="II71" s="86">
        <f t="shared" si="72"/>
        <v>1.1703785626329319E-258</v>
      </c>
      <c r="IJ71" s="86">
        <f t="shared" si="72"/>
        <v>2.7644000482360802E-216</v>
      </c>
      <c r="IK71" s="86">
        <f t="shared" si="72"/>
        <v>5.3088342916848885E-251</v>
      </c>
      <c r="IL71" s="86">
        <f t="shared" si="72"/>
        <v>6.645922551624719E-285</v>
      </c>
      <c r="IM71" s="86">
        <f t="shared" si="72"/>
        <v>7.9479584843615998E-263</v>
      </c>
      <c r="IN71" s="86">
        <f t="shared" si="72"/>
        <v>5.9965005095505806E-293</v>
      </c>
      <c r="IO71" s="86">
        <f t="shared" si="72"/>
        <v>4.8755321855797111E-302</v>
      </c>
      <c r="IP71" s="86">
        <f t="shared" si="72"/>
        <v>2.0532373570735876E-290</v>
      </c>
      <c r="IQ71" s="86">
        <f t="shared" si="72"/>
        <v>0</v>
      </c>
      <c r="IR71" s="86">
        <f t="shared" si="72"/>
        <v>0</v>
      </c>
      <c r="IS71" s="86">
        <f t="shared" si="72"/>
        <v>0</v>
      </c>
      <c r="IT71" s="86">
        <f t="shared" si="72"/>
        <v>0</v>
      </c>
      <c r="IU71" s="86">
        <f t="shared" si="72"/>
        <v>4.8104924367299356E-272</v>
      </c>
      <c r="IV71" s="86">
        <f t="shared" si="72"/>
        <v>4.242333080594677E-168</v>
      </c>
      <c r="IW71" s="86">
        <f t="shared" si="72"/>
        <v>8.7483763814581902E-146</v>
      </c>
      <c r="IY71" s="86">
        <f t="shared" si="73"/>
        <v>1.3947852088887608E-2</v>
      </c>
      <c r="IZ71" s="86">
        <f t="shared" si="73"/>
        <v>2.6158754941764898E-2</v>
      </c>
      <c r="JA71" s="86">
        <f t="shared" si="73"/>
        <v>1.6119504315303668E-2</v>
      </c>
      <c r="JB71" s="86">
        <f t="shared" si="73"/>
        <v>1.3505421726825673E-2</v>
      </c>
      <c r="JC71" s="86">
        <f t="shared" si="73"/>
        <v>1.5082856513175482E-2</v>
      </c>
      <c r="JD71" s="86">
        <f t="shared" si="73"/>
        <v>1.061071317986358E-2</v>
      </c>
      <c r="JE71" s="86">
        <f t="shared" si="73"/>
        <v>8.4292085961412584E-3</v>
      </c>
      <c r="JF71" s="86">
        <f t="shared" si="73"/>
        <v>1.0410439328221405E-2</v>
      </c>
      <c r="JG71" s="86">
        <f t="shared" si="73"/>
        <v>8.0938232908195611E-3</v>
      </c>
      <c r="JH71" s="86">
        <f t="shared" si="73"/>
        <v>6.4557615318653772E-3</v>
      </c>
      <c r="JI71" s="86">
        <f t="shared" si="73"/>
        <v>6.8017787783300407E-3</v>
      </c>
      <c r="JJ71" s="86">
        <f t="shared" si="73"/>
        <v>6.9369788847266495E-3</v>
      </c>
      <c r="JK71" s="86">
        <f t="shared" si="73"/>
        <v>1.0003255398791627E-2</v>
      </c>
      <c r="JL71" s="86">
        <f t="shared" si="73"/>
        <v>5.7848374318243056E-3</v>
      </c>
      <c r="JM71" s="86">
        <f t="shared" si="73"/>
        <v>1.3119441185590033E-3</v>
      </c>
    </row>
    <row r="72" spans="2:273" x14ac:dyDescent="0.25">
      <c r="B72" s="2">
        <v>45</v>
      </c>
      <c r="C72" s="37">
        <v>77.599999999999994</v>
      </c>
      <c r="D72" s="37">
        <v>82.507999999999996</v>
      </c>
      <c r="E72" s="37">
        <v>77.221999999999994</v>
      </c>
      <c r="F72" s="37">
        <v>76.73</v>
      </c>
      <c r="G72" s="37">
        <v>80.221999999999994</v>
      </c>
      <c r="H72" s="37">
        <v>77.429000000000002</v>
      </c>
      <c r="I72" s="37">
        <v>75.221999999999994</v>
      </c>
      <c r="J72" s="37">
        <v>76.286000000000001</v>
      </c>
      <c r="K72" s="37">
        <v>73.063000000000002</v>
      </c>
      <c r="L72" s="37">
        <v>69.840999999999994</v>
      </c>
      <c r="M72" s="37">
        <v>67.852000000000004</v>
      </c>
      <c r="N72" s="37">
        <v>72.557000000000002</v>
      </c>
      <c r="O72" s="37">
        <v>70.078999999999994</v>
      </c>
      <c r="P72" s="37">
        <v>74.031999999999996</v>
      </c>
      <c r="Q72" s="37">
        <v>58.984000000000002</v>
      </c>
      <c r="S72" s="4">
        <f t="shared" si="75"/>
        <v>78.322361019444131</v>
      </c>
      <c r="T72" s="4">
        <f t="shared" si="75"/>
        <v>86.254103959912683</v>
      </c>
      <c r="U72" s="4">
        <f t="shared" si="75"/>
        <v>80.33689136499855</v>
      </c>
      <c r="V72" s="4">
        <f t="shared" si="75"/>
        <v>77.56888117801131</v>
      </c>
      <c r="W72" s="4">
        <f t="shared" si="75"/>
        <v>78.874519140230419</v>
      </c>
      <c r="X72" s="4">
        <f t="shared" si="75"/>
        <v>75.218410430334217</v>
      </c>
      <c r="Y72" s="4">
        <f t="shared" si="75"/>
        <v>73.939684776866386</v>
      </c>
      <c r="Z72" s="4">
        <f t="shared" si="75"/>
        <v>72.713251540168628</v>
      </c>
      <c r="AA72" s="4">
        <f t="shared" si="75"/>
        <v>71.826200796163903</v>
      </c>
      <c r="AB72" s="4">
        <f t="shared" si="75"/>
        <v>68.793846583583999</v>
      </c>
      <c r="AC72" s="4">
        <f t="shared" si="75"/>
        <v>68.29542585754217</v>
      </c>
      <c r="AD72" s="4">
        <f t="shared" si="75"/>
        <v>69.496386952365242</v>
      </c>
      <c r="AE72" s="4">
        <f t="shared" si="75"/>
        <v>71.084904591875343</v>
      </c>
      <c r="AF72" s="4">
        <f t="shared" si="75"/>
        <v>68.609258008457331</v>
      </c>
      <c r="AG72" s="4">
        <f t="shared" si="75"/>
        <v>57.943502119613683</v>
      </c>
      <c r="AI72" s="4">
        <f t="shared" si="76"/>
        <v>-0.72236101944413633</v>
      </c>
      <c r="AJ72" s="4">
        <f t="shared" si="76"/>
        <v>-3.7461039599126877</v>
      </c>
      <c r="AK72" s="4">
        <f t="shared" si="76"/>
        <v>-3.1148913649985559</v>
      </c>
      <c r="AL72" s="4">
        <f t="shared" si="76"/>
        <v>-0.83888117801130591</v>
      </c>
      <c r="AM72" s="4">
        <f t="shared" si="76"/>
        <v>1.3474808597695755</v>
      </c>
      <c r="AN72" s="4">
        <f t="shared" si="76"/>
        <v>2.2105895696657853</v>
      </c>
      <c r="AO72" s="4">
        <f t="shared" si="76"/>
        <v>1.2823152231336081</v>
      </c>
      <c r="AP72" s="4">
        <f t="shared" si="76"/>
        <v>3.5727484598313737</v>
      </c>
      <c r="AQ72" s="4">
        <f t="shared" si="76"/>
        <v>1.2367992038360995</v>
      </c>
      <c r="AR72" s="4">
        <f t="shared" si="76"/>
        <v>1.0471534164159948</v>
      </c>
      <c r="AS72" s="4">
        <f t="shared" si="76"/>
        <v>-0.44342585754216657</v>
      </c>
      <c r="AT72" s="4">
        <f t="shared" si="76"/>
        <v>3.0606130476347602</v>
      </c>
      <c r="AU72" s="4">
        <f t="shared" si="76"/>
        <v>-1.0059045918753498</v>
      </c>
      <c r="AV72" s="4">
        <f t="shared" si="76"/>
        <v>5.4227419915426651</v>
      </c>
      <c r="AW72" s="4">
        <f t="shared" si="76"/>
        <v>1.0404978803863187</v>
      </c>
      <c r="AY72" s="2">
        <f t="shared" si="66"/>
        <v>65.465090351262234</v>
      </c>
      <c r="AZ72" s="2">
        <f t="shared" si="66"/>
        <v>65.167684593425847</v>
      </c>
      <c r="BA72" s="2">
        <f t="shared" si="66"/>
        <v>66.077092575867155</v>
      </c>
      <c r="BB72" s="2">
        <f t="shared" si="66"/>
        <v>64.960112387265369</v>
      </c>
      <c r="BC72" s="2">
        <f t="shared" si="66"/>
        <v>65.301607946302539</v>
      </c>
      <c r="BD72" s="2">
        <f t="shared" si="66"/>
        <v>64.931475248033422</v>
      </c>
      <c r="BE72" s="2">
        <f t="shared" si="66"/>
        <v>65.021259079118622</v>
      </c>
      <c r="BF72" s="2">
        <f t="shared" si="66"/>
        <v>62.587525965940813</v>
      </c>
      <c r="BG72" s="2">
        <f t="shared" si="66"/>
        <v>63.573496206062465</v>
      </c>
      <c r="BH72" s="2">
        <f t="shared" si="66"/>
        <v>61.774316234001617</v>
      </c>
      <c r="BI72" s="2">
        <f t="shared" si="66"/>
        <v>61.076163087452194</v>
      </c>
      <c r="BJ72" s="2">
        <f t="shared" si="66"/>
        <v>62.371937889418056</v>
      </c>
      <c r="BK72" s="2">
        <f t="shared" si="66"/>
        <v>61.846613142633707</v>
      </c>
      <c r="BL72" s="2">
        <f t="shared" si="66"/>
        <v>62.842531344130165</v>
      </c>
      <c r="BM72" s="2">
        <f t="shared" si="66"/>
        <v>56.592192722087553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>
        <f t="shared" si="20"/>
        <v>69.840999999999994</v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>
        <f t="shared" si="24"/>
        <v>74.031999999999996</v>
      </c>
      <c r="CC72" s="2">
        <f t="shared" si="25"/>
        <v>58.984000000000002</v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68.230657505285407</v>
      </c>
      <c r="DL72" s="2">
        <f t="shared" si="77"/>
        <v>70.449280487804884</v>
      </c>
      <c r="DM72" s="2">
        <f t="shared" si="77"/>
        <v>70.413705829054663</v>
      </c>
      <c r="DN72" s="2">
        <f t="shared" si="77"/>
        <v>69.042106694855534</v>
      </c>
      <c r="DO72" s="2">
        <f t="shared" si="77"/>
        <v>70.578782845061909</v>
      </c>
      <c r="DP72" s="2">
        <f t="shared" si="77"/>
        <v>70.022194419685064</v>
      </c>
      <c r="DQ72" s="2">
        <f t="shared" si="77"/>
        <v>69.625448504983382</v>
      </c>
      <c r="DR72" s="2">
        <f t="shared" si="77"/>
        <v>68.30677549091105</v>
      </c>
      <c r="DS72" s="2">
        <f t="shared" si="77"/>
        <v>68.293433217189317</v>
      </c>
      <c r="DT72" s="2">
        <f t="shared" si="77"/>
        <v>65.703289198606271</v>
      </c>
      <c r="DU72" s="2">
        <f t="shared" si="77"/>
        <v>64.990187584345477</v>
      </c>
      <c r="DV72" s="2">
        <f t="shared" si="77"/>
        <v>65.526573076923071</v>
      </c>
      <c r="DW72" s="2">
        <f t="shared" si="77"/>
        <v>65.602447145877363</v>
      </c>
      <c r="DX72" s="2">
        <f t="shared" si="77"/>
        <v>66.442396341463422</v>
      </c>
      <c r="DY72" s="2">
        <f t="shared" si="77"/>
        <v>57.912326967150499</v>
      </c>
      <c r="EA72" s="2">
        <f t="shared" si="78"/>
        <v>63.023578445567615</v>
      </c>
      <c r="EB72" s="2">
        <f t="shared" si="78"/>
        <v>61.35943888346965</v>
      </c>
      <c r="EC72" s="2">
        <f t="shared" si="78"/>
        <v>62.410821411975562</v>
      </c>
      <c r="ED72" s="2">
        <f t="shared" si="78"/>
        <v>61.319715335072921</v>
      </c>
      <c r="EE72" s="2">
        <f t="shared" si="78"/>
        <v>60.741274275880187</v>
      </c>
      <c r="EF72" s="2">
        <f t="shared" si="78"/>
        <v>60.099195687714229</v>
      </c>
      <c r="EG72" s="2">
        <f t="shared" si="78"/>
        <v>60.395032614871006</v>
      </c>
      <c r="EH72" s="2">
        <f t="shared" si="78"/>
        <v>57.131029321709221</v>
      </c>
      <c r="EI72" s="2">
        <f t="shared" si="78"/>
        <v>58.792293402492604</v>
      </c>
      <c r="EJ72" s="2">
        <f t="shared" si="78"/>
        <v>57.599015807230124</v>
      </c>
      <c r="EK72" s="2">
        <f t="shared" si="78"/>
        <v>56.97305494906594</v>
      </c>
      <c r="EL72" s="2">
        <f t="shared" si="78"/>
        <v>59.066104602791327</v>
      </c>
      <c r="EM72" s="2">
        <f t="shared" si="78"/>
        <v>58.221139028551924</v>
      </c>
      <c r="EN72" s="2">
        <f t="shared" si="78"/>
        <v>58.928192569725354</v>
      </c>
      <c r="EO72" s="2">
        <f t="shared" si="78"/>
        <v>54.774715250787345</v>
      </c>
      <c r="EQ72" s="2">
        <f t="shared" si="79"/>
        <v>63.023578445567615</v>
      </c>
      <c r="ER72" s="2">
        <f t="shared" si="79"/>
        <v>61.35943888346965</v>
      </c>
      <c r="ES72" s="2">
        <f t="shared" si="79"/>
        <v>62.410821411975562</v>
      </c>
      <c r="ET72" s="2">
        <f t="shared" si="79"/>
        <v>61.319715335072921</v>
      </c>
      <c r="EU72" s="2">
        <f t="shared" si="79"/>
        <v>60.741274275880187</v>
      </c>
      <c r="EV72" s="2">
        <f t="shared" si="79"/>
        <v>60.099195687714229</v>
      </c>
      <c r="EW72" s="2">
        <f t="shared" si="79"/>
        <v>60.395032614871006</v>
      </c>
      <c r="EX72" s="2">
        <f t="shared" si="79"/>
        <v>57.131029321709221</v>
      </c>
      <c r="EY72" s="2">
        <f t="shared" si="79"/>
        <v>58.792293402492604</v>
      </c>
      <c r="EZ72" s="2">
        <f t="shared" si="79"/>
        <v>57.599015807230124</v>
      </c>
      <c r="FA72" s="2">
        <f t="shared" si="79"/>
        <v>56.97305494906594</v>
      </c>
      <c r="FB72" s="2">
        <f t="shared" si="79"/>
        <v>59.066104602791327</v>
      </c>
      <c r="FC72" s="2">
        <f t="shared" si="79"/>
        <v>58.221139028551924</v>
      </c>
      <c r="FD72" s="2">
        <f t="shared" si="79"/>
        <v>59.358079847630215</v>
      </c>
      <c r="FE72" s="2">
        <f t="shared" si="79"/>
        <v>55.999836933166804</v>
      </c>
      <c r="FG72" s="2">
        <f t="shared" si="80"/>
        <v>0.53111679740331497</v>
      </c>
      <c r="FH72" s="2">
        <f t="shared" si="80"/>
        <v>0.58104377658902906</v>
      </c>
      <c r="FI72" s="2">
        <f t="shared" si="80"/>
        <v>0.54188128019600756</v>
      </c>
      <c r="FJ72" s="2">
        <f t="shared" si="80"/>
        <v>0.52859200180513333</v>
      </c>
      <c r="FK72" s="2">
        <f t="shared" si="80"/>
        <v>0.53643408406182591</v>
      </c>
      <c r="FL72" s="2">
        <f t="shared" si="80"/>
        <v>0.51302225357037556</v>
      </c>
      <c r="FM72" s="2">
        <f t="shared" si="80"/>
        <v>0.49880628139375238</v>
      </c>
      <c r="FN72" s="2">
        <f t="shared" si="80"/>
        <v>0.51175549608771265</v>
      </c>
      <c r="FO72" s="2">
        <f t="shared" si="80"/>
        <v>0.49677587144080093</v>
      </c>
      <c r="FP72" s="2">
        <f t="shared" si="80"/>
        <v>0.48480261892269411</v>
      </c>
      <c r="FQ72" s="2">
        <f t="shared" si="80"/>
        <v>0.48820752692422065</v>
      </c>
      <c r="FR72" s="2">
        <f t="shared" si="80"/>
        <v>0.488298209353771</v>
      </c>
      <c r="FS72" s="2">
        <f t="shared" si="80"/>
        <v>0.50883040560628279</v>
      </c>
      <c r="FT72" s="2">
        <f t="shared" si="80"/>
        <v>0.47907603506392837</v>
      </c>
      <c r="FU72" s="2">
        <f t="shared" si="80"/>
        <v>0.42075284878137714</v>
      </c>
      <c r="FW72" s="2">
        <f t="shared" si="68"/>
        <v>3.0586619574032061E-5</v>
      </c>
      <c r="FX72" s="2">
        <f t="shared" si="68"/>
        <v>3.8657776300870354E-5</v>
      </c>
      <c r="FY72" s="2">
        <f t="shared" si="68"/>
        <v>4.5640946724045706E-5</v>
      </c>
      <c r="FZ72" s="2">
        <f t="shared" si="68"/>
        <v>5.3522963491317044E-5</v>
      </c>
      <c r="GA72" s="2">
        <f t="shared" si="68"/>
        <v>5.2336651679449622E-5</v>
      </c>
      <c r="GB72" s="2">
        <f t="shared" si="68"/>
        <v>5.1440282759058588E-5</v>
      </c>
      <c r="GC72" s="2">
        <f t="shared" si="68"/>
        <v>5.0218659044655355E-5</v>
      </c>
      <c r="GD72" s="2">
        <f t="shared" si="68"/>
        <v>5.4059717356385711E-5</v>
      </c>
      <c r="GE72" s="2">
        <f t="shared" si="68"/>
        <v>4.6227720657327788E-5</v>
      </c>
      <c r="GF72" s="2">
        <f t="shared" si="68"/>
        <v>4.2727365813780248E-5</v>
      </c>
      <c r="GG72" s="2">
        <f t="shared" si="68"/>
        <v>3.8012187188842092E-5</v>
      </c>
      <c r="GH72" s="2">
        <f t="shared" si="68"/>
        <v>3.2921871940724347E-5</v>
      </c>
      <c r="GI72" s="2">
        <f t="shared" si="68"/>
        <v>3.1658229298082882E-5</v>
      </c>
      <c r="GJ72" s="2">
        <f t="shared" si="68"/>
        <v>2.3150937332698079E-5</v>
      </c>
      <c r="GK72" s="2">
        <f t="shared" si="68"/>
        <v>2.0261633633366223E-5</v>
      </c>
      <c r="GM72" s="86">
        <f t="shared" si="69"/>
        <v>1.9212705725406669E-2</v>
      </c>
      <c r="GN72" s="86">
        <f t="shared" si="69"/>
        <v>3.4379325791496301E-2</v>
      </c>
      <c r="GO72" s="86">
        <f t="shared" si="69"/>
        <v>2.1891536244751656E-2</v>
      </c>
      <c r="GP72" s="86">
        <f t="shared" si="69"/>
        <v>1.8905649206012218E-2</v>
      </c>
      <c r="GQ72" s="86">
        <f t="shared" si="69"/>
        <v>2.081046460495118E-2</v>
      </c>
      <c r="GR72" s="86">
        <f t="shared" si="69"/>
        <v>1.5181440589341356E-2</v>
      </c>
      <c r="GS72" s="86">
        <f t="shared" si="69"/>
        <v>1.2189062324853417E-2</v>
      </c>
      <c r="GT72" s="86">
        <f t="shared" si="69"/>
        <v>1.4874432842725101E-2</v>
      </c>
      <c r="GU72" s="86">
        <f t="shared" si="69"/>
        <v>1.1795825349339642E-2</v>
      </c>
      <c r="GV72" s="86">
        <f t="shared" si="69"/>
        <v>9.6268089761728706E-3</v>
      </c>
      <c r="GW72" s="86">
        <f t="shared" si="69"/>
        <v>1.0172431248419588E-2</v>
      </c>
      <c r="GX72" s="86">
        <f t="shared" si="69"/>
        <v>1.0247883496862698E-2</v>
      </c>
      <c r="GY72" s="86">
        <f t="shared" si="69"/>
        <v>1.4171297433735871E-2</v>
      </c>
      <c r="GZ72" s="86">
        <f t="shared" si="69"/>
        <v>8.6981846815423949E-3</v>
      </c>
      <c r="HA72" s="86">
        <f t="shared" si="69"/>
        <v>2.2596269353783466E-3</v>
      </c>
      <c r="HC72" s="86">
        <f t="shared" si="74"/>
        <v>1.0064875765390218E-9</v>
      </c>
      <c r="HD72" s="86">
        <f t="shared" si="70"/>
        <v>2.4897806147425628E-8</v>
      </c>
      <c r="HE72" s="86">
        <f t="shared" si="70"/>
        <v>1.1362248057291748E-9</v>
      </c>
      <c r="HF72" s="86">
        <f t="shared" si="70"/>
        <v>1.8727312013067159E-10</v>
      </c>
      <c r="HG72" s="86">
        <f t="shared" si="70"/>
        <v>8.5718037402712398E-10</v>
      </c>
      <c r="HH72" s="86">
        <f t="shared" si="70"/>
        <v>2.0578549373803517E-10</v>
      </c>
      <c r="HI72" s="86">
        <f t="shared" si="70"/>
        <v>6.2289974779484238E-11</v>
      </c>
      <c r="HJ72" s="86">
        <f t="shared" si="70"/>
        <v>1.5019004988134367E-10</v>
      </c>
      <c r="HK72" s="86">
        <f t="shared" si="70"/>
        <v>4.7709479497691665E-11</v>
      </c>
      <c r="HL72" s="86">
        <f t="shared" si="70"/>
        <v>6.2425611714380413E-11</v>
      </c>
      <c r="HM72" s="86">
        <f t="shared" si="70"/>
        <v>3.044750450297635E-11</v>
      </c>
      <c r="HN72" s="86">
        <f t="shared" si="70"/>
        <v>4.8624545869455347E-11</v>
      </c>
      <c r="HO72" s="86">
        <f t="shared" si="70"/>
        <v>4.5415635930049263E-10</v>
      </c>
      <c r="HP72" s="86">
        <f t="shared" si="70"/>
        <v>1.0963564399796497E-11</v>
      </c>
      <c r="HQ72" s="86">
        <f t="shared" si="70"/>
        <v>3.4032803784921641E-15</v>
      </c>
      <c r="HS72" s="86">
        <f t="shared" si="71"/>
        <v>8.3203620443333582E-70</v>
      </c>
      <c r="HT72" s="86">
        <f t="shared" si="71"/>
        <v>1.6157425119724253E-58</v>
      </c>
      <c r="HU72" s="86">
        <f t="shared" si="71"/>
        <v>5.3591447903607498E-68</v>
      </c>
      <c r="HV72" s="86">
        <f t="shared" si="71"/>
        <v>4.8194622660361164E-76</v>
      </c>
      <c r="HW72" s="86">
        <f t="shared" si="71"/>
        <v>1.3234777442710114E-70</v>
      </c>
      <c r="HX72" s="86">
        <f t="shared" si="71"/>
        <v>4.5675743460916999E-78</v>
      </c>
      <c r="HY72" s="86">
        <f t="shared" si="71"/>
        <v>6.7753070159032185E-81</v>
      </c>
      <c r="HZ72" s="86">
        <f t="shared" si="71"/>
        <v>8.5249487645775781E-78</v>
      </c>
      <c r="IA72" s="86">
        <f t="shared" si="71"/>
        <v>7.8384663072640626E-84</v>
      </c>
      <c r="IB72" s="86">
        <f t="shared" si="71"/>
        <v>4.7004779889676703E-83</v>
      </c>
      <c r="IC72" s="86">
        <f t="shared" si="71"/>
        <v>8.2520614509399521E-87</v>
      </c>
      <c r="ID72" s="86">
        <f t="shared" si="71"/>
        <v>1.2568016777271989E-83</v>
      </c>
      <c r="IE72" s="86">
        <f t="shared" si="71"/>
        <v>3.4264416914669669E-73</v>
      </c>
      <c r="IF72" s="86">
        <f t="shared" si="71"/>
        <v>2.1195222030536801E-54</v>
      </c>
      <c r="IG72" s="86">
        <f t="shared" si="71"/>
        <v>5.1095037105638615E-39</v>
      </c>
      <c r="II72" s="86">
        <f t="shared" si="72"/>
        <v>3.5368721295195671E-254</v>
      </c>
      <c r="IJ72" s="86">
        <f t="shared" si="72"/>
        <v>1.8476950716125053E-212</v>
      </c>
      <c r="IK72" s="86">
        <f t="shared" si="72"/>
        <v>1.7506503259077764E-246</v>
      </c>
      <c r="IL72" s="86">
        <f t="shared" si="72"/>
        <v>1.0927911754051305E-279</v>
      </c>
      <c r="IM72" s="86">
        <f t="shared" si="72"/>
        <v>4.9893153778141281E-258</v>
      </c>
      <c r="IN72" s="86">
        <f t="shared" si="72"/>
        <v>1.3215272920230214E-287</v>
      </c>
      <c r="IO72" s="86">
        <f t="shared" si="72"/>
        <v>1.5314147371787386E-296</v>
      </c>
      <c r="IP72" s="86">
        <f t="shared" si="72"/>
        <v>4.3194916197228619E-285</v>
      </c>
      <c r="IQ72" s="86">
        <f t="shared" si="72"/>
        <v>0</v>
      </c>
      <c r="IR72" s="86">
        <f t="shared" si="72"/>
        <v>6.8226414898060617E-307</v>
      </c>
      <c r="IS72" s="86">
        <f t="shared" si="72"/>
        <v>0</v>
      </c>
      <c r="IT72" s="86">
        <f t="shared" si="72"/>
        <v>0</v>
      </c>
      <c r="IU72" s="86">
        <f t="shared" si="72"/>
        <v>2.5813050902887281E-267</v>
      </c>
      <c r="IV72" s="86">
        <f t="shared" si="72"/>
        <v>2.862232531917233E-165</v>
      </c>
      <c r="IW72" s="86">
        <f t="shared" si="72"/>
        <v>2.2990223914593082E-143</v>
      </c>
      <c r="IY72" s="86">
        <f t="shared" si="73"/>
        <v>1.9212706731894246E-2</v>
      </c>
      <c r="IZ72" s="86">
        <f t="shared" si="73"/>
        <v>3.4379350689302451E-2</v>
      </c>
      <c r="JA72" s="86">
        <f t="shared" si="73"/>
        <v>2.1891537380976461E-2</v>
      </c>
      <c r="JB72" s="86">
        <f t="shared" si="73"/>
        <v>1.8905649393285338E-2</v>
      </c>
      <c r="JC72" s="86">
        <f t="shared" si="73"/>
        <v>2.0810465462131555E-2</v>
      </c>
      <c r="JD72" s="86">
        <f t="shared" si="73"/>
        <v>1.5181440795126851E-2</v>
      </c>
      <c r="JE72" s="86">
        <f t="shared" si="73"/>
        <v>1.2189062387143393E-2</v>
      </c>
      <c r="JF72" s="86">
        <f t="shared" si="73"/>
        <v>1.4874432992915151E-2</v>
      </c>
      <c r="JG72" s="86">
        <f t="shared" si="73"/>
        <v>1.179582539704912E-2</v>
      </c>
      <c r="JH72" s="86">
        <f t="shared" si="73"/>
        <v>9.6268090385984821E-3</v>
      </c>
      <c r="JI72" s="86">
        <f t="shared" si="73"/>
        <v>1.0172431278867092E-2</v>
      </c>
      <c r="JJ72" s="86">
        <f t="shared" si="73"/>
        <v>1.0247883545487243E-2</v>
      </c>
      <c r="JK72" s="86">
        <f t="shared" si="73"/>
        <v>1.4171297887892231E-2</v>
      </c>
      <c r="JL72" s="86">
        <f t="shared" si="73"/>
        <v>8.69818469250596E-3</v>
      </c>
      <c r="JM72" s="86">
        <f t="shared" si="73"/>
        <v>2.2596269353817497E-3</v>
      </c>
    </row>
    <row r="73" spans="2:273" x14ac:dyDescent="0.25">
      <c r="B73" s="2">
        <v>46</v>
      </c>
      <c r="C73" s="37">
        <v>79.667000000000002</v>
      </c>
      <c r="D73" s="37">
        <v>88.302000000000007</v>
      </c>
      <c r="E73" s="37">
        <v>80.921000000000006</v>
      </c>
      <c r="F73" s="37">
        <v>80.650999999999996</v>
      </c>
      <c r="G73" s="37">
        <v>84.254000000000005</v>
      </c>
      <c r="H73" s="37">
        <v>78.762</v>
      </c>
      <c r="I73" s="37">
        <v>78.921000000000006</v>
      </c>
      <c r="J73" s="37">
        <v>77.206000000000003</v>
      </c>
      <c r="K73" s="37">
        <v>75.856999999999999</v>
      </c>
      <c r="L73" s="37">
        <v>71.650999999999996</v>
      </c>
      <c r="M73" s="37">
        <v>68.835999999999999</v>
      </c>
      <c r="N73" s="37">
        <v>74.638999999999996</v>
      </c>
      <c r="O73" s="37">
        <v>77.507999999999996</v>
      </c>
      <c r="P73" s="37">
        <v>72.143000000000001</v>
      </c>
      <c r="Q73" s="37">
        <v>61.396999999999998</v>
      </c>
      <c r="S73" s="4">
        <f t="shared" si="75"/>
        <v>82.12556492602161</v>
      </c>
      <c r="T73" s="4">
        <f t="shared" si="75"/>
        <v>91.301413869727611</v>
      </c>
      <c r="U73" s="4">
        <f t="shared" si="75"/>
        <v>84.269648549312961</v>
      </c>
      <c r="V73" s="4">
        <f t="shared" si="75"/>
        <v>81.473724037000821</v>
      </c>
      <c r="W73" s="4">
        <f t="shared" si="75"/>
        <v>82.830817437215174</v>
      </c>
      <c r="X73" s="4">
        <f t="shared" si="75"/>
        <v>78.624568575898309</v>
      </c>
      <c r="Y73" s="4">
        <f t="shared" si="75"/>
        <v>77.000228130652573</v>
      </c>
      <c r="Z73" s="4">
        <f t="shared" si="75"/>
        <v>76.003567826732876</v>
      </c>
      <c r="AA73" s="4">
        <f t="shared" si="75"/>
        <v>74.716910748012396</v>
      </c>
      <c r="AB73" s="4">
        <f t="shared" si="75"/>
        <v>71.44625316206907</v>
      </c>
      <c r="AC73" s="4">
        <f t="shared" si="75"/>
        <v>71.045656704841136</v>
      </c>
      <c r="AD73" s="4">
        <f t="shared" si="75"/>
        <v>72.127956754295226</v>
      </c>
      <c r="AE73" s="4">
        <f t="shared" si="75"/>
        <v>74.061791539204549</v>
      </c>
      <c r="AF73" s="4">
        <f t="shared" si="75"/>
        <v>70.884308696861268</v>
      </c>
      <c r="AG73" s="4">
        <f t="shared" si="75"/>
        <v>58.719759947941839</v>
      </c>
      <c r="AI73" s="4">
        <f t="shared" si="76"/>
        <v>-2.4585649260216087</v>
      </c>
      <c r="AJ73" s="4">
        <f t="shared" si="76"/>
        <v>-2.9994138697276043</v>
      </c>
      <c r="AK73" s="4">
        <f t="shared" si="76"/>
        <v>-3.348648549312955</v>
      </c>
      <c r="AL73" s="4">
        <f t="shared" si="76"/>
        <v>-0.82272403700082464</v>
      </c>
      <c r="AM73" s="4">
        <f t="shared" si="76"/>
        <v>1.4231825627848309</v>
      </c>
      <c r="AN73" s="4">
        <f t="shared" si="76"/>
        <v>0.13743142410169185</v>
      </c>
      <c r="AO73" s="4">
        <f t="shared" si="76"/>
        <v>1.9207718693474334</v>
      </c>
      <c r="AP73" s="4">
        <f t="shared" si="76"/>
        <v>1.2024321732671268</v>
      </c>
      <c r="AQ73" s="4">
        <f t="shared" si="76"/>
        <v>1.1400892519876038</v>
      </c>
      <c r="AR73" s="4">
        <f t="shared" si="76"/>
        <v>0.20474683793092652</v>
      </c>
      <c r="AS73" s="4">
        <f t="shared" si="76"/>
        <v>-2.2096567048411373</v>
      </c>
      <c r="AT73" s="4">
        <f t="shared" si="76"/>
        <v>2.5110432457047693</v>
      </c>
      <c r="AU73" s="4">
        <f t="shared" si="76"/>
        <v>3.4462084607954466</v>
      </c>
      <c r="AV73" s="4">
        <f t="shared" si="76"/>
        <v>1.2586913031387326</v>
      </c>
      <c r="AW73" s="4">
        <f t="shared" si="76"/>
        <v>2.6772400520581598</v>
      </c>
      <c r="AY73" s="2">
        <f t="shared" si="66"/>
        <v>65.323392784085129</v>
      </c>
      <c r="AZ73" s="2">
        <f t="shared" si="66"/>
        <v>64.942954880495691</v>
      </c>
      <c r="BA73" s="2">
        <f t="shared" si="66"/>
        <v>65.873120614685888</v>
      </c>
      <c r="BB73" s="2">
        <f t="shared" si="66"/>
        <v>64.779812335390005</v>
      </c>
      <c r="BC73" s="2">
        <f t="shared" si="66"/>
        <v>65.087581913605973</v>
      </c>
      <c r="BD73" s="2">
        <f t="shared" si="66"/>
        <v>64.726805206968692</v>
      </c>
      <c r="BE73" s="2">
        <f t="shared" si="66"/>
        <v>64.815449331524263</v>
      </c>
      <c r="BF73" s="2">
        <f t="shared" si="66"/>
        <v>62.335197584905089</v>
      </c>
      <c r="BG73" s="2">
        <f t="shared" si="66"/>
        <v>63.365926604821404</v>
      </c>
      <c r="BH73" s="2">
        <f t="shared" si="66"/>
        <v>61.586717961053793</v>
      </c>
      <c r="BI73" s="2">
        <f t="shared" si="66"/>
        <v>60.888367438159243</v>
      </c>
      <c r="BJ73" s="2">
        <f t="shared" si="66"/>
        <v>62.204144637684124</v>
      </c>
      <c r="BK73" s="2">
        <f t="shared" si="66"/>
        <v>61.669304070361733</v>
      </c>
      <c r="BL73" s="2">
        <f t="shared" si="66"/>
        <v>62.719943032032134</v>
      </c>
      <c r="BM73" s="2">
        <f t="shared" si="66"/>
        <v>56.547882812022799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>
        <f t="shared" si="25"/>
        <v>61.396999999999998</v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68.369823467230432</v>
      </c>
      <c r="DL73" s="2">
        <f t="shared" si="77"/>
        <v>70.617356097560972</v>
      </c>
      <c r="DM73" s="2">
        <f t="shared" si="77"/>
        <v>70.592935819993954</v>
      </c>
      <c r="DN73" s="2">
        <f t="shared" si="77"/>
        <v>69.231808527131776</v>
      </c>
      <c r="DO73" s="2">
        <f t="shared" si="77"/>
        <v>70.793896858954994</v>
      </c>
      <c r="DP73" s="2">
        <f t="shared" si="77"/>
        <v>70.235798827755715</v>
      </c>
      <c r="DQ73" s="2">
        <f t="shared" si="77"/>
        <v>69.789534430685592</v>
      </c>
      <c r="DR73" s="2">
        <f t="shared" si="77"/>
        <v>68.436964454528265</v>
      </c>
      <c r="DS73" s="2">
        <f t="shared" si="77"/>
        <v>68.472156578343203</v>
      </c>
      <c r="DT73" s="2">
        <f t="shared" si="77"/>
        <v>65.844668292682925</v>
      </c>
      <c r="DU73" s="2">
        <f t="shared" si="77"/>
        <v>65.129376450742242</v>
      </c>
      <c r="DV73" s="2">
        <f t="shared" si="77"/>
        <v>65.649401031894925</v>
      </c>
      <c r="DW73" s="2">
        <f t="shared" si="77"/>
        <v>65.743829809725156</v>
      </c>
      <c r="DX73" s="2">
        <f t="shared" si="77"/>
        <v>66.676053846153849</v>
      </c>
      <c r="DY73" s="2">
        <f t="shared" si="77"/>
        <v>58.024087853323152</v>
      </c>
      <c r="EA73" s="2">
        <f t="shared" si="78"/>
        <v>62.870571315609503</v>
      </c>
      <c r="EB73" s="2">
        <f t="shared" si="78"/>
        <v>61.211485930817148</v>
      </c>
      <c r="EC73" s="2">
        <f t="shared" si="78"/>
        <v>62.233979593733395</v>
      </c>
      <c r="ED73" s="2">
        <f t="shared" si="78"/>
        <v>61.158790502119182</v>
      </c>
      <c r="EE73" s="2">
        <f t="shared" si="78"/>
        <v>60.59029215381068</v>
      </c>
      <c r="EF73" s="2">
        <f t="shared" si="78"/>
        <v>59.957609097818775</v>
      </c>
      <c r="EG73" s="2">
        <f t="shared" si="78"/>
        <v>60.257317133993972</v>
      </c>
      <c r="EH73" s="2">
        <f t="shared" si="78"/>
        <v>57.025980806648661</v>
      </c>
      <c r="EI73" s="2">
        <f t="shared" si="78"/>
        <v>58.648541480816945</v>
      </c>
      <c r="EJ73" s="2">
        <f t="shared" si="78"/>
        <v>57.459957312476035</v>
      </c>
      <c r="EK73" s="2">
        <f t="shared" si="78"/>
        <v>56.833668447423442</v>
      </c>
      <c r="EL73" s="2">
        <f t="shared" si="78"/>
        <v>58.911435624404248</v>
      </c>
      <c r="EM73" s="2">
        <f t="shared" si="78"/>
        <v>58.082270139915821</v>
      </c>
      <c r="EN73" s="2">
        <f t="shared" si="78"/>
        <v>58.796740685543959</v>
      </c>
      <c r="EO73" s="2">
        <f t="shared" si="78"/>
        <v>54.694361081282509</v>
      </c>
      <c r="EQ73" s="2">
        <f t="shared" si="79"/>
        <v>62.870571315609503</v>
      </c>
      <c r="ER73" s="2">
        <f t="shared" si="79"/>
        <v>61.211485930817148</v>
      </c>
      <c r="ES73" s="2">
        <f t="shared" si="79"/>
        <v>62.233979593733395</v>
      </c>
      <c r="ET73" s="2">
        <f t="shared" si="79"/>
        <v>61.158790502119182</v>
      </c>
      <c r="EU73" s="2">
        <f t="shared" si="79"/>
        <v>60.59029215381068</v>
      </c>
      <c r="EV73" s="2">
        <f t="shared" si="79"/>
        <v>59.957609097818775</v>
      </c>
      <c r="EW73" s="2">
        <f t="shared" si="79"/>
        <v>60.257317133993972</v>
      </c>
      <c r="EX73" s="2">
        <f t="shared" si="79"/>
        <v>57.025980806648661</v>
      </c>
      <c r="EY73" s="2">
        <f t="shared" si="79"/>
        <v>58.648541480816945</v>
      </c>
      <c r="EZ73" s="2">
        <f t="shared" si="79"/>
        <v>57.459957312476035</v>
      </c>
      <c r="FA73" s="2">
        <f t="shared" si="79"/>
        <v>56.833668447423442</v>
      </c>
      <c r="FB73" s="2">
        <f t="shared" si="79"/>
        <v>58.911435624404248</v>
      </c>
      <c r="FC73" s="2">
        <f t="shared" si="79"/>
        <v>58.082270139915821</v>
      </c>
      <c r="FD73" s="2">
        <f t="shared" si="79"/>
        <v>59.220081941493909</v>
      </c>
      <c r="FE73" s="2">
        <f t="shared" si="79"/>
        <v>55.900047986245156</v>
      </c>
      <c r="FG73" s="2">
        <f t="shared" si="80"/>
        <v>0.55397181273954754</v>
      </c>
      <c r="FH73" s="2">
        <f t="shared" si="80"/>
        <v>0.60328296228542078</v>
      </c>
      <c r="FI73" s="2">
        <f t="shared" si="80"/>
        <v>0.56464169419625077</v>
      </c>
      <c r="FJ73" s="2">
        <f t="shared" si="80"/>
        <v>0.55146615280037536</v>
      </c>
      <c r="FK73" s="2">
        <f t="shared" si="80"/>
        <v>0.55924500313816461</v>
      </c>
      <c r="FL73" s="2">
        <f t="shared" si="80"/>
        <v>0.5359887067214909</v>
      </c>
      <c r="FM73" s="2">
        <f t="shared" si="80"/>
        <v>0.52181826581814184</v>
      </c>
      <c r="FN73" s="2">
        <f t="shared" si="80"/>
        <v>0.53472750973199512</v>
      </c>
      <c r="FO73" s="2">
        <f t="shared" si="80"/>
        <v>0.51979133168680713</v>
      </c>
      <c r="FP73" s="2">
        <f t="shared" si="80"/>
        <v>0.50782314878599022</v>
      </c>
      <c r="FQ73" s="2">
        <f t="shared" si="80"/>
        <v>0.51122930205430672</v>
      </c>
      <c r="FR73" s="2">
        <f t="shared" si="80"/>
        <v>0.51131998843162207</v>
      </c>
      <c r="FS73" s="2">
        <f t="shared" si="80"/>
        <v>0.53181413641131647</v>
      </c>
      <c r="FT73" s="2">
        <f t="shared" si="80"/>
        <v>0.50208964661797473</v>
      </c>
      <c r="FU73" s="2">
        <f t="shared" si="80"/>
        <v>0.44334923805578696</v>
      </c>
      <c r="FW73" s="2">
        <f t="shared" si="68"/>
        <v>3.3537462489549852E-5</v>
      </c>
      <c r="FX73" s="2">
        <f t="shared" si="68"/>
        <v>4.2387250736416106E-5</v>
      </c>
      <c r="FY73" s="2">
        <f t="shared" si="68"/>
        <v>5.0044082572327045E-5</v>
      </c>
      <c r="FZ73" s="2">
        <f t="shared" si="68"/>
        <v>5.8686459416118253E-5</v>
      </c>
      <c r="GA73" s="2">
        <f t="shared" si="68"/>
        <v>5.7385707665378296E-5</v>
      </c>
      <c r="GB73" s="2">
        <f t="shared" si="68"/>
        <v>5.6402868528886906E-5</v>
      </c>
      <c r="GC73" s="2">
        <f t="shared" si="68"/>
        <v>5.5063397899540185E-5</v>
      </c>
      <c r="GD73" s="2">
        <f t="shared" si="68"/>
        <v>5.9274992217238461E-5</v>
      </c>
      <c r="GE73" s="2">
        <f t="shared" si="68"/>
        <v>5.068746169374622E-5</v>
      </c>
      <c r="GF73" s="2">
        <f t="shared" si="68"/>
        <v>4.6849431867943064E-5</v>
      </c>
      <c r="GG73" s="2">
        <f t="shared" si="68"/>
        <v>4.1679381587513132E-5</v>
      </c>
      <c r="GH73" s="2">
        <f t="shared" si="68"/>
        <v>3.60980001032087E-5</v>
      </c>
      <c r="GI73" s="2">
        <f t="shared" si="68"/>
        <v>3.47124521306051E-5</v>
      </c>
      <c r="GJ73" s="2">
        <f t="shared" si="68"/>
        <v>2.5384441307890939E-5</v>
      </c>
      <c r="GK73" s="2">
        <f t="shared" si="68"/>
        <v>2.2216396068486163E-5</v>
      </c>
      <c r="GM73" s="86">
        <f t="shared" si="69"/>
        <v>2.6138198624370324E-2</v>
      </c>
      <c r="GN73" s="86">
        <f t="shared" si="69"/>
        <v>4.471329450225834E-2</v>
      </c>
      <c r="GO73" s="86">
        <f t="shared" si="69"/>
        <v>2.9384409690592399E-2</v>
      </c>
      <c r="GP73" s="86">
        <f t="shared" si="69"/>
        <v>2.6106992318009795E-2</v>
      </c>
      <c r="GQ73" s="86">
        <f t="shared" si="69"/>
        <v>2.8348641746745895E-2</v>
      </c>
      <c r="GR73" s="86">
        <f t="shared" si="69"/>
        <v>2.1404147725613998E-2</v>
      </c>
      <c r="GS73" s="86">
        <f t="shared" si="69"/>
        <v>1.7365794486852531E-2</v>
      </c>
      <c r="GT73" s="86">
        <f t="shared" si="69"/>
        <v>2.0946118713386773E-2</v>
      </c>
      <c r="GU73" s="86">
        <f t="shared" si="69"/>
        <v>1.6928463031518945E-2</v>
      </c>
      <c r="GV73" s="86">
        <f t="shared" si="69"/>
        <v>1.4119064671556108E-2</v>
      </c>
      <c r="GW73" s="86">
        <f t="shared" si="69"/>
        <v>1.4956617994883594E-2</v>
      </c>
      <c r="GX73" s="86">
        <f t="shared" si="69"/>
        <v>1.489807458808678E-2</v>
      </c>
      <c r="GY73" s="86">
        <f t="shared" si="69"/>
        <v>1.9802623063788282E-2</v>
      </c>
      <c r="GZ73" s="86">
        <f t="shared" si="69"/>
        <v>1.2858877467142685E-2</v>
      </c>
      <c r="HA73" s="86">
        <f t="shared" si="69"/>
        <v>3.8007052921555213E-3</v>
      </c>
      <c r="HC73" s="86">
        <f t="shared" si="74"/>
        <v>2.3406976100662616E-9</v>
      </c>
      <c r="HD73" s="86">
        <f t="shared" si="70"/>
        <v>5.1302009002546397E-8</v>
      </c>
      <c r="HE73" s="86">
        <f t="shared" si="70"/>
        <v>2.6888428202063279E-9</v>
      </c>
      <c r="HF73" s="86">
        <f t="shared" si="70"/>
        <v>4.9591536858767268E-10</v>
      </c>
      <c r="HG73" s="86">
        <f t="shared" si="70"/>
        <v>2.1078292989173132E-9</v>
      </c>
      <c r="HH73" s="86">
        <f t="shared" si="70"/>
        <v>5.490770618608265E-10</v>
      </c>
      <c r="HI73" s="86">
        <f t="shared" si="70"/>
        <v>1.7300026484669625E-10</v>
      </c>
      <c r="HJ73" s="86">
        <f t="shared" si="70"/>
        <v>4.0387318358022295E-10</v>
      </c>
      <c r="HK73" s="86">
        <f t="shared" si="70"/>
        <v>1.3513861041630333E-10</v>
      </c>
      <c r="HL73" s="86">
        <f t="shared" si="70"/>
        <v>1.7356307537459915E-10</v>
      </c>
      <c r="HM73" s="86">
        <f t="shared" si="70"/>
        <v>8.718284438252907E-11</v>
      </c>
      <c r="HN73" s="86">
        <f t="shared" si="70"/>
        <v>1.3289287954465698E-10</v>
      </c>
      <c r="HO73" s="86">
        <f t="shared" si="70"/>
        <v>1.101021091038021E-9</v>
      </c>
      <c r="HP73" s="86">
        <f t="shared" si="70"/>
        <v>3.1388065405842863E-11</v>
      </c>
      <c r="HQ73" s="86">
        <f t="shared" si="70"/>
        <v>1.38069115693044E-14</v>
      </c>
      <c r="HS73" s="86">
        <f t="shared" si="71"/>
        <v>3.3287405727257996E-68</v>
      </c>
      <c r="HT73" s="86">
        <f t="shared" si="71"/>
        <v>3.7687333056004003E-57</v>
      </c>
      <c r="HU73" s="86">
        <f t="shared" si="71"/>
        <v>2.225978620009082E-66</v>
      </c>
      <c r="HV73" s="86">
        <f t="shared" si="71"/>
        <v>3.4564298160416314E-74</v>
      </c>
      <c r="HW73" s="86">
        <f t="shared" si="71"/>
        <v>6.8134357732396291E-69</v>
      </c>
      <c r="HX73" s="86">
        <f t="shared" si="71"/>
        <v>3.6253779939706636E-76</v>
      </c>
      <c r="HY73" s="86">
        <f t="shared" si="71"/>
        <v>6.1762038978105576E-79</v>
      </c>
      <c r="HZ73" s="86">
        <f t="shared" si="71"/>
        <v>6.7318188211576695E-76</v>
      </c>
      <c r="IA73" s="86">
        <f t="shared" si="71"/>
        <v>8.2569602655426661E-82</v>
      </c>
      <c r="IB73" s="86">
        <f t="shared" si="71"/>
        <v>4.5787254493467483E-81</v>
      </c>
      <c r="IC73" s="86">
        <f t="shared" si="71"/>
        <v>9.4811823621597421E-85</v>
      </c>
      <c r="ID73" s="86">
        <f t="shared" si="71"/>
        <v>1.123065003801631E-81</v>
      </c>
      <c r="IE73" s="86">
        <f t="shared" si="71"/>
        <v>1.6749339412059487E-71</v>
      </c>
      <c r="IF73" s="86">
        <f t="shared" si="71"/>
        <v>3.5971760506326133E-53</v>
      </c>
      <c r="IG73" s="86">
        <f t="shared" si="71"/>
        <v>3.5570130071079283E-38</v>
      </c>
      <c r="II73" s="86">
        <f t="shared" si="72"/>
        <v>9.7602633362434835E-250</v>
      </c>
      <c r="IJ73" s="86">
        <f t="shared" si="72"/>
        <v>1.1408220954183396E-208</v>
      </c>
      <c r="IK73" s="86">
        <f t="shared" si="72"/>
        <v>5.2484535479421771E-242</v>
      </c>
      <c r="IL73" s="86">
        <f t="shared" si="72"/>
        <v>1.6068726377827693E-274</v>
      </c>
      <c r="IM73" s="86">
        <f t="shared" si="72"/>
        <v>2.8267494580027713E-253</v>
      </c>
      <c r="IN73" s="86">
        <f t="shared" si="72"/>
        <v>2.598542733106198E-282</v>
      </c>
      <c r="IO73" s="86">
        <f t="shared" si="72"/>
        <v>4.2789127891282513E-291</v>
      </c>
      <c r="IP73" s="86">
        <f t="shared" si="72"/>
        <v>8.1066439148142458E-280</v>
      </c>
      <c r="IQ73" s="86">
        <f t="shared" si="72"/>
        <v>6.1644841016221647E-304</v>
      </c>
      <c r="IR73" s="86">
        <f t="shared" si="72"/>
        <v>2.4079763409262852E-301</v>
      </c>
      <c r="IS73" s="86">
        <f t="shared" si="72"/>
        <v>0</v>
      </c>
      <c r="IT73" s="86">
        <f t="shared" si="72"/>
        <v>3.1534332951853025E-303</v>
      </c>
      <c r="IU73" s="86">
        <f t="shared" si="72"/>
        <v>1.2580594723082095E-262</v>
      </c>
      <c r="IV73" s="86">
        <f t="shared" si="72"/>
        <v>1.8262537503531271E-162</v>
      </c>
      <c r="IW73" s="86">
        <f t="shared" si="72"/>
        <v>5.7635105595435326E-141</v>
      </c>
      <c r="IY73" s="86">
        <f t="shared" si="73"/>
        <v>2.6138200965067936E-2</v>
      </c>
      <c r="IZ73" s="86">
        <f t="shared" si="73"/>
        <v>4.4713345804267342E-2</v>
      </c>
      <c r="JA73" s="86">
        <f t="shared" si="73"/>
        <v>2.9384412379435218E-2</v>
      </c>
      <c r="JB73" s="86">
        <f t="shared" si="73"/>
        <v>2.6106992813925162E-2</v>
      </c>
      <c r="JC73" s="86">
        <f t="shared" si="73"/>
        <v>2.8348643854575195E-2</v>
      </c>
      <c r="JD73" s="86">
        <f t="shared" si="73"/>
        <v>2.1404148274691059E-2</v>
      </c>
      <c r="JE73" s="86">
        <f t="shared" si="73"/>
        <v>1.7365794659852794E-2</v>
      </c>
      <c r="JF73" s="86">
        <f t="shared" si="73"/>
        <v>2.0946119117259958E-2</v>
      </c>
      <c r="JG73" s="86">
        <f t="shared" si="73"/>
        <v>1.6928463166657557E-2</v>
      </c>
      <c r="JH73" s="86">
        <f t="shared" si="73"/>
        <v>1.4119064845119184E-2</v>
      </c>
      <c r="JI73" s="86">
        <f t="shared" si="73"/>
        <v>1.4956618082066438E-2</v>
      </c>
      <c r="JJ73" s="86">
        <f t="shared" si="73"/>
        <v>1.4898074720979659E-2</v>
      </c>
      <c r="JK73" s="86">
        <f t="shared" si="73"/>
        <v>1.9802624164809372E-2</v>
      </c>
      <c r="JL73" s="86">
        <f t="shared" si="73"/>
        <v>1.2858877498530751E-2</v>
      </c>
      <c r="JM73" s="86">
        <f t="shared" si="73"/>
        <v>3.8007052921693284E-3</v>
      </c>
    </row>
    <row r="74" spans="2:273" x14ac:dyDescent="0.25">
      <c r="B74" s="2">
        <v>47</v>
      </c>
      <c r="C74" s="37">
        <v>80.099999999999994</v>
      </c>
      <c r="D74" s="37">
        <v>92.111000000000004</v>
      </c>
      <c r="E74" s="37">
        <v>83.429000000000002</v>
      </c>
      <c r="F74" s="37">
        <v>80.174999999999997</v>
      </c>
      <c r="G74" s="37">
        <v>86.602999999999994</v>
      </c>
      <c r="H74" s="37">
        <v>82.078999999999994</v>
      </c>
      <c r="I74" s="37">
        <v>80.238</v>
      </c>
      <c r="J74" s="37">
        <v>78.619</v>
      </c>
      <c r="K74" s="37">
        <v>78.507999999999996</v>
      </c>
      <c r="L74" s="37">
        <v>75.381</v>
      </c>
      <c r="M74" s="37">
        <v>72.918000000000006</v>
      </c>
      <c r="N74" s="37">
        <v>76.738</v>
      </c>
      <c r="O74" s="37">
        <v>79.983999999999995</v>
      </c>
      <c r="P74" s="37">
        <v>73.031999999999996</v>
      </c>
      <c r="Q74" s="37">
        <v>61.286000000000001</v>
      </c>
      <c r="S74" s="4">
        <f t="shared" si="75"/>
        <v>86.827435384655658</v>
      </c>
      <c r="T74" s="4">
        <f t="shared" si="75"/>
        <v>97.273011962265755</v>
      </c>
      <c r="U74" s="4">
        <f t="shared" si="75"/>
        <v>89.082401909650585</v>
      </c>
      <c r="V74" s="4">
        <f t="shared" si="75"/>
        <v>86.35725698682208</v>
      </c>
      <c r="W74" s="4">
        <f t="shared" si="75"/>
        <v>87.728348621501141</v>
      </c>
      <c r="X74" s="4">
        <f t="shared" si="75"/>
        <v>82.981914652984699</v>
      </c>
      <c r="Y74" s="4">
        <f t="shared" si="75"/>
        <v>80.974588528284045</v>
      </c>
      <c r="Z74" s="4">
        <f t="shared" si="75"/>
        <v>80.23148073450254</v>
      </c>
      <c r="AA74" s="4">
        <f t="shared" si="75"/>
        <v>78.495421150210092</v>
      </c>
      <c r="AB74" s="4">
        <f t="shared" si="75"/>
        <v>74.985934604709527</v>
      </c>
      <c r="AC74" s="4">
        <f t="shared" si="75"/>
        <v>74.715410237452645</v>
      </c>
      <c r="AD74" s="4">
        <f t="shared" si="75"/>
        <v>75.606444064968301</v>
      </c>
      <c r="AE74" s="4">
        <f t="shared" si="75"/>
        <v>77.854886665053201</v>
      </c>
      <c r="AF74" s="4">
        <f t="shared" si="75"/>
        <v>73.927544757248199</v>
      </c>
      <c r="AG74" s="4">
        <f t="shared" si="75"/>
        <v>59.897038528478134</v>
      </c>
      <c r="AI74" s="4">
        <f t="shared" si="76"/>
        <v>-6.7274353846556636</v>
      </c>
      <c r="AJ74" s="4">
        <f t="shared" si="76"/>
        <v>-5.1620119622657512</v>
      </c>
      <c r="AK74" s="4">
        <f t="shared" si="76"/>
        <v>-5.653401909650583</v>
      </c>
      <c r="AL74" s="4">
        <f t="shared" si="76"/>
        <v>-6.1822569868220825</v>
      </c>
      <c r="AM74" s="4">
        <f t="shared" si="76"/>
        <v>-1.1253486215011463</v>
      </c>
      <c r="AN74" s="4">
        <f t="shared" si="76"/>
        <v>-0.90291465298470541</v>
      </c>
      <c r="AO74" s="4">
        <f t="shared" si="76"/>
        <v>-0.7365885282840452</v>
      </c>
      <c r="AP74" s="4">
        <f t="shared" si="76"/>
        <v>-1.6124807345025403</v>
      </c>
      <c r="AQ74" s="4">
        <f t="shared" si="76"/>
        <v>1.2578849789903757E-2</v>
      </c>
      <c r="AR74" s="4">
        <f t="shared" si="76"/>
        <v>0.39506539529047302</v>
      </c>
      <c r="AS74" s="4">
        <f t="shared" si="76"/>
        <v>-1.7974102374526382</v>
      </c>
      <c r="AT74" s="4">
        <f t="shared" si="76"/>
        <v>1.1315559350316988</v>
      </c>
      <c r="AU74" s="4">
        <f t="shared" si="76"/>
        <v>2.1291133349467941</v>
      </c>
      <c r="AV74" s="4">
        <f t="shared" si="76"/>
        <v>-0.89554475724820293</v>
      </c>
      <c r="AW74" s="4">
        <f t="shared" si="76"/>
        <v>1.388961471521867</v>
      </c>
      <c r="AY74" s="2">
        <f t="shared" si="66"/>
        <v>65.169648497183488</v>
      </c>
      <c r="AZ74" s="2">
        <f t="shared" si="66"/>
        <v>64.708240551822925</v>
      </c>
      <c r="BA74" s="2">
        <f t="shared" si="66"/>
        <v>65.655286274063243</v>
      </c>
      <c r="BB74" s="2">
        <f t="shared" si="66"/>
        <v>64.585288534418552</v>
      </c>
      <c r="BC74" s="2">
        <f t="shared" si="66"/>
        <v>64.859469038546223</v>
      </c>
      <c r="BD74" s="2">
        <f t="shared" si="66"/>
        <v>64.507432690552193</v>
      </c>
      <c r="BE74" s="2">
        <f t="shared" si="66"/>
        <v>64.596656538901101</v>
      </c>
      <c r="BF74" s="2">
        <f t="shared" si="66"/>
        <v>62.073766235789336</v>
      </c>
      <c r="BG74" s="2">
        <f t="shared" si="66"/>
        <v>63.14436235356748</v>
      </c>
      <c r="BH74" s="2">
        <f t="shared" si="66"/>
        <v>61.386495095380965</v>
      </c>
      <c r="BI74" s="2">
        <f t="shared" si="66"/>
        <v>60.688152794995247</v>
      </c>
      <c r="BJ74" s="2">
        <f t="shared" si="66"/>
        <v>62.02391063203968</v>
      </c>
      <c r="BK74" s="2">
        <f t="shared" si="66"/>
        <v>61.480178378781609</v>
      </c>
      <c r="BL74" s="2">
        <f t="shared" si="66"/>
        <v>62.580622777322255</v>
      </c>
      <c r="BM74" s="2">
        <f t="shared" si="66"/>
        <v>56.49405661032656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>
        <f t="shared" si="25"/>
        <v>61.286000000000001</v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68.508989429175472</v>
      </c>
      <c r="DL74" s="2">
        <f t="shared" si="77"/>
        <v>70.785431707317073</v>
      </c>
      <c r="DM74" s="2">
        <f t="shared" si="77"/>
        <v>70.772165810933245</v>
      </c>
      <c r="DN74" s="2">
        <f t="shared" si="77"/>
        <v>69.421510359408032</v>
      </c>
      <c r="DO74" s="2">
        <f t="shared" si="77"/>
        <v>71.00901087284808</v>
      </c>
      <c r="DP74" s="2">
        <f t="shared" si="77"/>
        <v>70.449403235826381</v>
      </c>
      <c r="DQ74" s="2">
        <f t="shared" si="77"/>
        <v>69.953620356387788</v>
      </c>
      <c r="DR74" s="2">
        <f t="shared" si="77"/>
        <v>68.56715341814548</v>
      </c>
      <c r="DS74" s="2">
        <f t="shared" si="77"/>
        <v>68.650879939497074</v>
      </c>
      <c r="DT74" s="2">
        <f t="shared" si="77"/>
        <v>65.98604738675958</v>
      </c>
      <c r="DU74" s="2">
        <f t="shared" si="77"/>
        <v>65.268565317139007</v>
      </c>
      <c r="DV74" s="2">
        <f t="shared" si="77"/>
        <v>65.772228986866779</v>
      </c>
      <c r="DW74" s="2">
        <f t="shared" si="77"/>
        <v>65.885212473572935</v>
      </c>
      <c r="DX74" s="2">
        <f t="shared" si="77"/>
        <v>66.90971135084429</v>
      </c>
      <c r="DY74" s="2">
        <f t="shared" si="77"/>
        <v>58.135848739495799</v>
      </c>
      <c r="EA74" s="2">
        <f t="shared" si="78"/>
        <v>62.717564185651391</v>
      </c>
      <c r="EB74" s="2">
        <f t="shared" si="78"/>
        <v>61.063532978164631</v>
      </c>
      <c r="EC74" s="2">
        <f t="shared" si="78"/>
        <v>62.057137775491228</v>
      </c>
      <c r="ED74" s="2">
        <f t="shared" si="78"/>
        <v>60.997865669165442</v>
      </c>
      <c r="EE74" s="2">
        <f t="shared" si="78"/>
        <v>60.439310031741165</v>
      </c>
      <c r="EF74" s="2">
        <f t="shared" si="78"/>
        <v>59.816022507923321</v>
      </c>
      <c r="EG74" s="2">
        <f t="shared" si="78"/>
        <v>60.119601653116931</v>
      </c>
      <c r="EH74" s="2">
        <f t="shared" si="78"/>
        <v>56.920932291588102</v>
      </c>
      <c r="EI74" s="2">
        <f t="shared" si="78"/>
        <v>58.504789559141287</v>
      </c>
      <c r="EJ74" s="2">
        <f t="shared" si="78"/>
        <v>57.320898817721947</v>
      </c>
      <c r="EK74" s="2">
        <f t="shared" si="78"/>
        <v>56.694281945780943</v>
      </c>
      <c r="EL74" s="2">
        <f t="shared" si="78"/>
        <v>58.756766646017176</v>
      </c>
      <c r="EM74" s="2">
        <f t="shared" si="78"/>
        <v>57.943401251279717</v>
      </c>
      <c r="EN74" s="2">
        <f t="shared" si="78"/>
        <v>58.665288801362564</v>
      </c>
      <c r="EO74" s="2">
        <f t="shared" si="78"/>
        <v>54.614006911777672</v>
      </c>
      <c r="EQ74" s="2">
        <f t="shared" si="79"/>
        <v>62.717564185651391</v>
      </c>
      <c r="ER74" s="2">
        <f t="shared" si="79"/>
        <v>61.063532978164631</v>
      </c>
      <c r="ES74" s="2">
        <f t="shared" si="79"/>
        <v>62.057137775491228</v>
      </c>
      <c r="ET74" s="2">
        <f t="shared" si="79"/>
        <v>60.997865669165442</v>
      </c>
      <c r="EU74" s="2">
        <f t="shared" si="79"/>
        <v>60.439310031741165</v>
      </c>
      <c r="EV74" s="2">
        <f t="shared" si="79"/>
        <v>59.816022507923321</v>
      </c>
      <c r="EW74" s="2">
        <f t="shared" si="79"/>
        <v>60.119601653116931</v>
      </c>
      <c r="EX74" s="2">
        <f t="shared" si="79"/>
        <v>56.920932291588102</v>
      </c>
      <c r="EY74" s="2">
        <f t="shared" si="79"/>
        <v>58.504789559141287</v>
      </c>
      <c r="EZ74" s="2">
        <f t="shared" si="79"/>
        <v>57.320898817721947</v>
      </c>
      <c r="FA74" s="2">
        <f t="shared" si="79"/>
        <v>56.694281945780943</v>
      </c>
      <c r="FB74" s="2">
        <f t="shared" si="79"/>
        <v>58.756766646017176</v>
      </c>
      <c r="FC74" s="2">
        <f t="shared" si="79"/>
        <v>57.943401251279717</v>
      </c>
      <c r="FD74" s="2">
        <f t="shared" si="79"/>
        <v>59.08208403535761</v>
      </c>
      <c r="FE74" s="2">
        <f t="shared" si="79"/>
        <v>55.800259039323507</v>
      </c>
      <c r="FG74" s="2">
        <f t="shared" si="80"/>
        <v>0.57660088692778955</v>
      </c>
      <c r="FH74" s="2">
        <f t="shared" si="80"/>
        <v>0.62510331827165133</v>
      </c>
      <c r="FI74" s="2">
        <f t="shared" si="80"/>
        <v>0.5871328831141821</v>
      </c>
      <c r="FJ74" s="2">
        <f t="shared" si="80"/>
        <v>0.57412462215927229</v>
      </c>
      <c r="FK74" s="2">
        <f t="shared" si="80"/>
        <v>0.5818085040198584</v>
      </c>
      <c r="FL74" s="2">
        <f t="shared" si="80"/>
        <v>0.5588035167105273</v>
      </c>
      <c r="FM74" s="2">
        <f t="shared" si="80"/>
        <v>0.54473801394184096</v>
      </c>
      <c r="FN74" s="2">
        <f t="shared" si="80"/>
        <v>0.55755314207017737</v>
      </c>
      <c r="FO74" s="2">
        <f t="shared" si="80"/>
        <v>0.54272309623724257</v>
      </c>
      <c r="FP74" s="2">
        <f t="shared" si="80"/>
        <v>0.53081055157135593</v>
      </c>
      <c r="FQ74" s="2">
        <f t="shared" si="80"/>
        <v>0.53420353909043716</v>
      </c>
      <c r="FR74" s="2">
        <f t="shared" si="80"/>
        <v>0.53429384589543027</v>
      </c>
      <c r="FS74" s="2">
        <f t="shared" si="80"/>
        <v>0.55466366191456251</v>
      </c>
      <c r="FT74" s="2">
        <f t="shared" si="80"/>
        <v>0.52509440756772596</v>
      </c>
      <c r="FU74" s="2">
        <f t="shared" si="80"/>
        <v>0.46618249946460366</v>
      </c>
      <c r="FW74" s="2">
        <f t="shared" si="68"/>
        <v>3.6772977389869674E-5</v>
      </c>
      <c r="FX74" s="2">
        <f t="shared" si="68"/>
        <v>4.6476506163795943E-5</v>
      </c>
      <c r="FY74" s="2">
        <f t="shared" si="68"/>
        <v>5.4871980455690259E-5</v>
      </c>
      <c r="FZ74" s="2">
        <f t="shared" si="68"/>
        <v>6.4348058822239602E-5</v>
      </c>
      <c r="GA74" s="2">
        <f t="shared" si="68"/>
        <v>6.2921828860543978E-5</v>
      </c>
      <c r="GB74" s="2">
        <f t="shared" si="68"/>
        <v>6.1844179007663143E-5</v>
      </c>
      <c r="GC74" s="2">
        <f t="shared" si="68"/>
        <v>6.0375494462580781E-5</v>
      </c>
      <c r="GD74" s="2">
        <f t="shared" si="68"/>
        <v>6.4993364862322422E-5</v>
      </c>
      <c r="GE74" s="2">
        <f t="shared" si="68"/>
        <v>5.5577424778374916E-5</v>
      </c>
      <c r="GF74" s="2">
        <f t="shared" si="68"/>
        <v>5.136914835898119E-5</v>
      </c>
      <c r="GG74" s="2">
        <f t="shared" si="68"/>
        <v>4.5700349371408986E-5</v>
      </c>
      <c r="GH74" s="2">
        <f t="shared" si="68"/>
        <v>3.9580532191613333E-5</v>
      </c>
      <c r="GI74" s="2">
        <f t="shared" si="68"/>
        <v>3.8061319428712993E-5</v>
      </c>
      <c r="GJ74" s="2">
        <f t="shared" si="68"/>
        <v>2.7833418250082005E-5</v>
      </c>
      <c r="GK74" s="2">
        <f t="shared" si="68"/>
        <v>2.4359741673359106E-5</v>
      </c>
      <c r="GM74" s="86">
        <f t="shared" si="69"/>
        <v>3.5123938028320811E-2</v>
      </c>
      <c r="GN74" s="86">
        <f t="shared" si="69"/>
        <v>5.755277040080499E-2</v>
      </c>
      <c r="GO74" s="86">
        <f t="shared" si="69"/>
        <v>3.8985810119832306E-2</v>
      </c>
      <c r="GP74" s="86">
        <f t="shared" si="69"/>
        <v>3.5566690482000125E-2</v>
      </c>
      <c r="GQ74" s="86">
        <f t="shared" si="69"/>
        <v>3.8130442687298559E-2</v>
      </c>
      <c r="GR74" s="86">
        <f t="shared" si="69"/>
        <v>2.9740024260540409E-2</v>
      </c>
      <c r="GS74" s="86">
        <f t="shared" si="69"/>
        <v>2.437811868992152E-2</v>
      </c>
      <c r="GT74" s="86">
        <f t="shared" si="69"/>
        <v>2.9073639743815865E-2</v>
      </c>
      <c r="GU74" s="86">
        <f t="shared" si="69"/>
        <v>2.3925632857229893E-2</v>
      </c>
      <c r="GV74" s="86">
        <f t="shared" si="69"/>
        <v>2.0368693458996053E-2</v>
      </c>
      <c r="GW74" s="86">
        <f t="shared" si="69"/>
        <v>2.1621995026223317E-2</v>
      </c>
      <c r="GX74" s="86">
        <f t="shared" si="69"/>
        <v>2.1315798298054203E-2</v>
      </c>
      <c r="GY74" s="86">
        <f t="shared" si="69"/>
        <v>2.7297173932001248E-2</v>
      </c>
      <c r="GZ74" s="86">
        <f t="shared" si="69"/>
        <v>1.8692171923204874E-2</v>
      </c>
      <c r="HA74" s="86">
        <f t="shared" si="69"/>
        <v>6.2438744720974991E-3</v>
      </c>
      <c r="HC74" s="86">
        <f t="shared" si="74"/>
        <v>5.3459352526986275E-9</v>
      </c>
      <c r="HD74" s="86">
        <f t="shared" si="70"/>
        <v>1.040578682749272E-7</v>
      </c>
      <c r="HE74" s="86">
        <f t="shared" si="70"/>
        <v>6.243487294759316E-9</v>
      </c>
      <c r="HF74" s="86">
        <f t="shared" si="70"/>
        <v>1.2842673328273166E-9</v>
      </c>
      <c r="HG74" s="86">
        <f t="shared" si="70"/>
        <v>5.0783850007711304E-9</v>
      </c>
      <c r="HH74" s="86">
        <f t="shared" si="70"/>
        <v>1.4320953312605992E-9</v>
      </c>
      <c r="HI74" s="86">
        <f t="shared" si="70"/>
        <v>4.6937911526817596E-10</v>
      </c>
      <c r="HJ74" s="86">
        <f t="shared" si="70"/>
        <v>1.061582476312997E-9</v>
      </c>
      <c r="HK74" s="86">
        <f t="shared" si="70"/>
        <v>3.7370193445980319E-10</v>
      </c>
      <c r="HL74" s="86">
        <f t="shared" si="70"/>
        <v>4.7138711236107954E-10</v>
      </c>
      <c r="HM74" s="86">
        <f t="shared" si="70"/>
        <v>2.4370511768118708E-10</v>
      </c>
      <c r="HN74" s="86">
        <f t="shared" si="70"/>
        <v>3.5515868751539387E-10</v>
      </c>
      <c r="HO74" s="86">
        <f t="shared" si="70"/>
        <v>2.6185148316914885E-9</v>
      </c>
      <c r="HP74" s="86">
        <f t="shared" si="70"/>
        <v>8.7815344296430436E-11</v>
      </c>
      <c r="HQ74" s="86">
        <f t="shared" si="70"/>
        <v>5.4311968115318562E-14</v>
      </c>
      <c r="HS74" s="86">
        <f t="shared" si="71"/>
        <v>1.2747563562842048E-66</v>
      </c>
      <c r="HT74" s="86">
        <f t="shared" si="71"/>
        <v>8.4614934958749478E-56</v>
      </c>
      <c r="HU74" s="86">
        <f t="shared" si="71"/>
        <v>8.8314951016013513E-65</v>
      </c>
      <c r="HV74" s="86">
        <f t="shared" si="71"/>
        <v>2.3490269162278372E-72</v>
      </c>
      <c r="HW74" s="86">
        <f t="shared" si="71"/>
        <v>3.3386852305743937E-67</v>
      </c>
      <c r="HX74" s="86">
        <f t="shared" si="71"/>
        <v>2.7238021665081075E-74</v>
      </c>
      <c r="HY74" s="86">
        <f t="shared" si="71"/>
        <v>5.3215516309659604E-77</v>
      </c>
      <c r="HZ74" s="86">
        <f t="shared" si="71"/>
        <v>5.0315132663987087E-74</v>
      </c>
      <c r="IA74" s="86">
        <f t="shared" si="71"/>
        <v>8.2085805912659391E-80</v>
      </c>
      <c r="IB74" s="86">
        <f t="shared" si="71"/>
        <v>4.2151686480861603E-79</v>
      </c>
      <c r="IC74" s="86">
        <f t="shared" si="71"/>
        <v>1.0279884332305422E-82</v>
      </c>
      <c r="ID74" s="86">
        <f t="shared" si="71"/>
        <v>9.508195641731163E-80</v>
      </c>
      <c r="IE74" s="86">
        <f t="shared" si="71"/>
        <v>7.816895943629322E-70</v>
      </c>
      <c r="IF74" s="86">
        <f t="shared" si="71"/>
        <v>5.9055530716663071E-52</v>
      </c>
      <c r="IG74" s="86">
        <f t="shared" si="71"/>
        <v>2.4225514098426985E-37</v>
      </c>
      <c r="II74" s="86">
        <f t="shared" si="72"/>
        <v>2.4595377574875774E-245</v>
      </c>
      <c r="IJ74" s="86">
        <f t="shared" si="72"/>
        <v>6.5067543418925562E-205</v>
      </c>
      <c r="IK74" s="86">
        <f t="shared" si="72"/>
        <v>1.4305258109779833E-237</v>
      </c>
      <c r="IL74" s="86">
        <f t="shared" si="72"/>
        <v>2.1129480605130878E-269</v>
      </c>
      <c r="IM74" s="86">
        <f t="shared" si="72"/>
        <v>1.4454244061719388E-248</v>
      </c>
      <c r="IN74" s="86">
        <f t="shared" si="72"/>
        <v>4.5588968226383905E-277</v>
      </c>
      <c r="IO74" s="86">
        <f t="shared" si="72"/>
        <v>1.0635173270059962E-285</v>
      </c>
      <c r="IP74" s="86">
        <f t="shared" si="72"/>
        <v>1.3572669072524224E-274</v>
      </c>
      <c r="IQ74" s="86">
        <f t="shared" si="72"/>
        <v>2.3890563120989768E-298</v>
      </c>
      <c r="IR74" s="86">
        <f t="shared" si="72"/>
        <v>7.558020536409542E-296</v>
      </c>
      <c r="IS74" s="86">
        <f t="shared" si="72"/>
        <v>0</v>
      </c>
      <c r="IT74" s="86">
        <f t="shared" si="72"/>
        <v>7.7589780075929472E-298</v>
      </c>
      <c r="IU74" s="86">
        <f t="shared" si="72"/>
        <v>5.5689799123652021E-258</v>
      </c>
      <c r="IV74" s="86">
        <f t="shared" si="72"/>
        <v>1.1019805815670555E-159</v>
      </c>
      <c r="IW74" s="86">
        <f t="shared" si="72"/>
        <v>1.3783505070840884E-138</v>
      </c>
      <c r="IY74" s="86">
        <f t="shared" si="73"/>
        <v>3.5123943374256061E-2</v>
      </c>
      <c r="IZ74" s="86">
        <f t="shared" si="73"/>
        <v>5.7552874458673263E-2</v>
      </c>
      <c r="JA74" s="86">
        <f t="shared" si="73"/>
        <v>3.8985816363319603E-2</v>
      </c>
      <c r="JB74" s="86">
        <f t="shared" si="73"/>
        <v>3.5566691766267457E-2</v>
      </c>
      <c r="JC74" s="86">
        <f t="shared" si="73"/>
        <v>3.8130447765683563E-2</v>
      </c>
      <c r="JD74" s="86">
        <f t="shared" si="73"/>
        <v>2.974002569263574E-2</v>
      </c>
      <c r="JE74" s="86">
        <f t="shared" si="73"/>
        <v>2.4378119159300635E-2</v>
      </c>
      <c r="JF74" s="86">
        <f t="shared" si="73"/>
        <v>2.907364080539834E-2</v>
      </c>
      <c r="JG74" s="86">
        <f t="shared" si="73"/>
        <v>2.3925633230931827E-2</v>
      </c>
      <c r="JH74" s="86">
        <f t="shared" si="73"/>
        <v>2.0368693930383167E-2</v>
      </c>
      <c r="JI74" s="86">
        <f t="shared" si="73"/>
        <v>2.1621995269928435E-2</v>
      </c>
      <c r="JJ74" s="86">
        <f t="shared" si="73"/>
        <v>2.131579865321289E-2</v>
      </c>
      <c r="JK74" s="86">
        <f t="shared" si="73"/>
        <v>2.729717655051608E-2</v>
      </c>
      <c r="JL74" s="86">
        <f t="shared" si="73"/>
        <v>1.8692172011020219E-2</v>
      </c>
      <c r="JM74" s="86">
        <f t="shared" si="73"/>
        <v>6.2438744721518107E-3</v>
      </c>
    </row>
    <row r="75" spans="2:273" x14ac:dyDescent="0.25">
      <c r="B75" s="2">
        <v>48</v>
      </c>
      <c r="C75" s="37">
        <v>87.132999999999996</v>
      </c>
      <c r="D75" s="37">
        <v>99.587000000000003</v>
      </c>
      <c r="E75" s="37">
        <v>88.983999999999995</v>
      </c>
      <c r="F75" s="37">
        <v>85.063000000000002</v>
      </c>
      <c r="G75" s="37">
        <v>88.587000000000003</v>
      </c>
      <c r="H75" s="37">
        <v>86.381</v>
      </c>
      <c r="I75" s="37">
        <v>82.078999999999994</v>
      </c>
      <c r="J75" s="37">
        <v>83.635000000000005</v>
      </c>
      <c r="K75" s="37">
        <v>81.951999999999998</v>
      </c>
      <c r="L75" s="37">
        <v>75.444000000000003</v>
      </c>
      <c r="M75" s="37">
        <v>74</v>
      </c>
      <c r="N75" s="37">
        <v>80.212999999999994</v>
      </c>
      <c r="O75" s="37">
        <v>81.762</v>
      </c>
      <c r="P75" s="37">
        <v>76.031999999999996</v>
      </c>
      <c r="Q75" s="37">
        <v>59.777999999999999</v>
      </c>
      <c r="S75" s="4">
        <f t="shared" si="75"/>
        <v>92.540219702799078</v>
      </c>
      <c r="T75" s="4">
        <f t="shared" si="75"/>
        <v>104.22843993081865</v>
      </c>
      <c r="U75" s="4">
        <f t="shared" si="75"/>
        <v>94.873120688206512</v>
      </c>
      <c r="V75" s="4">
        <f t="shared" si="75"/>
        <v>92.347503615699466</v>
      </c>
      <c r="W75" s="4">
        <f t="shared" si="75"/>
        <v>93.679435058648949</v>
      </c>
      <c r="X75" s="4">
        <f t="shared" si="75"/>
        <v>88.438510443404979</v>
      </c>
      <c r="Y75" s="4">
        <f t="shared" si="75"/>
        <v>86.023640072033757</v>
      </c>
      <c r="Z75" s="4">
        <f t="shared" si="75"/>
        <v>85.543294691102957</v>
      </c>
      <c r="AA75" s="4">
        <f t="shared" si="75"/>
        <v>83.323073085372002</v>
      </c>
      <c r="AB75" s="4">
        <f t="shared" si="75"/>
        <v>79.595056900222957</v>
      </c>
      <c r="AC75" s="4">
        <f t="shared" si="75"/>
        <v>79.490598563885897</v>
      </c>
      <c r="AD75" s="4">
        <f t="shared" si="75"/>
        <v>80.09859397473555</v>
      </c>
      <c r="AE75" s="4">
        <f t="shared" si="75"/>
        <v>82.592750174147582</v>
      </c>
      <c r="AF75" s="4">
        <f t="shared" si="75"/>
        <v>77.906317739615446</v>
      </c>
      <c r="AG75" s="4">
        <f t="shared" si="75"/>
        <v>61.628828258906758</v>
      </c>
      <c r="AI75" s="4">
        <f t="shared" si="76"/>
        <v>-5.4072197027990825</v>
      </c>
      <c r="AJ75" s="4">
        <f t="shared" si="76"/>
        <v>-4.6414399308186489</v>
      </c>
      <c r="AK75" s="4">
        <f t="shared" si="76"/>
        <v>-5.8891206882065177</v>
      </c>
      <c r="AL75" s="4">
        <f t="shared" si="76"/>
        <v>-7.2845036156994638</v>
      </c>
      <c r="AM75" s="4">
        <f t="shared" si="76"/>
        <v>-5.0924350586489453</v>
      </c>
      <c r="AN75" s="4">
        <f t="shared" si="76"/>
        <v>-2.0575104434049791</v>
      </c>
      <c r="AO75" s="4">
        <f t="shared" si="76"/>
        <v>-3.9446400720337635</v>
      </c>
      <c r="AP75" s="4">
        <f t="shared" si="76"/>
        <v>-1.9082946911029524</v>
      </c>
      <c r="AQ75" s="4">
        <f t="shared" si="76"/>
        <v>-1.3710730853720037</v>
      </c>
      <c r="AR75" s="4">
        <f t="shared" si="76"/>
        <v>-4.1510569002229545</v>
      </c>
      <c r="AS75" s="4">
        <f t="shared" si="76"/>
        <v>-5.4905985638858965</v>
      </c>
      <c r="AT75" s="4">
        <f t="shared" si="76"/>
        <v>0.11440602526444366</v>
      </c>
      <c r="AU75" s="4">
        <f t="shared" si="76"/>
        <v>-0.83075017414758179</v>
      </c>
      <c r="AV75" s="4">
        <f t="shared" si="76"/>
        <v>-1.8743177396154493</v>
      </c>
      <c r="AW75" s="4">
        <f t="shared" si="76"/>
        <v>-1.8508282589067591</v>
      </c>
      <c r="AY75" s="2">
        <f t="shared" si="66"/>
        <v>65.004608561128151</v>
      </c>
      <c r="AZ75" s="2">
        <f t="shared" si="66"/>
        <v>64.464721076797474</v>
      </c>
      <c r="BA75" s="2">
        <f t="shared" si="66"/>
        <v>65.424681244247765</v>
      </c>
      <c r="BB75" s="2">
        <f t="shared" si="66"/>
        <v>64.377569732143684</v>
      </c>
      <c r="BC75" s="2">
        <f t="shared" si="66"/>
        <v>64.61852338920832</v>
      </c>
      <c r="BD75" s="2">
        <f t="shared" si="66"/>
        <v>64.274552025870975</v>
      </c>
      <c r="BE75" s="2">
        <f t="shared" si="66"/>
        <v>64.365934605596962</v>
      </c>
      <c r="BF75" s="2">
        <f t="shared" si="66"/>
        <v>61.804454023142391</v>
      </c>
      <c r="BG75" s="2">
        <f t="shared" si="66"/>
        <v>62.909888784537038</v>
      </c>
      <c r="BH75" s="2">
        <f t="shared" si="66"/>
        <v>61.174542132545035</v>
      </c>
      <c r="BI75" s="2">
        <f t="shared" si="66"/>
        <v>60.476414564171009</v>
      </c>
      <c r="BJ75" s="2">
        <f t="shared" si="66"/>
        <v>61.831980624684853</v>
      </c>
      <c r="BK75" s="2">
        <f t="shared" si="66"/>
        <v>61.280126401739537</v>
      </c>
      <c r="BL75" s="2">
        <f t="shared" si="66"/>
        <v>62.425416869567954</v>
      </c>
      <c r="BM75" s="2">
        <f t="shared" si="66"/>
        <v>56.430927799759502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68.648155391120497</v>
      </c>
      <c r="DL75" s="2">
        <f t="shared" si="77"/>
        <v>70.953507317073175</v>
      </c>
      <c r="DM75" s="2">
        <f t="shared" si="77"/>
        <v>70.951395801872536</v>
      </c>
      <c r="DN75" s="2">
        <f t="shared" si="77"/>
        <v>69.611212191684288</v>
      </c>
      <c r="DO75" s="2">
        <f t="shared" si="77"/>
        <v>71.224124886741151</v>
      </c>
      <c r="DP75" s="2">
        <f t="shared" si="77"/>
        <v>70.663007643897032</v>
      </c>
      <c r="DQ75" s="2">
        <f t="shared" si="77"/>
        <v>70.117706282089998</v>
      </c>
      <c r="DR75" s="2">
        <f t="shared" si="77"/>
        <v>68.697342381762695</v>
      </c>
      <c r="DS75" s="2">
        <f t="shared" si="77"/>
        <v>68.829603300650945</v>
      </c>
      <c r="DT75" s="2">
        <f t="shared" si="77"/>
        <v>66.127426480836235</v>
      </c>
      <c r="DU75" s="2">
        <f t="shared" si="77"/>
        <v>65.407754183535758</v>
      </c>
      <c r="DV75" s="2">
        <f t="shared" si="77"/>
        <v>65.895056941838632</v>
      </c>
      <c r="DW75" s="2">
        <f t="shared" si="77"/>
        <v>66.026595137420713</v>
      </c>
      <c r="DX75" s="2">
        <f t="shared" si="77"/>
        <v>67.143368855534717</v>
      </c>
      <c r="DY75" s="2">
        <f t="shared" si="77"/>
        <v>58.247609625668453</v>
      </c>
      <c r="EA75" s="2">
        <f t="shared" si="78"/>
        <v>62.564557055693278</v>
      </c>
      <c r="EB75" s="2">
        <f t="shared" si="78"/>
        <v>60.915580025512128</v>
      </c>
      <c r="EC75" s="2">
        <f t="shared" si="78"/>
        <v>61.880295957249061</v>
      </c>
      <c r="ED75" s="2">
        <f t="shared" si="78"/>
        <v>60.836940836211703</v>
      </c>
      <c r="EE75" s="2">
        <f t="shared" si="78"/>
        <v>60.288327909671651</v>
      </c>
      <c r="EF75" s="2">
        <f t="shared" si="78"/>
        <v>59.674435918027868</v>
      </c>
      <c r="EG75" s="2">
        <f t="shared" si="78"/>
        <v>59.981886172239896</v>
      </c>
      <c r="EH75" s="2">
        <f t="shared" si="78"/>
        <v>56.815883776527542</v>
      </c>
      <c r="EI75" s="2">
        <f t="shared" si="78"/>
        <v>58.361037637465628</v>
      </c>
      <c r="EJ75" s="2">
        <f t="shared" si="78"/>
        <v>57.181840322967858</v>
      </c>
      <c r="EK75" s="2">
        <f t="shared" si="78"/>
        <v>56.554895444138445</v>
      </c>
      <c r="EL75" s="2">
        <f t="shared" si="78"/>
        <v>58.602097667630098</v>
      </c>
      <c r="EM75" s="2">
        <f t="shared" si="78"/>
        <v>57.804532362643613</v>
      </c>
      <c r="EN75" s="2">
        <f t="shared" si="78"/>
        <v>58.533836917181176</v>
      </c>
      <c r="EO75" s="2">
        <f t="shared" si="78"/>
        <v>54.533652742272835</v>
      </c>
      <c r="EQ75" s="2">
        <f t="shared" si="79"/>
        <v>62.564557055693278</v>
      </c>
      <c r="ER75" s="2">
        <f t="shared" si="79"/>
        <v>60.915580025512128</v>
      </c>
      <c r="ES75" s="2">
        <f t="shared" si="79"/>
        <v>61.880295957249061</v>
      </c>
      <c r="ET75" s="2">
        <f t="shared" si="79"/>
        <v>60.836940836211703</v>
      </c>
      <c r="EU75" s="2">
        <f t="shared" si="79"/>
        <v>60.288327909671651</v>
      </c>
      <c r="EV75" s="2">
        <f t="shared" si="79"/>
        <v>59.674435918027868</v>
      </c>
      <c r="EW75" s="2">
        <f t="shared" si="79"/>
        <v>59.981886172239896</v>
      </c>
      <c r="EX75" s="2">
        <f t="shared" si="79"/>
        <v>56.815883776527542</v>
      </c>
      <c r="EY75" s="2">
        <f t="shared" si="79"/>
        <v>58.361037637465628</v>
      </c>
      <c r="EZ75" s="2">
        <f t="shared" si="79"/>
        <v>57.181840322967858</v>
      </c>
      <c r="FA75" s="2">
        <f t="shared" si="79"/>
        <v>56.554895444138445</v>
      </c>
      <c r="FB75" s="2">
        <f t="shared" si="79"/>
        <v>58.602097667630098</v>
      </c>
      <c r="FC75" s="2">
        <f t="shared" si="79"/>
        <v>57.804532362643613</v>
      </c>
      <c r="FD75" s="2">
        <f t="shared" si="79"/>
        <v>58.944086129221304</v>
      </c>
      <c r="FE75" s="2">
        <f t="shared" si="79"/>
        <v>55.700470092401858</v>
      </c>
      <c r="FG75" s="2">
        <f t="shared" si="80"/>
        <v>0.59891311508429601</v>
      </c>
      <c r="FH75" s="2">
        <f t="shared" si="80"/>
        <v>0.64642690186955853</v>
      </c>
      <c r="FI75" s="2">
        <f t="shared" si="80"/>
        <v>0.60926620280786525</v>
      </c>
      <c r="FJ75" s="2">
        <f t="shared" si="80"/>
        <v>0.59647602034513592</v>
      </c>
      <c r="FK75" s="2">
        <f t="shared" si="80"/>
        <v>0.60403475955009489</v>
      </c>
      <c r="FL75" s="2">
        <f t="shared" si="80"/>
        <v>0.58137270041987699</v>
      </c>
      <c r="FM75" s="2">
        <f t="shared" si="80"/>
        <v>0.56746978677170834</v>
      </c>
      <c r="FN75" s="2">
        <f t="shared" si="80"/>
        <v>0.58013822945805626</v>
      </c>
      <c r="FO75" s="2">
        <f t="shared" si="80"/>
        <v>0.56547522426416963</v>
      </c>
      <c r="FP75" s="2">
        <f t="shared" si="80"/>
        <v>0.55366794985644752</v>
      </c>
      <c r="FQ75" s="2">
        <f t="shared" si="80"/>
        <v>0.5570335825442605</v>
      </c>
      <c r="FR75" s="2">
        <f t="shared" si="80"/>
        <v>0.55712313265244739</v>
      </c>
      <c r="FS75" s="2">
        <f t="shared" si="80"/>
        <v>0.57728441945760456</v>
      </c>
      <c r="FT75" s="2">
        <f t="shared" si="80"/>
        <v>0.54799314759530082</v>
      </c>
      <c r="FU75" s="2">
        <f t="shared" si="80"/>
        <v>0.48915834202666697</v>
      </c>
      <c r="FW75" s="2">
        <f t="shared" si="68"/>
        <v>4.0320624866127544E-5</v>
      </c>
      <c r="FX75" s="2">
        <f t="shared" si="68"/>
        <v>5.096024713732383E-5</v>
      </c>
      <c r="FY75" s="2">
        <f t="shared" si="68"/>
        <v>6.0165611635137981E-5</v>
      </c>
      <c r="FZ75" s="2">
        <f t="shared" si="68"/>
        <v>7.0555805439257192E-5</v>
      </c>
      <c r="GA75" s="2">
        <f t="shared" si="68"/>
        <v>6.8991994585303266E-5</v>
      </c>
      <c r="GB75" s="2">
        <f t="shared" si="68"/>
        <v>6.7810389241804427E-5</v>
      </c>
      <c r="GC75" s="2">
        <f t="shared" si="68"/>
        <v>6.620002764979788E-5</v>
      </c>
      <c r="GD75" s="2">
        <f t="shared" si="68"/>
        <v>7.1263360612702688E-5</v>
      </c>
      <c r="GE75" s="2">
        <f t="shared" si="68"/>
        <v>6.0939107711190079E-5</v>
      </c>
      <c r="GF75" s="2">
        <f t="shared" si="68"/>
        <v>5.6324871983845676E-5</v>
      </c>
      <c r="GG75" s="2">
        <f t="shared" si="68"/>
        <v>5.0109215705970749E-5</v>
      </c>
      <c r="GH75" s="2">
        <f t="shared" si="68"/>
        <v>4.3399024813799008E-5</v>
      </c>
      <c r="GI75" s="2">
        <f t="shared" si="68"/>
        <v>4.1733253621868266E-5</v>
      </c>
      <c r="GJ75" s="2">
        <f t="shared" si="68"/>
        <v>3.0518654283057476E-5</v>
      </c>
      <c r="GK75" s="2">
        <f t="shared" si="68"/>
        <v>2.6709862835428209E-5</v>
      </c>
      <c r="GM75" s="86">
        <f t="shared" si="69"/>
        <v>4.6623880484246885E-2</v>
      </c>
      <c r="GN75" s="86">
        <f t="shared" si="69"/>
        <v>7.3319552431397567E-2</v>
      </c>
      <c r="GO75" s="86">
        <f t="shared" si="69"/>
        <v>5.1130524827358227E-2</v>
      </c>
      <c r="GP75" s="86">
        <f t="shared" si="69"/>
        <v>4.7807309768744276E-2</v>
      </c>
      <c r="GQ75" s="86">
        <f t="shared" si="69"/>
        <v>5.0645440212617722E-2</v>
      </c>
      <c r="GR75" s="86">
        <f t="shared" si="69"/>
        <v>4.0727579408240157E-2</v>
      </c>
      <c r="GS75" s="86">
        <f t="shared" si="69"/>
        <v>3.3723345155443459E-2</v>
      </c>
      <c r="GT75" s="86">
        <f t="shared" si="69"/>
        <v>3.9780693593831795E-2</v>
      </c>
      <c r="GU75" s="86">
        <f t="shared" si="69"/>
        <v>3.330518458548986E-2</v>
      </c>
      <c r="GV75" s="86">
        <f t="shared" si="69"/>
        <v>2.8907005300143146E-2</v>
      </c>
      <c r="GW75" s="86">
        <f t="shared" si="69"/>
        <v>3.0737144127252009E-2</v>
      </c>
      <c r="GX75" s="86">
        <f t="shared" si="69"/>
        <v>3.001896549509837E-2</v>
      </c>
      <c r="GY75" s="86">
        <f t="shared" si="69"/>
        <v>3.7122274959093017E-2</v>
      </c>
      <c r="GZ75" s="86">
        <f t="shared" si="69"/>
        <v>2.6720719881826612E-2</v>
      </c>
      <c r="HA75" s="86">
        <f t="shared" si="69"/>
        <v>1.0020026635185881E-2</v>
      </c>
      <c r="HC75" s="86">
        <f t="shared" si="74"/>
        <v>1.1990892501573404E-8</v>
      </c>
      <c r="HD75" s="86">
        <f t="shared" si="70"/>
        <v>2.0777383995757733E-7</v>
      </c>
      <c r="HE75" s="86">
        <f t="shared" si="70"/>
        <v>1.4225198433552803E-8</v>
      </c>
      <c r="HF75" s="86">
        <f t="shared" si="70"/>
        <v>3.2525865196407654E-9</v>
      </c>
      <c r="HG75" s="86">
        <f t="shared" si="70"/>
        <v>1.1988152311064973E-8</v>
      </c>
      <c r="HH75" s="86">
        <f t="shared" si="70"/>
        <v>3.6512436711166023E-9</v>
      </c>
      <c r="HI75" s="86">
        <f t="shared" si="70"/>
        <v>1.2441105668998718E-9</v>
      </c>
      <c r="HJ75" s="86">
        <f t="shared" si="70"/>
        <v>2.7275789330602665E-9</v>
      </c>
      <c r="HK75" s="86">
        <f t="shared" si="70"/>
        <v>1.0089100871139126E-9</v>
      </c>
      <c r="HL75" s="86">
        <f t="shared" si="70"/>
        <v>1.2506442409261052E-9</v>
      </c>
      <c r="HM75" s="86">
        <f t="shared" si="70"/>
        <v>6.6506240373878597E-10</v>
      </c>
      <c r="HN75" s="86">
        <f t="shared" si="70"/>
        <v>9.2816848993592349E-10</v>
      </c>
      <c r="HO75" s="86">
        <f t="shared" si="70"/>
        <v>6.1093053722270164E-9</v>
      </c>
      <c r="HP75" s="86">
        <f t="shared" si="70"/>
        <v>2.4009218794075509E-10</v>
      </c>
      <c r="HQ75" s="86">
        <f t="shared" si="70"/>
        <v>2.0715899361661291E-13</v>
      </c>
      <c r="HS75" s="86">
        <f t="shared" si="71"/>
        <v>4.6728883528954239E-65</v>
      </c>
      <c r="HT75" s="86">
        <f t="shared" si="71"/>
        <v>1.8286415156782898E-54</v>
      </c>
      <c r="HU75" s="86">
        <f t="shared" si="71"/>
        <v>3.346854772072701E-63</v>
      </c>
      <c r="HV75" s="86">
        <f t="shared" si="71"/>
        <v>1.5127985716010209E-70</v>
      </c>
      <c r="HW75" s="86">
        <f t="shared" si="71"/>
        <v>1.557206868219954E-65</v>
      </c>
      <c r="HX75" s="86">
        <f t="shared" si="71"/>
        <v>1.9371095356712438E-72</v>
      </c>
      <c r="HY75" s="86">
        <f t="shared" si="71"/>
        <v>4.3339178274933019E-75</v>
      </c>
      <c r="HZ75" s="86">
        <f t="shared" si="71"/>
        <v>3.5595258685177086E-72</v>
      </c>
      <c r="IA75" s="86">
        <f t="shared" si="71"/>
        <v>7.7015194331699424E-78</v>
      </c>
      <c r="IB75" s="86">
        <f t="shared" si="71"/>
        <v>3.6673701493165135E-77</v>
      </c>
      <c r="IC75" s="86">
        <f t="shared" si="71"/>
        <v>1.051819593404879E-80</v>
      </c>
      <c r="ID75" s="86">
        <f t="shared" si="71"/>
        <v>7.626897931944591E-78</v>
      </c>
      <c r="IE75" s="86">
        <f t="shared" si="71"/>
        <v>3.4830104831239468E-68</v>
      </c>
      <c r="IF75" s="86">
        <f t="shared" si="71"/>
        <v>9.3785573324505527E-51</v>
      </c>
      <c r="IG75" s="86">
        <f t="shared" si="71"/>
        <v>1.6141452661457161E-36</v>
      </c>
      <c r="II75" s="86">
        <f t="shared" si="72"/>
        <v>5.6597318772883285E-241</v>
      </c>
      <c r="IJ75" s="86">
        <f t="shared" si="72"/>
        <v>3.4282337480645994E-201</v>
      </c>
      <c r="IK75" s="86">
        <f t="shared" si="72"/>
        <v>3.5448113817254647E-233</v>
      </c>
      <c r="IL75" s="86">
        <f t="shared" si="72"/>
        <v>2.484620217436614E-264</v>
      </c>
      <c r="IM75" s="86">
        <f t="shared" si="72"/>
        <v>6.6706151658308849E-244</v>
      </c>
      <c r="IN75" s="86">
        <f t="shared" si="72"/>
        <v>7.1361926454880992E-272</v>
      </c>
      <c r="IO75" s="86">
        <f t="shared" si="72"/>
        <v>2.3514023631549214E-280</v>
      </c>
      <c r="IP75" s="86">
        <f t="shared" si="72"/>
        <v>2.0272432613167607E-269</v>
      </c>
      <c r="IQ75" s="86">
        <f t="shared" si="72"/>
        <v>8.2101151746690017E-293</v>
      </c>
      <c r="IR75" s="86">
        <f t="shared" si="72"/>
        <v>2.1097004532428625E-290</v>
      </c>
      <c r="IS75" s="86">
        <f t="shared" si="72"/>
        <v>5.2576770708319066E-305</v>
      </c>
      <c r="IT75" s="86">
        <f t="shared" si="72"/>
        <v>1.7066359434889714E-292</v>
      </c>
      <c r="IU75" s="86">
        <f t="shared" si="72"/>
        <v>2.239048005842638E-253</v>
      </c>
      <c r="IV75" s="86">
        <f t="shared" si="72"/>
        <v>6.2884548537169467E-157</v>
      </c>
      <c r="IW75" s="86">
        <f t="shared" si="72"/>
        <v>3.1445715521808173E-136</v>
      </c>
      <c r="IY75" s="86">
        <f t="shared" si="73"/>
        <v>4.6623892475139386E-2</v>
      </c>
      <c r="IZ75" s="86">
        <f t="shared" si="73"/>
        <v>7.3319760205237519E-2</v>
      </c>
      <c r="JA75" s="86">
        <f t="shared" si="73"/>
        <v>5.1130539052556663E-2</v>
      </c>
      <c r="JB75" s="86">
        <f t="shared" si="73"/>
        <v>4.7807313021330795E-2</v>
      </c>
      <c r="JC75" s="86">
        <f t="shared" si="73"/>
        <v>5.0645452200770033E-2</v>
      </c>
      <c r="JD75" s="86">
        <f t="shared" si="73"/>
        <v>4.0727583059483825E-2</v>
      </c>
      <c r="JE75" s="86">
        <f t="shared" si="73"/>
        <v>3.3723346399554023E-2</v>
      </c>
      <c r="JF75" s="86">
        <f t="shared" si="73"/>
        <v>3.9780696321410729E-2</v>
      </c>
      <c r="JG75" s="86">
        <f t="shared" si="73"/>
        <v>3.3305185594399947E-2</v>
      </c>
      <c r="JH75" s="86">
        <f t="shared" si="73"/>
        <v>2.8907006550787387E-2</v>
      </c>
      <c r="JI75" s="86">
        <f t="shared" si="73"/>
        <v>3.0737144792314413E-2</v>
      </c>
      <c r="JJ75" s="86">
        <f t="shared" si="73"/>
        <v>3.001896642326686E-2</v>
      </c>
      <c r="JK75" s="86">
        <f t="shared" si="73"/>
        <v>3.7122281068398391E-2</v>
      </c>
      <c r="JL75" s="86">
        <f t="shared" si="73"/>
        <v>2.6720720121918801E-2</v>
      </c>
      <c r="JM75" s="86">
        <f t="shared" si="73"/>
        <v>1.002002663539304E-2</v>
      </c>
    </row>
    <row r="76" spans="2:273" x14ac:dyDescent="0.25">
      <c r="B76" s="2">
        <v>49</v>
      </c>
      <c r="C76" s="37">
        <v>94.466999999999999</v>
      </c>
      <c r="D76" s="37">
        <v>108.07899999999999</v>
      </c>
      <c r="E76" s="37">
        <v>91.873000000000005</v>
      </c>
      <c r="F76" s="37">
        <v>90.19</v>
      </c>
      <c r="G76" s="37">
        <v>94.856999999999999</v>
      </c>
      <c r="H76" s="37">
        <v>87.364999999999995</v>
      </c>
      <c r="I76" s="37">
        <v>83.683000000000007</v>
      </c>
      <c r="J76" s="37">
        <v>86.856999999999999</v>
      </c>
      <c r="K76" s="37">
        <v>85.507999999999996</v>
      </c>
      <c r="L76" s="37">
        <v>77.332999999999998</v>
      </c>
      <c r="M76" s="37">
        <v>79.721000000000004</v>
      </c>
      <c r="N76" s="37">
        <v>80.442999999999998</v>
      </c>
      <c r="O76" s="37">
        <v>84.873000000000005</v>
      </c>
      <c r="P76" s="37">
        <v>79.332999999999998</v>
      </c>
      <c r="Q76" s="37">
        <v>64.364999999999995</v>
      </c>
      <c r="S76" s="4">
        <f t="shared" si="75"/>
        <v>99.35994951394099</v>
      </c>
      <c r="T76" s="4">
        <f t="shared" si="75"/>
        <v>112.20208179903473</v>
      </c>
      <c r="U76" s="4">
        <f t="shared" si="75"/>
        <v>101.72227910321338</v>
      </c>
      <c r="V76" s="4">
        <f t="shared" si="75"/>
        <v>99.552558163000484</v>
      </c>
      <c r="W76" s="4">
        <f t="shared" si="75"/>
        <v>100.77650528994562</v>
      </c>
      <c r="X76" s="4">
        <f t="shared" si="75"/>
        <v>95.12743765713526</v>
      </c>
      <c r="Y76" s="4">
        <f t="shared" si="75"/>
        <v>92.300320140383278</v>
      </c>
      <c r="Z76" s="4">
        <f t="shared" si="75"/>
        <v>92.071524756926962</v>
      </c>
      <c r="AA76" s="4">
        <f t="shared" si="75"/>
        <v>89.35381859976475</v>
      </c>
      <c r="AB76" s="4">
        <f t="shared" si="75"/>
        <v>85.45368249926625</v>
      </c>
      <c r="AC76" s="4">
        <f t="shared" si="75"/>
        <v>85.552507147418353</v>
      </c>
      <c r="AD76" s="4">
        <f t="shared" si="75"/>
        <v>85.767689351265219</v>
      </c>
      <c r="AE76" s="4">
        <f t="shared" si="75"/>
        <v>88.394380695602493</v>
      </c>
      <c r="AF76" s="4">
        <f t="shared" si="75"/>
        <v>82.989002885025513</v>
      </c>
      <c r="AG76" s="4">
        <f t="shared" si="75"/>
        <v>64.098778041258853</v>
      </c>
      <c r="AI76" s="4">
        <f t="shared" si="76"/>
        <v>-4.8929495139409909</v>
      </c>
      <c r="AJ76" s="4">
        <f t="shared" si="76"/>
        <v>-4.1230817990347362</v>
      </c>
      <c r="AK76" s="4">
        <f t="shared" si="76"/>
        <v>-9.8492791032133766</v>
      </c>
      <c r="AL76" s="4">
        <f t="shared" si="76"/>
        <v>-9.3625581630004859</v>
      </c>
      <c r="AM76" s="4">
        <f t="shared" si="76"/>
        <v>-5.9195052899456186</v>
      </c>
      <c r="AN76" s="4">
        <f t="shared" si="76"/>
        <v>-7.7624376571352656</v>
      </c>
      <c r="AO76" s="4">
        <f t="shared" si="76"/>
        <v>-8.6173201403832707</v>
      </c>
      <c r="AP76" s="4">
        <f t="shared" si="76"/>
        <v>-5.2145247569269628</v>
      </c>
      <c r="AQ76" s="4">
        <f t="shared" si="76"/>
        <v>-3.8458185997647547</v>
      </c>
      <c r="AR76" s="4">
        <f t="shared" si="76"/>
        <v>-8.1206824992662519</v>
      </c>
      <c r="AS76" s="4">
        <f t="shared" si="76"/>
        <v>-5.8315071474183497</v>
      </c>
      <c r="AT76" s="4">
        <f t="shared" si="76"/>
        <v>-5.3246893512652207</v>
      </c>
      <c r="AU76" s="4">
        <f t="shared" si="76"/>
        <v>-3.5213806956024882</v>
      </c>
      <c r="AV76" s="4">
        <f t="shared" si="76"/>
        <v>-3.6560028850255151</v>
      </c>
      <c r="AW76" s="4">
        <f t="shared" si="76"/>
        <v>0.26622195874114141</v>
      </c>
      <c r="AY76" s="2">
        <f t="shared" ref="AY76:BM92" si="81">IF(OR($B76 &lt; C$230, $B76 &gt; C$233), #N/A, ((1-FG76)*DK76) + (FG76 - FW76)*EA76 + (FW76*EQ76))</f>
        <v>64.829097362680471</v>
      </c>
      <c r="AZ76" s="2">
        <f t="shared" si="81"/>
        <v>64.213595693529413</v>
      </c>
      <c r="BA76" s="2">
        <f t="shared" si="81"/>
        <v>65.182469072501704</v>
      </c>
      <c r="BB76" s="2">
        <f t="shared" si="81"/>
        <v>64.157767079371496</v>
      </c>
      <c r="BC76" s="2">
        <f t="shared" si="81"/>
        <v>64.366068772831937</v>
      </c>
      <c r="BD76" s="2">
        <f t="shared" si="81"/>
        <v>64.029444980997837</v>
      </c>
      <c r="BE76" s="2">
        <f t="shared" si="81"/>
        <v>64.124420272512182</v>
      </c>
      <c r="BF76" s="2">
        <f t="shared" si="81"/>
        <v>61.528523403390238</v>
      </c>
      <c r="BG76" s="2">
        <f t="shared" si="81"/>
        <v>62.663682602638033</v>
      </c>
      <c r="BH76" s="2">
        <f t="shared" si="81"/>
        <v>60.951842098579</v>
      </c>
      <c r="BI76" s="2">
        <f t="shared" si="81"/>
        <v>60.254133773379721</v>
      </c>
      <c r="BJ76" s="2">
        <f t="shared" si="81"/>
        <v>61.629188292854856</v>
      </c>
      <c r="BK76" s="2">
        <f t="shared" si="81"/>
        <v>61.070112214477163</v>
      </c>
      <c r="BL76" s="2">
        <f t="shared" si="81"/>
        <v>62.255297500741086</v>
      </c>
      <c r="BM76" s="2">
        <f t="shared" si="81"/>
        <v>56.358791864160068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68.787321353065536</v>
      </c>
      <c r="DL76" s="2">
        <f t="shared" si="77"/>
        <v>71.121582926829262</v>
      </c>
      <c r="DM76" s="2">
        <f t="shared" si="77"/>
        <v>71.130625792811827</v>
      </c>
      <c r="DN76" s="2">
        <f t="shared" si="77"/>
        <v>69.80091402396053</v>
      </c>
      <c r="DO76" s="2">
        <f t="shared" si="77"/>
        <v>71.439238900634237</v>
      </c>
      <c r="DP76" s="2">
        <f t="shared" si="77"/>
        <v>70.876612051967697</v>
      </c>
      <c r="DQ76" s="2">
        <f t="shared" si="77"/>
        <v>70.281792207792208</v>
      </c>
      <c r="DR76" s="2">
        <f t="shared" si="77"/>
        <v>68.827531345379896</v>
      </c>
      <c r="DS76" s="2">
        <f t="shared" si="77"/>
        <v>69.00832666180483</v>
      </c>
      <c r="DT76" s="2">
        <f t="shared" si="77"/>
        <v>66.268805574912889</v>
      </c>
      <c r="DU76" s="2">
        <f t="shared" si="77"/>
        <v>65.546943049932523</v>
      </c>
      <c r="DV76" s="2">
        <f t="shared" si="77"/>
        <v>66.0178848968105</v>
      </c>
      <c r="DW76" s="2">
        <f t="shared" si="77"/>
        <v>66.167977801268492</v>
      </c>
      <c r="DX76" s="2">
        <f t="shared" si="77"/>
        <v>67.377026360225145</v>
      </c>
      <c r="DY76" s="2">
        <f t="shared" si="77"/>
        <v>58.359370511841107</v>
      </c>
      <c r="EA76" s="2">
        <f t="shared" si="78"/>
        <v>62.411549925735166</v>
      </c>
      <c r="EB76" s="2">
        <f t="shared" si="78"/>
        <v>60.767627072859611</v>
      </c>
      <c r="EC76" s="2">
        <f t="shared" si="78"/>
        <v>61.703454139006894</v>
      </c>
      <c r="ED76" s="2">
        <f t="shared" si="78"/>
        <v>60.676016003257956</v>
      </c>
      <c r="EE76" s="2">
        <f t="shared" si="78"/>
        <v>60.137345787602143</v>
      </c>
      <c r="EF76" s="2">
        <f t="shared" si="78"/>
        <v>59.532849328132407</v>
      </c>
      <c r="EG76" s="2">
        <f t="shared" si="78"/>
        <v>59.844170691362862</v>
      </c>
      <c r="EH76" s="2">
        <f t="shared" si="78"/>
        <v>56.710835261466983</v>
      </c>
      <c r="EI76" s="2">
        <f t="shared" si="78"/>
        <v>58.21728571578997</v>
      </c>
      <c r="EJ76" s="2">
        <f t="shared" si="78"/>
        <v>57.042781828213769</v>
      </c>
      <c r="EK76" s="2">
        <f t="shared" si="78"/>
        <v>56.415508942495947</v>
      </c>
      <c r="EL76" s="2">
        <f t="shared" si="78"/>
        <v>58.447428689243026</v>
      </c>
      <c r="EM76" s="2">
        <f t="shared" si="78"/>
        <v>57.665663474007502</v>
      </c>
      <c r="EN76" s="2">
        <f t="shared" si="78"/>
        <v>58.402385032999781</v>
      </c>
      <c r="EO76" s="2">
        <f t="shared" si="78"/>
        <v>54.453298572767999</v>
      </c>
      <c r="EQ76" s="2">
        <f t="shared" si="79"/>
        <v>62.411549925735166</v>
      </c>
      <c r="ER76" s="2">
        <f t="shared" si="79"/>
        <v>60.767627072859611</v>
      </c>
      <c r="ES76" s="2">
        <f t="shared" si="79"/>
        <v>61.703454139006894</v>
      </c>
      <c r="ET76" s="2">
        <f t="shared" si="79"/>
        <v>60.676016003257956</v>
      </c>
      <c r="EU76" s="2">
        <f t="shared" si="79"/>
        <v>60.137345787602143</v>
      </c>
      <c r="EV76" s="2">
        <f t="shared" si="79"/>
        <v>59.532849328132407</v>
      </c>
      <c r="EW76" s="2">
        <f t="shared" si="79"/>
        <v>59.844170691362862</v>
      </c>
      <c r="EX76" s="2">
        <f t="shared" si="79"/>
        <v>56.710835261466983</v>
      </c>
      <c r="EY76" s="2">
        <f t="shared" si="79"/>
        <v>58.21728571578997</v>
      </c>
      <c r="EZ76" s="2">
        <f t="shared" si="79"/>
        <v>57.042781828213769</v>
      </c>
      <c r="FA76" s="2">
        <f t="shared" si="79"/>
        <v>56.415508942495947</v>
      </c>
      <c r="FB76" s="2">
        <f t="shared" si="79"/>
        <v>58.447428689243026</v>
      </c>
      <c r="FC76" s="2">
        <f t="shared" si="79"/>
        <v>57.665663474007502</v>
      </c>
      <c r="FD76" s="2">
        <f t="shared" si="79"/>
        <v>58.806088223085005</v>
      </c>
      <c r="FE76" s="2">
        <f t="shared" si="79"/>
        <v>55.600681145480209</v>
      </c>
      <c r="FG76" s="2">
        <f t="shared" si="80"/>
        <v>0.6208227561950781</v>
      </c>
      <c r="FH76" s="2">
        <f t="shared" si="80"/>
        <v>0.66718337712936571</v>
      </c>
      <c r="FI76" s="2">
        <f t="shared" si="80"/>
        <v>0.63095877944572687</v>
      </c>
      <c r="FJ76" s="2">
        <f t="shared" si="80"/>
        <v>0.61843397392341803</v>
      </c>
      <c r="FK76" s="2">
        <f t="shared" si="80"/>
        <v>0.62583941089004791</v>
      </c>
      <c r="FL76" s="2">
        <f t="shared" si="80"/>
        <v>0.60360633747942716</v>
      </c>
      <c r="FM76" s="2">
        <f t="shared" si="80"/>
        <v>0.58992098205400589</v>
      </c>
      <c r="FN76" s="2">
        <f t="shared" si="80"/>
        <v>0.60239259047525351</v>
      </c>
      <c r="FO76" s="2">
        <f t="shared" si="80"/>
        <v>0.5879547757169693</v>
      </c>
      <c r="FP76" s="2">
        <f t="shared" si="80"/>
        <v>0.57630064937088321</v>
      </c>
      <c r="FQ76" s="2">
        <f t="shared" si="80"/>
        <v>0.57962519515334121</v>
      </c>
      <c r="FR76" s="2">
        <f t="shared" si="80"/>
        <v>0.57971362407045912</v>
      </c>
      <c r="FS76" s="2">
        <f t="shared" si="80"/>
        <v>0.59958564110550916</v>
      </c>
      <c r="FT76" s="2">
        <f t="shared" si="80"/>
        <v>0.57069048019140545</v>
      </c>
      <c r="FU76" s="2">
        <f t="shared" si="80"/>
        <v>0.51218008319957242</v>
      </c>
      <c r="FW76" s="2">
        <f t="shared" ref="FW76:GK92" si="83">POWER(10,($B76-C$232)/C$229)/(1+POWER(10,($B76-C$232)/C$229))</f>
        <v>4.4210514038974186E-5</v>
      </c>
      <c r="FX76" s="2">
        <f t="shared" si="83"/>
        <v>5.5876525136262144E-5</v>
      </c>
      <c r="FY76" s="2">
        <f t="shared" si="83"/>
        <v>6.5969898382078519E-5</v>
      </c>
      <c r="FZ76" s="2">
        <f t="shared" si="83"/>
        <v>7.7362375662283611E-5</v>
      </c>
      <c r="GA76" s="2">
        <f t="shared" si="83"/>
        <v>7.5647714243144178E-5</v>
      </c>
      <c r="GB76" s="2">
        <f t="shared" si="83"/>
        <v>7.435212684734984E-5</v>
      </c>
      <c r="GC76" s="2">
        <f t="shared" si="83"/>
        <v>7.2586423302810067E-5</v>
      </c>
      <c r="GD76" s="2">
        <f t="shared" si="83"/>
        <v>7.8138183867535932E-5</v>
      </c>
      <c r="GE76" s="2">
        <f t="shared" si="83"/>
        <v>6.6818010054936169E-5</v>
      </c>
      <c r="GF76" s="2">
        <f t="shared" si="83"/>
        <v>6.1758658426755555E-5</v>
      </c>
      <c r="GG76" s="2">
        <f t="shared" si="83"/>
        <v>5.4943396826506875E-5</v>
      </c>
      <c r="GH76" s="2">
        <f t="shared" si="83"/>
        <v>4.7585885197268864E-5</v>
      </c>
      <c r="GI76" s="2">
        <f t="shared" si="83"/>
        <v>4.5759418407102368E-5</v>
      </c>
      <c r="GJ76" s="2">
        <f t="shared" si="83"/>
        <v>3.3462940469233942E-5</v>
      </c>
      <c r="GK76" s="2">
        <f t="shared" si="83"/>
        <v>2.9286706751539891E-5</v>
      </c>
      <c r="GM76" s="86">
        <f t="shared" ref="GM76:HA92" si="84" xml:space="preserve"> _xlfn.NORM.DIST($B76, C$7, ABS(C$11), TRUE) * _xlfn.NORM.DIST(($B76 - C$7)*C$15, 0, ABS(C$11), TRUE) * 2</f>
        <v>6.1140848241000814E-2</v>
      </c>
      <c r="GN76" s="86">
        <f t="shared" si="84"/>
        <v>9.2455695478038072E-2</v>
      </c>
      <c r="GO76" s="86">
        <f t="shared" si="84"/>
        <v>6.6294274398052022E-2</v>
      </c>
      <c r="GP76" s="86">
        <f t="shared" si="84"/>
        <v>6.340972530991526E-2</v>
      </c>
      <c r="GQ76" s="86">
        <f t="shared" si="84"/>
        <v>6.643253379917663E-2</v>
      </c>
      <c r="GR76" s="86">
        <f t="shared" si="84"/>
        <v>5.4978035000315402E-2</v>
      </c>
      <c r="GS76" s="86">
        <f t="shared" si="84"/>
        <v>4.5976254788506456E-2</v>
      </c>
      <c r="GT76" s="86">
        <f t="shared" si="84"/>
        <v>5.3662467077262674E-2</v>
      </c>
      <c r="GU76" s="86">
        <f t="shared" si="84"/>
        <v>4.566806356253017E-2</v>
      </c>
      <c r="GV76" s="86">
        <f t="shared" si="84"/>
        <v>4.0362605417424639E-2</v>
      </c>
      <c r="GW76" s="86">
        <f t="shared" si="84"/>
        <v>4.2972744951125949E-2</v>
      </c>
      <c r="GX76" s="86">
        <f t="shared" si="84"/>
        <v>4.1616341483739154E-2</v>
      </c>
      <c r="GY76" s="86">
        <f t="shared" si="84"/>
        <v>4.9810032869634979E-2</v>
      </c>
      <c r="GZ76" s="86">
        <f t="shared" si="84"/>
        <v>3.7568351998508165E-2</v>
      </c>
      <c r="HA76" s="86">
        <f t="shared" si="84"/>
        <v>1.5710030128439946E-2</v>
      </c>
      <c r="HC76" s="86">
        <f t="shared" si="74"/>
        <v>2.6414182420188924E-8</v>
      </c>
      <c r="HD76" s="86">
        <f t="shared" si="70"/>
        <v>4.0840477111857633E-7</v>
      </c>
      <c r="HE76" s="86">
        <f t="shared" si="70"/>
        <v>3.1802983491345464E-8</v>
      </c>
      <c r="HF76" s="86">
        <f t="shared" si="70"/>
        <v>8.0563490088275705E-9</v>
      </c>
      <c r="HG76" s="86">
        <f t="shared" si="70"/>
        <v>2.7728437871886855E-8</v>
      </c>
      <c r="HH76" s="86">
        <f t="shared" si="70"/>
        <v>9.1001972728855146E-9</v>
      </c>
      <c r="HI76" s="86">
        <f t="shared" si="70"/>
        <v>3.2215353235604218E-9</v>
      </c>
      <c r="HJ76" s="86">
        <f t="shared" si="70"/>
        <v>6.85056549910788E-9</v>
      </c>
      <c r="HK76" s="86">
        <f t="shared" si="70"/>
        <v>2.6593258693349255E-9</v>
      </c>
      <c r="HL76" s="86">
        <f t="shared" si="70"/>
        <v>3.2414259354457104E-9</v>
      </c>
      <c r="HM76" s="86">
        <f t="shared" si="70"/>
        <v>1.7718818826698249E-9</v>
      </c>
      <c r="HN76" s="86">
        <f t="shared" si="70"/>
        <v>2.3720535511178632E-9</v>
      </c>
      <c r="HO76" s="86">
        <f t="shared" si="70"/>
        <v>1.3983463664007921E-8</v>
      </c>
      <c r="HP76" s="86">
        <f t="shared" si="70"/>
        <v>6.4149995729415215E-10</v>
      </c>
      <c r="HQ76" s="86">
        <f t="shared" si="70"/>
        <v>7.6618025138035696E-13</v>
      </c>
      <c r="HS76" s="86">
        <f t="shared" ref="HS76:IG92" si="85" xml:space="preserve"> _xlfn.NORM.DIST($B76, C$9, ABS(C$13), TRUE) * _xlfn.NORM.DIST(($B76 - C$9)*C$17, 0, ABS(C$13), TRUE) * 2</f>
        <v>1.6396687854002081E-63</v>
      </c>
      <c r="HT76" s="86">
        <f t="shared" si="85"/>
        <v>3.8040102648376653E-53</v>
      </c>
      <c r="HU76" s="86">
        <f t="shared" si="85"/>
        <v>1.2115200404685249E-61</v>
      </c>
      <c r="HV76" s="86">
        <f t="shared" si="85"/>
        <v>9.2322789778853525E-69</v>
      </c>
      <c r="HW76" s="86">
        <f t="shared" si="85"/>
        <v>6.9132215683615843E-64</v>
      </c>
      <c r="HX76" s="86">
        <f t="shared" si="85"/>
        <v>1.3040401692796875E-70</v>
      </c>
      <c r="HY76" s="86">
        <f t="shared" si="85"/>
        <v>3.336188622879678E-73</v>
      </c>
      <c r="HZ76" s="86">
        <f t="shared" si="85"/>
        <v>2.383498305605637E-70</v>
      </c>
      <c r="IA76" s="86">
        <f t="shared" si="85"/>
        <v>6.8194132901844911E-76</v>
      </c>
      <c r="IB76" s="86">
        <f t="shared" si="85"/>
        <v>3.0155442279550852E-75</v>
      </c>
      <c r="IC76" s="86">
        <f t="shared" si="85"/>
        <v>1.0156013396089168E-78</v>
      </c>
      <c r="ID76" s="86">
        <f t="shared" si="85"/>
        <v>5.7963681852378109E-76</v>
      </c>
      <c r="IE76" s="86">
        <f t="shared" si="85"/>
        <v>1.4817010320880874E-66</v>
      </c>
      <c r="IF76" s="86">
        <f t="shared" si="85"/>
        <v>1.4407530355958442E-49</v>
      </c>
      <c r="IG76" s="86">
        <f t="shared" si="85"/>
        <v>1.0521934427735799E-35</v>
      </c>
      <c r="II76" s="86">
        <f t="shared" ref="II76:IW92" si="86" xml:space="preserve"> _xlfn.NORM.DIST($B76, C$10, ABS(C$14), TRUE) * _xlfn.NORM.DIST(($B76 - C$10)*C$18, 0, ABS(C$14), TRUE) * 2</f>
        <v>1.1892941026326122E-236</v>
      </c>
      <c r="IJ76" s="86">
        <f t="shared" si="86"/>
        <v>1.6685401221128613E-197</v>
      </c>
      <c r="IK76" s="86">
        <f t="shared" si="86"/>
        <v>7.9859093990303246E-229</v>
      </c>
      <c r="IL76" s="86">
        <f t="shared" si="86"/>
        <v>2.6127375914715753E-259</v>
      </c>
      <c r="IM76" s="86">
        <f t="shared" si="86"/>
        <v>2.7784307649209305E-239</v>
      </c>
      <c r="IN76" s="86">
        <f t="shared" si="86"/>
        <v>9.9666915858119192E-267</v>
      </c>
      <c r="IO76" s="86">
        <f t="shared" si="86"/>
        <v>4.6246760912456473E-275</v>
      </c>
      <c r="IP76" s="86">
        <f t="shared" si="86"/>
        <v>2.7012431198299842E-264</v>
      </c>
      <c r="IQ76" s="86">
        <f t="shared" si="86"/>
        <v>2.5018775594022268E-287</v>
      </c>
      <c r="IR76" s="86">
        <f t="shared" si="86"/>
        <v>5.2371029291246692E-285</v>
      </c>
      <c r="IS76" s="86">
        <f t="shared" si="86"/>
        <v>2.1011647193559121E-299</v>
      </c>
      <c r="IT76" s="86">
        <f t="shared" si="86"/>
        <v>3.3557794116256354E-287</v>
      </c>
      <c r="IU76" s="86">
        <f t="shared" si="86"/>
        <v>8.1764555395795216E-249</v>
      </c>
      <c r="IV76" s="86">
        <f t="shared" si="86"/>
        <v>3.3936865240014513E-154</v>
      </c>
      <c r="IW76" s="86">
        <f t="shared" si="86"/>
        <v>6.8437334855779929E-134</v>
      </c>
      <c r="IY76" s="86">
        <f t="shared" ref="IY76:JM92" si="87">GM76+HC76+HS76+II76</f>
        <v>6.1140874655183232E-2</v>
      </c>
      <c r="IZ76" s="86">
        <f t="shared" si="87"/>
        <v>9.2456103882809185E-2</v>
      </c>
      <c r="JA76" s="86">
        <f t="shared" si="87"/>
        <v>6.6294306201035519E-2</v>
      </c>
      <c r="JB76" s="86">
        <f t="shared" si="87"/>
        <v>6.3409733366264265E-2</v>
      </c>
      <c r="JC76" s="86">
        <f t="shared" si="87"/>
        <v>6.6432561527614495E-2</v>
      </c>
      <c r="JD76" s="86">
        <f t="shared" si="87"/>
        <v>5.4978044100512678E-2</v>
      </c>
      <c r="JE76" s="86">
        <f t="shared" si="87"/>
        <v>4.5976258010041779E-2</v>
      </c>
      <c r="JF76" s="86">
        <f t="shared" si="87"/>
        <v>5.3662473927828171E-2</v>
      </c>
      <c r="JG76" s="86">
        <f t="shared" si="87"/>
        <v>4.5668066221856041E-2</v>
      </c>
      <c r="JH76" s="86">
        <f t="shared" si="87"/>
        <v>4.0362608658850573E-2</v>
      </c>
      <c r="JI76" s="86">
        <f t="shared" si="87"/>
        <v>4.2972746723007833E-2</v>
      </c>
      <c r="JJ76" s="86">
        <f t="shared" si="87"/>
        <v>4.1616343855792708E-2</v>
      </c>
      <c r="JK76" s="86">
        <f t="shared" si="87"/>
        <v>4.9810046853098644E-2</v>
      </c>
      <c r="JL76" s="86">
        <f t="shared" si="87"/>
        <v>3.7568352640008122E-2</v>
      </c>
      <c r="JM76" s="86">
        <f t="shared" si="87"/>
        <v>1.5710030129206125E-2</v>
      </c>
    </row>
    <row r="77" spans="2:273" x14ac:dyDescent="0.25">
      <c r="B77" s="2">
        <v>50</v>
      </c>
      <c r="C77" s="37">
        <v>101.7</v>
      </c>
      <c r="D77" s="37">
        <v>117.60299999999999</v>
      </c>
      <c r="E77" s="37">
        <v>101.206</v>
      </c>
      <c r="F77" s="37">
        <v>98.54</v>
      </c>
      <c r="G77" s="37">
        <v>100.206</v>
      </c>
      <c r="H77" s="37">
        <v>94.412999999999997</v>
      </c>
      <c r="I77" s="37">
        <v>93.587000000000003</v>
      </c>
      <c r="J77" s="37">
        <v>91.825000000000003</v>
      </c>
      <c r="K77" s="37">
        <v>90.27</v>
      </c>
      <c r="L77" s="37">
        <v>82.983999999999995</v>
      </c>
      <c r="M77" s="37">
        <v>85.147999999999996</v>
      </c>
      <c r="N77" s="37">
        <v>86.442999999999998</v>
      </c>
      <c r="O77" s="37">
        <v>92.048000000000002</v>
      </c>
      <c r="P77" s="37">
        <v>81.286000000000001</v>
      </c>
      <c r="Q77" s="37">
        <v>66.444000000000003</v>
      </c>
      <c r="S77" s="4">
        <f t="shared" si="75"/>
        <v>107.35614951936027</v>
      </c>
      <c r="T77" s="4">
        <f t="shared" si="75"/>
        <v>121.19590118819194</v>
      </c>
      <c r="U77" s="4">
        <f t="shared" si="75"/>
        <v>109.68376189842996</v>
      </c>
      <c r="V77" s="4">
        <f t="shared" si="75"/>
        <v>108.04765819373178</v>
      </c>
      <c r="W77" s="4">
        <f t="shared" si="75"/>
        <v>109.08093110767791</v>
      </c>
      <c r="X77" s="4">
        <f t="shared" si="75"/>
        <v>103.15249741190469</v>
      </c>
      <c r="Y77" s="4">
        <f t="shared" si="75"/>
        <v>99.935754449006936</v>
      </c>
      <c r="Z77" s="4">
        <f t="shared" si="75"/>
        <v>99.921141969626149</v>
      </c>
      <c r="AA77" s="4">
        <f t="shared" si="75"/>
        <v>96.71997038661263</v>
      </c>
      <c r="AB77" s="4">
        <f t="shared" si="75"/>
        <v>92.724008182370028</v>
      </c>
      <c r="AC77" s="4">
        <f t="shared" si="75"/>
        <v>93.060643979171289</v>
      </c>
      <c r="AD77" s="4">
        <f t="shared" si="75"/>
        <v>92.759225305586128</v>
      </c>
      <c r="AE77" s="4">
        <f t="shared" si="75"/>
        <v>95.358256879486902</v>
      </c>
      <c r="AF77" s="4">
        <f t="shared" si="75"/>
        <v>89.330983515281105</v>
      </c>
      <c r="AG77" s="4">
        <f t="shared" si="75"/>
        <v>67.513620199945422</v>
      </c>
      <c r="AI77" s="4">
        <f t="shared" si="76"/>
        <v>-5.6561495193602696</v>
      </c>
      <c r="AJ77" s="4">
        <f t="shared" si="76"/>
        <v>-3.592901188191945</v>
      </c>
      <c r="AK77" s="4">
        <f t="shared" si="76"/>
        <v>-8.4777618984299608</v>
      </c>
      <c r="AL77" s="4">
        <f t="shared" si="76"/>
        <v>-9.5076581937317712</v>
      </c>
      <c r="AM77" s="4">
        <f t="shared" si="76"/>
        <v>-8.8749311076779094</v>
      </c>
      <c r="AN77" s="4">
        <f t="shared" si="76"/>
        <v>-8.7394974119046935</v>
      </c>
      <c r="AO77" s="4">
        <f t="shared" si="76"/>
        <v>-6.3487544490069325</v>
      </c>
      <c r="AP77" s="4">
        <f t="shared" si="76"/>
        <v>-8.0961419696261459</v>
      </c>
      <c r="AQ77" s="4">
        <f t="shared" si="76"/>
        <v>-6.4499703866126339</v>
      </c>
      <c r="AR77" s="4">
        <f t="shared" si="76"/>
        <v>-9.7400081823700333</v>
      </c>
      <c r="AS77" s="4">
        <f t="shared" si="76"/>
        <v>-7.9126439791712926</v>
      </c>
      <c r="AT77" s="4">
        <f t="shared" si="76"/>
        <v>-6.3162253055861299</v>
      </c>
      <c r="AU77" s="4">
        <f t="shared" si="76"/>
        <v>-3.3102568794869001</v>
      </c>
      <c r="AV77" s="4">
        <f t="shared" si="76"/>
        <v>-8.0449835152811033</v>
      </c>
      <c r="AW77" s="4">
        <f t="shared" si="76"/>
        <v>-1.0696201999454189</v>
      </c>
      <c r="AY77" s="2">
        <f t="shared" si="81"/>
        <v>64.6439968020794</v>
      </c>
      <c r="AZ77" s="2">
        <f t="shared" si="81"/>
        <v>63.956063428370847</v>
      </c>
      <c r="BA77" s="2">
        <f t="shared" si="81"/>
        <v>64.92986370474344</v>
      </c>
      <c r="BB77" s="2">
        <f t="shared" si="81"/>
        <v>63.927053398251154</v>
      </c>
      <c r="BC77" s="2">
        <f t="shared" si="81"/>
        <v>64.10347481255171</v>
      </c>
      <c r="BD77" s="2">
        <f t="shared" si="81"/>
        <v>63.773457400153369</v>
      </c>
      <c r="BE77" s="2">
        <f t="shared" si="81"/>
        <v>63.873312562403548</v>
      </c>
      <c r="BF77" s="2">
        <f t="shared" si="81"/>
        <v>61.247255339223265</v>
      </c>
      <c r="BG77" s="2">
        <f t="shared" si="81"/>
        <v>62.406990543680401</v>
      </c>
      <c r="BH77" s="2">
        <f t="shared" si="81"/>
        <v>60.719448786928659</v>
      </c>
      <c r="BI77" s="2">
        <f t="shared" si="81"/>
        <v>60.022359302164475</v>
      </c>
      <c r="BJ77" s="2">
        <f t="shared" si="81"/>
        <v>61.416440867675711</v>
      </c>
      <c r="BK77" s="2">
        <f t="shared" si="81"/>
        <v>60.851155936336191</v>
      </c>
      <c r="BL77" s="2">
        <f t="shared" si="81"/>
        <v>62.071344836498618</v>
      </c>
      <c r="BM77" s="2">
        <f t="shared" si="81"/>
        <v>56.278021759184341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68.926487315010561</v>
      </c>
      <c r="DL77" s="2">
        <f t="shared" si="77"/>
        <v>71.289658536585364</v>
      </c>
      <c r="DM77" s="2">
        <f t="shared" si="77"/>
        <v>71.309855783751132</v>
      </c>
      <c r="DN77" s="2">
        <f t="shared" si="77"/>
        <v>69.990615856236786</v>
      </c>
      <c r="DO77" s="2">
        <f t="shared" si="77"/>
        <v>71.654352914527323</v>
      </c>
      <c r="DP77" s="2">
        <f t="shared" si="77"/>
        <v>71.090216460038363</v>
      </c>
      <c r="DQ77" s="2">
        <f t="shared" si="77"/>
        <v>70.445878133494404</v>
      </c>
      <c r="DR77" s="2">
        <f t="shared" si="77"/>
        <v>68.957720308997111</v>
      </c>
      <c r="DS77" s="2">
        <f t="shared" si="77"/>
        <v>69.187050022958701</v>
      </c>
      <c r="DT77" s="2">
        <f t="shared" si="77"/>
        <v>66.410184668989544</v>
      </c>
      <c r="DU77" s="2">
        <f t="shared" si="77"/>
        <v>65.686131916329288</v>
      </c>
      <c r="DV77" s="2">
        <f t="shared" si="77"/>
        <v>66.140712851782354</v>
      </c>
      <c r="DW77" s="2">
        <f t="shared" si="77"/>
        <v>66.309360465116271</v>
      </c>
      <c r="DX77" s="2">
        <f t="shared" si="77"/>
        <v>67.610683864915586</v>
      </c>
      <c r="DY77" s="2">
        <f t="shared" si="77"/>
        <v>58.471131398013753</v>
      </c>
      <c r="EA77" s="2">
        <f t="shared" si="78"/>
        <v>62.258542795777053</v>
      </c>
      <c r="EB77" s="2">
        <f t="shared" si="78"/>
        <v>60.619674120207101</v>
      </c>
      <c r="EC77" s="2">
        <f t="shared" si="78"/>
        <v>61.526612320764727</v>
      </c>
      <c r="ED77" s="2">
        <f t="shared" si="78"/>
        <v>60.515091170304217</v>
      </c>
      <c r="EE77" s="2">
        <f t="shared" si="78"/>
        <v>59.986363665532629</v>
      </c>
      <c r="EF77" s="2">
        <f t="shared" si="78"/>
        <v>59.391262738236954</v>
      </c>
      <c r="EG77" s="2">
        <f t="shared" si="78"/>
        <v>59.706455210485821</v>
      </c>
      <c r="EH77" s="2">
        <f t="shared" si="78"/>
        <v>56.605786746406423</v>
      </c>
      <c r="EI77" s="2">
        <f t="shared" si="78"/>
        <v>58.073533794114311</v>
      </c>
      <c r="EJ77" s="2">
        <f t="shared" si="78"/>
        <v>56.903723333459681</v>
      </c>
      <c r="EK77" s="2">
        <f t="shared" si="78"/>
        <v>56.276122440853449</v>
      </c>
      <c r="EL77" s="2">
        <f t="shared" si="78"/>
        <v>58.292759710855947</v>
      </c>
      <c r="EM77" s="2">
        <f t="shared" si="78"/>
        <v>57.526794585371398</v>
      </c>
      <c r="EN77" s="2">
        <f t="shared" si="78"/>
        <v>58.270933148818386</v>
      </c>
      <c r="EO77" s="2">
        <f t="shared" si="78"/>
        <v>54.372944403263162</v>
      </c>
      <c r="EQ77" s="2">
        <f t="shared" si="79"/>
        <v>62.258542795777053</v>
      </c>
      <c r="ER77" s="2">
        <f t="shared" si="79"/>
        <v>60.619674120207101</v>
      </c>
      <c r="ES77" s="2">
        <f t="shared" si="79"/>
        <v>61.526612320764727</v>
      </c>
      <c r="ET77" s="2">
        <f t="shared" si="79"/>
        <v>60.515091170304217</v>
      </c>
      <c r="EU77" s="2">
        <f t="shared" si="79"/>
        <v>59.986363665532629</v>
      </c>
      <c r="EV77" s="2">
        <f t="shared" si="79"/>
        <v>59.391262738236954</v>
      </c>
      <c r="EW77" s="2">
        <f t="shared" si="79"/>
        <v>59.706455210485821</v>
      </c>
      <c r="EX77" s="2">
        <f t="shared" si="79"/>
        <v>56.605786746406423</v>
      </c>
      <c r="EY77" s="2">
        <f t="shared" si="79"/>
        <v>58.073533794114311</v>
      </c>
      <c r="EZ77" s="2">
        <f t="shared" si="79"/>
        <v>56.903723333459681</v>
      </c>
      <c r="FA77" s="2">
        <f t="shared" si="79"/>
        <v>56.276122440853449</v>
      </c>
      <c r="FB77" s="2">
        <f t="shared" si="79"/>
        <v>58.292759710855947</v>
      </c>
      <c r="FC77" s="2">
        <f t="shared" si="79"/>
        <v>57.526794585371398</v>
      </c>
      <c r="FD77" s="2">
        <f t="shared" si="79"/>
        <v>58.6680903169487</v>
      </c>
      <c r="FE77" s="2">
        <f t="shared" si="79"/>
        <v>55.500892198558553</v>
      </c>
      <c r="FG77" s="2">
        <f t="shared" si="80"/>
        <v>0.64225047172759597</v>
      </c>
      <c r="FH77" s="2">
        <f t="shared" si="80"/>
        <v>0.6873107609189717</v>
      </c>
      <c r="FI77" s="2">
        <f t="shared" si="80"/>
        <v>0.6521346528015517</v>
      </c>
      <c r="FJ77" s="2">
        <f t="shared" si="80"/>
        <v>0.63991838541538992</v>
      </c>
      <c r="FK77" s="2">
        <f t="shared" si="80"/>
        <v>0.64714475997877563</v>
      </c>
      <c r="FL77" s="2">
        <f t="shared" si="80"/>
        <v>0.62541995069610035</v>
      </c>
      <c r="FM77" s="2">
        <f t="shared" si="80"/>
        <v>0.61200360747592109</v>
      </c>
      <c r="FN77" s="2">
        <f t="shared" si="80"/>
        <v>0.62423141532479665</v>
      </c>
      <c r="FO77" s="2">
        <f t="shared" si="80"/>
        <v>0.61007329630572871</v>
      </c>
      <c r="FP77" s="2">
        <f t="shared" si="80"/>
        <v>0.59861768550954741</v>
      </c>
      <c r="FQ77" s="2">
        <f t="shared" si="80"/>
        <v>0.60188808830911533</v>
      </c>
      <c r="FR77" s="2">
        <f t="shared" si="80"/>
        <v>0.60197504996174922</v>
      </c>
      <c r="FS77" s="2">
        <f t="shared" si="80"/>
        <v>0.6214817632473747</v>
      </c>
      <c r="FT77" s="2">
        <f t="shared" si="80"/>
        <v>0.59309437360776218</v>
      </c>
      <c r="FU77" s="2">
        <f t="shared" si="80"/>
        <v>0.53515026582764591</v>
      </c>
      <c r="FW77" s="2">
        <f t="shared" si="83"/>
        <v>4.8475657918338678E-5</v>
      </c>
      <c r="FX77" s="2">
        <f t="shared" si="83"/>
        <v>6.1267061205619303E-5</v>
      </c>
      <c r="FY77" s="2">
        <f t="shared" si="83"/>
        <v>7.2334094796042654E-5</v>
      </c>
      <c r="FZ77" s="2">
        <f t="shared" si="83"/>
        <v>8.4825524996267219E-5</v>
      </c>
      <c r="GA77" s="2">
        <f t="shared" si="83"/>
        <v>8.2945463890235821E-5</v>
      </c>
      <c r="GB77" s="2">
        <f t="shared" si="83"/>
        <v>8.1524901117601911E-5</v>
      </c>
      <c r="GC77" s="2">
        <f t="shared" si="83"/>
        <v>7.9588873126100606E-5</v>
      </c>
      <c r="GD77" s="2">
        <f t="shared" si="83"/>
        <v>8.5676169015954225E-5</v>
      </c>
      <c r="GE77" s="2">
        <f t="shared" si="83"/>
        <v>7.3264018839802272E-5</v>
      </c>
      <c r="GF77" s="2">
        <f t="shared" si="83"/>
        <v>6.7716618907730336E-5</v>
      </c>
      <c r="GG77" s="2">
        <f t="shared" si="83"/>
        <v>6.0243917298951952E-5</v>
      </c>
      <c r="GH77" s="2">
        <f t="shared" si="83"/>
        <v>5.2176646019977161E-5</v>
      </c>
      <c r="GI77" s="2">
        <f t="shared" si="83"/>
        <v>5.0173983044175673E-5</v>
      </c>
      <c r="GJ77" s="2">
        <f t="shared" si="83"/>
        <v>3.6691266147649497E-5</v>
      </c>
      <c r="GK77" s="2">
        <f t="shared" si="83"/>
        <v>3.2112144656118525E-5</v>
      </c>
      <c r="GM77" s="86">
        <f t="shared" si="84"/>
        <v>7.921646555362867E-2</v>
      </c>
      <c r="GN77" s="86">
        <f t="shared" si="84"/>
        <v>0.11541089641073075</v>
      </c>
      <c r="GO77" s="86">
        <f t="shared" si="84"/>
        <v>8.4983548819220545E-2</v>
      </c>
      <c r="GP77" s="86">
        <f t="shared" si="84"/>
        <v>8.3000095006044355E-2</v>
      </c>
      <c r="GQ77" s="86">
        <f t="shared" si="84"/>
        <v>8.6067631624317034E-2</v>
      </c>
      <c r="GR77" s="86">
        <f t="shared" si="84"/>
        <v>7.3163915009575906E-2</v>
      </c>
      <c r="GS77" s="86">
        <f t="shared" si="84"/>
        <v>6.1781825855007563E-2</v>
      </c>
      <c r="GT77" s="86">
        <f t="shared" si="84"/>
        <v>7.1375095232431268E-2</v>
      </c>
      <c r="GU77" s="86">
        <f t="shared" si="84"/>
        <v>6.1690738587601969E-2</v>
      </c>
      <c r="GV77" s="86">
        <f t="shared" si="84"/>
        <v>5.5456166812571449E-2</v>
      </c>
      <c r="GW77" s="86">
        <f t="shared" si="84"/>
        <v>5.9094387768724728E-2</v>
      </c>
      <c r="GX77" s="86">
        <f t="shared" si="84"/>
        <v>5.6801811962018486E-2</v>
      </c>
      <c r="GY77" s="86">
        <f t="shared" si="84"/>
        <v>6.5949499925892732E-2</v>
      </c>
      <c r="GZ77" s="86">
        <f t="shared" si="84"/>
        <v>5.1956587831343187E-2</v>
      </c>
      <c r="HA77" s="86">
        <f t="shared" si="84"/>
        <v>2.4068800824638928E-2</v>
      </c>
      <c r="HC77" s="86">
        <f t="shared" si="74"/>
        <v>5.714649651563676E-8</v>
      </c>
      <c r="HD77" s="86">
        <f t="shared" si="70"/>
        <v>7.9028524765371042E-7</v>
      </c>
      <c r="HE77" s="86">
        <f t="shared" si="70"/>
        <v>6.9769488463466946E-8</v>
      </c>
      <c r="HF77" s="86">
        <f t="shared" si="70"/>
        <v>1.9516179453686697E-8</v>
      </c>
      <c r="HG77" s="86">
        <f t="shared" ref="HG77:HQ100" si="88" xml:space="preserve"> _xlfn.NORM.DIST($B77, G$8, ABS(G$12), TRUE) * _xlfn.NORM.DIST(($B77 - G$8)*G$16, 0, ABS(G$12), TRUE) * 2</f>
        <v>6.2842840125352185E-8</v>
      </c>
      <c r="HH77" s="86">
        <f t="shared" si="88"/>
        <v>2.2172438570379075E-8</v>
      </c>
      <c r="HI77" s="86">
        <f t="shared" si="88"/>
        <v>8.1497950944170431E-9</v>
      </c>
      <c r="HJ77" s="86">
        <f t="shared" si="88"/>
        <v>1.681947276127166E-8</v>
      </c>
      <c r="HK77" s="86">
        <f t="shared" si="88"/>
        <v>6.8437494268202696E-9</v>
      </c>
      <c r="HL77" s="86">
        <f t="shared" si="88"/>
        <v>8.2072159880295944E-9</v>
      </c>
      <c r="HM77" s="86">
        <f t="shared" si="88"/>
        <v>4.6088538980544851E-9</v>
      </c>
      <c r="HN77" s="86">
        <f t="shared" si="88"/>
        <v>5.9282390847591289E-9</v>
      </c>
      <c r="HO77" s="86">
        <f t="shared" si="88"/>
        <v>3.1400248286280767E-8</v>
      </c>
      <c r="HP77" s="86">
        <f t="shared" si="88"/>
        <v>1.675081805174025E-9</v>
      </c>
      <c r="HQ77" s="86">
        <f t="shared" si="88"/>
        <v>2.7478138810828689E-12</v>
      </c>
      <c r="HS77" s="86">
        <f t="shared" si="85"/>
        <v>5.5073279478153061E-62</v>
      </c>
      <c r="HT77" s="86">
        <f t="shared" si="85"/>
        <v>7.6170713430804787E-52</v>
      </c>
      <c r="HU77" s="86">
        <f t="shared" si="85"/>
        <v>4.189066062576324E-60</v>
      </c>
      <c r="HV77" s="86">
        <f t="shared" si="85"/>
        <v>5.3391650253516328E-67</v>
      </c>
      <c r="HW77" s="86">
        <f t="shared" si="85"/>
        <v>2.9213248225415823E-62</v>
      </c>
      <c r="HX77" s="86">
        <f t="shared" si="85"/>
        <v>8.3097474422160915E-69</v>
      </c>
      <c r="HY77" s="86">
        <f t="shared" si="85"/>
        <v>2.4274478957815373E-71</v>
      </c>
      <c r="HZ77" s="86">
        <f t="shared" si="85"/>
        <v>1.5106665410020232E-68</v>
      </c>
      <c r="IA77" s="86">
        <f t="shared" si="85"/>
        <v>5.6987773846447302E-74</v>
      </c>
      <c r="IB77" s="86">
        <f t="shared" si="85"/>
        <v>2.3434172379978369E-73</v>
      </c>
      <c r="IC77" s="86">
        <f t="shared" si="85"/>
        <v>9.254138530363691E-77</v>
      </c>
      <c r="ID77" s="86">
        <f t="shared" si="85"/>
        <v>4.1737252022704658E-74</v>
      </c>
      <c r="IE77" s="86">
        <f t="shared" si="85"/>
        <v>6.0180160379661751E-65</v>
      </c>
      <c r="IF77" s="86">
        <f t="shared" si="85"/>
        <v>2.1410293150277523E-48</v>
      </c>
      <c r="IG77" s="86">
        <f t="shared" si="85"/>
        <v>6.7101659779610113E-35</v>
      </c>
      <c r="II77" s="86">
        <f t="shared" si="86"/>
        <v>2.2820984424550911E-232</v>
      </c>
      <c r="IJ77" s="86">
        <f t="shared" si="86"/>
        <v>7.5017709416174491E-194</v>
      </c>
      <c r="IK77" s="86">
        <f t="shared" si="86"/>
        <v>1.6356492615215477E-224</v>
      </c>
      <c r="IL77" s="86">
        <f t="shared" si="86"/>
        <v>2.4569535136925016E-254</v>
      </c>
      <c r="IM77" s="86">
        <f t="shared" si="86"/>
        <v>1.0444730441526565E-234</v>
      </c>
      <c r="IN77" s="86">
        <f t="shared" si="86"/>
        <v>1.2419779810658702E-261</v>
      </c>
      <c r="IO77" s="86">
        <f t="shared" si="86"/>
        <v>8.0911163458726971E-270</v>
      </c>
      <c r="IP77" s="86">
        <f t="shared" si="86"/>
        <v>3.2109938108252958E-259</v>
      </c>
      <c r="IQ77" s="86">
        <f t="shared" si="86"/>
        <v>6.7604801110069903E-282</v>
      </c>
      <c r="IR77" s="86">
        <f t="shared" si="86"/>
        <v>1.1561647821271573E-279</v>
      </c>
      <c r="IS77" s="86">
        <f t="shared" si="86"/>
        <v>7.4448433543424468E-294</v>
      </c>
      <c r="IT77" s="86">
        <f t="shared" si="86"/>
        <v>5.8987874204689155E-282</v>
      </c>
      <c r="IU77" s="86">
        <f t="shared" si="86"/>
        <v>2.7119478821114006E-244</v>
      </c>
      <c r="IV77" s="86">
        <f t="shared" si="86"/>
        <v>1.7320398230141228E-151</v>
      </c>
      <c r="IW77" s="86">
        <f t="shared" si="86"/>
        <v>1.4208723727703448E-131</v>
      </c>
      <c r="IY77" s="86">
        <f t="shared" si="87"/>
        <v>7.9216522700125191E-2</v>
      </c>
      <c r="IZ77" s="86">
        <f t="shared" si="87"/>
        <v>0.11541168669597841</v>
      </c>
      <c r="JA77" s="86">
        <f t="shared" si="87"/>
        <v>8.4983618588709009E-2</v>
      </c>
      <c r="JB77" s="86">
        <f t="shared" si="87"/>
        <v>8.3000114522223806E-2</v>
      </c>
      <c r="JC77" s="86">
        <f t="shared" si="87"/>
        <v>8.606769446715716E-2</v>
      </c>
      <c r="JD77" s="86">
        <f t="shared" si="87"/>
        <v>7.3163937182014471E-2</v>
      </c>
      <c r="JE77" s="86">
        <f t="shared" si="87"/>
        <v>6.1781834004802659E-2</v>
      </c>
      <c r="JF77" s="86">
        <f t="shared" si="87"/>
        <v>7.1375112051904027E-2</v>
      </c>
      <c r="JG77" s="86">
        <f t="shared" si="87"/>
        <v>6.1690745431351397E-2</v>
      </c>
      <c r="JH77" s="86">
        <f t="shared" si="87"/>
        <v>5.5456175019787439E-2</v>
      </c>
      <c r="JI77" s="86">
        <f t="shared" si="87"/>
        <v>5.9094392377578624E-2</v>
      </c>
      <c r="JJ77" s="86">
        <f t="shared" si="87"/>
        <v>5.6801817890257573E-2</v>
      </c>
      <c r="JK77" s="86">
        <f t="shared" si="87"/>
        <v>6.5949531326141023E-2</v>
      </c>
      <c r="JL77" s="86">
        <f t="shared" si="87"/>
        <v>5.195658950642499E-2</v>
      </c>
      <c r="JM77" s="86">
        <f t="shared" si="87"/>
        <v>2.406880082738674E-2</v>
      </c>
    </row>
    <row r="78" spans="2:273" x14ac:dyDescent="0.25">
      <c r="B78" s="2">
        <v>51</v>
      </c>
      <c r="C78" s="37">
        <v>116.633</v>
      </c>
      <c r="D78" s="37">
        <v>128.60300000000001</v>
      </c>
      <c r="E78" s="37">
        <v>112.22199999999999</v>
      </c>
      <c r="F78" s="37">
        <v>112.36499999999999</v>
      </c>
      <c r="G78" s="37">
        <v>110.508</v>
      </c>
      <c r="H78" s="37">
        <v>103.46</v>
      </c>
      <c r="I78" s="37">
        <v>100.492</v>
      </c>
      <c r="J78" s="37">
        <v>101.381</v>
      </c>
      <c r="K78" s="37">
        <v>96.555999999999997</v>
      </c>
      <c r="L78" s="37">
        <v>94</v>
      </c>
      <c r="M78" s="37">
        <v>93.606999999999999</v>
      </c>
      <c r="N78" s="37">
        <v>94.623000000000005</v>
      </c>
      <c r="O78" s="37">
        <v>98</v>
      </c>
      <c r="P78" s="37">
        <v>90.951999999999998</v>
      </c>
      <c r="Q78" s="37">
        <v>68.81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116.56079586894772</v>
      </c>
      <c r="T78" s="4">
        <f t="shared" si="89"/>
        <v>131.17269050704573</v>
      </c>
      <c r="U78" s="4">
        <f t="shared" si="89"/>
        <v>118.77543955547749</v>
      </c>
      <c r="V78" s="4">
        <f t="shared" si="89"/>
        <v>117.86150062249565</v>
      </c>
      <c r="W78" s="4">
        <f t="shared" si="89"/>
        <v>118.61141466356355</v>
      </c>
      <c r="X78" s="4">
        <f t="shared" si="89"/>
        <v>112.57236758061404</v>
      </c>
      <c r="Y78" s="4">
        <f t="shared" si="89"/>
        <v>109.0231160851804</v>
      </c>
      <c r="Z78" s="4">
        <f t="shared" si="89"/>
        <v>109.15425125666111</v>
      </c>
      <c r="AA78" s="4">
        <f t="shared" si="89"/>
        <v>105.51553090726522</v>
      </c>
      <c r="AB78" s="4">
        <f t="shared" si="89"/>
        <v>101.53111952213713</v>
      </c>
      <c r="AC78" s="4">
        <f t="shared" si="89"/>
        <v>102.13208783064569</v>
      </c>
      <c r="AD78" s="4">
        <f t="shared" si="89"/>
        <v>101.18364120237173</v>
      </c>
      <c r="AE78" s="4">
        <f t="shared" si="89"/>
        <v>103.54995248030262</v>
      </c>
      <c r="AF78" s="4">
        <f t="shared" si="89"/>
        <v>97.057124418705996</v>
      </c>
      <c r="AG78" s="4">
        <f t="shared" si="89"/>
        <v>72.08900034562096</v>
      </c>
      <c r="AI78" s="4">
        <f t="shared" ref="AI78:AW94" si="90">IF(OR($B78 &lt; C$230, $B78 &gt; C$233), 0, C78-S78)</f>
        <v>7.2204131052274079E-2</v>
      </c>
      <c r="AJ78" s="4">
        <f t="shared" si="90"/>
        <v>-2.5696905070457206</v>
      </c>
      <c r="AK78" s="4">
        <f t="shared" si="90"/>
        <v>-6.553439555477496</v>
      </c>
      <c r="AL78" s="4">
        <f t="shared" si="90"/>
        <v>-5.4965006224956596</v>
      </c>
      <c r="AM78" s="4">
        <f t="shared" si="90"/>
        <v>-8.1034146635635551</v>
      </c>
      <c r="AN78" s="4">
        <f t="shared" si="90"/>
        <v>-9.1123675806140483</v>
      </c>
      <c r="AO78" s="4">
        <f t="shared" si="90"/>
        <v>-8.5311160851804004</v>
      </c>
      <c r="AP78" s="4">
        <f t="shared" si="90"/>
        <v>-7.7732512566611121</v>
      </c>
      <c r="AQ78" s="4">
        <f t="shared" si="90"/>
        <v>-8.9595309072652185</v>
      </c>
      <c r="AR78" s="4">
        <f t="shared" si="90"/>
        <v>-7.5311195221371321</v>
      </c>
      <c r="AS78" s="4">
        <f t="shared" si="90"/>
        <v>-8.5250878306456883</v>
      </c>
      <c r="AT78" s="4">
        <f t="shared" si="90"/>
        <v>-6.5606412023717269</v>
      </c>
      <c r="AU78" s="4">
        <f t="shared" si="90"/>
        <v>-5.5499524803026219</v>
      </c>
      <c r="AV78" s="4">
        <f t="shared" si="90"/>
        <v>-6.1051244187059979</v>
      </c>
      <c r="AW78" s="4">
        <f t="shared" si="90"/>
        <v>-3.2790003456209575</v>
      </c>
      <c r="AY78" s="2">
        <f t="shared" si="81"/>
        <v>64.450229784707531</v>
      </c>
      <c r="AZ78" s="2">
        <f t="shared" si="81"/>
        <v>63.693304403515278</v>
      </c>
      <c r="BA78" s="2">
        <f t="shared" si="81"/>
        <v>64.668107846187624</v>
      </c>
      <c r="BB78" s="2">
        <f t="shared" si="81"/>
        <v>63.686641837094633</v>
      </c>
      <c r="BC78" s="2">
        <f t="shared" si="81"/>
        <v>63.832133016980499</v>
      </c>
      <c r="BD78" s="2">
        <f t="shared" si="81"/>
        <v>63.50797511532469</v>
      </c>
      <c r="BE78" s="2">
        <f t="shared" si="81"/>
        <v>63.613851308829133</v>
      </c>
      <c r="BF78" s="2">
        <f t="shared" si="81"/>
        <v>60.961927782848782</v>
      </c>
      <c r="BG78" s="2">
        <f t="shared" si="81"/>
        <v>62.141106928385796</v>
      </c>
      <c r="BH78" s="2">
        <f t="shared" si="81"/>
        <v>60.478467666704532</v>
      </c>
      <c r="BI78" s="2">
        <f t="shared" si="81"/>
        <v>59.782188884893081</v>
      </c>
      <c r="BJ78" s="2">
        <f t="shared" si="81"/>
        <v>61.194702333128134</v>
      </c>
      <c r="BK78" s="2">
        <f t="shared" si="81"/>
        <v>60.624315266722306</v>
      </c>
      <c r="BL78" s="2">
        <f t="shared" si="81"/>
        <v>61.874726787341061</v>
      </c>
      <c r="BM78" s="2">
        <f t="shared" si="81"/>
        <v>56.189061600623411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69.065653276955601</v>
      </c>
      <c r="DL78" s="2">
        <f t="shared" si="91"/>
        <v>71.457734146341465</v>
      </c>
      <c r="DM78" s="2">
        <f t="shared" si="91"/>
        <v>71.489085774690423</v>
      </c>
      <c r="DN78" s="2">
        <f t="shared" si="91"/>
        <v>70.180317688513043</v>
      </c>
      <c r="DO78" s="2">
        <f t="shared" si="91"/>
        <v>71.869466928420408</v>
      </c>
      <c r="DP78" s="2">
        <f t="shared" si="91"/>
        <v>71.303820868109014</v>
      </c>
      <c r="DQ78" s="2">
        <f t="shared" si="91"/>
        <v>70.609964059196614</v>
      </c>
      <c r="DR78" s="2">
        <f t="shared" si="91"/>
        <v>69.087909272614326</v>
      </c>
      <c r="DS78" s="2">
        <f t="shared" si="91"/>
        <v>69.365773384112586</v>
      </c>
      <c r="DT78" s="2">
        <f t="shared" si="91"/>
        <v>66.551563763066198</v>
      </c>
      <c r="DU78" s="2">
        <f t="shared" si="91"/>
        <v>65.825320782726052</v>
      </c>
      <c r="DV78" s="2">
        <f t="shared" si="91"/>
        <v>66.263540806754207</v>
      </c>
      <c r="DW78" s="2">
        <f t="shared" si="91"/>
        <v>66.450743128964049</v>
      </c>
      <c r="DX78" s="2">
        <f t="shared" si="91"/>
        <v>67.844341369606013</v>
      </c>
      <c r="DY78" s="2">
        <f t="shared" si="91"/>
        <v>58.582892284186407</v>
      </c>
      <c r="EA78" s="2">
        <f t="shared" ref="EA78:EO95" si="92">CE$228*$B78+CE$229</f>
        <v>62.105535665818941</v>
      </c>
      <c r="EB78" s="2">
        <f t="shared" si="92"/>
        <v>60.471721167554591</v>
      </c>
      <c r="EC78" s="2">
        <f t="shared" si="92"/>
        <v>61.34977050252256</v>
      </c>
      <c r="ED78" s="2">
        <f t="shared" si="92"/>
        <v>60.354166337350478</v>
      </c>
      <c r="EE78" s="2">
        <f t="shared" si="92"/>
        <v>59.835381543463114</v>
      </c>
      <c r="EF78" s="2">
        <f t="shared" si="92"/>
        <v>59.2496761483415</v>
      </c>
      <c r="EG78" s="2">
        <f t="shared" si="92"/>
        <v>59.568739729608787</v>
      </c>
      <c r="EH78" s="2">
        <f t="shared" si="92"/>
        <v>56.500738231345863</v>
      </c>
      <c r="EI78" s="2">
        <f t="shared" si="92"/>
        <v>57.929781872438646</v>
      </c>
      <c r="EJ78" s="2">
        <f t="shared" si="92"/>
        <v>56.764664838705592</v>
      </c>
      <c r="EK78" s="2">
        <f t="shared" si="92"/>
        <v>56.136735939210944</v>
      </c>
      <c r="EL78" s="2">
        <f t="shared" si="92"/>
        <v>58.138090732468868</v>
      </c>
      <c r="EM78" s="2">
        <f t="shared" si="92"/>
        <v>57.387925696735294</v>
      </c>
      <c r="EN78" s="2">
        <f t="shared" si="92"/>
        <v>58.139481264636999</v>
      </c>
      <c r="EO78" s="2">
        <f t="shared" si="92"/>
        <v>54.292590233758325</v>
      </c>
      <c r="EQ78" s="2">
        <f t="shared" ref="EQ78:FE94" si="93">CU$228*$B78+CU$229</f>
        <v>62.105535665818941</v>
      </c>
      <c r="ER78" s="2">
        <f t="shared" si="93"/>
        <v>60.471721167554591</v>
      </c>
      <c r="ES78" s="2">
        <f t="shared" si="93"/>
        <v>61.34977050252256</v>
      </c>
      <c r="ET78" s="2">
        <f t="shared" si="93"/>
        <v>60.354166337350478</v>
      </c>
      <c r="EU78" s="2">
        <f t="shared" si="93"/>
        <v>59.835381543463114</v>
      </c>
      <c r="EV78" s="2">
        <f t="shared" si="93"/>
        <v>59.2496761483415</v>
      </c>
      <c r="EW78" s="2">
        <f t="shared" si="93"/>
        <v>59.568739729608787</v>
      </c>
      <c r="EX78" s="2">
        <f t="shared" si="93"/>
        <v>56.500738231345863</v>
      </c>
      <c r="EY78" s="2">
        <f t="shared" si="93"/>
        <v>57.929781872438646</v>
      </c>
      <c r="EZ78" s="2">
        <f t="shared" si="93"/>
        <v>56.764664838705592</v>
      </c>
      <c r="FA78" s="2">
        <f t="shared" si="93"/>
        <v>56.136735939210944</v>
      </c>
      <c r="FB78" s="2">
        <f t="shared" si="93"/>
        <v>58.138090732468868</v>
      </c>
      <c r="FC78" s="2">
        <f t="shared" si="93"/>
        <v>57.387925696735294</v>
      </c>
      <c r="FD78" s="2">
        <f t="shared" si="93"/>
        <v>58.530092410812401</v>
      </c>
      <c r="FE78" s="2">
        <f t="shared" si="93"/>
        <v>55.401103251636904</v>
      </c>
      <c r="FG78" s="2">
        <f t="shared" ref="FG78:FU94" si="94">POWER(10,($B78-C$231)/C$229)/(1+POWER(10,($B78-C$231)/C$229))</f>
        <v>0.6631243536550423</v>
      </c>
      <c r="FH78" s="2">
        <f t="shared" si="94"/>
        <v>0.70675592299214351</v>
      </c>
      <c r="FI78" s="2">
        <f t="shared" si="94"/>
        <v>0.67272569650005909</v>
      </c>
      <c r="FJ78" s="2">
        <f t="shared" si="94"/>
        <v>0.66085648585599233</v>
      </c>
      <c r="FK78" s="2">
        <f t="shared" si="94"/>
        <v>0.6678807449286206</v>
      </c>
      <c r="FL78" s="2">
        <f t="shared" si="94"/>
        <v>0.64673570245095524</v>
      </c>
      <c r="FM78" s="2">
        <f t="shared" si="94"/>
        <v>0.63363559525002877</v>
      </c>
      <c r="FN78" s="2">
        <f t="shared" si="94"/>
        <v>0.64557647330949819</v>
      </c>
      <c r="FO78" s="2">
        <f t="shared" si="94"/>
        <v>0.63174814779739841</v>
      </c>
      <c r="FP78" s="2">
        <f t="shared" si="94"/>
        <v>0.62053323972163488</v>
      </c>
      <c r="FQ78" s="2">
        <f t="shared" si="94"/>
        <v>0.62373731514338171</v>
      </c>
      <c r="FR78" s="2">
        <f t="shared" si="94"/>
        <v>0.62382248703581944</v>
      </c>
      <c r="FS78" s="2">
        <f t="shared" si="94"/>
        <v>0.64289365926340725</v>
      </c>
      <c r="FT78" s="2">
        <f t="shared" si="94"/>
        <v>0.61511760420920658</v>
      </c>
      <c r="FU78" s="2">
        <f t="shared" si="94"/>
        <v>0.55797230272911391</v>
      </c>
      <c r="FW78" s="2">
        <f t="shared" si="83"/>
        <v>5.3152253366355086E-5</v>
      </c>
      <c r="FX78" s="2">
        <f t="shared" si="83"/>
        <v>6.717759967126971E-5</v>
      </c>
      <c r="FY78" s="2">
        <f t="shared" si="83"/>
        <v>7.9312204288470582E-5</v>
      </c>
      <c r="FZ78" s="2">
        <f t="shared" si="83"/>
        <v>9.3008577469940913E-5</v>
      </c>
      <c r="GA78" s="2">
        <f t="shared" si="83"/>
        <v>9.0947164826420316E-5</v>
      </c>
      <c r="GB78" s="2">
        <f t="shared" si="83"/>
        <v>8.9389573435627657E-5</v>
      </c>
      <c r="GC78" s="2">
        <f t="shared" si="83"/>
        <v>8.7266793952364588E-5</v>
      </c>
      <c r="GD78" s="2">
        <f t="shared" si="83"/>
        <v>9.3941274747557632E-5</v>
      </c>
      <c r="GE78" s="2">
        <f t="shared" si="83"/>
        <v>8.0331831403725732E-5</v>
      </c>
      <c r="GF78" s="2">
        <f t="shared" si="83"/>
        <v>7.4249311064954543E-5</v>
      </c>
      <c r="GG78" s="2">
        <f t="shared" si="83"/>
        <v>6.6055757837661972E-5</v>
      </c>
      <c r="GH78" s="2">
        <f t="shared" si="83"/>
        <v>5.7210266717527312E-5</v>
      </c>
      <c r="GI78" s="2">
        <f t="shared" si="83"/>
        <v>5.5014412113586074E-5</v>
      </c>
      <c r="GJ78" s="2">
        <f t="shared" si="83"/>
        <v>4.0231030905669376E-5</v>
      </c>
      <c r="GK78" s="2">
        <f t="shared" si="83"/>
        <v>3.5210157361474068E-5</v>
      </c>
      <c r="GM78" s="86">
        <f t="shared" si="84"/>
        <v>0.10141588930549095</v>
      </c>
      <c r="GN78" s="86">
        <f t="shared" si="84"/>
        <v>0.14262674117709556</v>
      </c>
      <c r="GO78" s="86">
        <f t="shared" si="84"/>
        <v>0.10772115876987093</v>
      </c>
      <c r="GP78" s="86">
        <f t="shared" si="84"/>
        <v>0.10723022630562391</v>
      </c>
      <c r="GQ78" s="86">
        <f t="shared" si="84"/>
        <v>0.11014579893164518</v>
      </c>
      <c r="GR78" s="86">
        <f t="shared" si="84"/>
        <v>9.5999796890004818E-2</v>
      </c>
      <c r="GS78" s="86">
        <f t="shared" si="84"/>
        <v>8.1840522763102788E-2</v>
      </c>
      <c r="GT78" s="86">
        <f t="shared" si="84"/>
        <v>9.361762325159885E-2</v>
      </c>
      <c r="GU78" s="86">
        <f t="shared" si="84"/>
        <v>8.2109448829683629E-2</v>
      </c>
      <c r="GV78" s="86">
        <f t="shared" si="84"/>
        <v>7.4985779995890414E-2</v>
      </c>
      <c r="GW78" s="86">
        <f t="shared" si="84"/>
        <v>7.994485290919516E-2</v>
      </c>
      <c r="GX78" s="86">
        <f t="shared" si="84"/>
        <v>7.6339935897239641E-2</v>
      </c>
      <c r="GY78" s="86">
        <f t="shared" si="84"/>
        <v>8.6172702493891279E-2</v>
      </c>
      <c r="GZ78" s="86">
        <f t="shared" si="84"/>
        <v>7.0691589667114252E-2</v>
      </c>
      <c r="HA78" s="86">
        <f t="shared" si="84"/>
        <v>3.603999790054143E-2</v>
      </c>
      <c r="HC78" s="86">
        <f t="shared" si="74"/>
        <v>1.2142784780997178E-7</v>
      </c>
      <c r="HD78" s="86">
        <f t="shared" si="74"/>
        <v>1.5054965207874265E-6</v>
      </c>
      <c r="HE78" s="86">
        <f t="shared" si="74"/>
        <v>1.5019714905276464E-7</v>
      </c>
      <c r="HF78" s="86">
        <f t="shared" si="74"/>
        <v>4.6239200729043553E-8</v>
      </c>
      <c r="HG78" s="86">
        <f t="shared" si="88"/>
        <v>1.3955804802118755E-7</v>
      </c>
      <c r="HH78" s="86">
        <f t="shared" si="88"/>
        <v>5.2813034607932138E-8</v>
      </c>
      <c r="HI78" s="86">
        <f t="shared" si="88"/>
        <v>2.0142912995816024E-8</v>
      </c>
      <c r="HJ78" s="86">
        <f t="shared" si="88"/>
        <v>4.0368936389739594E-8</v>
      </c>
      <c r="HK78" s="86">
        <f t="shared" si="88"/>
        <v>1.7196194174588052E-8</v>
      </c>
      <c r="HL78" s="86">
        <f t="shared" si="88"/>
        <v>2.030135546307292E-8</v>
      </c>
      <c r="HM78" s="86">
        <f t="shared" si="88"/>
        <v>1.1704391887104512E-8</v>
      </c>
      <c r="HN78" s="86">
        <f t="shared" si="88"/>
        <v>1.4489100203819906E-8</v>
      </c>
      <c r="HO78" s="86">
        <f t="shared" si="88"/>
        <v>6.9176192821323001E-8</v>
      </c>
      <c r="HP78" s="86">
        <f t="shared" si="88"/>
        <v>4.2747098043441031E-9</v>
      </c>
      <c r="HQ78" s="86">
        <f t="shared" si="88"/>
        <v>9.5561696017886353E-12</v>
      </c>
      <c r="HS78" s="86">
        <f t="shared" si="85"/>
        <v>1.7706856629389421E-60</v>
      </c>
      <c r="HT78" s="86">
        <f t="shared" si="85"/>
        <v>1.468146357925089E-50</v>
      </c>
      <c r="HU78" s="86">
        <f t="shared" si="85"/>
        <v>1.3835616936477795E-58</v>
      </c>
      <c r="HV78" s="86">
        <f t="shared" si="85"/>
        <v>2.9260137792913098E-65</v>
      </c>
      <c r="HW78" s="86">
        <f t="shared" si="85"/>
        <v>1.1750230289373414E-60</v>
      </c>
      <c r="HX78" s="86">
        <f t="shared" si="85"/>
        <v>5.0124114187310694E-67</v>
      </c>
      <c r="HY78" s="86">
        <f t="shared" si="85"/>
        <v>1.6694774938060865E-69</v>
      </c>
      <c r="HZ78" s="86">
        <f t="shared" si="85"/>
        <v>9.0626544968011289E-67</v>
      </c>
      <c r="IA78" s="86">
        <f t="shared" si="85"/>
        <v>4.4945101609884306E-72</v>
      </c>
      <c r="IB78" s="86">
        <f t="shared" si="85"/>
        <v>1.7211089498142748E-71</v>
      </c>
      <c r="IC78" s="86">
        <f t="shared" si="85"/>
        <v>7.9575845313639305E-75</v>
      </c>
      <c r="ID78" s="86">
        <f t="shared" si="85"/>
        <v>2.8474316854787492E-72</v>
      </c>
      <c r="IE78" s="86">
        <f t="shared" si="85"/>
        <v>2.3336446100243523E-63</v>
      </c>
      <c r="IF78" s="86">
        <f t="shared" si="85"/>
        <v>3.0777746925425594E-47</v>
      </c>
      <c r="IG78" s="86">
        <f t="shared" si="85"/>
        <v>4.1865570754743746E-34</v>
      </c>
      <c r="II78" s="86">
        <f t="shared" si="86"/>
        <v>3.9988200453112511E-228</v>
      </c>
      <c r="IJ78" s="86">
        <f t="shared" si="86"/>
        <v>3.1156781203766169E-190</v>
      </c>
      <c r="IK78" s="86">
        <f t="shared" si="86"/>
        <v>3.045729319954888E-220</v>
      </c>
      <c r="IL78" s="86">
        <f t="shared" si="86"/>
        <v>2.0661614566010641E-249</v>
      </c>
      <c r="IM78" s="86">
        <f t="shared" si="86"/>
        <v>3.5437220817585725E-230</v>
      </c>
      <c r="IN78" s="86">
        <f t="shared" si="86"/>
        <v>1.380880160779489E-256</v>
      </c>
      <c r="IO78" s="86">
        <f t="shared" si="86"/>
        <v>1.2592417533977388E-264</v>
      </c>
      <c r="IP78" s="86">
        <f t="shared" si="86"/>
        <v>3.4051328165599913E-254</v>
      </c>
      <c r="IQ78" s="86">
        <f t="shared" si="86"/>
        <v>1.6198861080277388E-276</v>
      </c>
      <c r="IR78" s="86">
        <f t="shared" si="86"/>
        <v>2.2699036630052657E-274</v>
      </c>
      <c r="IS78" s="86">
        <f t="shared" si="86"/>
        <v>2.3387350487712908E-288</v>
      </c>
      <c r="IT78" s="86">
        <f t="shared" si="86"/>
        <v>9.2693568207146413E-277</v>
      </c>
      <c r="IU78" s="86">
        <f t="shared" si="86"/>
        <v>8.1698271137622319E-240</v>
      </c>
      <c r="IV78" s="86">
        <f t="shared" si="86"/>
        <v>8.3599371577216759E-149</v>
      </c>
      <c r="IW78" s="86">
        <f t="shared" si="86"/>
        <v>2.8141550278037829E-129</v>
      </c>
      <c r="IY78" s="86">
        <f t="shared" si="87"/>
        <v>0.10141601073333875</v>
      </c>
      <c r="IZ78" s="86">
        <f t="shared" si="87"/>
        <v>0.14262824667361634</v>
      </c>
      <c r="JA78" s="86">
        <f t="shared" si="87"/>
        <v>0.10772130896701998</v>
      </c>
      <c r="JB78" s="86">
        <f t="shared" si="87"/>
        <v>0.10723027254482465</v>
      </c>
      <c r="JC78" s="86">
        <f t="shared" si="87"/>
        <v>0.1101459384896932</v>
      </c>
      <c r="JD78" s="86">
        <f t="shared" si="87"/>
        <v>9.599984970303943E-2</v>
      </c>
      <c r="JE78" s="86">
        <f t="shared" si="87"/>
        <v>8.1840542906015779E-2</v>
      </c>
      <c r="JF78" s="86">
        <f t="shared" si="87"/>
        <v>9.3617663620535238E-2</v>
      </c>
      <c r="JG78" s="86">
        <f t="shared" si="87"/>
        <v>8.2109466025877806E-2</v>
      </c>
      <c r="JH78" s="86">
        <f t="shared" si="87"/>
        <v>7.4985800297245872E-2</v>
      </c>
      <c r="JI78" s="86">
        <f t="shared" si="87"/>
        <v>7.9944864613587047E-2</v>
      </c>
      <c r="JJ78" s="86">
        <f t="shared" si="87"/>
        <v>7.6339950386339839E-2</v>
      </c>
      <c r="JK78" s="86">
        <f t="shared" si="87"/>
        <v>8.6172771670084095E-2</v>
      </c>
      <c r="JL78" s="86">
        <f t="shared" si="87"/>
        <v>7.069159394182406E-2</v>
      </c>
      <c r="JM78" s="86">
        <f t="shared" si="87"/>
        <v>3.6039997910097599E-2</v>
      </c>
    </row>
    <row r="79" spans="2:273" x14ac:dyDescent="0.25">
      <c r="B79" s="2">
        <v>52</v>
      </c>
      <c r="C79" s="37">
        <v>126.467</v>
      </c>
      <c r="D79" s="37">
        <v>144.77799999999999</v>
      </c>
      <c r="E79" s="37">
        <v>127.92100000000001</v>
      </c>
      <c r="F79" s="37">
        <v>126.714</v>
      </c>
      <c r="G79" s="37">
        <v>124.619</v>
      </c>
      <c r="H79" s="37">
        <v>119.571</v>
      </c>
      <c r="I79" s="37">
        <v>113.429</v>
      </c>
      <c r="J79" s="37">
        <v>112.77800000000001</v>
      </c>
      <c r="K79" s="37">
        <v>109.30200000000001</v>
      </c>
      <c r="L79" s="37">
        <v>107.508</v>
      </c>
      <c r="M79" s="37">
        <v>109.508</v>
      </c>
      <c r="N79" s="37">
        <v>105.88500000000001</v>
      </c>
      <c r="O79" s="37">
        <v>106.238</v>
      </c>
      <c r="P79" s="37">
        <v>102.254</v>
      </c>
      <c r="Q79" s="37">
        <v>76.206000000000003</v>
      </c>
      <c r="S79" s="4">
        <f t="shared" si="89"/>
        <v>126.95706389946196</v>
      </c>
      <c r="T79" s="4">
        <f t="shared" si="89"/>
        <v>142.05033645542247</v>
      </c>
      <c r="U79" s="4">
        <f t="shared" si="89"/>
        <v>128.97013863104777</v>
      </c>
      <c r="V79" s="4">
        <f t="shared" si="89"/>
        <v>128.96297330640809</v>
      </c>
      <c r="W79" s="4">
        <f t="shared" si="89"/>
        <v>129.33290193761169</v>
      </c>
      <c r="X79" s="4">
        <f t="shared" si="89"/>
        <v>123.38449759874227</v>
      </c>
      <c r="Y79" s="4">
        <f t="shared" si="89"/>
        <v>119.60031609575198</v>
      </c>
      <c r="Z79" s="4">
        <f t="shared" si="89"/>
        <v>119.77439791649859</v>
      </c>
      <c r="AA79" s="4">
        <f t="shared" si="89"/>
        <v>115.7782624085215</v>
      </c>
      <c r="AB79" s="4">
        <f t="shared" si="89"/>
        <v>111.94149473994052</v>
      </c>
      <c r="AC79" s="4">
        <f t="shared" si="89"/>
        <v>112.81879966635267</v>
      </c>
      <c r="AD79" s="4">
        <f t="shared" si="89"/>
        <v>111.0972258595196</v>
      </c>
      <c r="AE79" s="4">
        <f t="shared" si="89"/>
        <v>112.98917399005842</v>
      </c>
      <c r="AF79" s="4">
        <f t="shared" si="89"/>
        <v>106.24168055997318</v>
      </c>
      <c r="AG79" s="4">
        <f t="shared" si="89"/>
        <v>78.027299485376801</v>
      </c>
      <c r="AI79" s="4">
        <f t="shared" si="90"/>
        <v>-0.49006389946195839</v>
      </c>
      <c r="AJ79" s="4">
        <f t="shared" si="90"/>
        <v>2.7276635445775241</v>
      </c>
      <c r="AK79" s="4">
        <f t="shared" si="90"/>
        <v>-1.0491386310477679</v>
      </c>
      <c r="AL79" s="4">
        <f t="shared" si="90"/>
        <v>-2.2489733064080895</v>
      </c>
      <c r="AM79" s="4">
        <f t="shared" si="90"/>
        <v>-4.7139019376116948</v>
      </c>
      <c r="AN79" s="4">
        <f t="shared" si="90"/>
        <v>-3.8134975987422735</v>
      </c>
      <c r="AO79" s="4">
        <f t="shared" si="90"/>
        <v>-6.1713160957519761</v>
      </c>
      <c r="AP79" s="4">
        <f t="shared" si="90"/>
        <v>-6.9963979164985801</v>
      </c>
      <c r="AQ79" s="4">
        <f t="shared" si="90"/>
        <v>-6.4762624085214924</v>
      </c>
      <c r="AR79" s="4">
        <f t="shared" si="90"/>
        <v>-4.433494739940528</v>
      </c>
      <c r="AS79" s="4">
        <f t="shared" si="90"/>
        <v>-3.3107996663526791</v>
      </c>
      <c r="AT79" s="4">
        <f t="shared" si="90"/>
        <v>-5.2122258595195916</v>
      </c>
      <c r="AU79" s="4">
        <f t="shared" si="90"/>
        <v>-6.7511739900584189</v>
      </c>
      <c r="AV79" s="4">
        <f t="shared" si="90"/>
        <v>-3.9876805599731711</v>
      </c>
      <c r="AW79" s="4">
        <f t="shared" si="90"/>
        <v>-1.8212994853767981</v>
      </c>
      <c r="AY79" s="2">
        <f t="shared" si="81"/>
        <v>64.248743607115856</v>
      </c>
      <c r="AZ79" s="2">
        <f t="shared" si="81"/>
        <v>63.42646294714784</v>
      </c>
      <c r="BA79" s="2">
        <f t="shared" si="81"/>
        <v>64.398451882493958</v>
      </c>
      <c r="BB79" s="2">
        <f t="shared" si="81"/>
        <v>63.437764671372172</v>
      </c>
      <c r="BC79" s="2">
        <f t="shared" si="81"/>
        <v>63.553433653802159</v>
      </c>
      <c r="BD79" s="2">
        <f t="shared" si="81"/>
        <v>63.234399995377949</v>
      </c>
      <c r="BE79" s="2">
        <f t="shared" si="81"/>
        <v>63.347295548191376</v>
      </c>
      <c r="BF79" s="2">
        <f t="shared" si="81"/>
        <v>60.673795212484883</v>
      </c>
      <c r="BG79" s="2">
        <f t="shared" si="81"/>
        <v>61.867350932561976</v>
      </c>
      <c r="BH79" s="2">
        <f t="shared" si="81"/>
        <v>60.230036171249466</v>
      </c>
      <c r="BI79" s="2">
        <f t="shared" si="81"/>
        <v>59.534749589688417</v>
      </c>
      <c r="BJ79" s="2">
        <f t="shared" si="81"/>
        <v>60.964975829139888</v>
      </c>
      <c r="BK79" s="2">
        <f t="shared" si="81"/>
        <v>60.390666924126798</v>
      </c>
      <c r="BL79" s="2">
        <f t="shared" si="81"/>
        <v>61.666677255692527</v>
      </c>
      <c r="BM79" s="2">
        <f t="shared" si="81"/>
        <v>56.092418596126642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69.204819238900626</v>
      </c>
      <c r="DL79" s="2">
        <f t="shared" si="91"/>
        <v>71.625809756097567</v>
      </c>
      <c r="DM79" s="2">
        <f t="shared" si="91"/>
        <v>71.668315765629714</v>
      </c>
      <c r="DN79" s="2">
        <f t="shared" si="91"/>
        <v>70.370019520789285</v>
      </c>
      <c r="DO79" s="2">
        <f t="shared" si="91"/>
        <v>72.084580942313494</v>
      </c>
      <c r="DP79" s="2">
        <f t="shared" si="91"/>
        <v>71.517425276179665</v>
      </c>
      <c r="DQ79" s="2">
        <f t="shared" si="91"/>
        <v>70.774049984898824</v>
      </c>
      <c r="DR79" s="2">
        <f t="shared" si="91"/>
        <v>69.218098236231526</v>
      </c>
      <c r="DS79" s="2">
        <f t="shared" si="91"/>
        <v>69.544496745266457</v>
      </c>
      <c r="DT79" s="2">
        <f t="shared" si="91"/>
        <v>66.692942857142853</v>
      </c>
      <c r="DU79" s="2">
        <f t="shared" si="91"/>
        <v>65.964509649122803</v>
      </c>
      <c r="DV79" s="2">
        <f t="shared" si="91"/>
        <v>66.386368761726061</v>
      </c>
      <c r="DW79" s="2">
        <f t="shared" si="91"/>
        <v>66.592125792811828</v>
      </c>
      <c r="DX79" s="2">
        <f t="shared" si="91"/>
        <v>68.077998874296441</v>
      </c>
      <c r="DY79" s="2">
        <f t="shared" si="91"/>
        <v>58.694653170359054</v>
      </c>
      <c r="EA79" s="2">
        <f t="shared" si="92"/>
        <v>61.952528535860829</v>
      </c>
      <c r="EB79" s="2">
        <f t="shared" si="92"/>
        <v>60.323768214902081</v>
      </c>
      <c r="EC79" s="2">
        <f t="shared" si="92"/>
        <v>61.172928684280393</v>
      </c>
      <c r="ED79" s="2">
        <f t="shared" si="92"/>
        <v>60.193241504396738</v>
      </c>
      <c r="EE79" s="2">
        <f t="shared" si="92"/>
        <v>59.684399421393607</v>
      </c>
      <c r="EF79" s="2">
        <f t="shared" si="92"/>
        <v>59.108089558446039</v>
      </c>
      <c r="EG79" s="2">
        <f t="shared" si="92"/>
        <v>59.431024248731745</v>
      </c>
      <c r="EH79" s="2">
        <f t="shared" si="92"/>
        <v>56.395689716285304</v>
      </c>
      <c r="EI79" s="2">
        <f t="shared" si="92"/>
        <v>57.786029950762988</v>
      </c>
      <c r="EJ79" s="2">
        <f t="shared" si="92"/>
        <v>56.625606343951503</v>
      </c>
      <c r="EK79" s="2">
        <f t="shared" si="92"/>
        <v>55.997349437568445</v>
      </c>
      <c r="EL79" s="2">
        <f t="shared" si="92"/>
        <v>57.983421754081796</v>
      </c>
      <c r="EM79" s="2">
        <f t="shared" si="92"/>
        <v>57.249056808099191</v>
      </c>
      <c r="EN79" s="2">
        <f t="shared" si="92"/>
        <v>58.008029380455604</v>
      </c>
      <c r="EO79" s="2">
        <f t="shared" si="92"/>
        <v>54.212236064253489</v>
      </c>
      <c r="EQ79" s="2">
        <f t="shared" si="93"/>
        <v>61.952528535860829</v>
      </c>
      <c r="ER79" s="2">
        <f t="shared" si="93"/>
        <v>60.323768214902081</v>
      </c>
      <c r="ES79" s="2">
        <f t="shared" si="93"/>
        <v>61.172928684280393</v>
      </c>
      <c r="ET79" s="2">
        <f t="shared" si="93"/>
        <v>60.193241504396738</v>
      </c>
      <c r="EU79" s="2">
        <f t="shared" si="93"/>
        <v>59.684399421393607</v>
      </c>
      <c r="EV79" s="2">
        <f t="shared" si="93"/>
        <v>59.108089558446039</v>
      </c>
      <c r="EW79" s="2">
        <f t="shared" si="93"/>
        <v>59.431024248731745</v>
      </c>
      <c r="EX79" s="2">
        <f t="shared" si="93"/>
        <v>56.395689716285304</v>
      </c>
      <c r="EY79" s="2">
        <f t="shared" si="93"/>
        <v>57.786029950762988</v>
      </c>
      <c r="EZ79" s="2">
        <f t="shared" si="93"/>
        <v>56.625606343951503</v>
      </c>
      <c r="FA79" s="2">
        <f t="shared" si="93"/>
        <v>55.997349437568445</v>
      </c>
      <c r="FB79" s="2">
        <f t="shared" si="93"/>
        <v>57.983421754081796</v>
      </c>
      <c r="FC79" s="2">
        <f t="shared" si="93"/>
        <v>57.249056808099191</v>
      </c>
      <c r="FD79" s="2">
        <f t="shared" si="93"/>
        <v>58.392094504676095</v>
      </c>
      <c r="FE79" s="2">
        <f t="shared" si="93"/>
        <v>55.301314304715255</v>
      </c>
      <c r="FG79" s="2">
        <f t="shared" si="94"/>
        <v>0.68338071855109783</v>
      </c>
      <c r="FH79" s="2">
        <f t="shared" si="94"/>
        <v>0.7254748426701001</v>
      </c>
      <c r="FI79" s="2">
        <f t="shared" si="94"/>
        <v>0.69267229753293846</v>
      </c>
      <c r="FJ79" s="2">
        <f t="shared" si="94"/>
        <v>0.68118365540161929</v>
      </c>
      <c r="FK79" s="2">
        <f t="shared" si="94"/>
        <v>0.6879856777998572</v>
      </c>
      <c r="FL79" s="2">
        <f t="shared" si="94"/>
        <v>0.66748337455040485</v>
      </c>
      <c r="FM79" s="2">
        <f t="shared" si="94"/>
        <v>0.65474191890681666</v>
      </c>
      <c r="FN79" s="2">
        <f t="shared" si="94"/>
        <v>0.66635710525486203</v>
      </c>
      <c r="FO79" s="2">
        <f t="shared" si="94"/>
        <v>0.6529036435509763</v>
      </c>
      <c r="FP79" s="2">
        <f t="shared" si="94"/>
        <v>0.64196788072246946</v>
      </c>
      <c r="FQ79" s="2">
        <f t="shared" si="94"/>
        <v>0.64509448257696644</v>
      </c>
      <c r="FR79" s="2">
        <f t="shared" si="94"/>
        <v>0.64517757016130928</v>
      </c>
      <c r="FS79" s="2">
        <f t="shared" si="94"/>
        <v>0.66374966071983554</v>
      </c>
      <c r="FT79" s="2">
        <f t="shared" si="94"/>
        <v>0.6366790450072829</v>
      </c>
      <c r="FU79" s="2">
        <f t="shared" si="94"/>
        <v>0.58055209024915733</v>
      </c>
      <c r="FW79" s="2">
        <f t="shared" si="83"/>
        <v>5.827998803035404E-5</v>
      </c>
      <c r="FX79" s="2">
        <f t="shared" si="83"/>
        <v>7.3658295916577123E-5</v>
      </c>
      <c r="FY79" s="2">
        <f t="shared" si="83"/>
        <v>8.6963437254975582E-5</v>
      </c>
      <c r="FZ79" s="2">
        <f t="shared" si="83"/>
        <v>1.0198096214433924E-4</v>
      </c>
      <c r="GA79" s="2">
        <f t="shared" si="83"/>
        <v>9.9720708241992276E-5</v>
      </c>
      <c r="GB79" s="2">
        <f t="shared" si="83"/>
        <v>9.8012872957497206E-5</v>
      </c>
      <c r="GC79" s="2">
        <f t="shared" si="83"/>
        <v>9.5685331208477219E-5</v>
      </c>
      <c r="GD79" s="2">
        <f t="shared" si="83"/>
        <v>1.0300362592740316E-4</v>
      </c>
      <c r="GE79" s="2">
        <f t="shared" si="83"/>
        <v>8.8081418935640436E-5</v>
      </c>
      <c r="GF79" s="2">
        <f t="shared" si="83"/>
        <v>8.1412167470231475E-5</v>
      </c>
      <c r="GG79" s="2">
        <f t="shared" si="83"/>
        <v>7.2428236617878332E-5</v>
      </c>
      <c r="GH79" s="2">
        <f t="shared" si="83"/>
        <v>6.2729463813311002E-5</v>
      </c>
      <c r="GI79" s="2">
        <f t="shared" si="83"/>
        <v>6.032178318678226E-5</v>
      </c>
      <c r="GJ79" s="2">
        <f t="shared" si="83"/>
        <v>4.4112276978274464E-5</v>
      </c>
      <c r="GK79" s="2">
        <f t="shared" si="83"/>
        <v>3.8607038681034997E-5</v>
      </c>
      <c r="GM79" s="86">
        <f t="shared" si="84"/>
        <v>0.12830654273097539</v>
      </c>
      <c r="GN79" s="86">
        <f t="shared" si="84"/>
        <v>0.17451788371249896</v>
      </c>
      <c r="GO79" s="86">
        <f t="shared" si="84"/>
        <v>0.13502750247010353</v>
      </c>
      <c r="GP79" s="86">
        <f t="shared" si="84"/>
        <v>0.13675123871333925</v>
      </c>
      <c r="GQ79" s="86">
        <f t="shared" si="84"/>
        <v>0.13925788060187955</v>
      </c>
      <c r="GR79" s="86">
        <f t="shared" si="84"/>
        <v>0.12421473808318778</v>
      </c>
      <c r="GS79" s="86">
        <f t="shared" si="84"/>
        <v>0.10688527743754413</v>
      </c>
      <c r="GT79" s="86">
        <f t="shared" si="84"/>
        <v>0.12110595452777212</v>
      </c>
      <c r="GU79" s="86">
        <f t="shared" si="84"/>
        <v>0.10769527575962719</v>
      </c>
      <c r="GV79" s="86">
        <f t="shared" si="84"/>
        <v>9.9801302258679794E-2</v>
      </c>
      <c r="GW79" s="86">
        <f t="shared" si="84"/>
        <v>0.10641427463131958</v>
      </c>
      <c r="GX79" s="86">
        <f t="shared" si="84"/>
        <v>0.10104144081120513</v>
      </c>
      <c r="GY79" s="86">
        <f t="shared" si="84"/>
        <v>0.11113398998761828</v>
      </c>
      <c r="GZ79" s="86">
        <f t="shared" si="84"/>
        <v>9.4639527613825949E-2</v>
      </c>
      <c r="HA79" s="86">
        <f t="shared" si="84"/>
        <v>5.2754396240191945E-2</v>
      </c>
      <c r="HC79" s="86">
        <f t="shared" si="74"/>
        <v>2.5341557583662163E-7</v>
      </c>
      <c r="HD79" s="86">
        <f t="shared" si="74"/>
        <v>2.82350615299042E-6</v>
      </c>
      <c r="HE79" s="86">
        <f t="shared" si="74"/>
        <v>3.1729798361382731E-7</v>
      </c>
      <c r="HF79" s="86">
        <f t="shared" si="74"/>
        <v>1.0715131261118154E-7</v>
      </c>
      <c r="HG79" s="86">
        <f t="shared" si="88"/>
        <v>3.0369304482221585E-7</v>
      </c>
      <c r="HH79" s="86">
        <f t="shared" si="88"/>
        <v>1.229835403570222E-7</v>
      </c>
      <c r="HI79" s="86">
        <f t="shared" si="88"/>
        <v>4.8640989160897771E-8</v>
      </c>
      <c r="HJ79" s="86">
        <f t="shared" si="88"/>
        <v>9.4720538339711917E-8</v>
      </c>
      <c r="HK79" s="86">
        <f t="shared" si="88"/>
        <v>4.2189014208072743E-8</v>
      </c>
      <c r="HL79" s="86">
        <f t="shared" si="88"/>
        <v>4.9061001461449986E-8</v>
      </c>
      <c r="HM79" s="86">
        <f t="shared" si="88"/>
        <v>2.902119315769363E-8</v>
      </c>
      <c r="HN79" s="86">
        <f t="shared" si="88"/>
        <v>3.4632454014906888E-8</v>
      </c>
      <c r="HO79" s="86">
        <f t="shared" si="88"/>
        <v>1.4951885414193451E-7</v>
      </c>
      <c r="HP79" s="86">
        <f t="shared" si="88"/>
        <v>1.0661531793160298E-8</v>
      </c>
      <c r="HQ79" s="86">
        <f t="shared" si="88"/>
        <v>3.222792089927486E-11</v>
      </c>
      <c r="HS79" s="86">
        <f t="shared" si="85"/>
        <v>5.4495347419151152E-59</v>
      </c>
      <c r="HT79" s="86">
        <f t="shared" si="85"/>
        <v>2.7238769250047642E-49</v>
      </c>
      <c r="HU79" s="86">
        <f t="shared" si="85"/>
        <v>4.3649218754420904E-57</v>
      </c>
      <c r="HV79" s="86">
        <f t="shared" si="85"/>
        <v>1.5195676965444486E-63</v>
      </c>
      <c r="HW79" s="86">
        <f t="shared" si="85"/>
        <v>4.4986488152322168E-59</v>
      </c>
      <c r="HX79" s="86">
        <f t="shared" si="85"/>
        <v>2.8620002887069046E-65</v>
      </c>
      <c r="HY79" s="86">
        <f t="shared" si="85"/>
        <v>1.0852869147820802E-67</v>
      </c>
      <c r="HZ79" s="86">
        <f t="shared" si="85"/>
        <v>5.1460896435594983E-65</v>
      </c>
      <c r="IA79" s="86">
        <f t="shared" si="85"/>
        <v>3.3454228581429959E-70</v>
      </c>
      <c r="IB79" s="86">
        <f t="shared" si="85"/>
        <v>1.1946587486554082E-69</v>
      </c>
      <c r="IC79" s="86">
        <f t="shared" si="85"/>
        <v>6.4574483080450974E-73</v>
      </c>
      <c r="ID79" s="86">
        <f t="shared" si="85"/>
        <v>1.840543687925559E-70</v>
      </c>
      <c r="IE79" s="86">
        <f t="shared" si="85"/>
        <v>8.6398547758949952E-62</v>
      </c>
      <c r="IF79" s="86">
        <f t="shared" si="85"/>
        <v>4.2799018385394722E-46</v>
      </c>
      <c r="IG79" s="86">
        <f t="shared" si="85"/>
        <v>2.55545527609508E-33</v>
      </c>
      <c r="II79" s="86">
        <f t="shared" si="86"/>
        <v>6.3985625126751571E-224</v>
      </c>
      <c r="IJ79" s="86">
        <f t="shared" si="86"/>
        <v>1.1953738585398157E-186</v>
      </c>
      <c r="IK79" s="86">
        <f t="shared" si="86"/>
        <v>5.1561854716444103E-216</v>
      </c>
      <c r="IL79" s="86">
        <f t="shared" si="86"/>
        <v>1.5538123530467984E-244</v>
      </c>
      <c r="IM79" s="86">
        <f t="shared" si="86"/>
        <v>1.0851447059852998E-225</v>
      </c>
      <c r="IN79" s="86">
        <f t="shared" si="86"/>
        <v>1.3698660994563721E-251</v>
      </c>
      <c r="IO79" s="86">
        <f t="shared" si="86"/>
        <v>1.7433482080359652E-259</v>
      </c>
      <c r="IP79" s="86">
        <f t="shared" si="86"/>
        <v>3.2214267988735759E-249</v>
      </c>
      <c r="IQ79" s="86">
        <f t="shared" si="86"/>
        <v>3.4418161406180721E-271</v>
      </c>
      <c r="IR79" s="86">
        <f t="shared" si="86"/>
        <v>3.9632817653434013E-269</v>
      </c>
      <c r="IS79" s="86">
        <f t="shared" si="86"/>
        <v>6.513842050335332E-283</v>
      </c>
      <c r="IT79" s="86">
        <f t="shared" si="86"/>
        <v>1.3021310106687499E-271</v>
      </c>
      <c r="IU79" s="86">
        <f t="shared" si="86"/>
        <v>2.2354263360948449E-235</v>
      </c>
      <c r="IV79" s="86">
        <f t="shared" si="86"/>
        <v>3.8159948314612728E-146</v>
      </c>
      <c r="IW79" s="86">
        <f t="shared" si="86"/>
        <v>5.3170720163313E-127</v>
      </c>
      <c r="IY79" s="86">
        <f t="shared" si="87"/>
        <v>0.12830679614655122</v>
      </c>
      <c r="IZ79" s="86">
        <f t="shared" si="87"/>
        <v>0.17452070721865195</v>
      </c>
      <c r="JA79" s="86">
        <f t="shared" si="87"/>
        <v>0.13502781976808714</v>
      </c>
      <c r="JB79" s="86">
        <f t="shared" si="87"/>
        <v>0.13675134586465185</v>
      </c>
      <c r="JC79" s="86">
        <f t="shared" si="87"/>
        <v>0.13925818429492437</v>
      </c>
      <c r="JD79" s="86">
        <f t="shared" si="87"/>
        <v>0.12421486106672813</v>
      </c>
      <c r="JE79" s="86">
        <f t="shared" si="87"/>
        <v>0.10688532607853329</v>
      </c>
      <c r="JF79" s="86">
        <f t="shared" si="87"/>
        <v>0.12110604924831046</v>
      </c>
      <c r="JG79" s="86">
        <f t="shared" si="87"/>
        <v>0.1076953179486414</v>
      </c>
      <c r="JH79" s="86">
        <f t="shared" si="87"/>
        <v>9.980135131968125E-2</v>
      </c>
      <c r="JI79" s="86">
        <f t="shared" si="87"/>
        <v>0.10641430365251274</v>
      </c>
      <c r="JJ79" s="86">
        <f t="shared" si="87"/>
        <v>0.10104147544365914</v>
      </c>
      <c r="JK79" s="86">
        <f t="shared" si="87"/>
        <v>0.11113413950647243</v>
      </c>
      <c r="JL79" s="86">
        <f t="shared" si="87"/>
        <v>9.4639538275357746E-2</v>
      </c>
      <c r="JM79" s="86">
        <f t="shared" si="87"/>
        <v>5.2754396272419866E-2</v>
      </c>
    </row>
    <row r="80" spans="2:273" x14ac:dyDescent="0.25">
      <c r="B80" s="2">
        <v>53</v>
      </c>
      <c r="C80" s="37">
        <v>142.667</v>
      </c>
      <c r="D80" s="37">
        <v>159.07900000000001</v>
      </c>
      <c r="E80" s="37">
        <v>142.381</v>
      </c>
      <c r="F80" s="37">
        <v>147.952</v>
      </c>
      <c r="G80" s="37">
        <v>137.667</v>
      </c>
      <c r="H80" s="37">
        <v>133.68299999999999</v>
      </c>
      <c r="I80" s="37">
        <v>129.49199999999999</v>
      </c>
      <c r="J80" s="37">
        <v>130.22200000000001</v>
      </c>
      <c r="K80" s="37">
        <v>124.22199999999999</v>
      </c>
      <c r="L80" s="37">
        <v>124.127</v>
      </c>
      <c r="M80" s="37">
        <v>127.52500000000001</v>
      </c>
      <c r="N80" s="37">
        <v>119.967</v>
      </c>
      <c r="O80" s="37">
        <v>119.39700000000001</v>
      </c>
      <c r="P80" s="37">
        <v>117.095</v>
      </c>
      <c r="Q80" s="37">
        <v>85.650999999999996</v>
      </c>
      <c r="S80" s="4">
        <f t="shared" si="89"/>
        <v>138.4679585440206</v>
      </c>
      <c r="T80" s="4">
        <f t="shared" si="89"/>
        <v>153.69723142625168</v>
      </c>
      <c r="U80" s="4">
        <f t="shared" si="89"/>
        <v>140.18783705582473</v>
      </c>
      <c r="V80" s="4">
        <f t="shared" si="89"/>
        <v>141.24972254432623</v>
      </c>
      <c r="W80" s="4">
        <f t="shared" si="89"/>
        <v>141.14717901232581</v>
      </c>
      <c r="X80" s="4">
        <f t="shared" si="89"/>
        <v>135.51040277611605</v>
      </c>
      <c r="Y80" s="4">
        <f t="shared" si="89"/>
        <v>131.63308084360114</v>
      </c>
      <c r="Z80" s="4">
        <f t="shared" si="89"/>
        <v>131.71207115452597</v>
      </c>
      <c r="AA80" s="4">
        <f t="shared" si="89"/>
        <v>127.47216294233986</v>
      </c>
      <c r="AB80" s="4">
        <f t="shared" si="89"/>
        <v>123.94116617720309</v>
      </c>
      <c r="AC80" s="4">
        <f t="shared" si="89"/>
        <v>125.08507602037552</v>
      </c>
      <c r="AD80" s="4">
        <f t="shared" si="89"/>
        <v>122.4828776132934</v>
      </c>
      <c r="AE80" s="4">
        <f t="shared" si="89"/>
        <v>123.63734711617779</v>
      </c>
      <c r="AF80" s="4">
        <f t="shared" si="89"/>
        <v>116.88694637606559</v>
      </c>
      <c r="AG80" s="4">
        <f t="shared" si="89"/>
        <v>85.487512057356668</v>
      </c>
      <c r="AI80" s="4">
        <f t="shared" si="90"/>
        <v>4.1990414559793976</v>
      </c>
      <c r="AJ80" s="4">
        <f t="shared" si="90"/>
        <v>5.3817685737483316</v>
      </c>
      <c r="AK80" s="4">
        <f t="shared" si="90"/>
        <v>2.1931629441752705</v>
      </c>
      <c r="AL80" s="4">
        <f t="shared" si="90"/>
        <v>6.7022774556737659</v>
      </c>
      <c r="AM80" s="4">
        <f t="shared" si="90"/>
        <v>-3.4801790123258058</v>
      </c>
      <c r="AN80" s="4">
        <f t="shared" si="90"/>
        <v>-1.8274027761160596</v>
      </c>
      <c r="AO80" s="4">
        <f t="shared" si="90"/>
        <v>-2.141080843601145</v>
      </c>
      <c r="AP80" s="4">
        <f t="shared" si="90"/>
        <v>-1.4900711545259639</v>
      </c>
      <c r="AQ80" s="4">
        <f t="shared" si="90"/>
        <v>-3.2501629423398697</v>
      </c>
      <c r="AR80" s="4">
        <f t="shared" si="90"/>
        <v>0.18583382279690852</v>
      </c>
      <c r="AS80" s="4">
        <f t="shared" si="90"/>
        <v>2.4399239796244814</v>
      </c>
      <c r="AT80" s="4">
        <f t="shared" si="90"/>
        <v>-2.515877613293398</v>
      </c>
      <c r="AU80" s="4">
        <f t="shared" si="90"/>
        <v>-4.2403471161777873</v>
      </c>
      <c r="AV80" s="4">
        <f t="shared" si="90"/>
        <v>0.20805362393440419</v>
      </c>
      <c r="AW80" s="4">
        <f t="shared" si="90"/>
        <v>0.16348794264332867</v>
      </c>
      <c r="AY80" s="2">
        <f t="shared" si="81"/>
        <v>64.040493800899753</v>
      </c>
      <c r="AZ80" s="2">
        <f t="shared" si="81"/>
        <v>63.156632894744618</v>
      </c>
      <c r="BA80" s="2">
        <f t="shared" si="81"/>
        <v>64.122134023033951</v>
      </c>
      <c r="BB80" s="2">
        <f t="shared" si="81"/>
        <v>63.181652952822191</v>
      </c>
      <c r="BC80" s="2">
        <f t="shared" si="81"/>
        <v>63.268744144770125</v>
      </c>
      <c r="BD80" s="2">
        <f t="shared" si="81"/>
        <v>62.954126936452319</v>
      </c>
      <c r="BE80" s="2">
        <f t="shared" si="81"/>
        <v>63.074902520296789</v>
      </c>
      <c r="BF80" s="2">
        <f t="shared" si="81"/>
        <v>60.38406985634483</v>
      </c>
      <c r="BG80" s="2">
        <f t="shared" si="81"/>
        <v>61.587044365287468</v>
      </c>
      <c r="BH80" s="2">
        <f t="shared" si="81"/>
        <v>59.975304073267289</v>
      </c>
      <c r="BI80" s="2">
        <f t="shared" si="81"/>
        <v>59.281178468399943</v>
      </c>
      <c r="BJ80" s="2">
        <f t="shared" si="81"/>
        <v>60.728285900183948</v>
      </c>
      <c r="BK80" s="2">
        <f t="shared" si="81"/>
        <v>60.151288624192269</v>
      </c>
      <c r="BL80" s="2">
        <f t="shared" si="81"/>
        <v>61.44847367345173</v>
      </c>
      <c r="BM80" s="2">
        <f t="shared" si="81"/>
        <v>55.988653527514153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69.343985200845665</v>
      </c>
      <c r="DL80" s="2">
        <f t="shared" si="91"/>
        <v>71.793885365853654</v>
      </c>
      <c r="DM80" s="2">
        <f t="shared" si="91"/>
        <v>71.847545756569005</v>
      </c>
      <c r="DN80" s="2">
        <f t="shared" si="91"/>
        <v>70.559721353065541</v>
      </c>
      <c r="DO80" s="2">
        <f t="shared" si="91"/>
        <v>72.299694956206579</v>
      </c>
      <c r="DP80" s="2">
        <f t="shared" si="91"/>
        <v>71.731029684250331</v>
      </c>
      <c r="DQ80" s="2">
        <f t="shared" si="91"/>
        <v>70.938135910601019</v>
      </c>
      <c r="DR80" s="2">
        <f t="shared" si="91"/>
        <v>69.348287199848741</v>
      </c>
      <c r="DS80" s="2">
        <f t="shared" si="91"/>
        <v>69.723220106420342</v>
      </c>
      <c r="DT80" s="2">
        <f t="shared" si="91"/>
        <v>66.834321951219508</v>
      </c>
      <c r="DU80" s="2">
        <f t="shared" si="91"/>
        <v>66.103698515519568</v>
      </c>
      <c r="DV80" s="2">
        <f t="shared" si="91"/>
        <v>66.509196716697929</v>
      </c>
      <c r="DW80" s="2">
        <f t="shared" si="91"/>
        <v>66.733508456659607</v>
      </c>
      <c r="DX80" s="2">
        <f t="shared" si="91"/>
        <v>68.311656378986868</v>
      </c>
      <c r="DY80" s="2">
        <f t="shared" si="91"/>
        <v>58.806414056531708</v>
      </c>
      <c r="EA80" s="2">
        <f t="shared" si="92"/>
        <v>61.799521405902716</v>
      </c>
      <c r="EB80" s="2">
        <f t="shared" si="92"/>
        <v>60.175815262249571</v>
      </c>
      <c r="EC80" s="2">
        <f t="shared" si="92"/>
        <v>60.996086866038226</v>
      </c>
      <c r="ED80" s="2">
        <f t="shared" si="92"/>
        <v>60.032316671442999</v>
      </c>
      <c r="EE80" s="2">
        <f t="shared" si="92"/>
        <v>59.533417299324093</v>
      </c>
      <c r="EF80" s="2">
        <f t="shared" si="92"/>
        <v>58.966502968550586</v>
      </c>
      <c r="EG80" s="2">
        <f t="shared" si="92"/>
        <v>59.293308767854711</v>
      </c>
      <c r="EH80" s="2">
        <f t="shared" si="92"/>
        <v>56.290641201224744</v>
      </c>
      <c r="EI80" s="2">
        <f t="shared" si="92"/>
        <v>57.642278029087329</v>
      </c>
      <c r="EJ80" s="2">
        <f t="shared" si="92"/>
        <v>56.486547849197414</v>
      </c>
      <c r="EK80" s="2">
        <f t="shared" si="92"/>
        <v>55.857962935925947</v>
      </c>
      <c r="EL80" s="2">
        <f t="shared" si="92"/>
        <v>57.828752775694717</v>
      </c>
      <c r="EM80" s="2">
        <f t="shared" si="92"/>
        <v>57.110187919463087</v>
      </c>
      <c r="EN80" s="2">
        <f t="shared" si="92"/>
        <v>57.876577496274209</v>
      </c>
      <c r="EO80" s="2">
        <f t="shared" si="92"/>
        <v>54.131881894748652</v>
      </c>
      <c r="EQ80" s="2">
        <f t="shared" si="93"/>
        <v>61.799521405902716</v>
      </c>
      <c r="ER80" s="2">
        <f t="shared" si="93"/>
        <v>60.175815262249571</v>
      </c>
      <c r="ES80" s="2">
        <f t="shared" si="93"/>
        <v>60.996086866038226</v>
      </c>
      <c r="ET80" s="2">
        <f t="shared" si="93"/>
        <v>60.032316671442999</v>
      </c>
      <c r="EU80" s="2">
        <f t="shared" si="93"/>
        <v>59.533417299324093</v>
      </c>
      <c r="EV80" s="2">
        <f t="shared" si="93"/>
        <v>58.966502968550586</v>
      </c>
      <c r="EW80" s="2">
        <f t="shared" si="93"/>
        <v>59.293308767854711</v>
      </c>
      <c r="EX80" s="2">
        <f t="shared" si="93"/>
        <v>56.290641201224744</v>
      </c>
      <c r="EY80" s="2">
        <f t="shared" si="93"/>
        <v>57.642278029087329</v>
      </c>
      <c r="EZ80" s="2">
        <f t="shared" si="93"/>
        <v>56.486547849197414</v>
      </c>
      <c r="FA80" s="2">
        <f t="shared" si="93"/>
        <v>55.857962935925947</v>
      </c>
      <c r="FB80" s="2">
        <f t="shared" si="93"/>
        <v>57.828752775694717</v>
      </c>
      <c r="FC80" s="2">
        <f t="shared" si="93"/>
        <v>57.110187919463087</v>
      </c>
      <c r="FD80" s="2">
        <f t="shared" si="93"/>
        <v>58.254096598539789</v>
      </c>
      <c r="FE80" s="2">
        <f t="shared" si="93"/>
        <v>55.201525357793606</v>
      </c>
      <c r="FG80" s="2">
        <f t="shared" si="94"/>
        <v>0.70296465648106488</v>
      </c>
      <c r="FH80" s="2">
        <f t="shared" si="94"/>
        <v>0.74343263503201318</v>
      </c>
      <c r="FI80" s="2">
        <f t="shared" si="94"/>
        <v>0.71192378936959522</v>
      </c>
      <c r="FJ80" s="2">
        <f t="shared" si="94"/>
        <v>0.70084399938790998</v>
      </c>
      <c r="FK80" s="2">
        <f t="shared" si="94"/>
        <v>0.70740673625939354</v>
      </c>
      <c r="FL80" s="2">
        <f t="shared" si="94"/>
        <v>0.68760111074097652</v>
      </c>
      <c r="FM80" s="2">
        <f t="shared" si="94"/>
        <v>0.67525548416597425</v>
      </c>
      <c r="FN80" s="2">
        <f t="shared" si="94"/>
        <v>0.68651097942527695</v>
      </c>
      <c r="FO80" s="2">
        <f t="shared" si="94"/>
        <v>0.67347196013781474</v>
      </c>
      <c r="FP80" s="2">
        <f t="shared" si="94"/>
        <v>0.66284959550980882</v>
      </c>
      <c r="FQ80" s="2">
        <f t="shared" si="94"/>
        <v>0.66588874894526895</v>
      </c>
      <c r="FR80" s="2">
        <f t="shared" si="94"/>
        <v>0.66596948909572407</v>
      </c>
      <c r="FS80" s="2">
        <f t="shared" si="94"/>
        <v>0.68398634411328585</v>
      </c>
      <c r="FT80" s="2">
        <f t="shared" si="94"/>
        <v>0.65770475168404541</v>
      </c>
      <c r="FU80" s="2">
        <f t="shared" si="94"/>
        <v>0.60279953399265807</v>
      </c>
      <c r="FW80" s="2">
        <f t="shared" si="83"/>
        <v>6.3902376839799978E-5</v>
      </c>
      <c r="FX80" s="2">
        <f t="shared" si="83"/>
        <v>8.076414149371769E-5</v>
      </c>
      <c r="FY80" s="2">
        <f t="shared" si="83"/>
        <v>9.5352712795281761E-5</v>
      </c>
      <c r="FZ80" s="2">
        <f t="shared" si="83"/>
        <v>1.1181880123457709E-4</v>
      </c>
      <c r="GA80" s="2">
        <f t="shared" si="83"/>
        <v>1.0934053033982961E-4</v>
      </c>
      <c r="GB80" s="2">
        <f t="shared" si="83"/>
        <v>1.0746796191089613E-4</v>
      </c>
      <c r="GC80" s="2">
        <f t="shared" si="83"/>
        <v>1.0491591082455173E-4</v>
      </c>
      <c r="GD80" s="2">
        <f t="shared" si="83"/>
        <v>1.1294010759901845E-4</v>
      </c>
      <c r="GE80" s="2">
        <f t="shared" si="83"/>
        <v>9.6578534630037218E-5</v>
      </c>
      <c r="GF80" s="2">
        <f t="shared" si="83"/>
        <v>8.9265965392424835E-5</v>
      </c>
      <c r="GG80" s="2">
        <f t="shared" si="83"/>
        <v>7.9415427301798787E-5</v>
      </c>
      <c r="GH80" s="2">
        <f t="shared" si="83"/>
        <v>6.8781073062239504E-5</v>
      </c>
      <c r="GI80" s="2">
        <f t="shared" si="83"/>
        <v>6.6141135092783533E-5</v>
      </c>
      <c r="GJ80" s="2">
        <f t="shared" si="83"/>
        <v>4.8367944041084122E-5</v>
      </c>
      <c r="GK80" s="2">
        <f t="shared" si="83"/>
        <v>4.2331618457246873E-5</v>
      </c>
      <c r="GM80" s="86">
        <f t="shared" si="84"/>
        <v>0.16042885341256469</v>
      </c>
      <c r="GN80" s="86">
        <f t="shared" si="84"/>
        <v>0.21144945413633781</v>
      </c>
      <c r="GO80" s="86">
        <f t="shared" si="84"/>
        <v>0.16739785609607438</v>
      </c>
      <c r="GP80" s="86">
        <f t="shared" si="84"/>
        <v>0.17218106508834791</v>
      </c>
      <c r="GQ80" s="86">
        <f t="shared" si="84"/>
        <v>0.17396212295540708</v>
      </c>
      <c r="GR80" s="86">
        <f t="shared" si="84"/>
        <v>0.15851665224598366</v>
      </c>
      <c r="GS80" s="86">
        <f t="shared" si="84"/>
        <v>0.13764993769319289</v>
      </c>
      <c r="GT80" s="86">
        <f t="shared" si="84"/>
        <v>0.15453897736836489</v>
      </c>
      <c r="GU80" s="86">
        <f t="shared" si="84"/>
        <v>0.13921978653812439</v>
      </c>
      <c r="GV80" s="86">
        <f t="shared" si="84"/>
        <v>0.13076690898340915</v>
      </c>
      <c r="GW80" s="86">
        <f t="shared" si="84"/>
        <v>0.1393975357884317</v>
      </c>
      <c r="GX80" s="86">
        <f t="shared" si="84"/>
        <v>0.13172803200393146</v>
      </c>
      <c r="GY80" s="86">
        <f t="shared" si="84"/>
        <v>0.14148263710443085</v>
      </c>
      <c r="GZ80" s="86">
        <f t="shared" si="84"/>
        <v>0.12468830688564128</v>
      </c>
      <c r="HA80" s="86">
        <f t="shared" si="84"/>
        <v>7.550389928570056E-2</v>
      </c>
      <c r="HC80" s="86">
        <f t="shared" si="74"/>
        <v>5.1945190425655991E-7</v>
      </c>
      <c r="HD80" s="86">
        <f t="shared" si="74"/>
        <v>5.2134085447942878E-6</v>
      </c>
      <c r="HE80" s="86">
        <f t="shared" si="74"/>
        <v>6.5780039013530336E-7</v>
      </c>
      <c r="HF80" s="86">
        <f t="shared" si="74"/>
        <v>2.4286777314769674E-7</v>
      </c>
      <c r="HG80" s="86">
        <f t="shared" si="88"/>
        <v>6.4760278670417883E-7</v>
      </c>
      <c r="HH80" s="86">
        <f t="shared" si="88"/>
        <v>2.7999172207786277E-7</v>
      </c>
      <c r="HI80" s="86">
        <f t="shared" si="88"/>
        <v>1.1476268004847855E-7</v>
      </c>
      <c r="HJ80" s="86">
        <f t="shared" si="88"/>
        <v>2.1727851407108299E-7</v>
      </c>
      <c r="HK80" s="86">
        <f t="shared" si="88"/>
        <v>1.0106696750278556E-7</v>
      </c>
      <c r="HL80" s="86">
        <f t="shared" si="88"/>
        <v>1.1583603033223546E-7</v>
      </c>
      <c r="HM80" s="86">
        <f t="shared" si="88"/>
        <v>7.0259623553290435E-8</v>
      </c>
      <c r="HN80" s="86">
        <f t="shared" si="88"/>
        <v>8.0958734692227636E-8</v>
      </c>
      <c r="HO80" s="86">
        <f t="shared" si="88"/>
        <v>3.1707510926059643E-7</v>
      </c>
      <c r="HP80" s="86">
        <f t="shared" si="88"/>
        <v>2.5988834374656995E-8</v>
      </c>
      <c r="HQ80" s="86">
        <f t="shared" si="88"/>
        <v>1.0540110850679974E-10</v>
      </c>
      <c r="HS80" s="86">
        <f t="shared" si="85"/>
        <v>1.6054491941399943E-57</v>
      </c>
      <c r="HT80" s="86">
        <f t="shared" si="85"/>
        <v>4.8645681632538015E-48</v>
      </c>
      <c r="HU80" s="86">
        <f t="shared" si="85"/>
        <v>1.3153854528467015E-55</v>
      </c>
      <c r="HV80" s="86">
        <f t="shared" si="85"/>
        <v>7.4783631500012087E-62</v>
      </c>
      <c r="HW80" s="86">
        <f t="shared" si="85"/>
        <v>1.6394157284245339E-57</v>
      </c>
      <c r="HX80" s="86">
        <f t="shared" si="85"/>
        <v>1.5468878920197112E-63</v>
      </c>
      <c r="HY80" s="86">
        <f t="shared" si="85"/>
        <v>6.6687433829598585E-66</v>
      </c>
      <c r="HZ80" s="86">
        <f t="shared" si="85"/>
        <v>2.7659003316434893E-63</v>
      </c>
      <c r="IA80" s="86">
        <f t="shared" si="85"/>
        <v>2.3501182596221073E-68</v>
      </c>
      <c r="IB80" s="86">
        <f t="shared" si="85"/>
        <v>7.8371498201616259E-68</v>
      </c>
      <c r="IC80" s="86">
        <f t="shared" si="85"/>
        <v>4.9451216945929267E-71</v>
      </c>
      <c r="ID80" s="86">
        <f t="shared" si="85"/>
        <v>1.1272082355574763E-68</v>
      </c>
      <c r="IE80" s="86">
        <f t="shared" si="85"/>
        <v>3.0540089623065504E-60</v>
      </c>
      <c r="IF80" s="86">
        <f t="shared" si="85"/>
        <v>5.7572522779042921E-45</v>
      </c>
      <c r="IG80" s="86">
        <f t="shared" si="85"/>
        <v>1.5260492543573058E-32</v>
      </c>
      <c r="II80" s="86">
        <f t="shared" si="86"/>
        <v>9.3494649702407799E-220</v>
      </c>
      <c r="IJ80" s="86">
        <f t="shared" si="86"/>
        <v>4.2366059689624541E-183</v>
      </c>
      <c r="IK80" s="86">
        <f t="shared" si="86"/>
        <v>7.9360184857709329E-212</v>
      </c>
      <c r="IL80" s="86">
        <f t="shared" si="86"/>
        <v>1.0449625697381055E-239</v>
      </c>
      <c r="IM80" s="86">
        <f t="shared" si="86"/>
        <v>2.9990388055264021E-221</v>
      </c>
      <c r="IN80" s="86">
        <f t="shared" si="86"/>
        <v>1.2124982551831764E-246</v>
      </c>
      <c r="IO80" s="86">
        <f t="shared" si="86"/>
        <v>2.1470114203009245E-254</v>
      </c>
      <c r="IP80" s="86">
        <f t="shared" si="86"/>
        <v>2.7188356577595602E-244</v>
      </c>
      <c r="IQ80" s="86">
        <f t="shared" si="86"/>
        <v>6.4846704661887953E-266</v>
      </c>
      <c r="IR80" s="86">
        <f t="shared" si="86"/>
        <v>6.1540794728257915E-264</v>
      </c>
      <c r="IS80" s="86">
        <f t="shared" si="86"/>
        <v>1.6085143053965507E-277</v>
      </c>
      <c r="IT80" s="86">
        <f t="shared" si="86"/>
        <v>1.6352295299622722E-266</v>
      </c>
      <c r="IU80" s="86">
        <f t="shared" si="86"/>
        <v>5.5555179030521255E-231</v>
      </c>
      <c r="IV80" s="86">
        <f t="shared" si="86"/>
        <v>1.647300461335365E-143</v>
      </c>
      <c r="IW80" s="86">
        <f t="shared" si="86"/>
        <v>9.5836129924511211E-125</v>
      </c>
      <c r="IY80" s="86">
        <f t="shared" si="87"/>
        <v>0.16042937286446896</v>
      </c>
      <c r="IZ80" s="86">
        <f t="shared" si="87"/>
        <v>0.2114546675448826</v>
      </c>
      <c r="JA80" s="86">
        <f t="shared" si="87"/>
        <v>0.16739851389646451</v>
      </c>
      <c r="JB80" s="86">
        <f t="shared" si="87"/>
        <v>0.17218130795612105</v>
      </c>
      <c r="JC80" s="86">
        <f t="shared" si="87"/>
        <v>0.17396277055819379</v>
      </c>
      <c r="JD80" s="86">
        <f t="shared" si="87"/>
        <v>0.15851693223770574</v>
      </c>
      <c r="JE80" s="86">
        <f t="shared" si="87"/>
        <v>0.13765005245587295</v>
      </c>
      <c r="JF80" s="86">
        <f t="shared" si="87"/>
        <v>0.15453919464687896</v>
      </c>
      <c r="JG80" s="86">
        <f t="shared" si="87"/>
        <v>0.13921988760509188</v>
      </c>
      <c r="JH80" s="86">
        <f t="shared" si="87"/>
        <v>0.13076702481943947</v>
      </c>
      <c r="JI80" s="86">
        <f t="shared" si="87"/>
        <v>0.13939760604805526</v>
      </c>
      <c r="JJ80" s="86">
        <f t="shared" si="87"/>
        <v>0.13172811296266615</v>
      </c>
      <c r="JK80" s="86">
        <f t="shared" si="87"/>
        <v>0.1414829541795401</v>
      </c>
      <c r="JL80" s="86">
        <f t="shared" si="87"/>
        <v>0.12468833287447566</v>
      </c>
      <c r="JM80" s="86">
        <f t="shared" si="87"/>
        <v>7.5503899391101664E-2</v>
      </c>
    </row>
    <row r="81" spans="2:273" x14ac:dyDescent="0.25">
      <c r="B81" s="2">
        <v>54</v>
      </c>
      <c r="C81" s="37">
        <v>157</v>
      </c>
      <c r="D81" s="37">
        <v>174</v>
      </c>
      <c r="E81" s="37">
        <v>157.619</v>
      </c>
      <c r="F81" s="37">
        <v>162.476</v>
      </c>
      <c r="G81" s="37">
        <v>159.44399999999999</v>
      </c>
      <c r="H81" s="37">
        <v>155.22200000000001</v>
      </c>
      <c r="I81" s="37">
        <v>149.34899999999999</v>
      </c>
      <c r="J81" s="37">
        <v>147.98400000000001</v>
      </c>
      <c r="K81" s="37">
        <v>143.20599999999999</v>
      </c>
      <c r="L81" s="37">
        <v>141.96799999999999</v>
      </c>
      <c r="M81" s="37">
        <v>144.607</v>
      </c>
      <c r="N81" s="37">
        <v>136.852</v>
      </c>
      <c r="O81" s="37">
        <v>135.952</v>
      </c>
      <c r="P81" s="37">
        <v>130.39699999999999</v>
      </c>
      <c r="Q81" s="37">
        <v>99.286000000000001</v>
      </c>
      <c r="S81" s="4">
        <f t="shared" si="89"/>
        <v>150.94348165144783</v>
      </c>
      <c r="T81" s="4">
        <f t="shared" si="89"/>
        <v>165.9276043572967</v>
      </c>
      <c r="U81" s="4">
        <f t="shared" si="89"/>
        <v>152.28982156508025</v>
      </c>
      <c r="V81" s="4">
        <f t="shared" si="89"/>
        <v>154.54007935611281</v>
      </c>
      <c r="W81" s="4">
        <f t="shared" si="89"/>
        <v>153.8863859376406</v>
      </c>
      <c r="X81" s="4">
        <f t="shared" si="89"/>
        <v>148.78424662485111</v>
      </c>
      <c r="Y81" s="4">
        <f t="shared" si="89"/>
        <v>145.00027530047566</v>
      </c>
      <c r="Z81" s="4">
        <f t="shared" si="89"/>
        <v>144.81320442349423</v>
      </c>
      <c r="AA81" s="4">
        <f t="shared" si="89"/>
        <v>140.47237618761801</v>
      </c>
      <c r="AB81" s="4">
        <f t="shared" si="89"/>
        <v>137.4158127843528</v>
      </c>
      <c r="AC81" s="4">
        <f t="shared" si="89"/>
        <v>138.78761582571335</v>
      </c>
      <c r="AD81" s="4">
        <f t="shared" si="89"/>
        <v>135.23270373633648</v>
      </c>
      <c r="AE81" s="4">
        <f t="shared" si="89"/>
        <v>135.38696770318953</v>
      </c>
      <c r="AF81" s="4">
        <f t="shared" si="89"/>
        <v>128.90134841209138</v>
      </c>
      <c r="AG81" s="4">
        <f t="shared" si="89"/>
        <v>94.547876477317516</v>
      </c>
      <c r="AI81" s="4">
        <f t="shared" si="90"/>
        <v>6.0565183485521743</v>
      </c>
      <c r="AJ81" s="4">
        <f t="shared" si="90"/>
        <v>8.0723956427032988</v>
      </c>
      <c r="AK81" s="4">
        <f t="shared" si="90"/>
        <v>5.3291784349197542</v>
      </c>
      <c r="AL81" s="4">
        <f t="shared" si="90"/>
        <v>7.9359206438871865</v>
      </c>
      <c r="AM81" s="4">
        <f t="shared" si="90"/>
        <v>5.5576140623593915</v>
      </c>
      <c r="AN81" s="4">
        <f t="shared" si="90"/>
        <v>6.4377533751489011</v>
      </c>
      <c r="AO81" s="4">
        <f t="shared" si="90"/>
        <v>4.3487246995243254</v>
      </c>
      <c r="AP81" s="4">
        <f t="shared" si="90"/>
        <v>3.1707955765057818</v>
      </c>
      <c r="AQ81" s="4">
        <f t="shared" si="90"/>
        <v>2.7336238123819783</v>
      </c>
      <c r="AR81" s="4">
        <f t="shared" si="90"/>
        <v>4.5521872156471943</v>
      </c>
      <c r="AS81" s="4">
        <f t="shared" si="90"/>
        <v>5.8193841742866539</v>
      </c>
      <c r="AT81" s="4">
        <f t="shared" si="90"/>
        <v>1.6192962636635286</v>
      </c>
      <c r="AU81" s="4">
        <f t="shared" si="90"/>
        <v>0.56503229681047173</v>
      </c>
      <c r="AV81" s="4">
        <f t="shared" si="90"/>
        <v>1.4956515879086112</v>
      </c>
      <c r="AW81" s="4">
        <f t="shared" si="90"/>
        <v>4.7381235226824856</v>
      </c>
      <c r="AY81" s="2">
        <f t="shared" si="81"/>
        <v>63.82642893253594</v>
      </c>
      <c r="AZ81" s="2">
        <f t="shared" si="81"/>
        <v>62.884845336886833</v>
      </c>
      <c r="BA81" s="2">
        <f t="shared" si="81"/>
        <v>63.840362217898047</v>
      </c>
      <c r="BB81" s="2">
        <f t="shared" si="81"/>
        <v>62.919517615742691</v>
      </c>
      <c r="BC81" s="2">
        <f t="shared" si="81"/>
        <v>62.979389573307124</v>
      </c>
      <c r="BD81" s="2">
        <f t="shared" si="81"/>
        <v>62.668522498230821</v>
      </c>
      <c r="BE81" s="2">
        <f t="shared" si="81"/>
        <v>62.797907947852437</v>
      </c>
      <c r="BF81" s="2">
        <f t="shared" si="81"/>
        <v>60.093905118308271</v>
      </c>
      <c r="BG81" s="2">
        <f t="shared" si="81"/>
        <v>61.301490674321315</v>
      </c>
      <c r="BH81" s="2">
        <f t="shared" si="81"/>
        <v>59.715414608920362</v>
      </c>
      <c r="BI81" s="2">
        <f t="shared" si="81"/>
        <v>59.022604024421042</v>
      </c>
      <c r="BJ81" s="2">
        <f t="shared" si="81"/>
        <v>60.485661200322021</v>
      </c>
      <c r="BK81" s="2">
        <f t="shared" si="81"/>
        <v>59.907242164791221</v>
      </c>
      <c r="BL81" s="2">
        <f t="shared" si="81"/>
        <v>61.221414633328337</v>
      </c>
      <c r="BM81" s="2">
        <f t="shared" si="81"/>
        <v>55.87837015243354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69.483151162790691</v>
      </c>
      <c r="DL81" s="2">
        <f t="shared" si="91"/>
        <v>71.961960975609756</v>
      </c>
      <c r="DM81" s="2">
        <f t="shared" si="91"/>
        <v>72.026775747508296</v>
      </c>
      <c r="DN81" s="2">
        <f t="shared" si="91"/>
        <v>70.749423185341783</v>
      </c>
      <c r="DO81" s="2">
        <f t="shared" si="91"/>
        <v>72.514808970099665</v>
      </c>
      <c r="DP81" s="2">
        <f t="shared" si="91"/>
        <v>71.944634092320996</v>
      </c>
      <c r="DQ81" s="2">
        <f t="shared" si="91"/>
        <v>71.102221836303229</v>
      </c>
      <c r="DR81" s="2">
        <f t="shared" si="91"/>
        <v>69.478476163465956</v>
      </c>
      <c r="DS81" s="2">
        <f t="shared" si="91"/>
        <v>69.901943467574213</v>
      </c>
      <c r="DT81" s="2">
        <f t="shared" si="91"/>
        <v>66.975701045296162</v>
      </c>
      <c r="DU81" s="2">
        <f t="shared" si="91"/>
        <v>66.242887381916333</v>
      </c>
      <c r="DV81" s="2">
        <f t="shared" si="91"/>
        <v>66.632024671669782</v>
      </c>
      <c r="DW81" s="2">
        <f t="shared" si="91"/>
        <v>66.874891120507385</v>
      </c>
      <c r="DX81" s="2">
        <f t="shared" si="91"/>
        <v>68.545313883677309</v>
      </c>
      <c r="DY81" s="2">
        <f t="shared" si="91"/>
        <v>58.918174942704361</v>
      </c>
      <c r="EA81" s="2">
        <f t="shared" si="92"/>
        <v>61.646514275944604</v>
      </c>
      <c r="EB81" s="2">
        <f t="shared" si="92"/>
        <v>60.027862309597062</v>
      </c>
      <c r="EC81" s="2">
        <f t="shared" si="92"/>
        <v>60.819245047796059</v>
      </c>
      <c r="ED81" s="2">
        <f t="shared" si="92"/>
        <v>59.871391838489259</v>
      </c>
      <c r="EE81" s="2">
        <f t="shared" si="92"/>
        <v>59.382435177254578</v>
      </c>
      <c r="EF81" s="2">
        <f t="shared" si="92"/>
        <v>58.824916378655132</v>
      </c>
      <c r="EG81" s="2">
        <f t="shared" si="92"/>
        <v>59.155593286977677</v>
      </c>
      <c r="EH81" s="2">
        <f t="shared" si="92"/>
        <v>56.185592686164185</v>
      </c>
      <c r="EI81" s="2">
        <f t="shared" si="92"/>
        <v>57.498526107411671</v>
      </c>
      <c r="EJ81" s="2">
        <f t="shared" si="92"/>
        <v>56.347489354443326</v>
      </c>
      <c r="EK81" s="2">
        <f t="shared" si="92"/>
        <v>55.718576434283449</v>
      </c>
      <c r="EL81" s="2">
        <f t="shared" si="92"/>
        <v>57.674083797307645</v>
      </c>
      <c r="EM81" s="2">
        <f t="shared" si="92"/>
        <v>56.971319030826976</v>
      </c>
      <c r="EN81" s="2">
        <f t="shared" si="92"/>
        <v>57.745125612092821</v>
      </c>
      <c r="EO81" s="2">
        <f t="shared" si="92"/>
        <v>54.051527725243815</v>
      </c>
      <c r="EQ81" s="2">
        <f t="shared" si="93"/>
        <v>61.646514275944604</v>
      </c>
      <c r="ER81" s="2">
        <f t="shared" si="93"/>
        <v>60.027862309597062</v>
      </c>
      <c r="ES81" s="2">
        <f t="shared" si="93"/>
        <v>60.819245047796059</v>
      </c>
      <c r="ET81" s="2">
        <f t="shared" si="93"/>
        <v>59.871391838489259</v>
      </c>
      <c r="EU81" s="2">
        <f t="shared" si="93"/>
        <v>59.382435177254578</v>
      </c>
      <c r="EV81" s="2">
        <f t="shared" si="93"/>
        <v>58.824916378655132</v>
      </c>
      <c r="EW81" s="2">
        <f t="shared" si="93"/>
        <v>59.155593286977677</v>
      </c>
      <c r="EX81" s="2">
        <f t="shared" si="93"/>
        <v>56.185592686164185</v>
      </c>
      <c r="EY81" s="2">
        <f t="shared" si="93"/>
        <v>57.498526107411671</v>
      </c>
      <c r="EZ81" s="2">
        <f t="shared" si="93"/>
        <v>56.347489354443326</v>
      </c>
      <c r="FA81" s="2">
        <f t="shared" si="93"/>
        <v>55.718576434283449</v>
      </c>
      <c r="FB81" s="2">
        <f t="shared" si="93"/>
        <v>57.674083797307645</v>
      </c>
      <c r="FC81" s="2">
        <f t="shared" si="93"/>
        <v>56.971319030826976</v>
      </c>
      <c r="FD81" s="2">
        <f t="shared" si="93"/>
        <v>58.11609869240349</v>
      </c>
      <c r="FE81" s="2">
        <f t="shared" si="93"/>
        <v>55.101736410871951</v>
      </c>
      <c r="FG81" s="2">
        <f t="shared" si="94"/>
        <v>0.72183033512113437</v>
      </c>
      <c r="FH81" s="2">
        <f t="shared" si="94"/>
        <v>0.76060336794212868</v>
      </c>
      <c r="FI81" s="2">
        <f t="shared" si="94"/>
        <v>0.73043864424305782</v>
      </c>
      <c r="FJ81" s="2">
        <f t="shared" si="94"/>
        <v>0.7197906790243459</v>
      </c>
      <c r="FK81" s="2">
        <f t="shared" si="94"/>
        <v>0.72610021213283837</v>
      </c>
      <c r="FL81" s="2">
        <f t="shared" si="94"/>
        <v>0.70703591316053338</v>
      </c>
      <c r="FM81" s="2">
        <f t="shared" si="94"/>
        <v>0.69511777771977468</v>
      </c>
      <c r="FN81" s="2">
        <f t="shared" si="94"/>
        <v>0.70598460154881215</v>
      </c>
      <c r="FO81" s="2">
        <f t="shared" si="94"/>
        <v>0.69339380781267113</v>
      </c>
      <c r="FP81" s="2">
        <f t="shared" si="94"/>
        <v>0.68311458668294778</v>
      </c>
      <c r="FQ81" s="2">
        <f t="shared" si="94"/>
        <v>0.68605758547254458</v>
      </c>
      <c r="FR81" s="2">
        <f t="shared" si="94"/>
        <v>0.68613574900218666</v>
      </c>
      <c r="FS81" s="2">
        <f t="shared" si="94"/>
        <v>0.70354907225611052</v>
      </c>
      <c r="FT81" s="2">
        <f t="shared" si="94"/>
        <v>0.67812881964843097</v>
      </c>
      <c r="FU81" s="2">
        <f t="shared" si="94"/>
        <v>0.62462993523202648</v>
      </c>
      <c r="FW81" s="2">
        <f t="shared" si="83"/>
        <v>7.0067130909668202E-5</v>
      </c>
      <c r="FX81" s="2">
        <f t="shared" si="83"/>
        <v>8.855543015606033E-5</v>
      </c>
      <c r="FY81" s="2">
        <f t="shared" si="83"/>
        <v>1.0455120870870479E-4</v>
      </c>
      <c r="FZ81" s="2">
        <f t="shared" si="83"/>
        <v>1.2260555479451002E-4</v>
      </c>
      <c r="GA81" s="2">
        <f t="shared" si="83"/>
        <v>1.1988824277402404E-4</v>
      </c>
      <c r="GB81" s="2">
        <f t="shared" si="83"/>
        <v>1.1783505526826005E-4</v>
      </c>
      <c r="GC81" s="2">
        <f t="shared" si="83"/>
        <v>1.1503684423343311E-4</v>
      </c>
      <c r="GD81" s="2">
        <f t="shared" si="83"/>
        <v>1.2383501611412228E-4</v>
      </c>
      <c r="GE81" s="2">
        <f t="shared" si="83"/>
        <v>1.0589527073451581E-4</v>
      </c>
      <c r="GF81" s="2">
        <f t="shared" si="83"/>
        <v>9.7877341769332356E-5</v>
      </c>
      <c r="GG81" s="2">
        <f t="shared" si="83"/>
        <v>8.707661730521174E-5</v>
      </c>
      <c r="GH81" s="2">
        <f t="shared" si="83"/>
        <v>7.541644646605141E-5</v>
      </c>
      <c r="GI81" s="2">
        <f t="shared" si="83"/>
        <v>7.2521849722609176E-5</v>
      </c>
      <c r="GJ81" s="2">
        <f t="shared" si="83"/>
        <v>5.3034148552014339E-5</v>
      </c>
      <c r="GK81" s="2">
        <f t="shared" si="83"/>
        <v>4.6415507081263516E-5</v>
      </c>
      <c r="GM81" s="86">
        <f t="shared" si="84"/>
        <v>0.19825297018723595</v>
      </c>
      <c r="GN81" s="86">
        <f t="shared" si="84"/>
        <v>0.25370644236153672</v>
      </c>
      <c r="GO81" s="86">
        <f t="shared" si="84"/>
        <v>0.2052760180641541</v>
      </c>
      <c r="GP81" s="86">
        <f t="shared" si="84"/>
        <v>0.21406702103183478</v>
      </c>
      <c r="GQ81" s="86">
        <f t="shared" si="84"/>
        <v>0.21475189574491702</v>
      </c>
      <c r="GR81" s="86">
        <f t="shared" si="84"/>
        <v>0.1995497873894875</v>
      </c>
      <c r="GS81" s="86">
        <f t="shared" si="84"/>
        <v>0.17482968069799767</v>
      </c>
      <c r="GT81" s="86">
        <f t="shared" si="84"/>
        <v>0.19455788953112588</v>
      </c>
      <c r="GU81" s="86">
        <f t="shared" si="84"/>
        <v>0.17741189702729582</v>
      </c>
      <c r="GV81" s="86">
        <f t="shared" si="84"/>
        <v>0.16871169201957803</v>
      </c>
      <c r="GW81" s="86">
        <f t="shared" si="84"/>
        <v>0.1797388663838777</v>
      </c>
      <c r="GX81" s="86">
        <f t="shared" si="84"/>
        <v>0.16918648799622868</v>
      </c>
      <c r="GY81" s="86">
        <f t="shared" si="84"/>
        <v>0.17782895692159303</v>
      </c>
      <c r="GZ81" s="86">
        <f t="shared" si="84"/>
        <v>0.16169139767389773</v>
      </c>
      <c r="HA81" s="86">
        <f t="shared" si="84"/>
        <v>0.10568069844649412</v>
      </c>
      <c r="HC81" s="86">
        <f t="shared" si="74"/>
        <v>1.0458413708556879E-6</v>
      </c>
      <c r="HD81" s="86">
        <f t="shared" si="74"/>
        <v>9.4774272313760186E-6</v>
      </c>
      <c r="HE81" s="86">
        <f t="shared" si="74"/>
        <v>1.3383035637322802E-6</v>
      </c>
      <c r="HF81" s="86">
        <f t="shared" si="74"/>
        <v>5.384458322219954E-7</v>
      </c>
      <c r="HG81" s="86">
        <f t="shared" si="88"/>
        <v>1.3532885424755908E-6</v>
      </c>
      <c r="HH81" s="86">
        <f t="shared" si="88"/>
        <v>6.2323360560351347E-7</v>
      </c>
      <c r="HI81" s="86">
        <f t="shared" si="88"/>
        <v>2.645645955878905E-7</v>
      </c>
      <c r="HJ81" s="86">
        <f t="shared" si="88"/>
        <v>4.8728161129426123E-7</v>
      </c>
      <c r="HK81" s="86">
        <f t="shared" si="88"/>
        <v>2.3641604272660885E-7</v>
      </c>
      <c r="HL81" s="86">
        <f t="shared" si="88"/>
        <v>2.6721538783792388E-7</v>
      </c>
      <c r="HM81" s="86">
        <f t="shared" si="88"/>
        <v>1.6608680960636425E-7</v>
      </c>
      <c r="HN81" s="86">
        <f t="shared" si="88"/>
        <v>1.8509558668983481E-7</v>
      </c>
      <c r="HO81" s="86">
        <f t="shared" si="88"/>
        <v>6.5973135075438461E-7</v>
      </c>
      <c r="HP81" s="86">
        <f t="shared" si="88"/>
        <v>6.1918568398053295E-8</v>
      </c>
      <c r="HQ81" s="86">
        <f t="shared" si="88"/>
        <v>3.3429967473063755E-10</v>
      </c>
      <c r="HS81" s="86">
        <f t="shared" si="85"/>
        <v>4.5274610718156496E-56</v>
      </c>
      <c r="HT81" s="86">
        <f t="shared" si="85"/>
        <v>8.362608158791511E-47</v>
      </c>
      <c r="HU81" s="86">
        <f t="shared" si="85"/>
        <v>3.7864329934110603E-54</v>
      </c>
      <c r="HV81" s="86">
        <f t="shared" si="85"/>
        <v>3.487691790643382E-60</v>
      </c>
      <c r="HW81" s="86">
        <f t="shared" si="85"/>
        <v>5.6868214223687164E-56</v>
      </c>
      <c r="HX81" s="86">
        <f t="shared" si="85"/>
        <v>7.9143713969182911E-62</v>
      </c>
      <c r="HY81" s="86">
        <f t="shared" si="85"/>
        <v>3.8732993793327554E-64</v>
      </c>
      <c r="HZ81" s="86">
        <f t="shared" si="85"/>
        <v>1.407133145987138E-61</v>
      </c>
      <c r="IA81" s="86">
        <f t="shared" si="85"/>
        <v>1.5581189359185499E-66</v>
      </c>
      <c r="IB81" s="86">
        <f t="shared" si="85"/>
        <v>4.8590716388746307E-66</v>
      </c>
      <c r="IC81" s="86">
        <f t="shared" si="85"/>
        <v>3.5738097467577302E-69</v>
      </c>
      <c r="ID81" s="86">
        <f t="shared" si="85"/>
        <v>6.5407764171327366E-67</v>
      </c>
      <c r="IE81" s="86">
        <f t="shared" si="85"/>
        <v>1.0306902651070963E-58</v>
      </c>
      <c r="IF81" s="86">
        <f t="shared" si="85"/>
        <v>7.4917441624072505E-44</v>
      </c>
      <c r="IG81" s="86">
        <f t="shared" si="85"/>
        <v>8.9157801744946993E-32</v>
      </c>
      <c r="II81" s="86">
        <f t="shared" si="86"/>
        <v>1.2475145487091123E-215</v>
      </c>
      <c r="IJ81" s="86">
        <f t="shared" si="86"/>
        <v>1.3870634617431223E-179</v>
      </c>
      <c r="IK81" s="86">
        <f t="shared" si="86"/>
        <v>1.1104897558142076E-207</v>
      </c>
      <c r="IL81" s="86">
        <f t="shared" si="86"/>
        <v>6.284512982403192E-235</v>
      </c>
      <c r="IM81" s="86">
        <f t="shared" si="86"/>
        <v>7.4807271319326426E-217</v>
      </c>
      <c r="IN81" s="86">
        <f t="shared" si="86"/>
        <v>9.575597214753641E-242</v>
      </c>
      <c r="IO81" s="86">
        <f t="shared" si="86"/>
        <v>2.352126206372841E-249</v>
      </c>
      <c r="IP81" s="86">
        <f t="shared" si="86"/>
        <v>2.0470997585953812E-239</v>
      </c>
      <c r="IQ81" s="86">
        <f t="shared" si="86"/>
        <v>1.0833930678006274E-260</v>
      </c>
      <c r="IR81" s="86">
        <f t="shared" si="86"/>
        <v>8.4983124938300737E-259</v>
      </c>
      <c r="IS81" s="86">
        <f t="shared" si="86"/>
        <v>3.5216397284113309E-272</v>
      </c>
      <c r="IT81" s="86">
        <f t="shared" si="86"/>
        <v>1.8357877663663958E-261</v>
      </c>
      <c r="IU81" s="86">
        <f t="shared" si="86"/>
        <v>1.2540249397693945E-226</v>
      </c>
      <c r="IV81" s="86">
        <f t="shared" si="86"/>
        <v>6.7251009766298674E-141</v>
      </c>
      <c r="IW81" s="86">
        <f t="shared" si="86"/>
        <v>1.6478543987966699E-122</v>
      </c>
      <c r="IY81" s="86">
        <f t="shared" si="87"/>
        <v>0.19825401602860682</v>
      </c>
      <c r="IZ81" s="86">
        <f t="shared" si="87"/>
        <v>0.25371591978876812</v>
      </c>
      <c r="JA81" s="86">
        <f t="shared" si="87"/>
        <v>0.20527735636771782</v>
      </c>
      <c r="JB81" s="86">
        <f t="shared" si="87"/>
        <v>0.21406755947766701</v>
      </c>
      <c r="JC81" s="86">
        <f t="shared" si="87"/>
        <v>0.21475324903345949</v>
      </c>
      <c r="JD81" s="86">
        <f t="shared" si="87"/>
        <v>0.19955041062309312</v>
      </c>
      <c r="JE81" s="86">
        <f t="shared" si="87"/>
        <v>0.17482994526259327</v>
      </c>
      <c r="JF81" s="86">
        <f t="shared" si="87"/>
        <v>0.19455837681273716</v>
      </c>
      <c r="JG81" s="86">
        <f t="shared" si="87"/>
        <v>0.17741213344333853</v>
      </c>
      <c r="JH81" s="86">
        <f t="shared" si="87"/>
        <v>0.16871195923496587</v>
      </c>
      <c r="JI81" s="86">
        <f t="shared" si="87"/>
        <v>0.17973903247068732</v>
      </c>
      <c r="JJ81" s="86">
        <f t="shared" si="87"/>
        <v>0.16918667309181537</v>
      </c>
      <c r="JK81" s="86">
        <f t="shared" si="87"/>
        <v>0.17782961665294378</v>
      </c>
      <c r="JL81" s="86">
        <f t="shared" si="87"/>
        <v>0.16169145959246614</v>
      </c>
      <c r="JM81" s="86">
        <f t="shared" si="87"/>
        <v>0.10568069878079379</v>
      </c>
    </row>
    <row r="82" spans="2:273" x14ac:dyDescent="0.25">
      <c r="B82" s="2">
        <v>55</v>
      </c>
      <c r="C82" s="37">
        <v>171.7</v>
      </c>
      <c r="D82" s="37">
        <v>187.88900000000001</v>
      </c>
      <c r="E82" s="37">
        <v>171.20599999999999</v>
      </c>
      <c r="F82" s="37">
        <v>179.524</v>
      </c>
      <c r="G82" s="37">
        <v>177.048</v>
      </c>
      <c r="H82" s="37">
        <v>172.333</v>
      </c>
      <c r="I82" s="37">
        <v>166.92099999999999</v>
      </c>
      <c r="J82" s="37">
        <v>168.19</v>
      </c>
      <c r="K82" s="37">
        <v>162.095</v>
      </c>
      <c r="L82" s="37">
        <v>160.79400000000001</v>
      </c>
      <c r="M82" s="37">
        <v>163.44300000000001</v>
      </c>
      <c r="N82" s="37">
        <v>156.803</v>
      </c>
      <c r="O82" s="37">
        <v>152.77799999999999</v>
      </c>
      <c r="P82" s="37">
        <v>148.55600000000001</v>
      </c>
      <c r="Q82" s="37">
        <v>111.63500000000001</v>
      </c>
      <c r="S82" s="4">
        <f t="shared" si="89"/>
        <v>164.14201647311816</v>
      </c>
      <c r="T82" s="4">
        <f t="shared" si="89"/>
        <v>178.49197375399089</v>
      </c>
      <c r="U82" s="4">
        <f t="shared" si="89"/>
        <v>165.07475406239257</v>
      </c>
      <c r="V82" s="4">
        <f t="shared" si="89"/>
        <v>168.56959358323533</v>
      </c>
      <c r="W82" s="4">
        <f t="shared" si="89"/>
        <v>167.31059676041423</v>
      </c>
      <c r="X82" s="4">
        <f t="shared" si="89"/>
        <v>162.94640467672346</v>
      </c>
      <c r="Y82" s="4">
        <f t="shared" si="89"/>
        <v>159.48306220318949</v>
      </c>
      <c r="Z82" s="4">
        <f t="shared" si="89"/>
        <v>158.83232080114647</v>
      </c>
      <c r="AA82" s="4">
        <f t="shared" si="89"/>
        <v>154.5544366585292</v>
      </c>
      <c r="AB82" s="4">
        <f t="shared" si="89"/>
        <v>152.13408112179084</v>
      </c>
      <c r="AC82" s="4">
        <f t="shared" si="89"/>
        <v>153.65916809157997</v>
      </c>
      <c r="AD82" s="4">
        <f t="shared" si="89"/>
        <v>149.13363980696707</v>
      </c>
      <c r="AE82" s="4">
        <f t="shared" si="89"/>
        <v>148.05332889846721</v>
      </c>
      <c r="AF82" s="4">
        <f t="shared" si="89"/>
        <v>142.07456416693466</v>
      </c>
      <c r="AG82" s="4">
        <f t="shared" si="89"/>
        <v>105.16071206002684</v>
      </c>
      <c r="AI82" s="4">
        <f t="shared" si="90"/>
        <v>7.5579835268818272</v>
      </c>
      <c r="AJ82" s="4">
        <f t="shared" si="90"/>
        <v>9.3970262460091192</v>
      </c>
      <c r="AK82" s="4">
        <f t="shared" si="90"/>
        <v>6.1312459376074173</v>
      </c>
      <c r="AL82" s="4">
        <f t="shared" si="90"/>
        <v>10.95440641676467</v>
      </c>
      <c r="AM82" s="4">
        <f t="shared" si="90"/>
        <v>9.7374032395857739</v>
      </c>
      <c r="AN82" s="4">
        <f t="shared" si="90"/>
        <v>9.3865953232765378</v>
      </c>
      <c r="AO82" s="4">
        <f t="shared" si="90"/>
        <v>7.4379377968105018</v>
      </c>
      <c r="AP82" s="4">
        <f t="shared" si="90"/>
        <v>9.3576791988535319</v>
      </c>
      <c r="AQ82" s="4">
        <f t="shared" si="90"/>
        <v>7.5405633414708007</v>
      </c>
      <c r="AR82" s="4">
        <f t="shared" si="90"/>
        <v>8.6599188782091687</v>
      </c>
      <c r="AS82" s="4">
        <f t="shared" si="90"/>
        <v>9.7838319084200407</v>
      </c>
      <c r="AT82" s="4">
        <f t="shared" si="90"/>
        <v>7.6693601930329294</v>
      </c>
      <c r="AU82" s="4">
        <f t="shared" si="90"/>
        <v>4.7246711015327776</v>
      </c>
      <c r="AV82" s="4">
        <f t="shared" si="90"/>
        <v>6.4814358330653477</v>
      </c>
      <c r="AW82" s="4">
        <f t="shared" si="90"/>
        <v>6.4742879399731663</v>
      </c>
      <c r="AY82" s="2">
        <f t="shared" si="81"/>
        <v>63.607476770407096</v>
      </c>
      <c r="AZ82" s="2">
        <f t="shared" si="81"/>
        <v>62.612058938199077</v>
      </c>
      <c r="BA82" s="2">
        <f t="shared" si="81"/>
        <v>63.554298270942233</v>
      </c>
      <c r="BB82" s="2">
        <f t="shared" si="81"/>
        <v>62.652532531410486</v>
      </c>
      <c r="BC82" s="2">
        <f t="shared" si="81"/>
        <v>62.686635749315037</v>
      </c>
      <c r="BD82" s="2">
        <f t="shared" si="81"/>
        <v>62.378905760210905</v>
      </c>
      <c r="BE82" s="2">
        <f t="shared" si="81"/>
        <v>62.517508157923352</v>
      </c>
      <c r="BF82" s="2">
        <f t="shared" si="81"/>
        <v>59.804381580566918</v>
      </c>
      <c r="BG82" s="2">
        <f t="shared" si="81"/>
        <v>61.011955789813932</v>
      </c>
      <c r="BH82" s="2">
        <f t="shared" si="81"/>
        <v>59.451486934396002</v>
      </c>
      <c r="BI82" s="2">
        <f t="shared" si="81"/>
        <v>58.760129063191165</v>
      </c>
      <c r="BJ82" s="2">
        <f t="shared" si="81"/>
        <v>60.238118202294544</v>
      </c>
      <c r="BK82" s="2">
        <f t="shared" si="81"/>
        <v>59.659558091578312</v>
      </c>
      <c r="BL82" s="2">
        <f t="shared" si="81"/>
        <v>60.986798360385642</v>
      </c>
      <c r="BM82" s="2">
        <f t="shared" si="81"/>
        <v>55.762203931814007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69.62231712473573</v>
      </c>
      <c r="DL82" s="2">
        <f t="shared" si="91"/>
        <v>72.130036585365858</v>
      </c>
      <c r="DM82" s="2">
        <f t="shared" si="91"/>
        <v>72.206005738447601</v>
      </c>
      <c r="DN82" s="2">
        <f t="shared" si="91"/>
        <v>70.939125017618039</v>
      </c>
      <c r="DO82" s="2">
        <f t="shared" si="91"/>
        <v>72.729922983992736</v>
      </c>
      <c r="DP82" s="2">
        <f t="shared" si="91"/>
        <v>72.158238500391647</v>
      </c>
      <c r="DQ82" s="2">
        <f t="shared" si="91"/>
        <v>71.266307762005425</v>
      </c>
      <c r="DR82" s="2">
        <f t="shared" si="91"/>
        <v>69.608665127083157</v>
      </c>
      <c r="DS82" s="2">
        <f t="shared" si="91"/>
        <v>70.080666828728098</v>
      </c>
      <c r="DT82" s="2">
        <f t="shared" si="91"/>
        <v>67.117080139372817</v>
      </c>
      <c r="DU82" s="2">
        <f t="shared" si="91"/>
        <v>66.382076248313098</v>
      </c>
      <c r="DV82" s="2">
        <f t="shared" si="91"/>
        <v>66.754852626641636</v>
      </c>
      <c r="DW82" s="2">
        <f t="shared" si="91"/>
        <v>67.016273784355178</v>
      </c>
      <c r="DX82" s="2">
        <f t="shared" si="91"/>
        <v>68.778971388367736</v>
      </c>
      <c r="DY82" s="2">
        <f t="shared" si="91"/>
        <v>59.029935828877008</v>
      </c>
      <c r="EA82" s="2">
        <f t="shared" si="92"/>
        <v>61.493507145986491</v>
      </c>
      <c r="EB82" s="2">
        <f t="shared" si="92"/>
        <v>59.879909356944552</v>
      </c>
      <c r="EC82" s="2">
        <f t="shared" si="92"/>
        <v>60.642403229553892</v>
      </c>
      <c r="ED82" s="2">
        <f t="shared" si="92"/>
        <v>59.71046700553552</v>
      </c>
      <c r="EE82" s="2">
        <f t="shared" si="92"/>
        <v>59.231453055185071</v>
      </c>
      <c r="EF82" s="2">
        <f t="shared" si="92"/>
        <v>58.683329788759679</v>
      </c>
      <c r="EG82" s="2">
        <f t="shared" si="92"/>
        <v>59.017877806100635</v>
      </c>
      <c r="EH82" s="2">
        <f t="shared" si="92"/>
        <v>56.080544171103625</v>
      </c>
      <c r="EI82" s="2">
        <f t="shared" si="92"/>
        <v>57.354774185736012</v>
      </c>
      <c r="EJ82" s="2">
        <f t="shared" si="92"/>
        <v>56.208430859689237</v>
      </c>
      <c r="EK82" s="2">
        <f t="shared" si="92"/>
        <v>55.579189932640951</v>
      </c>
      <c r="EL82" s="2">
        <f t="shared" si="92"/>
        <v>57.519414818920566</v>
      </c>
      <c r="EM82" s="2">
        <f t="shared" si="92"/>
        <v>56.832450142190872</v>
      </c>
      <c r="EN82" s="2">
        <f t="shared" si="92"/>
        <v>57.613673727911426</v>
      </c>
      <c r="EO82" s="2">
        <f t="shared" si="92"/>
        <v>53.971173555738979</v>
      </c>
      <c r="EQ82" s="2">
        <f t="shared" si="93"/>
        <v>61.493507145986491</v>
      </c>
      <c r="ER82" s="2">
        <f t="shared" si="93"/>
        <v>59.879909356944552</v>
      </c>
      <c r="ES82" s="2">
        <f t="shared" si="93"/>
        <v>60.642403229553892</v>
      </c>
      <c r="ET82" s="2">
        <f t="shared" si="93"/>
        <v>59.71046700553552</v>
      </c>
      <c r="EU82" s="2">
        <f t="shared" si="93"/>
        <v>59.231453055185071</v>
      </c>
      <c r="EV82" s="2">
        <f t="shared" si="93"/>
        <v>58.683329788759679</v>
      </c>
      <c r="EW82" s="2">
        <f t="shared" si="93"/>
        <v>59.017877806100635</v>
      </c>
      <c r="EX82" s="2">
        <f t="shared" si="93"/>
        <v>56.080544171103625</v>
      </c>
      <c r="EY82" s="2">
        <f t="shared" si="93"/>
        <v>57.354774185736012</v>
      </c>
      <c r="EZ82" s="2">
        <f t="shared" si="93"/>
        <v>56.208430859689237</v>
      </c>
      <c r="FA82" s="2">
        <f t="shared" si="93"/>
        <v>55.579189932640951</v>
      </c>
      <c r="FB82" s="2">
        <f t="shared" si="93"/>
        <v>57.519414818920566</v>
      </c>
      <c r="FC82" s="2">
        <f t="shared" si="93"/>
        <v>56.832450142190872</v>
      </c>
      <c r="FD82" s="2">
        <f t="shared" si="93"/>
        <v>57.978100786267184</v>
      </c>
      <c r="FE82" s="2">
        <f t="shared" si="93"/>
        <v>55.001947463950302</v>
      </c>
      <c r="FG82" s="2">
        <f t="shared" si="94"/>
        <v>0.73994107010164289</v>
      </c>
      <c r="FH82" s="2">
        <f t="shared" si="94"/>
        <v>0.77696969751336775</v>
      </c>
      <c r="FI82" s="2">
        <f t="shared" si="94"/>
        <v>0.74818444000053053</v>
      </c>
      <c r="FJ82" s="2">
        <f t="shared" si="94"/>
        <v>0.73798600663506064</v>
      </c>
      <c r="FK82" s="2">
        <f t="shared" si="94"/>
        <v>0.74403153006578104</v>
      </c>
      <c r="FL82" s="2">
        <f t="shared" si="94"/>
        <v>0.72574389552182395</v>
      </c>
      <c r="FM82" s="2">
        <f t="shared" si="94"/>
        <v>0.71427926971688338</v>
      </c>
      <c r="FN82" s="2">
        <f t="shared" si="94"/>
        <v>0.7247335811395651</v>
      </c>
      <c r="FO82" s="2">
        <f t="shared" si="94"/>
        <v>0.71261885459234475</v>
      </c>
      <c r="FP82" s="2">
        <f t="shared" si="94"/>
        <v>0.70270782462988512</v>
      </c>
      <c r="FQ82" s="2">
        <f t="shared" si="94"/>
        <v>0.70554729193664534</v>
      </c>
      <c r="FR82" s="2">
        <f t="shared" si="94"/>
        <v>0.7056226851421088</v>
      </c>
      <c r="FS82" s="2">
        <f t="shared" si="94"/>
        <v>0.72239229107598646</v>
      </c>
      <c r="FT82" s="2">
        <f t="shared" si="94"/>
        <v>0.69789399768457672</v>
      </c>
      <c r="FU82" s="2">
        <f t="shared" si="94"/>
        <v>0.64596519468135061</v>
      </c>
      <c r="FW82" s="2">
        <f t="shared" si="83"/>
        <v>7.6826561965013138E-5</v>
      </c>
      <c r="FX82" s="2">
        <f t="shared" si="83"/>
        <v>9.7098268740813942E-5</v>
      </c>
      <c r="FY82" s="2">
        <f t="shared" si="83"/>
        <v>1.1463696439653624E-4</v>
      </c>
      <c r="FZ82" s="2">
        <f t="shared" si="83"/>
        <v>1.3443272738537879E-4</v>
      </c>
      <c r="GA82" s="2">
        <f t="shared" si="83"/>
        <v>1.3145332370744005E-4</v>
      </c>
      <c r="GB82" s="2">
        <f t="shared" si="83"/>
        <v>1.2920210000714666E-4</v>
      </c>
      <c r="GC82" s="2">
        <f t="shared" si="83"/>
        <v>1.2613399155101776E-4</v>
      </c>
      <c r="GD82" s="2">
        <f t="shared" si="83"/>
        <v>1.3578077286382419E-4</v>
      </c>
      <c r="GE82" s="2">
        <f t="shared" si="83"/>
        <v>1.1611066918058994E-4</v>
      </c>
      <c r="GF82" s="2">
        <f t="shared" si="83"/>
        <v>1.0731935772667994E-4</v>
      </c>
      <c r="GG82" s="2">
        <f t="shared" si="83"/>
        <v>9.5476810168867613E-5</v>
      </c>
      <c r="GH82" s="2">
        <f t="shared" si="83"/>
        <v>8.2691887510919396E-5</v>
      </c>
      <c r="GI82" s="2">
        <f t="shared" si="83"/>
        <v>7.9518070594586959E-5</v>
      </c>
      <c r="GJ82" s="2">
        <f t="shared" si="83"/>
        <v>5.815049000323815E-5</v>
      </c>
      <c r="GK82" s="2">
        <f t="shared" si="83"/>
        <v>5.0893363572757663E-5</v>
      </c>
      <c r="GM82" s="86">
        <f t="shared" si="84"/>
        <v>0.24210569642247487</v>
      </c>
      <c r="GN82" s="86">
        <f t="shared" si="84"/>
        <v>0.30143972451993689</v>
      </c>
      <c r="GO82" s="86">
        <f t="shared" si="84"/>
        <v>0.24902297779990568</v>
      </c>
      <c r="GP82" s="86">
        <f t="shared" si="84"/>
        <v>0.26284484365925687</v>
      </c>
      <c r="GQ82" s="86">
        <f t="shared" si="84"/>
        <v>0.26202111510610882</v>
      </c>
      <c r="GR82" s="86">
        <f t="shared" si="84"/>
        <v>0.2478468566050554</v>
      </c>
      <c r="GS82" s="86">
        <f t="shared" si="84"/>
        <v>0.21903378808077695</v>
      </c>
      <c r="GT82" s="86">
        <f t="shared" si="84"/>
        <v>0.24170015469206935</v>
      </c>
      <c r="GU82" s="86">
        <f t="shared" si="84"/>
        <v>0.22290693040195422</v>
      </c>
      <c r="GV82" s="86">
        <f t="shared" si="84"/>
        <v>0.21436617982107986</v>
      </c>
      <c r="GW82" s="86">
        <f t="shared" si="84"/>
        <v>0.22816043191105465</v>
      </c>
      <c r="GX82" s="86">
        <f t="shared" si="84"/>
        <v>0.21411039210016275</v>
      </c>
      <c r="GY82" s="86">
        <f t="shared" si="84"/>
        <v>0.22070299650993871</v>
      </c>
      <c r="GZ82" s="86">
        <f t="shared" si="84"/>
        <v>0.2063797483264293</v>
      </c>
      <c r="HA82" s="86">
        <f t="shared" si="84"/>
        <v>0.14466194420281653</v>
      </c>
      <c r="HC82" s="86">
        <f t="shared" si="74"/>
        <v>2.0682683537261982E-6</v>
      </c>
      <c r="HD82" s="86">
        <f t="shared" si="74"/>
        <v>1.6963178609794947E-5</v>
      </c>
      <c r="HE82" s="86">
        <f t="shared" si="74"/>
        <v>2.6721583282827528E-6</v>
      </c>
      <c r="HF82" s="86">
        <f t="shared" si="74"/>
        <v>1.1676950634939579E-6</v>
      </c>
      <c r="HG82" s="86">
        <f t="shared" si="88"/>
        <v>2.7713721385984188E-6</v>
      </c>
      <c r="HH82" s="86">
        <f t="shared" si="88"/>
        <v>1.356376479597152E-6</v>
      </c>
      <c r="HI82" s="86">
        <f t="shared" si="88"/>
        <v>5.9595187111899383E-7</v>
      </c>
      <c r="HJ82" s="86">
        <f t="shared" si="88"/>
        <v>1.0684391607727519E-6</v>
      </c>
      <c r="HK82" s="86">
        <f t="shared" si="88"/>
        <v>5.4003093391122936E-7</v>
      </c>
      <c r="HL82" s="86">
        <f t="shared" si="88"/>
        <v>6.022898229551608E-7</v>
      </c>
      <c r="HM82" s="86">
        <f t="shared" si="88"/>
        <v>3.8337070621216496E-7</v>
      </c>
      <c r="HN82" s="86">
        <f t="shared" si="88"/>
        <v>4.1389918342301389E-7</v>
      </c>
      <c r="HO82" s="86">
        <f t="shared" si="88"/>
        <v>1.346863450149907E-6</v>
      </c>
      <c r="HP82" s="86">
        <f t="shared" si="88"/>
        <v>1.4419011533746453E-7</v>
      </c>
      <c r="HQ82" s="86">
        <f t="shared" si="88"/>
        <v>1.0282980877167175E-9</v>
      </c>
      <c r="HS82" s="86">
        <f t="shared" si="85"/>
        <v>1.2221817751180636E-54</v>
      </c>
      <c r="HT82" s="86">
        <f t="shared" si="85"/>
        <v>1.3838272557903502E-45</v>
      </c>
      <c r="HU82" s="86">
        <f t="shared" si="85"/>
        <v>1.0411429192337845E-52</v>
      </c>
      <c r="HV82" s="86">
        <f t="shared" si="85"/>
        <v>1.5414059421434693E-58</v>
      </c>
      <c r="HW82" s="86">
        <f t="shared" si="85"/>
        <v>1.8776984914194828E-54</v>
      </c>
      <c r="HX82" s="86">
        <f t="shared" si="85"/>
        <v>3.8330522526357519E-60</v>
      </c>
      <c r="HY82" s="86">
        <f t="shared" si="85"/>
        <v>2.1264639208466959E-62</v>
      </c>
      <c r="HZ82" s="86">
        <f t="shared" si="85"/>
        <v>6.7760355113976184E-60</v>
      </c>
      <c r="IA82" s="86">
        <f t="shared" si="85"/>
        <v>9.7495803578152578E-65</v>
      </c>
      <c r="IB82" s="86">
        <f t="shared" si="85"/>
        <v>2.8472887193337599E-64</v>
      </c>
      <c r="IC82" s="86">
        <f t="shared" si="85"/>
        <v>2.4373976535349619E-67</v>
      </c>
      <c r="ID82" s="86">
        <f t="shared" si="85"/>
        <v>3.5960322809359129E-65</v>
      </c>
      <c r="IE82" s="86">
        <f t="shared" si="85"/>
        <v>3.3211001988061354E-57</v>
      </c>
      <c r="IF82" s="86">
        <f t="shared" si="85"/>
        <v>9.4305857236526745E-43</v>
      </c>
      <c r="IG82" s="86">
        <f t="shared" si="85"/>
        <v>5.0961509082954612E-31</v>
      </c>
      <c r="II82" s="86">
        <f t="shared" si="86"/>
        <v>1.5200565798971584E-211</v>
      </c>
      <c r="IJ82" s="86">
        <f t="shared" si="86"/>
        <v>4.1950712268245701E-176</v>
      </c>
      <c r="IK82" s="86">
        <f t="shared" si="86"/>
        <v>1.4127491215751165E-203</v>
      </c>
      <c r="IL82" s="86">
        <f t="shared" si="86"/>
        <v>3.3799646246542938E-230</v>
      </c>
      <c r="IM82" s="86">
        <f t="shared" si="86"/>
        <v>1.6841227350283277E-212</v>
      </c>
      <c r="IN82" s="86">
        <f t="shared" si="86"/>
        <v>6.7473502412073567E-237</v>
      </c>
      <c r="IO82" s="86">
        <f t="shared" si="86"/>
        <v>2.2922597305432983E-244</v>
      </c>
      <c r="IP82" s="86">
        <f t="shared" si="86"/>
        <v>1.3750463117433645E-234</v>
      </c>
      <c r="IQ82" s="86">
        <f t="shared" si="86"/>
        <v>1.6050292587736211E-255</v>
      </c>
      <c r="IR82" s="86">
        <f t="shared" si="86"/>
        <v>1.0436733153820857E-253</v>
      </c>
      <c r="IS82" s="86">
        <f t="shared" si="86"/>
        <v>6.8359365861415157E-267</v>
      </c>
      <c r="IT82" s="86">
        <f t="shared" si="86"/>
        <v>1.8424118017460457E-256</v>
      </c>
      <c r="IU82" s="86">
        <f t="shared" si="86"/>
        <v>2.5710231897894588E-222</v>
      </c>
      <c r="IV82" s="86">
        <f t="shared" si="86"/>
        <v>2.5964886897206244E-138</v>
      </c>
      <c r="IW82" s="86">
        <f t="shared" si="86"/>
        <v>2.7029742375120594E-120</v>
      </c>
      <c r="IY82" s="86">
        <f t="shared" si="87"/>
        <v>0.24210776469082859</v>
      </c>
      <c r="IZ82" s="86">
        <f t="shared" si="87"/>
        <v>0.30145668769854667</v>
      </c>
      <c r="JA82" s="86">
        <f t="shared" si="87"/>
        <v>0.24902564995823395</v>
      </c>
      <c r="JB82" s="86">
        <f t="shared" si="87"/>
        <v>0.26284601135432034</v>
      </c>
      <c r="JC82" s="86">
        <f t="shared" si="87"/>
        <v>0.26202388647824743</v>
      </c>
      <c r="JD82" s="86">
        <f t="shared" si="87"/>
        <v>0.247848212981535</v>
      </c>
      <c r="JE82" s="86">
        <f t="shared" si="87"/>
        <v>0.21903438403264808</v>
      </c>
      <c r="JF82" s="86">
        <f t="shared" si="87"/>
        <v>0.24170122313123013</v>
      </c>
      <c r="JG82" s="86">
        <f t="shared" si="87"/>
        <v>0.22290747043288814</v>
      </c>
      <c r="JH82" s="86">
        <f t="shared" si="87"/>
        <v>0.21436678211090282</v>
      </c>
      <c r="JI82" s="86">
        <f t="shared" si="87"/>
        <v>0.22816081528176085</v>
      </c>
      <c r="JJ82" s="86">
        <f t="shared" si="87"/>
        <v>0.21411080599934618</v>
      </c>
      <c r="JK82" s="86">
        <f t="shared" si="87"/>
        <v>0.22070434337338887</v>
      </c>
      <c r="JL82" s="86">
        <f t="shared" si="87"/>
        <v>0.20637989251654465</v>
      </c>
      <c r="JM82" s="86">
        <f t="shared" si="87"/>
        <v>0.14466194523111461</v>
      </c>
    </row>
    <row r="83" spans="2:273" x14ac:dyDescent="0.25">
      <c r="B83" s="2">
        <v>56</v>
      </c>
      <c r="C83" s="37">
        <v>185.96700000000001</v>
      </c>
      <c r="D83" s="37">
        <v>196.63499999999999</v>
      </c>
      <c r="E83" s="37">
        <v>186.58699999999999</v>
      </c>
      <c r="F83" s="37">
        <v>193.19</v>
      </c>
      <c r="G83" s="37">
        <v>190.84100000000001</v>
      </c>
      <c r="H83" s="37">
        <v>187.87299999999999</v>
      </c>
      <c r="I83" s="37">
        <v>184.31700000000001</v>
      </c>
      <c r="J83" s="37">
        <v>183.39699999999999</v>
      </c>
      <c r="K83" s="37">
        <v>179.286</v>
      </c>
      <c r="L83" s="37">
        <v>179.49199999999999</v>
      </c>
      <c r="M83" s="37">
        <v>178.459</v>
      </c>
      <c r="N83" s="37">
        <v>172.44300000000001</v>
      </c>
      <c r="O83" s="37">
        <v>169.30199999999999</v>
      </c>
      <c r="P83" s="37">
        <v>163.048</v>
      </c>
      <c r="Q83" s="37">
        <v>125.873</v>
      </c>
      <c r="S83" s="4">
        <f t="shared" si="89"/>
        <v>177.69758507999975</v>
      </c>
      <c r="T83" s="4">
        <f t="shared" si="89"/>
        <v>191.05103996734641</v>
      </c>
      <c r="U83" s="4">
        <f t="shared" si="89"/>
        <v>178.27351212008452</v>
      </c>
      <c r="V83" s="4">
        <f t="shared" si="89"/>
        <v>182.99142516738721</v>
      </c>
      <c r="W83" s="4">
        <f t="shared" si="89"/>
        <v>181.11001382442657</v>
      </c>
      <c r="X83" s="4">
        <f t="shared" si="89"/>
        <v>177.64165613395099</v>
      </c>
      <c r="Y83" s="4">
        <f t="shared" si="89"/>
        <v>174.7569364032272</v>
      </c>
      <c r="Z83" s="4">
        <f t="shared" si="89"/>
        <v>173.43018640048638</v>
      </c>
      <c r="AA83" s="4">
        <f t="shared" si="89"/>
        <v>169.38757986251915</v>
      </c>
      <c r="AB83" s="4">
        <f t="shared" si="89"/>
        <v>167.72981685569161</v>
      </c>
      <c r="AC83" s="4">
        <f t="shared" si="89"/>
        <v>169.2889939263259</v>
      </c>
      <c r="AD83" s="4">
        <f t="shared" si="89"/>
        <v>163.85261980897656</v>
      </c>
      <c r="AE83" s="4">
        <f t="shared" si="89"/>
        <v>161.36629527192002</v>
      </c>
      <c r="AF83" s="4">
        <f t="shared" si="89"/>
        <v>156.03980935192413</v>
      </c>
      <c r="AG83" s="4">
        <f t="shared" si="89"/>
        <v>117.09396264453046</v>
      </c>
      <c r="AI83" s="4">
        <f t="shared" si="90"/>
        <v>8.2694149200002585</v>
      </c>
      <c r="AJ83" s="4">
        <f t="shared" si="90"/>
        <v>5.5839600326535788</v>
      </c>
      <c r="AK83" s="4">
        <f t="shared" si="90"/>
        <v>8.3134878799154706</v>
      </c>
      <c r="AL83" s="4">
        <f t="shared" si="90"/>
        <v>10.198574832612792</v>
      </c>
      <c r="AM83" s="4">
        <f t="shared" si="90"/>
        <v>9.7309861755734346</v>
      </c>
      <c r="AN83" s="4">
        <f t="shared" si="90"/>
        <v>10.231343866049002</v>
      </c>
      <c r="AO83" s="4">
        <f t="shared" si="90"/>
        <v>9.5600635967728067</v>
      </c>
      <c r="AP83" s="4">
        <f t="shared" si="90"/>
        <v>9.966813599513614</v>
      </c>
      <c r="AQ83" s="4">
        <f t="shared" si="90"/>
        <v>9.8984201374808549</v>
      </c>
      <c r="AR83" s="4">
        <f t="shared" si="90"/>
        <v>11.762183144308381</v>
      </c>
      <c r="AS83" s="4">
        <f t="shared" si="90"/>
        <v>9.1700060736741023</v>
      </c>
      <c r="AT83" s="4">
        <f t="shared" si="90"/>
        <v>8.5903801910234563</v>
      </c>
      <c r="AU83" s="4">
        <f t="shared" si="90"/>
        <v>7.9357047280799691</v>
      </c>
      <c r="AV83" s="4">
        <f t="shared" si="90"/>
        <v>7.0081906480758676</v>
      </c>
      <c r="AW83" s="4">
        <f t="shared" si="90"/>
        <v>8.7790373554695407</v>
      </c>
      <c r="AY83" s="2">
        <f t="shared" si="81"/>
        <v>63.384532130203951</v>
      </c>
      <c r="AZ83" s="2">
        <f t="shared" si="81"/>
        <v>62.339152831956049</v>
      </c>
      <c r="BA83" s="2">
        <f t="shared" si="81"/>
        <v>63.265044433555111</v>
      </c>
      <c r="BB83" s="2">
        <f t="shared" si="81"/>
        <v>62.381819869089348</v>
      </c>
      <c r="BC83" s="2">
        <f t="shared" si="81"/>
        <v>62.391675121153206</v>
      </c>
      <c r="BD83" s="2">
        <f t="shared" si="81"/>
        <v>62.086531822564588</v>
      </c>
      <c r="BE83" s="2">
        <f t="shared" si="81"/>
        <v>62.234844479113733</v>
      </c>
      <c r="BF83" s="2">
        <f t="shared" si="81"/>
        <v>59.516495812310488</v>
      </c>
      <c r="BG83" s="2">
        <f t="shared" si="81"/>
        <v>60.719651284595919</v>
      </c>
      <c r="BH83" s="2">
        <f t="shared" si="81"/>
        <v>59.184600393002299</v>
      </c>
      <c r="BI83" s="2">
        <f t="shared" si="81"/>
        <v>58.494815383267131</v>
      </c>
      <c r="BJ83" s="2">
        <f t="shared" si="81"/>
        <v>59.986646369335375</v>
      </c>
      <c r="BK83" s="2">
        <f t="shared" si="81"/>
        <v>59.409222305670731</v>
      </c>
      <c r="BL83" s="2">
        <f t="shared" si="81"/>
        <v>60.74590267537836</v>
      </c>
      <c r="BM83" s="2">
        <f t="shared" si="81"/>
        <v>55.640810501603106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69.761483086680755</v>
      </c>
      <c r="DL83" s="2">
        <f t="shared" si="91"/>
        <v>72.298112195121945</v>
      </c>
      <c r="DM83" s="2">
        <f t="shared" si="91"/>
        <v>72.385235729386892</v>
      </c>
      <c r="DN83" s="2">
        <f t="shared" si="91"/>
        <v>71.128826849894295</v>
      </c>
      <c r="DO83" s="2">
        <f t="shared" si="91"/>
        <v>72.945036997885822</v>
      </c>
      <c r="DP83" s="2">
        <f t="shared" si="91"/>
        <v>72.371842908462312</v>
      </c>
      <c r="DQ83" s="2">
        <f t="shared" si="91"/>
        <v>71.430393687707635</v>
      </c>
      <c r="DR83" s="2">
        <f t="shared" si="91"/>
        <v>69.738854090700372</v>
      </c>
      <c r="DS83" s="2">
        <f t="shared" si="91"/>
        <v>70.259390189881969</v>
      </c>
      <c r="DT83" s="2">
        <f t="shared" si="91"/>
        <v>67.258459233449472</v>
      </c>
      <c r="DU83" s="2">
        <f t="shared" si="91"/>
        <v>66.521265114709848</v>
      </c>
      <c r="DV83" s="2">
        <f t="shared" si="91"/>
        <v>66.877680581613504</v>
      </c>
      <c r="DW83" s="2">
        <f t="shared" si="91"/>
        <v>67.157656448202957</v>
      </c>
      <c r="DX83" s="2">
        <f t="shared" si="91"/>
        <v>69.012628893058164</v>
      </c>
      <c r="DY83" s="2">
        <f t="shared" si="91"/>
        <v>59.141696715049662</v>
      </c>
      <c r="EA83" s="2">
        <f t="shared" si="92"/>
        <v>61.340500016028379</v>
      </c>
      <c r="EB83" s="2">
        <f t="shared" si="92"/>
        <v>59.731956404292042</v>
      </c>
      <c r="EC83" s="2">
        <f t="shared" si="92"/>
        <v>60.465561411311725</v>
      </c>
      <c r="ED83" s="2">
        <f t="shared" si="92"/>
        <v>59.549542172581781</v>
      </c>
      <c r="EE83" s="2">
        <f t="shared" si="92"/>
        <v>59.080470933115556</v>
      </c>
      <c r="EF83" s="2">
        <f t="shared" si="92"/>
        <v>58.541743198864218</v>
      </c>
      <c r="EG83" s="2">
        <f t="shared" si="92"/>
        <v>58.880162325223601</v>
      </c>
      <c r="EH83" s="2">
        <f t="shared" si="92"/>
        <v>55.975495656043066</v>
      </c>
      <c r="EI83" s="2">
        <f t="shared" si="92"/>
        <v>57.211022264060354</v>
      </c>
      <c r="EJ83" s="2">
        <f t="shared" si="92"/>
        <v>56.069372364935148</v>
      </c>
      <c r="EK83" s="2">
        <f t="shared" si="92"/>
        <v>55.439803430998452</v>
      </c>
      <c r="EL83" s="2">
        <f t="shared" si="92"/>
        <v>57.364745840533487</v>
      </c>
      <c r="EM83" s="2">
        <f t="shared" si="92"/>
        <v>56.693581253554768</v>
      </c>
      <c r="EN83" s="2">
        <f t="shared" si="92"/>
        <v>57.482221843730031</v>
      </c>
      <c r="EO83" s="2">
        <f t="shared" si="92"/>
        <v>53.890819386234142</v>
      </c>
      <c r="EQ83" s="2">
        <f t="shared" si="93"/>
        <v>61.340500016028379</v>
      </c>
      <c r="ER83" s="2">
        <f t="shared" si="93"/>
        <v>59.731956404292042</v>
      </c>
      <c r="ES83" s="2">
        <f t="shared" si="93"/>
        <v>60.465561411311725</v>
      </c>
      <c r="ET83" s="2">
        <f t="shared" si="93"/>
        <v>59.549542172581781</v>
      </c>
      <c r="EU83" s="2">
        <f t="shared" si="93"/>
        <v>59.080470933115556</v>
      </c>
      <c r="EV83" s="2">
        <f t="shared" si="93"/>
        <v>58.541743198864218</v>
      </c>
      <c r="EW83" s="2">
        <f t="shared" si="93"/>
        <v>58.880162325223601</v>
      </c>
      <c r="EX83" s="2">
        <f t="shared" si="93"/>
        <v>55.975495656043066</v>
      </c>
      <c r="EY83" s="2">
        <f t="shared" si="93"/>
        <v>57.211022264060354</v>
      </c>
      <c r="EZ83" s="2">
        <f t="shared" si="93"/>
        <v>56.069372364935148</v>
      </c>
      <c r="FA83" s="2">
        <f t="shared" si="93"/>
        <v>55.439803430998452</v>
      </c>
      <c r="FB83" s="2">
        <f t="shared" si="93"/>
        <v>57.364745840533487</v>
      </c>
      <c r="FC83" s="2">
        <f t="shared" si="93"/>
        <v>56.693581253554768</v>
      </c>
      <c r="FD83" s="2">
        <f t="shared" si="93"/>
        <v>57.840102880130885</v>
      </c>
      <c r="FE83" s="2">
        <f t="shared" si="93"/>
        <v>54.902158517028653</v>
      </c>
      <c r="FG83" s="2">
        <f t="shared" si="94"/>
        <v>0.75726918139769961</v>
      </c>
      <c r="FH83" s="2">
        <f t="shared" si="94"/>
        <v>0.79252235360900125</v>
      </c>
      <c r="FI83" s="2">
        <f t="shared" si="94"/>
        <v>0.7651376247756857</v>
      </c>
      <c r="FJ83" s="2">
        <f t="shared" si="94"/>
        <v>0.75540132439641139</v>
      </c>
      <c r="FK83" s="2">
        <f t="shared" si="94"/>
        <v>0.76117505787278916</v>
      </c>
      <c r="FL83" s="2">
        <f t="shared" si="94"/>
        <v>0.74369030606190911</v>
      </c>
      <c r="FM83" s="2">
        <f t="shared" si="94"/>
        <v>0.73269957684460241</v>
      </c>
      <c r="FN83" s="2">
        <f t="shared" si="94"/>
        <v>0.74272266663121356</v>
      </c>
      <c r="FO83" s="2">
        <f t="shared" si="94"/>
        <v>0.73110590991289526</v>
      </c>
      <c r="FP83" s="2">
        <f t="shared" si="94"/>
        <v>0.72158335486398917</v>
      </c>
      <c r="FQ83" s="2">
        <f t="shared" si="94"/>
        <v>0.72431326845995181</v>
      </c>
      <c r="FR83" s="2">
        <f t="shared" si="94"/>
        <v>0.72438573372319559</v>
      </c>
      <c r="FS83" s="2">
        <f t="shared" si="94"/>
        <v>0.74047959312210754</v>
      </c>
      <c r="FT83" s="2">
        <f t="shared" si="94"/>
        <v>0.71695205563404318</v>
      </c>
      <c r="FU83" s="2">
        <f t="shared" si="94"/>
        <v>0.66673480071290059</v>
      </c>
      <c r="FW83" s="2">
        <f t="shared" si="83"/>
        <v>8.4238025699611143E-5</v>
      </c>
      <c r="FX83" s="2">
        <f t="shared" si="83"/>
        <v>1.0646513720643432E-4</v>
      </c>
      <c r="FY83" s="2">
        <f t="shared" si="83"/>
        <v>1.2569554174423337E-4</v>
      </c>
      <c r="FZ83" s="2">
        <f t="shared" si="83"/>
        <v>1.4740064266528785E-4</v>
      </c>
      <c r="GA83" s="2">
        <f t="shared" si="83"/>
        <v>1.4413387529524775E-4</v>
      </c>
      <c r="GB83" s="2">
        <f t="shared" si="83"/>
        <v>1.4166551966675932E-4</v>
      </c>
      <c r="GC83" s="2">
        <f t="shared" si="83"/>
        <v>1.3830148851249482E-4</v>
      </c>
      <c r="GD83" s="2">
        <f t="shared" si="83"/>
        <v>1.4887870660686134E-4</v>
      </c>
      <c r="GE83" s="2">
        <f t="shared" si="83"/>
        <v>1.2731139093507873E-4</v>
      </c>
      <c r="GF83" s="2">
        <f t="shared" si="83"/>
        <v>1.1767211739687517E-4</v>
      </c>
      <c r="GG83" s="2">
        <f t="shared" si="83"/>
        <v>1.0468727626790434E-4</v>
      </c>
      <c r="GH83" s="2">
        <f t="shared" si="83"/>
        <v>9.0669128298593628E-5</v>
      </c>
      <c r="GI83" s="2">
        <f t="shared" si="83"/>
        <v>8.7189161712014827E-5</v>
      </c>
      <c r="GJ83" s="2">
        <f t="shared" si="83"/>
        <v>6.376038667160424E-5</v>
      </c>
      <c r="GK83" s="2">
        <f t="shared" si="83"/>
        <v>5.5803189486680714E-5</v>
      </c>
      <c r="GM83" s="86">
        <f t="shared" si="84"/>
        <v>0.29203438307634993</v>
      </c>
      <c r="GN83" s="86">
        <f t="shared" si="84"/>
        <v>0.35454747926843677</v>
      </c>
      <c r="GO83" s="86">
        <f t="shared" si="84"/>
        <v>0.29887079916759868</v>
      </c>
      <c r="GP83" s="86">
        <f t="shared" si="84"/>
        <v>0.3187913304560826</v>
      </c>
      <c r="GQ83" s="86">
        <f t="shared" si="84"/>
        <v>0.31602839101835134</v>
      </c>
      <c r="GR83" s="86">
        <f t="shared" si="84"/>
        <v>0.30377318087881156</v>
      </c>
      <c r="GS83" s="86">
        <f t="shared" si="84"/>
        <v>0.27072558927946766</v>
      </c>
      <c r="GT83" s="86">
        <f t="shared" si="84"/>
        <v>0.2963459759880126</v>
      </c>
      <c r="GU83" s="86">
        <f t="shared" si="84"/>
        <v>0.27618423967796374</v>
      </c>
      <c r="GV83" s="86">
        <f t="shared" si="84"/>
        <v>0.26826812811960848</v>
      </c>
      <c r="GW83" s="86">
        <f t="shared" si="84"/>
        <v>0.28515060310272816</v>
      </c>
      <c r="GX83" s="86">
        <f t="shared" si="84"/>
        <v>0.26701546410972626</v>
      </c>
      <c r="GY83" s="86">
        <f t="shared" si="84"/>
        <v>0.27049688024742519</v>
      </c>
      <c r="GZ83" s="86">
        <f t="shared" si="84"/>
        <v>0.25920052238940117</v>
      </c>
      <c r="HA83" s="86">
        <f t="shared" si="84"/>
        <v>0.19359392914853146</v>
      </c>
      <c r="HC83" s="86">
        <f t="shared" si="74"/>
        <v>4.0177371899749483E-6</v>
      </c>
      <c r="HD83" s="86">
        <f t="shared" si="74"/>
        <v>2.9894088084721976E-5</v>
      </c>
      <c r="HE83" s="86">
        <f t="shared" si="74"/>
        <v>5.2363788494152166E-6</v>
      </c>
      <c r="HF83" s="86">
        <f t="shared" si="74"/>
        <v>2.4771304035227767E-6</v>
      </c>
      <c r="HG83" s="86">
        <f t="shared" si="88"/>
        <v>5.5620900926709116E-6</v>
      </c>
      <c r="HH83" s="86">
        <f t="shared" si="88"/>
        <v>2.8863620707533654E-6</v>
      </c>
      <c r="HI83" s="86">
        <f t="shared" si="88"/>
        <v>1.3117645284468852E-6</v>
      </c>
      <c r="HJ83" s="86">
        <f t="shared" si="88"/>
        <v>2.2905680948287517E-6</v>
      </c>
      <c r="HK83" s="86">
        <f t="shared" si="88"/>
        <v>1.2046244076216076E-6</v>
      </c>
      <c r="HL83" s="86">
        <f t="shared" si="88"/>
        <v>1.3264556575626976E-6</v>
      </c>
      <c r="HM83" s="86">
        <f t="shared" si="88"/>
        <v>8.6411992307552778E-7</v>
      </c>
      <c r="HN83" s="86">
        <f t="shared" si="88"/>
        <v>9.0526243493367376E-7</v>
      </c>
      <c r="HO83" s="86">
        <f t="shared" si="88"/>
        <v>2.6980192637945101E-6</v>
      </c>
      <c r="HP83" s="86">
        <f t="shared" si="88"/>
        <v>3.2820491416244167E-7</v>
      </c>
      <c r="HQ83" s="86">
        <f t="shared" si="88"/>
        <v>3.0676787711589553E-9</v>
      </c>
      <c r="HS83" s="86">
        <f t="shared" si="85"/>
        <v>3.1582156374356788E-53</v>
      </c>
      <c r="HT83" s="86">
        <f t="shared" si="85"/>
        <v>2.2042802415908697E-44</v>
      </c>
      <c r="HU83" s="86">
        <f t="shared" si="85"/>
        <v>2.7346106234522881E-51</v>
      </c>
      <c r="HV83" s="86">
        <f t="shared" si="85"/>
        <v>6.4557361113633727E-57</v>
      </c>
      <c r="HW83" s="86">
        <f t="shared" si="85"/>
        <v>5.9014710183219788E-53</v>
      </c>
      <c r="HX83" s="86">
        <f t="shared" si="85"/>
        <v>1.7573011125311523E-58</v>
      </c>
      <c r="HY83" s="86">
        <f t="shared" si="85"/>
        <v>1.1035124274693951E-60</v>
      </c>
      <c r="HZ83" s="86">
        <f t="shared" si="85"/>
        <v>3.0885909199671136E-58</v>
      </c>
      <c r="IA83" s="86">
        <f t="shared" si="85"/>
        <v>5.7576863058948735E-63</v>
      </c>
      <c r="IB83" s="86">
        <f t="shared" si="85"/>
        <v>1.576866897842931E-62</v>
      </c>
      <c r="IC83" s="86">
        <f t="shared" si="85"/>
        <v>1.5687872965879797E-65</v>
      </c>
      <c r="ID83" s="86">
        <f t="shared" si="85"/>
        <v>1.8732212048403445E-63</v>
      </c>
      <c r="IE83" s="86">
        <f t="shared" si="85"/>
        <v>1.0217243235341402E-55</v>
      </c>
      <c r="IF83" s="86">
        <f t="shared" si="85"/>
        <v>1.1483766230175111E-41</v>
      </c>
      <c r="IG83" s="86">
        <f t="shared" si="85"/>
        <v>2.8498302041587342E-30</v>
      </c>
      <c r="II83" s="86">
        <f t="shared" si="86"/>
        <v>1.6913361817964999E-207</v>
      </c>
      <c r="IJ83" s="86">
        <f t="shared" si="86"/>
        <v>1.1720548363140627E-172</v>
      </c>
      <c r="IK83" s="86">
        <f t="shared" si="86"/>
        <v>1.6340111759095782E-199</v>
      </c>
      <c r="IL83" s="86">
        <f t="shared" si="86"/>
        <v>1.6256357784555601E-225</v>
      </c>
      <c r="IM83" s="86">
        <f t="shared" si="86"/>
        <v>3.4219431149888008E-208</v>
      </c>
      <c r="IN83" s="86">
        <f t="shared" si="86"/>
        <v>4.2421321796726705E-232</v>
      </c>
      <c r="IO83" s="86">
        <f t="shared" si="86"/>
        <v>1.987215113864036E-239</v>
      </c>
      <c r="IP83" s="86">
        <f t="shared" si="86"/>
        <v>8.2398413308465924E-230</v>
      </c>
      <c r="IQ83" s="86">
        <f t="shared" si="86"/>
        <v>2.1085286441151188E-250</v>
      </c>
      <c r="IR83" s="86">
        <f t="shared" si="86"/>
        <v>1.1398812666882933E-248</v>
      </c>
      <c r="IS83" s="86">
        <f t="shared" si="86"/>
        <v>1.1764813988540914E-261</v>
      </c>
      <c r="IT83" s="86">
        <f t="shared" si="86"/>
        <v>1.6529976076611037E-251</v>
      </c>
      <c r="IU83" s="86">
        <f t="shared" si="86"/>
        <v>4.7876765035779983E-218</v>
      </c>
      <c r="IV83" s="86">
        <f t="shared" si="86"/>
        <v>9.480612689541843E-136</v>
      </c>
      <c r="IW83" s="86">
        <f t="shared" si="86"/>
        <v>4.2295986410603852E-118</v>
      </c>
      <c r="IY83" s="86">
        <f t="shared" si="87"/>
        <v>0.29203840081353993</v>
      </c>
      <c r="IZ83" s="86">
        <f t="shared" si="87"/>
        <v>0.35457737335652151</v>
      </c>
      <c r="JA83" s="86">
        <f t="shared" si="87"/>
        <v>0.29887603554644809</v>
      </c>
      <c r="JB83" s="86">
        <f t="shared" si="87"/>
        <v>0.31879380758648612</v>
      </c>
      <c r="JC83" s="86">
        <f t="shared" si="87"/>
        <v>0.31603395310844401</v>
      </c>
      <c r="JD83" s="86">
        <f t="shared" si="87"/>
        <v>0.3037760672408823</v>
      </c>
      <c r="JE83" s="86">
        <f t="shared" si="87"/>
        <v>0.2707269010439961</v>
      </c>
      <c r="JF83" s="86">
        <f t="shared" si="87"/>
        <v>0.29634826655610741</v>
      </c>
      <c r="JG83" s="86">
        <f t="shared" si="87"/>
        <v>0.27618544430237135</v>
      </c>
      <c r="JH83" s="86">
        <f t="shared" si="87"/>
        <v>0.26826945457526602</v>
      </c>
      <c r="JI83" s="86">
        <f t="shared" si="87"/>
        <v>0.28515146722265122</v>
      </c>
      <c r="JJ83" s="86">
        <f t="shared" si="87"/>
        <v>0.26701636937216122</v>
      </c>
      <c r="JK83" s="86">
        <f t="shared" si="87"/>
        <v>0.27049957826668897</v>
      </c>
      <c r="JL83" s="86">
        <f t="shared" si="87"/>
        <v>0.2592008505943153</v>
      </c>
      <c r="JM83" s="86">
        <f t="shared" si="87"/>
        <v>0.19359393221621024</v>
      </c>
    </row>
    <row r="84" spans="2:273" x14ac:dyDescent="0.25">
      <c r="B84" s="2">
        <v>57</v>
      </c>
      <c r="C84" s="37">
        <v>195.96700000000001</v>
      </c>
      <c r="D84" s="37">
        <v>208.381</v>
      </c>
      <c r="E84" s="37">
        <v>197</v>
      </c>
      <c r="F84" s="37">
        <v>203.87299999999999</v>
      </c>
      <c r="G84" s="37">
        <v>204</v>
      </c>
      <c r="H84" s="37">
        <v>199.143</v>
      </c>
      <c r="I84" s="37">
        <v>200.15899999999999</v>
      </c>
      <c r="J84" s="37">
        <v>197.857</v>
      </c>
      <c r="K84" s="37">
        <v>192.952</v>
      </c>
      <c r="L84" s="37">
        <v>191.524</v>
      </c>
      <c r="M84" s="37">
        <v>192.63900000000001</v>
      </c>
      <c r="N84" s="37">
        <v>185.541</v>
      </c>
      <c r="O84" s="37">
        <v>181.17500000000001</v>
      </c>
      <c r="P84" s="37">
        <v>175.905</v>
      </c>
      <c r="Q84" s="37">
        <v>137.619</v>
      </c>
      <c r="S84" s="4">
        <f t="shared" si="89"/>
        <v>191.06314680503951</v>
      </c>
      <c r="T84" s="4">
        <f t="shared" si="89"/>
        <v>203.11361824678929</v>
      </c>
      <c r="U84" s="4">
        <f t="shared" si="89"/>
        <v>191.53086251414618</v>
      </c>
      <c r="V84" s="4">
        <f t="shared" si="89"/>
        <v>197.36966856879801</v>
      </c>
      <c r="W84" s="4">
        <f t="shared" si="89"/>
        <v>194.90868739050802</v>
      </c>
      <c r="X84" s="4">
        <f t="shared" si="89"/>
        <v>192.41105885277844</v>
      </c>
      <c r="Y84" s="4">
        <f t="shared" si="89"/>
        <v>190.37533337045363</v>
      </c>
      <c r="Z84" s="4">
        <f t="shared" si="89"/>
        <v>188.1666698857577</v>
      </c>
      <c r="AA84" s="4">
        <f t="shared" si="89"/>
        <v>184.52169294109439</v>
      </c>
      <c r="AB84" s="4">
        <f t="shared" si="89"/>
        <v>183.66164994875263</v>
      </c>
      <c r="AC84" s="4">
        <f t="shared" si="89"/>
        <v>185.07057454677002</v>
      </c>
      <c r="AD84" s="4">
        <f t="shared" si="89"/>
        <v>178.9032907955862</v>
      </c>
      <c r="AE84" s="4">
        <f t="shared" si="89"/>
        <v>174.95074599337042</v>
      </c>
      <c r="AF84" s="4">
        <f t="shared" si="89"/>
        <v>170.20355275690142</v>
      </c>
      <c r="AG84" s="4">
        <f t="shared" si="89"/>
        <v>129.84690722353733</v>
      </c>
      <c r="AI84" s="4">
        <f t="shared" si="90"/>
        <v>4.9038531949605044</v>
      </c>
      <c r="AJ84" s="4">
        <f t="shared" si="90"/>
        <v>5.2673817532107137</v>
      </c>
      <c r="AK84" s="4">
        <f t="shared" si="90"/>
        <v>5.4691374858538211</v>
      </c>
      <c r="AL84" s="4">
        <f t="shared" si="90"/>
        <v>6.5033314312019854</v>
      </c>
      <c r="AM84" s="4">
        <f t="shared" si="90"/>
        <v>9.0913126094919789</v>
      </c>
      <c r="AN84" s="4">
        <f t="shared" si="90"/>
        <v>6.731941147221562</v>
      </c>
      <c r="AO84" s="4">
        <f t="shared" si="90"/>
        <v>9.7836666295463601</v>
      </c>
      <c r="AP84" s="4">
        <f t="shared" si="90"/>
        <v>9.6903301142423004</v>
      </c>
      <c r="AQ84" s="4">
        <f t="shared" si="90"/>
        <v>8.4303070589056119</v>
      </c>
      <c r="AR84" s="4">
        <f t="shared" si="90"/>
        <v>7.8623500512473754</v>
      </c>
      <c r="AS84" s="4">
        <f t="shared" si="90"/>
        <v>7.5684254532299917</v>
      </c>
      <c r="AT84" s="4">
        <f t="shared" si="90"/>
        <v>6.6377092044137953</v>
      </c>
      <c r="AU84" s="4">
        <f t="shared" si="90"/>
        <v>6.2242540066295931</v>
      </c>
      <c r="AV84" s="4">
        <f t="shared" si="90"/>
        <v>5.7014472430985847</v>
      </c>
      <c r="AW84" s="4">
        <f t="shared" si="90"/>
        <v>7.7720927764626708</v>
      </c>
      <c r="AY84" s="2">
        <f t="shared" si="81"/>
        <v>63.158446605048567</v>
      </c>
      <c r="AZ84" s="2">
        <f t="shared" si="81"/>
        <v>62.066921991611913</v>
      </c>
      <c r="BA84" s="2">
        <f t="shared" si="81"/>
        <v>62.973632628140876</v>
      </c>
      <c r="BB84" s="2">
        <f t="shared" si="81"/>
        <v>62.108437985911408</v>
      </c>
      <c r="BC84" s="2">
        <f t="shared" si="81"/>
        <v>62.095615673381729</v>
      </c>
      <c r="BD84" s="2">
        <f t="shared" si="81"/>
        <v>61.79257821995413</v>
      </c>
      <c r="BE84" s="2">
        <f t="shared" si="81"/>
        <v>61.950990208344486</v>
      </c>
      <c r="BF84" s="2">
        <f t="shared" si="81"/>
        <v>59.23115207078596</v>
      </c>
      <c r="BG84" s="2">
        <f t="shared" si="81"/>
        <v>60.425720183618864</v>
      </c>
      <c r="BH84" s="2">
        <f t="shared" si="81"/>
        <v>58.915780948831831</v>
      </c>
      <c r="BI84" s="2">
        <f t="shared" si="81"/>
        <v>58.227670643840568</v>
      </c>
      <c r="BJ84" s="2">
        <f t="shared" si="81"/>
        <v>59.732195142622231</v>
      </c>
      <c r="BK84" s="2">
        <f t="shared" si="81"/>
        <v>59.157164855591901</v>
      </c>
      <c r="BL84" s="2">
        <f t="shared" si="81"/>
        <v>60.499966978932811</v>
      </c>
      <c r="BM84" s="2">
        <f t="shared" si="81"/>
        <v>55.514854294230112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69.90064904862578</v>
      </c>
      <c r="DL84" s="2">
        <f t="shared" si="91"/>
        <v>72.466187804878047</v>
      </c>
      <c r="DM84" s="2">
        <f t="shared" si="91"/>
        <v>72.564465720326183</v>
      </c>
      <c r="DN84" s="2">
        <f t="shared" si="91"/>
        <v>71.318528682170538</v>
      </c>
      <c r="DO84" s="2">
        <f t="shared" si="91"/>
        <v>73.160151011778908</v>
      </c>
      <c r="DP84" s="2">
        <f t="shared" si="91"/>
        <v>72.585447316532964</v>
      </c>
      <c r="DQ84" s="2">
        <f t="shared" si="91"/>
        <v>71.594479613409845</v>
      </c>
      <c r="DR84" s="2">
        <f t="shared" si="91"/>
        <v>69.869043054317586</v>
      </c>
      <c r="DS84" s="2">
        <f t="shared" si="91"/>
        <v>70.438113551035855</v>
      </c>
      <c r="DT84" s="2">
        <f t="shared" si="91"/>
        <v>67.399838327526126</v>
      </c>
      <c r="DU84" s="2">
        <f t="shared" si="91"/>
        <v>66.660453981106613</v>
      </c>
      <c r="DV84" s="2">
        <f t="shared" si="91"/>
        <v>67.000508536585357</v>
      </c>
      <c r="DW84" s="2">
        <f t="shared" si="91"/>
        <v>67.299039112050735</v>
      </c>
      <c r="DX84" s="2">
        <f t="shared" si="91"/>
        <v>69.246286397748605</v>
      </c>
      <c r="DY84" s="2">
        <f t="shared" si="91"/>
        <v>59.253457601222308</v>
      </c>
      <c r="EA84" s="2">
        <f>CE$228*$B84+CE$229</f>
        <v>61.187492886070267</v>
      </c>
      <c r="EB84" s="2">
        <f t="shared" si="92"/>
        <v>59.584003451639532</v>
      </c>
      <c r="EC84" s="2">
        <f t="shared" si="92"/>
        <v>60.288719593069558</v>
      </c>
      <c r="ED84" s="2">
        <f t="shared" si="92"/>
        <v>59.388617339628041</v>
      </c>
      <c r="EE84" s="2">
        <f t="shared" si="92"/>
        <v>58.929488811046042</v>
      </c>
      <c r="EF84" s="2">
        <f t="shared" si="92"/>
        <v>58.400156608968764</v>
      </c>
      <c r="EG84" s="2">
        <f t="shared" si="92"/>
        <v>58.742446844346567</v>
      </c>
      <c r="EH84" s="2">
        <f t="shared" si="92"/>
        <v>55.870447140982513</v>
      </c>
      <c r="EI84" s="2">
        <f t="shared" si="92"/>
        <v>57.067270342384695</v>
      </c>
      <c r="EJ84" s="2">
        <f t="shared" si="92"/>
        <v>55.930313870181067</v>
      </c>
      <c r="EK84" s="2">
        <f t="shared" si="92"/>
        <v>55.300416929355947</v>
      </c>
      <c r="EL84" s="2">
        <f t="shared" si="92"/>
        <v>57.210076862146408</v>
      </c>
      <c r="EM84" s="2">
        <f t="shared" si="92"/>
        <v>56.554712364918664</v>
      </c>
      <c r="EN84" s="2">
        <f t="shared" si="92"/>
        <v>57.350769959548643</v>
      </c>
      <c r="EO84" s="2">
        <f t="shared" si="92"/>
        <v>53.810465216729305</v>
      </c>
      <c r="EQ84" s="2">
        <f t="shared" si="93"/>
        <v>61.187492886070267</v>
      </c>
      <c r="ER84" s="2">
        <f t="shared" si="93"/>
        <v>59.584003451639532</v>
      </c>
      <c r="ES84" s="2">
        <f t="shared" si="93"/>
        <v>60.288719593069558</v>
      </c>
      <c r="ET84" s="2">
        <f t="shared" si="93"/>
        <v>59.388617339628041</v>
      </c>
      <c r="EU84" s="2">
        <f t="shared" si="93"/>
        <v>58.929488811046042</v>
      </c>
      <c r="EV84" s="2">
        <f t="shared" si="93"/>
        <v>58.400156608968764</v>
      </c>
      <c r="EW84" s="2">
        <f t="shared" si="93"/>
        <v>58.742446844346567</v>
      </c>
      <c r="EX84" s="2">
        <f t="shared" si="93"/>
        <v>55.870447140982513</v>
      </c>
      <c r="EY84" s="2">
        <f t="shared" si="93"/>
        <v>57.067270342384695</v>
      </c>
      <c r="EZ84" s="2">
        <f t="shared" si="93"/>
        <v>55.930313870181067</v>
      </c>
      <c r="FA84" s="2">
        <f t="shared" si="93"/>
        <v>55.300416929355947</v>
      </c>
      <c r="FB84" s="2">
        <f t="shared" si="93"/>
        <v>57.210076862146408</v>
      </c>
      <c r="FC84" s="2">
        <f t="shared" si="93"/>
        <v>56.554712364918664</v>
      </c>
      <c r="FD84" s="2">
        <f t="shared" si="93"/>
        <v>57.702104973994579</v>
      </c>
      <c r="FE84" s="2">
        <f t="shared" si="93"/>
        <v>54.802369570107004</v>
      </c>
      <c r="FG84" s="2">
        <f t="shared" si="94"/>
        <v>0.77379566230565167</v>
      </c>
      <c r="FH84" s="2">
        <f t="shared" si="94"/>
        <v>0.80725950879998187</v>
      </c>
      <c r="FI84" s="2">
        <f t="shared" si="94"/>
        <v>0.78128310839617066</v>
      </c>
      <c r="FJ84" s="2">
        <f t="shared" si="94"/>
        <v>0.77201669248082483</v>
      </c>
      <c r="FK84" s="2">
        <f t="shared" si="94"/>
        <v>0.77751373634793786</v>
      </c>
      <c r="FL84" s="2">
        <f t="shared" si="94"/>
        <v>0.76084934169333673</v>
      </c>
      <c r="FM84" s="2">
        <f t="shared" si="94"/>
        <v>0.75034740249640886</v>
      </c>
      <c r="FN84" s="2">
        <f t="shared" si="94"/>
        <v>0.75992557034937858</v>
      </c>
      <c r="FO84" s="2">
        <f t="shared" si="94"/>
        <v>0.74882288358140414</v>
      </c>
      <c r="FP84" s="2">
        <f t="shared" si="94"/>
        <v>0.73970437137532108</v>
      </c>
      <c r="FQ84" s="2">
        <f t="shared" si="94"/>
        <v>0.74232005572257365</v>
      </c>
      <c r="FR84" s="2">
        <f t="shared" si="94"/>
        <v>0.74238947123642995</v>
      </c>
      <c r="FS84" s="2">
        <f t="shared" si="94"/>
        <v>0.75778356783798539</v>
      </c>
      <c r="FT84" s="2">
        <f t="shared" si="94"/>
        <v>0.73526391448351336</v>
      </c>
      <c r="FU84" s="2">
        <f t="shared" si="94"/>
        <v>0.68687658078471969</v>
      </c>
      <c r="FW84" s="2">
        <f t="shared" si="83"/>
        <v>9.2364407807967732E-5</v>
      </c>
      <c r="FX84" s="2">
        <f t="shared" si="83"/>
        <v>1.1673550254001683E-4</v>
      </c>
      <c r="FY84" s="2">
        <f t="shared" si="83"/>
        <v>1.3782074953938599E-4</v>
      </c>
      <c r="FZ84" s="2">
        <f t="shared" si="83"/>
        <v>1.6161929240040939E-4</v>
      </c>
      <c r="GA84" s="2">
        <f t="shared" si="83"/>
        <v>1.5803745395337958E-4</v>
      </c>
      <c r="GB84" s="2">
        <f t="shared" si="83"/>
        <v>1.5533103045225414E-4</v>
      </c>
      <c r="GC84" s="2">
        <f t="shared" si="83"/>
        <v>1.5164254326979418E-4</v>
      </c>
      <c r="GD84" s="2">
        <f t="shared" si="83"/>
        <v>1.6323991095995252E-4</v>
      </c>
      <c r="GE84" s="2">
        <f t="shared" si="83"/>
        <v>1.3959244969855445E-4</v>
      </c>
      <c r="GF84" s="2">
        <f t="shared" si="83"/>
        <v>1.2902344624311703E-4</v>
      </c>
      <c r="GG84" s="2">
        <f t="shared" si="83"/>
        <v>1.1478615649665184E-4</v>
      </c>
      <c r="GH84" s="2">
        <f t="shared" si="83"/>
        <v>9.9415852593206995E-5</v>
      </c>
      <c r="GI84" s="2">
        <f t="shared" si="83"/>
        <v>9.5600210582304083E-5</v>
      </c>
      <c r="GJ84" s="2">
        <f t="shared" si="83"/>
        <v>6.9911443703729196E-5</v>
      </c>
      <c r="GK84" s="2">
        <f t="shared" si="83"/>
        <v>6.1186651131246706E-5</v>
      </c>
      <c r="GM84" s="86">
        <f t="shared" si="84"/>
        <v>0.34755461633708812</v>
      </c>
      <c r="GN84" s="86">
        <f t="shared" si="84"/>
        <v>0.41240867342892995</v>
      </c>
      <c r="GO84" s="86">
        <f t="shared" si="84"/>
        <v>0.35482297220405895</v>
      </c>
      <c r="GP84" s="86">
        <f t="shared" si="84"/>
        <v>0.38193774210785275</v>
      </c>
      <c r="GQ84" s="86">
        <f t="shared" si="84"/>
        <v>0.37685137284916742</v>
      </c>
      <c r="GR84" s="86">
        <f t="shared" si="84"/>
        <v>0.36742936347633526</v>
      </c>
      <c r="GS84" s="86">
        <f t="shared" si="84"/>
        <v>0.33011540597904587</v>
      </c>
      <c r="GT84" s="86">
        <f t="shared" si="84"/>
        <v>0.35862891550441034</v>
      </c>
      <c r="GU84" s="86">
        <f t="shared" si="84"/>
        <v>0.33746061885497541</v>
      </c>
      <c r="GV84" s="86">
        <f t="shared" si="84"/>
        <v>0.33056642670247904</v>
      </c>
      <c r="GW84" s="86">
        <f t="shared" si="84"/>
        <v>0.35071109596449401</v>
      </c>
      <c r="GX84" s="86">
        <f t="shared" si="84"/>
        <v>0.32806716894341997</v>
      </c>
      <c r="GY84" s="86">
        <f t="shared" si="84"/>
        <v>0.32735197493807944</v>
      </c>
      <c r="GZ84" s="86">
        <f t="shared" si="84"/>
        <v>0.31999017844869809</v>
      </c>
      <c r="HA84" s="86">
        <f t="shared" si="84"/>
        <v>0.25297877951875458</v>
      </c>
      <c r="HC84" s="86">
        <f t="shared" si="74"/>
        <v>7.6666138913557124E-6</v>
      </c>
      <c r="HD84" s="86">
        <f t="shared" si="74"/>
        <v>5.1872693123999853E-5</v>
      </c>
      <c r="HE84" s="86">
        <f t="shared" si="74"/>
        <v>1.0071091341803471E-5</v>
      </c>
      <c r="HF84" s="86">
        <f t="shared" si="74"/>
        <v>5.1406525710792643E-6</v>
      </c>
      <c r="HG84" s="86">
        <f t="shared" si="88"/>
        <v>1.0940497698193813E-5</v>
      </c>
      <c r="HH84" s="86">
        <f t="shared" si="88"/>
        <v>6.005944589821518E-6</v>
      </c>
      <c r="HI84" s="86">
        <f t="shared" si="88"/>
        <v>2.821524956292239E-6</v>
      </c>
      <c r="HJ84" s="86">
        <f t="shared" si="88"/>
        <v>4.801518909287081E-6</v>
      </c>
      <c r="HK84" s="86">
        <f t="shared" si="88"/>
        <v>2.6241863395186983E-6</v>
      </c>
      <c r="HL84" s="86">
        <f t="shared" si="88"/>
        <v>2.8545737090601338E-6</v>
      </c>
      <c r="HM84" s="86">
        <f t="shared" si="88"/>
        <v>1.9020352118930557E-6</v>
      </c>
      <c r="HN84" s="86">
        <f t="shared" si="88"/>
        <v>1.9366548994939333E-6</v>
      </c>
      <c r="HO84" s="86">
        <f t="shared" si="88"/>
        <v>5.3032983678148569E-6</v>
      </c>
      <c r="HP84" s="86">
        <f t="shared" si="88"/>
        <v>7.3023939452980564E-7</v>
      </c>
      <c r="HQ84" s="86">
        <f t="shared" si="88"/>
        <v>8.8761608565445177E-9</v>
      </c>
      <c r="HS84" s="86">
        <f t="shared" si="85"/>
        <v>7.812224406168529E-52</v>
      </c>
      <c r="HT84" s="86">
        <f t="shared" si="85"/>
        <v>3.3798601782174211E-43</v>
      </c>
      <c r="HU84" s="86">
        <f t="shared" si="85"/>
        <v>6.86100994601506E-50</v>
      </c>
      <c r="HV84" s="86">
        <f t="shared" si="85"/>
        <v>2.5622815825873903E-55</v>
      </c>
      <c r="HW84" s="86">
        <f t="shared" si="85"/>
        <v>1.7655309590606252E-51</v>
      </c>
      <c r="HX84" s="86">
        <f t="shared" si="85"/>
        <v>7.6264647382646625E-57</v>
      </c>
      <c r="HY84" s="86">
        <f t="shared" si="85"/>
        <v>5.4130390747371612E-59</v>
      </c>
      <c r="HZ84" s="86">
        <f t="shared" si="85"/>
        <v>1.332575645498524E-56</v>
      </c>
      <c r="IA84" s="86">
        <f t="shared" si="85"/>
        <v>3.2091444339731124E-61</v>
      </c>
      <c r="IB84" s="86">
        <f t="shared" si="85"/>
        <v>8.2536539246667023E-61</v>
      </c>
      <c r="IC84" s="86">
        <f t="shared" si="85"/>
        <v>9.528987274283847E-64</v>
      </c>
      <c r="ID84" s="86">
        <f t="shared" si="85"/>
        <v>9.2454471113876499E-62</v>
      </c>
      <c r="IE84" s="86">
        <f t="shared" si="85"/>
        <v>3.0011349764380349E-54</v>
      </c>
      <c r="IF84" s="86">
        <f t="shared" si="85"/>
        <v>1.3527636854132042E-40</v>
      </c>
      <c r="IG84" s="86">
        <f t="shared" si="85"/>
        <v>1.5591617754198516E-29</v>
      </c>
      <c r="II84" s="86">
        <f t="shared" si="86"/>
        <v>1.7185294422708069E-203</v>
      </c>
      <c r="IJ84" s="86">
        <f t="shared" si="86"/>
        <v>3.024983213906098E-169</v>
      </c>
      <c r="IK84" s="86">
        <f t="shared" si="86"/>
        <v>1.7182462206865528E-195</v>
      </c>
      <c r="IL84" s="86">
        <f t="shared" si="86"/>
        <v>6.9920716898686846E-221</v>
      </c>
      <c r="IM84" s="86">
        <f t="shared" si="86"/>
        <v>6.2754071582390036E-204</v>
      </c>
      <c r="IN84" s="86">
        <f t="shared" si="86"/>
        <v>2.3796859513330939E-227</v>
      </c>
      <c r="IO84" s="86">
        <f t="shared" si="86"/>
        <v>1.5325149961057887E-234</v>
      </c>
      <c r="IP84" s="86">
        <f t="shared" si="86"/>
        <v>4.4049861054816209E-225</v>
      </c>
      <c r="IQ84" s="86">
        <f t="shared" si="86"/>
        <v>2.4562729413126415E-245</v>
      </c>
      <c r="IR84" s="86">
        <f t="shared" si="86"/>
        <v>1.1071811937266026E-243</v>
      </c>
      <c r="IS84" s="86">
        <f t="shared" si="86"/>
        <v>1.7951754650813804E-256</v>
      </c>
      <c r="IT84" s="86">
        <f t="shared" si="86"/>
        <v>1.3258055930362112E-246</v>
      </c>
      <c r="IU84" s="86">
        <f t="shared" si="86"/>
        <v>8.0977319325237783E-214</v>
      </c>
      <c r="IV84" s="86">
        <f t="shared" si="86"/>
        <v>3.2737796634194809E-133</v>
      </c>
      <c r="IW84" s="86">
        <f t="shared" si="86"/>
        <v>6.3138067780169545E-116</v>
      </c>
      <c r="IY84" s="86">
        <f t="shared" si="87"/>
        <v>0.34756228295097946</v>
      </c>
      <c r="IZ84" s="86">
        <f t="shared" si="87"/>
        <v>0.41246054612205396</v>
      </c>
      <c r="JA84" s="86">
        <f t="shared" si="87"/>
        <v>0.35483304329540077</v>
      </c>
      <c r="JB84" s="86">
        <f t="shared" si="87"/>
        <v>0.38194288276042382</v>
      </c>
      <c r="JC84" s="86">
        <f t="shared" si="87"/>
        <v>0.3768623133468656</v>
      </c>
      <c r="JD84" s="86">
        <f t="shared" si="87"/>
        <v>0.36743536942092508</v>
      </c>
      <c r="JE84" s="86">
        <f t="shared" si="87"/>
        <v>0.33011822750400216</v>
      </c>
      <c r="JF84" s="86">
        <f t="shared" si="87"/>
        <v>0.35863371702331964</v>
      </c>
      <c r="JG84" s="86">
        <f t="shared" si="87"/>
        <v>0.33746324304131492</v>
      </c>
      <c r="JH84" s="86">
        <f t="shared" si="87"/>
        <v>0.33056928127618812</v>
      </c>
      <c r="JI84" s="86">
        <f t="shared" si="87"/>
        <v>0.3507129979997059</v>
      </c>
      <c r="JJ84" s="86">
        <f t="shared" si="87"/>
        <v>0.32806910559831948</v>
      </c>
      <c r="JK84" s="86">
        <f t="shared" si="87"/>
        <v>0.32735727823644728</v>
      </c>
      <c r="JL84" s="86">
        <f t="shared" si="87"/>
        <v>0.3199909086880926</v>
      </c>
      <c r="JM84" s="86">
        <f t="shared" si="87"/>
        <v>0.25297878839491544</v>
      </c>
    </row>
    <row r="85" spans="2:273" x14ac:dyDescent="0.25">
      <c r="B85" s="2">
        <v>58</v>
      </c>
      <c r="C85" s="37">
        <v>203.4</v>
      </c>
      <c r="D85" s="37">
        <v>214.714</v>
      </c>
      <c r="E85" s="37">
        <v>207.429</v>
      </c>
      <c r="F85" s="37">
        <v>215.20599999999999</v>
      </c>
      <c r="G85" s="37">
        <v>213.333</v>
      </c>
      <c r="H85" s="37">
        <v>209.84100000000001</v>
      </c>
      <c r="I85" s="37">
        <v>210.429</v>
      </c>
      <c r="J85" s="37">
        <v>206.03200000000001</v>
      </c>
      <c r="K85" s="37">
        <v>204.87299999999999</v>
      </c>
      <c r="L85" s="37">
        <v>202.31700000000001</v>
      </c>
      <c r="M85" s="37">
        <v>200.98400000000001</v>
      </c>
      <c r="N85" s="37">
        <v>197.279</v>
      </c>
      <c r="O85" s="37">
        <v>193.143</v>
      </c>
      <c r="P85" s="37">
        <v>185.19</v>
      </c>
      <c r="Q85" s="37">
        <v>147.93700000000001</v>
      </c>
      <c r="S85" s="4">
        <f t="shared" si="89"/>
        <v>203.42930554001251</v>
      </c>
      <c r="T85" s="4">
        <f t="shared" si="89"/>
        <v>213.92293015446057</v>
      </c>
      <c r="U85" s="4">
        <f t="shared" si="89"/>
        <v>204.34489744253551</v>
      </c>
      <c r="V85" s="4">
        <f t="shared" si="89"/>
        <v>211.11782826710905</v>
      </c>
      <c r="W85" s="4">
        <f t="shared" si="89"/>
        <v>208.24758068233393</v>
      </c>
      <c r="X85" s="4">
        <f t="shared" si="89"/>
        <v>206.62854331924279</v>
      </c>
      <c r="Y85" s="4">
        <f t="shared" si="89"/>
        <v>205.70545879953073</v>
      </c>
      <c r="Z85" s="4">
        <f t="shared" si="89"/>
        <v>202.44666330225152</v>
      </c>
      <c r="AA85" s="4">
        <f t="shared" si="89"/>
        <v>199.3259027169841</v>
      </c>
      <c r="AB85" s="4">
        <f t="shared" si="89"/>
        <v>199.0966597555813</v>
      </c>
      <c r="AC85" s="4">
        <f t="shared" si="89"/>
        <v>200.04897372524997</v>
      </c>
      <c r="AD85" s="4">
        <f t="shared" si="89"/>
        <v>193.54823287483919</v>
      </c>
      <c r="AE85" s="4">
        <f t="shared" si="89"/>
        <v>188.26571878137585</v>
      </c>
      <c r="AF85" s="4">
        <f t="shared" si="89"/>
        <v>183.62453891540665</v>
      </c>
      <c r="AG85" s="4">
        <f t="shared" si="89"/>
        <v>142.53112470351746</v>
      </c>
      <c r="AI85" s="4">
        <f t="shared" si="90"/>
        <v>-2.9305540012501297E-2</v>
      </c>
      <c r="AJ85" s="4">
        <f t="shared" si="90"/>
        <v>0.79106984553942539</v>
      </c>
      <c r="AK85" s="4">
        <f t="shared" si="90"/>
        <v>3.0841025574644902</v>
      </c>
      <c r="AL85" s="4">
        <f t="shared" si="90"/>
        <v>4.0881717328909417</v>
      </c>
      <c r="AM85" s="4">
        <f t="shared" si="90"/>
        <v>5.0854193176660658</v>
      </c>
      <c r="AN85" s="4">
        <f t="shared" si="90"/>
        <v>3.2124566807572137</v>
      </c>
      <c r="AO85" s="4">
        <f t="shared" si="90"/>
        <v>4.7235412004692705</v>
      </c>
      <c r="AP85" s="4">
        <f t="shared" si="90"/>
        <v>3.5853366977484882</v>
      </c>
      <c r="AQ85" s="4">
        <f t="shared" si="90"/>
        <v>5.5470972830158871</v>
      </c>
      <c r="AR85" s="4">
        <f t="shared" si="90"/>
        <v>3.2203402444187077</v>
      </c>
      <c r="AS85" s="4">
        <f t="shared" si="90"/>
        <v>0.93502627475004374</v>
      </c>
      <c r="AT85" s="4">
        <f t="shared" si="90"/>
        <v>3.7307671251608099</v>
      </c>
      <c r="AU85" s="4">
        <f t="shared" si="90"/>
        <v>4.8772812186241481</v>
      </c>
      <c r="AV85" s="4">
        <f t="shared" si="90"/>
        <v>1.5654610845933519</v>
      </c>
      <c r="AW85" s="4">
        <f t="shared" si="90"/>
        <v>5.4058752964825487</v>
      </c>
      <c r="AY85" s="2">
        <f t="shared" si="81"/>
        <v>62.930020284580586</v>
      </c>
      <c r="AZ85" s="2">
        <f t="shared" si="81"/>
        <v>61.796074897763631</v>
      </c>
      <c r="BA85" s="2">
        <f t="shared" si="81"/>
        <v>62.681016325114157</v>
      </c>
      <c r="BB85" s="2">
        <f t="shared" si="81"/>
        <v>61.833371937519338</v>
      </c>
      <c r="BC85" s="2">
        <f t="shared" si="81"/>
        <v>61.799472810234121</v>
      </c>
      <c r="BD85" s="2">
        <f t="shared" si="81"/>
        <v>61.498134365037913</v>
      </c>
      <c r="BE85" s="2">
        <f t="shared" si="81"/>
        <v>61.666940301307115</v>
      </c>
      <c r="BF85" s="2">
        <f t="shared" si="81"/>
        <v>58.949156850921781</v>
      </c>
      <c r="BG85" s="2">
        <f t="shared" si="81"/>
        <v>60.131225607912732</v>
      </c>
      <c r="BH85" s="2">
        <f t="shared" si="81"/>
        <v>58.645990014625845</v>
      </c>
      <c r="BI85" s="2">
        <f t="shared" si="81"/>
        <v>57.95963761754831</v>
      </c>
      <c r="BJ85" s="2">
        <f t="shared" si="81"/>
        <v>59.475662983792176</v>
      </c>
      <c r="BK85" s="2">
        <f t="shared" si="81"/>
        <v>58.904251037353262</v>
      </c>
      <c r="BL85" s="2">
        <f t="shared" si="81"/>
        <v>60.250176646787715</v>
      </c>
      <c r="BM85" s="2">
        <f t="shared" si="81"/>
        <v>55.384997679870146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70.03981501057082</v>
      </c>
      <c r="DL85" s="2">
        <f t="shared" si="91"/>
        <v>72.634263414634148</v>
      </c>
      <c r="DM85" s="2">
        <f t="shared" si="91"/>
        <v>72.743695711265474</v>
      </c>
      <c r="DN85" s="2">
        <f t="shared" si="91"/>
        <v>71.508230514446794</v>
      </c>
      <c r="DO85" s="2">
        <f t="shared" si="91"/>
        <v>73.375265025671993</v>
      </c>
      <c r="DP85" s="2">
        <f t="shared" si="91"/>
        <v>72.799051724603629</v>
      </c>
      <c r="DQ85" s="2">
        <f t="shared" si="91"/>
        <v>71.758565539112041</v>
      </c>
      <c r="DR85" s="2">
        <f t="shared" si="91"/>
        <v>69.999232017934801</v>
      </c>
      <c r="DS85" s="2">
        <f t="shared" si="91"/>
        <v>70.616836912189726</v>
      </c>
      <c r="DT85" s="2">
        <f t="shared" si="91"/>
        <v>67.541217421602781</v>
      </c>
      <c r="DU85" s="2">
        <f t="shared" si="91"/>
        <v>66.799642847503378</v>
      </c>
      <c r="DV85" s="2">
        <f t="shared" si="91"/>
        <v>67.123336491557211</v>
      </c>
      <c r="DW85" s="2">
        <f t="shared" si="91"/>
        <v>67.440421775898514</v>
      </c>
      <c r="DX85" s="2">
        <f t="shared" si="91"/>
        <v>69.479943902439032</v>
      </c>
      <c r="DY85" s="2">
        <f t="shared" si="91"/>
        <v>59.365218487394962</v>
      </c>
      <c r="EA85" s="2">
        <f t="shared" ref="EA85:EL116" si="95">CE$228*$B85+CE$229</f>
        <v>61.034485756112154</v>
      </c>
      <c r="EB85" s="2">
        <f t="shared" si="92"/>
        <v>59.436050498987022</v>
      </c>
      <c r="EC85" s="2">
        <f t="shared" si="92"/>
        <v>60.111877774827391</v>
      </c>
      <c r="ED85" s="2">
        <f t="shared" si="92"/>
        <v>59.227692506674302</v>
      </c>
      <c r="EE85" s="2">
        <f t="shared" si="92"/>
        <v>58.778506688976535</v>
      </c>
      <c r="EF85" s="2">
        <f t="shared" si="92"/>
        <v>58.258570019073311</v>
      </c>
      <c r="EG85" s="2">
        <f t="shared" si="92"/>
        <v>58.604731363469526</v>
      </c>
      <c r="EH85" s="2">
        <f t="shared" si="92"/>
        <v>55.765398625921954</v>
      </c>
      <c r="EI85" s="2">
        <f t="shared" si="92"/>
        <v>56.923518420709037</v>
      </c>
      <c r="EJ85" s="2">
        <f t="shared" si="92"/>
        <v>55.791255375426971</v>
      </c>
      <c r="EK85" s="2">
        <f t="shared" si="92"/>
        <v>55.161030427713456</v>
      </c>
      <c r="EL85" s="2">
        <f t="shared" si="92"/>
        <v>57.055407883759337</v>
      </c>
      <c r="EM85" s="2">
        <f t="shared" si="92"/>
        <v>56.415843476282561</v>
      </c>
      <c r="EN85" s="2">
        <f t="shared" si="92"/>
        <v>57.219318075367248</v>
      </c>
      <c r="EO85" s="2">
        <f t="shared" si="92"/>
        <v>53.730111047224469</v>
      </c>
      <c r="EQ85" s="2">
        <f t="shared" si="93"/>
        <v>61.034485756112154</v>
      </c>
      <c r="ER85" s="2">
        <f t="shared" si="93"/>
        <v>59.436050498987022</v>
      </c>
      <c r="ES85" s="2">
        <f t="shared" si="93"/>
        <v>60.111877774827391</v>
      </c>
      <c r="ET85" s="2">
        <f t="shared" si="93"/>
        <v>59.227692506674302</v>
      </c>
      <c r="EU85" s="2">
        <f t="shared" si="93"/>
        <v>58.778506688976535</v>
      </c>
      <c r="EV85" s="2">
        <f t="shared" si="93"/>
        <v>58.258570019073311</v>
      </c>
      <c r="EW85" s="2">
        <f t="shared" si="93"/>
        <v>58.604731363469526</v>
      </c>
      <c r="EX85" s="2">
        <f t="shared" si="93"/>
        <v>55.765398625921954</v>
      </c>
      <c r="EY85" s="2">
        <f t="shared" si="93"/>
        <v>56.923518420709037</v>
      </c>
      <c r="EZ85" s="2">
        <f t="shared" si="93"/>
        <v>55.791255375426971</v>
      </c>
      <c r="FA85" s="2">
        <f t="shared" si="93"/>
        <v>55.161030427713456</v>
      </c>
      <c r="FB85" s="2">
        <f t="shared" si="93"/>
        <v>57.055407883759337</v>
      </c>
      <c r="FC85" s="2">
        <f t="shared" si="93"/>
        <v>56.415843476282561</v>
      </c>
      <c r="FD85" s="2">
        <f t="shared" si="93"/>
        <v>57.564107067858281</v>
      </c>
      <c r="FE85" s="2">
        <f t="shared" si="93"/>
        <v>54.702580623185355</v>
      </c>
      <c r="FG85" s="2">
        <f t="shared" si="94"/>
        <v>0.78950969199377963</v>
      </c>
      <c r="FH85" s="2">
        <f t="shared" si="94"/>
        <v>0.82118606406336381</v>
      </c>
      <c r="FI85" s="2">
        <f t="shared" si="94"/>
        <v>0.79661371283101245</v>
      </c>
      <c r="FJ85" s="2">
        <f t="shared" si="94"/>
        <v>0.78782041721658491</v>
      </c>
      <c r="FK85" s="2">
        <f t="shared" si="94"/>
        <v>0.79303856023545705</v>
      </c>
      <c r="FL85" s="2">
        <f t="shared" si="94"/>
        <v>0.77720378103206356</v>
      </c>
      <c r="FM85" s="2">
        <f t="shared" si="94"/>
        <v>0.76720027811297764</v>
      </c>
      <c r="FN85" s="2">
        <f t="shared" si="94"/>
        <v>0.77632461071334768</v>
      </c>
      <c r="FO85" s="2">
        <f t="shared" si="94"/>
        <v>0.76574654352782534</v>
      </c>
      <c r="FP85" s="2">
        <f t="shared" si="94"/>
        <v>0.75704307571546658</v>
      </c>
      <c r="FQ85" s="2">
        <f t="shared" si="94"/>
        <v>0.75954116445391873</v>
      </c>
      <c r="FR85" s="2">
        <f t="shared" si="94"/>
        <v>0.75960744316777451</v>
      </c>
      <c r="FS85" s="2">
        <f t="shared" si="94"/>
        <v>0.77428546530823972</v>
      </c>
      <c r="FT85" s="2">
        <f t="shared" si="94"/>
        <v>0.75279955655830144</v>
      </c>
      <c r="FU85" s="2">
        <f t="shared" si="94"/>
        <v>0.70633720691520097</v>
      </c>
      <c r="FW85" s="2">
        <f t="shared" si="83"/>
        <v>1.0127465678730913E-4</v>
      </c>
      <c r="FX85" s="2">
        <f t="shared" si="83"/>
        <v>1.2799649169932702E-4</v>
      </c>
      <c r="FY85" s="2">
        <f t="shared" si="83"/>
        <v>1.5111543750981666E-4</v>
      </c>
      <c r="FZ85" s="2">
        <f t="shared" si="83"/>
        <v>1.7720926701550379E-4</v>
      </c>
      <c r="GA85" s="2">
        <f t="shared" si="83"/>
        <v>1.7328198037431389E-4</v>
      </c>
      <c r="GB85" s="2">
        <f t="shared" si="83"/>
        <v>1.7031453573190317E-4</v>
      </c>
      <c r="GC85" s="2">
        <f t="shared" si="83"/>
        <v>1.6627030973530426E-4</v>
      </c>
      <c r="GD85" s="2">
        <f t="shared" si="83"/>
        <v>1.7898618423803432E-4</v>
      </c>
      <c r="GE85" s="2">
        <f t="shared" si="83"/>
        <v>1.5305801611229528E-4</v>
      </c>
      <c r="GF85" s="2">
        <f t="shared" si="83"/>
        <v>1.4146963458998391E-4</v>
      </c>
      <c r="GG85" s="2">
        <f t="shared" si="83"/>
        <v>1.2585912400824332E-4</v>
      </c>
      <c r="GH85" s="2">
        <f t="shared" si="83"/>
        <v>1.090062691899339E-4</v>
      </c>
      <c r="GI85" s="2">
        <f t="shared" si="83"/>
        <v>1.0482257963633468E-4</v>
      </c>
      <c r="GJ85" s="2">
        <f t="shared" si="83"/>
        <v>7.6655856643645306E-5</v>
      </c>
      <c r="GK85" s="2">
        <f t="shared" si="83"/>
        <v>6.7089432819586047E-5</v>
      </c>
      <c r="GM85" s="86">
        <f t="shared" si="84"/>
        <v>0.40722938291102767</v>
      </c>
      <c r="GN85" s="86">
        <f t="shared" si="84"/>
        <v>0.47335642231216979</v>
      </c>
      <c r="GO85" s="86">
        <f t="shared" si="84"/>
        <v>0.41639262543952293</v>
      </c>
      <c r="GP85" s="86">
        <f t="shared" si="84"/>
        <v>0.45178127338543617</v>
      </c>
      <c r="GQ85" s="86">
        <f t="shared" si="84"/>
        <v>0.44426038962932707</v>
      </c>
      <c r="GR85" s="86">
        <f t="shared" si="84"/>
        <v>0.43834511106455359</v>
      </c>
      <c r="GS85" s="86">
        <f t="shared" si="84"/>
        <v>0.39687617861548208</v>
      </c>
      <c r="GT85" s="86">
        <f t="shared" si="84"/>
        <v>0.42816839712319071</v>
      </c>
      <c r="GU85" s="86">
        <f t="shared" si="84"/>
        <v>0.40639603897389365</v>
      </c>
      <c r="GV85" s="86">
        <f t="shared" si="84"/>
        <v>0.40051998796682736</v>
      </c>
      <c r="GW85" s="86">
        <f t="shared" si="84"/>
        <v>0.4236880173567939</v>
      </c>
      <c r="GX85" s="86">
        <f t="shared" si="84"/>
        <v>0.39664124383318028</v>
      </c>
      <c r="GY85" s="86">
        <f t="shared" si="84"/>
        <v>0.39087531569852102</v>
      </c>
      <c r="GZ85" s="86">
        <f t="shared" si="84"/>
        <v>0.38734186134299681</v>
      </c>
      <c r="HA85" s="86">
        <f t="shared" si="84"/>
        <v>0.32191981265431963</v>
      </c>
      <c r="HC85" s="86">
        <f t="shared" si="74"/>
        <v>1.4371030458869414E-5</v>
      </c>
      <c r="HD85" s="86">
        <f t="shared" si="74"/>
        <v>8.8630413271052074E-5</v>
      </c>
      <c r="HE85" s="86">
        <f t="shared" si="74"/>
        <v>1.9011438950590012E-5</v>
      </c>
      <c r="HF85" s="86">
        <f t="shared" si="74"/>
        <v>1.0436549162204238E-5</v>
      </c>
      <c r="HG85" s="86">
        <f t="shared" si="88"/>
        <v>2.1091645523641307E-5</v>
      </c>
      <c r="HH85" s="86">
        <f t="shared" si="88"/>
        <v>1.2220585800812355E-5</v>
      </c>
      <c r="HI85" s="86">
        <f t="shared" si="88"/>
        <v>5.930819444947756E-6</v>
      </c>
      <c r="HJ85" s="86">
        <f t="shared" si="88"/>
        <v>9.8418312964542887E-6</v>
      </c>
      <c r="HK85" s="86">
        <f t="shared" si="88"/>
        <v>5.5830021027265094E-6</v>
      </c>
      <c r="HL85" s="86">
        <f t="shared" si="88"/>
        <v>6.0030320659343973E-6</v>
      </c>
      <c r="HM85" s="86">
        <f t="shared" si="88"/>
        <v>4.0885758426353818E-6</v>
      </c>
      <c r="HN85" s="86">
        <f t="shared" si="88"/>
        <v>4.0527087773438862E-6</v>
      </c>
      <c r="HO85" s="86">
        <f t="shared" si="88"/>
        <v>1.0229211176776776E-5</v>
      </c>
      <c r="HP85" s="86">
        <f t="shared" si="88"/>
        <v>1.5882276640833214E-6</v>
      </c>
      <c r="HQ85" s="86">
        <f t="shared" si="88"/>
        <v>2.4910521319552847E-8</v>
      </c>
      <c r="HS85" s="86">
        <f t="shared" si="85"/>
        <v>1.8498509370493496E-50</v>
      </c>
      <c r="HT85" s="86">
        <f t="shared" si="85"/>
        <v>4.988614608058152E-42</v>
      </c>
      <c r="HU85" s="86">
        <f t="shared" si="85"/>
        <v>1.644335518523647E-48</v>
      </c>
      <c r="HV85" s="86">
        <f t="shared" si="85"/>
        <v>9.6374675470555381E-54</v>
      </c>
      <c r="HW85" s="86">
        <f t="shared" si="85"/>
        <v>5.0277494054402112E-50</v>
      </c>
      <c r="HX85" s="86">
        <f t="shared" si="85"/>
        <v>3.1331313572947132E-55</v>
      </c>
      <c r="HY85" s="86">
        <f t="shared" si="85"/>
        <v>2.5098767298038979E-57</v>
      </c>
      <c r="HZ85" s="86">
        <f t="shared" si="85"/>
        <v>5.4421781547243487E-55</v>
      </c>
      <c r="IA85" s="86">
        <f t="shared" si="85"/>
        <v>1.6881547244722869E-59</v>
      </c>
      <c r="IB85" s="86">
        <f t="shared" si="85"/>
        <v>4.0830775628337369E-59</v>
      </c>
      <c r="IC85" s="86">
        <f t="shared" si="85"/>
        <v>5.4623160714484625E-62</v>
      </c>
      <c r="ID85" s="86">
        <f t="shared" si="85"/>
        <v>4.3235689976552419E-60</v>
      </c>
      <c r="IE85" s="86">
        <f t="shared" si="85"/>
        <v>8.4166553511750282E-53</v>
      </c>
      <c r="IF85" s="86">
        <f t="shared" si="85"/>
        <v>1.5415353715692831E-39</v>
      </c>
      <c r="IG85" s="86">
        <f t="shared" si="85"/>
        <v>8.3456590366327195E-29</v>
      </c>
      <c r="II85" s="86">
        <f t="shared" si="86"/>
        <v>1.5945630258177449E-199</v>
      </c>
      <c r="IJ85" s="86">
        <f t="shared" si="86"/>
        <v>7.2121597685722065E-166</v>
      </c>
      <c r="IK85" s="86">
        <f t="shared" si="86"/>
        <v>1.6426956580180895E-191</v>
      </c>
      <c r="IL85" s="86">
        <f t="shared" si="86"/>
        <v>2.6894347856736213E-216</v>
      </c>
      <c r="IM85" s="86">
        <f t="shared" si="86"/>
        <v>1.0386807717031606E-199</v>
      </c>
      <c r="IN85" s="86">
        <f t="shared" si="86"/>
        <v>1.191079046100722E-222</v>
      </c>
      <c r="IO85" s="86">
        <f t="shared" si="86"/>
        <v>1.051342815030939E-229</v>
      </c>
      <c r="IP85" s="86">
        <f t="shared" si="86"/>
        <v>2.1008517355619543E-220</v>
      </c>
      <c r="IQ85" s="86">
        <f t="shared" si="86"/>
        <v>2.5373200760165246E-240</v>
      </c>
      <c r="IR85" s="86">
        <f t="shared" si="86"/>
        <v>9.5640701457802014E-239</v>
      </c>
      <c r="IS85" s="86">
        <f t="shared" si="86"/>
        <v>2.4286471877579858E-251</v>
      </c>
      <c r="IT85" s="86">
        <f t="shared" si="86"/>
        <v>9.506275966709293E-242</v>
      </c>
      <c r="IU85" s="86">
        <f t="shared" si="86"/>
        <v>1.2440064165841195E-209</v>
      </c>
      <c r="IV85" s="86">
        <f t="shared" si="86"/>
        <v>1.0691196445338862E-130</v>
      </c>
      <c r="IW85" s="86">
        <f t="shared" si="86"/>
        <v>8.9912279948281002E-114</v>
      </c>
      <c r="IY85" s="86">
        <f t="shared" si="87"/>
        <v>0.40724375394148654</v>
      </c>
      <c r="IZ85" s="86">
        <f t="shared" si="87"/>
        <v>0.47344505272544085</v>
      </c>
      <c r="JA85" s="86">
        <f t="shared" si="87"/>
        <v>0.41641163687847355</v>
      </c>
      <c r="JB85" s="86">
        <f t="shared" si="87"/>
        <v>0.45179170993459838</v>
      </c>
      <c r="JC85" s="86">
        <f t="shared" si="87"/>
        <v>0.44428148127485073</v>
      </c>
      <c r="JD85" s="86">
        <f t="shared" si="87"/>
        <v>0.4383573316503544</v>
      </c>
      <c r="JE85" s="86">
        <f t="shared" si="87"/>
        <v>0.39688210943492702</v>
      </c>
      <c r="JF85" s="86">
        <f t="shared" si="87"/>
        <v>0.42817823895448714</v>
      </c>
      <c r="JG85" s="86">
        <f t="shared" si="87"/>
        <v>0.40640162197599639</v>
      </c>
      <c r="JH85" s="86">
        <f t="shared" si="87"/>
        <v>0.4005259909988933</v>
      </c>
      <c r="JI85" s="86">
        <f t="shared" si="87"/>
        <v>0.42369210593263651</v>
      </c>
      <c r="JJ85" s="86">
        <f t="shared" si="87"/>
        <v>0.39664529654195763</v>
      </c>
      <c r="JK85" s="86">
        <f t="shared" si="87"/>
        <v>0.39088554490969779</v>
      </c>
      <c r="JL85" s="86">
        <f t="shared" si="87"/>
        <v>0.38734344957066091</v>
      </c>
      <c r="JM85" s="86">
        <f t="shared" si="87"/>
        <v>0.32191983756484094</v>
      </c>
    </row>
    <row r="86" spans="2:273" x14ac:dyDescent="0.25">
      <c r="B86" s="2">
        <v>59</v>
      </c>
      <c r="C86" s="37">
        <v>212.43299999999999</v>
      </c>
      <c r="D86" s="37">
        <v>217.74600000000001</v>
      </c>
      <c r="E86" s="37">
        <v>214</v>
      </c>
      <c r="F86" s="37">
        <v>220.36500000000001</v>
      </c>
      <c r="G86" s="37">
        <v>219.63499999999999</v>
      </c>
      <c r="H86" s="37">
        <v>216.11099999999999</v>
      </c>
      <c r="I86" s="37">
        <v>217.238</v>
      </c>
      <c r="J86" s="37">
        <v>213.39699999999999</v>
      </c>
      <c r="K86" s="37">
        <v>213.27</v>
      </c>
      <c r="L86" s="37">
        <v>209.22200000000001</v>
      </c>
      <c r="M86" s="37">
        <v>208.08199999999999</v>
      </c>
      <c r="N86" s="37">
        <v>206.459</v>
      </c>
      <c r="O86" s="37">
        <v>201.87299999999999</v>
      </c>
      <c r="P86" s="37">
        <v>193.03200000000001</v>
      </c>
      <c r="Q86" s="37">
        <v>155.952</v>
      </c>
      <c r="S86" s="4">
        <f t="shared" si="89"/>
        <v>213.64656302181265</v>
      </c>
      <c r="T86" s="4">
        <f t="shared" si="89"/>
        <v>222.31339593083788</v>
      </c>
      <c r="U86" s="4">
        <f t="shared" si="89"/>
        <v>215.92115231174515</v>
      </c>
      <c r="V86" s="4">
        <f t="shared" si="89"/>
        <v>223.25817107788171</v>
      </c>
      <c r="W86" s="4">
        <f t="shared" si="89"/>
        <v>220.457826966374</v>
      </c>
      <c r="X86" s="4">
        <f t="shared" si="89"/>
        <v>219.2559343487946</v>
      </c>
      <c r="Y86" s="4">
        <f t="shared" si="89"/>
        <v>219.73609262672778</v>
      </c>
      <c r="Z86" s="4">
        <f t="shared" si="89"/>
        <v>215.30818963739668</v>
      </c>
      <c r="AA86" s="4">
        <f t="shared" si="89"/>
        <v>212.78209986731738</v>
      </c>
      <c r="AB86" s="4">
        <f t="shared" si="89"/>
        <v>212.65351132165478</v>
      </c>
      <c r="AC86" s="4">
        <f t="shared" si="89"/>
        <v>212.60313762806285</v>
      </c>
      <c r="AD86" s="4">
        <f t="shared" si="89"/>
        <v>206.57550631683037</v>
      </c>
      <c r="AE86" s="4">
        <f t="shared" si="89"/>
        <v>200.45557622464426</v>
      </c>
      <c r="AF86" s="4">
        <f t="shared" si="89"/>
        <v>194.86614055986004</v>
      </c>
      <c r="AG86" s="4">
        <f t="shared" si="89"/>
        <v>153.74771886493247</v>
      </c>
      <c r="AI86" s="4">
        <f t="shared" si="90"/>
        <v>-1.2135630218126607</v>
      </c>
      <c r="AJ86" s="4">
        <f t="shared" si="90"/>
        <v>-4.5673959308378755</v>
      </c>
      <c r="AK86" s="4">
        <f t="shared" si="90"/>
        <v>-1.9211523117451463</v>
      </c>
      <c r="AL86" s="4">
        <f t="shared" si="90"/>
        <v>-2.8931710778817035</v>
      </c>
      <c r="AM86" s="4">
        <f t="shared" si="90"/>
        <v>-0.82282696637400932</v>
      </c>
      <c r="AN86" s="4">
        <f t="shared" si="90"/>
        <v>-3.1449343487946066</v>
      </c>
      <c r="AO86" s="4">
        <f t="shared" si="90"/>
        <v>-2.4980926267277823</v>
      </c>
      <c r="AP86" s="4">
        <f t="shared" si="90"/>
        <v>-1.9111896373966886</v>
      </c>
      <c r="AQ86" s="4">
        <f t="shared" si="90"/>
        <v>0.48790013268262555</v>
      </c>
      <c r="AR86" s="4">
        <f t="shared" si="90"/>
        <v>-3.4315113216547672</v>
      </c>
      <c r="AS86" s="4">
        <f t="shared" si="90"/>
        <v>-4.5211376280628599</v>
      </c>
      <c r="AT86" s="4">
        <f t="shared" si="90"/>
        <v>-0.1165063168303675</v>
      </c>
      <c r="AU86" s="4">
        <f t="shared" si="90"/>
        <v>1.4174237753557293</v>
      </c>
      <c r="AV86" s="4">
        <f t="shared" si="90"/>
        <v>-1.8341405598600318</v>
      </c>
      <c r="AW86" s="4">
        <f t="shared" si="90"/>
        <v>2.2042811350675322</v>
      </c>
      <c r="AY86" s="2">
        <f t="shared" si="81"/>
        <v>62.699995474046347</v>
      </c>
      <c r="AZ86" s="2">
        <f t="shared" si="81"/>
        <v>61.527233258418143</v>
      </c>
      <c r="BA86" s="2">
        <f t="shared" si="81"/>
        <v>62.388064988854666</v>
      </c>
      <c r="BB86" s="2">
        <f t="shared" si="81"/>
        <v>61.557526584299346</v>
      </c>
      <c r="BC86" s="2">
        <f t="shared" si="81"/>
        <v>61.504164105837624</v>
      </c>
      <c r="BD86" s="2">
        <f t="shared" si="81"/>
        <v>61.204194000647114</v>
      </c>
      <c r="BE86" s="2">
        <f t="shared" si="81"/>
        <v>61.383603810230767</v>
      </c>
      <c r="BF86" s="2">
        <f t="shared" si="81"/>
        <v>58.671216128942149</v>
      </c>
      <c r="BG86" s="2">
        <f t="shared" si="81"/>
        <v>59.837142299679741</v>
      </c>
      <c r="BH86" s="2">
        <f t="shared" si="81"/>
        <v>58.376115776089435</v>
      </c>
      <c r="BI86" s="2">
        <f t="shared" si="81"/>
        <v>57.691585914502582</v>
      </c>
      <c r="BJ86" s="2">
        <f t="shared" si="81"/>
        <v>59.217888599318442</v>
      </c>
      <c r="BK86" s="2">
        <f t="shared" si="81"/>
        <v>58.651274817146209</v>
      </c>
      <c r="BL86" s="2">
        <f t="shared" si="81"/>
        <v>59.997650082533994</v>
      </c>
      <c r="BM86" s="2">
        <f t="shared" si="81"/>
        <v>55.25189094432362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70.178980972515845</v>
      </c>
      <c r="DL86" s="2">
        <f t="shared" si="91"/>
        <v>72.80233902439025</v>
      </c>
      <c r="DM86" s="2">
        <f t="shared" si="91"/>
        <v>72.922925702204765</v>
      </c>
      <c r="DN86" s="2">
        <f t="shared" si="91"/>
        <v>71.697932346723036</v>
      </c>
      <c r="DO86" s="2">
        <f t="shared" si="91"/>
        <v>73.590379039565079</v>
      </c>
      <c r="DP86" s="2">
        <f t="shared" si="91"/>
        <v>73.01265613267428</v>
      </c>
      <c r="DQ86" s="2">
        <f t="shared" si="91"/>
        <v>71.922651464814251</v>
      </c>
      <c r="DR86" s="2">
        <f t="shared" si="91"/>
        <v>70.129420981552002</v>
      </c>
      <c r="DS86" s="2">
        <f t="shared" si="91"/>
        <v>70.795560273343597</v>
      </c>
      <c r="DT86" s="2">
        <f t="shared" si="91"/>
        <v>67.682596515679435</v>
      </c>
      <c r="DU86" s="2">
        <f t="shared" si="91"/>
        <v>66.938831713900129</v>
      </c>
      <c r="DV86" s="2">
        <f t="shared" si="91"/>
        <v>67.246164446529065</v>
      </c>
      <c r="DW86" s="2">
        <f t="shared" si="91"/>
        <v>67.581804439746293</v>
      </c>
      <c r="DX86" s="2">
        <f t="shared" si="91"/>
        <v>69.71360140712946</v>
      </c>
      <c r="DY86" s="2">
        <f t="shared" si="91"/>
        <v>59.476979373567616</v>
      </c>
      <c r="EA86" s="2">
        <f t="shared" si="95"/>
        <v>60.881478626154042</v>
      </c>
      <c r="EB86" s="2">
        <f t="shared" si="92"/>
        <v>59.288097546334512</v>
      </c>
      <c r="EC86" s="2">
        <f t="shared" si="92"/>
        <v>59.935035956585224</v>
      </c>
      <c r="ED86" s="2">
        <f t="shared" si="92"/>
        <v>59.066767673720562</v>
      </c>
      <c r="EE86" s="2">
        <f t="shared" si="92"/>
        <v>58.62752456690702</v>
      </c>
      <c r="EF86" s="2">
        <f t="shared" si="92"/>
        <v>58.11698342917785</v>
      </c>
      <c r="EG86" s="2">
        <f t="shared" si="92"/>
        <v>58.467015882592491</v>
      </c>
      <c r="EH86" s="2">
        <f t="shared" si="92"/>
        <v>55.660350110861394</v>
      </c>
      <c r="EI86" s="2">
        <f t="shared" si="92"/>
        <v>56.779766499033379</v>
      </c>
      <c r="EJ86" s="2">
        <f t="shared" si="92"/>
        <v>55.652196880672889</v>
      </c>
      <c r="EK86" s="2">
        <f t="shared" si="92"/>
        <v>55.021643926070951</v>
      </c>
      <c r="EL86" s="2">
        <f t="shared" si="92"/>
        <v>56.900738905372258</v>
      </c>
      <c r="EM86" s="2">
        <f t="shared" si="92"/>
        <v>56.276974587646457</v>
      </c>
      <c r="EN86" s="2">
        <f t="shared" si="92"/>
        <v>57.08786619118586</v>
      </c>
      <c r="EO86" s="2">
        <f t="shared" si="92"/>
        <v>53.649756877719639</v>
      </c>
      <c r="EQ86" s="2">
        <f t="shared" si="93"/>
        <v>60.881478626154042</v>
      </c>
      <c r="ER86" s="2">
        <f t="shared" si="93"/>
        <v>59.288097546334512</v>
      </c>
      <c r="ES86" s="2">
        <f t="shared" si="93"/>
        <v>59.935035956585224</v>
      </c>
      <c r="ET86" s="2">
        <f t="shared" si="93"/>
        <v>59.066767673720562</v>
      </c>
      <c r="EU86" s="2">
        <f t="shared" si="93"/>
        <v>58.62752456690702</v>
      </c>
      <c r="EV86" s="2">
        <f t="shared" si="93"/>
        <v>58.11698342917785</v>
      </c>
      <c r="EW86" s="2">
        <f t="shared" si="93"/>
        <v>58.467015882592491</v>
      </c>
      <c r="EX86" s="2">
        <f t="shared" si="93"/>
        <v>55.660350110861394</v>
      </c>
      <c r="EY86" s="2">
        <f t="shared" si="93"/>
        <v>56.779766499033379</v>
      </c>
      <c r="EZ86" s="2">
        <f t="shared" si="93"/>
        <v>55.652196880672889</v>
      </c>
      <c r="FA86" s="2">
        <f t="shared" si="93"/>
        <v>55.021643926070951</v>
      </c>
      <c r="FB86" s="2">
        <f t="shared" si="93"/>
        <v>56.900738905372258</v>
      </c>
      <c r="FC86" s="2">
        <f t="shared" si="93"/>
        <v>56.276974587646457</v>
      </c>
      <c r="FD86" s="2">
        <f t="shared" si="93"/>
        <v>57.426109161721975</v>
      </c>
      <c r="FE86" s="2">
        <f t="shared" si="93"/>
        <v>54.602791676263699</v>
      </c>
      <c r="FG86" s="2">
        <f t="shared" si="94"/>
        <v>0.80440802484939355</v>
      </c>
      <c r="FH86" s="2">
        <f t="shared" si="94"/>
        <v>0.83431288276744808</v>
      </c>
      <c r="FI86" s="2">
        <f t="shared" si="94"/>
        <v>0.81112951523962684</v>
      </c>
      <c r="FJ86" s="2">
        <f t="shared" si="94"/>
        <v>0.80280845234307929</v>
      </c>
      <c r="FK86" s="2">
        <f t="shared" si="94"/>
        <v>0.80774794380396153</v>
      </c>
      <c r="FL86" s="2">
        <f t="shared" si="94"/>
        <v>0.79274446794574072</v>
      </c>
      <c r="FM86" s="2">
        <f t="shared" si="94"/>
        <v>0.7832441351568844</v>
      </c>
      <c r="FN86" s="2">
        <f t="shared" si="94"/>
        <v>0.79191020315065697</v>
      </c>
      <c r="FO86" s="2">
        <f t="shared" si="94"/>
        <v>0.78186210143514856</v>
      </c>
      <c r="FP86" s="2">
        <f t="shared" si="94"/>
        <v>0.77358034827950573</v>
      </c>
      <c r="FQ86" s="2">
        <f t="shared" si="94"/>
        <v>0.77595872147299705</v>
      </c>
      <c r="FR86" s="2">
        <f t="shared" si="94"/>
        <v>0.77602180937575205</v>
      </c>
      <c r="FS86" s="2">
        <f t="shared" si="94"/>
        <v>0.78997470456764662</v>
      </c>
      <c r="FT86" s="2">
        <f t="shared" si="94"/>
        <v>0.76953774081502413</v>
      </c>
      <c r="FU86" s="2">
        <f t="shared" si="94"/>
        <v>0.72507245759744909</v>
      </c>
      <c r="FW86" s="2">
        <f t="shared" si="83"/>
        <v>1.1104436799727977E-4</v>
      </c>
      <c r="FX86" s="2">
        <f t="shared" si="83"/>
        <v>1.4034362924581238E-4</v>
      </c>
      <c r="FY86" s="2">
        <f t="shared" si="83"/>
        <v>1.6569236664400481E-4</v>
      </c>
      <c r="FZ86" s="2">
        <f t="shared" si="83"/>
        <v>1.9430277547541279E-4</v>
      </c>
      <c r="GA86" s="2">
        <f t="shared" si="83"/>
        <v>1.8999673691224959E-4</v>
      </c>
      <c r="GB86" s="2">
        <f t="shared" si="83"/>
        <v>1.8674310642093661E-4</v>
      </c>
      <c r="GC86" s="2">
        <f t="shared" si="83"/>
        <v>1.8230884479077469E-4</v>
      </c>
      <c r="GD86" s="2">
        <f t="shared" si="83"/>
        <v>1.9625105951272839E-4</v>
      </c>
      <c r="GE86" s="2">
        <f t="shared" si="83"/>
        <v>1.6782229922023093E-4</v>
      </c>
      <c r="GF86" s="2">
        <f t="shared" si="83"/>
        <v>1.5511625260361111E-4</v>
      </c>
      <c r="GG86" s="2">
        <f t="shared" si="83"/>
        <v>1.3800010957213665E-4</v>
      </c>
      <c r="GH86" s="2">
        <f t="shared" si="83"/>
        <v>1.1952174043201663E-4</v>
      </c>
      <c r="GI86" s="2">
        <f t="shared" si="83"/>
        <v>1.1493451069128242E-4</v>
      </c>
      <c r="GJ86" s="2">
        <f t="shared" si="83"/>
        <v>8.4050853808362468E-5</v>
      </c>
      <c r="GK86" s="2">
        <f t="shared" si="83"/>
        <v>7.3561624138358315E-5</v>
      </c>
      <c r="GM86" s="86">
        <f t="shared" si="84"/>
        <v>0.4680928050654431</v>
      </c>
      <c r="GN86" s="86">
        <f t="shared" si="84"/>
        <v>0.53385066607038778</v>
      </c>
      <c r="GO86" s="86">
        <f t="shared" si="84"/>
        <v>0.48196913662488838</v>
      </c>
      <c r="GP86" s="86">
        <f t="shared" si="84"/>
        <v>0.5262868859129658</v>
      </c>
      <c r="GQ86" s="86">
        <f t="shared" si="84"/>
        <v>0.51718203564094589</v>
      </c>
      <c r="GR86" s="86">
        <f t="shared" si="84"/>
        <v>0.51444360055505167</v>
      </c>
      <c r="GS86" s="86">
        <f t="shared" si="84"/>
        <v>0.46935389713784409</v>
      </c>
      <c r="GT86" s="86">
        <f t="shared" si="84"/>
        <v>0.50317597490194188</v>
      </c>
      <c r="GU86" s="86">
        <f t="shared" si="84"/>
        <v>0.48120968832755234</v>
      </c>
      <c r="GV86" s="86">
        <f t="shared" si="84"/>
        <v>0.47532897311683614</v>
      </c>
      <c r="GW86" s="86">
        <f t="shared" si="84"/>
        <v>0.50024763475899581</v>
      </c>
      <c r="GX86" s="86">
        <f t="shared" si="84"/>
        <v>0.47028151440552446</v>
      </c>
      <c r="GY86" s="86">
        <f t="shared" si="84"/>
        <v>0.45945140731687112</v>
      </c>
      <c r="GZ86" s="86">
        <f t="shared" si="84"/>
        <v>0.45758971756700412</v>
      </c>
      <c r="HA86" s="86">
        <f t="shared" si="84"/>
        <v>0.39695266415760466</v>
      </c>
      <c r="HC86" s="86">
        <f t="shared" si="74"/>
        <v>2.6463686974921421E-5</v>
      </c>
      <c r="HD86" s="86">
        <f t="shared" si="74"/>
        <v>1.491191348497321E-4</v>
      </c>
      <c r="HE86" s="86">
        <f t="shared" si="74"/>
        <v>3.5226054034350288E-5</v>
      </c>
      <c r="HF86" s="86">
        <f t="shared" si="74"/>
        <v>2.0729351401681991E-5</v>
      </c>
      <c r="HG86" s="86">
        <f t="shared" si="88"/>
        <v>3.985455945268937E-5</v>
      </c>
      <c r="HH86" s="86">
        <f t="shared" si="88"/>
        <v>2.4316706698372607E-5</v>
      </c>
      <c r="HI86" s="86">
        <f t="shared" si="88"/>
        <v>1.2183422594423971E-5</v>
      </c>
      <c r="HJ86" s="86">
        <f t="shared" si="88"/>
        <v>1.9726788685436801E-5</v>
      </c>
      <c r="HK86" s="86">
        <f t="shared" si="88"/>
        <v>1.1600928167251415E-5</v>
      </c>
      <c r="HL86" s="86">
        <f t="shared" si="88"/>
        <v>1.2336786308149653E-5</v>
      </c>
      <c r="HM86" s="86">
        <f t="shared" si="88"/>
        <v>8.5833259507393835E-6</v>
      </c>
      <c r="HN86" s="86">
        <f t="shared" si="88"/>
        <v>8.2960797816730806E-6</v>
      </c>
      <c r="HO86" s="86">
        <f t="shared" si="88"/>
        <v>1.9361987972463331E-5</v>
      </c>
      <c r="HP86" s="86">
        <f t="shared" si="88"/>
        <v>3.3768017348579027E-6</v>
      </c>
      <c r="HQ86" s="86">
        <f t="shared" si="88"/>
        <v>6.7811319335337568E-8</v>
      </c>
      <c r="HS86" s="86">
        <f t="shared" si="85"/>
        <v>4.1930503615915355E-49</v>
      </c>
      <c r="HT86" s="86">
        <f t="shared" si="85"/>
        <v>7.0878229031994454E-41</v>
      </c>
      <c r="HU86" s="86">
        <f t="shared" si="85"/>
        <v>3.764481772857273E-47</v>
      </c>
      <c r="HV86" s="86">
        <f t="shared" si="85"/>
        <v>3.4352373646737347E-52</v>
      </c>
      <c r="HW86" s="86">
        <f t="shared" si="85"/>
        <v>1.3628806928754932E-48</v>
      </c>
      <c r="HX86" s="86">
        <f t="shared" si="85"/>
        <v>1.218470233869899E-53</v>
      </c>
      <c r="HY86" s="86">
        <f t="shared" si="85"/>
        <v>1.1000529831228898E-55</v>
      </c>
      <c r="HZ86" s="86">
        <f t="shared" si="85"/>
        <v>2.1038065002936884E-53</v>
      </c>
      <c r="IA86" s="86">
        <f t="shared" si="85"/>
        <v>8.3814584561626164E-58</v>
      </c>
      <c r="IB86" s="86">
        <f t="shared" si="85"/>
        <v>1.9090694781980716E-57</v>
      </c>
      <c r="IC86" s="86">
        <f t="shared" si="85"/>
        <v>2.9549952921913155E-60</v>
      </c>
      <c r="ID86" s="86">
        <f t="shared" si="85"/>
        <v>1.9157323751001127E-58</v>
      </c>
      <c r="IE86" s="86">
        <f t="shared" si="85"/>
        <v>2.2537100771575201E-51</v>
      </c>
      <c r="IF86" s="86">
        <f t="shared" si="85"/>
        <v>1.6993433950644382E-38</v>
      </c>
      <c r="IG86" s="86">
        <f t="shared" si="85"/>
        <v>4.3704806697240881E-28</v>
      </c>
      <c r="II86" s="86">
        <f t="shared" si="86"/>
        <v>1.3510920105881173E-195</v>
      </c>
      <c r="IJ86" s="86">
        <f t="shared" si="86"/>
        <v>1.5884587995295436E-162</v>
      </c>
      <c r="IK86" s="86">
        <f t="shared" si="86"/>
        <v>1.4278123252594229E-187</v>
      </c>
      <c r="IL86" s="86">
        <f t="shared" si="86"/>
        <v>9.2510219071476177E-212</v>
      </c>
      <c r="IM86" s="86">
        <f t="shared" si="86"/>
        <v>1.5516520895205023E-195</v>
      </c>
      <c r="IN86" s="86">
        <f t="shared" si="86"/>
        <v>5.3192208270800724E-218</v>
      </c>
      <c r="IO86" s="86">
        <f t="shared" si="86"/>
        <v>6.4160056654680729E-225</v>
      </c>
      <c r="IP86" s="86">
        <f t="shared" si="86"/>
        <v>8.9386608531227505E-216</v>
      </c>
      <c r="IQ86" s="86">
        <f t="shared" si="86"/>
        <v>2.3242154073577963E-235</v>
      </c>
      <c r="IR86" s="86">
        <f t="shared" si="86"/>
        <v>7.3473837427703496E-234</v>
      </c>
      <c r="IS86" s="86">
        <f t="shared" si="86"/>
        <v>2.9131211978309425E-246</v>
      </c>
      <c r="IT86" s="86">
        <f t="shared" si="86"/>
        <v>6.0934718442008028E-237</v>
      </c>
      <c r="IU86" s="86">
        <f t="shared" si="86"/>
        <v>1.7358145748418578E-205</v>
      </c>
      <c r="IV86" s="86">
        <f t="shared" si="86"/>
        <v>3.301929257474892E-128</v>
      </c>
      <c r="IW86" s="86">
        <f t="shared" si="86"/>
        <v>1.2214707316793069E-111</v>
      </c>
      <c r="IY86" s="86">
        <f t="shared" si="87"/>
        <v>0.46811926875241799</v>
      </c>
      <c r="IZ86" s="86">
        <f t="shared" si="87"/>
        <v>0.5339997852052375</v>
      </c>
      <c r="JA86" s="86">
        <f t="shared" si="87"/>
        <v>0.48200436267892272</v>
      </c>
      <c r="JB86" s="86">
        <f t="shared" si="87"/>
        <v>0.52630761526436742</v>
      </c>
      <c r="JC86" s="86">
        <f t="shared" si="87"/>
        <v>0.51722189020039855</v>
      </c>
      <c r="JD86" s="86">
        <f t="shared" si="87"/>
        <v>0.51446791726175001</v>
      </c>
      <c r="JE86" s="86">
        <f t="shared" si="87"/>
        <v>0.46936608056043849</v>
      </c>
      <c r="JF86" s="86">
        <f t="shared" si="87"/>
        <v>0.50319570169062733</v>
      </c>
      <c r="JG86" s="86">
        <f t="shared" si="87"/>
        <v>0.48122128925571961</v>
      </c>
      <c r="JH86" s="86">
        <f t="shared" si="87"/>
        <v>0.47534130990314427</v>
      </c>
      <c r="JI86" s="86">
        <f t="shared" si="87"/>
        <v>0.50025621808494658</v>
      </c>
      <c r="JJ86" s="86">
        <f t="shared" si="87"/>
        <v>0.47028981048530616</v>
      </c>
      <c r="JK86" s="86">
        <f t="shared" si="87"/>
        <v>0.4594707693048436</v>
      </c>
      <c r="JL86" s="86">
        <f t="shared" si="87"/>
        <v>0.45759309436873896</v>
      </c>
      <c r="JM86" s="86">
        <f t="shared" si="87"/>
        <v>0.396952731968924</v>
      </c>
    </row>
    <row r="87" spans="2:273" x14ac:dyDescent="0.25">
      <c r="B87" s="2">
        <v>60</v>
      </c>
      <c r="C87" s="37">
        <v>213.53299999999999</v>
      </c>
      <c r="D87" s="37">
        <v>218.46</v>
      </c>
      <c r="E87" s="37">
        <v>219.01599999999999</v>
      </c>
      <c r="F87" s="37">
        <v>222.84100000000001</v>
      </c>
      <c r="G87" s="37">
        <v>224.63499999999999</v>
      </c>
      <c r="H87" s="37">
        <v>221.095</v>
      </c>
      <c r="I87" s="37">
        <v>224.15899999999999</v>
      </c>
      <c r="J87" s="37">
        <v>217.905</v>
      </c>
      <c r="K87" s="37">
        <v>216.19</v>
      </c>
      <c r="L87" s="37">
        <v>214.65100000000001</v>
      </c>
      <c r="M87" s="37">
        <v>210.738</v>
      </c>
      <c r="N87" s="37">
        <v>209.50800000000001</v>
      </c>
      <c r="O87" s="37">
        <v>205.77799999999999</v>
      </c>
      <c r="P87" s="37">
        <v>197.07900000000001</v>
      </c>
      <c r="Q87" s="37">
        <v>156.01599999999999</v>
      </c>
      <c r="S87" s="4">
        <f t="shared" si="89"/>
        <v>220.22402163522929</v>
      </c>
      <c r="T87" s="4">
        <f t="shared" si="89"/>
        <v>226.64281195146208</v>
      </c>
      <c r="U87" s="4">
        <f t="shared" si="89"/>
        <v>224.93302778911237</v>
      </c>
      <c r="V87" s="4">
        <f t="shared" si="89"/>
        <v>231.86846792582978</v>
      </c>
      <c r="W87" s="4">
        <f t="shared" si="89"/>
        <v>230.22311744735921</v>
      </c>
      <c r="X87" s="4">
        <f t="shared" si="89"/>
        <v>228.28664673386166</v>
      </c>
      <c r="Y87" s="4">
        <f t="shared" si="89"/>
        <v>230.70083438272314</v>
      </c>
      <c r="Z87" s="4">
        <f t="shared" si="89"/>
        <v>224.92605202226764</v>
      </c>
      <c r="AA87" s="4">
        <f t="shared" si="89"/>
        <v>223.0484289809161</v>
      </c>
      <c r="AB87" s="4">
        <f t="shared" si="89"/>
        <v>222.05749229002009</v>
      </c>
      <c r="AC87" s="4">
        <f t="shared" si="89"/>
        <v>220.08563851915693</v>
      </c>
      <c r="AD87" s="4">
        <f t="shared" si="89"/>
        <v>215.97712116805485</v>
      </c>
      <c r="AE87" s="4">
        <f t="shared" si="89"/>
        <v>210.10226221289599</v>
      </c>
      <c r="AF87" s="4">
        <f t="shared" si="89"/>
        <v>201.94537366251103</v>
      </c>
      <c r="AG87" s="4">
        <f t="shared" si="89"/>
        <v>161.57927262189455</v>
      </c>
      <c r="AI87" s="4">
        <f t="shared" si="90"/>
        <v>-6.6910216352293048</v>
      </c>
      <c r="AJ87" s="4">
        <f t="shared" si="90"/>
        <v>-8.182811951462071</v>
      </c>
      <c r="AK87" s="4">
        <f t="shared" si="90"/>
        <v>-5.9170277891123817</v>
      </c>
      <c r="AL87" s="4">
        <f t="shared" si="90"/>
        <v>-9.0274679258297681</v>
      </c>
      <c r="AM87" s="4">
        <f t="shared" si="90"/>
        <v>-5.5881174473592239</v>
      </c>
      <c r="AN87" s="4">
        <f t="shared" si="90"/>
        <v>-7.1916467338616599</v>
      </c>
      <c r="AO87" s="4">
        <f t="shared" si="90"/>
        <v>-6.5418343827231524</v>
      </c>
      <c r="AP87" s="4">
        <f t="shared" si="90"/>
        <v>-7.0210520222676394</v>
      </c>
      <c r="AQ87" s="4">
        <f t="shared" si="90"/>
        <v>-6.8584289809161021</v>
      </c>
      <c r="AR87" s="4">
        <f t="shared" si="90"/>
        <v>-7.4064922900200827</v>
      </c>
      <c r="AS87" s="4">
        <f t="shared" si="90"/>
        <v>-9.3476385191569307</v>
      </c>
      <c r="AT87" s="4">
        <f t="shared" si="90"/>
        <v>-6.4691211680548406</v>
      </c>
      <c r="AU87" s="4">
        <f t="shared" si="90"/>
        <v>-4.3242622128960022</v>
      </c>
      <c r="AV87" s="4">
        <f t="shared" si="90"/>
        <v>-4.8663736625110232</v>
      </c>
      <c r="AW87" s="4">
        <f t="shared" si="90"/>
        <v>-5.563272621894555</v>
      </c>
      <c r="AY87" s="2">
        <f t="shared" si="81"/>
        <v>62.469052344584426</v>
      </c>
      <c r="AZ87" s="2">
        <f t="shared" si="81"/>
        <v>61.260933501541722</v>
      </c>
      <c r="BA87" s="2">
        <f t="shared" si="81"/>
        <v>62.095560920558796</v>
      </c>
      <c r="BB87" s="2">
        <f t="shared" si="81"/>
        <v>61.281722169596527</v>
      </c>
      <c r="BC87" s="2">
        <f t="shared" si="81"/>
        <v>61.210506707210271</v>
      </c>
      <c r="BD87" s="2">
        <f t="shared" si="81"/>
        <v>60.911650522469003</v>
      </c>
      <c r="BE87" s="2">
        <f t="shared" si="81"/>
        <v>61.10179897863113</v>
      </c>
      <c r="BF87" s="2">
        <f t="shared" si="81"/>
        <v>58.397935058200979</v>
      </c>
      <c r="BG87" s="2">
        <f t="shared" si="81"/>
        <v>59.544350952678343</v>
      </c>
      <c r="BH87" s="2">
        <f t="shared" si="81"/>
        <v>58.106967000381161</v>
      </c>
      <c r="BI87" s="2">
        <f t="shared" si="81"/>
        <v>57.424306152146002</v>
      </c>
      <c r="BJ87" s="2">
        <f t="shared" si="81"/>
        <v>58.959644369025547</v>
      </c>
      <c r="BK87" s="2">
        <f t="shared" si="81"/>
        <v>58.398954496287814</v>
      </c>
      <c r="BL87" s="2">
        <f t="shared" si="81"/>
        <v>59.743428535722039</v>
      </c>
      <c r="BM87" s="2">
        <f t="shared" si="81"/>
        <v>55.116163354673645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70.318146934460884</v>
      </c>
      <c r="DL87" s="2">
        <f t="shared" si="91"/>
        <v>72.970414634146337</v>
      </c>
      <c r="DM87" s="2">
        <f t="shared" si="91"/>
        <v>73.102155693144056</v>
      </c>
      <c r="DN87" s="2">
        <f t="shared" si="91"/>
        <v>71.887634178999292</v>
      </c>
      <c r="DO87" s="2">
        <f t="shared" si="91"/>
        <v>73.805493053458164</v>
      </c>
      <c r="DP87" s="2">
        <f t="shared" si="91"/>
        <v>73.226260540744946</v>
      </c>
      <c r="DQ87" s="2">
        <f t="shared" si="91"/>
        <v>72.086737390516461</v>
      </c>
      <c r="DR87" s="2">
        <f t="shared" si="91"/>
        <v>70.259609945169217</v>
      </c>
      <c r="DS87" s="2">
        <f t="shared" si="91"/>
        <v>70.974283634497482</v>
      </c>
      <c r="DT87" s="2">
        <f t="shared" si="91"/>
        <v>67.82397560975609</v>
      </c>
      <c r="DU87" s="2">
        <f t="shared" si="91"/>
        <v>67.078020580296894</v>
      </c>
      <c r="DV87" s="2">
        <f t="shared" si="91"/>
        <v>67.368992401500932</v>
      </c>
      <c r="DW87" s="2">
        <f t="shared" si="91"/>
        <v>67.723187103594071</v>
      </c>
      <c r="DX87" s="2">
        <f t="shared" si="91"/>
        <v>69.947258911819887</v>
      </c>
      <c r="DY87" s="2">
        <f t="shared" si="91"/>
        <v>59.588740259740263</v>
      </c>
      <c r="EA87" s="2">
        <f t="shared" si="95"/>
        <v>60.72847149619593</v>
      </c>
      <c r="EB87" s="2">
        <f t="shared" si="92"/>
        <v>59.140144593682002</v>
      </c>
      <c r="EC87" s="2">
        <f t="shared" si="92"/>
        <v>59.758194138343057</v>
      </c>
      <c r="ED87" s="2">
        <f t="shared" si="92"/>
        <v>58.905842840766823</v>
      </c>
      <c r="EE87" s="2">
        <f t="shared" si="92"/>
        <v>58.476542444837506</v>
      </c>
      <c r="EF87" s="2">
        <f t="shared" si="92"/>
        <v>57.975396839282396</v>
      </c>
      <c r="EG87" s="2">
        <f t="shared" si="92"/>
        <v>58.329300401715457</v>
      </c>
      <c r="EH87" s="2">
        <f t="shared" si="92"/>
        <v>55.555301595800834</v>
      </c>
      <c r="EI87" s="2">
        <f t="shared" si="92"/>
        <v>56.636014577357713</v>
      </c>
      <c r="EJ87" s="2">
        <f t="shared" si="92"/>
        <v>55.513138385918793</v>
      </c>
      <c r="EK87" s="2">
        <f t="shared" si="92"/>
        <v>54.882257424428452</v>
      </c>
      <c r="EL87" s="2">
        <f t="shared" si="92"/>
        <v>56.746069926985186</v>
      </c>
      <c r="EM87" s="2">
        <f t="shared" si="92"/>
        <v>56.138105699010353</v>
      </c>
      <c r="EN87" s="2">
        <f t="shared" si="92"/>
        <v>56.956414307004465</v>
      </c>
      <c r="EO87" s="2">
        <f t="shared" si="92"/>
        <v>53.569402708214795</v>
      </c>
      <c r="EQ87" s="2">
        <f t="shared" si="93"/>
        <v>60.72847149619593</v>
      </c>
      <c r="ER87" s="2">
        <f t="shared" si="93"/>
        <v>59.140144593682002</v>
      </c>
      <c r="ES87" s="2">
        <f t="shared" si="93"/>
        <v>59.758194138343057</v>
      </c>
      <c r="ET87" s="2">
        <f t="shared" si="93"/>
        <v>58.905842840766823</v>
      </c>
      <c r="EU87" s="2">
        <f t="shared" si="93"/>
        <v>58.476542444837506</v>
      </c>
      <c r="EV87" s="2">
        <f t="shared" si="93"/>
        <v>57.975396839282396</v>
      </c>
      <c r="EW87" s="2">
        <f t="shared" si="93"/>
        <v>58.329300401715457</v>
      </c>
      <c r="EX87" s="2">
        <f t="shared" si="93"/>
        <v>55.555301595800834</v>
      </c>
      <c r="EY87" s="2">
        <f t="shared" si="93"/>
        <v>56.636014577357713</v>
      </c>
      <c r="EZ87" s="2">
        <f t="shared" si="93"/>
        <v>55.513138385918793</v>
      </c>
      <c r="FA87" s="2">
        <f t="shared" si="93"/>
        <v>54.882257424428452</v>
      </c>
      <c r="FB87" s="2">
        <f t="shared" si="93"/>
        <v>56.746069926985186</v>
      </c>
      <c r="FC87" s="2">
        <f t="shared" si="93"/>
        <v>56.138105699010353</v>
      </c>
      <c r="FD87" s="2">
        <f t="shared" si="93"/>
        <v>57.288111255585676</v>
      </c>
      <c r="FE87" s="2">
        <f t="shared" si="93"/>
        <v>54.50300272934205</v>
      </c>
      <c r="FG87" s="2">
        <f t="shared" si="94"/>
        <v>0.81849429007334429</v>
      </c>
      <c r="FH87" s="2">
        <f t="shared" si="94"/>
        <v>0.846656001534695</v>
      </c>
      <c r="FI87" s="2">
        <f t="shared" si="94"/>
        <v>0.82483711657766379</v>
      </c>
      <c r="FJ87" s="2">
        <f t="shared" si="94"/>
        <v>0.81698370687621957</v>
      </c>
      <c r="FK87" s="2">
        <f t="shared" si="94"/>
        <v>0.82164700427469295</v>
      </c>
      <c r="FL87" s="2">
        <f t="shared" si="94"/>
        <v>0.80746967905135614</v>
      </c>
      <c r="FM87" s="2">
        <f t="shared" si="94"/>
        <v>0.79847274029511639</v>
      </c>
      <c r="FN87" s="2">
        <f t="shared" si="94"/>
        <v>0.80668023310853354</v>
      </c>
      <c r="FO87" s="2">
        <f t="shared" si="94"/>
        <v>0.79716265863539371</v>
      </c>
      <c r="FP87" s="2">
        <f t="shared" si="94"/>
        <v>0.78930526272900647</v>
      </c>
      <c r="FQ87" s="2">
        <f t="shared" si="94"/>
        <v>0.79156296369248913</v>
      </c>
      <c r="FR87" s="2">
        <f t="shared" si="94"/>
        <v>0.79162283756182028</v>
      </c>
      <c r="FS87" s="2">
        <f t="shared" si="94"/>
        <v>0.8048482597297123</v>
      </c>
      <c r="FT87" s="2">
        <f t="shared" si="94"/>
        <v>0.78546555327393375</v>
      </c>
      <c r="FU87" s="2">
        <f t="shared" si="94"/>
        <v>0.74304724884194928</v>
      </c>
      <c r="FW87" s="2">
        <f t="shared" si="83"/>
        <v>1.2175642389307731E-4</v>
      </c>
      <c r="FX87" s="2">
        <f t="shared" si="83"/>
        <v>1.538816458627339E-4</v>
      </c>
      <c r="FY87" s="2">
        <f t="shared" si="83"/>
        <v>1.8167516308774116E-4</v>
      </c>
      <c r="FZ87" s="2">
        <f t="shared" si="83"/>
        <v>2.1304476302575495E-4</v>
      </c>
      <c r="GA87" s="2">
        <f t="shared" si="83"/>
        <v>2.0832346068059483E-4</v>
      </c>
      <c r="GB87" s="2">
        <f t="shared" si="83"/>
        <v>2.0475605545486333E-4</v>
      </c>
      <c r="GC87" s="2">
        <f t="shared" si="83"/>
        <v>1.99894157373087E-4</v>
      </c>
      <c r="GD87" s="2">
        <f t="shared" si="83"/>
        <v>2.1518093350105386E-4</v>
      </c>
      <c r="GE87" s="2">
        <f t="shared" si="83"/>
        <v>1.8401051257193248E-4</v>
      </c>
      <c r="GF87" s="2">
        <f t="shared" si="83"/>
        <v>1.7007904355722324E-4</v>
      </c>
      <c r="GG87" s="2">
        <f t="shared" si="83"/>
        <v>1.5131209664171578E-4</v>
      </c>
      <c r="GH87" s="2">
        <f t="shared" si="83"/>
        <v>1.3105147116257399E-4</v>
      </c>
      <c r="GI87" s="2">
        <f t="shared" si="83"/>
        <v>1.2602178754282444E-4</v>
      </c>
      <c r="GJ87" s="2">
        <f t="shared" si="83"/>
        <v>9.2159181242397307E-5</v>
      </c>
      <c r="GK87" s="2">
        <f t="shared" si="83"/>
        <v>8.0658144502253261E-5</v>
      </c>
      <c r="GM87" s="86">
        <f t="shared" si="84"/>
        <v>0.52509786222312504</v>
      </c>
      <c r="GN87" s="86">
        <f t="shared" si="84"/>
        <v>0.58759420923189465</v>
      </c>
      <c r="GO87" s="86">
        <f t="shared" si="84"/>
        <v>0.54760849679172163</v>
      </c>
      <c r="GP87" s="86">
        <f t="shared" si="84"/>
        <v>0.5993283060042649</v>
      </c>
      <c r="GQ87" s="86">
        <f t="shared" si="84"/>
        <v>0.59183462902606432</v>
      </c>
      <c r="GR87" s="86">
        <f t="shared" si="84"/>
        <v>0.58941521875405067</v>
      </c>
      <c r="GS87" s="86">
        <f t="shared" si="84"/>
        <v>0.54282181964433729</v>
      </c>
      <c r="GT87" s="86">
        <f t="shared" si="84"/>
        <v>0.5781535731585159</v>
      </c>
      <c r="GU87" s="86">
        <f t="shared" si="84"/>
        <v>0.55659225985420824</v>
      </c>
      <c r="GV87" s="86">
        <f t="shared" si="84"/>
        <v>0.54810090575291848</v>
      </c>
      <c r="GW87" s="86">
        <f t="shared" si="84"/>
        <v>0.57143724866308443</v>
      </c>
      <c r="GX87" s="86">
        <f t="shared" si="84"/>
        <v>0.54282008989657549</v>
      </c>
      <c r="GY87" s="86">
        <f t="shared" si="84"/>
        <v>0.5289069272094471</v>
      </c>
      <c r="GZ87" s="86">
        <f t="shared" si="84"/>
        <v>0.52366796975476337</v>
      </c>
      <c r="HA87" s="86">
        <f t="shared" si="84"/>
        <v>0.47075160836190316</v>
      </c>
      <c r="HC87" s="86">
        <f t="shared" si="74"/>
        <v>4.7874905376302835E-5</v>
      </c>
      <c r="HD87" s="86">
        <f t="shared" si="74"/>
        <v>2.4706309253794991E-4</v>
      </c>
      <c r="HE87" s="86">
        <f t="shared" si="74"/>
        <v>6.4068187621623191E-5</v>
      </c>
      <c r="HF87" s="86">
        <f t="shared" si="74"/>
        <v>4.0283492276987912E-5</v>
      </c>
      <c r="HG87" s="86">
        <f t="shared" si="88"/>
        <v>7.3817801056306413E-5</v>
      </c>
      <c r="HH87" s="86">
        <f t="shared" si="88"/>
        <v>4.731982336043237E-5</v>
      </c>
      <c r="HI87" s="86">
        <f t="shared" si="88"/>
        <v>2.4460785549337431E-5</v>
      </c>
      <c r="HJ87" s="86">
        <f t="shared" si="88"/>
        <v>3.8667238047914233E-5</v>
      </c>
      <c r="HK87" s="86">
        <f t="shared" si="88"/>
        <v>2.3544690501203704E-5</v>
      </c>
      <c r="HL87" s="86">
        <f t="shared" si="88"/>
        <v>2.4777540336424337E-5</v>
      </c>
      <c r="HM87" s="86">
        <f t="shared" si="88"/>
        <v>1.7599160748252205E-5</v>
      </c>
      <c r="HN87" s="86">
        <f t="shared" si="88"/>
        <v>1.6613273801166532E-5</v>
      </c>
      <c r="HO87" s="86">
        <f t="shared" si="88"/>
        <v>3.5965602513470491E-5</v>
      </c>
      <c r="HP87" s="86">
        <f t="shared" si="88"/>
        <v>7.018802859928797E-6</v>
      </c>
      <c r="HQ87" s="86">
        <f t="shared" si="88"/>
        <v>1.7906232364141414E-7</v>
      </c>
      <c r="HS87" s="86">
        <f t="shared" si="85"/>
        <v>9.0982331864979263E-48</v>
      </c>
      <c r="HT87" s="86">
        <f t="shared" si="85"/>
        <v>9.6939312789840814E-40</v>
      </c>
      <c r="HU87" s="86">
        <f t="shared" si="85"/>
        <v>8.2325613583701328E-46</v>
      </c>
      <c r="HV87" s="86">
        <f t="shared" si="85"/>
        <v>1.1604093121003112E-50</v>
      </c>
      <c r="HW87" s="86">
        <f t="shared" si="85"/>
        <v>3.516663450081453E-47</v>
      </c>
      <c r="HX87" s="86">
        <f t="shared" si="85"/>
        <v>4.4857501669666477E-52</v>
      </c>
      <c r="HY87" s="86">
        <f t="shared" si="85"/>
        <v>4.5575096729830091E-54</v>
      </c>
      <c r="HZ87" s="86">
        <f t="shared" si="85"/>
        <v>7.6982828151004299E-52</v>
      </c>
      <c r="IA87" s="86">
        <f t="shared" si="85"/>
        <v>3.9274807763782585E-56</v>
      </c>
      <c r="IB87" s="86">
        <f t="shared" si="85"/>
        <v>8.4362852048601575E-56</v>
      </c>
      <c r="IC87" s="86">
        <f t="shared" si="85"/>
        <v>1.508652600073142E-58</v>
      </c>
      <c r="ID87" s="86">
        <f t="shared" si="85"/>
        <v>8.0428079541354352E-57</v>
      </c>
      <c r="IE87" s="86">
        <f t="shared" si="85"/>
        <v>5.7618692466317774E-50</v>
      </c>
      <c r="IF87" s="86">
        <f t="shared" si="85"/>
        <v>1.8122041208413821E-37</v>
      </c>
      <c r="IG87" s="86">
        <f t="shared" si="85"/>
        <v>2.2392304506336131E-27</v>
      </c>
      <c r="II87" s="86">
        <f t="shared" si="86"/>
        <v>1.0454121899801921E-191</v>
      </c>
      <c r="IJ87" s="86">
        <f t="shared" si="86"/>
        <v>3.2318839582340033E-159</v>
      </c>
      <c r="IK87" s="86">
        <f t="shared" si="86"/>
        <v>1.1283100291797311E-183</v>
      </c>
      <c r="IL87" s="86">
        <f t="shared" si="86"/>
        <v>2.8457254935547385E-207</v>
      </c>
      <c r="IM87" s="86">
        <f t="shared" si="86"/>
        <v>2.0920869611234465E-191</v>
      </c>
      <c r="IN87" s="86">
        <f t="shared" si="86"/>
        <v>2.1195467388037231E-213</v>
      </c>
      <c r="IO87" s="86">
        <f t="shared" si="86"/>
        <v>3.483107921803451E-220</v>
      </c>
      <c r="IP87" s="86">
        <f t="shared" si="86"/>
        <v>3.3929446272582455E-211</v>
      </c>
      <c r="IQ87" s="86">
        <f t="shared" si="86"/>
        <v>1.8879087118007769E-230</v>
      </c>
      <c r="IR87" s="86">
        <f t="shared" si="86"/>
        <v>5.0198367155073083E-229</v>
      </c>
      <c r="IS87" s="86">
        <f t="shared" si="86"/>
        <v>3.098062818712309E-241</v>
      </c>
      <c r="IT87" s="86">
        <f t="shared" si="86"/>
        <v>3.4917562374282042E-232</v>
      </c>
      <c r="IU87" s="86">
        <f t="shared" si="86"/>
        <v>2.1999175830430441E-201</v>
      </c>
      <c r="IV87" s="86">
        <f t="shared" si="86"/>
        <v>9.6443864531057242E-126</v>
      </c>
      <c r="IW87" s="86">
        <f t="shared" si="86"/>
        <v>1.5830120075884269E-109</v>
      </c>
      <c r="IY87" s="86">
        <f t="shared" si="87"/>
        <v>0.52514573712850132</v>
      </c>
      <c r="IZ87" s="86">
        <f t="shared" si="87"/>
        <v>0.58784127232443262</v>
      </c>
      <c r="JA87" s="86">
        <f t="shared" si="87"/>
        <v>0.54767256497934325</v>
      </c>
      <c r="JB87" s="86">
        <f t="shared" si="87"/>
        <v>0.59936858949654193</v>
      </c>
      <c r="JC87" s="86">
        <f t="shared" si="87"/>
        <v>0.59190844682712063</v>
      </c>
      <c r="JD87" s="86">
        <f t="shared" si="87"/>
        <v>0.58946253857741115</v>
      </c>
      <c r="JE87" s="86">
        <f t="shared" si="87"/>
        <v>0.54284628042988659</v>
      </c>
      <c r="JF87" s="86">
        <f t="shared" si="87"/>
        <v>0.57819224039656381</v>
      </c>
      <c r="JG87" s="86">
        <f t="shared" si="87"/>
        <v>0.55661580454470949</v>
      </c>
      <c r="JH87" s="86">
        <f t="shared" si="87"/>
        <v>0.54812568329325495</v>
      </c>
      <c r="JI87" s="86">
        <f t="shared" si="87"/>
        <v>0.57145484782383271</v>
      </c>
      <c r="JJ87" s="86">
        <f t="shared" si="87"/>
        <v>0.54283670317037669</v>
      </c>
      <c r="JK87" s="86">
        <f t="shared" si="87"/>
        <v>0.52894289281196061</v>
      </c>
      <c r="JL87" s="86">
        <f t="shared" si="87"/>
        <v>0.52367498855762329</v>
      </c>
      <c r="JM87" s="86">
        <f t="shared" si="87"/>
        <v>0.4707517874242268</v>
      </c>
    </row>
    <row r="88" spans="2:273" x14ac:dyDescent="0.25">
      <c r="B88" s="2">
        <v>61</v>
      </c>
      <c r="C88" s="37">
        <v>210.4</v>
      </c>
      <c r="D88" s="37">
        <v>215.714</v>
      </c>
      <c r="E88" s="37">
        <v>218.50800000000001</v>
      </c>
      <c r="F88" s="37">
        <v>222.74600000000001</v>
      </c>
      <c r="G88" s="37">
        <v>224.58699999999999</v>
      </c>
      <c r="H88" s="37">
        <v>220.952</v>
      </c>
      <c r="I88" s="37">
        <v>226.143</v>
      </c>
      <c r="J88" s="37">
        <v>219.54</v>
      </c>
      <c r="K88" s="37">
        <v>217.03200000000001</v>
      </c>
      <c r="L88" s="37">
        <v>213.25399999999999</v>
      </c>
      <c r="M88" s="37">
        <v>210.01599999999999</v>
      </c>
      <c r="N88" s="37">
        <v>211.98400000000001</v>
      </c>
      <c r="O88" s="37">
        <v>209.98400000000001</v>
      </c>
      <c r="P88" s="37">
        <v>196.11099999999999</v>
      </c>
      <c r="Q88" s="37">
        <v>155.857</v>
      </c>
      <c r="S88" s="4">
        <f t="shared" si="89"/>
        <v>221.50660998790605</v>
      </c>
      <c r="T88" s="4">
        <f t="shared" si="89"/>
        <v>224.98501124238496</v>
      </c>
      <c r="U88" s="4">
        <f t="shared" si="89"/>
        <v>229.32484140096344</v>
      </c>
      <c r="V88" s="4">
        <f t="shared" si="89"/>
        <v>233.48466213574676</v>
      </c>
      <c r="W88" s="4">
        <f t="shared" si="89"/>
        <v>234.74989025292697</v>
      </c>
      <c r="X88" s="4">
        <f t="shared" si="89"/>
        <v>230.16847774686914</v>
      </c>
      <c r="Y88" s="4">
        <f t="shared" si="89"/>
        <v>235.71291760911376</v>
      </c>
      <c r="Z88" s="4">
        <f t="shared" si="89"/>
        <v>228.04022257994498</v>
      </c>
      <c r="AA88" s="4">
        <f t="shared" si="89"/>
        <v>227.01505409711646</v>
      </c>
      <c r="AB88" s="4">
        <f t="shared" si="89"/>
        <v>224.08581707462938</v>
      </c>
      <c r="AC88" s="4">
        <f t="shared" si="89"/>
        <v>218.95863476976169</v>
      </c>
      <c r="AD88" s="4">
        <f t="shared" si="89"/>
        <v>218.83528391619242</v>
      </c>
      <c r="AE88" s="4">
        <f t="shared" si="89"/>
        <v>215.02716345874612</v>
      </c>
      <c r="AF88" s="4">
        <f t="shared" si="89"/>
        <v>202.59870556500172</v>
      </c>
      <c r="AG88" s="4">
        <f t="shared" si="89"/>
        <v>163.88897301029337</v>
      </c>
      <c r="AI88" s="4">
        <f t="shared" si="90"/>
        <v>-11.10660998790604</v>
      </c>
      <c r="AJ88" s="4">
        <f t="shared" si="90"/>
        <v>-9.271011242384958</v>
      </c>
      <c r="AK88" s="4">
        <f t="shared" si="90"/>
        <v>-10.816841400963426</v>
      </c>
      <c r="AL88" s="4">
        <f t="shared" si="90"/>
        <v>-10.73866213574675</v>
      </c>
      <c r="AM88" s="4">
        <f t="shared" si="90"/>
        <v>-10.162890252926985</v>
      </c>
      <c r="AN88" s="4">
        <f t="shared" si="90"/>
        <v>-9.2164777468691454</v>
      </c>
      <c r="AO88" s="4">
        <f t="shared" si="90"/>
        <v>-9.5699176091137588</v>
      </c>
      <c r="AP88" s="4">
        <f t="shared" si="90"/>
        <v>-8.5002225799449889</v>
      </c>
      <c r="AQ88" s="4">
        <f t="shared" si="90"/>
        <v>-9.983054097116451</v>
      </c>
      <c r="AR88" s="4">
        <f t="shared" si="90"/>
        <v>-10.831817074629384</v>
      </c>
      <c r="AS88" s="4">
        <f t="shared" si="90"/>
        <v>-8.9426347697616961</v>
      </c>
      <c r="AT88" s="4">
        <f t="shared" si="90"/>
        <v>-6.8512839161924148</v>
      </c>
      <c r="AU88" s="4">
        <f t="shared" si="90"/>
        <v>-5.0431634587461076</v>
      </c>
      <c r="AV88" s="4">
        <f t="shared" si="90"/>
        <v>-6.4877055650017326</v>
      </c>
      <c r="AW88" s="4">
        <f t="shared" si="90"/>
        <v>-8.0319730102933704</v>
      </c>
      <c r="AY88" s="2">
        <f t="shared" si="81"/>
        <v>62.237806382060072</v>
      </c>
      <c r="AZ88" s="2">
        <f t="shared" si="81"/>
        <v>60.997629739896155</v>
      </c>
      <c r="BA88" s="2">
        <f t="shared" si="81"/>
        <v>61.804198260962821</v>
      </c>
      <c r="BB88" s="2">
        <f t="shared" si="81"/>
        <v>61.006692169429733</v>
      </c>
      <c r="BC88" s="2">
        <f t="shared" si="81"/>
        <v>60.919217106741868</v>
      </c>
      <c r="BD88" s="2">
        <f t="shared" si="81"/>
        <v>60.621294941554822</v>
      </c>
      <c r="BE88" s="2">
        <f t="shared" si="81"/>
        <v>60.822250809905341</v>
      </c>
      <c r="BF88" s="2">
        <f t="shared" si="81"/>
        <v>58.129819813530439</v>
      </c>
      <c r="BG88" s="2">
        <f t="shared" si="81"/>
        <v>59.253635171156027</v>
      </c>
      <c r="BH88" s="2">
        <f t="shared" si="81"/>
        <v>57.839269218593721</v>
      </c>
      <c r="BI88" s="2">
        <f t="shared" si="81"/>
        <v>57.158506451217377</v>
      </c>
      <c r="BJ88" s="2">
        <f t="shared" si="81"/>
        <v>58.701631910103067</v>
      </c>
      <c r="BK88" s="2">
        <f t="shared" si="81"/>
        <v>58.14793046145325</v>
      </c>
      <c r="BL88" s="2">
        <f t="shared" si="81"/>
        <v>59.488468668056463</v>
      </c>
      <c r="BM88" s="2">
        <f t="shared" si="81"/>
        <v>54.978415491730971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70.457312896405909</v>
      </c>
      <c r="DL88" s="2">
        <f t="shared" si="91"/>
        <v>73.138490243902439</v>
      </c>
      <c r="DM88" s="2">
        <f t="shared" si="91"/>
        <v>73.281385684083347</v>
      </c>
      <c r="DN88" s="2">
        <f t="shared" si="91"/>
        <v>72.077336011275548</v>
      </c>
      <c r="DO88" s="2">
        <f t="shared" si="91"/>
        <v>74.02060706735125</v>
      </c>
      <c r="DP88" s="2">
        <f t="shared" si="91"/>
        <v>73.439864948815597</v>
      </c>
      <c r="DQ88" s="2">
        <f t="shared" si="91"/>
        <v>72.250823316218657</v>
      </c>
      <c r="DR88" s="2">
        <f t="shared" si="91"/>
        <v>70.389798908786432</v>
      </c>
      <c r="DS88" s="2">
        <f t="shared" si="91"/>
        <v>71.153006995651353</v>
      </c>
      <c r="DT88" s="2">
        <f t="shared" si="91"/>
        <v>67.965354703832745</v>
      </c>
      <c r="DU88" s="2">
        <f t="shared" si="91"/>
        <v>67.217209446693658</v>
      </c>
      <c r="DV88" s="2">
        <f t="shared" si="91"/>
        <v>67.491820356472786</v>
      </c>
      <c r="DW88" s="2">
        <f t="shared" si="91"/>
        <v>67.86456976744185</v>
      </c>
      <c r="DX88" s="2">
        <f t="shared" si="91"/>
        <v>70.180916416510328</v>
      </c>
      <c r="DY88" s="2">
        <f t="shared" si="91"/>
        <v>59.700501145912916</v>
      </c>
      <c r="EA88" s="2">
        <f t="shared" si="95"/>
        <v>60.575464366237817</v>
      </c>
      <c r="EB88" s="2">
        <f t="shared" si="92"/>
        <v>58.992191641029493</v>
      </c>
      <c r="EC88" s="2">
        <f t="shared" si="92"/>
        <v>59.581352320100891</v>
      </c>
      <c r="ED88" s="2">
        <f t="shared" si="92"/>
        <v>58.744918007813084</v>
      </c>
      <c r="EE88" s="2">
        <f t="shared" si="92"/>
        <v>58.325560322767991</v>
      </c>
      <c r="EF88" s="2">
        <f t="shared" si="92"/>
        <v>57.833810249386943</v>
      </c>
      <c r="EG88" s="2">
        <f t="shared" si="92"/>
        <v>58.191584920838416</v>
      </c>
      <c r="EH88" s="2">
        <f t="shared" si="92"/>
        <v>55.450253080740275</v>
      </c>
      <c r="EI88" s="2">
        <f t="shared" si="92"/>
        <v>56.492262655682055</v>
      </c>
      <c r="EJ88" s="2">
        <f t="shared" si="92"/>
        <v>55.374079891164712</v>
      </c>
      <c r="EK88" s="2">
        <f t="shared" si="92"/>
        <v>54.742870922785954</v>
      </c>
      <c r="EL88" s="2">
        <f t="shared" si="92"/>
        <v>56.591400948598107</v>
      </c>
      <c r="EM88" s="2">
        <f t="shared" si="92"/>
        <v>55.999236810374242</v>
      </c>
      <c r="EN88" s="2">
        <f t="shared" si="92"/>
        <v>56.824962422823077</v>
      </c>
      <c r="EO88" s="2">
        <f t="shared" si="92"/>
        <v>53.489048538709966</v>
      </c>
      <c r="EQ88" s="2">
        <f t="shared" si="93"/>
        <v>60.575464366237817</v>
      </c>
      <c r="ER88" s="2">
        <f t="shared" si="93"/>
        <v>58.992191641029493</v>
      </c>
      <c r="ES88" s="2">
        <f t="shared" si="93"/>
        <v>59.581352320100891</v>
      </c>
      <c r="ET88" s="2">
        <f t="shared" si="93"/>
        <v>58.744918007813084</v>
      </c>
      <c r="EU88" s="2">
        <f t="shared" si="93"/>
        <v>58.325560322767991</v>
      </c>
      <c r="EV88" s="2">
        <f t="shared" si="93"/>
        <v>57.833810249386943</v>
      </c>
      <c r="EW88" s="2">
        <f t="shared" si="93"/>
        <v>58.191584920838416</v>
      </c>
      <c r="EX88" s="2">
        <f t="shared" si="93"/>
        <v>55.450253080740275</v>
      </c>
      <c r="EY88" s="2">
        <f t="shared" si="93"/>
        <v>56.492262655682055</v>
      </c>
      <c r="EZ88" s="2">
        <f t="shared" si="93"/>
        <v>55.374079891164712</v>
      </c>
      <c r="FA88" s="2">
        <f t="shared" si="93"/>
        <v>54.742870922785954</v>
      </c>
      <c r="FB88" s="2">
        <f t="shared" si="93"/>
        <v>56.591400948598107</v>
      </c>
      <c r="FC88" s="2">
        <f t="shared" si="93"/>
        <v>55.999236810374242</v>
      </c>
      <c r="FD88" s="2">
        <f t="shared" si="93"/>
        <v>57.15011334944937</v>
      </c>
      <c r="FE88" s="2">
        <f t="shared" si="93"/>
        <v>54.403213782420401</v>
      </c>
      <c r="FG88" s="2">
        <f t="shared" si="94"/>
        <v>0.83177823352105396</v>
      </c>
      <c r="FH88" s="2">
        <f t="shared" si="94"/>
        <v>0.85823584280488885</v>
      </c>
      <c r="FI88" s="2">
        <f t="shared" si="94"/>
        <v>0.83774886660452819</v>
      </c>
      <c r="FJ88" s="2">
        <f t="shared" si="94"/>
        <v>0.8303552918135888</v>
      </c>
      <c r="FK88" s="2">
        <f t="shared" si="94"/>
        <v>0.83474679456631717</v>
      </c>
      <c r="FL88" s="2">
        <f t="shared" si="94"/>
        <v>0.82138440843284177</v>
      </c>
      <c r="FM88" s="2">
        <f t="shared" si="94"/>
        <v>0.81288702737046237</v>
      </c>
      <c r="FN88" s="2">
        <f t="shared" si="94"/>
        <v>0.82063934448664522</v>
      </c>
      <c r="FO88" s="2">
        <f t="shared" si="94"/>
        <v>0.81164854584185753</v>
      </c>
      <c r="FP88" s="2">
        <f t="shared" si="94"/>
        <v>0.80421447676221092</v>
      </c>
      <c r="FQ88" s="2">
        <f t="shared" si="94"/>
        <v>0.80635161345014517</v>
      </c>
      <c r="FR88" s="2">
        <f t="shared" si="94"/>
        <v>0.80640827820070027</v>
      </c>
      <c r="FS88" s="2">
        <f t="shared" si="94"/>
        <v>0.81890995736456551</v>
      </c>
      <c r="FT88" s="2">
        <f t="shared" si="94"/>
        <v>0.80057782543201017</v>
      </c>
      <c r="FU88" s="2">
        <f t="shared" si="94"/>
        <v>0.76023545551271954</v>
      </c>
      <c r="FW88" s="2">
        <f t="shared" si="83"/>
        <v>1.3350169581604663E-4</v>
      </c>
      <c r="FX88" s="2">
        <f t="shared" si="83"/>
        <v>1.6872536454062405E-4</v>
      </c>
      <c r="FY88" s="2">
        <f t="shared" si="83"/>
        <v>1.991993636013698E-4</v>
      </c>
      <c r="FZ88" s="2">
        <f t="shared" si="83"/>
        <v>2.3359413612561124E-4</v>
      </c>
      <c r="GA88" s="2">
        <f t="shared" si="83"/>
        <v>2.2841754149218753E-4</v>
      </c>
      <c r="GB88" s="2">
        <f t="shared" si="83"/>
        <v>2.2450611532963708E-4</v>
      </c>
      <c r="GC88" s="2">
        <f t="shared" si="83"/>
        <v>2.1917535820547497E-4</v>
      </c>
      <c r="GD88" s="2">
        <f t="shared" si="83"/>
        <v>2.3593630370867338E-4</v>
      </c>
      <c r="GE88" s="2">
        <f t="shared" si="83"/>
        <v>2.0175993305169488E-4</v>
      </c>
      <c r="GF88" s="2">
        <f t="shared" si="83"/>
        <v>1.8648490286565596E-4</v>
      </c>
      <c r="GG88" s="2">
        <f t="shared" si="83"/>
        <v>1.6590799280269107E-4</v>
      </c>
      <c r="GH88" s="2">
        <f t="shared" si="83"/>
        <v>1.4369326390072776E-4</v>
      </c>
      <c r="GI88" s="2">
        <f t="shared" si="83"/>
        <v>1.3817846225693467E-4</v>
      </c>
      <c r="GJ88" s="2">
        <f t="shared" si="83"/>
        <v>1.0104963433887245E-4</v>
      </c>
      <c r="GK88" s="2">
        <f t="shared" si="83"/>
        <v>8.8439208576073661E-5</v>
      </c>
      <c r="GM88" s="86">
        <f t="shared" si="84"/>
        <v>0.57099486932047339</v>
      </c>
      <c r="GN88" s="86">
        <f t="shared" si="84"/>
        <v>0.62530580601255259</v>
      </c>
      <c r="GO88" s="86">
        <f t="shared" si="84"/>
        <v>0.60546395803134267</v>
      </c>
      <c r="GP88" s="86">
        <f t="shared" si="84"/>
        <v>0.65672577039024205</v>
      </c>
      <c r="GQ88" s="86">
        <f t="shared" si="84"/>
        <v>0.65750543679011997</v>
      </c>
      <c r="GR88" s="86">
        <f t="shared" si="84"/>
        <v>0.64870416754516569</v>
      </c>
      <c r="GS88" s="86">
        <f t="shared" si="84"/>
        <v>0.60693491409595235</v>
      </c>
      <c r="GT88" s="86">
        <f t="shared" si="84"/>
        <v>0.64017793172504678</v>
      </c>
      <c r="GU88" s="86">
        <f t="shared" si="84"/>
        <v>0.62055427890980874</v>
      </c>
      <c r="GV88" s="86">
        <f t="shared" si="84"/>
        <v>0.60585473484769081</v>
      </c>
      <c r="GW88" s="86">
        <f t="shared" si="84"/>
        <v>0.62140307972696895</v>
      </c>
      <c r="GX88" s="86">
        <f t="shared" si="84"/>
        <v>0.60235315000180401</v>
      </c>
      <c r="GY88" s="86">
        <f t="shared" si="84"/>
        <v>0.59075641320296135</v>
      </c>
      <c r="GZ88" s="86">
        <f t="shared" si="84"/>
        <v>0.57471441104127619</v>
      </c>
      <c r="HA88" s="86">
        <f t="shared" si="84"/>
        <v>0.53165569099367427</v>
      </c>
      <c r="HC88" s="86">
        <f t="shared" si="74"/>
        <v>8.5090074432476553E-5</v>
      </c>
      <c r="HD88" s="86">
        <f t="shared" si="74"/>
        <v>4.0311112718548767E-4</v>
      </c>
      <c r="HE88" s="86">
        <f t="shared" si="74"/>
        <v>1.1438540795584045E-4</v>
      </c>
      <c r="HF88" s="86">
        <f t="shared" si="74"/>
        <v>7.6595884142582139E-5</v>
      </c>
      <c r="HG88" s="86">
        <f t="shared" si="88"/>
        <v>1.3402407024189331E-4</v>
      </c>
      <c r="HH88" s="86">
        <f t="shared" si="88"/>
        <v>9.0060144250901021E-5</v>
      </c>
      <c r="HI88" s="86">
        <f t="shared" si="88"/>
        <v>4.8000141665992903E-5</v>
      </c>
      <c r="HJ88" s="86">
        <f t="shared" si="88"/>
        <v>7.4124395289658303E-5</v>
      </c>
      <c r="HK88" s="86">
        <f t="shared" si="88"/>
        <v>4.6676034881502707E-5</v>
      </c>
      <c r="HL88" s="86">
        <f t="shared" si="88"/>
        <v>4.8636663105755025E-5</v>
      </c>
      <c r="HM88" s="86">
        <f t="shared" si="88"/>
        <v>3.5245668411424861E-5</v>
      </c>
      <c r="HN88" s="86">
        <f t="shared" si="88"/>
        <v>3.2547252561220119E-5</v>
      </c>
      <c r="HO88" s="86">
        <f t="shared" si="88"/>
        <v>6.5565222325597317E-5</v>
      </c>
      <c r="HP88" s="86">
        <f t="shared" si="88"/>
        <v>1.4262842495921023E-5</v>
      </c>
      <c r="HQ88" s="86">
        <f t="shared" si="88"/>
        <v>4.5868182038131111E-7</v>
      </c>
      <c r="HS88" s="86">
        <f t="shared" si="85"/>
        <v>1.8898185414426413E-46</v>
      </c>
      <c r="HT88" s="86">
        <f t="shared" si="85"/>
        <v>1.2762736108481715E-38</v>
      </c>
      <c r="HU88" s="86">
        <f t="shared" si="85"/>
        <v>1.719818165219333E-44</v>
      </c>
      <c r="HV88" s="86">
        <f t="shared" si="85"/>
        <v>3.714747560615068E-49</v>
      </c>
      <c r="HW88" s="86">
        <f t="shared" si="85"/>
        <v>8.6376475343465114E-46</v>
      </c>
      <c r="HX88" s="86">
        <f t="shared" si="85"/>
        <v>1.5632990266921311E-50</v>
      </c>
      <c r="HY88" s="86">
        <f t="shared" si="85"/>
        <v>1.7848318611027653E-52</v>
      </c>
      <c r="HZ88" s="86">
        <f t="shared" si="85"/>
        <v>2.6664900609741379E-50</v>
      </c>
      <c r="IA88" s="86">
        <f t="shared" si="85"/>
        <v>1.7369949083650784E-54</v>
      </c>
      <c r="IB88" s="86">
        <f t="shared" si="85"/>
        <v>3.5235382629962197E-54</v>
      </c>
      <c r="IC88" s="86">
        <f t="shared" si="85"/>
        <v>7.2690372704910725E-57</v>
      </c>
      <c r="ID88" s="86">
        <f t="shared" si="85"/>
        <v>3.1993630556610939E-55</v>
      </c>
      <c r="IE88" s="86">
        <f t="shared" si="85"/>
        <v>1.4064945779589904E-48</v>
      </c>
      <c r="IF88" s="86">
        <f t="shared" si="85"/>
        <v>1.869535429613963E-36</v>
      </c>
      <c r="IG88" s="86">
        <f t="shared" si="85"/>
        <v>1.1224613313989399E-26</v>
      </c>
      <c r="II88" s="86">
        <f t="shared" si="86"/>
        <v>7.3867005300190881E-188</v>
      </c>
      <c r="IJ88" s="86">
        <f t="shared" si="86"/>
        <v>6.0744326718800565E-156</v>
      </c>
      <c r="IK88" s="86">
        <f t="shared" si="86"/>
        <v>8.1064387521194599E-180</v>
      </c>
      <c r="IL88" s="86">
        <f t="shared" si="86"/>
        <v>7.8283817357082448E-203</v>
      </c>
      <c r="IM88" s="86">
        <f t="shared" si="86"/>
        <v>2.5458881548421639E-187</v>
      </c>
      <c r="IN88" s="86">
        <f t="shared" si="86"/>
        <v>7.5357519326914462E-209</v>
      </c>
      <c r="IO88" s="86">
        <f t="shared" si="86"/>
        <v>1.6821007177114085E-215</v>
      </c>
      <c r="IP88" s="86">
        <f t="shared" si="86"/>
        <v>1.1489719768717853E-206</v>
      </c>
      <c r="IQ88" s="86">
        <f t="shared" si="86"/>
        <v>1.3598472847300359E-225</v>
      </c>
      <c r="IR88" s="86">
        <f t="shared" si="86"/>
        <v>3.050102024152656E-224</v>
      </c>
      <c r="IS88" s="86">
        <f t="shared" si="86"/>
        <v>2.9211939939166497E-236</v>
      </c>
      <c r="IT88" s="86">
        <f t="shared" si="86"/>
        <v>1.7887459752218452E-227</v>
      </c>
      <c r="IU88" s="86">
        <f t="shared" si="86"/>
        <v>2.5324027292630095E-197</v>
      </c>
      <c r="IV88" s="86">
        <f t="shared" si="86"/>
        <v>2.6640823534229905E-123</v>
      </c>
      <c r="IW88" s="86">
        <f t="shared" si="86"/>
        <v>1.9571459916922703E-107</v>
      </c>
      <c r="IY88" s="86">
        <f t="shared" si="87"/>
        <v>0.57107995939490586</v>
      </c>
      <c r="IZ88" s="86">
        <f t="shared" si="87"/>
        <v>0.62570891713973809</v>
      </c>
      <c r="JA88" s="86">
        <f t="shared" si="87"/>
        <v>0.60557834343929851</v>
      </c>
      <c r="JB88" s="86">
        <f t="shared" si="87"/>
        <v>0.6568023662743846</v>
      </c>
      <c r="JC88" s="86">
        <f t="shared" si="87"/>
        <v>0.65763946086036185</v>
      </c>
      <c r="JD88" s="86">
        <f t="shared" si="87"/>
        <v>0.64879422768941664</v>
      </c>
      <c r="JE88" s="86">
        <f t="shared" si="87"/>
        <v>0.6069829142376183</v>
      </c>
      <c r="JF88" s="86">
        <f t="shared" si="87"/>
        <v>0.64025205612033642</v>
      </c>
      <c r="JG88" s="86">
        <f t="shared" si="87"/>
        <v>0.62060095494469025</v>
      </c>
      <c r="JH88" s="86">
        <f t="shared" si="87"/>
        <v>0.60590337151079654</v>
      </c>
      <c r="JI88" s="86">
        <f t="shared" si="87"/>
        <v>0.62143832539538035</v>
      </c>
      <c r="JJ88" s="86">
        <f t="shared" si="87"/>
        <v>0.60238569725436519</v>
      </c>
      <c r="JK88" s="86">
        <f t="shared" si="87"/>
        <v>0.59082197842528694</v>
      </c>
      <c r="JL88" s="86">
        <f t="shared" si="87"/>
        <v>0.57472867388377213</v>
      </c>
      <c r="JM88" s="86">
        <f t="shared" si="87"/>
        <v>0.53165614967549468</v>
      </c>
    </row>
    <row r="89" spans="2:273" x14ac:dyDescent="0.25">
      <c r="B89" s="2">
        <v>62</v>
      </c>
      <c r="C89" s="37">
        <v>209.8</v>
      </c>
      <c r="D89" s="37">
        <v>209.84100000000001</v>
      </c>
      <c r="E89" s="37">
        <v>217</v>
      </c>
      <c r="F89" s="37">
        <v>217.68299999999999</v>
      </c>
      <c r="G89" s="37">
        <v>221.60300000000001</v>
      </c>
      <c r="H89" s="37">
        <v>216.524</v>
      </c>
      <c r="I89" s="37">
        <v>224.476</v>
      </c>
      <c r="J89" s="37">
        <v>213.92099999999999</v>
      </c>
      <c r="K89" s="37">
        <v>214</v>
      </c>
      <c r="L89" s="37">
        <v>210.15899999999999</v>
      </c>
      <c r="M89" s="37">
        <v>204.11500000000001</v>
      </c>
      <c r="N89" s="37">
        <v>206.21299999999999</v>
      </c>
      <c r="O89" s="37">
        <v>206.15899999999999</v>
      </c>
      <c r="P89" s="37">
        <v>190.06299999999999</v>
      </c>
      <c r="Q89" s="37">
        <v>151.84100000000001</v>
      </c>
      <c r="S89" s="4">
        <f t="shared" si="89"/>
        <v>216.09276838016058</v>
      </c>
      <c r="T89" s="4">
        <f t="shared" si="89"/>
        <v>215.72534247382001</v>
      </c>
      <c r="U89" s="4">
        <f t="shared" si="89"/>
        <v>226.50572218185454</v>
      </c>
      <c r="V89" s="4">
        <f t="shared" si="89"/>
        <v>223.62050586977492</v>
      </c>
      <c r="W89" s="4">
        <f t="shared" si="89"/>
        <v>229.3773175394023</v>
      </c>
      <c r="X89" s="4">
        <f t="shared" si="89"/>
        <v>220.39288043443918</v>
      </c>
      <c r="Y89" s="4">
        <f t="shared" si="89"/>
        <v>231.07516039092152</v>
      </c>
      <c r="Z89" s="4">
        <f t="shared" si="89"/>
        <v>220.31659981656401</v>
      </c>
      <c r="AA89" s="4">
        <f t="shared" si="89"/>
        <v>220.69316279682221</v>
      </c>
      <c r="AB89" s="4">
        <f t="shared" si="89"/>
        <v>215.44916725426813</v>
      </c>
      <c r="AC89" s="4">
        <f t="shared" si="89"/>
        <v>206.13875743433519</v>
      </c>
      <c r="AD89" s="4">
        <f t="shared" si="89"/>
        <v>211.99904064812372</v>
      </c>
      <c r="AE89" s="4">
        <f t="shared" si="89"/>
        <v>212.52616697433703</v>
      </c>
      <c r="AF89" s="4">
        <f t="shared" si="89"/>
        <v>195.02041092944708</v>
      </c>
      <c r="AG89" s="4">
        <f t="shared" si="89"/>
        <v>159.03577075848906</v>
      </c>
      <c r="AI89" s="4">
        <f t="shared" si="90"/>
        <v>-6.2927683801605667</v>
      </c>
      <c r="AJ89" s="4">
        <f t="shared" si="90"/>
        <v>-5.8843424738199985</v>
      </c>
      <c r="AK89" s="4">
        <f t="shared" si="90"/>
        <v>-9.5057221818545372</v>
      </c>
      <c r="AL89" s="4">
        <f t="shared" si="90"/>
        <v>-5.9375058697749239</v>
      </c>
      <c r="AM89" s="4">
        <f t="shared" si="90"/>
        <v>-7.7743175394022899</v>
      </c>
      <c r="AN89" s="4">
        <f t="shared" si="90"/>
        <v>-3.868880434439177</v>
      </c>
      <c r="AO89" s="4">
        <f t="shared" si="90"/>
        <v>-6.5991603909215257</v>
      </c>
      <c r="AP89" s="4">
        <f t="shared" si="90"/>
        <v>-6.3955998165640153</v>
      </c>
      <c r="AQ89" s="4">
        <f t="shared" si="90"/>
        <v>-6.6931627968222074</v>
      </c>
      <c r="AR89" s="4">
        <f t="shared" si="90"/>
        <v>-5.2901672542681411</v>
      </c>
      <c r="AS89" s="4">
        <f t="shared" si="90"/>
        <v>-2.023757434335181</v>
      </c>
      <c r="AT89" s="4">
        <f t="shared" si="90"/>
        <v>-5.7860406481237305</v>
      </c>
      <c r="AU89" s="4">
        <f t="shared" si="90"/>
        <v>-6.3671669743370387</v>
      </c>
      <c r="AV89" s="4">
        <f t="shared" si="90"/>
        <v>-4.9574109294470929</v>
      </c>
      <c r="AW89" s="4">
        <f t="shared" si="90"/>
        <v>-7.1947707584890566</v>
      </c>
      <c r="AY89" s="2">
        <f t="shared" si="81"/>
        <v>62.00680745494838</v>
      </c>
      <c r="AZ89" s="2">
        <f t="shared" si="81"/>
        <v>60.737697906281547</v>
      </c>
      <c r="BA89" s="2">
        <f t="shared" si="81"/>
        <v>61.514583873241421</v>
      </c>
      <c r="BB89" s="2">
        <f t="shared" si="81"/>
        <v>60.733083158717797</v>
      </c>
      <c r="BC89" s="2">
        <f t="shared" si="81"/>
        <v>60.630912956724494</v>
      </c>
      <c r="BD89" s="2">
        <f t="shared" si="81"/>
        <v>60.333816189531284</v>
      </c>
      <c r="BE89" s="2">
        <f t="shared" si="81"/>
        <v>60.545590857268614</v>
      </c>
      <c r="BF89" s="2">
        <f t="shared" si="81"/>
        <v>57.867281243214194</v>
      </c>
      <c r="BG89" s="2">
        <f t="shared" si="81"/>
        <v>58.965680804001941</v>
      </c>
      <c r="BH89" s="2">
        <f t="shared" si="81"/>
        <v>57.573663094277869</v>
      </c>
      <c r="BI89" s="2">
        <f t="shared" si="81"/>
        <v>56.894811063993302</v>
      </c>
      <c r="BJ89" s="2">
        <f t="shared" si="81"/>
        <v>58.444479634187743</v>
      </c>
      <c r="BK89" s="2">
        <f t="shared" si="81"/>
        <v>57.898764806462282</v>
      </c>
      <c r="BL89" s="2">
        <f t="shared" si="81"/>
        <v>59.233637744494601</v>
      </c>
      <c r="BM89" s="2">
        <f t="shared" si="81"/>
        <v>54.839212955265914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70.596478858350949</v>
      </c>
      <c r="DL89" s="2">
        <f t="shared" si="91"/>
        <v>73.30656585365854</v>
      </c>
      <c r="DM89" s="2">
        <f t="shared" si="91"/>
        <v>73.460615675022652</v>
      </c>
      <c r="DN89" s="2">
        <f t="shared" si="91"/>
        <v>72.26703784355179</v>
      </c>
      <c r="DO89" s="2">
        <f t="shared" si="91"/>
        <v>74.235721081244321</v>
      </c>
      <c r="DP89" s="2">
        <f t="shared" si="91"/>
        <v>73.653469356886262</v>
      </c>
      <c r="DQ89" s="2">
        <f t="shared" si="91"/>
        <v>72.414909241920867</v>
      </c>
      <c r="DR89" s="2">
        <f t="shared" si="91"/>
        <v>70.519987872403647</v>
      </c>
      <c r="DS89" s="2">
        <f t="shared" si="91"/>
        <v>71.331730356805238</v>
      </c>
      <c r="DT89" s="2">
        <f t="shared" si="91"/>
        <v>68.106733797909413</v>
      </c>
      <c r="DU89" s="2">
        <f t="shared" si="91"/>
        <v>67.356398313090423</v>
      </c>
      <c r="DV89" s="2">
        <f t="shared" si="91"/>
        <v>67.61464831144464</v>
      </c>
      <c r="DW89" s="2">
        <f t="shared" si="91"/>
        <v>68.005952431289629</v>
      </c>
      <c r="DX89" s="2">
        <f t="shared" si="91"/>
        <v>70.414573921200756</v>
      </c>
      <c r="DY89" s="2">
        <f t="shared" si="91"/>
        <v>59.812262032085563</v>
      </c>
      <c r="EA89" s="2">
        <f t="shared" si="95"/>
        <v>60.422457236279705</v>
      </c>
      <c r="EB89" s="2">
        <f t="shared" si="92"/>
        <v>58.844238688376983</v>
      </c>
      <c r="EC89" s="2">
        <f t="shared" si="92"/>
        <v>59.404510501858724</v>
      </c>
      <c r="ED89" s="2">
        <f t="shared" si="92"/>
        <v>58.583993174859344</v>
      </c>
      <c r="EE89" s="2">
        <f t="shared" si="92"/>
        <v>58.174578200698484</v>
      </c>
      <c r="EF89" s="2">
        <f t="shared" si="92"/>
        <v>57.692223659491489</v>
      </c>
      <c r="EG89" s="2">
        <f t="shared" si="92"/>
        <v>58.053869439961382</v>
      </c>
      <c r="EH89" s="2">
        <f t="shared" si="92"/>
        <v>55.345204565679715</v>
      </c>
      <c r="EI89" s="2">
        <f t="shared" si="92"/>
        <v>56.348510734006396</v>
      </c>
      <c r="EJ89" s="2">
        <f t="shared" si="92"/>
        <v>55.235021396410616</v>
      </c>
      <c r="EK89" s="2">
        <f t="shared" si="92"/>
        <v>54.603484421143456</v>
      </c>
      <c r="EL89" s="2">
        <f t="shared" si="92"/>
        <v>56.436731970211028</v>
      </c>
      <c r="EM89" s="2">
        <f t="shared" si="92"/>
        <v>55.860367921738138</v>
      </c>
      <c r="EN89" s="2">
        <f t="shared" si="92"/>
        <v>56.693510538641682</v>
      </c>
      <c r="EO89" s="2">
        <f t="shared" si="92"/>
        <v>53.408694369205129</v>
      </c>
      <c r="EQ89" s="2">
        <f t="shared" si="93"/>
        <v>60.422457236279705</v>
      </c>
      <c r="ER89" s="2">
        <f t="shared" si="93"/>
        <v>58.844238688376983</v>
      </c>
      <c r="ES89" s="2">
        <f t="shared" si="93"/>
        <v>59.404510501858724</v>
      </c>
      <c r="ET89" s="2">
        <f t="shared" si="93"/>
        <v>58.583993174859344</v>
      </c>
      <c r="EU89" s="2">
        <f t="shared" si="93"/>
        <v>58.174578200698484</v>
      </c>
      <c r="EV89" s="2">
        <f t="shared" si="93"/>
        <v>57.692223659491489</v>
      </c>
      <c r="EW89" s="2">
        <f t="shared" si="93"/>
        <v>58.053869439961382</v>
      </c>
      <c r="EX89" s="2">
        <f t="shared" si="93"/>
        <v>55.345204565679715</v>
      </c>
      <c r="EY89" s="2">
        <f t="shared" si="93"/>
        <v>56.348510734006396</v>
      </c>
      <c r="EZ89" s="2">
        <f t="shared" si="93"/>
        <v>55.235021396410616</v>
      </c>
      <c r="FA89" s="2">
        <f t="shared" si="93"/>
        <v>54.603484421143456</v>
      </c>
      <c r="FB89" s="2">
        <f t="shared" si="93"/>
        <v>56.436731970211028</v>
      </c>
      <c r="FC89" s="2">
        <f t="shared" si="93"/>
        <v>55.860367921738138</v>
      </c>
      <c r="FD89" s="2">
        <f t="shared" si="93"/>
        <v>57.012115443313064</v>
      </c>
      <c r="FE89" s="2">
        <f t="shared" si="93"/>
        <v>54.303424835498753</v>
      </c>
      <c r="FG89" s="2">
        <f t="shared" si="94"/>
        <v>0.8442749310428399</v>
      </c>
      <c r="FH89" s="2">
        <f t="shared" si="94"/>
        <v>0.86907644971204723</v>
      </c>
      <c r="FI89" s="2">
        <f t="shared" si="94"/>
        <v>0.84988207292221463</v>
      </c>
      <c r="FJ89" s="2">
        <f t="shared" si="94"/>
        <v>0.84293773528521065</v>
      </c>
      <c r="FK89" s="2">
        <f t="shared" si="94"/>
        <v>0.84706351382993683</v>
      </c>
      <c r="FL89" s="2">
        <f t="shared" si="94"/>
        <v>0.83449960108871946</v>
      </c>
      <c r="FM89" s="2">
        <f t="shared" si="94"/>
        <v>0.8264943589274607</v>
      </c>
      <c r="FN89" s="2">
        <f t="shared" si="94"/>
        <v>0.83379817513328491</v>
      </c>
      <c r="FO89" s="2">
        <f t="shared" si="94"/>
        <v>0.82532658961941741</v>
      </c>
      <c r="FP89" s="2">
        <f t="shared" si="94"/>
        <v>0.81831153269125734</v>
      </c>
      <c r="FQ89" s="2">
        <f t="shared" si="94"/>
        <v>0.82032916851287296</v>
      </c>
      <c r="FR89" s="2">
        <f t="shared" si="94"/>
        <v>0.82038265427247459</v>
      </c>
      <c r="FS89" s="2">
        <f t="shared" si="94"/>
        <v>0.83216971705881193</v>
      </c>
      <c r="FT89" s="2">
        <f t="shared" si="94"/>
        <v>0.81487645422512045</v>
      </c>
      <c r="FU89" s="2">
        <f t="shared" si="94"/>
        <v>0.77661955044360431</v>
      </c>
      <c r="FW89" s="2">
        <f t="shared" si="83"/>
        <v>1.4637981323803139E-4</v>
      </c>
      <c r="FX89" s="2">
        <f t="shared" si="83"/>
        <v>1.8500067185518737E-4</v>
      </c>
      <c r="FY89" s="2">
        <f t="shared" si="83"/>
        <v>2.1841356131634587E-4</v>
      </c>
      <c r="FZ89" s="2">
        <f t="shared" si="83"/>
        <v>2.5612510478351558E-4</v>
      </c>
      <c r="GA89" s="2">
        <f t="shared" si="83"/>
        <v>2.5044933463259445E-4</v>
      </c>
      <c r="GB89" s="2">
        <f t="shared" si="83"/>
        <v>2.4616072853190569E-4</v>
      </c>
      <c r="GC89" s="2">
        <f t="shared" si="83"/>
        <v>2.403159197694815E-4</v>
      </c>
      <c r="GD89" s="2">
        <f t="shared" si="83"/>
        <v>2.5869312413887512E-4</v>
      </c>
      <c r="GE89" s="2">
        <f t="shared" si="83"/>
        <v>2.2122106128243736E-4</v>
      </c>
      <c r="GF89" s="2">
        <f t="shared" si="83"/>
        <v>2.0447295108054966E-4</v>
      </c>
      <c r="GG89" s="2">
        <f t="shared" si="83"/>
        <v>1.8191158490554315E-4</v>
      </c>
      <c r="GH89" s="2">
        <f t="shared" si="83"/>
        <v>1.5755434658183874E-4</v>
      </c>
      <c r="GI89" s="2">
        <f t="shared" si="83"/>
        <v>1.5150765126119146E-4</v>
      </c>
      <c r="GJ89" s="2">
        <f t="shared" si="83"/>
        <v>1.1079764060503923E-4</v>
      </c>
      <c r="GK89" s="2">
        <f t="shared" si="83"/>
        <v>9.6970836488495239E-5</v>
      </c>
      <c r="GM89" s="86">
        <f t="shared" si="84"/>
        <v>0.59716064040014538</v>
      </c>
      <c r="GN89" s="86">
        <f t="shared" si="84"/>
        <v>0.63614054996852398</v>
      </c>
      <c r="GO89" s="86">
        <f t="shared" si="84"/>
        <v>0.64307547045684632</v>
      </c>
      <c r="GP89" s="86">
        <f t="shared" si="84"/>
        <v>0.67498094993337643</v>
      </c>
      <c r="GQ89" s="86">
        <f t="shared" si="84"/>
        <v>0.69208768915423591</v>
      </c>
      <c r="GR89" s="86">
        <f t="shared" si="84"/>
        <v>0.66835107131458771</v>
      </c>
      <c r="GS89" s="86">
        <f t="shared" si="84"/>
        <v>0.64450087287750935</v>
      </c>
      <c r="GT89" s="86">
        <f t="shared" si="84"/>
        <v>0.66716315734967391</v>
      </c>
      <c r="GU89" s="86">
        <f t="shared" si="84"/>
        <v>0.65305950302338867</v>
      </c>
      <c r="GV89" s="86">
        <f t="shared" si="84"/>
        <v>0.63031895160967943</v>
      </c>
      <c r="GW89" s="86">
        <f t="shared" si="84"/>
        <v>0.62993031948167788</v>
      </c>
      <c r="GX89" s="86">
        <f t="shared" si="84"/>
        <v>0.63150571116055987</v>
      </c>
      <c r="GY89" s="86">
        <f t="shared" si="84"/>
        <v>0.6314221133346114</v>
      </c>
      <c r="GZ89" s="86">
        <f t="shared" si="84"/>
        <v>0.59770049393003133</v>
      </c>
      <c r="HA89" s="86">
        <f t="shared" si="84"/>
        <v>0.5653921783326451</v>
      </c>
      <c r="HC89" s="86">
        <f t="shared" si="74"/>
        <v>1.4858771291141132E-4</v>
      </c>
      <c r="HD89" s="86">
        <f t="shared" si="74"/>
        <v>6.4774487914744984E-4</v>
      </c>
      <c r="HE89" s="86">
        <f t="shared" si="74"/>
        <v>2.0047971407699574E-4</v>
      </c>
      <c r="HF89" s="86">
        <f t="shared" si="74"/>
        <v>1.4251054238465589E-4</v>
      </c>
      <c r="HG89" s="86">
        <f t="shared" si="88"/>
        <v>2.3854374491006508E-4</v>
      </c>
      <c r="HH89" s="86">
        <f t="shared" si="88"/>
        <v>1.6764901583319391E-4</v>
      </c>
      <c r="HI89" s="86">
        <f t="shared" si="88"/>
        <v>9.2068751281210122E-5</v>
      </c>
      <c r="HJ89" s="86">
        <f t="shared" si="88"/>
        <v>1.3897525444828853E-4</v>
      </c>
      <c r="HK89" s="86">
        <f t="shared" si="88"/>
        <v>9.0390588351413169E-5</v>
      </c>
      <c r="HL89" s="86">
        <f t="shared" si="88"/>
        <v>9.3313718794809812E-5</v>
      </c>
      <c r="HM89" s="86">
        <f t="shared" si="88"/>
        <v>6.8948318983159986E-5</v>
      </c>
      <c r="HN89" s="86">
        <f t="shared" si="88"/>
        <v>6.2384120743475295E-5</v>
      </c>
      <c r="HO89" s="86">
        <f t="shared" si="88"/>
        <v>1.1730842786173813E-4</v>
      </c>
      <c r="HP89" s="86">
        <f t="shared" si="88"/>
        <v>2.8337219770348367E-5</v>
      </c>
      <c r="HQ89" s="86">
        <f t="shared" si="88"/>
        <v>1.1398525774414481E-6</v>
      </c>
      <c r="HS89" s="86">
        <f t="shared" si="85"/>
        <v>3.7576967130063442E-45</v>
      </c>
      <c r="HT89" s="86">
        <f t="shared" si="85"/>
        <v>1.617510572757126E-37</v>
      </c>
      <c r="HU89" s="86">
        <f t="shared" si="85"/>
        <v>3.4320274246623535E-43</v>
      </c>
      <c r="HV89" s="86">
        <f t="shared" si="85"/>
        <v>1.1269748042719593E-47</v>
      </c>
      <c r="HW89" s="86">
        <f t="shared" si="85"/>
        <v>2.0195515134835579E-44</v>
      </c>
      <c r="HX89" s="86">
        <f t="shared" si="85"/>
        <v>5.1574968174338241E-49</v>
      </c>
      <c r="HY89" s="86">
        <f t="shared" si="85"/>
        <v>6.6073269769116949E-51</v>
      </c>
      <c r="HZ89" s="86">
        <f t="shared" si="85"/>
        <v>8.7427338917077341E-49</v>
      </c>
      <c r="IA89" s="86">
        <f t="shared" si="85"/>
        <v>7.2506349958416951E-53</v>
      </c>
      <c r="IB89" s="86">
        <f t="shared" si="85"/>
        <v>1.39093834678177E-52</v>
      </c>
      <c r="IC89" s="86">
        <f t="shared" si="85"/>
        <v>3.3053889915493743E-55</v>
      </c>
      <c r="ID89" s="86">
        <f t="shared" si="85"/>
        <v>1.2058824687533745E-53</v>
      </c>
      <c r="IE89" s="86">
        <f t="shared" si="85"/>
        <v>3.2781181726201937E-47</v>
      </c>
      <c r="IF89" s="86">
        <f t="shared" si="85"/>
        <v>1.8657923635347073E-35</v>
      </c>
      <c r="IG89" s="86">
        <f t="shared" si="85"/>
        <v>5.5048952796804563E-26</v>
      </c>
      <c r="II89" s="86">
        <f t="shared" si="86"/>
        <v>4.7662262229302384E-184</v>
      </c>
      <c r="IJ89" s="86">
        <f t="shared" si="86"/>
        <v>1.0546949068281256E-152</v>
      </c>
      <c r="IK89" s="86">
        <f t="shared" si="86"/>
        <v>5.2951365325842959E-176</v>
      </c>
      <c r="IL89" s="86">
        <f t="shared" si="86"/>
        <v>1.9258737274187933E-198</v>
      </c>
      <c r="IM89" s="86">
        <f t="shared" si="86"/>
        <v>2.7962386303195917E-183</v>
      </c>
      <c r="IN89" s="86">
        <f t="shared" si="86"/>
        <v>2.390561496198911E-204</v>
      </c>
      <c r="IO89" s="86">
        <f t="shared" si="86"/>
        <v>7.226384030501428E-211</v>
      </c>
      <c r="IP89" s="86">
        <f t="shared" si="86"/>
        <v>3.4711356436705777E-202</v>
      </c>
      <c r="IQ89" s="86">
        <f t="shared" si="86"/>
        <v>8.6857013347185093E-221</v>
      </c>
      <c r="IR89" s="86">
        <f t="shared" si="86"/>
        <v>1.6481931064138386E-219</v>
      </c>
      <c r="IS89" s="86">
        <f t="shared" si="86"/>
        <v>2.4421373971771923E-231</v>
      </c>
      <c r="IT89" s="86">
        <f t="shared" si="86"/>
        <v>8.1918127920036134E-223</v>
      </c>
      <c r="IU89" s="86">
        <f t="shared" si="86"/>
        <v>2.6477888968581286E-193</v>
      </c>
      <c r="IV89" s="86">
        <f t="shared" si="86"/>
        <v>6.9596552913716306E-121</v>
      </c>
      <c r="IW89" s="86">
        <f t="shared" si="86"/>
        <v>2.3083460141415799E-105</v>
      </c>
      <c r="IY89" s="86">
        <f t="shared" si="87"/>
        <v>0.59730922811305676</v>
      </c>
      <c r="IZ89" s="86">
        <f t="shared" si="87"/>
        <v>0.63678829484767141</v>
      </c>
      <c r="JA89" s="86">
        <f t="shared" si="87"/>
        <v>0.64327595017092332</v>
      </c>
      <c r="JB89" s="86">
        <f t="shared" si="87"/>
        <v>0.67512346047576111</v>
      </c>
      <c r="JC89" s="86">
        <f t="shared" si="87"/>
        <v>0.69232623289914597</v>
      </c>
      <c r="JD89" s="86">
        <f t="shared" si="87"/>
        <v>0.66851872033042092</v>
      </c>
      <c r="JE89" s="86">
        <f t="shared" si="87"/>
        <v>0.64459294162879055</v>
      </c>
      <c r="JF89" s="86">
        <f t="shared" si="87"/>
        <v>0.66730213260412219</v>
      </c>
      <c r="JG89" s="86">
        <f t="shared" si="87"/>
        <v>0.65314989361174003</v>
      </c>
      <c r="JH89" s="86">
        <f t="shared" si="87"/>
        <v>0.63041226532847427</v>
      </c>
      <c r="JI89" s="86">
        <f t="shared" si="87"/>
        <v>0.62999926780066107</v>
      </c>
      <c r="JJ89" s="86">
        <f t="shared" si="87"/>
        <v>0.63156809528130331</v>
      </c>
      <c r="JK89" s="86">
        <f t="shared" si="87"/>
        <v>0.63153942176247313</v>
      </c>
      <c r="JL89" s="86">
        <f t="shared" si="87"/>
        <v>0.59772883114980169</v>
      </c>
      <c r="JM89" s="86">
        <f t="shared" si="87"/>
        <v>0.56539331818522254</v>
      </c>
    </row>
    <row r="90" spans="2:273" x14ac:dyDescent="0.25">
      <c r="B90" s="2">
        <v>63</v>
      </c>
      <c r="C90" s="37">
        <v>203.3</v>
      </c>
      <c r="D90" s="37">
        <v>200.39699999999999</v>
      </c>
      <c r="E90" s="37">
        <v>209.095</v>
      </c>
      <c r="F90" s="37">
        <v>203.55600000000001</v>
      </c>
      <c r="G90" s="37">
        <v>210.714</v>
      </c>
      <c r="H90" s="37">
        <v>201.19</v>
      </c>
      <c r="I90" s="37">
        <v>214.381</v>
      </c>
      <c r="J90" s="37">
        <v>199.63499999999999</v>
      </c>
      <c r="K90" s="37">
        <v>202.19</v>
      </c>
      <c r="L90" s="37">
        <v>198.667</v>
      </c>
      <c r="M90" s="37">
        <v>187.16399999999999</v>
      </c>
      <c r="N90" s="37">
        <v>195.37700000000001</v>
      </c>
      <c r="O90" s="37">
        <v>198.15899999999999</v>
      </c>
      <c r="P90" s="37">
        <v>180.524</v>
      </c>
      <c r="Q90" s="37">
        <v>138.571</v>
      </c>
      <c r="S90" s="4">
        <f t="shared" si="89"/>
        <v>203.41678377809001</v>
      </c>
      <c r="T90" s="4">
        <f t="shared" si="89"/>
        <v>198.44368246442909</v>
      </c>
      <c r="U90" s="4">
        <f t="shared" si="89"/>
        <v>214.28481056204404</v>
      </c>
      <c r="V90" s="4">
        <f t="shared" si="89"/>
        <v>199.59345716843589</v>
      </c>
      <c r="W90" s="4">
        <f t="shared" si="89"/>
        <v>209.58141463380491</v>
      </c>
      <c r="X90" s="4">
        <f t="shared" si="89"/>
        <v>196.40024434269344</v>
      </c>
      <c r="Y90" s="4">
        <f t="shared" si="89"/>
        <v>213.97311706331581</v>
      </c>
      <c r="Z90" s="4">
        <f t="shared" si="89"/>
        <v>198.80411777764883</v>
      </c>
      <c r="AA90" s="4">
        <f t="shared" si="89"/>
        <v>201.32146878724367</v>
      </c>
      <c r="AB90" s="4">
        <f t="shared" si="89"/>
        <v>194.78621932888817</v>
      </c>
      <c r="AC90" s="4">
        <f t="shared" si="89"/>
        <v>181.3765254018993</v>
      </c>
      <c r="AD90" s="4">
        <f t="shared" si="89"/>
        <v>193.8207619311876</v>
      </c>
      <c r="AE90" s="4">
        <f t="shared" si="89"/>
        <v>200.41004682759609</v>
      </c>
      <c r="AF90" s="4">
        <f t="shared" si="89"/>
        <v>178.89050766150442</v>
      </c>
      <c r="AG90" s="4">
        <f t="shared" si="89"/>
        <v>146.79212187096181</v>
      </c>
      <c r="AI90" s="4">
        <f t="shared" si="90"/>
        <v>-0.11678377808999585</v>
      </c>
      <c r="AJ90" s="4">
        <f t="shared" si="90"/>
        <v>1.9533175355709034</v>
      </c>
      <c r="AK90" s="4">
        <f t="shared" si="90"/>
        <v>-5.1898105620440447</v>
      </c>
      <c r="AL90" s="4">
        <f t="shared" si="90"/>
        <v>3.9625428315641216</v>
      </c>
      <c r="AM90" s="4">
        <f t="shared" si="90"/>
        <v>1.1325853661950873</v>
      </c>
      <c r="AN90" s="4">
        <f t="shared" si="90"/>
        <v>4.7897556573065572</v>
      </c>
      <c r="AO90" s="4">
        <f t="shared" si="90"/>
        <v>0.40788293668418873</v>
      </c>
      <c r="AP90" s="4">
        <f t="shared" si="90"/>
        <v>0.83088222235116405</v>
      </c>
      <c r="AQ90" s="4">
        <f t="shared" si="90"/>
        <v>0.86853121275632361</v>
      </c>
      <c r="AR90" s="4">
        <f t="shared" si="90"/>
        <v>3.880780671111836</v>
      </c>
      <c r="AS90" s="4">
        <f t="shared" si="90"/>
        <v>5.7874745981006868</v>
      </c>
      <c r="AT90" s="4">
        <f t="shared" si="90"/>
        <v>1.5562380688124051</v>
      </c>
      <c r="AU90" s="4">
        <f t="shared" si="90"/>
        <v>-2.2510468275960989</v>
      </c>
      <c r="AV90" s="4">
        <f t="shared" si="90"/>
        <v>1.6334923384955857</v>
      </c>
      <c r="AW90" s="4">
        <f t="shared" si="90"/>
        <v>-8.2211218709618095</v>
      </c>
      <c r="AY90" s="2">
        <f t="shared" si="81"/>
        <v>61.77654029147142</v>
      </c>
      <c r="AZ90" s="2">
        <f t="shared" si="81"/>
        <v>60.481440769137471</v>
      </c>
      <c r="BA90" s="2">
        <f t="shared" si="81"/>
        <v>61.22723980422824</v>
      </c>
      <c r="BB90" s="2">
        <f t="shared" si="81"/>
        <v>60.461456405938655</v>
      </c>
      <c r="BC90" s="2">
        <f t="shared" si="81"/>
        <v>60.346116577356561</v>
      </c>
      <c r="BD90" s="2">
        <f t="shared" si="81"/>
        <v>60.049803428308039</v>
      </c>
      <c r="BE90" s="2">
        <f t="shared" si="81"/>
        <v>60.27235893671218</v>
      </c>
      <c r="BF90" s="2">
        <f t="shared" si="81"/>
        <v>57.610639973043078</v>
      </c>
      <c r="BG90" s="2">
        <f t="shared" si="81"/>
        <v>58.681077348944193</v>
      </c>
      <c r="BH90" s="2">
        <f t="shared" si="81"/>
        <v>57.310704733828743</v>
      </c>
      <c r="BI90" s="2">
        <f t="shared" si="81"/>
        <v>56.633760888151194</v>
      </c>
      <c r="BJ90" s="2">
        <f t="shared" si="81"/>
        <v>58.188742100025472</v>
      </c>
      <c r="BK90" s="2">
        <f t="shared" si="81"/>
        <v>57.65194257482915</v>
      </c>
      <c r="BL90" s="2">
        <f t="shared" si="81"/>
        <v>58.979711242759954</v>
      </c>
      <c r="BM90" s="2">
        <f t="shared" si="81"/>
        <v>54.699081479061235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70.735644820295974</v>
      </c>
      <c r="DL90" s="2">
        <f t="shared" si="91"/>
        <v>73.474641463414628</v>
      </c>
      <c r="DM90" s="2">
        <f t="shared" si="91"/>
        <v>73.639845665961943</v>
      </c>
      <c r="DN90" s="2">
        <f t="shared" si="91"/>
        <v>72.456739675828047</v>
      </c>
      <c r="DO90" s="2">
        <f t="shared" si="91"/>
        <v>74.450835095137407</v>
      </c>
      <c r="DP90" s="2">
        <f t="shared" si="91"/>
        <v>73.867073764956928</v>
      </c>
      <c r="DQ90" s="2">
        <f t="shared" si="91"/>
        <v>72.578995167623077</v>
      </c>
      <c r="DR90" s="2">
        <f t="shared" si="91"/>
        <v>70.650176836020847</v>
      </c>
      <c r="DS90" s="2">
        <f t="shared" si="91"/>
        <v>71.510453717959109</v>
      </c>
      <c r="DT90" s="2">
        <f t="shared" si="91"/>
        <v>68.248112891986068</v>
      </c>
      <c r="DU90" s="2">
        <f t="shared" si="91"/>
        <v>67.495587179487174</v>
      </c>
      <c r="DV90" s="2">
        <f t="shared" si="91"/>
        <v>67.737476266416493</v>
      </c>
      <c r="DW90" s="2">
        <f t="shared" si="91"/>
        <v>68.147335095137407</v>
      </c>
      <c r="DX90" s="2">
        <f t="shared" si="91"/>
        <v>70.648231425891197</v>
      </c>
      <c r="DY90" s="2">
        <f t="shared" si="91"/>
        <v>59.924022918258217</v>
      </c>
      <c r="EA90" s="2">
        <f t="shared" si="95"/>
        <v>60.269450106321592</v>
      </c>
      <c r="EB90" s="2">
        <f t="shared" si="92"/>
        <v>58.696285735724473</v>
      </c>
      <c r="EC90" s="2">
        <f t="shared" si="92"/>
        <v>59.227668683616557</v>
      </c>
      <c r="ED90" s="2">
        <f t="shared" si="92"/>
        <v>58.423068341905605</v>
      </c>
      <c r="EE90" s="2">
        <f t="shared" si="92"/>
        <v>58.02359607862897</v>
      </c>
      <c r="EF90" s="2">
        <f t="shared" si="92"/>
        <v>57.550637069596036</v>
      </c>
      <c r="EG90" s="2">
        <f t="shared" si="92"/>
        <v>57.91615395908434</v>
      </c>
      <c r="EH90" s="2">
        <f t="shared" si="92"/>
        <v>55.240156050619156</v>
      </c>
      <c r="EI90" s="2">
        <f t="shared" si="92"/>
        <v>56.204758812330738</v>
      </c>
      <c r="EJ90" s="2">
        <f t="shared" si="92"/>
        <v>55.095962901656534</v>
      </c>
      <c r="EK90" s="2">
        <f t="shared" si="92"/>
        <v>54.464097919500958</v>
      </c>
      <c r="EL90" s="2">
        <f t="shared" si="92"/>
        <v>56.282062991823956</v>
      </c>
      <c r="EM90" s="2">
        <f t="shared" si="92"/>
        <v>55.721499033102035</v>
      </c>
      <c r="EN90" s="2">
        <f t="shared" si="92"/>
        <v>56.562058654460287</v>
      </c>
      <c r="EO90" s="2">
        <f t="shared" si="92"/>
        <v>53.328340199700293</v>
      </c>
      <c r="EQ90" s="2">
        <f t="shared" si="93"/>
        <v>60.269450106321592</v>
      </c>
      <c r="ER90" s="2">
        <f t="shared" si="93"/>
        <v>58.696285735724473</v>
      </c>
      <c r="ES90" s="2">
        <f t="shared" si="93"/>
        <v>59.227668683616557</v>
      </c>
      <c r="ET90" s="2">
        <f t="shared" si="93"/>
        <v>58.423068341905605</v>
      </c>
      <c r="EU90" s="2">
        <f t="shared" si="93"/>
        <v>58.02359607862897</v>
      </c>
      <c r="EV90" s="2">
        <f t="shared" si="93"/>
        <v>57.550637069596036</v>
      </c>
      <c r="EW90" s="2">
        <f t="shared" si="93"/>
        <v>57.91615395908434</v>
      </c>
      <c r="EX90" s="2">
        <f t="shared" si="93"/>
        <v>55.240156050619156</v>
      </c>
      <c r="EY90" s="2">
        <f t="shared" si="93"/>
        <v>56.204758812330738</v>
      </c>
      <c r="EZ90" s="2">
        <f t="shared" si="93"/>
        <v>55.095962901656534</v>
      </c>
      <c r="FA90" s="2">
        <f t="shared" si="93"/>
        <v>54.464097919500958</v>
      </c>
      <c r="FB90" s="2">
        <f t="shared" si="93"/>
        <v>56.282062991823956</v>
      </c>
      <c r="FC90" s="2">
        <f t="shared" si="93"/>
        <v>55.721499033102035</v>
      </c>
      <c r="FD90" s="2">
        <f t="shared" si="93"/>
        <v>56.874117537176765</v>
      </c>
      <c r="FE90" s="2">
        <f t="shared" si="93"/>
        <v>54.203635888577097</v>
      </c>
      <c r="FG90" s="2">
        <f t="shared" si="94"/>
        <v>0.85600399893787771</v>
      </c>
      <c r="FH90" s="2">
        <f t="shared" si="94"/>
        <v>0.8792047595614334</v>
      </c>
      <c r="FI90" s="2">
        <f t="shared" si="94"/>
        <v>0.8612582177514807</v>
      </c>
      <c r="FJ90" s="2">
        <f t="shared" si="94"/>
        <v>0.85475019219626247</v>
      </c>
      <c r="FK90" s="2">
        <f t="shared" si="94"/>
        <v>0.8586177204584664</v>
      </c>
      <c r="FL90" s="2">
        <f t="shared" si="94"/>
        <v>0.84683136365046108</v>
      </c>
      <c r="FM90" s="2">
        <f t="shared" si="94"/>
        <v>0.83930774778794404</v>
      </c>
      <c r="FN90" s="2">
        <f t="shared" si="94"/>
        <v>0.84617256813374664</v>
      </c>
      <c r="FO90" s="2">
        <f t="shared" si="94"/>
        <v>0.83820933633644901</v>
      </c>
      <c r="FP90" s="2">
        <f t="shared" si="94"/>
        <v>0.83160609985434664</v>
      </c>
      <c r="FQ90" s="2">
        <f t="shared" si="94"/>
        <v>0.83350613844940291</v>
      </c>
      <c r="FR90" s="2">
        <f t="shared" si="94"/>
        <v>0.83355649748312277</v>
      </c>
      <c r="FS90" s="2">
        <f t="shared" si="94"/>
        <v>0.84464276431062835</v>
      </c>
      <c r="FT90" s="2">
        <f t="shared" si="94"/>
        <v>0.82836965606092505</v>
      </c>
      <c r="FU90" s="2">
        <f t="shared" si="94"/>
        <v>0.79219009287261788</v>
      </c>
      <c r="FW90" s="2">
        <f t="shared" si="83"/>
        <v>1.6050000691603176E-4</v>
      </c>
      <c r="FX90" s="2">
        <f t="shared" si="83"/>
        <v>2.028455824653647E-4</v>
      </c>
      <c r="FY90" s="2">
        <f t="shared" si="83"/>
        <v>2.3948066135379804E-4</v>
      </c>
      <c r="FZ90" s="2">
        <f t="shared" si="83"/>
        <v>2.8082865346691524E-4</v>
      </c>
      <c r="GA90" s="2">
        <f t="shared" si="83"/>
        <v>2.7460559939556192E-4</v>
      </c>
      <c r="GB90" s="2">
        <f t="shared" si="83"/>
        <v>2.699034616060367E-4</v>
      </c>
      <c r="GC90" s="2">
        <f t="shared" si="83"/>
        <v>2.6349505701549772E-4</v>
      </c>
      <c r="GD90" s="2">
        <f t="shared" si="83"/>
        <v>2.8364429084645987E-4</v>
      </c>
      <c r="GE90" s="2">
        <f t="shared" si="83"/>
        <v>2.4255889328721916E-4</v>
      </c>
      <c r="GF90" s="2">
        <f t="shared" si="83"/>
        <v>2.2419570981142009E-4</v>
      </c>
      <c r="GG90" s="2">
        <f t="shared" si="83"/>
        <v>1.9945858587655326E-4</v>
      </c>
      <c r="GH90" s="2">
        <f t="shared" si="83"/>
        <v>1.7275227980332474E-4</v>
      </c>
      <c r="GI90" s="2">
        <f t="shared" si="83"/>
        <v>1.6612240791481043E-4</v>
      </c>
      <c r="GJ90" s="2">
        <f t="shared" si="83"/>
        <v>1.2148589847715846E-4</v>
      </c>
      <c r="GK90" s="2">
        <f t="shared" si="83"/>
        <v>1.0632541313640854E-4</v>
      </c>
      <c r="GM90" s="86">
        <f t="shared" si="84"/>
        <v>0.59565001906231374</v>
      </c>
      <c r="GN90" s="86">
        <f t="shared" si="84"/>
        <v>0.6112101133523572</v>
      </c>
      <c r="GO90" s="86">
        <f t="shared" si="84"/>
        <v>0.645590061842789</v>
      </c>
      <c r="GP90" s="86">
        <f t="shared" si="84"/>
        <v>0.63017231926863526</v>
      </c>
      <c r="GQ90" s="86">
        <f t="shared" si="84"/>
        <v>0.66624312309116618</v>
      </c>
      <c r="GR90" s="86">
        <f t="shared" si="84"/>
        <v>0.62423304496964371</v>
      </c>
      <c r="GS90" s="86">
        <f t="shared" si="84"/>
        <v>0.63556400512054068</v>
      </c>
      <c r="GT90" s="86">
        <f t="shared" si="84"/>
        <v>0.63495614848242188</v>
      </c>
      <c r="GU90" s="86">
        <f t="shared" si="84"/>
        <v>0.63183696349649032</v>
      </c>
      <c r="GV90" s="86">
        <f t="shared" si="84"/>
        <v>0.60449135559142197</v>
      </c>
      <c r="GW90" s="86">
        <f t="shared" si="84"/>
        <v>0.5818978869054614</v>
      </c>
      <c r="GX90" s="86">
        <f t="shared" si="84"/>
        <v>0.61297932158292734</v>
      </c>
      <c r="GY90" s="86">
        <f t="shared" si="84"/>
        <v>0.63481564406827207</v>
      </c>
      <c r="GZ90" s="86">
        <f t="shared" si="84"/>
        <v>0.58171979033444277</v>
      </c>
      <c r="HA90" s="86">
        <f t="shared" si="84"/>
        <v>0.55966374148528508</v>
      </c>
      <c r="HC90" s="86">
        <f t="shared" si="74"/>
        <v>2.5494178591369411E-4</v>
      </c>
      <c r="HD90" s="86">
        <f t="shared" si="74"/>
        <v>1.0251014131320137E-3</v>
      </c>
      <c r="HE90" s="86">
        <f t="shared" si="74"/>
        <v>3.4495739574103322E-4</v>
      </c>
      <c r="HF90" s="86">
        <f t="shared" si="74"/>
        <v>2.5946592369554156E-4</v>
      </c>
      <c r="HG90" s="86">
        <f t="shared" si="88"/>
        <v>4.1623994962723172E-4</v>
      </c>
      <c r="HH90" s="86">
        <f t="shared" si="88"/>
        <v>3.0526588719060281E-4</v>
      </c>
      <c r="HI90" s="86">
        <f t="shared" si="88"/>
        <v>1.7262689179324672E-4</v>
      </c>
      <c r="HJ90" s="86">
        <f t="shared" si="88"/>
        <v>2.5485986552213727E-4</v>
      </c>
      <c r="HK90" s="86">
        <f t="shared" si="88"/>
        <v>1.7100574499259635E-4</v>
      </c>
      <c r="HL90" s="86">
        <f t="shared" si="88"/>
        <v>1.7499771030562078E-4</v>
      </c>
      <c r="HM90" s="86">
        <f t="shared" si="88"/>
        <v>1.3175731401945958E-4</v>
      </c>
      <c r="HN90" s="86">
        <f t="shared" si="88"/>
        <v>1.1699307550461495E-4</v>
      </c>
      <c r="HO90" s="86">
        <f t="shared" si="88"/>
        <v>2.0600447171721032E-4</v>
      </c>
      <c r="HP90" s="86">
        <f t="shared" si="88"/>
        <v>5.5047916559541883E-5</v>
      </c>
      <c r="HQ90" s="86">
        <f t="shared" si="88"/>
        <v>2.7481622352792296E-6</v>
      </c>
      <c r="HS90" s="86">
        <f t="shared" si="85"/>
        <v>7.1526100764714812E-44</v>
      </c>
      <c r="HT90" s="86">
        <f t="shared" si="85"/>
        <v>1.9733893664541904E-36</v>
      </c>
      <c r="HU90" s="86">
        <f t="shared" si="85"/>
        <v>6.5424836241470991E-42</v>
      </c>
      <c r="HV90" s="86">
        <f t="shared" si="85"/>
        <v>3.240180522695149E-46</v>
      </c>
      <c r="HW90" s="86">
        <f t="shared" si="85"/>
        <v>4.4948210452286487E-43</v>
      </c>
      <c r="HX90" s="86">
        <f t="shared" si="85"/>
        <v>1.610753480526838E-47</v>
      </c>
      <c r="HY90" s="86">
        <f t="shared" si="85"/>
        <v>2.3121514222569439E-49</v>
      </c>
      <c r="HZ90" s="86">
        <f t="shared" si="85"/>
        <v>2.7134325169736297E-47</v>
      </c>
      <c r="IA90" s="86">
        <f t="shared" si="85"/>
        <v>2.856601850346748E-51</v>
      </c>
      <c r="IB90" s="86">
        <f t="shared" si="85"/>
        <v>5.1896848182377495E-51</v>
      </c>
      <c r="IC90" s="86">
        <f t="shared" si="85"/>
        <v>1.4184997010751943E-53</v>
      </c>
      <c r="ID90" s="86">
        <f t="shared" si="85"/>
        <v>4.3066030766165081E-52</v>
      </c>
      <c r="IE90" s="86">
        <f t="shared" si="85"/>
        <v>7.2950069085750447E-46</v>
      </c>
      <c r="IF90" s="86">
        <f t="shared" si="85"/>
        <v>1.8013514519161393E-34</v>
      </c>
      <c r="IG90" s="86">
        <f t="shared" si="85"/>
        <v>2.6413986985973298E-25</v>
      </c>
      <c r="II90" s="86">
        <f t="shared" si="86"/>
        <v>2.8084131353521566E-180</v>
      </c>
      <c r="IJ90" s="86">
        <f t="shared" si="86"/>
        <v>1.6916876210255069E-149</v>
      </c>
      <c r="IK90" s="86">
        <f t="shared" si="86"/>
        <v>3.1446384341553747E-172</v>
      </c>
      <c r="IL90" s="86">
        <f t="shared" si="86"/>
        <v>4.2370306983220602E-194</v>
      </c>
      <c r="IM90" s="86">
        <f t="shared" si="86"/>
        <v>2.7719514520766375E-179</v>
      </c>
      <c r="IN90" s="86">
        <f t="shared" si="86"/>
        <v>6.7665006341023643E-200</v>
      </c>
      <c r="IO90" s="86">
        <f t="shared" si="86"/>
        <v>2.7616917011843364E-206</v>
      </c>
      <c r="IP90" s="86">
        <f t="shared" si="86"/>
        <v>9.3554436647819957E-198</v>
      </c>
      <c r="IQ90" s="86">
        <f t="shared" si="86"/>
        <v>4.9195610869944806E-216</v>
      </c>
      <c r="IR90" s="86">
        <f t="shared" si="86"/>
        <v>7.9208510805197623E-215</v>
      </c>
      <c r="IS90" s="86">
        <f t="shared" si="86"/>
        <v>1.8101740695266885E-226</v>
      </c>
      <c r="IT90" s="86">
        <f t="shared" si="86"/>
        <v>3.3538138153579682E-218</v>
      </c>
      <c r="IU90" s="86">
        <f t="shared" si="86"/>
        <v>2.5145433756311003E-189</v>
      </c>
      <c r="IV90" s="86">
        <f t="shared" si="86"/>
        <v>1.7194744311158122E-118</v>
      </c>
      <c r="IW90" s="86">
        <f t="shared" si="86"/>
        <v>2.5972759501529152E-103</v>
      </c>
      <c r="IY90" s="86">
        <f t="shared" si="87"/>
        <v>0.59590496084822742</v>
      </c>
      <c r="IZ90" s="86">
        <f t="shared" si="87"/>
        <v>0.61223521476548926</v>
      </c>
      <c r="JA90" s="86">
        <f t="shared" si="87"/>
        <v>0.64593501923853003</v>
      </c>
      <c r="JB90" s="86">
        <f t="shared" si="87"/>
        <v>0.63043178519233078</v>
      </c>
      <c r="JC90" s="86">
        <f t="shared" si="87"/>
        <v>0.66665936304079343</v>
      </c>
      <c r="JD90" s="86">
        <f t="shared" si="87"/>
        <v>0.62453831085683431</v>
      </c>
      <c r="JE90" s="86">
        <f t="shared" si="87"/>
        <v>0.63573663201233388</v>
      </c>
      <c r="JF90" s="86">
        <f t="shared" si="87"/>
        <v>0.63521100834794397</v>
      </c>
      <c r="JG90" s="86">
        <f t="shared" si="87"/>
        <v>0.63200796924148295</v>
      </c>
      <c r="JH90" s="86">
        <f t="shared" si="87"/>
        <v>0.60466635330172758</v>
      </c>
      <c r="JI90" s="86">
        <f t="shared" si="87"/>
        <v>0.58202964421948089</v>
      </c>
      <c r="JJ90" s="86">
        <f t="shared" si="87"/>
        <v>0.61309631465843195</v>
      </c>
      <c r="JK90" s="86">
        <f t="shared" si="87"/>
        <v>0.63502164853998933</v>
      </c>
      <c r="JL90" s="86">
        <f t="shared" si="87"/>
        <v>0.58177483825100229</v>
      </c>
      <c r="JM90" s="86">
        <f t="shared" si="87"/>
        <v>0.55966648964752042</v>
      </c>
    </row>
    <row r="91" spans="2:273" x14ac:dyDescent="0.25">
      <c r="B91" s="2">
        <v>64</v>
      </c>
      <c r="C91" s="37">
        <v>190.667</v>
      </c>
      <c r="D91" s="37">
        <v>182.476</v>
      </c>
      <c r="E91" s="37">
        <v>195.19</v>
      </c>
      <c r="F91" s="37">
        <v>173.55600000000001</v>
      </c>
      <c r="G91" s="37">
        <v>184.381</v>
      </c>
      <c r="H91" s="37">
        <v>168.50800000000001</v>
      </c>
      <c r="I91" s="37">
        <v>193.095</v>
      </c>
      <c r="J91" s="37">
        <v>174.857</v>
      </c>
      <c r="K91" s="37">
        <v>178.73</v>
      </c>
      <c r="L91" s="37">
        <v>173.44399999999999</v>
      </c>
      <c r="M91" s="37">
        <v>157.62299999999999</v>
      </c>
      <c r="N91" s="37">
        <v>172.98400000000001</v>
      </c>
      <c r="O91" s="37">
        <v>180.857</v>
      </c>
      <c r="P91" s="37">
        <v>161.81</v>
      </c>
      <c r="Q91" s="37">
        <v>121.095</v>
      </c>
      <c r="S91" s="4">
        <f t="shared" si="89"/>
        <v>184.24417849031386</v>
      </c>
      <c r="T91" s="4">
        <f t="shared" si="89"/>
        <v>174.61501696018857</v>
      </c>
      <c r="U91" s="4">
        <f t="shared" si="89"/>
        <v>192.37373248862801</v>
      </c>
      <c r="V91" s="4">
        <f t="shared" si="89"/>
        <v>164.24668997133628</v>
      </c>
      <c r="W91" s="4">
        <f t="shared" si="89"/>
        <v>175.67031244590618</v>
      </c>
      <c r="X91" s="4">
        <f t="shared" si="89"/>
        <v>161.26242318850052</v>
      </c>
      <c r="Y91" s="4">
        <f t="shared" si="89"/>
        <v>185.05098228410623</v>
      </c>
      <c r="Z91" s="4">
        <f t="shared" si="89"/>
        <v>165.49995502095314</v>
      </c>
      <c r="AA91" s="4">
        <f t="shared" si="89"/>
        <v>170.38161522693255</v>
      </c>
      <c r="AB91" s="4">
        <f t="shared" si="89"/>
        <v>164.59048177102781</v>
      </c>
      <c r="AC91" s="4">
        <f t="shared" si="89"/>
        <v>148.84483748896417</v>
      </c>
      <c r="AD91" s="4">
        <f t="shared" si="89"/>
        <v>166.05482916069985</v>
      </c>
      <c r="AE91" s="4">
        <f t="shared" si="89"/>
        <v>178.60804605748666</v>
      </c>
      <c r="AF91" s="4">
        <f t="shared" si="89"/>
        <v>156.08004216503755</v>
      </c>
      <c r="AG91" s="4">
        <f t="shared" si="89"/>
        <v>128.89080913933677</v>
      </c>
      <c r="AI91" s="4">
        <f t="shared" si="90"/>
        <v>6.4228215096861447</v>
      </c>
      <c r="AJ91" s="4">
        <f t="shared" si="90"/>
        <v>7.8609830398114298</v>
      </c>
      <c r="AK91" s="4">
        <f t="shared" si="90"/>
        <v>2.8162675113719899</v>
      </c>
      <c r="AL91" s="4">
        <f t="shared" si="90"/>
        <v>9.3093100286637309</v>
      </c>
      <c r="AM91" s="4">
        <f t="shared" si="90"/>
        <v>8.7106875540938233</v>
      </c>
      <c r="AN91" s="4">
        <f t="shared" si="90"/>
        <v>7.2455768114994896</v>
      </c>
      <c r="AO91" s="4">
        <f t="shared" si="90"/>
        <v>8.0440177158937729</v>
      </c>
      <c r="AP91" s="4">
        <f t="shared" si="90"/>
        <v>9.3570449790468615</v>
      </c>
      <c r="AQ91" s="4">
        <f t="shared" si="90"/>
        <v>8.348384773067437</v>
      </c>
      <c r="AR91" s="4">
        <f t="shared" si="90"/>
        <v>8.8535182289721774</v>
      </c>
      <c r="AS91" s="4">
        <f t="shared" si="90"/>
        <v>8.7781625110358164</v>
      </c>
      <c r="AT91" s="4">
        <f t="shared" si="90"/>
        <v>6.9291708393001556</v>
      </c>
      <c r="AU91" s="4">
        <f t="shared" si="90"/>
        <v>2.2489539425133387</v>
      </c>
      <c r="AV91" s="4">
        <f t="shared" si="90"/>
        <v>5.7299578349624483</v>
      </c>
      <c r="AW91" s="4">
        <f t="shared" si="90"/>
        <v>-7.7958091393367681</v>
      </c>
      <c r="AY91" s="2">
        <f t="shared" si="81"/>
        <v>61.547426140963559</v>
      </c>
      <c r="AZ91" s="2">
        <f t="shared" si="81"/>
        <v>60.229093560486994</v>
      </c>
      <c r="BA91" s="2">
        <f t="shared" si="81"/>
        <v>60.942607017644484</v>
      </c>
      <c r="BB91" s="2">
        <f t="shared" si="81"/>
        <v>60.192290894207645</v>
      </c>
      <c r="BC91" s="2">
        <f t="shared" si="81"/>
        <v>60.065259808184344</v>
      </c>
      <c r="BD91" s="2">
        <f t="shared" si="81"/>
        <v>59.769750007953284</v>
      </c>
      <c r="BE91" s="2">
        <f t="shared" si="81"/>
        <v>60.003006440792355</v>
      </c>
      <c r="BF91" s="2">
        <f t="shared" si="81"/>
        <v>57.360132611410187</v>
      </c>
      <c r="BG91" s="2">
        <f t="shared" si="81"/>
        <v>58.400321093067447</v>
      </c>
      <c r="BH91" s="2">
        <f t="shared" si="81"/>
        <v>57.050867659391983</v>
      </c>
      <c r="BI91" s="2">
        <f t="shared" si="81"/>
        <v>56.375815587425109</v>
      </c>
      <c r="BJ91" s="2">
        <f t="shared" si="81"/>
        <v>57.93490092783474</v>
      </c>
      <c r="BK91" s="2">
        <f t="shared" si="81"/>
        <v>57.407874353420006</v>
      </c>
      <c r="BL91" s="2">
        <f t="shared" si="81"/>
        <v>58.727372615132694</v>
      </c>
      <c r="BM91" s="2">
        <f t="shared" si="81"/>
        <v>54.558503431710648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70.874810782241013</v>
      </c>
      <c r="DL91" s="2">
        <f t="shared" si="91"/>
        <v>73.642717073170729</v>
      </c>
      <c r="DM91" s="2">
        <f t="shared" si="91"/>
        <v>73.819075656901234</v>
      </c>
      <c r="DN91" s="2">
        <f t="shared" si="91"/>
        <v>72.646441508104289</v>
      </c>
      <c r="DO91" s="2">
        <f t="shared" si="91"/>
        <v>74.665949109030493</v>
      </c>
      <c r="DP91" s="2">
        <f t="shared" si="91"/>
        <v>74.080678173027579</v>
      </c>
      <c r="DQ91" s="2">
        <f t="shared" si="91"/>
        <v>72.743081093325273</v>
      </c>
      <c r="DR91" s="2">
        <f t="shared" si="91"/>
        <v>70.780365799638062</v>
      </c>
      <c r="DS91" s="2">
        <f t="shared" si="91"/>
        <v>71.689177079112994</v>
      </c>
      <c r="DT91" s="2">
        <f t="shared" si="91"/>
        <v>68.389491986062723</v>
      </c>
      <c r="DU91" s="2">
        <f t="shared" si="91"/>
        <v>67.634776045883939</v>
      </c>
      <c r="DV91" s="2">
        <f t="shared" si="91"/>
        <v>67.860304221388361</v>
      </c>
      <c r="DW91" s="2">
        <f t="shared" si="91"/>
        <v>68.288717758985186</v>
      </c>
      <c r="DX91" s="2">
        <f t="shared" si="91"/>
        <v>70.881888930581624</v>
      </c>
      <c r="DY91" s="2">
        <f t="shared" si="91"/>
        <v>60.035783804430871</v>
      </c>
      <c r="EA91" s="2">
        <f t="shared" si="95"/>
        <v>60.11644297636348</v>
      </c>
      <c r="EB91" s="2">
        <f t="shared" si="92"/>
        <v>58.548332783071963</v>
      </c>
      <c r="EC91" s="2">
        <f t="shared" si="92"/>
        <v>59.05082686537439</v>
      </c>
      <c r="ED91" s="2">
        <f t="shared" si="92"/>
        <v>58.262143508951866</v>
      </c>
      <c r="EE91" s="2">
        <f t="shared" si="92"/>
        <v>57.872613956559455</v>
      </c>
      <c r="EF91" s="2">
        <f t="shared" si="92"/>
        <v>57.409050479700575</v>
      </c>
      <c r="EG91" s="2">
        <f t="shared" si="92"/>
        <v>57.778438478207306</v>
      </c>
      <c r="EH91" s="2">
        <f t="shared" si="92"/>
        <v>55.135107535558596</v>
      </c>
      <c r="EI91" s="2">
        <f t="shared" si="92"/>
        <v>56.061006890655079</v>
      </c>
      <c r="EJ91" s="2">
        <f t="shared" si="92"/>
        <v>54.956904406902439</v>
      </c>
      <c r="EK91" s="2">
        <f t="shared" si="92"/>
        <v>54.324711417858452</v>
      </c>
      <c r="EL91" s="2">
        <f t="shared" si="92"/>
        <v>56.127394013436877</v>
      </c>
      <c r="EM91" s="2">
        <f t="shared" si="92"/>
        <v>55.582630144465931</v>
      </c>
      <c r="EN91" s="2">
        <f t="shared" si="92"/>
        <v>56.430606770278899</v>
      </c>
      <c r="EO91" s="2">
        <f t="shared" si="92"/>
        <v>53.247986030195456</v>
      </c>
      <c r="EQ91" s="2">
        <f t="shared" si="93"/>
        <v>60.11644297636348</v>
      </c>
      <c r="ER91" s="2">
        <f t="shared" si="93"/>
        <v>58.548332783071963</v>
      </c>
      <c r="ES91" s="2">
        <f t="shared" si="93"/>
        <v>59.05082686537439</v>
      </c>
      <c r="ET91" s="2">
        <f t="shared" si="93"/>
        <v>58.262143508951866</v>
      </c>
      <c r="EU91" s="2">
        <f t="shared" si="93"/>
        <v>57.872613956559455</v>
      </c>
      <c r="EV91" s="2">
        <f t="shared" si="93"/>
        <v>57.409050479700575</v>
      </c>
      <c r="EW91" s="2">
        <f t="shared" si="93"/>
        <v>57.778438478207306</v>
      </c>
      <c r="EX91" s="2">
        <f t="shared" si="93"/>
        <v>55.135107535558596</v>
      </c>
      <c r="EY91" s="2">
        <f t="shared" si="93"/>
        <v>56.061006890655079</v>
      </c>
      <c r="EZ91" s="2">
        <f t="shared" si="93"/>
        <v>54.956904406902439</v>
      </c>
      <c r="FA91" s="2">
        <f t="shared" si="93"/>
        <v>54.324711417858452</v>
      </c>
      <c r="FB91" s="2">
        <f t="shared" si="93"/>
        <v>56.127394013436877</v>
      </c>
      <c r="FC91" s="2">
        <f t="shared" si="93"/>
        <v>55.582630144465931</v>
      </c>
      <c r="FD91" s="2">
        <f t="shared" si="93"/>
        <v>56.736119631040467</v>
      </c>
      <c r="FE91" s="2">
        <f t="shared" si="93"/>
        <v>54.103846941655448</v>
      </c>
      <c r="FG91" s="2">
        <f t="shared" si="94"/>
        <v>0.86698882298685576</v>
      </c>
      <c r="FH91" s="2">
        <f t="shared" si="94"/>
        <v>0.88864992800550768</v>
      </c>
      <c r="FI91" s="2">
        <f t="shared" si="94"/>
        <v>0.8719022018808702</v>
      </c>
      <c r="FJ91" s="2">
        <f t="shared" si="94"/>
        <v>0.86581567029760464</v>
      </c>
      <c r="FK91" s="2">
        <f t="shared" si="94"/>
        <v>0.86943356803652838</v>
      </c>
      <c r="FL91" s="2">
        <f t="shared" si="94"/>
        <v>0.85840017713461758</v>
      </c>
      <c r="FM91" s="2">
        <f t="shared" si="94"/>
        <v>0.85134506584623082</v>
      </c>
      <c r="FN91" s="2">
        <f t="shared" si="94"/>
        <v>0.85778278387643436</v>
      </c>
      <c r="FO91" s="2">
        <f t="shared" si="94"/>
        <v>0.85031426109372321</v>
      </c>
      <c r="FP91" s="2">
        <f t="shared" si="94"/>
        <v>0.84411318815905734</v>
      </c>
      <c r="FQ91" s="2">
        <f t="shared" si="94"/>
        <v>0.84589825617766901</v>
      </c>
      <c r="FR91" s="2">
        <f t="shared" si="94"/>
        <v>0.84594555976633135</v>
      </c>
      <c r="FS91" s="2">
        <f t="shared" si="94"/>
        <v>0.85634884125398536</v>
      </c>
      <c r="FT91" s="2">
        <f t="shared" si="94"/>
        <v>0.84107118499848221</v>
      </c>
      <c r="FU91" s="2">
        <f t="shared" si="94"/>
        <v>0.80694509959407934</v>
      </c>
      <c r="FW91" s="2">
        <f t="shared" si="83"/>
        <v>1.7598203302627124E-4</v>
      </c>
      <c r="FX91" s="2">
        <f t="shared" si="83"/>
        <v>2.2241140572690666E-4</v>
      </c>
      <c r="FY91" s="2">
        <f t="shared" si="83"/>
        <v>2.6257925676735611E-4</v>
      </c>
      <c r="FZ91" s="2">
        <f t="shared" si="83"/>
        <v>3.0791415280134418E-4</v>
      </c>
      <c r="GA91" s="2">
        <f t="shared" si="83"/>
        <v>3.0109107533384671E-4</v>
      </c>
      <c r="GB91" s="2">
        <f t="shared" si="83"/>
        <v>2.959355546121972E-4</v>
      </c>
      <c r="GC91" s="2">
        <f t="shared" si="83"/>
        <v>2.8890924029471659E-4</v>
      </c>
      <c r="GD91" s="2">
        <f t="shared" si="83"/>
        <v>3.1100126967165099E-4</v>
      </c>
      <c r="GE91" s="2">
        <f t="shared" si="83"/>
        <v>2.6595431400175276E-4</v>
      </c>
      <c r="GF91" s="2">
        <f t="shared" si="83"/>
        <v>2.4582039038259669E-4</v>
      </c>
      <c r="GG91" s="2">
        <f t="shared" si="83"/>
        <v>2.1869778195729707E-4</v>
      </c>
      <c r="GH91" s="2">
        <f t="shared" si="83"/>
        <v>1.8941595117523012E-4</v>
      </c>
      <c r="GI91" s="2">
        <f t="shared" si="83"/>
        <v>1.8214667886991715E-4</v>
      </c>
      <c r="GJ91" s="2">
        <f t="shared" si="83"/>
        <v>1.3320507755694249E-4</v>
      </c>
      <c r="GK91" s="2">
        <f t="shared" si="83"/>
        <v>1.1658230128894115E-4</v>
      </c>
      <c r="GM91" s="86">
        <f t="shared" si="84"/>
        <v>0.5620528471462547</v>
      </c>
      <c r="GN91" s="86">
        <f t="shared" si="84"/>
        <v>0.54812614569676921</v>
      </c>
      <c r="GO91" s="86">
        <f t="shared" si="84"/>
        <v>0.60197365930438251</v>
      </c>
      <c r="GP91" s="86">
        <f t="shared" si="84"/>
        <v>0.51721662927959822</v>
      </c>
      <c r="GQ91" s="86">
        <f t="shared" si="84"/>
        <v>0.56372582523278059</v>
      </c>
      <c r="GR91" s="86">
        <f t="shared" si="84"/>
        <v>0.51161243422866631</v>
      </c>
      <c r="GS91" s="86">
        <f t="shared" si="84"/>
        <v>0.5684052028997828</v>
      </c>
      <c r="GT91" s="86">
        <f t="shared" si="84"/>
        <v>0.53485439676845825</v>
      </c>
      <c r="GU91" s="86">
        <f t="shared" si="84"/>
        <v>0.54680294686665953</v>
      </c>
      <c r="GV91" s="86">
        <f t="shared" si="84"/>
        <v>0.52357470980729226</v>
      </c>
      <c r="GW91" s="86">
        <f t="shared" si="84"/>
        <v>0.47945085739813326</v>
      </c>
      <c r="GX91" s="86">
        <f t="shared" si="84"/>
        <v>0.53984105712725861</v>
      </c>
      <c r="GY91" s="86">
        <f t="shared" si="84"/>
        <v>0.58941822593915449</v>
      </c>
      <c r="GZ91" s="86">
        <f t="shared" si="84"/>
        <v>0.52356472419857636</v>
      </c>
      <c r="HA91" s="86">
        <f t="shared" si="84"/>
        <v>0.51012516592317203</v>
      </c>
      <c r="HC91" s="86">
        <f t="shared" si="74"/>
        <v>4.2980951330321191E-4</v>
      </c>
      <c r="HD91" s="86">
        <f t="shared" si="74"/>
        <v>1.5978510257964949E-3</v>
      </c>
      <c r="HE91" s="86">
        <f t="shared" si="74"/>
        <v>5.8274852918561179E-4</v>
      </c>
      <c r="HF91" s="86">
        <f t="shared" si="74"/>
        <v>4.6231334639292059E-4</v>
      </c>
      <c r="HG91" s="86">
        <f t="shared" si="88"/>
        <v>7.1209708089403905E-4</v>
      </c>
      <c r="HH91" s="86">
        <f t="shared" si="88"/>
        <v>5.4374730078689314E-4</v>
      </c>
      <c r="HI91" s="86">
        <f t="shared" si="88"/>
        <v>3.1641893723815807E-4</v>
      </c>
      <c r="HJ91" s="86">
        <f t="shared" si="88"/>
        <v>4.5717764024716384E-4</v>
      </c>
      <c r="HK91" s="86">
        <f t="shared" si="88"/>
        <v>3.1607416233975309E-4</v>
      </c>
      <c r="HL91" s="86">
        <f t="shared" si="88"/>
        <v>3.2081590666977215E-4</v>
      </c>
      <c r="HM91" s="86">
        <f t="shared" si="88"/>
        <v>2.4597468574651224E-4</v>
      </c>
      <c r="HN91" s="86">
        <f t="shared" si="88"/>
        <v>2.1468443303370341E-4</v>
      </c>
      <c r="HO91" s="86">
        <f t="shared" si="88"/>
        <v>3.5509117269085199E-4</v>
      </c>
      <c r="HP91" s="86">
        <f t="shared" si="88"/>
        <v>1.0456430189574362E-4</v>
      </c>
      <c r="HQ91" s="86">
        <f t="shared" si="88"/>
        <v>6.4286769961074961E-6</v>
      </c>
      <c r="HS91" s="86">
        <f t="shared" si="85"/>
        <v>1.3033207978363365E-42</v>
      </c>
      <c r="HT91" s="86">
        <f t="shared" si="85"/>
        <v>2.3176279223471837E-35</v>
      </c>
      <c r="HU91" s="86">
        <f t="shared" si="85"/>
        <v>1.1914103511297461E-40</v>
      </c>
      <c r="HV91" s="86">
        <f t="shared" si="85"/>
        <v>8.8287204229215431E-45</v>
      </c>
      <c r="HW91" s="86">
        <f t="shared" si="85"/>
        <v>9.5229448162887365E-42</v>
      </c>
      <c r="HX91" s="86">
        <f t="shared" si="85"/>
        <v>4.7622896254151512E-46</v>
      </c>
      <c r="HY91" s="86">
        <f t="shared" si="85"/>
        <v>7.6484262935851105E-48</v>
      </c>
      <c r="HZ91" s="86">
        <f t="shared" si="85"/>
        <v>7.9718425708872773E-46</v>
      </c>
      <c r="IA91" s="86">
        <f t="shared" si="85"/>
        <v>1.0622405021144702E-49</v>
      </c>
      <c r="IB91" s="86">
        <f t="shared" si="85"/>
        <v>1.8301281700387726E-49</v>
      </c>
      <c r="IC91" s="86">
        <f t="shared" si="85"/>
        <v>5.7451319645145311E-52</v>
      </c>
      <c r="ID91" s="86">
        <f t="shared" si="85"/>
        <v>1.4573236902668543E-50</v>
      </c>
      <c r="IE91" s="86">
        <f t="shared" si="85"/>
        <v>1.5500445009354093E-44</v>
      </c>
      <c r="IF91" s="86">
        <f t="shared" si="85"/>
        <v>1.6824483546626591E-33</v>
      </c>
      <c r="IG91" s="86">
        <f t="shared" si="85"/>
        <v>1.2400189359143457E-24</v>
      </c>
      <c r="II91" s="86">
        <f t="shared" si="86"/>
        <v>1.5111602162881966E-176</v>
      </c>
      <c r="IJ91" s="86">
        <f t="shared" si="86"/>
        <v>2.5066099442416119E-146</v>
      </c>
      <c r="IK91" s="86">
        <f t="shared" si="86"/>
        <v>1.6978992140495627E-168</v>
      </c>
      <c r="IL91" s="86">
        <f t="shared" si="86"/>
        <v>8.33632438219897E-190</v>
      </c>
      <c r="IM91" s="86">
        <f t="shared" si="86"/>
        <v>2.4801313351251924E-175</v>
      </c>
      <c r="IN91" s="86">
        <f t="shared" si="86"/>
        <v>1.708914761630885E-195</v>
      </c>
      <c r="IO91" s="86">
        <f t="shared" si="86"/>
        <v>9.3889201663950292E-202</v>
      </c>
      <c r="IP91" s="86">
        <f t="shared" si="86"/>
        <v>2.249515831668673E-193</v>
      </c>
      <c r="IQ91" s="86">
        <f t="shared" si="86"/>
        <v>2.4709029064799362E-211</v>
      </c>
      <c r="IR91" s="86">
        <f t="shared" si="86"/>
        <v>3.3853746921032484E-210</v>
      </c>
      <c r="IS91" s="86">
        <f t="shared" si="86"/>
        <v>1.189630808253028E-221</v>
      </c>
      <c r="IT91" s="86">
        <f t="shared" si="86"/>
        <v>1.2275140644559411E-213</v>
      </c>
      <c r="IU91" s="86">
        <f t="shared" si="86"/>
        <v>2.1690077189660894E-185</v>
      </c>
      <c r="IV91" s="86">
        <f t="shared" si="86"/>
        <v>4.0176538422410948E-116</v>
      </c>
      <c r="IW91" s="86">
        <f t="shared" si="86"/>
        <v>2.7878899742419523E-101</v>
      </c>
      <c r="IY91" s="86">
        <f t="shared" si="87"/>
        <v>0.56248265665955788</v>
      </c>
      <c r="IZ91" s="86">
        <f t="shared" si="87"/>
        <v>0.54972399672256567</v>
      </c>
      <c r="JA91" s="86">
        <f t="shared" si="87"/>
        <v>0.60255640783356812</v>
      </c>
      <c r="JB91" s="86">
        <f t="shared" si="87"/>
        <v>0.51767894262599112</v>
      </c>
      <c r="JC91" s="86">
        <f t="shared" si="87"/>
        <v>0.56443792231367462</v>
      </c>
      <c r="JD91" s="86">
        <f t="shared" si="87"/>
        <v>0.51215618152945319</v>
      </c>
      <c r="JE91" s="86">
        <f t="shared" si="87"/>
        <v>0.56872162183702091</v>
      </c>
      <c r="JF91" s="86">
        <f t="shared" si="87"/>
        <v>0.53531157440870536</v>
      </c>
      <c r="JG91" s="86">
        <f t="shared" si="87"/>
        <v>0.54711902102899934</v>
      </c>
      <c r="JH91" s="86">
        <f t="shared" si="87"/>
        <v>0.52389552571396203</v>
      </c>
      <c r="JI91" s="86">
        <f t="shared" si="87"/>
        <v>0.47969683208387975</v>
      </c>
      <c r="JJ91" s="86">
        <f t="shared" si="87"/>
        <v>0.54005574156029235</v>
      </c>
      <c r="JK91" s="86">
        <f t="shared" si="87"/>
        <v>0.58977331711184533</v>
      </c>
      <c r="JL91" s="86">
        <f t="shared" si="87"/>
        <v>0.52366928850047212</v>
      </c>
      <c r="JM91" s="86">
        <f t="shared" si="87"/>
        <v>0.5101315946001681</v>
      </c>
    </row>
    <row r="92" spans="2:273" x14ac:dyDescent="0.25">
      <c r="B92" s="2">
        <v>65</v>
      </c>
      <c r="C92" s="37">
        <v>167.833</v>
      </c>
      <c r="D92" s="37">
        <v>158.286</v>
      </c>
      <c r="E92" s="37">
        <v>172.36500000000001</v>
      </c>
      <c r="F92" s="37">
        <v>132.41300000000001</v>
      </c>
      <c r="G92" s="37">
        <v>139.68299999999999</v>
      </c>
      <c r="H92" s="37">
        <v>124.81</v>
      </c>
      <c r="I92" s="37">
        <v>155.54</v>
      </c>
      <c r="J92" s="37">
        <v>135.22200000000001</v>
      </c>
      <c r="K92" s="37">
        <v>142.72999999999999</v>
      </c>
      <c r="L92" s="37">
        <v>138.60300000000001</v>
      </c>
      <c r="M92" s="37">
        <v>120.279</v>
      </c>
      <c r="N92" s="37">
        <v>140.36099999999999</v>
      </c>
      <c r="O92" s="37">
        <v>158.11099999999999</v>
      </c>
      <c r="P92" s="37">
        <v>139.048</v>
      </c>
      <c r="Q92" s="37">
        <v>103.206</v>
      </c>
      <c r="S92" s="4">
        <f t="shared" si="89"/>
        <v>160.7600939695493</v>
      </c>
      <c r="T92" s="4">
        <f t="shared" si="89"/>
        <v>147.55155365409561</v>
      </c>
      <c r="U92" s="4">
        <f t="shared" si="89"/>
        <v>163.46462550802931</v>
      </c>
      <c r="V92" s="4">
        <f t="shared" si="89"/>
        <v>126.26194859861238</v>
      </c>
      <c r="W92" s="4">
        <f t="shared" si="89"/>
        <v>135.57668996980019</v>
      </c>
      <c r="X92" s="4">
        <f t="shared" si="89"/>
        <v>123.79810625190528</v>
      </c>
      <c r="Y92" s="4">
        <f t="shared" si="89"/>
        <v>149.64151301020473</v>
      </c>
      <c r="Z92" s="4">
        <f t="shared" si="89"/>
        <v>128.20043908737236</v>
      </c>
      <c r="AA92" s="4">
        <f t="shared" si="89"/>
        <v>134.52962946164195</v>
      </c>
      <c r="AB92" s="4">
        <f t="shared" si="89"/>
        <v>131.06914331896485</v>
      </c>
      <c r="AC92" s="4">
        <f t="shared" si="89"/>
        <v>115.86663949436159</v>
      </c>
      <c r="AD92" s="4">
        <f t="shared" si="89"/>
        <v>134.09719164889702</v>
      </c>
      <c r="AE92" s="4">
        <f t="shared" si="89"/>
        <v>150.19286718888381</v>
      </c>
      <c r="AF92" s="4">
        <f t="shared" si="89"/>
        <v>130.37231904754253</v>
      </c>
      <c r="AG92" s="4">
        <f t="shared" si="89"/>
        <v>108.65530262612805</v>
      </c>
      <c r="AI92" s="4">
        <f t="shared" si="90"/>
        <v>7.0729060304506959</v>
      </c>
      <c r="AJ92" s="4">
        <f t="shared" si="90"/>
        <v>10.734446345904388</v>
      </c>
      <c r="AK92" s="4">
        <f t="shared" si="90"/>
        <v>8.9003744919706946</v>
      </c>
      <c r="AL92" s="4">
        <f t="shared" si="90"/>
        <v>6.1510514013876332</v>
      </c>
      <c r="AM92" s="4">
        <f t="shared" si="90"/>
        <v>4.1063100301998077</v>
      </c>
      <c r="AN92" s="4">
        <f t="shared" si="90"/>
        <v>1.011893748094721</v>
      </c>
      <c r="AO92" s="4">
        <f t="shared" si="90"/>
        <v>5.8984869897952592</v>
      </c>
      <c r="AP92" s="4">
        <f t="shared" si="90"/>
        <v>7.021560912627649</v>
      </c>
      <c r="AQ92" s="4">
        <f t="shared" si="90"/>
        <v>8.2003705383580439</v>
      </c>
      <c r="AR92" s="4">
        <f t="shared" si="90"/>
        <v>7.5338566810351608</v>
      </c>
      <c r="AS92" s="4">
        <f t="shared" si="90"/>
        <v>4.4123605056384037</v>
      </c>
      <c r="AT92" s="4">
        <f t="shared" si="90"/>
        <v>6.2638083511029663</v>
      </c>
      <c r="AU92" s="4">
        <f t="shared" si="90"/>
        <v>7.9181328111161804</v>
      </c>
      <c r="AV92" s="4">
        <f t="shared" si="90"/>
        <v>8.6756809524574692</v>
      </c>
      <c r="AW92" s="4">
        <f t="shared" si="90"/>
        <v>-5.4493026261280448</v>
      </c>
      <c r="AY92" s="2">
        <f t="shared" si="81"/>
        <v>61.319825392076055</v>
      </c>
      <c r="AZ92" s="2">
        <f t="shared" si="81"/>
        <v>59.980829977083154</v>
      </c>
      <c r="BA92" s="2">
        <f t="shared" si="81"/>
        <v>60.661050102871279</v>
      </c>
      <c r="BB92" s="2">
        <f t="shared" si="81"/>
        <v>59.925987468906911</v>
      </c>
      <c r="BC92" s="2">
        <f t="shared" si="81"/>
        <v>59.788689867239981</v>
      </c>
      <c r="BD92" s="2">
        <f t="shared" si="81"/>
        <v>59.494058717777328</v>
      </c>
      <c r="BE92" s="2">
        <f t="shared" si="81"/>
        <v>59.737900926308697</v>
      </c>
      <c r="BF92" s="2">
        <f t="shared" si="81"/>
        <v>57.115918724045827</v>
      </c>
      <c r="BG92" s="2">
        <f t="shared" si="81"/>
        <v>58.123819647879323</v>
      </c>
      <c r="BH92" s="2">
        <f t="shared" si="81"/>
        <v>56.794546148987912</v>
      </c>
      <c r="BI92" s="2">
        <f t="shared" si="81"/>
        <v>56.121357026694305</v>
      </c>
      <c r="BJ92" s="2">
        <f t="shared" si="81"/>
        <v>57.683367022385639</v>
      </c>
      <c r="BK92" s="2">
        <f t="shared" si="81"/>
        <v>57.166899944418439</v>
      </c>
      <c r="BL92" s="2">
        <f t="shared" si="81"/>
        <v>58.477214899540122</v>
      </c>
      <c r="BM92" s="2">
        <f t="shared" si="81"/>
        <v>54.417915628401879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71.013976744186039</v>
      </c>
      <c r="DL92" s="2">
        <f t="shared" si="91"/>
        <v>73.810792682926831</v>
      </c>
      <c r="DM92" s="2">
        <f t="shared" si="91"/>
        <v>73.998305647840525</v>
      </c>
      <c r="DN92" s="2">
        <f t="shared" si="91"/>
        <v>72.836143340380545</v>
      </c>
      <c r="DO92" s="2">
        <f t="shared" si="91"/>
        <v>74.881063122923578</v>
      </c>
      <c r="DP92" s="2">
        <f t="shared" si="91"/>
        <v>74.29428258109823</v>
      </c>
      <c r="DQ92" s="2">
        <f t="shared" si="91"/>
        <v>72.907167019027483</v>
      </c>
      <c r="DR92" s="2">
        <f t="shared" si="91"/>
        <v>70.910554763255277</v>
      </c>
      <c r="DS92" s="2">
        <f t="shared" si="91"/>
        <v>71.867900440266865</v>
      </c>
      <c r="DT92" s="2">
        <f t="shared" si="91"/>
        <v>68.530871080139377</v>
      </c>
      <c r="DU92" s="2">
        <f t="shared" si="91"/>
        <v>67.773964912280704</v>
      </c>
      <c r="DV92" s="2">
        <f t="shared" si="91"/>
        <v>67.983132176360215</v>
      </c>
      <c r="DW92" s="2">
        <f t="shared" si="91"/>
        <v>68.430100422832965</v>
      </c>
      <c r="DX92" s="2">
        <f t="shared" si="91"/>
        <v>71.115546435272051</v>
      </c>
      <c r="DY92" s="2">
        <f t="shared" si="91"/>
        <v>60.147544690603517</v>
      </c>
      <c r="EA92" s="2">
        <f t="shared" si="95"/>
        <v>59.963435846405368</v>
      </c>
      <c r="EB92" s="2">
        <f t="shared" si="92"/>
        <v>58.400379830419453</v>
      </c>
      <c r="EC92" s="2">
        <f t="shared" si="92"/>
        <v>58.873985047132223</v>
      </c>
      <c r="ED92" s="2">
        <f t="shared" si="92"/>
        <v>58.101218675998126</v>
      </c>
      <c r="EE92" s="2">
        <f t="shared" si="92"/>
        <v>57.721631834489941</v>
      </c>
      <c r="EF92" s="2">
        <f t="shared" si="92"/>
        <v>57.267463889805121</v>
      </c>
      <c r="EG92" s="2">
        <f t="shared" si="92"/>
        <v>57.640722997330272</v>
      </c>
      <c r="EH92" s="2">
        <f t="shared" si="92"/>
        <v>55.030059020498037</v>
      </c>
      <c r="EI92" s="2">
        <f t="shared" si="92"/>
        <v>55.917254968979421</v>
      </c>
      <c r="EJ92" s="2">
        <f t="shared" si="92"/>
        <v>54.817845912148357</v>
      </c>
      <c r="EK92" s="2">
        <f t="shared" si="92"/>
        <v>54.185324916215954</v>
      </c>
      <c r="EL92" s="2">
        <f t="shared" si="92"/>
        <v>55.972725035049798</v>
      </c>
      <c r="EM92" s="2">
        <f t="shared" si="92"/>
        <v>55.443761255829827</v>
      </c>
      <c r="EN92" s="2">
        <f t="shared" si="92"/>
        <v>56.299154886097504</v>
      </c>
      <c r="EO92" s="2">
        <f t="shared" si="92"/>
        <v>53.167631860690619</v>
      </c>
      <c r="EQ92" s="2">
        <f t="shared" si="93"/>
        <v>59.963435846405368</v>
      </c>
      <c r="ER92" s="2">
        <f t="shared" si="93"/>
        <v>58.400379830419453</v>
      </c>
      <c r="ES92" s="2">
        <f t="shared" si="93"/>
        <v>58.873985047132223</v>
      </c>
      <c r="ET92" s="2">
        <f t="shared" si="93"/>
        <v>58.101218675998126</v>
      </c>
      <c r="EU92" s="2">
        <f t="shared" si="93"/>
        <v>57.721631834489941</v>
      </c>
      <c r="EV92" s="2">
        <f t="shared" si="93"/>
        <v>57.267463889805121</v>
      </c>
      <c r="EW92" s="2">
        <f t="shared" si="93"/>
        <v>57.640722997330272</v>
      </c>
      <c r="EX92" s="2">
        <f t="shared" si="93"/>
        <v>55.030059020498037</v>
      </c>
      <c r="EY92" s="2">
        <f t="shared" si="93"/>
        <v>55.917254968979421</v>
      </c>
      <c r="EZ92" s="2">
        <f t="shared" si="93"/>
        <v>54.817845912148357</v>
      </c>
      <c r="FA92" s="2">
        <f t="shared" si="93"/>
        <v>54.185324916215954</v>
      </c>
      <c r="FB92" s="2">
        <f t="shared" si="93"/>
        <v>55.972725035049798</v>
      </c>
      <c r="FC92" s="2">
        <f t="shared" si="93"/>
        <v>55.443761255829827</v>
      </c>
      <c r="FD92" s="2">
        <f t="shared" si="93"/>
        <v>56.598121724904161</v>
      </c>
      <c r="FE92" s="2">
        <f t="shared" si="93"/>
        <v>54.004057994733799</v>
      </c>
      <c r="FG92" s="2">
        <f t="shared" si="94"/>
        <v>0.87725582320200324</v>
      </c>
      <c r="FH92" s="2">
        <f t="shared" si="94"/>
        <v>0.8974427121589702</v>
      </c>
      <c r="FI92" s="2">
        <f t="shared" si="94"/>
        <v>0.88184163091230905</v>
      </c>
      <c r="FJ92" s="2">
        <f t="shared" si="94"/>
        <v>0.87616029029862219</v>
      </c>
      <c r="FK92" s="2">
        <f t="shared" si="94"/>
        <v>0.87953808037080161</v>
      </c>
      <c r="FL92" s="2">
        <f t="shared" si="94"/>
        <v>0.86923013227886159</v>
      </c>
      <c r="FM92" s="2">
        <f t="shared" si="94"/>
        <v>0.8626282632682607</v>
      </c>
      <c r="FN92" s="2">
        <f t="shared" si="94"/>
        <v>0.86865273368439344</v>
      </c>
      <c r="FO92" s="2">
        <f t="shared" si="94"/>
        <v>0.86166298518314477</v>
      </c>
      <c r="FP92" s="2">
        <f t="shared" si="94"/>
        <v>0.85585235842390384</v>
      </c>
      <c r="FQ92" s="2">
        <f t="shared" si="94"/>
        <v>0.85752568976446331</v>
      </c>
      <c r="FR92" s="2">
        <f t="shared" si="94"/>
        <v>0.85757002512829039</v>
      </c>
      <c r="FS92" s="2">
        <f t="shared" si="94"/>
        <v>0.86731143654657372</v>
      </c>
      <c r="FT92" s="2">
        <f t="shared" si="94"/>
        <v>0.85299954170784309</v>
      </c>
      <c r="FU92" s="2">
        <f t="shared" si="94"/>
        <v>0.82088933213548876</v>
      </c>
      <c r="FW92" s="2">
        <f t="shared" si="83"/>
        <v>1.9295718601635445E-4</v>
      </c>
      <c r="FX92" s="2">
        <f t="shared" si="83"/>
        <v>2.4386402415515883E-4</v>
      </c>
      <c r="FY92" s="2">
        <f t="shared" si="83"/>
        <v>2.8790513625425362E-4</v>
      </c>
      <c r="FZ92" s="2">
        <f t="shared" si="83"/>
        <v>3.3761112541618696E-4</v>
      </c>
      <c r="GA92" s="2">
        <f t="shared" si="83"/>
        <v>3.3013020929559299E-4</v>
      </c>
      <c r="GB92" s="2">
        <f t="shared" si="83"/>
        <v>3.2447761882873472E-4</v>
      </c>
      <c r="GC92" s="2">
        <f t="shared" si="83"/>
        <v>3.1677385306971687E-4</v>
      </c>
      <c r="GD92" s="2">
        <f t="shared" si="83"/>
        <v>3.4099587964049252E-4</v>
      </c>
      <c r="GE92" s="2">
        <f t="shared" si="83"/>
        <v>2.9160562422494453E-4</v>
      </c>
      <c r="GF92" s="2">
        <f t="shared" si="83"/>
        <v>2.695303059582149E-4</v>
      </c>
      <c r="GG92" s="2">
        <f t="shared" si="83"/>
        <v>2.3979228994744402E-4</v>
      </c>
      <c r="GH92" s="2">
        <f t="shared" si="83"/>
        <v>2.0768666509347116E-4</v>
      </c>
      <c r="GI92" s="2">
        <f t="shared" si="83"/>
        <v>1.9971635222875068E-4</v>
      </c>
      <c r="GJ92" s="2">
        <f t="shared" si="83"/>
        <v>1.4605458615294406E-4</v>
      </c>
      <c r="GK92" s="2">
        <f t="shared" si="83"/>
        <v>1.2782851364912144E-4</v>
      </c>
      <c r="GM92" s="86">
        <f t="shared" si="84"/>
        <v>0.49794514990108957</v>
      </c>
      <c r="GN92" s="86">
        <f t="shared" si="84"/>
        <v>0.45395152209143136</v>
      </c>
      <c r="GO92" s="86">
        <f t="shared" si="84"/>
        <v>0.51269513291633151</v>
      </c>
      <c r="GP92" s="86">
        <f t="shared" si="84"/>
        <v>0.36267481956274694</v>
      </c>
      <c r="GQ92" s="86">
        <f t="shared" si="84"/>
        <v>0.40419921846493545</v>
      </c>
      <c r="GR92" s="86">
        <f t="shared" si="84"/>
        <v>0.35769406819377753</v>
      </c>
      <c r="GS92" s="86">
        <f t="shared" si="84"/>
        <v>0.45108187865312299</v>
      </c>
      <c r="GT92" s="86">
        <f t="shared" si="84"/>
        <v>0.38782147510527376</v>
      </c>
      <c r="GU92" s="86">
        <f t="shared" si="84"/>
        <v>0.41298694280726289</v>
      </c>
      <c r="GV92" s="86">
        <f t="shared" si="84"/>
        <v>0.40228542484640345</v>
      </c>
      <c r="GW92" s="86">
        <f t="shared" si="84"/>
        <v>0.34603371179127002</v>
      </c>
      <c r="GX92" s="86">
        <f t="shared" si="84"/>
        <v>0.42364535094957206</v>
      </c>
      <c r="GY92" s="86">
        <f t="shared" si="84"/>
        <v>0.49673384809346921</v>
      </c>
      <c r="GZ92" s="86">
        <f t="shared" si="84"/>
        <v>0.43121672378690201</v>
      </c>
      <c r="HA92" s="86">
        <f t="shared" si="84"/>
        <v>0.42416771357706506</v>
      </c>
      <c r="HC92" s="86">
        <f t="shared" si="74"/>
        <v>7.1205317846376767E-4</v>
      </c>
      <c r="HD92" s="86">
        <f t="shared" si="74"/>
        <v>2.4532233061397416E-3</v>
      </c>
      <c r="HE92" s="86">
        <f t="shared" si="74"/>
        <v>9.6659638725916182E-4</v>
      </c>
      <c r="HF92" s="86">
        <f t="shared" si="74"/>
        <v>8.0621153032960698E-4</v>
      </c>
      <c r="HG92" s="86">
        <f t="shared" si="88"/>
        <v>1.1944997866381358E-3</v>
      </c>
      <c r="HH92" s="86">
        <f t="shared" si="88"/>
        <v>9.4753030190429955E-4</v>
      </c>
      <c r="HI92" s="86">
        <f t="shared" si="88"/>
        <v>5.6703312987976752E-4</v>
      </c>
      <c r="HJ92" s="86">
        <f t="shared" si="88"/>
        <v>8.0227415651607989E-4</v>
      </c>
      <c r="HK92" s="86">
        <f t="shared" si="88"/>
        <v>5.7081266382301768E-4</v>
      </c>
      <c r="HL92" s="86">
        <f t="shared" si="88"/>
        <v>5.749768912910163E-4</v>
      </c>
      <c r="HM92" s="86">
        <f t="shared" si="88"/>
        <v>4.4864728717987107E-4</v>
      </c>
      <c r="HN92" s="86">
        <f t="shared" si="88"/>
        <v>3.8550104433587238E-4</v>
      </c>
      <c r="HO92" s="86">
        <f t="shared" si="88"/>
        <v>6.0082068025191454E-4</v>
      </c>
      <c r="HP92" s="86">
        <f t="shared" si="88"/>
        <v>1.9422876787561746E-4</v>
      </c>
      <c r="HQ92" s="86">
        <f t="shared" si="88"/>
        <v>1.4592108712142175E-5</v>
      </c>
      <c r="HS92" s="86">
        <f t="shared" si="85"/>
        <v>2.2734474346798239E-41</v>
      </c>
      <c r="HT92" s="86">
        <f t="shared" si="85"/>
        <v>2.6202517102970745E-34</v>
      </c>
      <c r="HU92" s="86">
        <f t="shared" si="85"/>
        <v>2.0725748487943335E-39</v>
      </c>
      <c r="HV92" s="86">
        <f t="shared" si="85"/>
        <v>2.2798354471774419E-43</v>
      </c>
      <c r="HW92" s="86">
        <f t="shared" si="85"/>
        <v>1.9205917605426565E-40</v>
      </c>
      <c r="HX92" s="86">
        <f t="shared" si="85"/>
        <v>1.3329158334345561E-44</v>
      </c>
      <c r="HY92" s="86">
        <f t="shared" si="85"/>
        <v>2.3916452161105824E-46</v>
      </c>
      <c r="HZ92" s="86">
        <f t="shared" si="85"/>
        <v>2.2170216745145852E-44</v>
      </c>
      <c r="IA92" s="86">
        <f t="shared" si="85"/>
        <v>3.7281976649825676E-48</v>
      </c>
      <c r="IB92" s="86">
        <f t="shared" si="85"/>
        <v>6.1000417333481646E-48</v>
      </c>
      <c r="IC92" s="86">
        <f t="shared" si="85"/>
        <v>2.1960291331827962E-50</v>
      </c>
      <c r="ID92" s="86">
        <f t="shared" si="85"/>
        <v>4.6727393202312166E-49</v>
      </c>
      <c r="IE92" s="86">
        <f t="shared" si="85"/>
        <v>3.1447266865769182E-43</v>
      </c>
      <c r="IF92" s="86">
        <f t="shared" si="85"/>
        <v>1.5201831069783965E-32</v>
      </c>
      <c r="IG92" s="86">
        <f t="shared" si="85"/>
        <v>5.6955341635472032E-24</v>
      </c>
      <c r="II92" s="86">
        <f t="shared" si="86"/>
        <v>7.4254746297244762E-173</v>
      </c>
      <c r="IJ92" s="86">
        <f t="shared" si="86"/>
        <v>3.4310552552374827E-143</v>
      </c>
      <c r="IK92" s="86">
        <f t="shared" si="86"/>
        <v>8.3349289720295269E-165</v>
      </c>
      <c r="IL92" s="86">
        <f t="shared" si="86"/>
        <v>1.466790332638803E-185</v>
      </c>
      <c r="IM92" s="86">
        <f t="shared" si="86"/>
        <v>2.002823341594708E-171</v>
      </c>
      <c r="IN92" s="86">
        <f t="shared" si="86"/>
        <v>3.8509685457384488E-191</v>
      </c>
      <c r="IO92" s="86">
        <f t="shared" si="86"/>
        <v>2.839511352706052E-197</v>
      </c>
      <c r="IP92" s="86">
        <f t="shared" si="86"/>
        <v>4.8255501544092478E-189</v>
      </c>
      <c r="IQ92" s="86">
        <f t="shared" si="86"/>
        <v>1.1005101229876271E-206</v>
      </c>
      <c r="IR92" s="86">
        <f t="shared" si="86"/>
        <v>1.2868085193777284E-205</v>
      </c>
      <c r="IS92" s="86">
        <f t="shared" si="86"/>
        <v>6.9318121825364175E-217</v>
      </c>
      <c r="IT92" s="86">
        <f t="shared" si="86"/>
        <v>4.0164618778074975E-209</v>
      </c>
      <c r="IU92" s="86">
        <f t="shared" si="86"/>
        <v>1.6993791545553466E-181</v>
      </c>
      <c r="IV92" s="86">
        <f t="shared" si="86"/>
        <v>8.8780795009139289E-114</v>
      </c>
      <c r="IW92" s="86">
        <f t="shared" si="86"/>
        <v>2.8547914914110537E-99</v>
      </c>
      <c r="IY92" s="86">
        <f t="shared" si="87"/>
        <v>0.49865720307955336</v>
      </c>
      <c r="IZ92" s="86">
        <f t="shared" si="87"/>
        <v>0.45640474539757109</v>
      </c>
      <c r="JA92" s="86">
        <f t="shared" si="87"/>
        <v>0.51366172930359066</v>
      </c>
      <c r="JB92" s="86">
        <f t="shared" si="87"/>
        <v>0.36348103109307656</v>
      </c>
      <c r="JC92" s="86">
        <f t="shared" si="87"/>
        <v>0.40539371825157361</v>
      </c>
      <c r="JD92" s="86">
        <f t="shared" si="87"/>
        <v>0.35864159849568183</v>
      </c>
      <c r="JE92" s="86">
        <f t="shared" si="87"/>
        <v>0.45164891178300276</v>
      </c>
      <c r="JF92" s="86">
        <f t="shared" si="87"/>
        <v>0.38862374926178983</v>
      </c>
      <c r="JG92" s="86">
        <f t="shared" si="87"/>
        <v>0.41355775547108592</v>
      </c>
      <c r="JH92" s="86">
        <f t="shared" si="87"/>
        <v>0.40286040173769444</v>
      </c>
      <c r="JI92" s="86">
        <f t="shared" si="87"/>
        <v>0.34648235907844988</v>
      </c>
      <c r="JJ92" s="86">
        <f t="shared" si="87"/>
        <v>0.42403085199390794</v>
      </c>
      <c r="JK92" s="86">
        <f t="shared" si="87"/>
        <v>0.49733466877372112</v>
      </c>
      <c r="JL92" s="86">
        <f t="shared" si="87"/>
        <v>0.43141095255477763</v>
      </c>
      <c r="JM92" s="86">
        <f t="shared" si="87"/>
        <v>0.42418230568577719</v>
      </c>
    </row>
    <row r="93" spans="2:273" x14ac:dyDescent="0.25">
      <c r="B93" s="2">
        <v>66</v>
      </c>
      <c r="C93" s="37">
        <v>144.56700000000001</v>
      </c>
      <c r="D93" s="37">
        <v>126.413</v>
      </c>
      <c r="E93" s="37">
        <v>139.58699999999999</v>
      </c>
      <c r="F93" s="37">
        <v>88.397000000000006</v>
      </c>
      <c r="G93" s="37">
        <v>96.635000000000005</v>
      </c>
      <c r="H93" s="37">
        <v>89.650999999999996</v>
      </c>
      <c r="I93" s="37">
        <v>113.73</v>
      </c>
      <c r="J93" s="37">
        <v>89.888999999999996</v>
      </c>
      <c r="K93" s="37">
        <v>99.332999999999998</v>
      </c>
      <c r="L93" s="37">
        <v>98.048000000000002</v>
      </c>
      <c r="M93" s="37">
        <v>83.033000000000001</v>
      </c>
      <c r="N93" s="37">
        <v>103.967</v>
      </c>
      <c r="O93" s="37">
        <v>123.825</v>
      </c>
      <c r="P93" s="37">
        <v>106.206</v>
      </c>
      <c r="Q93" s="37">
        <v>80.459999999999994</v>
      </c>
      <c r="S93" s="4">
        <f t="shared" si="89"/>
        <v>136.0858353060656</v>
      </c>
      <c r="T93" s="4">
        <f t="shared" si="89"/>
        <v>121.40345203512925</v>
      </c>
      <c r="U93" s="4">
        <f t="shared" si="89"/>
        <v>132.73159021902134</v>
      </c>
      <c r="V93" s="4">
        <f t="shared" si="89"/>
        <v>95.189321609653931</v>
      </c>
      <c r="W93" s="4">
        <f t="shared" si="89"/>
        <v>100.71541895142974</v>
      </c>
      <c r="X93" s="4">
        <f t="shared" si="89"/>
        <v>93.4534585645834</v>
      </c>
      <c r="Y93" s="4">
        <f t="shared" si="89"/>
        <v>115.72414416765349</v>
      </c>
      <c r="Z93" s="4">
        <f t="shared" si="89"/>
        <v>96.353404707974576</v>
      </c>
      <c r="AA93" s="4">
        <f t="shared" si="89"/>
        <v>102.43519987430757</v>
      </c>
      <c r="AB93" s="4">
        <f t="shared" si="89"/>
        <v>101.33336854607968</v>
      </c>
      <c r="AC93" s="4">
        <f t="shared" si="89"/>
        <v>89.179760040247785</v>
      </c>
      <c r="AD93" s="4">
        <f t="shared" si="89"/>
        <v>104.7023830893949</v>
      </c>
      <c r="AE93" s="4">
        <f t="shared" si="89"/>
        <v>120.62280832790186</v>
      </c>
      <c r="AF93" s="4">
        <f t="shared" si="89"/>
        <v>106.13148189736904</v>
      </c>
      <c r="AG93" s="4">
        <f t="shared" si="89"/>
        <v>89.753700767768422</v>
      </c>
      <c r="AI93" s="4">
        <f t="shared" si="90"/>
        <v>8.481164693934403</v>
      </c>
      <c r="AJ93" s="4">
        <f t="shared" si="90"/>
        <v>5.0095479648707482</v>
      </c>
      <c r="AK93" s="4">
        <f t="shared" si="90"/>
        <v>6.8554097809786469</v>
      </c>
      <c r="AL93" s="4">
        <f t="shared" si="90"/>
        <v>-6.792321609653925</v>
      </c>
      <c r="AM93" s="4">
        <f t="shared" si="90"/>
        <v>-4.0804189514297349</v>
      </c>
      <c r="AN93" s="4">
        <f t="shared" si="90"/>
        <v>-3.8024585645834037</v>
      </c>
      <c r="AO93" s="4">
        <f t="shared" si="90"/>
        <v>-1.9941441676534879</v>
      </c>
      <c r="AP93" s="4">
        <f t="shared" si="90"/>
        <v>-6.4644047079745803</v>
      </c>
      <c r="AQ93" s="4">
        <f t="shared" si="90"/>
        <v>-3.1021998743075727</v>
      </c>
      <c r="AR93" s="4">
        <f t="shared" si="90"/>
        <v>-3.2853685460796811</v>
      </c>
      <c r="AS93" s="4">
        <f t="shared" si="90"/>
        <v>-6.1467600402477842</v>
      </c>
      <c r="AT93" s="4">
        <f t="shared" si="90"/>
        <v>-0.73538308939490094</v>
      </c>
      <c r="AU93" s="4">
        <f t="shared" si="90"/>
        <v>3.202191672098138</v>
      </c>
      <c r="AV93" s="4">
        <f t="shared" si="90"/>
        <v>7.4518102630960925E-2</v>
      </c>
      <c r="AW93" s="4">
        <f t="shared" si="90"/>
        <v>-9.2937007677684278</v>
      </c>
      <c r="AY93" s="2">
        <f t="shared" ref="AY93:BM109" si="126">IF(OR($B93 &lt; C$230, $B93 &gt; C$233), #N/A, ((1-FG93)*DK93) + (FG93 - FW93)*EA93 + (FW93*EQ93))</f>
        <v>61.094040928378007</v>
      </c>
      <c r="AZ93" s="2">
        <f t="shared" si="126"/>
        <v>59.736768348348633</v>
      </c>
      <c r="BA93" s="2">
        <f t="shared" si="126"/>
        <v>60.382862683405492</v>
      </c>
      <c r="BB93" s="2">
        <f t="shared" si="126"/>
        <v>59.66287382676002</v>
      </c>
      <c r="BC93" s="2">
        <f t="shared" si="126"/>
        <v>59.516675908104496</v>
      </c>
      <c r="BD93" s="2">
        <f t="shared" si="126"/>
        <v>59.223047992478151</v>
      </c>
      <c r="BE93" s="2">
        <f t="shared" si="126"/>
        <v>59.477331659757603</v>
      </c>
      <c r="BF93" s="2">
        <f t="shared" si="126"/>
        <v>56.878088277618517</v>
      </c>
      <c r="BG93" s="2">
        <f t="shared" si="126"/>
        <v>57.851897545993388</v>
      </c>
      <c r="BH93" s="2">
        <f t="shared" si="126"/>
        <v>56.542059648967289</v>
      </c>
      <c r="BI93" s="2">
        <f t="shared" si="126"/>
        <v>55.870693731378751</v>
      </c>
      <c r="BJ93" s="2">
        <f t="shared" si="126"/>
        <v>57.434483847688618</v>
      </c>
      <c r="BK93" s="2">
        <f t="shared" si="126"/>
        <v>56.92929285237436</v>
      </c>
      <c r="BL93" s="2">
        <f t="shared" si="126"/>
        <v>58.229743860658942</v>
      </c>
      <c r="BM93" s="2">
        <f t="shared" si="126"/>
        <v>54.277708339987711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71.153142706131064</v>
      </c>
      <c r="DL93" s="2">
        <f t="shared" si="91"/>
        <v>73.978868292682932</v>
      </c>
      <c r="DM93" s="2">
        <f t="shared" si="91"/>
        <v>74.177535638779815</v>
      </c>
      <c r="DN93" s="2">
        <f t="shared" si="91"/>
        <v>73.025845172656801</v>
      </c>
      <c r="DO93" s="2">
        <f t="shared" si="91"/>
        <v>75.096177136816664</v>
      </c>
      <c r="DP93" s="2">
        <f t="shared" si="91"/>
        <v>74.507886989168895</v>
      </c>
      <c r="DQ93" s="2">
        <f t="shared" si="91"/>
        <v>73.071252944729679</v>
      </c>
      <c r="DR93" s="2">
        <f t="shared" si="91"/>
        <v>71.040743726872478</v>
      </c>
      <c r="DS93" s="2">
        <f t="shared" si="91"/>
        <v>72.046623801420736</v>
      </c>
      <c r="DT93" s="2">
        <f t="shared" si="91"/>
        <v>68.672250174216032</v>
      </c>
      <c r="DU93" s="2">
        <f t="shared" si="91"/>
        <v>67.913153778677469</v>
      </c>
      <c r="DV93" s="2">
        <f t="shared" si="91"/>
        <v>68.105960131332068</v>
      </c>
      <c r="DW93" s="2">
        <f t="shared" si="91"/>
        <v>68.571483086680757</v>
      </c>
      <c r="DX93" s="2">
        <f t="shared" si="91"/>
        <v>71.349203939962479</v>
      </c>
      <c r="DY93" s="2">
        <f t="shared" si="91"/>
        <v>60.259305576776171</v>
      </c>
      <c r="EA93" s="2">
        <f t="shared" si="95"/>
        <v>59.810428716447255</v>
      </c>
      <c r="EB93" s="2">
        <f t="shared" si="92"/>
        <v>58.252426877766943</v>
      </c>
      <c r="EC93" s="2">
        <f t="shared" si="92"/>
        <v>58.697143228890056</v>
      </c>
      <c r="ED93" s="2">
        <f t="shared" si="92"/>
        <v>57.94029384304438</v>
      </c>
      <c r="EE93" s="2">
        <f t="shared" si="92"/>
        <v>57.570649712420433</v>
      </c>
      <c r="EF93" s="2">
        <f t="shared" si="92"/>
        <v>57.125877299909668</v>
      </c>
      <c r="EG93" s="2">
        <f t="shared" si="92"/>
        <v>57.503007516453231</v>
      </c>
      <c r="EH93" s="2">
        <f t="shared" si="92"/>
        <v>54.925010505437477</v>
      </c>
      <c r="EI93" s="2">
        <f t="shared" si="92"/>
        <v>55.773503047303763</v>
      </c>
      <c r="EJ93" s="2">
        <f t="shared" si="92"/>
        <v>54.678787417394261</v>
      </c>
      <c r="EK93" s="2">
        <f t="shared" si="92"/>
        <v>54.045938414573456</v>
      </c>
      <c r="EL93" s="2">
        <f t="shared" si="92"/>
        <v>55.818056056662726</v>
      </c>
      <c r="EM93" s="2">
        <f t="shared" si="92"/>
        <v>55.304892367193716</v>
      </c>
      <c r="EN93" s="2">
        <f t="shared" si="92"/>
        <v>56.167703001916109</v>
      </c>
      <c r="EO93" s="2">
        <f t="shared" si="92"/>
        <v>53.087277691185783</v>
      </c>
      <c r="EQ93" s="2">
        <f t="shared" si="93"/>
        <v>59.810428716447255</v>
      </c>
      <c r="ER93" s="2">
        <f t="shared" si="93"/>
        <v>58.252426877766943</v>
      </c>
      <c r="ES93" s="2">
        <f t="shared" si="93"/>
        <v>58.697143228890056</v>
      </c>
      <c r="ET93" s="2">
        <f t="shared" si="93"/>
        <v>57.94029384304438</v>
      </c>
      <c r="EU93" s="2">
        <f t="shared" si="93"/>
        <v>57.570649712420433</v>
      </c>
      <c r="EV93" s="2">
        <f t="shared" si="93"/>
        <v>57.125877299909668</v>
      </c>
      <c r="EW93" s="2">
        <f t="shared" si="93"/>
        <v>57.503007516453231</v>
      </c>
      <c r="EX93" s="2">
        <f t="shared" si="93"/>
        <v>54.925010505437477</v>
      </c>
      <c r="EY93" s="2">
        <f t="shared" si="93"/>
        <v>55.773503047303763</v>
      </c>
      <c r="EZ93" s="2">
        <f t="shared" si="93"/>
        <v>54.678787417394261</v>
      </c>
      <c r="FA93" s="2">
        <f t="shared" si="93"/>
        <v>54.045938414573456</v>
      </c>
      <c r="FB93" s="2">
        <f t="shared" si="93"/>
        <v>55.818056056662726</v>
      </c>
      <c r="FC93" s="2">
        <f t="shared" si="93"/>
        <v>55.304892367193716</v>
      </c>
      <c r="FD93" s="2">
        <f t="shared" si="93"/>
        <v>56.460123818767855</v>
      </c>
      <c r="FE93" s="2">
        <f t="shared" si="93"/>
        <v>53.90426904781215</v>
      </c>
      <c r="FG93" s="2">
        <f t="shared" si="94"/>
        <v>0.88683376720084839</v>
      </c>
      <c r="FH93" s="2">
        <f t="shared" si="94"/>
        <v>0.90561491748706469</v>
      </c>
      <c r="FI93" s="2">
        <f t="shared" si="94"/>
        <v>0.89110615481307209</v>
      </c>
      <c r="FJ93" s="2">
        <f t="shared" si="94"/>
        <v>0.88581259338302876</v>
      </c>
      <c r="FK93" s="2">
        <f t="shared" si="94"/>
        <v>0.88896047756171293</v>
      </c>
      <c r="FL93" s="2">
        <f t="shared" si="94"/>
        <v>0.87934820368530964</v>
      </c>
      <c r="FM93" s="2">
        <f t="shared" si="94"/>
        <v>0.87318261698788335</v>
      </c>
      <c r="FN93" s="2">
        <f t="shared" si="94"/>
        <v>0.87880925147213851</v>
      </c>
      <c r="FO93" s="2">
        <f t="shared" si="94"/>
        <v>0.87228052135213163</v>
      </c>
      <c r="FP93" s="2">
        <f t="shared" si="94"/>
        <v>0.86684695104042875</v>
      </c>
      <c r="FQ93" s="2">
        <f t="shared" si="94"/>
        <v>0.86841227536360566</v>
      </c>
      <c r="FR93" s="2">
        <f t="shared" si="94"/>
        <v>0.86845374270474307</v>
      </c>
      <c r="FS93" s="2">
        <f t="shared" si="94"/>
        <v>0.87755705142885054</v>
      </c>
      <c r="FT93" s="2">
        <f t="shared" si="94"/>
        <v>0.8641771957930886</v>
      </c>
      <c r="FU93" s="2">
        <f t="shared" si="94"/>
        <v>0.83403353155742366</v>
      </c>
      <c r="FW93" s="2">
        <f t="shared" ref="FW93:GK109" si="128">POWER(10,($B93-C$232)/C$229)/(1+POWER(10,($B93-C$232)/C$229))</f>
        <v>2.1156940864585245E-4</v>
      </c>
      <c r="FX93" s="2">
        <f t="shared" si="128"/>
        <v>2.6738529438600107E-4</v>
      </c>
      <c r="FY93" s="2">
        <f t="shared" si="128"/>
        <v>3.1567293614958002E-4</v>
      </c>
      <c r="FZ93" s="2">
        <f t="shared" si="128"/>
        <v>3.7017118053691959E-4</v>
      </c>
      <c r="GA93" s="2">
        <f t="shared" si="128"/>
        <v>3.6196904753376633E-4</v>
      </c>
      <c r="GB93" s="2">
        <f t="shared" si="128"/>
        <v>3.5577149674999878E-4</v>
      </c>
      <c r="GC93" s="2">
        <f t="shared" si="128"/>
        <v>3.473250081322201E-4</v>
      </c>
      <c r="GD93" s="2">
        <f t="shared" si="128"/>
        <v>3.7388224677279769E-4</v>
      </c>
      <c r="GE93" s="2">
        <f t="shared" si="128"/>
        <v>3.1973021367835539E-4</v>
      </c>
      <c r="GF93" s="2">
        <f t="shared" si="128"/>
        <v>2.9552641887376537E-4</v>
      </c>
      <c r="GG93" s="2">
        <f t="shared" si="128"/>
        <v>2.6292093492641145E-4</v>
      </c>
      <c r="GH93" s="2">
        <f t="shared" si="128"/>
        <v>2.2771933703885565E-4</v>
      </c>
      <c r="GI93" s="2">
        <f t="shared" si="128"/>
        <v>2.1898040625773966E-4</v>
      </c>
      <c r="GJ93" s="2">
        <f t="shared" si="128"/>
        <v>1.6014341256929932E-4</v>
      </c>
      <c r="GK93" s="2">
        <f t="shared" si="128"/>
        <v>1.4015944952219792E-4</v>
      </c>
      <c r="GM93" s="86">
        <f t="shared" ref="GM93:HA109" si="129" xml:space="preserve"> _xlfn.NORM.DIST($B93, C$7, ABS(C$11), TRUE) * _xlfn.NORM.DIST(($B93 - C$7)*C$15, 0, ABS(C$11), TRUE) * 2</f>
        <v>0.41148024432778396</v>
      </c>
      <c r="GN93" s="86">
        <f t="shared" si="129"/>
        <v>0.34407732881500647</v>
      </c>
      <c r="GO93" s="86">
        <f t="shared" si="129"/>
        <v>0.39306512237628666</v>
      </c>
      <c r="GP93" s="86">
        <f t="shared" si="129"/>
        <v>0.21243927475251337</v>
      </c>
      <c r="GQ93" s="86">
        <f t="shared" si="129"/>
        <v>0.23850171685492336</v>
      </c>
      <c r="GR93" s="86">
        <f t="shared" si="129"/>
        <v>0.20866152261995335</v>
      </c>
      <c r="GS93" s="86">
        <f t="shared" si="129"/>
        <v>0.3119446786447056</v>
      </c>
      <c r="GT93" s="86">
        <f t="shared" si="129"/>
        <v>0.23675856759402023</v>
      </c>
      <c r="GU93" s="86">
        <f t="shared" si="129"/>
        <v>0.26684160222294057</v>
      </c>
      <c r="GV93" s="86">
        <f t="shared" si="129"/>
        <v>0.27023425397558953</v>
      </c>
      <c r="GW93" s="86">
        <f t="shared" si="129"/>
        <v>0.21566160908235044</v>
      </c>
      <c r="GX93" s="86">
        <f t="shared" si="129"/>
        <v>0.29189485458959041</v>
      </c>
      <c r="GY93" s="86">
        <f t="shared" si="129"/>
        <v>0.3743422492848727</v>
      </c>
      <c r="GZ93" s="86">
        <f t="shared" si="129"/>
        <v>0.32217913528165232</v>
      </c>
      <c r="HA93" s="86">
        <f t="shared" si="129"/>
        <v>0.31929025425820706</v>
      </c>
      <c r="HC93" s="86">
        <f t="shared" si="74"/>
        <v>1.1592490125165238E-3</v>
      </c>
      <c r="HD93" s="86">
        <f t="shared" si="74"/>
        <v>3.7101877254932039E-3</v>
      </c>
      <c r="HE93" s="86">
        <f t="shared" si="74"/>
        <v>1.5742990934663672E-3</v>
      </c>
      <c r="HF93" s="86">
        <f t="shared" si="74"/>
        <v>1.3761151250116675E-3</v>
      </c>
      <c r="HG93" s="86">
        <f t="shared" si="88"/>
        <v>1.9648021806540792E-3</v>
      </c>
      <c r="HH93" s="86">
        <f t="shared" si="88"/>
        <v>1.6154929635313095E-3</v>
      </c>
      <c r="HI93" s="86">
        <f t="shared" si="88"/>
        <v>9.9353590485822159E-4</v>
      </c>
      <c r="HJ93" s="86">
        <f t="shared" si="88"/>
        <v>1.3773768453000824E-3</v>
      </c>
      <c r="HK93" s="86">
        <f t="shared" si="88"/>
        <v>1.0073102852853218E-3</v>
      </c>
      <c r="HL93" s="86">
        <f t="shared" si="88"/>
        <v>1.0075190714925256E-3</v>
      </c>
      <c r="HM93" s="86">
        <f t="shared" si="88"/>
        <v>7.9956922066298168E-4</v>
      </c>
      <c r="HN93" s="86">
        <f t="shared" si="88"/>
        <v>6.7743577150945712E-4</v>
      </c>
      <c r="HO93" s="86">
        <f t="shared" si="88"/>
        <v>9.9797517286134689E-4</v>
      </c>
      <c r="HP93" s="86">
        <f t="shared" si="88"/>
        <v>3.5282743805374817E-4</v>
      </c>
      <c r="HQ93" s="86">
        <f t="shared" si="88"/>
        <v>3.2141512068157838E-5</v>
      </c>
      <c r="HS93" s="86">
        <f t="shared" ref="HS93:IG109" si="130" xml:space="preserve"> _xlfn.NORM.DIST($B93, C$9, ABS(C$13), TRUE) * _xlfn.NORM.DIST(($B93 - C$9)*C$17, 0, ABS(C$13), TRUE) * 2</f>
        <v>3.7963681404666622E-40</v>
      </c>
      <c r="HT93" s="86">
        <f t="shared" si="130"/>
        <v>2.8517661818605861E-33</v>
      </c>
      <c r="HU93" s="86">
        <f t="shared" si="130"/>
        <v>3.4442341137947205E-38</v>
      </c>
      <c r="HV93" s="86">
        <f t="shared" si="130"/>
        <v>5.5794349715411091E-42</v>
      </c>
      <c r="HW93" s="86">
        <f t="shared" si="130"/>
        <v>3.6872917189814035E-39</v>
      </c>
      <c r="HX93" s="86">
        <f t="shared" si="130"/>
        <v>3.5317796724621958E-43</v>
      </c>
      <c r="HY93" s="86">
        <f t="shared" si="130"/>
        <v>7.0695857800745279E-45</v>
      </c>
      <c r="HZ93" s="86">
        <f t="shared" si="130"/>
        <v>5.836553784125011E-43</v>
      </c>
      <c r="IA93" s="86">
        <f t="shared" si="130"/>
        <v>1.2350415181635262E-46</v>
      </c>
      <c r="IB93" s="86">
        <f t="shared" si="130"/>
        <v>1.9217566879964481E-46</v>
      </c>
      <c r="IC93" s="86">
        <f t="shared" si="130"/>
        <v>7.9222201617077685E-49</v>
      </c>
      <c r="ID93" s="86">
        <f t="shared" si="130"/>
        <v>1.4196608603009201E-47</v>
      </c>
      <c r="IE93" s="86">
        <f t="shared" si="130"/>
        <v>6.0917908175636981E-42</v>
      </c>
      <c r="IF93" s="86">
        <f t="shared" si="130"/>
        <v>1.3288127380892628E-31</v>
      </c>
      <c r="IG93" s="86">
        <f t="shared" si="130"/>
        <v>2.5594981174768273E-23</v>
      </c>
      <c r="II93" s="86">
        <f t="shared" ref="II93:IW109" si="131" xml:space="preserve"> _xlfn.NORM.DIST($B93, C$10, ABS(C$14), TRUE) * _xlfn.NORM.DIST(($B93 - C$10)*C$18, 0, ABS(C$14), TRUE) * 2</f>
        <v>3.3319860040765634E-169</v>
      </c>
      <c r="IJ93" s="86">
        <f t="shared" si="131"/>
        <v>4.3385456567879592E-140</v>
      </c>
      <c r="IK93" s="86">
        <f t="shared" si="131"/>
        <v>3.7199912517175649E-161</v>
      </c>
      <c r="IL93" s="86">
        <f t="shared" si="131"/>
        <v>2.3080392992921952E-181</v>
      </c>
      <c r="IM93" s="86">
        <f t="shared" si="131"/>
        <v>1.459791364285213E-167</v>
      </c>
      <c r="IN93" s="86">
        <f t="shared" si="131"/>
        <v>7.7430864365068426E-187</v>
      </c>
      <c r="IO93" s="86">
        <f t="shared" si="131"/>
        <v>7.6394192300640008E-193</v>
      </c>
      <c r="IP93" s="86">
        <f t="shared" si="131"/>
        <v>9.2350451076281262E-185</v>
      </c>
      <c r="IQ93" s="86">
        <f t="shared" si="131"/>
        <v>4.3465298291141771E-202</v>
      </c>
      <c r="IR93" s="86">
        <f t="shared" si="131"/>
        <v>4.3500534032926205E-201</v>
      </c>
      <c r="IS93" s="86">
        <f t="shared" si="131"/>
        <v>3.5811724230249747E-212</v>
      </c>
      <c r="IT93" s="86">
        <f t="shared" si="131"/>
        <v>1.1748746918558862E-204</v>
      </c>
      <c r="IU93" s="86">
        <f t="shared" si="131"/>
        <v>1.2093381800100108E-177</v>
      </c>
      <c r="IV93" s="86">
        <f t="shared" si="131"/>
        <v>1.8553942777434813E-111</v>
      </c>
      <c r="IW93" s="86">
        <f t="shared" si="131"/>
        <v>2.7887866368657087E-97</v>
      </c>
      <c r="IY93" s="86">
        <f t="shared" ref="IY93:JM109" si="132">GM93+HC93+HS93+II93</f>
        <v>0.41263949334030048</v>
      </c>
      <c r="IZ93" s="86">
        <f t="shared" si="132"/>
        <v>0.34778751654049966</v>
      </c>
      <c r="JA93" s="86">
        <f t="shared" si="132"/>
        <v>0.394639421469753</v>
      </c>
      <c r="JB93" s="86">
        <f t="shared" si="132"/>
        <v>0.21381538987752505</v>
      </c>
      <c r="JC93" s="86">
        <f t="shared" si="132"/>
        <v>0.24046651903557745</v>
      </c>
      <c r="JD93" s="86">
        <f t="shared" si="132"/>
        <v>0.21027701558348466</v>
      </c>
      <c r="JE93" s="86">
        <f t="shared" si="132"/>
        <v>0.31293821454956383</v>
      </c>
      <c r="JF93" s="86">
        <f t="shared" si="132"/>
        <v>0.23813594443932032</v>
      </c>
      <c r="JG93" s="86">
        <f t="shared" si="132"/>
        <v>0.2678489125082259</v>
      </c>
      <c r="JH93" s="86">
        <f t="shared" si="132"/>
        <v>0.27124177304708208</v>
      </c>
      <c r="JI93" s="86">
        <f t="shared" si="132"/>
        <v>0.21646117830301342</v>
      </c>
      <c r="JJ93" s="86">
        <f t="shared" si="132"/>
        <v>0.29257229036109988</v>
      </c>
      <c r="JK93" s="86">
        <f t="shared" si="132"/>
        <v>0.37534022445773402</v>
      </c>
      <c r="JL93" s="86">
        <f t="shared" si="132"/>
        <v>0.32253196271970608</v>
      </c>
      <c r="JM93" s="86">
        <f t="shared" si="132"/>
        <v>0.31932239577027521</v>
      </c>
    </row>
    <row r="94" spans="2:273" x14ac:dyDescent="0.25">
      <c r="B94" s="2">
        <v>67</v>
      </c>
      <c r="C94" s="37">
        <v>113.56699999999999</v>
      </c>
      <c r="D94" s="37">
        <v>94</v>
      </c>
      <c r="E94" s="37">
        <v>101.937</v>
      </c>
      <c r="F94" s="37">
        <v>66.697999999999993</v>
      </c>
      <c r="G94" s="37">
        <v>71.221999999999994</v>
      </c>
      <c r="H94" s="37">
        <v>68.459999999999994</v>
      </c>
      <c r="I94" s="37">
        <v>84.587000000000003</v>
      </c>
      <c r="J94" s="37">
        <v>64.840999999999994</v>
      </c>
      <c r="K94" s="37">
        <v>69.951999999999998</v>
      </c>
      <c r="L94" s="37">
        <v>70.778000000000006</v>
      </c>
      <c r="M94" s="37">
        <v>61.115000000000002</v>
      </c>
      <c r="N94" s="37">
        <v>77.180000000000007</v>
      </c>
      <c r="O94" s="37">
        <v>93.951999999999998</v>
      </c>
      <c r="P94" s="37">
        <v>81.286000000000001</v>
      </c>
      <c r="Q94" s="37">
        <v>63.27</v>
      </c>
      <c r="S94" s="4">
        <f t="shared" si="89"/>
        <v>113.38222811600303</v>
      </c>
      <c r="T94" s="4">
        <f t="shared" si="89"/>
        <v>99.703442533303303</v>
      </c>
      <c r="U94" s="4">
        <f t="shared" si="89"/>
        <v>105.70609367062789</v>
      </c>
      <c r="V94" s="4">
        <f t="shared" si="89"/>
        <v>75.679922459995382</v>
      </c>
      <c r="W94" s="4">
        <f t="shared" si="89"/>
        <v>78.141107027047781</v>
      </c>
      <c r="X94" s="4">
        <f t="shared" si="89"/>
        <v>74.63560374830459</v>
      </c>
      <c r="Y94" s="4">
        <f t="shared" si="89"/>
        <v>89.753429678170249</v>
      </c>
      <c r="Z94" s="4">
        <f t="shared" si="89"/>
        <v>75.373977582004272</v>
      </c>
      <c r="AA94" s="4">
        <f t="shared" si="89"/>
        <v>79.863754550850857</v>
      </c>
      <c r="AB94" s="4">
        <f t="shared" si="89"/>
        <v>79.941787972797528</v>
      </c>
      <c r="AC94" s="4">
        <f t="shared" si="89"/>
        <v>71.776184558688641</v>
      </c>
      <c r="AD94" s="4">
        <f t="shared" si="89"/>
        <v>82.697697511292745</v>
      </c>
      <c r="AE94" s="4">
        <f t="shared" si="89"/>
        <v>95.3489859580027</v>
      </c>
      <c r="AF94" s="4">
        <f t="shared" si="89"/>
        <v>86.664416906046341</v>
      </c>
      <c r="AG94" s="4">
        <f t="shared" si="89"/>
        <v>74.806605569864857</v>
      </c>
      <c r="AI94" s="4">
        <f t="shared" si="90"/>
        <v>0.18477188399695876</v>
      </c>
      <c r="AJ94" s="4">
        <f t="shared" si="90"/>
        <v>-5.7034425333033028</v>
      </c>
      <c r="AK94" s="4">
        <f t="shared" si="90"/>
        <v>-3.7690936706278961</v>
      </c>
      <c r="AL94" s="4">
        <f t="shared" si="90"/>
        <v>-8.9819224599953884</v>
      </c>
      <c r="AM94" s="4">
        <f t="shared" si="90"/>
        <v>-6.9191070270477866</v>
      </c>
      <c r="AN94" s="4">
        <f t="shared" si="90"/>
        <v>-6.1756037483045958</v>
      </c>
      <c r="AO94" s="4">
        <f t="shared" si="90"/>
        <v>-5.1664296781702461</v>
      </c>
      <c r="AP94" s="4">
        <f t="shared" si="90"/>
        <v>-10.532977582004278</v>
      </c>
      <c r="AQ94" s="4">
        <f t="shared" si="90"/>
        <v>-9.9117545508508584</v>
      </c>
      <c r="AR94" s="4">
        <f t="shared" si="90"/>
        <v>-9.1637879727975218</v>
      </c>
      <c r="AS94" s="4">
        <f t="shared" si="90"/>
        <v>-10.661184558688639</v>
      </c>
      <c r="AT94" s="4">
        <f t="shared" si="90"/>
        <v>-5.517697511292738</v>
      </c>
      <c r="AU94" s="4">
        <f t="shared" si="90"/>
        <v>-1.396985958002702</v>
      </c>
      <c r="AV94" s="4">
        <f t="shared" si="90"/>
        <v>-5.3784169060463398</v>
      </c>
      <c r="AW94" s="4">
        <f t="shared" si="90"/>
        <v>-11.536605569864854</v>
      </c>
      <c r="AY94" s="2">
        <f t="shared" si="126"/>
        <v>60.870322017533937</v>
      </c>
      <c r="AZ94" s="2">
        <f t="shared" si="126"/>
        <v>59.496977798791228</v>
      </c>
      <c r="BA94" s="2">
        <f t="shared" si="126"/>
        <v>60.108273277086298</v>
      </c>
      <c r="BB94" s="2">
        <f t="shared" si="126"/>
        <v>59.403210085144089</v>
      </c>
      <c r="BC94" s="2">
        <f t="shared" si="126"/>
        <v>59.249415998885638</v>
      </c>
      <c r="BD94" s="2">
        <f t="shared" si="126"/>
        <v>58.956958763314617</v>
      </c>
      <c r="BE94" s="2">
        <f t="shared" si="126"/>
        <v>59.22151582705289</v>
      </c>
      <c r="BF94" s="2">
        <f t="shared" si="126"/>
        <v>56.6466692890818</v>
      </c>
      <c r="BG94" s="2">
        <f t="shared" si="126"/>
        <v>57.584802588268552</v>
      </c>
      <c r="BH94" s="2">
        <f t="shared" si="126"/>
        <v>56.293657977375496</v>
      </c>
      <c r="BI94" s="2">
        <f t="shared" si="126"/>
        <v>55.624066095691425</v>
      </c>
      <c r="BJ94" s="2">
        <f t="shared" si="126"/>
        <v>57.188531504240878</v>
      </c>
      <c r="BK94" s="2">
        <f t="shared" si="126"/>
        <v>56.695265342228403</v>
      </c>
      <c r="BL94" s="2">
        <f t="shared" si="126"/>
        <v>57.985382342766599</v>
      </c>
      <c r="BM94" s="2">
        <f t="shared" si="126"/>
        <v>54.13822535867731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71.292308668076103</v>
      </c>
      <c r="DL94" s="2">
        <f t="shared" si="91"/>
        <v>74.14694390243902</v>
      </c>
      <c r="DM94" s="2">
        <f t="shared" si="91"/>
        <v>74.356765629719121</v>
      </c>
      <c r="DN94" s="2">
        <f t="shared" si="91"/>
        <v>73.215547004933043</v>
      </c>
      <c r="DO94" s="2">
        <f t="shared" si="91"/>
        <v>75.311291150709749</v>
      </c>
      <c r="DP94" s="2">
        <f t="shared" si="91"/>
        <v>74.721491397239561</v>
      </c>
      <c r="DQ94" s="2">
        <f t="shared" si="91"/>
        <v>73.235338870431889</v>
      </c>
      <c r="DR94" s="2">
        <f t="shared" si="91"/>
        <v>71.170932690489693</v>
      </c>
      <c r="DS94" s="2">
        <f t="shared" si="91"/>
        <v>72.225347162574622</v>
      </c>
      <c r="DT94" s="2">
        <f t="shared" si="91"/>
        <v>68.813629268292686</v>
      </c>
      <c r="DU94" s="2">
        <f t="shared" si="91"/>
        <v>68.052342645074219</v>
      </c>
      <c r="DV94" s="2">
        <f t="shared" si="91"/>
        <v>68.228788086303922</v>
      </c>
      <c r="DW94" s="2">
        <f t="shared" si="91"/>
        <v>68.712865750528536</v>
      </c>
      <c r="DX94" s="2">
        <f t="shared" si="91"/>
        <v>71.58286144465292</v>
      </c>
      <c r="DY94" s="2">
        <f t="shared" si="91"/>
        <v>60.371066462948818</v>
      </c>
      <c r="EA94" s="2">
        <f t="shared" si="95"/>
        <v>59.657421586489143</v>
      </c>
      <c r="EB94" s="2">
        <f t="shared" si="92"/>
        <v>58.104473925114434</v>
      </c>
      <c r="EC94" s="2">
        <f t="shared" si="92"/>
        <v>58.520301410647889</v>
      </c>
      <c r="ED94" s="2">
        <f t="shared" si="92"/>
        <v>57.77936901009064</v>
      </c>
      <c r="EE94" s="2">
        <f t="shared" si="92"/>
        <v>57.419667590350919</v>
      </c>
      <c r="EF94" s="2">
        <f t="shared" si="92"/>
        <v>56.984290710014207</v>
      </c>
      <c r="EG94" s="2">
        <f t="shared" si="92"/>
        <v>57.365292035576196</v>
      </c>
      <c r="EH94" s="2">
        <f t="shared" si="92"/>
        <v>54.819961990376918</v>
      </c>
      <c r="EI94" s="2">
        <f t="shared" si="92"/>
        <v>55.629751125628104</v>
      </c>
      <c r="EJ94" s="2">
        <f t="shared" si="92"/>
        <v>54.53972892264018</v>
      </c>
      <c r="EK94" s="2">
        <f t="shared" si="92"/>
        <v>53.906551912930958</v>
      </c>
      <c r="EL94" s="2">
        <f t="shared" si="92"/>
        <v>55.663387078275647</v>
      </c>
      <c r="EM94" s="2">
        <f t="shared" si="92"/>
        <v>55.166023478557612</v>
      </c>
      <c r="EN94" s="2">
        <f t="shared" si="92"/>
        <v>56.036251117734722</v>
      </c>
      <c r="EO94" s="2">
        <f t="shared" si="92"/>
        <v>53.006923521680946</v>
      </c>
      <c r="EQ94" s="2">
        <f t="shared" si="93"/>
        <v>59.657421586489143</v>
      </c>
      <c r="ER94" s="2">
        <f t="shared" si="93"/>
        <v>58.104473925114434</v>
      </c>
      <c r="ES94" s="2">
        <f t="shared" si="93"/>
        <v>58.520301410647889</v>
      </c>
      <c r="ET94" s="2">
        <f t="shared" si="93"/>
        <v>57.77936901009064</v>
      </c>
      <c r="EU94" s="2">
        <f t="shared" si="93"/>
        <v>57.419667590350919</v>
      </c>
      <c r="EV94" s="2">
        <f t="shared" si="93"/>
        <v>56.984290710014207</v>
      </c>
      <c r="EW94" s="2">
        <f t="shared" si="93"/>
        <v>57.365292035576196</v>
      </c>
      <c r="EX94" s="2">
        <f t="shared" si="93"/>
        <v>54.819961990376918</v>
      </c>
      <c r="EY94" s="2">
        <f t="shared" si="93"/>
        <v>55.629751125628104</v>
      </c>
      <c r="EZ94" s="2">
        <f t="shared" si="93"/>
        <v>54.53972892264018</v>
      </c>
      <c r="FA94" s="2">
        <f t="shared" si="93"/>
        <v>53.906551912930958</v>
      </c>
      <c r="FB94" s="2">
        <f t="shared" si="93"/>
        <v>55.663387078275647</v>
      </c>
      <c r="FC94" s="2">
        <f t="shared" si="93"/>
        <v>55.166023478557612</v>
      </c>
      <c r="FD94" s="2">
        <f t="shared" si="93"/>
        <v>56.322125912631556</v>
      </c>
      <c r="FE94" s="2">
        <f t="shared" si="93"/>
        <v>53.804480100890501</v>
      </c>
      <c r="FG94" s="2">
        <f t="shared" si="94"/>
        <v>0.89575314117450289</v>
      </c>
      <c r="FH94" s="2">
        <f t="shared" si="94"/>
        <v>0.91319891041435342</v>
      </c>
      <c r="FI94" s="2">
        <f t="shared" si="94"/>
        <v>0.89972686803875901</v>
      </c>
      <c r="FJ94" s="2">
        <f t="shared" si="94"/>
        <v>0.89480290551223118</v>
      </c>
      <c r="FK94" s="2">
        <f t="shared" si="94"/>
        <v>0.89773156123244402</v>
      </c>
      <c r="FL94" s="2">
        <f t="shared" si="94"/>
        <v>0.88878357481058623</v>
      </c>
      <c r="FM94" s="2">
        <f t="shared" si="94"/>
        <v>0.88303602309478813</v>
      </c>
      <c r="FN94" s="2">
        <f t="shared" si="94"/>
        <v>0.88828141569036734</v>
      </c>
      <c r="FO94" s="2">
        <f t="shared" si="94"/>
        <v>0.88219456184110867</v>
      </c>
      <c r="FP94" s="2">
        <f t="shared" si="94"/>
        <v>0.87712335015218756</v>
      </c>
      <c r="FQ94" s="2">
        <f t="shared" si="94"/>
        <v>0.8785847878508638</v>
      </c>
      <c r="FR94" s="2">
        <f t="shared" si="94"/>
        <v>0.87862349757156266</v>
      </c>
      <c r="FS94" s="2">
        <f t="shared" si="94"/>
        <v>0.88711451473566871</v>
      </c>
      <c r="FT94" s="2">
        <f t="shared" si="94"/>
        <v>0.8746298397533937</v>
      </c>
      <c r="FU94" s="2">
        <f t="shared" si="94"/>
        <v>0.84639362954245312</v>
      </c>
      <c r="FW94" s="2">
        <f t="shared" si="128"/>
        <v>2.3197650848489148E-4</v>
      </c>
      <c r="FX94" s="2">
        <f t="shared" si="128"/>
        <v>2.9317458228259654E-4</v>
      </c>
      <c r="FY94" s="2">
        <f t="shared" si="128"/>
        <v>3.4611795038608359E-4</v>
      </c>
      <c r="FZ94" s="2">
        <f t="shared" si="128"/>
        <v>4.0587013327751166E-4</v>
      </c>
      <c r="GA94" s="2">
        <f t="shared" si="128"/>
        <v>3.9687730850219408E-4</v>
      </c>
      <c r="GB94" s="2">
        <f t="shared" si="128"/>
        <v>3.9008229973575215E-4</v>
      </c>
      <c r="GC94" s="2">
        <f t="shared" si="128"/>
        <v>3.8082153733280151E-4</v>
      </c>
      <c r="GD94" s="2">
        <f t="shared" si="128"/>
        <v>4.0993894440502135E-4</v>
      </c>
      <c r="GE94" s="2">
        <f t="shared" si="128"/>
        <v>3.5056639402697128E-4</v>
      </c>
      <c r="GF94" s="2">
        <f t="shared" si="128"/>
        <v>3.2402903601020988E-4</v>
      </c>
      <c r="GG94" s="2">
        <f t="shared" si="128"/>
        <v>2.8827975991235419E-4</v>
      </c>
      <c r="GH94" s="2">
        <f t="shared" si="128"/>
        <v>2.4968380236241718E-4</v>
      </c>
      <c r="GI94" s="2">
        <f t="shared" si="128"/>
        <v>2.4010216824539617E-4</v>
      </c>
      <c r="GJ94" s="2">
        <f t="shared" si="128"/>
        <v>1.7559104719549028E-4</v>
      </c>
      <c r="GK94" s="2">
        <f t="shared" si="128"/>
        <v>1.5367970227674033E-4</v>
      </c>
      <c r="GM94" s="86">
        <f t="shared" si="129"/>
        <v>0.31541257624308111</v>
      </c>
      <c r="GN94" s="86">
        <f t="shared" si="129"/>
        <v>0.23693020775207091</v>
      </c>
      <c r="GO94" s="86">
        <f t="shared" si="129"/>
        <v>0.26804839620779369</v>
      </c>
      <c r="GP94" s="86">
        <f t="shared" si="129"/>
        <v>0.10223973593111982</v>
      </c>
      <c r="GQ94" s="86">
        <f t="shared" si="129"/>
        <v>0.11333755572144394</v>
      </c>
      <c r="GR94" s="86">
        <f t="shared" si="129"/>
        <v>9.9919812428105742E-2</v>
      </c>
      <c r="GS94" s="86">
        <f t="shared" si="129"/>
        <v>0.18535139887876118</v>
      </c>
      <c r="GT94" s="86">
        <f t="shared" si="129"/>
        <v>0.11969459541686676</v>
      </c>
      <c r="GU94" s="86">
        <f t="shared" si="129"/>
        <v>0.14527865910588364</v>
      </c>
      <c r="GV94" s="86">
        <f t="shared" si="129"/>
        <v>0.15694117625764037</v>
      </c>
      <c r="GW94" s="86">
        <f t="shared" si="129"/>
        <v>0.11482674947319557</v>
      </c>
      <c r="GX94" s="86">
        <f t="shared" si="129"/>
        <v>0.17456040706039602</v>
      </c>
      <c r="GY94" s="86">
        <f t="shared" si="129"/>
        <v>0.24924541642169329</v>
      </c>
      <c r="GZ94" s="86">
        <f t="shared" si="129"/>
        <v>0.21684488561713477</v>
      </c>
      <c r="HA94" s="86">
        <f t="shared" si="129"/>
        <v>0.21628100618265469</v>
      </c>
      <c r="HC94" s="86">
        <f t="shared" si="74"/>
        <v>1.8548021505528202E-3</v>
      </c>
      <c r="HD94" s="86">
        <f t="shared" si="74"/>
        <v>5.5276618923385612E-3</v>
      </c>
      <c r="HE94" s="86">
        <f t="shared" si="74"/>
        <v>2.517907530687832E-3</v>
      </c>
      <c r="HF94" s="86">
        <f t="shared" si="74"/>
        <v>2.2992901717808429E-3</v>
      </c>
      <c r="HG94" s="86">
        <f t="shared" si="88"/>
        <v>3.169384806252438E-3</v>
      </c>
      <c r="HH94" s="86">
        <f t="shared" si="88"/>
        <v>2.6951032770528775E-3</v>
      </c>
      <c r="HI94" s="86">
        <f t="shared" si="88"/>
        <v>1.702270258941239E-3</v>
      </c>
      <c r="HJ94" s="86">
        <f t="shared" si="88"/>
        <v>2.3137490881432439E-3</v>
      </c>
      <c r="HK94" s="86">
        <f t="shared" si="88"/>
        <v>1.737162241812947E-3</v>
      </c>
      <c r="HL94" s="86">
        <f t="shared" si="88"/>
        <v>1.726256878054399E-3</v>
      </c>
      <c r="HM94" s="86">
        <f t="shared" si="88"/>
        <v>1.3924653372189323E-3</v>
      </c>
      <c r="HN94" s="86">
        <f t="shared" si="88"/>
        <v>1.1651025156764611E-3</v>
      </c>
      <c r="HO94" s="86">
        <f t="shared" si="88"/>
        <v>1.6274022554905755E-3</v>
      </c>
      <c r="HP94" s="86">
        <f t="shared" si="88"/>
        <v>6.2685010311097687E-4</v>
      </c>
      <c r="HQ94" s="86">
        <f t="shared" si="88"/>
        <v>6.870750910646512E-5</v>
      </c>
      <c r="HS94" s="86">
        <f t="shared" si="130"/>
        <v>6.0688257304609118E-39</v>
      </c>
      <c r="HT94" s="86">
        <f t="shared" si="130"/>
        <v>2.987856979497655E-32</v>
      </c>
      <c r="HU94" s="86">
        <f t="shared" si="130"/>
        <v>5.4677961119651444E-37</v>
      </c>
      <c r="HV94" s="86">
        <f t="shared" si="130"/>
        <v>1.2940823354825392E-40</v>
      </c>
      <c r="HW94" s="86">
        <f t="shared" si="130"/>
        <v>6.7389536861641392E-38</v>
      </c>
      <c r="HX94" s="86">
        <f t="shared" si="130"/>
        <v>8.8591564869035213E-42</v>
      </c>
      <c r="HY94" s="86">
        <f t="shared" si="130"/>
        <v>1.9754570550041462E-43</v>
      </c>
      <c r="HZ94" s="86">
        <f t="shared" si="130"/>
        <v>1.454528889050716E-41</v>
      </c>
      <c r="IA94" s="86">
        <f t="shared" si="130"/>
        <v>3.8616645004083757E-45</v>
      </c>
      <c r="IB94" s="86">
        <f t="shared" si="130"/>
        <v>5.7224496265738576E-45</v>
      </c>
      <c r="IC94" s="86">
        <f t="shared" si="130"/>
        <v>2.6973046137546714E-47</v>
      </c>
      <c r="ID94" s="86">
        <f t="shared" si="130"/>
        <v>4.0869423998984994E-46</v>
      </c>
      <c r="IE94" s="86">
        <f t="shared" si="130"/>
        <v>1.1267656295479094E-40</v>
      </c>
      <c r="IF94" s="86">
        <f t="shared" si="130"/>
        <v>1.1236947665563563E-30</v>
      </c>
      <c r="IG94" s="86">
        <f t="shared" si="130"/>
        <v>1.1253611056330708E-22</v>
      </c>
      <c r="II94" s="86">
        <f t="shared" si="131"/>
        <v>1.3653639982631756E-165</v>
      </c>
      <c r="IJ94" s="86">
        <f t="shared" si="131"/>
        <v>5.0680082724906822E-137</v>
      </c>
      <c r="IK94" s="86">
        <f t="shared" si="131"/>
        <v>1.5095003122450766E-157</v>
      </c>
      <c r="IL94" s="86">
        <f t="shared" si="131"/>
        <v>3.2478908075031114E-177</v>
      </c>
      <c r="IM94" s="86">
        <f t="shared" si="131"/>
        <v>9.6032987137405367E-164</v>
      </c>
      <c r="IN94" s="86">
        <f t="shared" si="131"/>
        <v>1.3891659293799314E-182</v>
      </c>
      <c r="IO94" s="86">
        <f t="shared" si="131"/>
        <v>1.8283829034436389E-188</v>
      </c>
      <c r="IP94" s="86">
        <f t="shared" si="131"/>
        <v>1.5767649390472831E-180</v>
      </c>
      <c r="IQ94" s="86">
        <f t="shared" si="131"/>
        <v>1.5223089909757842E-197</v>
      </c>
      <c r="IR94" s="86">
        <f t="shared" si="131"/>
        <v>1.3078259617716195E-196</v>
      </c>
      <c r="IS94" s="86">
        <f t="shared" si="131"/>
        <v>1.6403960458329199E-207</v>
      </c>
      <c r="IT94" s="86">
        <f t="shared" si="131"/>
        <v>3.0723542747655662E-200</v>
      </c>
      <c r="IU94" s="86">
        <f t="shared" si="131"/>
        <v>7.8169013332860603E-174</v>
      </c>
      <c r="IV94" s="86">
        <f t="shared" si="131"/>
        <v>3.6671193350105811E-109</v>
      </c>
      <c r="IW94" s="86">
        <f t="shared" si="131"/>
        <v>2.5989579136620527E-95</v>
      </c>
      <c r="IY94" s="86">
        <f t="shared" si="132"/>
        <v>0.31726737839363395</v>
      </c>
      <c r="IZ94" s="86">
        <f t="shared" si="132"/>
        <v>0.24245786964440946</v>
      </c>
      <c r="JA94" s="86">
        <f t="shared" si="132"/>
        <v>0.27056630373848151</v>
      </c>
      <c r="JB94" s="86">
        <f t="shared" si="132"/>
        <v>0.10453902610290067</v>
      </c>
      <c r="JC94" s="86">
        <f t="shared" si="132"/>
        <v>0.11650694052769638</v>
      </c>
      <c r="JD94" s="86">
        <f t="shared" si="132"/>
        <v>0.10261491570515861</v>
      </c>
      <c r="JE94" s="86">
        <f t="shared" si="132"/>
        <v>0.18705366913770241</v>
      </c>
      <c r="JF94" s="86">
        <f t="shared" si="132"/>
        <v>0.12200834450501001</v>
      </c>
      <c r="JG94" s="86">
        <f t="shared" si="132"/>
        <v>0.14701582134769658</v>
      </c>
      <c r="JH94" s="86">
        <f t="shared" si="132"/>
        <v>0.15866743313569476</v>
      </c>
      <c r="JI94" s="86">
        <f t="shared" si="132"/>
        <v>0.1162192148104145</v>
      </c>
      <c r="JJ94" s="86">
        <f t="shared" si="132"/>
        <v>0.17572550957607247</v>
      </c>
      <c r="JK94" s="86">
        <f t="shared" si="132"/>
        <v>0.25087281867718386</v>
      </c>
      <c r="JL94" s="86">
        <f t="shared" si="132"/>
        <v>0.21747173572024575</v>
      </c>
      <c r="JM94" s="86">
        <f t="shared" si="132"/>
        <v>0.21634971369176115</v>
      </c>
    </row>
    <row r="95" spans="2:273" x14ac:dyDescent="0.25">
      <c r="B95" s="2">
        <v>68</v>
      </c>
      <c r="C95" s="37">
        <v>90.7</v>
      </c>
      <c r="D95" s="37">
        <v>74.888999999999996</v>
      </c>
      <c r="E95" s="37">
        <v>74.507999999999996</v>
      </c>
      <c r="F95" s="37">
        <v>64.254000000000005</v>
      </c>
      <c r="G95" s="37">
        <v>63.19</v>
      </c>
      <c r="H95" s="37">
        <v>62.143000000000001</v>
      </c>
      <c r="I95" s="37">
        <v>68.873000000000005</v>
      </c>
      <c r="J95" s="37">
        <v>62.46</v>
      </c>
      <c r="K95" s="37">
        <v>63.143000000000001</v>
      </c>
      <c r="L95" s="37">
        <v>60.286000000000001</v>
      </c>
      <c r="M95" s="37">
        <v>58.131</v>
      </c>
      <c r="N95" s="37">
        <v>61.18</v>
      </c>
      <c r="O95" s="37">
        <v>70.126999999999995</v>
      </c>
      <c r="P95" s="37">
        <v>66.126999999999995</v>
      </c>
      <c r="Q95" s="37">
        <v>57.19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94.961888864391724</v>
      </c>
      <c r="T95" s="4">
        <f t="shared" si="133"/>
        <v>84.294918777652882</v>
      </c>
      <c r="U95" s="4">
        <f t="shared" si="133"/>
        <v>85.93821318700904</v>
      </c>
      <c r="V95" s="4">
        <f t="shared" si="133"/>
        <v>66.451164950433082</v>
      </c>
      <c r="W95" s="4">
        <f t="shared" si="133"/>
        <v>67.451867431732467</v>
      </c>
      <c r="X95" s="4">
        <f t="shared" si="133"/>
        <v>65.901504671199064</v>
      </c>
      <c r="Y95" s="4">
        <f t="shared" si="133"/>
        <v>73.848978963872099</v>
      </c>
      <c r="Z95" s="4">
        <f t="shared" si="133"/>
        <v>64.854677530500908</v>
      </c>
      <c r="AA95" s="4">
        <f t="shared" si="133"/>
        <v>67.447523088106593</v>
      </c>
      <c r="AB95" s="4">
        <f t="shared" si="133"/>
        <v>67.504020220403774</v>
      </c>
      <c r="AC95" s="4">
        <f t="shared" si="133"/>
        <v>62.703602628937318</v>
      </c>
      <c r="AD95" s="4">
        <f t="shared" si="133"/>
        <v>69.263531032119758</v>
      </c>
      <c r="AE95" s="4">
        <f t="shared" si="133"/>
        <v>77.477054059034813</v>
      </c>
      <c r="AF95" s="4">
        <f t="shared" si="133"/>
        <v>73.27281351450344</v>
      </c>
      <c r="AG95" s="4">
        <f t="shared" si="133"/>
        <v>64.691738630459909</v>
      </c>
      <c r="AI95" s="4">
        <f t="shared" ref="AI95:AW111" si="134">IF(OR($B95 &lt; C$230, $B95 &gt; C$233), 0, C95-S95)</f>
        <v>-4.2618888643917217</v>
      </c>
      <c r="AJ95" s="4">
        <f t="shared" si="134"/>
        <v>-9.4059187776528859</v>
      </c>
      <c r="AK95" s="4">
        <f t="shared" si="134"/>
        <v>-11.430213187009045</v>
      </c>
      <c r="AL95" s="4">
        <f t="shared" si="134"/>
        <v>-2.197164950433077</v>
      </c>
      <c r="AM95" s="4">
        <f t="shared" si="134"/>
        <v>-4.261867431732469</v>
      </c>
      <c r="AN95" s="4">
        <f t="shared" si="134"/>
        <v>-3.7585046711990628</v>
      </c>
      <c r="AO95" s="4">
        <f t="shared" si="134"/>
        <v>-4.9759789638720946</v>
      </c>
      <c r="AP95" s="4">
        <f t="shared" si="134"/>
        <v>-2.3946775305009069</v>
      </c>
      <c r="AQ95" s="4">
        <f t="shared" si="134"/>
        <v>-4.3045230881065919</v>
      </c>
      <c r="AR95" s="4">
        <f t="shared" si="134"/>
        <v>-7.2180202204037727</v>
      </c>
      <c r="AS95" s="4">
        <f t="shared" si="134"/>
        <v>-4.5726026289373181</v>
      </c>
      <c r="AT95" s="4">
        <f t="shared" si="134"/>
        <v>-8.0835310321197582</v>
      </c>
      <c r="AU95" s="4">
        <f t="shared" si="134"/>
        <v>-7.350054059034818</v>
      </c>
      <c r="AV95" s="4">
        <f t="shared" si="134"/>
        <v>-7.1458135145034447</v>
      </c>
      <c r="AW95" s="4">
        <f t="shared" si="134"/>
        <v>-7.5017386304599114</v>
      </c>
      <c r="AY95" s="2">
        <f t="shared" si="126"/>
        <v>60.648868551044202</v>
      </c>
      <c r="AZ95" s="2">
        <f t="shared" si="126"/>
        <v>59.261484266073943</v>
      </c>
      <c r="BA95" s="2">
        <f t="shared" si="126"/>
        <v>59.837451392422047</v>
      </c>
      <c r="BB95" s="2">
        <f t="shared" si="126"/>
        <v>59.147194700229178</v>
      </c>
      <c r="BC95" s="2">
        <f t="shared" si="126"/>
        <v>58.98704428520773</v>
      </c>
      <c r="BD95" s="2">
        <f t="shared" si="126"/>
        <v>58.695961679768658</v>
      </c>
      <c r="BE95" s="2">
        <f t="shared" si="126"/>
        <v>58.97060514468059</v>
      </c>
      <c r="BF95" s="2">
        <f t="shared" si="126"/>
        <v>56.421635458837912</v>
      </c>
      <c r="BG95" s="2">
        <f t="shared" si="126"/>
        <v>57.32271266104491</v>
      </c>
      <c r="BH95" s="2">
        <f t="shared" si="126"/>
        <v>56.049527059860061</v>
      </c>
      <c r="BI95" s="2">
        <f t="shared" si="126"/>
        <v>55.381652088016679</v>
      </c>
      <c r="BJ95" s="2">
        <f t="shared" si="126"/>
        <v>56.945731377019918</v>
      </c>
      <c r="BK95" s="2">
        <f t="shared" si="126"/>
        <v>56.464973849806704</v>
      </c>
      <c r="BL95" s="2">
        <f t="shared" si="126"/>
        <v>57.744475530793409</v>
      </c>
      <c r="BM95" s="2">
        <f t="shared" si="126"/>
        <v>53.999764963995545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71.431474630021143</v>
      </c>
      <c r="DL95" s="2">
        <f t="shared" si="135"/>
        <v>74.315019512195121</v>
      </c>
      <c r="DM95" s="2">
        <f t="shared" si="135"/>
        <v>74.535995620658412</v>
      </c>
      <c r="DN95" s="2">
        <f t="shared" si="135"/>
        <v>73.405248837209299</v>
      </c>
      <c r="DO95" s="2">
        <f t="shared" si="135"/>
        <v>75.526405164602835</v>
      </c>
      <c r="DP95" s="2">
        <f t="shared" si="135"/>
        <v>74.935095805310212</v>
      </c>
      <c r="DQ95" s="2">
        <f t="shared" si="135"/>
        <v>73.399424796134099</v>
      </c>
      <c r="DR95" s="2">
        <f t="shared" si="135"/>
        <v>71.301121654106907</v>
      </c>
      <c r="DS95" s="2">
        <f t="shared" si="135"/>
        <v>72.404070523728493</v>
      </c>
      <c r="DT95" s="2">
        <f t="shared" si="135"/>
        <v>68.955008362369341</v>
      </c>
      <c r="DU95" s="2">
        <f t="shared" si="135"/>
        <v>68.191531511470984</v>
      </c>
      <c r="DV95" s="2">
        <f t="shared" si="135"/>
        <v>68.35161604127579</v>
      </c>
      <c r="DW95" s="2">
        <f t="shared" si="135"/>
        <v>68.854248414376315</v>
      </c>
      <c r="DX95" s="2">
        <f t="shared" si="135"/>
        <v>71.816518949343347</v>
      </c>
      <c r="DY95" s="2">
        <f t="shared" si="135"/>
        <v>60.482827349121472</v>
      </c>
      <c r="EA95" s="2">
        <f t="shared" si="95"/>
        <v>59.50441445653103</v>
      </c>
      <c r="EB95" s="2">
        <f t="shared" si="92"/>
        <v>57.956520972461924</v>
      </c>
      <c r="EC95" s="2">
        <f t="shared" si="92"/>
        <v>58.343459592405722</v>
      </c>
      <c r="ED95" s="2">
        <f t="shared" si="92"/>
        <v>57.618444177136901</v>
      </c>
      <c r="EE95" s="2">
        <f t="shared" si="92"/>
        <v>57.268685468281404</v>
      </c>
      <c r="EF95" s="2">
        <f t="shared" si="92"/>
        <v>56.842704120118754</v>
      </c>
      <c r="EG95" s="2">
        <f t="shared" si="92"/>
        <v>57.227576554699155</v>
      </c>
      <c r="EH95" s="2">
        <f t="shared" si="92"/>
        <v>54.714913475316365</v>
      </c>
      <c r="EI95" s="2">
        <f t="shared" si="92"/>
        <v>55.485999203952446</v>
      </c>
      <c r="EJ95" s="2">
        <f t="shared" si="92"/>
        <v>54.400670427886084</v>
      </c>
      <c r="EK95" s="2">
        <f t="shared" si="92"/>
        <v>53.76716541128846</v>
      </c>
      <c r="EL95" s="2">
        <f t="shared" si="92"/>
        <v>55.508718099888569</v>
      </c>
      <c r="EM95" s="2">
        <f t="shared" ref="EM95:EO158" si="136">CQ$228*$B95+CQ$229</f>
        <v>55.027154589921508</v>
      </c>
      <c r="EN95" s="2">
        <f t="shared" si="136"/>
        <v>55.904799233553327</v>
      </c>
      <c r="EO95" s="2">
        <f t="shared" si="136"/>
        <v>52.926569352176109</v>
      </c>
      <c r="EQ95" s="2">
        <f t="shared" ref="EQ95:FE111" si="137">CU$228*$B95+CU$229</f>
        <v>59.50441445653103</v>
      </c>
      <c r="ER95" s="2">
        <f t="shared" si="137"/>
        <v>57.956520972461924</v>
      </c>
      <c r="ES95" s="2">
        <f t="shared" si="137"/>
        <v>58.343459592405722</v>
      </c>
      <c r="ET95" s="2">
        <f t="shared" si="137"/>
        <v>57.618444177136901</v>
      </c>
      <c r="EU95" s="2">
        <f t="shared" si="137"/>
        <v>57.268685468281404</v>
      </c>
      <c r="EV95" s="2">
        <f t="shared" si="137"/>
        <v>56.842704120118754</v>
      </c>
      <c r="EW95" s="2">
        <f t="shared" si="137"/>
        <v>57.227576554699155</v>
      </c>
      <c r="EX95" s="2">
        <f t="shared" si="137"/>
        <v>54.714913475316365</v>
      </c>
      <c r="EY95" s="2">
        <f t="shared" si="137"/>
        <v>55.485999203952446</v>
      </c>
      <c r="EZ95" s="2">
        <f t="shared" si="137"/>
        <v>54.400670427886084</v>
      </c>
      <c r="FA95" s="2">
        <f t="shared" si="137"/>
        <v>53.76716541128846</v>
      </c>
      <c r="FB95" s="2">
        <f t="shared" si="137"/>
        <v>55.508718099888569</v>
      </c>
      <c r="FC95" s="2">
        <f t="shared" si="137"/>
        <v>55.027154589921508</v>
      </c>
      <c r="FD95" s="2">
        <f t="shared" si="137"/>
        <v>56.18412800649525</v>
      </c>
      <c r="FE95" s="2">
        <f t="shared" si="137"/>
        <v>53.704691153968845</v>
      </c>
      <c r="FG95" s="2">
        <f t="shared" ref="FG95:FU111" si="138">POWER(10,($B95-C$231)/C$229)/(1+POWER(10,($B95-C$231)/C$229))</f>
        <v>0.90404558391875056</v>
      </c>
      <c r="FH95" s="2">
        <f t="shared" si="138"/>
        <v>0.92022719625261495</v>
      </c>
      <c r="FI95" s="2">
        <f t="shared" si="138"/>
        <v>0.90773577422278984</v>
      </c>
      <c r="FJ95" s="2">
        <f t="shared" si="138"/>
        <v>0.90316276434592535</v>
      </c>
      <c r="FK95" s="2">
        <f t="shared" si="138"/>
        <v>0.90588316364214205</v>
      </c>
      <c r="FL95" s="2">
        <f t="shared" si="138"/>
        <v>0.89756702198931537</v>
      </c>
      <c r="FM95" s="2">
        <f t="shared" si="138"/>
        <v>0.89221834363276364</v>
      </c>
      <c r="FN95" s="2">
        <f t="shared" si="138"/>
        <v>0.897099929946375</v>
      </c>
      <c r="FO95" s="2">
        <f t="shared" si="138"/>
        <v>0.89143482005862706</v>
      </c>
      <c r="FP95" s="2">
        <f t="shared" si="138"/>
        <v>0.88671029631190723</v>
      </c>
      <c r="FQ95" s="2">
        <f t="shared" si="138"/>
        <v>0.88807226151118068</v>
      </c>
      <c r="FR95" s="2">
        <f t="shared" si="138"/>
        <v>0.88810833164838332</v>
      </c>
      <c r="FS95" s="2">
        <f t="shared" si="138"/>
        <v>0.89601435571788401</v>
      </c>
      <c r="FT95" s="2">
        <f t="shared" si="138"/>
        <v>0.88438568857728217</v>
      </c>
      <c r="FU95" s="2">
        <f t="shared" si="138"/>
        <v>0.85798996068418876</v>
      </c>
      <c r="FW95" s="2">
        <f t="shared" si="128"/>
        <v>2.5435149101302998E-4</v>
      </c>
      <c r="FX95" s="2">
        <f t="shared" si="128"/>
        <v>3.214504449249313E-4</v>
      </c>
      <c r="FY95" s="2">
        <f t="shared" si="128"/>
        <v>3.7949811337403469E-4</v>
      </c>
      <c r="FZ95" s="2">
        <f t="shared" si="128"/>
        <v>4.4501032606002086E-4</v>
      </c>
      <c r="GA95" s="2">
        <f t="shared" si="128"/>
        <v>4.3515065339516456E-4</v>
      </c>
      <c r="GB95" s="2">
        <f t="shared" si="128"/>
        <v>4.2770064008900831E-4</v>
      </c>
      <c r="GC95" s="2">
        <f t="shared" si="128"/>
        <v>4.1754717121697673E-4</v>
      </c>
      <c r="GD95" s="2">
        <f t="shared" si="128"/>
        <v>4.4947133762229802E-4</v>
      </c>
      <c r="GE95" s="2">
        <f t="shared" si="128"/>
        <v>3.8437540700097731E-4</v>
      </c>
      <c r="GF95" s="2">
        <f t="shared" si="128"/>
        <v>3.5527966624304105E-4</v>
      </c>
      <c r="GG95" s="2">
        <f t="shared" si="128"/>
        <v>3.1608367998917525E-4</v>
      </c>
      <c r="GH95" s="2">
        <f t="shared" si="128"/>
        <v>2.7376625045357427E-4</v>
      </c>
      <c r="GI95" s="2">
        <f t="shared" si="128"/>
        <v>2.6326069399276741E-4</v>
      </c>
      <c r="GJ95" s="2">
        <f t="shared" si="128"/>
        <v>1.9252849311891809E-4</v>
      </c>
      <c r="GK95" s="2">
        <f t="shared" si="128"/>
        <v>1.6850394437197257E-4</v>
      </c>
      <c r="GM95" s="86">
        <f t="shared" si="129"/>
        <v>0.22325972395730026</v>
      </c>
      <c r="GN95" s="86">
        <f t="shared" si="129"/>
        <v>0.14735415409097719</v>
      </c>
      <c r="GO95" s="86">
        <f t="shared" si="129"/>
        <v>0.16108262973379195</v>
      </c>
      <c r="GP95" s="86">
        <f t="shared" si="129"/>
        <v>3.9950603129898274E-2</v>
      </c>
      <c r="GQ95" s="86">
        <f t="shared" si="129"/>
        <v>4.2718522733634391E-2</v>
      </c>
      <c r="GR95" s="86">
        <f t="shared" si="129"/>
        <v>3.8823078907721076E-2</v>
      </c>
      <c r="GS95" s="86">
        <f t="shared" si="129"/>
        <v>9.3633040153198829E-2</v>
      </c>
      <c r="GT95" s="86">
        <f t="shared" si="129"/>
        <v>4.951861288956684E-2</v>
      </c>
      <c r="GU95" s="86">
        <f t="shared" si="129"/>
        <v>6.5912815753688236E-2</v>
      </c>
      <c r="GV95" s="86">
        <f t="shared" si="129"/>
        <v>7.8145469454706962E-2</v>
      </c>
      <c r="GW95" s="86">
        <f t="shared" si="129"/>
        <v>5.1821825291033616E-2</v>
      </c>
      <c r="GX95" s="86">
        <f t="shared" si="129"/>
        <v>8.9828773206763357E-2</v>
      </c>
      <c r="GY95" s="86">
        <f t="shared" si="129"/>
        <v>0.14526094547610427</v>
      </c>
      <c r="GZ95" s="86">
        <f t="shared" si="129"/>
        <v>0.13076949031114105</v>
      </c>
      <c r="HA95" s="86">
        <f t="shared" si="129"/>
        <v>0.13124157623248947</v>
      </c>
      <c r="HC95" s="86">
        <f t="shared" si="74"/>
        <v>2.916795772990294E-3</v>
      </c>
      <c r="HD95" s="86">
        <f t="shared" si="74"/>
        <v>8.1134382751062214E-3</v>
      </c>
      <c r="HE95" s="86">
        <f t="shared" si="74"/>
        <v>3.9549217594691847E-3</v>
      </c>
      <c r="HF95" s="86">
        <f t="shared" si="74"/>
        <v>3.7610562689948919E-3</v>
      </c>
      <c r="HG95" s="86">
        <f t="shared" si="88"/>
        <v>5.0141274671790543E-3</v>
      </c>
      <c r="HH95" s="86">
        <f t="shared" si="88"/>
        <v>4.3999783758482437E-3</v>
      </c>
      <c r="HI95" s="86">
        <f t="shared" si="88"/>
        <v>2.8522509724806413E-3</v>
      </c>
      <c r="HJ95" s="86">
        <f t="shared" si="88"/>
        <v>3.8032816335631255E-3</v>
      </c>
      <c r="HK95" s="86">
        <f t="shared" si="88"/>
        <v>2.9280019340436909E-3</v>
      </c>
      <c r="HL95" s="86">
        <f t="shared" si="88"/>
        <v>2.8923546993202274E-3</v>
      </c>
      <c r="HM95" s="86">
        <f t="shared" si="88"/>
        <v>2.3699261296070777E-3</v>
      </c>
      <c r="HN95" s="86">
        <f t="shared" si="88"/>
        <v>1.9613393529442423E-3</v>
      </c>
      <c r="HO95" s="86">
        <f t="shared" si="88"/>
        <v>2.6055741054816723E-3</v>
      </c>
      <c r="HP95" s="86">
        <f t="shared" si="88"/>
        <v>1.0893176098197464E-3</v>
      </c>
      <c r="HQ95" s="86">
        <f t="shared" si="88"/>
        <v>1.4255198869157838E-4</v>
      </c>
      <c r="HS95" s="86">
        <f t="shared" si="130"/>
        <v>9.287465950276514E-38</v>
      </c>
      <c r="HT95" s="86">
        <f t="shared" si="130"/>
        <v>3.0135904577322845E-31</v>
      </c>
      <c r="HU95" s="86">
        <f t="shared" si="130"/>
        <v>8.2922610473015361E-36</v>
      </c>
      <c r="HV95" s="86">
        <f t="shared" si="130"/>
        <v>2.8446101754277704E-39</v>
      </c>
      <c r="HW95" s="86">
        <f t="shared" si="130"/>
        <v>1.172449298115059E-36</v>
      </c>
      <c r="HX95" s="86">
        <f t="shared" si="130"/>
        <v>2.103793836703268E-40</v>
      </c>
      <c r="HY95" s="86">
        <f t="shared" si="130"/>
        <v>5.2182116583291614E-42</v>
      </c>
      <c r="HZ95" s="86">
        <f t="shared" si="130"/>
        <v>3.431402767224085E-40</v>
      </c>
      <c r="IA95" s="86">
        <f t="shared" si="130"/>
        <v>1.1396772197660442E-43</v>
      </c>
      <c r="IB95" s="86">
        <f t="shared" si="130"/>
        <v>1.6105989337069399E-43</v>
      </c>
      <c r="IC95" s="86">
        <f t="shared" si="130"/>
        <v>8.6674449058218613E-46</v>
      </c>
      <c r="ID95" s="86">
        <f t="shared" si="130"/>
        <v>1.1148508277244589E-44</v>
      </c>
      <c r="IE95" s="86">
        <f t="shared" si="130"/>
        <v>1.9899954331687054E-39</v>
      </c>
      <c r="IF95" s="86">
        <f t="shared" si="130"/>
        <v>9.1929042911786824E-30</v>
      </c>
      <c r="IG95" s="86">
        <f t="shared" si="130"/>
        <v>4.8411479208288539E-22</v>
      </c>
      <c r="II95" s="86">
        <f t="shared" si="131"/>
        <v>5.1092973274526421E-162</v>
      </c>
      <c r="IJ95" s="86">
        <f t="shared" si="131"/>
        <v>5.4690054716277705E-134</v>
      </c>
      <c r="IK95" s="86">
        <f t="shared" si="131"/>
        <v>5.5689980570168808E-154</v>
      </c>
      <c r="IL95" s="86">
        <f t="shared" si="131"/>
        <v>4.0873712082514764E-173</v>
      </c>
      <c r="IM95" s="86">
        <f t="shared" si="131"/>
        <v>5.7020753821442114E-160</v>
      </c>
      <c r="IN95" s="86">
        <f t="shared" si="131"/>
        <v>2.2237777439434457E-178</v>
      </c>
      <c r="IO95" s="86">
        <f t="shared" si="131"/>
        <v>3.8928294965108362E-184</v>
      </c>
      <c r="IP95" s="86">
        <f t="shared" si="131"/>
        <v>2.4017733405322149E-176</v>
      </c>
      <c r="IQ95" s="86">
        <f t="shared" si="131"/>
        <v>4.7279817721487172E-193</v>
      </c>
      <c r="IR95" s="86">
        <f t="shared" si="131"/>
        <v>3.4968845531519142E-192</v>
      </c>
      <c r="IS95" s="86">
        <f t="shared" si="131"/>
        <v>6.6622120382411382E-203</v>
      </c>
      <c r="IT95" s="86">
        <f t="shared" si="131"/>
        <v>7.1826389587437526E-196</v>
      </c>
      <c r="IU95" s="86">
        <f t="shared" si="131"/>
        <v>4.5893588911072792E-170</v>
      </c>
      <c r="IV95" s="86">
        <f t="shared" si="131"/>
        <v>6.8546696406553336E-107</v>
      </c>
      <c r="IW95" s="86">
        <f t="shared" si="131"/>
        <v>2.3106130844554122E-93</v>
      </c>
      <c r="IY95" s="86">
        <f t="shared" si="132"/>
        <v>0.22617651973029054</v>
      </c>
      <c r="IZ95" s="86">
        <f t="shared" si="132"/>
        <v>0.1554675923660834</v>
      </c>
      <c r="JA95" s="86">
        <f t="shared" si="132"/>
        <v>0.16503755149326113</v>
      </c>
      <c r="JB95" s="86">
        <f t="shared" si="132"/>
        <v>4.3711659398893168E-2</v>
      </c>
      <c r="JC95" s="86">
        <f t="shared" si="132"/>
        <v>4.7732650200813444E-2</v>
      </c>
      <c r="JD95" s="86">
        <f t="shared" si="132"/>
        <v>4.3223057283569316E-2</v>
      </c>
      <c r="JE95" s="86">
        <f t="shared" si="132"/>
        <v>9.6485291125679468E-2</v>
      </c>
      <c r="JF95" s="86">
        <f t="shared" si="132"/>
        <v>5.3321894523129965E-2</v>
      </c>
      <c r="JG95" s="86">
        <f t="shared" si="132"/>
        <v>6.8840817687731926E-2</v>
      </c>
      <c r="JH95" s="86">
        <f t="shared" si="132"/>
        <v>8.1037824154027188E-2</v>
      </c>
      <c r="JI95" s="86">
        <f t="shared" si="132"/>
        <v>5.4191751420640692E-2</v>
      </c>
      <c r="JJ95" s="86">
        <f t="shared" si="132"/>
        <v>9.1790112559707593E-2</v>
      </c>
      <c r="JK95" s="86">
        <f t="shared" si="132"/>
        <v>0.14786651958158595</v>
      </c>
      <c r="JL95" s="86">
        <f t="shared" si="132"/>
        <v>0.1318588079209608</v>
      </c>
      <c r="JM95" s="86">
        <f t="shared" si="132"/>
        <v>0.13138412822118106</v>
      </c>
    </row>
    <row r="96" spans="2:273" x14ac:dyDescent="0.25">
      <c r="B96" s="2">
        <v>69</v>
      </c>
      <c r="C96" s="37">
        <v>72.033000000000001</v>
      </c>
      <c r="D96" s="37">
        <v>65.459999999999994</v>
      </c>
      <c r="E96" s="37">
        <v>65.540000000000006</v>
      </c>
      <c r="F96" s="37">
        <v>63.302</v>
      </c>
      <c r="G96" s="37">
        <v>65.111000000000004</v>
      </c>
      <c r="H96" s="37">
        <v>63.127000000000002</v>
      </c>
      <c r="I96" s="37">
        <v>64.159000000000006</v>
      </c>
      <c r="J96" s="37">
        <v>63.127000000000002</v>
      </c>
      <c r="K96" s="37">
        <v>60.524000000000001</v>
      </c>
      <c r="L96" s="37">
        <v>58.905000000000001</v>
      </c>
      <c r="M96" s="37">
        <v>57.524999999999999</v>
      </c>
      <c r="N96" s="37">
        <v>59.884999999999998</v>
      </c>
      <c r="O96" s="37">
        <v>61.031999999999996</v>
      </c>
      <c r="P96" s="37">
        <v>59.619</v>
      </c>
      <c r="Q96" s="37">
        <v>53.793999999999997</v>
      </c>
      <c r="S96" s="4">
        <f t="shared" si="133"/>
        <v>81.824393960285533</v>
      </c>
      <c r="T96" s="4">
        <f t="shared" si="133"/>
        <v>75.180486290895757</v>
      </c>
      <c r="U96" s="4">
        <f t="shared" si="133"/>
        <v>74.057732077332901</v>
      </c>
      <c r="V96" s="4">
        <f t="shared" si="133"/>
        <v>63.589837922395112</v>
      </c>
      <c r="W96" s="4">
        <f t="shared" si="133"/>
        <v>64.256605103572582</v>
      </c>
      <c r="X96" s="4">
        <f t="shared" si="133"/>
        <v>63.345514317053407</v>
      </c>
      <c r="Y96" s="4">
        <f t="shared" si="133"/>
        <v>66.305503328299409</v>
      </c>
      <c r="Z96" s="4">
        <f t="shared" si="133"/>
        <v>61.242811512322042</v>
      </c>
      <c r="AA96" s="4">
        <f t="shared" si="133"/>
        <v>62.39015411555031</v>
      </c>
      <c r="AB96" s="4">
        <f t="shared" si="133"/>
        <v>61.90381553022312</v>
      </c>
      <c r="AC96" s="4">
        <f t="shared" si="133"/>
        <v>59.162579417351608</v>
      </c>
      <c r="AD96" s="4">
        <f t="shared" si="133"/>
        <v>62.715024646548883</v>
      </c>
      <c r="AE96" s="4">
        <f t="shared" si="133"/>
        <v>67.114667986434029</v>
      </c>
      <c r="AF96" s="4">
        <f t="shared" si="133"/>
        <v>65.420473900917344</v>
      </c>
      <c r="AG96" s="4">
        <f t="shared" si="133"/>
        <v>58.807187647140609</v>
      </c>
      <c r="AI96" s="4">
        <f t="shared" si="134"/>
        <v>-9.7913939602855322</v>
      </c>
      <c r="AJ96" s="4">
        <f t="shared" si="134"/>
        <v>-9.7204862908957637</v>
      </c>
      <c r="AK96" s="4">
        <f t="shared" si="134"/>
        <v>-8.5177320773328944</v>
      </c>
      <c r="AL96" s="4">
        <f t="shared" si="134"/>
        <v>-0.28783792239511286</v>
      </c>
      <c r="AM96" s="4">
        <f t="shared" si="134"/>
        <v>0.85439489642742217</v>
      </c>
      <c r="AN96" s="4">
        <f t="shared" si="134"/>
        <v>-0.21851431705340474</v>
      </c>
      <c r="AO96" s="4">
        <f t="shared" si="134"/>
        <v>-2.1465033282994028</v>
      </c>
      <c r="AP96" s="4">
        <f t="shared" si="134"/>
        <v>1.8841884876779602</v>
      </c>
      <c r="AQ96" s="4">
        <f t="shared" si="134"/>
        <v>-1.8661541155503087</v>
      </c>
      <c r="AR96" s="4">
        <f t="shared" si="134"/>
        <v>-2.9988155302231192</v>
      </c>
      <c r="AS96" s="4">
        <f t="shared" si="134"/>
        <v>-1.6375794173516098</v>
      </c>
      <c r="AT96" s="4">
        <f t="shared" si="134"/>
        <v>-2.8300246465488854</v>
      </c>
      <c r="AU96" s="4">
        <f t="shared" si="134"/>
        <v>-6.0826679864340321</v>
      </c>
      <c r="AV96" s="4">
        <f t="shared" si="134"/>
        <v>-5.8014739009173439</v>
      </c>
      <c r="AW96" s="4">
        <f t="shared" si="134"/>
        <v>-5.0131876471406116</v>
      </c>
      <c r="AY96" s="2">
        <f t="shared" si="126"/>
        <v>60.429835475319628</v>
      </c>
      <c r="AZ96" s="2">
        <f t="shared" si="126"/>
        <v>59.030276267389304</v>
      </c>
      <c r="BA96" s="2">
        <f t="shared" si="126"/>
        <v>59.570513679318552</v>
      </c>
      <c r="BB96" s="2">
        <f t="shared" si="126"/>
        <v>58.89497053541394</v>
      </c>
      <c r="BC96" s="2">
        <f t="shared" si="126"/>
        <v>58.729638138891509</v>
      </c>
      <c r="BD96" s="2">
        <f t="shared" si="126"/>
        <v>58.440164466592861</v>
      </c>
      <c r="BE96" s="2">
        <f t="shared" si="126"/>
        <v>58.724692644851906</v>
      </c>
      <c r="BF96" s="2">
        <f t="shared" si="126"/>
        <v>56.202913607632489</v>
      </c>
      <c r="BG96" s="2">
        <f t="shared" si="126"/>
        <v>57.06574277938163</v>
      </c>
      <c r="BH96" s="2">
        <f t="shared" si="126"/>
        <v>55.809794969135794</v>
      </c>
      <c r="BI96" s="2">
        <f t="shared" si="126"/>
        <v>55.143573231251615</v>
      </c>
      <c r="BJ96" s="2">
        <f t="shared" si="126"/>
        <v>56.706251145956507</v>
      </c>
      <c r="BK96" s="2">
        <f t="shared" si="126"/>
        <v>56.238524555627031</v>
      </c>
      <c r="BL96" s="2">
        <f t="shared" si="126"/>
        <v>57.507296840732351</v>
      </c>
      <c r="BM96" s="2">
        <f t="shared" si="126"/>
        <v>53.862581626936894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71.570640591966168</v>
      </c>
      <c r="DL96" s="2">
        <f t="shared" si="135"/>
        <v>74.483095121951223</v>
      </c>
      <c r="DM96" s="2">
        <f t="shared" si="135"/>
        <v>74.715225611597702</v>
      </c>
      <c r="DN96" s="2">
        <f t="shared" si="135"/>
        <v>73.594950669485556</v>
      </c>
      <c r="DO96" s="2">
        <f t="shared" si="135"/>
        <v>75.741519178495921</v>
      </c>
      <c r="DP96" s="2">
        <f t="shared" si="135"/>
        <v>75.148700213380877</v>
      </c>
      <c r="DQ96" s="2">
        <f t="shared" si="135"/>
        <v>73.563510721836295</v>
      </c>
      <c r="DR96" s="2">
        <f t="shared" si="135"/>
        <v>71.431310617724122</v>
      </c>
      <c r="DS96" s="2">
        <f t="shared" si="135"/>
        <v>72.582793884882378</v>
      </c>
      <c r="DT96" s="2">
        <f t="shared" si="135"/>
        <v>69.096387456445996</v>
      </c>
      <c r="DU96" s="2">
        <f t="shared" si="135"/>
        <v>68.330720377867749</v>
      </c>
      <c r="DV96" s="2">
        <f t="shared" si="135"/>
        <v>68.474443996247643</v>
      </c>
      <c r="DW96" s="2">
        <f t="shared" si="135"/>
        <v>68.995631078224093</v>
      </c>
      <c r="DX96" s="2">
        <f t="shared" si="135"/>
        <v>72.050176454033775</v>
      </c>
      <c r="DY96" s="2">
        <f t="shared" si="135"/>
        <v>60.594588235294125</v>
      </c>
      <c r="EA96" s="2">
        <f t="shared" si="95"/>
        <v>59.351407326572918</v>
      </c>
      <c r="EB96" s="2">
        <f t="shared" si="95"/>
        <v>57.808568019809414</v>
      </c>
      <c r="EC96" s="2">
        <f t="shared" si="95"/>
        <v>58.166617774163555</v>
      </c>
      <c r="ED96" s="2">
        <f t="shared" si="95"/>
        <v>57.457519344183162</v>
      </c>
      <c r="EE96" s="2">
        <f t="shared" si="95"/>
        <v>57.117703346211897</v>
      </c>
      <c r="EF96" s="2">
        <f t="shared" si="95"/>
        <v>56.7011175302233</v>
      </c>
      <c r="EG96" s="2">
        <f t="shared" si="95"/>
        <v>57.089861073822121</v>
      </c>
      <c r="EH96" s="2">
        <f t="shared" si="95"/>
        <v>54.609864960255805</v>
      </c>
      <c r="EI96" s="2">
        <f t="shared" si="95"/>
        <v>55.342247282276787</v>
      </c>
      <c r="EJ96" s="2">
        <f t="shared" si="95"/>
        <v>54.261611933132002</v>
      </c>
      <c r="EK96" s="2">
        <f t="shared" si="95"/>
        <v>53.627778909645961</v>
      </c>
      <c r="EL96" s="2">
        <f t="shared" si="95"/>
        <v>55.354049121501497</v>
      </c>
      <c r="EM96" s="2">
        <f t="shared" si="136"/>
        <v>54.888285701285405</v>
      </c>
      <c r="EN96" s="2">
        <f t="shared" si="136"/>
        <v>55.773347349371932</v>
      </c>
      <c r="EO96" s="2">
        <f t="shared" si="136"/>
        <v>52.846215182671273</v>
      </c>
      <c r="EQ96" s="2">
        <f t="shared" si="137"/>
        <v>59.351407326572918</v>
      </c>
      <c r="ER96" s="2">
        <f t="shared" si="137"/>
        <v>57.808568019809414</v>
      </c>
      <c r="ES96" s="2">
        <f t="shared" si="137"/>
        <v>58.166617774163555</v>
      </c>
      <c r="ET96" s="2">
        <f t="shared" si="137"/>
        <v>57.457519344183162</v>
      </c>
      <c r="EU96" s="2">
        <f t="shared" si="137"/>
        <v>57.117703346211897</v>
      </c>
      <c r="EV96" s="2">
        <f t="shared" si="137"/>
        <v>56.7011175302233</v>
      </c>
      <c r="EW96" s="2">
        <f t="shared" si="137"/>
        <v>57.089861073822121</v>
      </c>
      <c r="EX96" s="2">
        <f t="shared" si="137"/>
        <v>54.609864960255805</v>
      </c>
      <c r="EY96" s="2">
        <f t="shared" si="137"/>
        <v>55.342247282276787</v>
      </c>
      <c r="EZ96" s="2">
        <f t="shared" si="137"/>
        <v>54.261611933132002</v>
      </c>
      <c r="FA96" s="2">
        <f t="shared" si="137"/>
        <v>53.627778909645961</v>
      </c>
      <c r="FB96" s="2">
        <f t="shared" si="137"/>
        <v>55.354049121501497</v>
      </c>
      <c r="FC96" s="2">
        <f t="shared" si="137"/>
        <v>54.888285701285405</v>
      </c>
      <c r="FD96" s="2">
        <f t="shared" si="137"/>
        <v>56.046130100358951</v>
      </c>
      <c r="FE96" s="2">
        <f t="shared" si="137"/>
        <v>53.604902207047196</v>
      </c>
      <c r="FG96" s="2">
        <f t="shared" si="138"/>
        <v>0.91174338640371244</v>
      </c>
      <c r="FH96" s="2">
        <f t="shared" si="138"/>
        <v>0.926732060219989</v>
      </c>
      <c r="FI96" s="2">
        <f t="shared" si="138"/>
        <v>0.91516531668728762</v>
      </c>
      <c r="FJ96" s="2">
        <f t="shared" si="138"/>
        <v>0.91092441155879955</v>
      </c>
      <c r="FK96" s="2">
        <f t="shared" si="138"/>
        <v>0.91344766254156418</v>
      </c>
      <c r="FL96" s="2">
        <f t="shared" si="138"/>
        <v>0.90573036227899428</v>
      </c>
      <c r="FM96" s="2">
        <f t="shared" si="138"/>
        <v>0.90076081463667301</v>
      </c>
      <c r="FN96" s="2">
        <f t="shared" si="138"/>
        <v>0.90529656726207652</v>
      </c>
      <c r="FO96" s="2">
        <f t="shared" si="138"/>
        <v>0.9000324330294508</v>
      </c>
      <c r="FP96" s="2">
        <f t="shared" si="138"/>
        <v>0.89563825663754049</v>
      </c>
      <c r="FQ96" s="2">
        <f t="shared" si="138"/>
        <v>0.89690536924996778</v>
      </c>
      <c r="FR96" s="2">
        <f t="shared" si="138"/>
        <v>0.89693892315255697</v>
      </c>
      <c r="FS96" s="2">
        <f t="shared" si="138"/>
        <v>0.9042882400434552</v>
      </c>
      <c r="FT96" s="2">
        <f t="shared" si="138"/>
        <v>0.89347483493600577</v>
      </c>
      <c r="FU96" s="2">
        <f t="shared" si="138"/>
        <v>0.86884649668458636</v>
      </c>
      <c r="FW96" s="2">
        <f t="shared" si="128"/>
        <v>2.7888402041328491E-4</v>
      </c>
      <c r="FX96" s="2">
        <f t="shared" si="128"/>
        <v>3.5245247340657886E-4</v>
      </c>
      <c r="FY96" s="2">
        <f t="shared" si="128"/>
        <v>4.1609617214086273E-4</v>
      </c>
      <c r="FZ96" s="2">
        <f t="shared" si="128"/>
        <v>4.8792317119069489E-4</v>
      </c>
      <c r="GA96" s="2">
        <f t="shared" si="128"/>
        <v>4.7711317305757157E-4</v>
      </c>
      <c r="GB96" s="2">
        <f t="shared" si="128"/>
        <v>4.6894507588470967E-4</v>
      </c>
      <c r="GC96" s="2">
        <f t="shared" si="128"/>
        <v>4.5781292647415628E-4</v>
      </c>
      <c r="GD96" s="2">
        <f t="shared" si="128"/>
        <v>4.9281415101070248E-4</v>
      </c>
      <c r="GE96" s="2">
        <f t="shared" si="128"/>
        <v>4.2144362415981663E-4</v>
      </c>
      <c r="GF96" s="2">
        <f t="shared" si="128"/>
        <v>3.8954305530198094E-4</v>
      </c>
      <c r="GG96" s="2">
        <f t="shared" si="128"/>
        <v>3.4656829460116947E-4</v>
      </c>
      <c r="GH96" s="2">
        <f t="shared" si="128"/>
        <v>3.0017079620886549E-4</v>
      </c>
      <c r="GI96" s="2">
        <f t="shared" si="128"/>
        <v>2.8865227940934297E-4</v>
      </c>
      <c r="GJ96" s="2">
        <f t="shared" si="128"/>
        <v>2.1109937371218646E-4</v>
      </c>
      <c r="GK96" s="2">
        <f t="shared" si="128"/>
        <v>1.8475789736687373E-4</v>
      </c>
      <c r="GM96" s="86">
        <f t="shared" si="129"/>
        <v>0.14540350961103868</v>
      </c>
      <c r="GN96" s="86">
        <f t="shared" si="129"/>
        <v>8.2395003906977571E-2</v>
      </c>
      <c r="GO96" s="86">
        <f t="shared" si="129"/>
        <v>8.469868754929108E-2</v>
      </c>
      <c r="GP96" s="86">
        <f t="shared" si="129"/>
        <v>1.2569420050387291E-2</v>
      </c>
      <c r="GQ96" s="86">
        <f t="shared" si="129"/>
        <v>1.26362237450105E-2</v>
      </c>
      <c r="GR96" s="86">
        <f t="shared" si="129"/>
        <v>1.2139638264640042E-2</v>
      </c>
      <c r="GS96" s="86">
        <f t="shared" si="129"/>
        <v>3.9905219194281444E-2</v>
      </c>
      <c r="GT96" s="86">
        <f t="shared" si="129"/>
        <v>1.6623661391864109E-2</v>
      </c>
      <c r="GU96" s="86">
        <f t="shared" si="129"/>
        <v>2.4723363098882283E-2</v>
      </c>
      <c r="GV96" s="86">
        <f t="shared" si="129"/>
        <v>3.3158660132347861E-2</v>
      </c>
      <c r="GW96" s="86">
        <f t="shared" si="129"/>
        <v>1.9711482669824282E-2</v>
      </c>
      <c r="GX96" s="86">
        <f t="shared" si="129"/>
        <v>3.9526104380634482E-2</v>
      </c>
      <c r="GY96" s="86">
        <f t="shared" si="129"/>
        <v>7.3583251337514588E-2</v>
      </c>
      <c r="GZ96" s="86">
        <f t="shared" si="129"/>
        <v>7.0370926301129733E-2</v>
      </c>
      <c r="HA96" s="86">
        <f t="shared" si="129"/>
        <v>7.1106836843492519E-2</v>
      </c>
      <c r="HC96" s="86">
        <f t="shared" si="74"/>
        <v>4.5085372823308574E-3</v>
      </c>
      <c r="HD96" s="86">
        <f t="shared" si="74"/>
        <v>1.1733293016560196E-2</v>
      </c>
      <c r="HE96" s="86">
        <f t="shared" si="74"/>
        <v>6.1012638393052694E-3</v>
      </c>
      <c r="HF96" s="86">
        <f t="shared" si="74"/>
        <v>6.0235266358445666E-3</v>
      </c>
      <c r="HG96" s="86">
        <f t="shared" si="88"/>
        <v>7.7808069590076844E-3</v>
      </c>
      <c r="HH96" s="86">
        <f t="shared" si="88"/>
        <v>7.0304210138237896E-3</v>
      </c>
      <c r="HI96" s="86">
        <f t="shared" si="88"/>
        <v>4.6742288577268556E-3</v>
      </c>
      <c r="HJ96" s="86">
        <f t="shared" si="88"/>
        <v>6.1182753432080265E-3</v>
      </c>
      <c r="HK96" s="86">
        <f t="shared" si="88"/>
        <v>4.8239982226833088E-3</v>
      </c>
      <c r="HL96" s="86">
        <f t="shared" si="88"/>
        <v>4.7395889415591504E-3</v>
      </c>
      <c r="HM96" s="86">
        <f t="shared" si="88"/>
        <v>3.9423613431903894E-3</v>
      </c>
      <c r="HN96" s="86">
        <f t="shared" si="88"/>
        <v>3.2320397255290651E-3</v>
      </c>
      <c r="HO96" s="86">
        <f t="shared" si="88"/>
        <v>4.0962001198784652E-3</v>
      </c>
      <c r="HP96" s="86">
        <f t="shared" si="88"/>
        <v>1.8517191782568341E-3</v>
      </c>
      <c r="HQ96" s="86">
        <f t="shared" si="88"/>
        <v>2.8709073200105845E-4</v>
      </c>
      <c r="HS96" s="86">
        <f t="shared" si="130"/>
        <v>1.3606594926428902E-36</v>
      </c>
      <c r="HT96" s="86">
        <f t="shared" si="130"/>
        <v>2.9261117850030077E-30</v>
      </c>
      <c r="HU96" s="86">
        <f t="shared" si="130"/>
        <v>1.2013750589718104E-34</v>
      </c>
      <c r="HV96" s="86">
        <f t="shared" si="130"/>
        <v>5.9262119092562109E-38</v>
      </c>
      <c r="HW96" s="86">
        <f t="shared" si="130"/>
        <v>1.9418540826739175E-35</v>
      </c>
      <c r="HX96" s="86">
        <f t="shared" si="130"/>
        <v>4.7296648883438309E-39</v>
      </c>
      <c r="HY96" s="86">
        <f t="shared" si="130"/>
        <v>1.3030483495238704E-40</v>
      </c>
      <c r="HZ96" s="86">
        <f t="shared" si="130"/>
        <v>7.6631781773767847E-39</v>
      </c>
      <c r="IA96" s="86">
        <f t="shared" si="130"/>
        <v>3.1747368497025142E-42</v>
      </c>
      <c r="IB96" s="86">
        <f t="shared" si="130"/>
        <v>4.2846835359051703E-42</v>
      </c>
      <c r="IC96" s="86">
        <f t="shared" si="130"/>
        <v>2.628658111170002E-44</v>
      </c>
      <c r="ID96" s="86">
        <f t="shared" si="130"/>
        <v>2.8816616839593877E-43</v>
      </c>
      <c r="IE96" s="86">
        <f t="shared" si="130"/>
        <v>3.3558609212791892E-38</v>
      </c>
      <c r="IF96" s="86">
        <f t="shared" si="130"/>
        <v>7.2757903546584725E-29</v>
      </c>
      <c r="IG96" s="86">
        <f t="shared" si="130"/>
        <v>2.0376374486335254E-21</v>
      </c>
      <c r="II96" s="86">
        <f t="shared" si="131"/>
        <v>1.7459930680684093E-158</v>
      </c>
      <c r="IJ96" s="86">
        <f t="shared" si="131"/>
        <v>5.4520340393109075E-131</v>
      </c>
      <c r="IK96" s="86">
        <f t="shared" si="131"/>
        <v>1.8679912541068046E-150</v>
      </c>
      <c r="IL96" s="86">
        <f t="shared" si="131"/>
        <v>4.6001565644126516E-169</v>
      </c>
      <c r="IM96" s="86">
        <f t="shared" si="131"/>
        <v>3.0558339749396542E-156</v>
      </c>
      <c r="IN96" s="86">
        <f t="shared" si="131"/>
        <v>3.1763421973124432E-174</v>
      </c>
      <c r="IO96" s="86">
        <f t="shared" si="131"/>
        <v>7.3732070820721195E-180</v>
      </c>
      <c r="IP96" s="86">
        <f t="shared" si="131"/>
        <v>3.2638910468341622E-172</v>
      </c>
      <c r="IQ96" s="86">
        <f t="shared" si="131"/>
        <v>1.3021558355151625E-188</v>
      </c>
      <c r="IR96" s="86">
        <f t="shared" si="131"/>
        <v>8.3155297862627237E-188</v>
      </c>
      <c r="IS96" s="86">
        <f t="shared" si="131"/>
        <v>2.39903012603313E-198</v>
      </c>
      <c r="IT96" s="86">
        <f t="shared" si="131"/>
        <v>1.5011737921761406E-191</v>
      </c>
      <c r="IU96" s="86">
        <f t="shared" si="131"/>
        <v>2.4473783355815788E-166</v>
      </c>
      <c r="IV96" s="86">
        <f t="shared" si="131"/>
        <v>1.2117742282780195E-104</v>
      </c>
      <c r="IW96" s="86">
        <f t="shared" si="131"/>
        <v>1.9597479732209098E-91</v>
      </c>
      <c r="IY96" s="86">
        <f t="shared" si="132"/>
        <v>0.14991204689336954</v>
      </c>
      <c r="IZ96" s="86">
        <f t="shared" si="132"/>
        <v>9.4128296923537774E-2</v>
      </c>
      <c r="JA96" s="86">
        <f t="shared" si="132"/>
        <v>9.0799951388596353E-2</v>
      </c>
      <c r="JB96" s="86">
        <f t="shared" si="132"/>
        <v>1.8592946686231859E-2</v>
      </c>
      <c r="JC96" s="86">
        <f t="shared" si="132"/>
        <v>2.0417030704018183E-2</v>
      </c>
      <c r="JD96" s="86">
        <f t="shared" si="132"/>
        <v>1.9170059278463832E-2</v>
      </c>
      <c r="JE96" s="86">
        <f t="shared" si="132"/>
        <v>4.4579448052008301E-2</v>
      </c>
      <c r="JF96" s="86">
        <f t="shared" si="132"/>
        <v>2.2741936735072136E-2</v>
      </c>
      <c r="JG96" s="86">
        <f t="shared" si="132"/>
        <v>2.9547361321565591E-2</v>
      </c>
      <c r="JH96" s="86">
        <f t="shared" si="132"/>
        <v>3.7898249073907014E-2</v>
      </c>
      <c r="JI96" s="86">
        <f t="shared" si="132"/>
        <v>2.3653844013014673E-2</v>
      </c>
      <c r="JJ96" s="86">
        <f t="shared" si="132"/>
        <v>4.2758144106163548E-2</v>
      </c>
      <c r="JK96" s="86">
        <f t="shared" si="132"/>
        <v>7.7679451457393051E-2</v>
      </c>
      <c r="JL96" s="86">
        <f t="shared" si="132"/>
        <v>7.222264547938656E-2</v>
      </c>
      <c r="JM96" s="86">
        <f t="shared" si="132"/>
        <v>7.1393927575493579E-2</v>
      </c>
    </row>
    <row r="97" spans="2:273" x14ac:dyDescent="0.25">
      <c r="B97" s="2">
        <v>70</v>
      </c>
      <c r="C97" s="37">
        <v>66.132999999999996</v>
      </c>
      <c r="D97" s="37">
        <v>67.745999999999995</v>
      </c>
      <c r="E97" s="37">
        <v>63.905000000000001</v>
      </c>
      <c r="F97" s="37">
        <v>63.444000000000003</v>
      </c>
      <c r="G97" s="37">
        <v>65.238</v>
      </c>
      <c r="H97" s="37">
        <v>65.475999999999999</v>
      </c>
      <c r="I97" s="37">
        <v>63.603000000000002</v>
      </c>
      <c r="J97" s="37">
        <v>60.951999999999998</v>
      </c>
      <c r="K97" s="37">
        <v>57.841000000000001</v>
      </c>
      <c r="L97" s="37">
        <v>58.206000000000003</v>
      </c>
      <c r="M97" s="37">
        <v>57.18</v>
      </c>
      <c r="N97" s="37">
        <v>59.41</v>
      </c>
      <c r="O97" s="37">
        <v>61.253999999999998</v>
      </c>
      <c r="P97" s="37">
        <v>59.81</v>
      </c>
      <c r="Q97" s="37">
        <v>52.667000000000002</v>
      </c>
      <c r="S97" s="4">
        <f t="shared" si="133"/>
        <v>73.755558250367514</v>
      </c>
      <c r="T97" s="4">
        <f t="shared" si="133"/>
        <v>71.162580399304886</v>
      </c>
      <c r="U97" s="4">
        <f t="shared" si="133"/>
        <v>68.554482532259712</v>
      </c>
      <c r="V97" s="4">
        <f t="shared" si="133"/>
        <v>63.842128988542271</v>
      </c>
      <c r="W97" s="4">
        <f t="shared" si="133"/>
        <v>64.622657860917357</v>
      </c>
      <c r="X97" s="4">
        <f t="shared" si="133"/>
        <v>63.806958949568809</v>
      </c>
      <c r="Y97" s="4">
        <f t="shared" si="133"/>
        <v>64.058455375431762</v>
      </c>
      <c r="Z97" s="4">
        <f t="shared" si="133"/>
        <v>61.17986144030813</v>
      </c>
      <c r="AA97" s="4">
        <f t="shared" si="133"/>
        <v>61.445383403397258</v>
      </c>
      <c r="AB97" s="4">
        <f t="shared" si="133"/>
        <v>60.450061799812495</v>
      </c>
      <c r="AC97" s="4">
        <f t="shared" si="133"/>
        <v>58.60990816732091</v>
      </c>
      <c r="AD97" s="4">
        <f t="shared" si="133"/>
        <v>60.480253158423302</v>
      </c>
      <c r="AE97" s="4">
        <f t="shared" si="133"/>
        <v>62.449248157112876</v>
      </c>
      <c r="AF97" s="4">
        <f t="shared" si="133"/>
        <v>61.629184789632255</v>
      </c>
      <c r="AG97" s="4">
        <f t="shared" si="133"/>
        <v>55.874319316678424</v>
      </c>
      <c r="AI97" s="4">
        <f t="shared" si="134"/>
        <v>-7.6225582503675184</v>
      </c>
      <c r="AJ97" s="4">
        <f t="shared" si="134"/>
        <v>-3.4165803993048911</v>
      </c>
      <c r="AK97" s="4">
        <f t="shared" si="134"/>
        <v>-4.6494825322597109</v>
      </c>
      <c r="AL97" s="4">
        <f t="shared" si="134"/>
        <v>-0.3981289885422683</v>
      </c>
      <c r="AM97" s="4">
        <f t="shared" si="134"/>
        <v>0.61534213908264235</v>
      </c>
      <c r="AN97" s="4">
        <f t="shared" si="134"/>
        <v>1.6690410504311899</v>
      </c>
      <c r="AO97" s="4">
        <f t="shared" si="134"/>
        <v>-0.45545537543176096</v>
      </c>
      <c r="AP97" s="4">
        <f t="shared" si="134"/>
        <v>-0.22786144030813205</v>
      </c>
      <c r="AQ97" s="4">
        <f t="shared" si="134"/>
        <v>-3.6043834033972573</v>
      </c>
      <c r="AR97" s="4">
        <f t="shared" si="134"/>
        <v>-2.2440617998124921</v>
      </c>
      <c r="AS97" s="4">
        <f t="shared" si="134"/>
        <v>-1.4299081673209102</v>
      </c>
      <c r="AT97" s="4">
        <f t="shared" si="134"/>
        <v>-1.0702531584233057</v>
      </c>
      <c r="AU97" s="4">
        <f t="shared" si="134"/>
        <v>-1.1952481571128786</v>
      </c>
      <c r="AV97" s="4">
        <f t="shared" si="134"/>
        <v>-1.8191847896322528</v>
      </c>
      <c r="AW97" s="4">
        <f t="shared" si="134"/>
        <v>-3.2073193166784222</v>
      </c>
      <c r="AY97" s="2">
        <f t="shared" si="126"/>
        <v>60.213337279787517</v>
      </c>
      <c r="AZ97" s="2">
        <f t="shared" si="126"/>
        <v>58.803310335283996</v>
      </c>
      <c r="BA97" s="2">
        <f t="shared" si="126"/>
        <v>59.307529986187767</v>
      </c>
      <c r="BB97" s="2">
        <f t="shared" si="126"/>
        <v>58.646630915183614</v>
      </c>
      <c r="BC97" s="2">
        <f t="shared" si="126"/>
        <v>58.477225132812848</v>
      </c>
      <c r="BD97" s="2">
        <f t="shared" si="126"/>
        <v>58.189619221670426</v>
      </c>
      <c r="BE97" s="2">
        <f t="shared" si="126"/>
        <v>58.483819444495353</v>
      </c>
      <c r="BF97" s="2">
        <f t="shared" si="126"/>
        <v>55.990390777367608</v>
      </c>
      <c r="BG97" s="2">
        <f t="shared" si="126"/>
        <v>56.813952150878841</v>
      </c>
      <c r="BH97" s="2">
        <f t="shared" si="126"/>
        <v>55.574538071821145</v>
      </c>
      <c r="BI97" s="2">
        <f t="shared" si="126"/>
        <v>54.909900668560375</v>
      </c>
      <c r="BJ97" s="2">
        <f t="shared" si="126"/>
        <v>56.47020997786921</v>
      </c>
      <c r="BK97" s="2">
        <f t="shared" si="126"/>
        <v>56.015978963641182</v>
      </c>
      <c r="BL97" s="2">
        <f t="shared" si="126"/>
        <v>57.274054191794541</v>
      </c>
      <c r="BM97" s="2">
        <f t="shared" si="126"/>
        <v>53.726888292776771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71.709806553911193</v>
      </c>
      <c r="DL97" s="2">
        <f t="shared" si="135"/>
        <v>74.65117073170731</v>
      </c>
      <c r="DM97" s="2">
        <f t="shared" si="135"/>
        <v>74.894455602536993</v>
      </c>
      <c r="DN97" s="2">
        <f t="shared" si="135"/>
        <v>73.784652501761798</v>
      </c>
      <c r="DO97" s="2">
        <f t="shared" si="135"/>
        <v>75.956633192388992</v>
      </c>
      <c r="DP97" s="2">
        <f t="shared" si="135"/>
        <v>75.362304621451528</v>
      </c>
      <c r="DQ97" s="2">
        <f t="shared" si="135"/>
        <v>73.727596647538505</v>
      </c>
      <c r="DR97" s="2">
        <f t="shared" si="135"/>
        <v>71.561499581341323</v>
      </c>
      <c r="DS97" s="2">
        <f t="shared" si="135"/>
        <v>72.761517246036249</v>
      </c>
      <c r="DT97" s="2">
        <f t="shared" si="135"/>
        <v>69.23776655052265</v>
      </c>
      <c r="DU97" s="2">
        <f t="shared" si="135"/>
        <v>68.4699092442645</v>
      </c>
      <c r="DV97" s="2">
        <f t="shared" si="135"/>
        <v>68.597271951219497</v>
      </c>
      <c r="DW97" s="2">
        <f t="shared" si="135"/>
        <v>69.137013742071872</v>
      </c>
      <c r="DX97" s="2">
        <f t="shared" si="135"/>
        <v>72.283833958724216</v>
      </c>
      <c r="DY97" s="2">
        <f t="shared" si="135"/>
        <v>60.706349121466772</v>
      </c>
      <c r="EA97" s="2">
        <f t="shared" si="95"/>
        <v>59.198400196614806</v>
      </c>
      <c r="EB97" s="2">
        <f t="shared" si="95"/>
        <v>57.660615067156904</v>
      </c>
      <c r="EC97" s="2">
        <f t="shared" si="95"/>
        <v>57.989775955921388</v>
      </c>
      <c r="ED97" s="2">
        <f t="shared" si="95"/>
        <v>57.296594511229422</v>
      </c>
      <c r="EE97" s="2">
        <f t="shared" si="95"/>
        <v>56.966721224142383</v>
      </c>
      <c r="EF97" s="2">
        <f t="shared" si="95"/>
        <v>56.559530940327846</v>
      </c>
      <c r="EG97" s="2">
        <f t="shared" si="95"/>
        <v>56.952145592945087</v>
      </c>
      <c r="EH97" s="2">
        <f t="shared" si="95"/>
        <v>54.504816445195246</v>
      </c>
      <c r="EI97" s="2">
        <f t="shared" si="95"/>
        <v>55.198495360601129</v>
      </c>
      <c r="EJ97" s="2">
        <f t="shared" si="95"/>
        <v>54.122553438377906</v>
      </c>
      <c r="EK97" s="2">
        <f t="shared" si="95"/>
        <v>53.488392408003463</v>
      </c>
      <c r="EL97" s="2">
        <f t="shared" si="95"/>
        <v>55.199380143114418</v>
      </c>
      <c r="EM97" s="2">
        <f t="shared" si="136"/>
        <v>54.749416812649301</v>
      </c>
      <c r="EN97" s="2">
        <f t="shared" si="136"/>
        <v>55.641895465190544</v>
      </c>
      <c r="EO97" s="2">
        <f t="shared" si="136"/>
        <v>52.765861013166436</v>
      </c>
      <c r="EQ97" s="2">
        <f t="shared" si="137"/>
        <v>59.198400196614806</v>
      </c>
      <c r="ER97" s="2">
        <f t="shared" si="137"/>
        <v>57.660615067156904</v>
      </c>
      <c r="ES97" s="2">
        <f t="shared" si="137"/>
        <v>57.989775955921388</v>
      </c>
      <c r="ET97" s="2">
        <f t="shared" si="137"/>
        <v>57.296594511229422</v>
      </c>
      <c r="EU97" s="2">
        <f t="shared" si="137"/>
        <v>56.966721224142383</v>
      </c>
      <c r="EV97" s="2">
        <f t="shared" si="137"/>
        <v>56.559530940327846</v>
      </c>
      <c r="EW97" s="2">
        <f t="shared" si="137"/>
        <v>56.952145592945087</v>
      </c>
      <c r="EX97" s="2">
        <f t="shared" si="137"/>
        <v>54.504816445195246</v>
      </c>
      <c r="EY97" s="2">
        <f t="shared" si="137"/>
        <v>55.198495360601129</v>
      </c>
      <c r="EZ97" s="2">
        <f t="shared" si="137"/>
        <v>54.122553438377906</v>
      </c>
      <c r="FA97" s="2">
        <f t="shared" si="137"/>
        <v>53.488392408003463</v>
      </c>
      <c r="FB97" s="2">
        <f t="shared" si="137"/>
        <v>55.199380143114418</v>
      </c>
      <c r="FC97" s="2">
        <f t="shared" si="137"/>
        <v>54.749416812649301</v>
      </c>
      <c r="FD97" s="2">
        <f t="shared" si="137"/>
        <v>55.908132194222645</v>
      </c>
      <c r="FE97" s="2">
        <f t="shared" si="137"/>
        <v>53.505113260125547</v>
      </c>
      <c r="FG97" s="2">
        <f t="shared" si="138"/>
        <v>0.91887905690307814</v>
      </c>
      <c r="FH97" s="2">
        <f t="shared" si="138"/>
        <v>0.93274526797783031</v>
      </c>
      <c r="FI97" s="2">
        <f t="shared" si="138"/>
        <v>0.92204797382657266</v>
      </c>
      <c r="FJ97" s="2">
        <f t="shared" si="138"/>
        <v>0.91812035081818621</v>
      </c>
      <c r="FK97" s="2">
        <f t="shared" si="138"/>
        <v>0.92045756129906176</v>
      </c>
      <c r="FL97" s="2">
        <f t="shared" si="138"/>
        <v>0.91330596703511646</v>
      </c>
      <c r="FM97" s="2">
        <f t="shared" si="138"/>
        <v>0.90869551903161105</v>
      </c>
      <c r="FN97" s="2">
        <f t="shared" si="138"/>
        <v>0.91290368002298339</v>
      </c>
      <c r="FO97" s="2">
        <f t="shared" si="138"/>
        <v>0.90801942850066164</v>
      </c>
      <c r="FP97" s="2">
        <f t="shared" si="138"/>
        <v>0.90393885797901219</v>
      </c>
      <c r="FQ97" s="2">
        <f t="shared" si="138"/>
        <v>0.90511586536309108</v>
      </c>
      <c r="FR97" s="2">
        <f t="shared" si="138"/>
        <v>0.90514702962551163</v>
      </c>
      <c r="FS97" s="2">
        <f t="shared" si="138"/>
        <v>0.91196847137121495</v>
      </c>
      <c r="FT97" s="2">
        <f t="shared" si="138"/>
        <v>0.90192866631614843</v>
      </c>
      <c r="FU97" s="2">
        <f t="shared" si="138"/>
        <v>0.87899011884005651</v>
      </c>
      <c r="FW97" s="2">
        <f t="shared" si="128"/>
        <v>3.0578202019540171E-4</v>
      </c>
      <c r="FX97" s="2">
        <f t="shared" si="128"/>
        <v>3.8644331165684897E-4</v>
      </c>
      <c r="FY97" s="2">
        <f t="shared" si="128"/>
        <v>4.5622206557755255E-4</v>
      </c>
      <c r="FZ97" s="2">
        <f t="shared" si="128"/>
        <v>5.3497193536288326E-4</v>
      </c>
      <c r="GA97" s="2">
        <f t="shared" si="128"/>
        <v>5.2312011159889133E-4</v>
      </c>
      <c r="GB97" s="2">
        <f t="shared" si="128"/>
        <v>5.1416478855161496E-4</v>
      </c>
      <c r="GC97" s="2">
        <f t="shared" si="128"/>
        <v>5.0195972074991923E-4</v>
      </c>
      <c r="GD97" s="2">
        <f t="shared" si="128"/>
        <v>5.4033428069742608E-4</v>
      </c>
      <c r="GE97" s="2">
        <f t="shared" si="128"/>
        <v>4.620849563647325E-4</v>
      </c>
      <c r="GF97" s="2">
        <f t="shared" si="128"/>
        <v>4.2710941479592575E-4</v>
      </c>
      <c r="GG97" s="2">
        <f t="shared" si="128"/>
        <v>3.799918729885637E-4</v>
      </c>
      <c r="GH97" s="2">
        <f t="shared" si="128"/>
        <v>3.291212018327058E-4</v>
      </c>
      <c r="GI97" s="2">
        <f t="shared" si="128"/>
        <v>3.1649211676079811E-4</v>
      </c>
      <c r="GJ97" s="2">
        <f t="shared" si="128"/>
        <v>2.3146114644451445E-4</v>
      </c>
      <c r="GK97" s="2">
        <f t="shared" si="128"/>
        <v>2.0257939502830842E-4</v>
      </c>
      <c r="GM97" s="86">
        <f t="shared" si="129"/>
        <v>8.6883835248325408E-2</v>
      </c>
      <c r="GN97" s="86">
        <f t="shared" si="129"/>
        <v>4.1277014191312869E-2</v>
      </c>
      <c r="GO97" s="86">
        <f t="shared" si="129"/>
        <v>3.8758931831510704E-2</v>
      </c>
      <c r="GP97" s="86">
        <f t="shared" si="129"/>
        <v>3.1655044356182971E-3</v>
      </c>
      <c r="GQ97" s="86">
        <f t="shared" si="129"/>
        <v>2.9119818346407429E-3</v>
      </c>
      <c r="GR97" s="86">
        <f t="shared" si="129"/>
        <v>3.0374558637357814E-3</v>
      </c>
      <c r="GS97" s="86">
        <f t="shared" si="129"/>
        <v>1.4268551426751267E-2</v>
      </c>
      <c r="GT97" s="86">
        <f t="shared" si="129"/>
        <v>4.5016424229417868E-3</v>
      </c>
      <c r="GU97" s="86">
        <f t="shared" si="129"/>
        <v>7.6236467809011254E-3</v>
      </c>
      <c r="GV97" s="86">
        <f t="shared" si="129"/>
        <v>1.1937379574875175E-2</v>
      </c>
      <c r="GW97" s="86">
        <f t="shared" si="129"/>
        <v>6.2937090762142005E-3</v>
      </c>
      <c r="GX97" s="86">
        <f t="shared" si="129"/>
        <v>1.4803189083362702E-2</v>
      </c>
      <c r="GY97" s="86">
        <f t="shared" si="129"/>
        <v>3.2229079341836359E-2</v>
      </c>
      <c r="GZ97" s="86">
        <f t="shared" si="129"/>
        <v>3.3689082598707079E-2</v>
      </c>
      <c r="HA97" s="86">
        <f t="shared" si="129"/>
        <v>3.4318566201841677E-2</v>
      </c>
      <c r="HC97" s="86">
        <f t="shared" si="74"/>
        <v>6.8505121121173827E-3</v>
      </c>
      <c r="HD97" s="86">
        <f t="shared" si="74"/>
        <v>1.6719482615045498E-2</v>
      </c>
      <c r="HE97" s="86">
        <f t="shared" si="74"/>
        <v>9.2454296529497007E-3</v>
      </c>
      <c r="HF97" s="86">
        <f t="shared" si="74"/>
        <v>9.4464653180901734E-3</v>
      </c>
      <c r="HG97" s="86">
        <f t="shared" si="88"/>
        <v>1.1844358634502956E-2</v>
      </c>
      <c r="HH97" s="86">
        <f t="shared" si="88"/>
        <v>1.0995719171976046E-2</v>
      </c>
      <c r="HI97" s="86">
        <f t="shared" si="88"/>
        <v>7.4928787848324669E-3</v>
      </c>
      <c r="HJ97" s="86">
        <f t="shared" si="88"/>
        <v>9.6334588899478109E-3</v>
      </c>
      <c r="HK97" s="86">
        <f t="shared" si="88"/>
        <v>7.7696902833364829E-3</v>
      </c>
      <c r="HL97" s="86">
        <f t="shared" si="88"/>
        <v>7.5967286180247066E-3</v>
      </c>
      <c r="HM97" s="86">
        <f t="shared" si="88"/>
        <v>6.4106666408795202E-3</v>
      </c>
      <c r="HN97" s="86">
        <f t="shared" si="88"/>
        <v>5.2141409695798408E-3</v>
      </c>
      <c r="HO97" s="86">
        <f t="shared" si="88"/>
        <v>6.3236402736285844E-3</v>
      </c>
      <c r="HP97" s="86">
        <f t="shared" si="88"/>
        <v>3.0794246152735585E-3</v>
      </c>
      <c r="HQ97" s="86">
        <f t="shared" si="88"/>
        <v>5.6129626423620158E-4</v>
      </c>
      <c r="HS97" s="86">
        <f t="shared" si="130"/>
        <v>1.9083803094799215E-35</v>
      </c>
      <c r="HT97" s="86">
        <f t="shared" si="130"/>
        <v>2.7351663755761927E-29</v>
      </c>
      <c r="HU97" s="86">
        <f t="shared" si="130"/>
        <v>1.6627748105050152E-33</v>
      </c>
      <c r="HV97" s="86">
        <f t="shared" si="130"/>
        <v>1.1701183717119442E-36</v>
      </c>
      <c r="HW97" s="86">
        <f t="shared" si="130"/>
        <v>3.0617135382834445E-34</v>
      </c>
      <c r="HX97" s="86">
        <f t="shared" si="130"/>
        <v>1.006650069744774E-37</v>
      </c>
      <c r="HY97" s="86">
        <f t="shared" si="130"/>
        <v>3.0760160781088315E-39</v>
      </c>
      <c r="HZ97" s="86">
        <f t="shared" si="130"/>
        <v>1.6200881815023873E-37</v>
      </c>
      <c r="IA97" s="86">
        <f t="shared" si="130"/>
        <v>8.3475022300817136E-41</v>
      </c>
      <c r="IB97" s="86">
        <f t="shared" si="130"/>
        <v>1.0774082045931861E-40</v>
      </c>
      <c r="IC97" s="86">
        <f t="shared" si="130"/>
        <v>7.5242488349059628E-43</v>
      </c>
      <c r="ID97" s="86">
        <f t="shared" si="130"/>
        <v>7.0579900500519874E-42</v>
      </c>
      <c r="IE97" s="86">
        <f t="shared" si="130"/>
        <v>5.4037206263439551E-37</v>
      </c>
      <c r="IF97" s="86">
        <f t="shared" si="130"/>
        <v>5.571011786737826E-28</v>
      </c>
      <c r="IG97" s="86">
        <f t="shared" si="130"/>
        <v>8.3913231953581607E-21</v>
      </c>
      <c r="II97" s="86">
        <f t="shared" si="131"/>
        <v>5.4487095883548031E-155</v>
      </c>
      <c r="IJ97" s="86">
        <f t="shared" si="131"/>
        <v>5.0209884119861065E-128</v>
      </c>
      <c r="IK97" s="86">
        <f t="shared" si="131"/>
        <v>5.6967598715566822E-147</v>
      </c>
      <c r="IL97" s="86">
        <f t="shared" si="131"/>
        <v>4.6300800096162435E-165</v>
      </c>
      <c r="IM97" s="86">
        <f t="shared" si="131"/>
        <v>1.4781288931014692E-152</v>
      </c>
      <c r="IN97" s="86">
        <f t="shared" si="131"/>
        <v>4.0482124546164508E-170</v>
      </c>
      <c r="IO97" s="86">
        <f t="shared" si="131"/>
        <v>1.2423436532192886E-175</v>
      </c>
      <c r="IP97" s="86">
        <f t="shared" si="131"/>
        <v>3.9571210984548267E-168</v>
      </c>
      <c r="IQ97" s="86">
        <f t="shared" si="131"/>
        <v>3.1802826362054159E-184</v>
      </c>
      <c r="IR97" s="86">
        <f t="shared" si="131"/>
        <v>1.7586410290496308E-183</v>
      </c>
      <c r="IS97" s="86">
        <f t="shared" si="131"/>
        <v>7.65952377546487E-194</v>
      </c>
      <c r="IT97" s="86">
        <f t="shared" si="131"/>
        <v>2.8048738790339308E-187</v>
      </c>
      <c r="IU97" s="86">
        <f t="shared" si="131"/>
        <v>1.1854496549819549E-162</v>
      </c>
      <c r="IV97" s="86">
        <f t="shared" si="131"/>
        <v>2.0259637311701557E-102</v>
      </c>
      <c r="IW97" s="86">
        <f t="shared" si="131"/>
        <v>1.5856935359166652E-89</v>
      </c>
      <c r="IY97" s="86">
        <f t="shared" si="132"/>
        <v>9.3734347360442796E-2</v>
      </c>
      <c r="IZ97" s="86">
        <f t="shared" si="132"/>
        <v>5.7996496806358364E-2</v>
      </c>
      <c r="JA97" s="86">
        <f t="shared" si="132"/>
        <v>4.8004361484460405E-2</v>
      </c>
      <c r="JB97" s="86">
        <f t="shared" si="132"/>
        <v>1.2611969753708471E-2</v>
      </c>
      <c r="JC97" s="86">
        <f t="shared" si="132"/>
        <v>1.4756340469143699E-2</v>
      </c>
      <c r="JD97" s="86">
        <f t="shared" si="132"/>
        <v>1.4033175035711828E-2</v>
      </c>
      <c r="JE97" s="86">
        <f t="shared" si="132"/>
        <v>2.1761430211583735E-2</v>
      </c>
      <c r="JF97" s="86">
        <f t="shared" si="132"/>
        <v>1.4135101312889597E-2</v>
      </c>
      <c r="JG97" s="86">
        <f t="shared" si="132"/>
        <v>1.5393337064237608E-2</v>
      </c>
      <c r="JH97" s="86">
        <f t="shared" si="132"/>
        <v>1.9534108192899882E-2</v>
      </c>
      <c r="JI97" s="86">
        <f t="shared" si="132"/>
        <v>1.2704375717093722E-2</v>
      </c>
      <c r="JJ97" s="86">
        <f t="shared" si="132"/>
        <v>2.0017330052942543E-2</v>
      </c>
      <c r="JK97" s="86">
        <f t="shared" si="132"/>
        <v>3.8552719615464942E-2</v>
      </c>
      <c r="JL97" s="86">
        <f t="shared" si="132"/>
        <v>3.6768507213980638E-2</v>
      </c>
      <c r="JM97" s="86">
        <f t="shared" si="132"/>
        <v>3.4879862466077875E-2</v>
      </c>
    </row>
    <row r="98" spans="2:273" x14ac:dyDescent="0.25">
      <c r="B98" s="2">
        <v>71</v>
      </c>
      <c r="C98" s="37">
        <v>66.400000000000006</v>
      </c>
      <c r="D98" s="37">
        <v>68.507999999999996</v>
      </c>
      <c r="E98" s="37">
        <v>63.777999999999999</v>
      </c>
      <c r="F98" s="37">
        <v>65.475999999999999</v>
      </c>
      <c r="G98" s="37">
        <v>69.27</v>
      </c>
      <c r="H98" s="37">
        <v>64.888999999999996</v>
      </c>
      <c r="I98" s="37">
        <v>64.159000000000006</v>
      </c>
      <c r="J98" s="37">
        <v>63.936999999999998</v>
      </c>
      <c r="K98" s="37">
        <v>61.683</v>
      </c>
      <c r="L98" s="37">
        <v>60.222000000000001</v>
      </c>
      <c r="M98" s="37">
        <v>59.508000000000003</v>
      </c>
      <c r="N98" s="37">
        <v>61.524999999999999</v>
      </c>
      <c r="O98" s="37">
        <v>59.348999999999997</v>
      </c>
      <c r="P98" s="37">
        <v>60.222000000000001</v>
      </c>
      <c r="Q98" s="37">
        <v>52.317</v>
      </c>
      <c r="S98" s="4">
        <f t="shared" si="133"/>
        <v>69.813127351441366</v>
      </c>
      <c r="T98" s="4">
        <f t="shared" si="133"/>
        <v>70.714383793446785</v>
      </c>
      <c r="U98" s="4">
        <f t="shared" si="133"/>
        <v>67.274821748694649</v>
      </c>
      <c r="V98" s="4">
        <f t="shared" si="133"/>
        <v>65.596603909157182</v>
      </c>
      <c r="W98" s="4">
        <f t="shared" si="133"/>
        <v>66.593035020554851</v>
      </c>
      <c r="X98" s="4">
        <f t="shared" si="133"/>
        <v>65.755960349884845</v>
      </c>
      <c r="Y98" s="4">
        <f t="shared" si="133"/>
        <v>64.670513840929644</v>
      </c>
      <c r="Z98" s="4">
        <f t="shared" si="133"/>
        <v>62.831798431293009</v>
      </c>
      <c r="AA98" s="4">
        <f t="shared" si="133"/>
        <v>62.550268786285407</v>
      </c>
      <c r="AB98" s="4">
        <f t="shared" si="133"/>
        <v>61.232375934287262</v>
      </c>
      <c r="AC98" s="4">
        <f t="shared" si="133"/>
        <v>59.586484748603674</v>
      </c>
      <c r="AD98" s="4">
        <f t="shared" si="133"/>
        <v>60.559424355165547</v>
      </c>
      <c r="AE98" s="4">
        <f t="shared" si="133"/>
        <v>61.315693926188331</v>
      </c>
      <c r="AF98" s="4">
        <f t="shared" si="133"/>
        <v>60.391197705916959</v>
      </c>
      <c r="AG98" s="4">
        <f t="shared" si="133"/>
        <v>54.671211494724908</v>
      </c>
      <c r="AI98" s="4">
        <f t="shared" si="134"/>
        <v>-3.4131273514413607</v>
      </c>
      <c r="AJ98" s="4">
        <f t="shared" si="134"/>
        <v>-2.2063837934467898</v>
      </c>
      <c r="AK98" s="4">
        <f t="shared" si="134"/>
        <v>-3.49682174869465</v>
      </c>
      <c r="AL98" s="4">
        <f t="shared" si="134"/>
        <v>-0.12060390915718244</v>
      </c>
      <c r="AM98" s="4">
        <f t="shared" si="134"/>
        <v>2.6769649794451453</v>
      </c>
      <c r="AN98" s="4">
        <f t="shared" si="134"/>
        <v>-0.86696034988484882</v>
      </c>
      <c r="AO98" s="4">
        <f t="shared" si="134"/>
        <v>-0.51151384092963781</v>
      </c>
      <c r="AP98" s="4">
        <f t="shared" si="134"/>
        <v>1.1052015687069883</v>
      </c>
      <c r="AQ98" s="4">
        <f t="shared" si="134"/>
        <v>-0.8672687862854076</v>
      </c>
      <c r="AR98" s="4">
        <f t="shared" si="134"/>
        <v>-1.0103759342872607</v>
      </c>
      <c r="AS98" s="4">
        <f t="shared" si="134"/>
        <v>-7.8484748603671051E-2</v>
      </c>
      <c r="AT98" s="4">
        <f t="shared" si="134"/>
        <v>0.96557564483445191</v>
      </c>
      <c r="AU98" s="4">
        <f t="shared" si="134"/>
        <v>-1.9666939261883343</v>
      </c>
      <c r="AV98" s="4">
        <f t="shared" si="134"/>
        <v>-0.16919770591695737</v>
      </c>
      <c r="AW98" s="4">
        <f t="shared" si="134"/>
        <v>-2.3542114947249075</v>
      </c>
      <c r="AY98" s="2">
        <f t="shared" si="126"/>
        <v>59.999452432351667</v>
      </c>
      <c r="AZ98" s="2">
        <f t="shared" si="126"/>
        <v>58.58051606905827</v>
      </c>
      <c r="BA98" s="2">
        <f t="shared" si="126"/>
        <v>59.048529207302252</v>
      </c>
      <c r="BB98" s="2">
        <f t="shared" si="126"/>
        <v>58.402225532178555</v>
      </c>
      <c r="BC98" s="2">
        <f t="shared" si="126"/>
        <v>58.229789718833061</v>
      </c>
      <c r="BD98" s="2">
        <f t="shared" si="126"/>
        <v>57.944329499532984</v>
      </c>
      <c r="BE98" s="2">
        <f t="shared" si="126"/>
        <v>58.247981344831977</v>
      </c>
      <c r="BF98" s="2">
        <f t="shared" si="126"/>
        <v>55.783920893141115</v>
      </c>
      <c r="BG98" s="2">
        <f t="shared" si="126"/>
        <v>56.567351093306037</v>
      </c>
      <c r="BH98" s="2">
        <f t="shared" si="126"/>
        <v>55.343787120275387</v>
      </c>
      <c r="BI98" s="2">
        <f t="shared" si="126"/>
        <v>54.680661158342971</v>
      </c>
      <c r="BJ98" s="2">
        <f t="shared" si="126"/>
        <v>56.23768374760801</v>
      </c>
      <c r="BK98" s="2">
        <f t="shared" si="126"/>
        <v>55.797359356939495</v>
      </c>
      <c r="BL98" s="2">
        <f t="shared" si="126"/>
        <v>57.044896447425685</v>
      </c>
      <c r="BM98" s="2">
        <f t="shared" si="126"/>
        <v>53.592859091925042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71.848972515856232</v>
      </c>
      <c r="DL98" s="2">
        <f t="shared" si="135"/>
        <v>74.819246341463412</v>
      </c>
      <c r="DM98" s="2">
        <f t="shared" si="135"/>
        <v>75.073685593476284</v>
      </c>
      <c r="DN98" s="2">
        <f t="shared" si="135"/>
        <v>73.974354334038054</v>
      </c>
      <c r="DO98" s="2">
        <f t="shared" si="135"/>
        <v>76.171747206282078</v>
      </c>
      <c r="DP98" s="2">
        <f t="shared" si="135"/>
        <v>75.575909029522194</v>
      </c>
      <c r="DQ98" s="2">
        <f t="shared" si="135"/>
        <v>73.891682573240715</v>
      </c>
      <c r="DR98" s="2">
        <f t="shared" si="135"/>
        <v>71.691688544958538</v>
      </c>
      <c r="DS98" s="2">
        <f t="shared" si="135"/>
        <v>72.940240607190134</v>
      </c>
      <c r="DT98" s="2">
        <f t="shared" si="135"/>
        <v>69.379145644599305</v>
      </c>
      <c r="DU98" s="2">
        <f t="shared" si="135"/>
        <v>68.609098110661265</v>
      </c>
      <c r="DV98" s="2">
        <f t="shared" si="135"/>
        <v>68.720099906191365</v>
      </c>
      <c r="DW98" s="2">
        <f t="shared" si="135"/>
        <v>69.278396405919651</v>
      </c>
      <c r="DX98" s="2">
        <f t="shared" si="135"/>
        <v>72.517491463414643</v>
      </c>
      <c r="DY98" s="2">
        <f t="shared" si="135"/>
        <v>60.818110007639426</v>
      </c>
      <c r="EA98" s="2">
        <f t="shared" si="95"/>
        <v>59.045393066656693</v>
      </c>
      <c r="EB98" s="2">
        <f t="shared" si="95"/>
        <v>57.512662114504394</v>
      </c>
      <c r="EC98" s="2">
        <f t="shared" si="95"/>
        <v>57.812934137679221</v>
      </c>
      <c r="ED98" s="2">
        <f t="shared" si="95"/>
        <v>57.135669678275683</v>
      </c>
      <c r="EE98" s="2">
        <f t="shared" si="95"/>
        <v>56.815739102072868</v>
      </c>
      <c r="EF98" s="2">
        <f t="shared" si="95"/>
        <v>56.417944350432393</v>
      </c>
      <c r="EG98" s="2">
        <f t="shared" si="95"/>
        <v>56.814430112068052</v>
      </c>
      <c r="EH98" s="2">
        <f t="shared" si="95"/>
        <v>54.399767930134686</v>
      </c>
      <c r="EI98" s="2">
        <f t="shared" si="95"/>
        <v>55.05474343892547</v>
      </c>
      <c r="EJ98" s="2">
        <f t="shared" si="95"/>
        <v>53.983494943623825</v>
      </c>
      <c r="EK98" s="2">
        <f t="shared" si="95"/>
        <v>53.349005906360958</v>
      </c>
      <c r="EL98" s="2">
        <f t="shared" si="95"/>
        <v>55.044711164727346</v>
      </c>
      <c r="EM98" s="2">
        <f t="shared" si="136"/>
        <v>54.61054792401319</v>
      </c>
      <c r="EN98" s="2">
        <f t="shared" si="136"/>
        <v>55.510443581009149</v>
      </c>
      <c r="EO98" s="2">
        <f t="shared" si="136"/>
        <v>52.685506843661599</v>
      </c>
      <c r="EQ98" s="2">
        <f t="shared" si="137"/>
        <v>59.045393066656693</v>
      </c>
      <c r="ER98" s="2">
        <f t="shared" si="137"/>
        <v>57.512662114504394</v>
      </c>
      <c r="ES98" s="2">
        <f t="shared" si="137"/>
        <v>57.812934137679221</v>
      </c>
      <c r="ET98" s="2">
        <f t="shared" si="137"/>
        <v>57.135669678275683</v>
      </c>
      <c r="EU98" s="2">
        <f t="shared" si="137"/>
        <v>56.815739102072868</v>
      </c>
      <c r="EV98" s="2">
        <f t="shared" si="137"/>
        <v>56.417944350432393</v>
      </c>
      <c r="EW98" s="2">
        <f t="shared" si="137"/>
        <v>56.814430112068052</v>
      </c>
      <c r="EX98" s="2">
        <f t="shared" si="137"/>
        <v>54.399767930134686</v>
      </c>
      <c r="EY98" s="2">
        <f t="shared" si="137"/>
        <v>55.05474343892547</v>
      </c>
      <c r="EZ98" s="2">
        <f t="shared" si="137"/>
        <v>53.983494943623825</v>
      </c>
      <c r="FA98" s="2">
        <f t="shared" si="137"/>
        <v>53.349005906360958</v>
      </c>
      <c r="FB98" s="2">
        <f t="shared" si="137"/>
        <v>55.044711164727346</v>
      </c>
      <c r="FC98" s="2">
        <f t="shared" si="137"/>
        <v>54.61054792401319</v>
      </c>
      <c r="FD98" s="2">
        <f t="shared" si="137"/>
        <v>55.770134288086346</v>
      </c>
      <c r="FE98" s="2">
        <f t="shared" si="137"/>
        <v>53.405324313203899</v>
      </c>
      <c r="FG98" s="2">
        <f t="shared" si="138"/>
        <v>0.92548494977671114</v>
      </c>
      <c r="FH98" s="2">
        <f t="shared" si="138"/>
        <v>0.93829782119047811</v>
      </c>
      <c r="FI98" s="2">
        <f t="shared" si="138"/>
        <v>0.92841591672371493</v>
      </c>
      <c r="FJ98" s="2">
        <f t="shared" si="138"/>
        <v>0.92478296970366713</v>
      </c>
      <c r="FK98" s="2">
        <f t="shared" si="138"/>
        <v>0.92694513201548567</v>
      </c>
      <c r="FL98" s="2">
        <f t="shared" si="138"/>
        <v>0.92032634078469799</v>
      </c>
      <c r="FM98" s="2">
        <f t="shared" si="138"/>
        <v>0.91605492534450161</v>
      </c>
      <c r="FN98" s="2">
        <f t="shared" si="138"/>
        <v>0.91995377530129097</v>
      </c>
      <c r="FO98" s="2">
        <f t="shared" si="138"/>
        <v>0.91542825787004245</v>
      </c>
      <c r="FP98" s="2">
        <f t="shared" si="138"/>
        <v>0.91164438560785388</v>
      </c>
      <c r="FQ98" s="2">
        <f t="shared" si="138"/>
        <v>0.9127360939793826</v>
      </c>
      <c r="FR98" s="2">
        <f t="shared" si="138"/>
        <v>0.91276499663490029</v>
      </c>
      <c r="FS98" s="2">
        <f t="shared" si="138"/>
        <v>0.91908755845205936</v>
      </c>
      <c r="FT98" s="2">
        <f t="shared" si="138"/>
        <v>0.90977934730073373</v>
      </c>
      <c r="FU98" s="2">
        <f t="shared" si="138"/>
        <v>0.88844994100407604</v>
      </c>
      <c r="FW98" s="2">
        <f t="shared" si="128"/>
        <v>3.3527342691568789E-4</v>
      </c>
      <c r="FX98" s="2">
        <f t="shared" si="128"/>
        <v>4.2371086791497903E-4</v>
      </c>
      <c r="FY98" s="2">
        <f t="shared" si="128"/>
        <v>5.0021553027755964E-4</v>
      </c>
      <c r="FZ98" s="2">
        <f t="shared" si="128"/>
        <v>5.8655478874693591E-4</v>
      </c>
      <c r="GA98" s="2">
        <f t="shared" si="128"/>
        <v>5.7356084889695466E-4</v>
      </c>
      <c r="GB98" s="2">
        <f t="shared" si="128"/>
        <v>5.637425150342326E-4</v>
      </c>
      <c r="GC98" s="2">
        <f t="shared" si="128"/>
        <v>5.5036123615778557E-4</v>
      </c>
      <c r="GD98" s="2">
        <f t="shared" si="128"/>
        <v>5.9243387355318775E-4</v>
      </c>
      <c r="GE98" s="2">
        <f t="shared" si="128"/>
        <v>5.0664349268381224E-4</v>
      </c>
      <c r="GF98" s="2">
        <f t="shared" si="128"/>
        <v>4.6829686370134215E-4</v>
      </c>
      <c r="GG98" s="2">
        <f t="shared" si="128"/>
        <v>4.1663752912409076E-4</v>
      </c>
      <c r="GH98" s="2">
        <f t="shared" si="128"/>
        <v>3.6086276321551324E-4</v>
      </c>
      <c r="GI98" s="2">
        <f t="shared" si="128"/>
        <v>3.4701610928531172E-4</v>
      </c>
      <c r="GJ98" s="2">
        <f t="shared" si="128"/>
        <v>2.5378643303758202E-4</v>
      </c>
      <c r="GK98" s="2">
        <f t="shared" si="128"/>
        <v>2.2211954842210082E-4</v>
      </c>
      <c r="GM98" s="86">
        <f t="shared" si="129"/>
        <v>4.7527562339891666E-2</v>
      </c>
      <c r="GN98" s="86">
        <f t="shared" si="129"/>
        <v>1.8476305333470552E-2</v>
      </c>
      <c r="GO98" s="86">
        <f t="shared" si="129"/>
        <v>1.5374482523488895E-2</v>
      </c>
      <c r="GP98" s="86">
        <f t="shared" si="129"/>
        <v>6.3549013773139525E-4</v>
      </c>
      <c r="GQ98" s="86">
        <f t="shared" si="129"/>
        <v>5.2012822125171705E-4</v>
      </c>
      <c r="GR98" s="86">
        <f t="shared" si="129"/>
        <v>6.0570060632518855E-4</v>
      </c>
      <c r="GS98" s="86">
        <f t="shared" si="129"/>
        <v>4.263286359677587E-3</v>
      </c>
      <c r="GT98" s="86">
        <f t="shared" si="129"/>
        <v>9.7923470320069629E-4</v>
      </c>
      <c r="GU98" s="86">
        <f t="shared" si="129"/>
        <v>1.924863769348629E-3</v>
      </c>
      <c r="GV98" s="86">
        <f t="shared" si="129"/>
        <v>3.6347739660513739E-3</v>
      </c>
      <c r="GW98" s="86">
        <f t="shared" si="129"/>
        <v>1.6820314011963355E-3</v>
      </c>
      <c r="GX98" s="86">
        <f t="shared" si="129"/>
        <v>4.7032139241352635E-3</v>
      </c>
      <c r="GY98" s="86">
        <f t="shared" si="129"/>
        <v>1.2158633555440612E-2</v>
      </c>
      <c r="GZ98" s="86">
        <f t="shared" si="129"/>
        <v>1.4316264426256897E-2</v>
      </c>
      <c r="HA98" s="86">
        <f t="shared" si="129"/>
        <v>1.4731454428789209E-2</v>
      </c>
      <c r="HC98" s="86">
        <f t="shared" si="74"/>
        <v>1.023311457867807E-2</v>
      </c>
      <c r="HD98" s="86">
        <f t="shared" si="74"/>
        <v>2.3477571577016573E-2</v>
      </c>
      <c r="HE98" s="86">
        <f t="shared" si="74"/>
        <v>1.3762746797972656E-2</v>
      </c>
      <c r="HF98" s="86">
        <f t="shared" si="74"/>
        <v>1.4508516846641131E-2</v>
      </c>
      <c r="HG98" s="86">
        <f t="shared" si="88"/>
        <v>1.7689252267578084E-2</v>
      </c>
      <c r="HH98" s="86">
        <f t="shared" si="88"/>
        <v>1.6835998569647476E-2</v>
      </c>
      <c r="HI98" s="86">
        <f t="shared" si="88"/>
        <v>1.1750673271055091E-2</v>
      </c>
      <c r="HJ98" s="86">
        <f t="shared" si="88"/>
        <v>1.4848342142812113E-2</v>
      </c>
      <c r="HK98" s="86">
        <f t="shared" si="88"/>
        <v>1.2235527709463583E-2</v>
      </c>
      <c r="HL98" s="86">
        <f t="shared" si="88"/>
        <v>1.1911556835812681E-2</v>
      </c>
      <c r="HM98" s="86">
        <f t="shared" si="88"/>
        <v>1.0191414483462216E-2</v>
      </c>
      <c r="HN98" s="86">
        <f t="shared" si="88"/>
        <v>8.236112130650744E-3</v>
      </c>
      <c r="HO98" s="86">
        <f t="shared" si="88"/>
        <v>9.587467911051261E-3</v>
      </c>
      <c r="HP98" s="86">
        <f t="shared" si="88"/>
        <v>5.0105587503527296E-3</v>
      </c>
      <c r="HQ98" s="86">
        <f t="shared" si="88"/>
        <v>1.065485904482878E-3</v>
      </c>
      <c r="HS98" s="86">
        <f t="shared" si="130"/>
        <v>2.5624029087427249E-34</v>
      </c>
      <c r="HT98" s="86">
        <f t="shared" si="130"/>
        <v>2.4613129274901592E-28</v>
      </c>
      <c r="HU98" s="86">
        <f t="shared" si="130"/>
        <v>2.1985778182787331E-32</v>
      </c>
      <c r="HV98" s="86">
        <f t="shared" si="130"/>
        <v>2.1897044702383691E-35</v>
      </c>
      <c r="HW98" s="86">
        <f t="shared" si="130"/>
        <v>4.5956052079842623E-33</v>
      </c>
      <c r="HX98" s="86">
        <f t="shared" si="130"/>
        <v>2.0283947158807287E-36</v>
      </c>
      <c r="HY98" s="86">
        <f t="shared" si="130"/>
        <v>6.8645271619873822E-38</v>
      </c>
      <c r="HZ98" s="86">
        <f t="shared" si="130"/>
        <v>3.2423937751190283E-36</v>
      </c>
      <c r="IA98" s="86">
        <f t="shared" si="130"/>
        <v>2.0717289655565725E-39</v>
      </c>
      <c r="IB98" s="86">
        <f t="shared" si="130"/>
        <v>2.5608048324286325E-39</v>
      </c>
      <c r="IC98" s="86">
        <f t="shared" si="130"/>
        <v>2.0327433333378368E-41</v>
      </c>
      <c r="ID98" s="86">
        <f t="shared" si="130"/>
        <v>1.6380793363010144E-40</v>
      </c>
      <c r="IE98" s="86">
        <f t="shared" si="130"/>
        <v>8.3085021439479687E-36</v>
      </c>
      <c r="IF98" s="86">
        <f t="shared" si="130"/>
        <v>4.1268435622361362E-27</v>
      </c>
      <c r="IG98" s="86">
        <f t="shared" si="130"/>
        <v>3.381130612095781E-20</v>
      </c>
      <c r="II98" s="86">
        <f t="shared" si="131"/>
        <v>1.5528011804355246E-151</v>
      </c>
      <c r="IJ98" s="86">
        <f t="shared" si="131"/>
        <v>4.2717092596491551E-125</v>
      </c>
      <c r="IK98" s="86">
        <f t="shared" si="131"/>
        <v>1.5795658323463127E-143</v>
      </c>
      <c r="IL98" s="86">
        <f t="shared" si="131"/>
        <v>4.1676694387388048E-161</v>
      </c>
      <c r="IM98" s="86">
        <f t="shared" si="131"/>
        <v>6.4533040511617117E-149</v>
      </c>
      <c r="IN98" s="86">
        <f t="shared" si="131"/>
        <v>4.6036354849664561E-166</v>
      </c>
      <c r="IO98" s="86">
        <f t="shared" si="131"/>
        <v>1.8621849959846344E-171</v>
      </c>
      <c r="IP98" s="86">
        <f t="shared" si="131"/>
        <v>4.2802055501482198E-164</v>
      </c>
      <c r="IQ98" s="86">
        <f t="shared" si="131"/>
        <v>6.8878790919159063E-180</v>
      </c>
      <c r="IR98" s="86">
        <f t="shared" si="131"/>
        <v>3.3078403109055447E-179</v>
      </c>
      <c r="IS98" s="86">
        <f t="shared" si="131"/>
        <v>2.1682931579513934E-189</v>
      </c>
      <c r="IT98" s="86">
        <f t="shared" si="131"/>
        <v>4.6852460791417119E-183</v>
      </c>
      <c r="IU98" s="86">
        <f t="shared" si="131"/>
        <v>5.2155400704104197E-159</v>
      </c>
      <c r="IV98" s="86">
        <f t="shared" si="131"/>
        <v>3.2034466994570219E-100</v>
      </c>
      <c r="IW98" s="86">
        <f t="shared" si="131"/>
        <v>1.2240111629732285E-87</v>
      </c>
      <c r="IY98" s="86">
        <f t="shared" si="132"/>
        <v>5.7760676918569738E-2</v>
      </c>
      <c r="IZ98" s="86">
        <f t="shared" si="132"/>
        <v>4.1953876910487124E-2</v>
      </c>
      <c r="JA98" s="86">
        <f t="shared" si="132"/>
        <v>2.9137229321461552E-2</v>
      </c>
      <c r="JB98" s="86">
        <f t="shared" si="132"/>
        <v>1.5144006984372526E-2</v>
      </c>
      <c r="JC98" s="86">
        <f t="shared" si="132"/>
        <v>1.82093804888298E-2</v>
      </c>
      <c r="JD98" s="86">
        <f t="shared" si="132"/>
        <v>1.7441699175972665E-2</v>
      </c>
      <c r="JE98" s="86">
        <f t="shared" si="132"/>
        <v>1.6013959630732679E-2</v>
      </c>
      <c r="JF98" s="86">
        <f t="shared" si="132"/>
        <v>1.5827576846012811E-2</v>
      </c>
      <c r="JG98" s="86">
        <f t="shared" si="132"/>
        <v>1.4160391478812212E-2</v>
      </c>
      <c r="JH98" s="86">
        <f t="shared" si="132"/>
        <v>1.5546330801864055E-2</v>
      </c>
      <c r="JI98" s="86">
        <f t="shared" si="132"/>
        <v>1.1873445884658551E-2</v>
      </c>
      <c r="JJ98" s="86">
        <f t="shared" si="132"/>
        <v>1.2939326054786007E-2</v>
      </c>
      <c r="JK98" s="86">
        <f t="shared" si="132"/>
        <v>2.1746101466491873E-2</v>
      </c>
      <c r="JL98" s="86">
        <f t="shared" si="132"/>
        <v>1.9326823176609626E-2</v>
      </c>
      <c r="JM98" s="86">
        <f t="shared" si="132"/>
        <v>1.5796940333272086E-2</v>
      </c>
    </row>
    <row r="99" spans="2:273" x14ac:dyDescent="0.25">
      <c r="B99" s="2">
        <v>72</v>
      </c>
      <c r="C99" s="37">
        <v>64.167000000000002</v>
      </c>
      <c r="D99" s="37">
        <v>70.302000000000007</v>
      </c>
      <c r="E99" s="37">
        <v>65.063000000000002</v>
      </c>
      <c r="F99" s="37">
        <v>67.951999999999998</v>
      </c>
      <c r="G99" s="37">
        <v>67.286000000000001</v>
      </c>
      <c r="H99" s="37">
        <v>67.951999999999998</v>
      </c>
      <c r="I99" s="37">
        <v>65.602999999999994</v>
      </c>
      <c r="J99" s="37">
        <v>64.683000000000007</v>
      </c>
      <c r="K99" s="37">
        <v>62.332999999999998</v>
      </c>
      <c r="L99" s="37">
        <v>61.746000000000002</v>
      </c>
      <c r="M99" s="37">
        <v>59.295000000000002</v>
      </c>
      <c r="N99" s="37">
        <v>59.246000000000002</v>
      </c>
      <c r="O99" s="37">
        <v>60.872999999999998</v>
      </c>
      <c r="P99" s="37">
        <v>61.524000000000001</v>
      </c>
      <c r="Q99" s="37">
        <v>53.54</v>
      </c>
      <c r="S99" s="4">
        <f t="shared" si="133"/>
        <v>68.878689764313521</v>
      </c>
      <c r="T99" s="4">
        <f t="shared" si="133"/>
        <v>72.587475418203908</v>
      </c>
      <c r="U99" s="4">
        <f t="shared" si="133"/>
        <v>68.50854301521187</v>
      </c>
      <c r="V99" s="4">
        <f t="shared" si="133"/>
        <v>68.379789383555661</v>
      </c>
      <c r="W99" s="4">
        <f t="shared" si="133"/>
        <v>69.591008965309939</v>
      </c>
      <c r="X99" s="4">
        <f t="shared" si="133"/>
        <v>68.759111421654893</v>
      </c>
      <c r="Y99" s="4">
        <f t="shared" si="133"/>
        <v>66.889052373204493</v>
      </c>
      <c r="Z99" s="4">
        <f t="shared" si="133"/>
        <v>65.580619800194171</v>
      </c>
      <c r="AA99" s="4">
        <f t="shared" si="133"/>
        <v>64.867076683855913</v>
      </c>
      <c r="AB99" s="4">
        <f t="shared" si="133"/>
        <v>63.340554476164577</v>
      </c>
      <c r="AC99" s="4">
        <f t="shared" si="133"/>
        <v>61.546830740271837</v>
      </c>
      <c r="AD99" s="4">
        <f t="shared" si="133"/>
        <v>61.907020103897636</v>
      </c>
      <c r="AE99" s="4">
        <f t="shared" si="133"/>
        <v>62.156095560391776</v>
      </c>
      <c r="AF99" s="4">
        <f t="shared" si="133"/>
        <v>60.657709876916755</v>
      </c>
      <c r="AG99" s="4">
        <f t="shared" si="133"/>
        <v>54.380937960569547</v>
      </c>
      <c r="AI99" s="4">
        <f t="shared" si="134"/>
        <v>-4.7116897643135189</v>
      </c>
      <c r="AJ99" s="4">
        <f t="shared" si="134"/>
        <v>-2.2854754182039017</v>
      </c>
      <c r="AK99" s="4">
        <f t="shared" si="134"/>
        <v>-3.445543015211868</v>
      </c>
      <c r="AL99" s="4">
        <f t="shared" si="134"/>
        <v>-0.42778938355566254</v>
      </c>
      <c r="AM99" s="4">
        <f t="shared" si="134"/>
        <v>-2.3050089653099377</v>
      </c>
      <c r="AN99" s="4">
        <f t="shared" si="134"/>
        <v>-0.80711142165489491</v>
      </c>
      <c r="AO99" s="4">
        <f t="shared" si="134"/>
        <v>-1.2860523732044982</v>
      </c>
      <c r="AP99" s="4">
        <f t="shared" si="134"/>
        <v>-0.89761980019416399</v>
      </c>
      <c r="AQ99" s="4">
        <f t="shared" si="134"/>
        <v>-2.5340766838559148</v>
      </c>
      <c r="AR99" s="4">
        <f t="shared" si="134"/>
        <v>-1.5945544761645749</v>
      </c>
      <c r="AS99" s="4">
        <f t="shared" si="134"/>
        <v>-2.2518307402718349</v>
      </c>
      <c r="AT99" s="4">
        <f t="shared" si="134"/>
        <v>-2.6610201038976342</v>
      </c>
      <c r="AU99" s="4">
        <f t="shared" si="134"/>
        <v>-1.2830955603917786</v>
      </c>
      <c r="AV99" s="4">
        <f t="shared" si="134"/>
        <v>0.86629012308324604</v>
      </c>
      <c r="AW99" s="4">
        <f t="shared" si="134"/>
        <v>-0.84093796056954773</v>
      </c>
      <c r="AY99" s="2">
        <f t="shared" si="126"/>
        <v>59.788227675799888</v>
      </c>
      <c r="AZ99" s="2">
        <f t="shared" si="126"/>
        <v>58.361800769109792</v>
      </c>
      <c r="BA99" s="2">
        <f t="shared" si="126"/>
        <v>58.793504833345303</v>
      </c>
      <c r="BB99" s="2">
        <f t="shared" si="126"/>
        <v>58.16176610566518</v>
      </c>
      <c r="BC99" s="2">
        <f t="shared" si="126"/>
        <v>57.987279518608979</v>
      </c>
      <c r="BD99" s="2">
        <f t="shared" si="126"/>
        <v>57.704257062106045</v>
      </c>
      <c r="BE99" s="2">
        <f t="shared" si="126"/>
        <v>58.017135143133473</v>
      </c>
      <c r="BF99" s="2">
        <f t="shared" si="126"/>
        <v>55.583330916788029</v>
      </c>
      <c r="BG99" s="2">
        <f t="shared" si="126"/>
        <v>56.325907676024926</v>
      </c>
      <c r="BH99" s="2">
        <f t="shared" si="126"/>
        <v>55.117533160023193</v>
      </c>
      <c r="BI99" s="2">
        <f t="shared" si="126"/>
        <v>54.455842874529388</v>
      </c>
      <c r="BJ99" s="2">
        <f t="shared" si="126"/>
        <v>56.008710164696865</v>
      </c>
      <c r="BK99" s="2">
        <f t="shared" si="126"/>
        <v>55.582654031119802</v>
      </c>
      <c r="BL99" s="2">
        <f t="shared" si="126"/>
        <v>56.819919848026679</v>
      </c>
      <c r="BM99" s="2">
        <f t="shared" si="126"/>
        <v>53.46063234167007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>
        <f t="shared" si="127"/>
        <v>53.54</v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>
        <f t="shared" si="125"/>
        <v>53.54</v>
      </c>
      <c r="DK99" s="2">
        <f t="shared" si="135"/>
        <v>71.988138477801257</v>
      </c>
      <c r="DL99" s="2">
        <f t="shared" si="135"/>
        <v>74.987321951219513</v>
      </c>
      <c r="DM99" s="2">
        <f t="shared" si="135"/>
        <v>75.252915584415575</v>
      </c>
      <c r="DN99" s="2">
        <f t="shared" si="135"/>
        <v>74.16405616631431</v>
      </c>
      <c r="DO99" s="2">
        <f t="shared" si="135"/>
        <v>76.386861220175163</v>
      </c>
      <c r="DP99" s="2">
        <f t="shared" si="135"/>
        <v>75.789513437592845</v>
      </c>
      <c r="DQ99" s="2">
        <f t="shared" si="135"/>
        <v>74.055768498942911</v>
      </c>
      <c r="DR99" s="2">
        <f t="shared" si="135"/>
        <v>71.821877508575753</v>
      </c>
      <c r="DS99" s="2">
        <f t="shared" si="135"/>
        <v>73.118963968344005</v>
      </c>
      <c r="DT99" s="2">
        <f t="shared" si="135"/>
        <v>69.520524738675959</v>
      </c>
      <c r="DU99" s="2">
        <f t="shared" si="135"/>
        <v>68.748286977058029</v>
      </c>
      <c r="DV99" s="2">
        <f t="shared" si="135"/>
        <v>68.842927861163218</v>
      </c>
      <c r="DW99" s="2">
        <f t="shared" si="135"/>
        <v>69.419779069767429</v>
      </c>
      <c r="DX99" s="2">
        <f t="shared" si="135"/>
        <v>72.75114896810507</v>
      </c>
      <c r="DY99" s="2">
        <f t="shared" si="135"/>
        <v>60.92987089381208</v>
      </c>
      <c r="EA99" s="2">
        <f t="shared" si="95"/>
        <v>58.892385936698581</v>
      </c>
      <c r="EB99" s="2">
        <f t="shared" si="95"/>
        <v>57.364709161851884</v>
      </c>
      <c r="EC99" s="2">
        <f t="shared" si="95"/>
        <v>57.636092319437054</v>
      </c>
      <c r="ED99" s="2">
        <f t="shared" si="95"/>
        <v>56.974744845321943</v>
      </c>
      <c r="EE99" s="2">
        <f t="shared" si="95"/>
        <v>56.664756980003361</v>
      </c>
      <c r="EF99" s="2">
        <f t="shared" si="95"/>
        <v>56.276357760536932</v>
      </c>
      <c r="EG99" s="2">
        <f t="shared" si="95"/>
        <v>56.676714631191011</v>
      </c>
      <c r="EH99" s="2">
        <f t="shared" si="95"/>
        <v>54.294719415074127</v>
      </c>
      <c r="EI99" s="2">
        <f t="shared" si="95"/>
        <v>54.910991517249812</v>
      </c>
      <c r="EJ99" s="2">
        <f t="shared" si="95"/>
        <v>53.844436448869729</v>
      </c>
      <c r="EK99" s="2">
        <f t="shared" si="95"/>
        <v>53.20961940471846</v>
      </c>
      <c r="EL99" s="2">
        <f t="shared" si="95"/>
        <v>54.890042186340267</v>
      </c>
      <c r="EM99" s="2">
        <f t="shared" si="136"/>
        <v>54.471679035377086</v>
      </c>
      <c r="EN99" s="2">
        <f t="shared" si="136"/>
        <v>55.378991696827754</v>
      </c>
      <c r="EO99" s="2">
        <f t="shared" si="136"/>
        <v>52.605152674156763</v>
      </c>
      <c r="EQ99" s="2">
        <f t="shared" si="137"/>
        <v>58.892385936698581</v>
      </c>
      <c r="ER99" s="2">
        <f t="shared" si="137"/>
        <v>57.364709161851884</v>
      </c>
      <c r="ES99" s="2">
        <f t="shared" si="137"/>
        <v>57.636092319437054</v>
      </c>
      <c r="ET99" s="2">
        <f t="shared" si="137"/>
        <v>56.974744845321943</v>
      </c>
      <c r="EU99" s="2">
        <f t="shared" si="137"/>
        <v>56.664756980003361</v>
      </c>
      <c r="EV99" s="2">
        <f t="shared" si="137"/>
        <v>56.276357760536932</v>
      </c>
      <c r="EW99" s="2">
        <f t="shared" si="137"/>
        <v>56.676714631191011</v>
      </c>
      <c r="EX99" s="2">
        <f t="shared" si="137"/>
        <v>54.294719415074127</v>
      </c>
      <c r="EY99" s="2">
        <f t="shared" si="137"/>
        <v>54.910991517249812</v>
      </c>
      <c r="EZ99" s="2">
        <f t="shared" si="137"/>
        <v>53.844436448869729</v>
      </c>
      <c r="FA99" s="2">
        <f t="shared" si="137"/>
        <v>53.20961940471846</v>
      </c>
      <c r="FB99" s="2">
        <f t="shared" si="137"/>
        <v>54.890042186340267</v>
      </c>
      <c r="FC99" s="2">
        <f t="shared" si="137"/>
        <v>54.471679035377086</v>
      </c>
      <c r="FD99" s="2">
        <f t="shared" si="137"/>
        <v>55.632136381950041</v>
      </c>
      <c r="FE99" s="2">
        <f t="shared" si="137"/>
        <v>53.305535366282243</v>
      </c>
      <c r="FG99" s="2">
        <f t="shared" si="138"/>
        <v>0.93159295456373414</v>
      </c>
      <c r="FH99" s="2">
        <f t="shared" si="138"/>
        <v>0.94341976305241826</v>
      </c>
      <c r="FI99" s="2">
        <f t="shared" si="138"/>
        <v>0.93430072513645912</v>
      </c>
      <c r="FJ99" s="2">
        <f t="shared" si="138"/>
        <v>0.93094422236139285</v>
      </c>
      <c r="FK99" s="2">
        <f t="shared" si="138"/>
        <v>0.93294211801640403</v>
      </c>
      <c r="FL99" s="2">
        <f t="shared" si="138"/>
        <v>0.92682376314723514</v>
      </c>
      <c r="FM99" s="2">
        <f t="shared" si="138"/>
        <v>0.92287149104073429</v>
      </c>
      <c r="FN99" s="2">
        <f t="shared" si="138"/>
        <v>0.92647915338929587</v>
      </c>
      <c r="FO99" s="2">
        <f t="shared" si="138"/>
        <v>0.92229139391683967</v>
      </c>
      <c r="FP99" s="2">
        <f t="shared" si="138"/>
        <v>0.91878734747996238</v>
      </c>
      <c r="FQ99" s="2">
        <f t="shared" si="138"/>
        <v>0.91979856290707129</v>
      </c>
      <c r="FR99" s="2">
        <f t="shared" si="138"/>
        <v>0.91982533187560167</v>
      </c>
      <c r="FS99" s="2">
        <f t="shared" si="138"/>
        <v>0.92567784580068746</v>
      </c>
      <c r="FT99" s="2">
        <f t="shared" si="138"/>
        <v>0.91705936761188656</v>
      </c>
      <c r="FU99" s="2">
        <f t="shared" si="138"/>
        <v>0.89725669134655206</v>
      </c>
      <c r="FW99" s="2">
        <f t="shared" si="128"/>
        <v>3.6760811149574521E-4</v>
      </c>
      <c r="FX99" s="2">
        <f t="shared" si="128"/>
        <v>4.6457073701545738E-4</v>
      </c>
      <c r="FY99" s="2">
        <f t="shared" si="128"/>
        <v>5.4844895423422255E-4</v>
      </c>
      <c r="FZ99" s="2">
        <f t="shared" si="128"/>
        <v>6.4310814337664463E-4</v>
      </c>
      <c r="GA99" s="2">
        <f t="shared" si="128"/>
        <v>6.2886216618706064E-4</v>
      </c>
      <c r="GB99" s="2">
        <f t="shared" si="128"/>
        <v>6.18097758340932E-4</v>
      </c>
      <c r="GC99" s="2">
        <f t="shared" si="128"/>
        <v>6.0342705476457593E-4</v>
      </c>
      <c r="GD99" s="2">
        <f t="shared" si="128"/>
        <v>6.4955369849850663E-4</v>
      </c>
      <c r="GE99" s="2">
        <f t="shared" si="128"/>
        <v>5.5549639025415337E-4</v>
      </c>
      <c r="GF99" s="2">
        <f t="shared" si="128"/>
        <v>5.1345410229020733E-4</v>
      </c>
      <c r="GG99" s="2">
        <f t="shared" si="128"/>
        <v>4.5681560401977268E-4</v>
      </c>
      <c r="GH99" s="2">
        <f t="shared" si="128"/>
        <v>3.9566437645682882E-4</v>
      </c>
      <c r="GI99" s="2">
        <f t="shared" si="128"/>
        <v>3.804828591703698E-4</v>
      </c>
      <c r="GJ99" s="2">
        <f t="shared" si="128"/>
        <v>2.7826447703665889E-4</v>
      </c>
      <c r="GK99" s="2">
        <f t="shared" si="128"/>
        <v>2.4354402270827796E-4</v>
      </c>
      <c r="GM99" s="86">
        <f t="shared" si="129"/>
        <v>2.3760812125029944E-2</v>
      </c>
      <c r="GN99" s="86">
        <f t="shared" si="129"/>
        <v>7.37447456869437E-3</v>
      </c>
      <c r="GO99" s="86">
        <f t="shared" si="129"/>
        <v>5.2707940360198239E-3</v>
      </c>
      <c r="GP99" s="86">
        <f t="shared" si="129"/>
        <v>1.0140143176238233E-4</v>
      </c>
      <c r="GQ99" s="86">
        <f t="shared" si="129"/>
        <v>7.1750804340146539E-5</v>
      </c>
      <c r="GR99" s="86">
        <f t="shared" si="129"/>
        <v>9.599010900212492E-5</v>
      </c>
      <c r="GS99" s="86">
        <f t="shared" si="129"/>
        <v>1.0614122499990604E-3</v>
      </c>
      <c r="GT99" s="86">
        <f t="shared" si="129"/>
        <v>1.7060697504723296E-4</v>
      </c>
      <c r="GU99" s="86">
        <f t="shared" si="129"/>
        <v>3.9682144625916417E-4</v>
      </c>
      <c r="GV99" s="86">
        <f t="shared" si="129"/>
        <v>9.3398350927034225E-4</v>
      </c>
      <c r="GW99" s="86">
        <f t="shared" si="129"/>
        <v>3.755216861222613E-4</v>
      </c>
      <c r="GX99" s="86">
        <f t="shared" si="129"/>
        <v>1.2646808884674771E-3</v>
      </c>
      <c r="GY99" s="86">
        <f t="shared" si="129"/>
        <v>3.939738976215257E-3</v>
      </c>
      <c r="GZ99" s="86">
        <f t="shared" si="129"/>
        <v>5.3916854654647104E-3</v>
      </c>
      <c r="HA99" s="86">
        <f t="shared" si="129"/>
        <v>5.6186458274402901E-3</v>
      </c>
      <c r="HC99" s="86">
        <f t="shared" si="74"/>
        <v>1.5029110038726357E-2</v>
      </c>
      <c r="HD99" s="86">
        <f t="shared" si="74"/>
        <v>3.2490304383933938E-2</v>
      </c>
      <c r="HE99" s="86">
        <f t="shared" si="74"/>
        <v>2.0128127329289675E-2</v>
      </c>
      <c r="HF99" s="86">
        <f t="shared" si="74"/>
        <v>2.1826059174812163E-2</v>
      </c>
      <c r="HG99" s="86">
        <f t="shared" si="88"/>
        <v>2.5922502941636599E-2</v>
      </c>
      <c r="HH99" s="86">
        <f t="shared" si="88"/>
        <v>2.5240310839631748E-2</v>
      </c>
      <c r="HI99" s="86">
        <f t="shared" si="88"/>
        <v>1.8030877773964366E-2</v>
      </c>
      <c r="HJ99" s="86">
        <f t="shared" si="88"/>
        <v>2.2406911165176888E-2</v>
      </c>
      <c r="HK99" s="86">
        <f t="shared" si="88"/>
        <v>1.8842221815769843E-2</v>
      </c>
      <c r="HL99" s="86">
        <f t="shared" si="88"/>
        <v>1.8273914870275701E-2</v>
      </c>
      <c r="HM99" s="86">
        <f t="shared" si="88"/>
        <v>1.5842206156637648E-2</v>
      </c>
      <c r="HN99" s="86">
        <f t="shared" si="88"/>
        <v>1.2739471648563563E-2</v>
      </c>
      <c r="HO99" s="86">
        <f t="shared" si="88"/>
        <v>1.4277029246003957E-2</v>
      </c>
      <c r="HP99" s="86">
        <f t="shared" si="88"/>
        <v>7.9777024941282658E-3</v>
      </c>
      <c r="HQ99" s="86">
        <f t="shared" si="88"/>
        <v>1.9640259884664006E-3</v>
      </c>
      <c r="HS99" s="86">
        <f t="shared" si="130"/>
        <v>3.2938277812316291E-33</v>
      </c>
      <c r="HT99" s="86">
        <f t="shared" si="130"/>
        <v>2.1322811393474914E-27</v>
      </c>
      <c r="HU99" s="86">
        <f t="shared" si="130"/>
        <v>2.7772083163376328E-31</v>
      </c>
      <c r="HV99" s="86">
        <f t="shared" si="130"/>
        <v>3.8837336951739512E-34</v>
      </c>
      <c r="HW99" s="86">
        <f t="shared" si="130"/>
        <v>6.5668345917424103E-32</v>
      </c>
      <c r="HX99" s="86">
        <f t="shared" si="130"/>
        <v>3.8695216225751491E-35</v>
      </c>
      <c r="HY99" s="86">
        <f t="shared" si="130"/>
        <v>1.4482101534837468E-36</v>
      </c>
      <c r="HZ99" s="86">
        <f t="shared" si="130"/>
        <v>6.1432100377942714E-35</v>
      </c>
      <c r="IA99" s="86">
        <f t="shared" si="130"/>
        <v>4.8533521132113069E-38</v>
      </c>
      <c r="IB99" s="86">
        <f t="shared" si="130"/>
        <v>5.7532346028824733E-38</v>
      </c>
      <c r="IC99" s="86">
        <f t="shared" si="130"/>
        <v>5.1831865039235916E-40</v>
      </c>
      <c r="ID99" s="86">
        <f t="shared" si="130"/>
        <v>3.6025406317324938E-39</v>
      </c>
      <c r="IE99" s="86">
        <f t="shared" si="130"/>
        <v>1.2198250444142163E-34</v>
      </c>
      <c r="IF99" s="86">
        <f t="shared" si="130"/>
        <v>2.9575745535330982E-26</v>
      </c>
      <c r="IG99" s="86">
        <f t="shared" si="130"/>
        <v>1.3329827718722867E-19</v>
      </c>
      <c r="II99" s="86">
        <f t="shared" si="131"/>
        <v>4.0412002461684269E-148</v>
      </c>
      <c r="IJ99" s="86">
        <f t="shared" si="131"/>
        <v>3.3573556911236618E-122</v>
      </c>
      <c r="IK99" s="86">
        <f t="shared" si="131"/>
        <v>3.9820415025084734E-140</v>
      </c>
      <c r="IL99" s="86">
        <f t="shared" si="131"/>
        <v>3.3549690130162287E-157</v>
      </c>
      <c r="IM99" s="86">
        <f t="shared" si="131"/>
        <v>2.5429674123763264E-145</v>
      </c>
      <c r="IN99" s="86">
        <f t="shared" si="131"/>
        <v>4.6713429091653871E-162</v>
      </c>
      <c r="IO99" s="86">
        <f t="shared" si="131"/>
        <v>2.4831400667479944E-167</v>
      </c>
      <c r="IP99" s="86">
        <f t="shared" si="131"/>
        <v>4.1304094547631173E-160</v>
      </c>
      <c r="IQ99" s="86">
        <f t="shared" si="131"/>
        <v>1.3228903760406277E-175</v>
      </c>
      <c r="IR99" s="86">
        <f t="shared" si="131"/>
        <v>5.5334168164382016E-175</v>
      </c>
      <c r="IS99" s="86">
        <f t="shared" si="131"/>
        <v>5.4423415002085307E-185</v>
      </c>
      <c r="IT99" s="86">
        <f t="shared" si="131"/>
        <v>6.9966395106966398E-179</v>
      </c>
      <c r="IU99" s="86">
        <f t="shared" si="131"/>
        <v>2.0842553519241675E-155</v>
      </c>
      <c r="IV99" s="86">
        <f t="shared" si="131"/>
        <v>4.7904947251288206E-98</v>
      </c>
      <c r="IW99" s="86">
        <f t="shared" si="131"/>
        <v>9.0136290566939691E-86</v>
      </c>
      <c r="IY99" s="86">
        <f t="shared" si="132"/>
        <v>3.8789922163756305E-2</v>
      </c>
      <c r="IZ99" s="86">
        <f t="shared" si="132"/>
        <v>3.9864778952628306E-2</v>
      </c>
      <c r="JA99" s="86">
        <f t="shared" si="132"/>
        <v>2.5398921365309499E-2</v>
      </c>
      <c r="JB99" s="86">
        <f t="shared" si="132"/>
        <v>2.1927460606574547E-2</v>
      </c>
      <c r="JC99" s="86">
        <f t="shared" si="132"/>
        <v>2.5994253745976744E-2</v>
      </c>
      <c r="JD99" s="86">
        <f t="shared" si="132"/>
        <v>2.5336300948633872E-2</v>
      </c>
      <c r="JE99" s="86">
        <f t="shared" si="132"/>
        <v>1.9092290023963426E-2</v>
      </c>
      <c r="JF99" s="86">
        <f t="shared" si="132"/>
        <v>2.2577518140224122E-2</v>
      </c>
      <c r="JG99" s="86">
        <f t="shared" si="132"/>
        <v>1.9239043262029007E-2</v>
      </c>
      <c r="JH99" s="86">
        <f t="shared" si="132"/>
        <v>1.9207898379546041E-2</v>
      </c>
      <c r="JI99" s="86">
        <f t="shared" si="132"/>
        <v>1.6217727842759908E-2</v>
      </c>
      <c r="JJ99" s="86">
        <f t="shared" si="132"/>
        <v>1.400415253703104E-2</v>
      </c>
      <c r="JK99" s="86">
        <f t="shared" si="132"/>
        <v>1.8216768222219213E-2</v>
      </c>
      <c r="JL99" s="86">
        <f t="shared" si="132"/>
        <v>1.3369387959592976E-2</v>
      </c>
      <c r="JM99" s="86">
        <f t="shared" si="132"/>
        <v>7.5826718159066903E-3</v>
      </c>
    </row>
    <row r="100" spans="2:273" x14ac:dyDescent="0.25">
      <c r="B100" s="2">
        <v>73</v>
      </c>
      <c r="C100" s="37">
        <v>68.766999999999996</v>
      </c>
      <c r="D100" s="37">
        <v>73.650999999999996</v>
      </c>
      <c r="E100" s="37">
        <v>68.286000000000001</v>
      </c>
      <c r="F100" s="37">
        <v>69.19</v>
      </c>
      <c r="G100" s="37">
        <v>72.094999999999999</v>
      </c>
      <c r="H100" s="37">
        <v>69.540000000000006</v>
      </c>
      <c r="I100" s="37">
        <v>68.126999999999995</v>
      </c>
      <c r="J100" s="37">
        <v>68.126999999999995</v>
      </c>
      <c r="K100" s="37">
        <v>66.429000000000002</v>
      </c>
      <c r="L100" s="37">
        <v>61.667000000000002</v>
      </c>
      <c r="M100" s="37">
        <v>61.720999999999997</v>
      </c>
      <c r="N100" s="37">
        <v>66.016000000000005</v>
      </c>
      <c r="O100" s="37">
        <v>64.81</v>
      </c>
      <c r="P100" s="37">
        <v>60.174999999999997</v>
      </c>
      <c r="Q100" s="37">
        <v>54.524000000000001</v>
      </c>
      <c r="S100" s="4">
        <f t="shared" si="133"/>
        <v>70.033842538033412</v>
      </c>
      <c r="T100" s="4">
        <f t="shared" si="133"/>
        <v>76.011418471244752</v>
      </c>
      <c r="U100" s="4">
        <f t="shared" si="133"/>
        <v>71.303809631118796</v>
      </c>
      <c r="V100" s="4">
        <f t="shared" si="133"/>
        <v>72.199435452327961</v>
      </c>
      <c r="W100" s="4">
        <f t="shared" si="133"/>
        <v>73.591724344654182</v>
      </c>
      <c r="X100" s="4">
        <f t="shared" si="133"/>
        <v>72.833918042438</v>
      </c>
      <c r="Y100" s="4">
        <f t="shared" si="133"/>
        <v>70.320306798178763</v>
      </c>
      <c r="Z100" s="4">
        <f t="shared" si="133"/>
        <v>69.375094395279859</v>
      </c>
      <c r="AA100" s="4">
        <f t="shared" si="133"/>
        <v>68.241770074389507</v>
      </c>
      <c r="AB100" s="4">
        <f t="shared" si="133"/>
        <v>66.523485747964756</v>
      </c>
      <c r="AC100" s="4">
        <f t="shared" si="133"/>
        <v>64.429353098376666</v>
      </c>
      <c r="AD100" s="4">
        <f t="shared" si="133"/>
        <v>64.174679126287501</v>
      </c>
      <c r="AE100" s="4">
        <f t="shared" si="133"/>
        <v>64.183358626161123</v>
      </c>
      <c r="AF100" s="4">
        <f t="shared" si="133"/>
        <v>61.899785324983227</v>
      </c>
      <c r="AG100" s="4">
        <f t="shared" si="133"/>
        <v>54.603445966094341</v>
      </c>
      <c r="AI100" s="4">
        <f t="shared" si="134"/>
        <v>-1.2668425380334156</v>
      </c>
      <c r="AJ100" s="4">
        <f t="shared" si="134"/>
        <v>-2.3604184712447562</v>
      </c>
      <c r="AK100" s="4">
        <f t="shared" si="134"/>
        <v>-3.0178096311187943</v>
      </c>
      <c r="AL100" s="4">
        <f t="shared" si="134"/>
        <v>-3.0094354523279634</v>
      </c>
      <c r="AM100" s="4">
        <f t="shared" si="134"/>
        <v>-1.4967243446541829</v>
      </c>
      <c r="AN100" s="4">
        <f t="shared" si="134"/>
        <v>-3.2939180424379941</v>
      </c>
      <c r="AO100" s="4">
        <f t="shared" si="134"/>
        <v>-2.1933067981787673</v>
      </c>
      <c r="AP100" s="4">
        <f t="shared" si="134"/>
        <v>-1.248094395279864</v>
      </c>
      <c r="AQ100" s="4">
        <f t="shared" si="134"/>
        <v>-1.8127700743895048</v>
      </c>
      <c r="AR100" s="4">
        <f t="shared" si="134"/>
        <v>-4.8564857479647543</v>
      </c>
      <c r="AS100" s="4">
        <f t="shared" si="134"/>
        <v>-2.7083530983766693</v>
      </c>
      <c r="AT100" s="4">
        <f t="shared" si="134"/>
        <v>1.8413208737125046</v>
      </c>
      <c r="AU100" s="4">
        <f t="shared" si="134"/>
        <v>0.62664137383887919</v>
      </c>
      <c r="AV100" s="4">
        <f t="shared" si="134"/>
        <v>-1.7247853249832303</v>
      </c>
      <c r="AW100" s="4">
        <f t="shared" si="134"/>
        <v>-7.9445966094340292E-2</v>
      </c>
      <c r="AY100" s="2">
        <f t="shared" si="126"/>
        <v>59.579682119957212</v>
      </c>
      <c r="AZ100" s="2">
        <f t="shared" si="126"/>
        <v>58.147053639136203</v>
      </c>
      <c r="BA100" s="2">
        <f t="shared" si="126"/>
        <v>58.542420143790174</v>
      </c>
      <c r="BB100" s="2">
        <f t="shared" si="126"/>
        <v>57.925231716933126</v>
      </c>
      <c r="BC100" s="2">
        <f t="shared" si="126"/>
        <v>57.749611165907034</v>
      </c>
      <c r="BD100" s="2">
        <f t="shared" si="126"/>
        <v>57.469328211251806</v>
      </c>
      <c r="BE100" s="2">
        <f t="shared" si="126"/>
        <v>57.791204569942117</v>
      </c>
      <c r="BF100" s="2">
        <f t="shared" si="126"/>
        <v>55.388426450500845</v>
      </c>
      <c r="BG100" s="2">
        <f t="shared" si="126"/>
        <v>56.089553988820981</v>
      </c>
      <c r="BH100" s="2">
        <f t="shared" si="126"/>
        <v>54.895733154101613</v>
      </c>
      <c r="BI100" s="2">
        <f t="shared" si="126"/>
        <v>54.235400918304414</v>
      </c>
      <c r="BJ100" s="2">
        <f t="shared" si="126"/>
        <v>55.783293708799903</v>
      </c>
      <c r="BK100" s="2">
        <f t="shared" si="126"/>
        <v>55.37182223207369</v>
      </c>
      <c r="BL100" s="2">
        <f t="shared" si="126"/>
        <v>56.599174293021292</v>
      </c>
      <c r="BM100" s="2">
        <f t="shared" si="126"/>
        <v>53.330313717973254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>
        <f t="shared" si="127"/>
        <v>54.524000000000001</v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>
        <f t="shared" si="125"/>
        <v>54.524000000000001</v>
      </c>
      <c r="DK100" s="2">
        <f t="shared" si="135"/>
        <v>72.127304439746297</v>
      </c>
      <c r="DL100" s="2">
        <f t="shared" si="135"/>
        <v>75.155397560975615</v>
      </c>
      <c r="DM100" s="2">
        <f t="shared" si="135"/>
        <v>75.432145575354866</v>
      </c>
      <c r="DN100" s="2">
        <f t="shared" si="135"/>
        <v>74.353757998590552</v>
      </c>
      <c r="DO100" s="2">
        <f t="shared" si="135"/>
        <v>76.601975234068249</v>
      </c>
      <c r="DP100" s="2">
        <f t="shared" si="135"/>
        <v>76.00311784566351</v>
      </c>
      <c r="DQ100" s="2">
        <f t="shared" si="135"/>
        <v>74.219854424645121</v>
      </c>
      <c r="DR100" s="2">
        <f t="shared" si="135"/>
        <v>71.952066472192968</v>
      </c>
      <c r="DS100" s="2">
        <f t="shared" si="135"/>
        <v>73.29768732949789</v>
      </c>
      <c r="DT100" s="2">
        <f t="shared" si="135"/>
        <v>69.661903832752614</v>
      </c>
      <c r="DU100" s="2">
        <f t="shared" si="135"/>
        <v>68.887475843454794</v>
      </c>
      <c r="DV100" s="2">
        <f t="shared" si="135"/>
        <v>68.965755816135072</v>
      </c>
      <c r="DW100" s="2">
        <f t="shared" si="135"/>
        <v>69.561161733615208</v>
      </c>
      <c r="DX100" s="2">
        <f t="shared" si="135"/>
        <v>72.984806472795498</v>
      </c>
      <c r="DY100" s="2">
        <f t="shared" si="135"/>
        <v>61.041631779984726</v>
      </c>
      <c r="EA100" s="2">
        <f t="shared" si="95"/>
        <v>58.739378806740469</v>
      </c>
      <c r="EB100" s="2">
        <f t="shared" si="95"/>
        <v>57.216756209199374</v>
      </c>
      <c r="EC100" s="2">
        <f t="shared" si="95"/>
        <v>57.459250501194887</v>
      </c>
      <c r="ED100" s="2">
        <f t="shared" si="95"/>
        <v>56.813820012368204</v>
      </c>
      <c r="EE100" s="2">
        <f t="shared" si="95"/>
        <v>56.513774857933846</v>
      </c>
      <c r="EF100" s="2">
        <f t="shared" si="95"/>
        <v>56.134771170641478</v>
      </c>
      <c r="EG100" s="2">
        <f t="shared" si="95"/>
        <v>56.53899915031397</v>
      </c>
      <c r="EH100" s="2">
        <f t="shared" si="95"/>
        <v>54.189670900013567</v>
      </c>
      <c r="EI100" s="2">
        <f t="shared" si="95"/>
        <v>54.767239595574154</v>
      </c>
      <c r="EJ100" s="2">
        <f t="shared" si="95"/>
        <v>53.705377954115647</v>
      </c>
      <c r="EK100" s="2">
        <f t="shared" si="95"/>
        <v>53.070232903075961</v>
      </c>
      <c r="EL100" s="2">
        <f t="shared" si="95"/>
        <v>54.735373207953188</v>
      </c>
      <c r="EM100" s="2">
        <f t="shared" si="136"/>
        <v>54.332810146740982</v>
      </c>
      <c r="EN100" s="2">
        <f t="shared" si="136"/>
        <v>55.247539812646366</v>
      </c>
      <c r="EO100" s="2">
        <f t="shared" si="136"/>
        <v>52.524798504651926</v>
      </c>
      <c r="EQ100" s="2">
        <f t="shared" si="137"/>
        <v>58.739378806740469</v>
      </c>
      <c r="ER100" s="2">
        <f t="shared" si="137"/>
        <v>57.216756209199374</v>
      </c>
      <c r="ES100" s="2">
        <f t="shared" si="137"/>
        <v>57.459250501194887</v>
      </c>
      <c r="ET100" s="2">
        <f t="shared" si="137"/>
        <v>56.813820012368204</v>
      </c>
      <c r="EU100" s="2">
        <f t="shared" si="137"/>
        <v>56.513774857933846</v>
      </c>
      <c r="EV100" s="2">
        <f t="shared" si="137"/>
        <v>56.134771170641478</v>
      </c>
      <c r="EW100" s="2">
        <f t="shared" si="137"/>
        <v>56.53899915031397</v>
      </c>
      <c r="EX100" s="2">
        <f t="shared" si="137"/>
        <v>54.189670900013567</v>
      </c>
      <c r="EY100" s="2">
        <f t="shared" si="137"/>
        <v>54.767239595574154</v>
      </c>
      <c r="EZ100" s="2">
        <f t="shared" si="137"/>
        <v>53.705377954115647</v>
      </c>
      <c r="FA100" s="2">
        <f t="shared" si="137"/>
        <v>53.070232903075961</v>
      </c>
      <c r="FB100" s="2">
        <f t="shared" si="137"/>
        <v>54.735373207953188</v>
      </c>
      <c r="FC100" s="2">
        <f t="shared" si="137"/>
        <v>54.332810146740982</v>
      </c>
      <c r="FD100" s="2">
        <f t="shared" si="137"/>
        <v>55.494138475813742</v>
      </c>
      <c r="FE100" s="2">
        <f t="shared" si="137"/>
        <v>53.205746419360594</v>
      </c>
      <c r="FG100" s="2">
        <f t="shared" si="138"/>
        <v>0.93723424104290587</v>
      </c>
      <c r="FH100" s="2">
        <f t="shared" si="138"/>
        <v>0.94814002846181433</v>
      </c>
      <c r="FI100" s="2">
        <f t="shared" si="138"/>
        <v>0.93973315717218064</v>
      </c>
      <c r="FJ100" s="2">
        <f t="shared" si="138"/>
        <v>0.93663536864053087</v>
      </c>
      <c r="FK100" s="2">
        <f t="shared" si="138"/>
        <v>0.93847949120213825</v>
      </c>
      <c r="FL100" s="2">
        <f t="shared" si="138"/>
        <v>0.93282999021312152</v>
      </c>
      <c r="FM100" s="2">
        <f t="shared" si="138"/>
        <v>0.92917732766886652</v>
      </c>
      <c r="FN100" s="2">
        <f t="shared" si="138"/>
        <v>0.93251160601530336</v>
      </c>
      <c r="FO100" s="2">
        <f t="shared" si="138"/>
        <v>0.92864099064233274</v>
      </c>
      <c r="FP100" s="2">
        <f t="shared" si="138"/>
        <v>0.92540010218767943</v>
      </c>
      <c r="FQ100" s="2">
        <f t="shared" si="138"/>
        <v>0.9263355807569994</v>
      </c>
      <c r="FR100" s="2">
        <f t="shared" si="138"/>
        <v>0.926360342536103</v>
      </c>
      <c r="FS100" s="2">
        <f t="shared" si="138"/>
        <v>0.93177120455845908</v>
      </c>
      <c r="FT100" s="2">
        <f t="shared" si="138"/>
        <v>0.92380115446516453</v>
      </c>
      <c r="FU100" s="2">
        <f t="shared" si="138"/>
        <v>0.90544215781336579</v>
      </c>
      <c r="FW100" s="2">
        <f t="shared" si="128"/>
        <v>4.0305998398755896E-4</v>
      </c>
      <c r="FX100" s="2">
        <f t="shared" si="128"/>
        <v>5.0936885330940009E-4</v>
      </c>
      <c r="FY100" s="2">
        <f t="shared" si="128"/>
        <v>6.0133050159457075E-4</v>
      </c>
      <c r="FZ100" s="2">
        <f t="shared" si="128"/>
        <v>7.0511030776138344E-4</v>
      </c>
      <c r="GA100" s="2">
        <f t="shared" si="128"/>
        <v>6.8949182110913509E-4</v>
      </c>
      <c r="GB100" s="2">
        <f t="shared" si="128"/>
        <v>6.7769030242930621E-4</v>
      </c>
      <c r="GC100" s="2">
        <f t="shared" si="128"/>
        <v>6.6160609142406972E-4</v>
      </c>
      <c r="GD100" s="2">
        <f t="shared" si="128"/>
        <v>7.1217683709417026E-4</v>
      </c>
      <c r="GE100" s="2">
        <f t="shared" si="128"/>
        <v>6.0905703857961528E-4</v>
      </c>
      <c r="GF100" s="2">
        <f t="shared" si="128"/>
        <v>5.629633402957937E-4</v>
      </c>
      <c r="GG100" s="2">
        <f t="shared" si="128"/>
        <v>5.0086627491382281E-4</v>
      </c>
      <c r="GH100" s="2">
        <f t="shared" si="128"/>
        <v>4.3382080154041381E-4</v>
      </c>
      <c r="GI100" s="2">
        <f t="shared" si="128"/>
        <v>4.1717584527048272E-4</v>
      </c>
      <c r="GJ100" s="2">
        <f t="shared" si="128"/>
        <v>3.0510274090494072E-4</v>
      </c>
      <c r="GK100" s="2">
        <f t="shared" si="128"/>
        <v>2.6703443627579504E-4</v>
      </c>
      <c r="GM100" s="86">
        <f t="shared" si="129"/>
        <v>1.0842562008126817E-2</v>
      </c>
      <c r="GN100" s="86">
        <f t="shared" si="129"/>
        <v>2.6204854259883762E-3</v>
      </c>
      <c r="GO100" s="86">
        <f t="shared" si="129"/>
        <v>1.5582832657806292E-3</v>
      </c>
      <c r="GP100" s="86">
        <f t="shared" si="129"/>
        <v>1.2833726945668657E-5</v>
      </c>
      <c r="GQ100" s="86">
        <f t="shared" si="129"/>
        <v>7.6250262350312253E-6</v>
      </c>
      <c r="GR100" s="86">
        <f t="shared" si="129"/>
        <v>1.2065890683138137E-5</v>
      </c>
      <c r="GS100" s="86">
        <f t="shared" si="129"/>
        <v>2.1974475620843278E-4</v>
      </c>
      <c r="GT100" s="86">
        <f t="shared" si="129"/>
        <v>2.375765197951548E-5</v>
      </c>
      <c r="GU100" s="86">
        <f t="shared" si="129"/>
        <v>6.6663717968353249E-5</v>
      </c>
      <c r="GV100" s="86">
        <f t="shared" si="129"/>
        <v>2.0221960500862012E-4</v>
      </c>
      <c r="GW100" s="86">
        <f t="shared" si="129"/>
        <v>6.9938099170499226E-5</v>
      </c>
      <c r="GX100" s="86">
        <f t="shared" si="129"/>
        <v>2.8733953302047033E-4</v>
      </c>
      <c r="GY100" s="86">
        <f t="shared" si="129"/>
        <v>1.0942279682985845E-3</v>
      </c>
      <c r="GZ100" s="86">
        <f t="shared" si="129"/>
        <v>1.7975961320855797E-3</v>
      </c>
      <c r="HA100" s="86">
        <f t="shared" si="129"/>
        <v>1.9030142141185319E-3</v>
      </c>
      <c r="HC100" s="86">
        <f t="shared" si="74"/>
        <v>2.1704330754655263E-2</v>
      </c>
      <c r="HD100" s="86">
        <f t="shared" si="74"/>
        <v>4.4317085729854176E-2</v>
      </c>
      <c r="HE100" s="86">
        <f t="shared" si="74"/>
        <v>2.892517244095474E-2</v>
      </c>
      <c r="HF100" s="86">
        <f t="shared" si="74"/>
        <v>3.2165931584971622E-2</v>
      </c>
      <c r="HG100" s="86">
        <f t="shared" si="88"/>
        <v>3.728019205608827E-2</v>
      </c>
      <c r="HH100" s="86">
        <f t="shared" si="88"/>
        <v>3.705661153565748E-2</v>
      </c>
      <c r="HI100" s="86">
        <f t="shared" ref="HI100:HQ128" si="139" xml:space="preserve"> _xlfn.NORM.DIST($B100, I$8, ABS(I$12), TRUE) * _xlfn.NORM.DIST(($B100 - I$8)*I$16, 0, ABS(I$12), TRUE) * 2</f>
        <v>2.7075874863466028E-2</v>
      </c>
      <c r="HJ100" s="86">
        <f t="shared" si="139"/>
        <v>3.3110588355530511E-2</v>
      </c>
      <c r="HK100" s="86">
        <f t="shared" si="139"/>
        <v>2.8379649004015624E-2</v>
      </c>
      <c r="HL100" s="86">
        <f t="shared" si="139"/>
        <v>2.7433910683602791E-2</v>
      </c>
      <c r="HM100" s="86">
        <f t="shared" si="139"/>
        <v>2.4083466753150647E-2</v>
      </c>
      <c r="HN100" s="86">
        <f t="shared" si="139"/>
        <v>1.9298881429920922E-2</v>
      </c>
      <c r="HO100" s="86">
        <f t="shared" si="139"/>
        <v>2.0884284249525549E-2</v>
      </c>
      <c r="HP100" s="86">
        <f t="shared" si="139"/>
        <v>1.2430906962020458E-2</v>
      </c>
      <c r="HQ100" s="86">
        <f t="shared" si="139"/>
        <v>3.5160802087395222E-3</v>
      </c>
      <c r="HS100" s="86">
        <f t="shared" si="130"/>
        <v>4.0534935938709854E-32</v>
      </c>
      <c r="HT100" s="86">
        <f t="shared" si="130"/>
        <v>1.7783660888904955E-26</v>
      </c>
      <c r="HU100" s="86">
        <f t="shared" si="130"/>
        <v>3.3514917618375082E-30</v>
      </c>
      <c r="HV100" s="86">
        <f t="shared" si="130"/>
        <v>6.5287049243983738E-33</v>
      </c>
      <c r="HW100" s="86">
        <f t="shared" si="130"/>
        <v>8.9332590753178601E-31</v>
      </c>
      <c r="HX100" s="86">
        <f t="shared" si="130"/>
        <v>6.9887307212012149E-34</v>
      </c>
      <c r="HY100" s="86">
        <f t="shared" si="130"/>
        <v>2.8883959681527399E-35</v>
      </c>
      <c r="HZ100" s="86">
        <f t="shared" si="130"/>
        <v>1.1018764184825074E-33</v>
      </c>
      <c r="IA100" s="86">
        <f t="shared" si="130"/>
        <v>1.0732188216947203E-36</v>
      </c>
      <c r="IB100" s="86">
        <f t="shared" si="130"/>
        <v>1.2217773425115994E-36</v>
      </c>
      <c r="IC100" s="86">
        <f t="shared" si="130"/>
        <v>1.2474145523489362E-38</v>
      </c>
      <c r="ID100" s="86">
        <f t="shared" si="130"/>
        <v>7.5077076397239329E-38</v>
      </c>
      <c r="IE100" s="86">
        <f t="shared" si="130"/>
        <v>1.7101002366540742E-33</v>
      </c>
      <c r="IF100" s="86">
        <f t="shared" si="130"/>
        <v>2.0506478239224945E-25</v>
      </c>
      <c r="IG100" s="86">
        <f t="shared" si="130"/>
        <v>5.1418746030448744E-19</v>
      </c>
      <c r="II100" s="86">
        <f t="shared" si="131"/>
        <v>9.6045836032723263E-145</v>
      </c>
      <c r="IJ100" s="86">
        <f t="shared" si="131"/>
        <v>2.4376854690689383E-119</v>
      </c>
      <c r="IK100" s="86">
        <f t="shared" si="131"/>
        <v>9.1271169037693772E-137</v>
      </c>
      <c r="IL100" s="86">
        <f t="shared" si="131"/>
        <v>2.4153267507489638E-153</v>
      </c>
      <c r="IM100" s="86">
        <f t="shared" si="131"/>
        <v>9.0446120242861995E-142</v>
      </c>
      <c r="IN100" s="86">
        <f t="shared" si="131"/>
        <v>4.2294839569066075E-158</v>
      </c>
      <c r="IO100" s="86">
        <f t="shared" si="131"/>
        <v>2.9456323454030264E-163</v>
      </c>
      <c r="IP100" s="86">
        <f t="shared" si="131"/>
        <v>3.5560383897885969E-156</v>
      </c>
      <c r="IQ100" s="86">
        <f t="shared" si="131"/>
        <v>2.2531095265616396E-171</v>
      </c>
      <c r="IR100" s="86">
        <f t="shared" si="131"/>
        <v>8.2323772437892395E-171</v>
      </c>
      <c r="IS100" s="86">
        <f t="shared" si="131"/>
        <v>1.211174127744133E-180</v>
      </c>
      <c r="IT100" s="86">
        <f t="shared" si="131"/>
        <v>9.3408410571204794E-175</v>
      </c>
      <c r="IU100" s="86">
        <f t="shared" si="131"/>
        <v>7.5655303088426932E-152</v>
      </c>
      <c r="IV100" s="86">
        <f t="shared" si="131"/>
        <v>6.7751894366047813E-96</v>
      </c>
      <c r="IW100" s="86">
        <f t="shared" si="131"/>
        <v>6.3323263429825976E-84</v>
      </c>
      <c r="IY100" s="86">
        <f t="shared" si="132"/>
        <v>3.2546892762782081E-2</v>
      </c>
      <c r="IZ100" s="86">
        <f t="shared" si="132"/>
        <v>4.6937571155842552E-2</v>
      </c>
      <c r="JA100" s="86">
        <f t="shared" si="132"/>
        <v>3.0483455706735371E-2</v>
      </c>
      <c r="JB100" s="86">
        <f t="shared" si="132"/>
        <v>3.2178765311917289E-2</v>
      </c>
      <c r="JC100" s="86">
        <f t="shared" si="132"/>
        <v>3.7287817082323302E-2</v>
      </c>
      <c r="JD100" s="86">
        <f t="shared" si="132"/>
        <v>3.7068677426340617E-2</v>
      </c>
      <c r="JE100" s="86">
        <f t="shared" si="132"/>
        <v>2.7295619619674461E-2</v>
      </c>
      <c r="JF100" s="86">
        <f t="shared" si="132"/>
        <v>3.3134346007510029E-2</v>
      </c>
      <c r="JG100" s="86">
        <f t="shared" si="132"/>
        <v>2.8446312721983977E-2</v>
      </c>
      <c r="JH100" s="86">
        <f t="shared" si="132"/>
        <v>2.7636130288611411E-2</v>
      </c>
      <c r="JI100" s="86">
        <f t="shared" si="132"/>
        <v>2.4153404852321148E-2</v>
      </c>
      <c r="JJ100" s="86">
        <f t="shared" si="132"/>
        <v>1.9586220962941391E-2</v>
      </c>
      <c r="JK100" s="86">
        <f t="shared" si="132"/>
        <v>2.1978512217824132E-2</v>
      </c>
      <c r="JL100" s="86">
        <f t="shared" si="132"/>
        <v>1.4228503094106039E-2</v>
      </c>
      <c r="JM100" s="86">
        <f t="shared" si="132"/>
        <v>5.4190944228580552E-3</v>
      </c>
    </row>
    <row r="101" spans="2:273" x14ac:dyDescent="0.25">
      <c r="B101" s="2">
        <v>74</v>
      </c>
      <c r="C101" s="37">
        <v>65.867000000000004</v>
      </c>
      <c r="D101" s="37">
        <v>78.27</v>
      </c>
      <c r="E101" s="37">
        <v>68.650999999999996</v>
      </c>
      <c r="F101" s="37">
        <v>71.094999999999999</v>
      </c>
      <c r="G101" s="37">
        <v>76.635000000000005</v>
      </c>
      <c r="H101" s="37">
        <v>75.873000000000005</v>
      </c>
      <c r="I101" s="37">
        <v>72.619</v>
      </c>
      <c r="J101" s="37">
        <v>70.873000000000005</v>
      </c>
      <c r="K101" s="37">
        <v>68.778000000000006</v>
      </c>
      <c r="L101" s="37">
        <v>65.73</v>
      </c>
      <c r="M101" s="37">
        <v>63.426000000000002</v>
      </c>
      <c r="N101" s="37">
        <v>66.606999999999999</v>
      </c>
      <c r="O101" s="37">
        <v>67.840999999999994</v>
      </c>
      <c r="P101" s="37">
        <v>63.348999999999997</v>
      </c>
      <c r="Q101" s="37">
        <v>53.015999999999998</v>
      </c>
      <c r="S101" s="4">
        <f t="shared" si="133"/>
        <v>72.695605086906809</v>
      </c>
      <c r="T101" s="4">
        <f t="shared" si="133"/>
        <v>80.615309249757772</v>
      </c>
      <c r="U101" s="4">
        <f t="shared" si="133"/>
        <v>75.292317713099592</v>
      </c>
      <c r="V101" s="4">
        <f t="shared" si="133"/>
        <v>77.195627260743635</v>
      </c>
      <c r="W101" s="4">
        <f t="shared" si="133"/>
        <v>78.706331205098493</v>
      </c>
      <c r="X101" s="4">
        <f t="shared" si="133"/>
        <v>78.113416991006432</v>
      </c>
      <c r="Y101" s="4">
        <f t="shared" si="133"/>
        <v>74.973880543722686</v>
      </c>
      <c r="Z101" s="4">
        <f t="shared" si="133"/>
        <v>74.336130019855517</v>
      </c>
      <c r="AA101" s="4">
        <f t="shared" si="133"/>
        <v>72.774756126544816</v>
      </c>
      <c r="AB101" s="4">
        <f t="shared" si="133"/>
        <v>70.826035748287495</v>
      </c>
      <c r="AC101" s="4">
        <f t="shared" si="133"/>
        <v>68.355093037795669</v>
      </c>
      <c r="AD101" s="4">
        <f t="shared" si="133"/>
        <v>67.35947030372806</v>
      </c>
      <c r="AE101" s="4">
        <f t="shared" si="133"/>
        <v>67.138321742403846</v>
      </c>
      <c r="AF101" s="4">
        <f t="shared" si="133"/>
        <v>63.958577836615973</v>
      </c>
      <c r="AG101" s="4">
        <f t="shared" si="133"/>
        <v>55.225864233479939</v>
      </c>
      <c r="AI101" s="4">
        <f t="shared" si="134"/>
        <v>-6.8286050869068049</v>
      </c>
      <c r="AJ101" s="4">
        <f t="shared" si="134"/>
        <v>-2.3453092497577757</v>
      </c>
      <c r="AK101" s="4">
        <f t="shared" si="134"/>
        <v>-6.6413177130995962</v>
      </c>
      <c r="AL101" s="4">
        <f t="shared" si="134"/>
        <v>-6.1006272607436358</v>
      </c>
      <c r="AM101" s="4">
        <f t="shared" si="134"/>
        <v>-2.0713312050984882</v>
      </c>
      <c r="AN101" s="4">
        <f t="shared" si="134"/>
        <v>-2.2404169910064269</v>
      </c>
      <c r="AO101" s="4">
        <f t="shared" si="134"/>
        <v>-2.3548805437226861</v>
      </c>
      <c r="AP101" s="4">
        <f t="shared" si="134"/>
        <v>-3.4631300198555124</v>
      </c>
      <c r="AQ101" s="4">
        <f t="shared" si="134"/>
        <v>-3.9967561265448097</v>
      </c>
      <c r="AR101" s="4">
        <f t="shared" si="134"/>
        <v>-5.0960357482874912</v>
      </c>
      <c r="AS101" s="4">
        <f t="shared" si="134"/>
        <v>-4.929093037795667</v>
      </c>
      <c r="AT101" s="4">
        <f t="shared" si="134"/>
        <v>-0.75247030372806023</v>
      </c>
      <c r="AU101" s="4">
        <f t="shared" si="134"/>
        <v>0.70267825759614766</v>
      </c>
      <c r="AV101" s="4">
        <f t="shared" si="134"/>
        <v>-0.60957783661597631</v>
      </c>
      <c r="AW101" s="4">
        <f t="shared" si="134"/>
        <v>-2.2098642334799408</v>
      </c>
      <c r="AY101" s="2">
        <f t="shared" si="126"/>
        <v>59.373811083110922</v>
      </c>
      <c r="AZ101" s="2">
        <f t="shared" si="126"/>
        <v>57.936149555159965</v>
      </c>
      <c r="BA101" s="2">
        <f t="shared" si="126"/>
        <v>58.295213001761773</v>
      </c>
      <c r="BB101" s="2">
        <f t="shared" si="126"/>
        <v>57.692573770963328</v>
      </c>
      <c r="BC101" s="2">
        <f t="shared" si="126"/>
        <v>57.516675663522896</v>
      </c>
      <c r="BD101" s="2">
        <f t="shared" si="126"/>
        <v>57.23943964639431</v>
      </c>
      <c r="BE101" s="2">
        <f t="shared" si="126"/>
        <v>57.570085792868838</v>
      </c>
      <c r="BF101" s="2">
        <f t="shared" si="126"/>
        <v>55.1989967726118</v>
      </c>
      <c r="BG101" s="2">
        <f t="shared" si="126"/>
        <v>55.858191971479286</v>
      </c>
      <c r="BH101" s="2">
        <f t="shared" si="126"/>
        <v>54.678315253318843</v>
      </c>
      <c r="BI101" s="2">
        <f t="shared" si="126"/>
        <v>54.019262474234417</v>
      </c>
      <c r="BJ101" s="2">
        <f t="shared" si="126"/>
        <v>55.561410301986434</v>
      </c>
      <c r="BK101" s="2">
        <f t="shared" si="126"/>
        <v>55.164798747842468</v>
      </c>
      <c r="BL101" s="2">
        <f t="shared" si="126"/>
        <v>56.382669362400875</v>
      </c>
      <c r="BM101" s="2">
        <f t="shared" si="126"/>
        <v>53.201979494181899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>
        <f t="shared" si="127"/>
        <v>53.015999999999998</v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>
        <f t="shared" si="125"/>
        <v>53.015999999999998</v>
      </c>
      <c r="DK101" s="2">
        <f t="shared" si="135"/>
        <v>72.266470401691322</v>
      </c>
      <c r="DL101" s="2">
        <f t="shared" si="135"/>
        <v>75.323473170731702</v>
      </c>
      <c r="DM101" s="2">
        <f t="shared" si="135"/>
        <v>75.611375566294171</v>
      </c>
      <c r="DN101" s="2">
        <f t="shared" si="135"/>
        <v>74.543459830866809</v>
      </c>
      <c r="DO101" s="2">
        <f t="shared" si="135"/>
        <v>76.817089247961334</v>
      </c>
      <c r="DP101" s="2">
        <f t="shared" si="135"/>
        <v>76.216722253734162</v>
      </c>
      <c r="DQ101" s="2">
        <f t="shared" si="135"/>
        <v>74.383940350347331</v>
      </c>
      <c r="DR101" s="2">
        <f t="shared" si="135"/>
        <v>72.082255435810168</v>
      </c>
      <c r="DS101" s="2">
        <f t="shared" si="135"/>
        <v>73.476410690651761</v>
      </c>
      <c r="DT101" s="2">
        <f t="shared" si="135"/>
        <v>69.803282926829269</v>
      </c>
      <c r="DU101" s="2">
        <f t="shared" si="135"/>
        <v>69.026664709851559</v>
      </c>
      <c r="DV101" s="2">
        <f t="shared" si="135"/>
        <v>69.088583771106926</v>
      </c>
      <c r="DW101" s="2">
        <f t="shared" si="135"/>
        <v>69.702544397462987</v>
      </c>
      <c r="DX101" s="2">
        <f t="shared" si="135"/>
        <v>73.218463977485939</v>
      </c>
      <c r="DY101" s="2">
        <f t="shared" si="135"/>
        <v>61.15339266615738</v>
      </c>
      <c r="EA101" s="2">
        <f t="shared" si="95"/>
        <v>58.586371676782356</v>
      </c>
      <c r="EB101" s="2">
        <f t="shared" si="95"/>
        <v>57.068803256546865</v>
      </c>
      <c r="EC101" s="2">
        <f t="shared" si="95"/>
        <v>57.28240868295272</v>
      </c>
      <c r="ED101" s="2">
        <f t="shared" si="95"/>
        <v>56.652895179414465</v>
      </c>
      <c r="EE101" s="2">
        <f t="shared" si="95"/>
        <v>56.362792735864332</v>
      </c>
      <c r="EF101" s="2">
        <f t="shared" si="95"/>
        <v>55.993184580746025</v>
      </c>
      <c r="EG101" s="2">
        <f t="shared" si="95"/>
        <v>56.401283669436935</v>
      </c>
      <c r="EH101" s="2">
        <f t="shared" si="95"/>
        <v>54.084622384953008</v>
      </c>
      <c r="EI101" s="2">
        <f t="shared" si="95"/>
        <v>54.623487673898488</v>
      </c>
      <c r="EJ101" s="2">
        <f t="shared" si="95"/>
        <v>53.566319459361551</v>
      </c>
      <c r="EK101" s="2">
        <f t="shared" si="95"/>
        <v>52.930846401433463</v>
      </c>
      <c r="EL101" s="2">
        <f t="shared" si="95"/>
        <v>54.580704229566109</v>
      </c>
      <c r="EM101" s="2">
        <f t="shared" si="136"/>
        <v>54.193941258104879</v>
      </c>
      <c r="EN101" s="2">
        <f t="shared" si="136"/>
        <v>55.116087928464971</v>
      </c>
      <c r="EO101" s="2">
        <f t="shared" si="136"/>
        <v>52.444444335147089</v>
      </c>
      <c r="EQ101" s="2">
        <f t="shared" si="137"/>
        <v>58.586371676782356</v>
      </c>
      <c r="ER101" s="2">
        <f t="shared" si="137"/>
        <v>57.068803256546865</v>
      </c>
      <c r="ES101" s="2">
        <f t="shared" si="137"/>
        <v>57.28240868295272</v>
      </c>
      <c r="ET101" s="2">
        <f t="shared" si="137"/>
        <v>56.652895179414465</v>
      </c>
      <c r="EU101" s="2">
        <f t="shared" si="137"/>
        <v>56.362792735864332</v>
      </c>
      <c r="EV101" s="2">
        <f t="shared" si="137"/>
        <v>55.993184580746025</v>
      </c>
      <c r="EW101" s="2">
        <f t="shared" si="137"/>
        <v>56.401283669436935</v>
      </c>
      <c r="EX101" s="2">
        <f t="shared" si="137"/>
        <v>54.084622384953008</v>
      </c>
      <c r="EY101" s="2">
        <f t="shared" si="137"/>
        <v>54.623487673898488</v>
      </c>
      <c r="EZ101" s="2">
        <f t="shared" si="137"/>
        <v>53.566319459361551</v>
      </c>
      <c r="FA101" s="2">
        <f t="shared" si="137"/>
        <v>52.930846401433463</v>
      </c>
      <c r="FB101" s="2">
        <f t="shared" si="137"/>
        <v>54.580704229566109</v>
      </c>
      <c r="FC101" s="2">
        <f t="shared" si="137"/>
        <v>54.193941258104879</v>
      </c>
      <c r="FD101" s="2">
        <f t="shared" si="137"/>
        <v>55.356140569677436</v>
      </c>
      <c r="FE101" s="2">
        <f t="shared" si="137"/>
        <v>53.105957472438945</v>
      </c>
      <c r="FG101" s="2">
        <f t="shared" si="138"/>
        <v>0.94243905529023841</v>
      </c>
      <c r="FH101" s="2">
        <f t="shared" si="138"/>
        <v>0.95248633348669187</v>
      </c>
      <c r="FI101" s="2">
        <f t="shared" si="138"/>
        <v>0.94474296749755382</v>
      </c>
      <c r="FJ101" s="2">
        <f t="shared" si="138"/>
        <v>0.94188676479451083</v>
      </c>
      <c r="FK101" s="2">
        <f t="shared" si="138"/>
        <v>0.94358725918654107</v>
      </c>
      <c r="FL101" s="2">
        <f t="shared" si="138"/>
        <v>0.93837601087405897</v>
      </c>
      <c r="FM101" s="2">
        <f t="shared" si="138"/>
        <v>0.93500392382663611</v>
      </c>
      <c r="FN101" s="2">
        <f t="shared" si="138"/>
        <v>0.93808216977700187</v>
      </c>
      <c r="FO101" s="2">
        <f t="shared" si="138"/>
        <v>0.93450860131961533</v>
      </c>
      <c r="FP101" s="2">
        <f t="shared" si="138"/>
        <v>0.93151454727447813</v>
      </c>
      <c r="FQ101" s="2">
        <f t="shared" si="138"/>
        <v>0.93237895384096658</v>
      </c>
      <c r="FR101" s="2">
        <f t="shared" si="138"/>
        <v>0.93240183242408137</v>
      </c>
      <c r="FS101" s="2">
        <f t="shared" si="138"/>
        <v>0.93739877917994285</v>
      </c>
      <c r="FT101" s="2">
        <f t="shared" si="138"/>
        <v>0.93003674622497989</v>
      </c>
      <c r="FU101" s="2">
        <f t="shared" si="138"/>
        <v>0.91303869929083603</v>
      </c>
      <c r="FW101" s="2">
        <f t="shared" si="128"/>
        <v>4.4192929909640533E-4</v>
      </c>
      <c r="FX101" s="2">
        <f t="shared" si="128"/>
        <v>5.5848439585617232E-4</v>
      </c>
      <c r="FY101" s="2">
        <f t="shared" si="128"/>
        <v>6.5930753376174285E-4</v>
      </c>
      <c r="FZ101" s="2">
        <f t="shared" si="128"/>
        <v>7.7308548705402012E-4</v>
      </c>
      <c r="GA101" s="2">
        <f t="shared" si="128"/>
        <v>7.5596246094142738E-4</v>
      </c>
      <c r="GB101" s="2">
        <f t="shared" si="128"/>
        <v>7.4302405970125935E-4</v>
      </c>
      <c r="GC101" s="2">
        <f t="shared" si="128"/>
        <v>7.2539035160800759E-4</v>
      </c>
      <c r="GD101" s="2">
        <f t="shared" si="128"/>
        <v>7.8083272301743181E-4</v>
      </c>
      <c r="GE101" s="2">
        <f t="shared" si="128"/>
        <v>6.6777852386026523E-4</v>
      </c>
      <c r="GF101" s="2">
        <f t="shared" si="128"/>
        <v>6.172435030914942E-4</v>
      </c>
      <c r="GG101" s="2">
        <f t="shared" si="128"/>
        <v>5.4916241262983542E-4</v>
      </c>
      <c r="GH101" s="2">
        <f t="shared" si="128"/>
        <v>4.7565514173397716E-4</v>
      </c>
      <c r="GI101" s="2">
        <f t="shared" si="128"/>
        <v>4.5740580845708408E-4</v>
      </c>
      <c r="GJ101" s="2">
        <f t="shared" si="128"/>
        <v>3.3452865587986713E-4</v>
      </c>
      <c r="GK101" s="2">
        <f t="shared" si="128"/>
        <v>2.9278989384954988E-4</v>
      </c>
      <c r="GM101" s="86">
        <f t="shared" si="129"/>
        <v>4.5117497359595821E-3</v>
      </c>
      <c r="GN101" s="86">
        <f t="shared" si="129"/>
        <v>8.2805557319014244E-4</v>
      </c>
      <c r="GO101" s="86">
        <f t="shared" si="129"/>
        <v>3.9665233861760747E-4</v>
      </c>
      <c r="GP101" s="86">
        <f t="shared" si="129"/>
        <v>1.2864834776953833E-6</v>
      </c>
      <c r="GQ101" s="86">
        <f t="shared" si="129"/>
        <v>6.2313121329468292E-7</v>
      </c>
      <c r="GR101" s="86">
        <f t="shared" si="129"/>
        <v>1.2013275589612747E-6</v>
      </c>
      <c r="GS101" s="86">
        <f t="shared" si="129"/>
        <v>3.7777090257766939E-5</v>
      </c>
      <c r="GT101" s="86">
        <f t="shared" si="129"/>
        <v>2.6404621508424442E-6</v>
      </c>
      <c r="GU101" s="86">
        <f t="shared" si="129"/>
        <v>9.1135293888692273E-6</v>
      </c>
      <c r="GV101" s="86">
        <f t="shared" si="129"/>
        <v>3.6852839635124386E-5</v>
      </c>
      <c r="GW101" s="86">
        <f t="shared" si="129"/>
        <v>1.0856015603331963E-5</v>
      </c>
      <c r="GX101" s="86">
        <f t="shared" si="129"/>
        <v>5.5098642741200642E-5</v>
      </c>
      <c r="GY101" s="86">
        <f t="shared" si="129"/>
        <v>2.6011529754211665E-4</v>
      </c>
      <c r="GZ101" s="86">
        <f t="shared" si="129"/>
        <v>5.3016116739157415E-4</v>
      </c>
      <c r="HA101" s="86">
        <f t="shared" si="129"/>
        <v>5.7221818556032534E-4</v>
      </c>
      <c r="HC101" s="86">
        <f t="shared" si="74"/>
        <v>3.0824681130067279E-2</v>
      </c>
      <c r="HD101" s="86">
        <f t="shared" si="74"/>
        <v>5.9587616115798311E-2</v>
      </c>
      <c r="HE101" s="86">
        <f t="shared" si="74"/>
        <v>4.084906167280019E-2</v>
      </c>
      <c r="HF101" s="86">
        <f t="shared" si="74"/>
        <v>4.6447515824069877E-2</v>
      </c>
      <c r="HG101" s="86">
        <f t="shared" si="74"/>
        <v>5.2623978251501766E-2</v>
      </c>
      <c r="HH101" s="86">
        <f t="shared" si="74"/>
        <v>5.3288599057365868E-2</v>
      </c>
      <c r="HI101" s="86">
        <f t="shared" si="139"/>
        <v>3.9795919916470163E-2</v>
      </c>
      <c r="HJ101" s="86">
        <f t="shared" si="139"/>
        <v>4.7919558742932543E-2</v>
      </c>
      <c r="HK101" s="86">
        <f t="shared" si="139"/>
        <v>4.1814845949160781E-2</v>
      </c>
      <c r="HL101" s="86">
        <f t="shared" si="139"/>
        <v>4.0310327858753776E-2</v>
      </c>
      <c r="HM101" s="86">
        <f t="shared" si="139"/>
        <v>3.5811651122399923E-2</v>
      </c>
      <c r="HN101" s="86">
        <f t="shared" si="139"/>
        <v>2.863733066812613E-2</v>
      </c>
      <c r="HO101" s="86">
        <f t="shared" si="139"/>
        <v>3.0012665477083436E-2</v>
      </c>
      <c r="HP101" s="86">
        <f t="shared" si="139"/>
        <v>1.8959424993772393E-2</v>
      </c>
      <c r="HQ101" s="86">
        <f t="shared" si="139"/>
        <v>6.1144578799345326E-3</v>
      </c>
      <c r="HS101" s="86">
        <f t="shared" si="130"/>
        <v>4.7757061208779725E-31</v>
      </c>
      <c r="HT101" s="86">
        <f t="shared" si="130"/>
        <v>1.4279128386062646E-25</v>
      </c>
      <c r="HU101" s="86">
        <f t="shared" si="130"/>
        <v>3.8639907274206602E-29</v>
      </c>
      <c r="HV101" s="86">
        <f t="shared" si="130"/>
        <v>1.0402171956651544E-31</v>
      </c>
      <c r="HW101" s="86">
        <f t="shared" si="130"/>
        <v>1.1569373521641388E-29</v>
      </c>
      <c r="HX101" s="86">
        <f t="shared" si="130"/>
        <v>1.1950366221156874E-32</v>
      </c>
      <c r="HY101" s="86">
        <f t="shared" si="130"/>
        <v>5.4461750068213461E-34</v>
      </c>
      <c r="HZ101" s="86">
        <f t="shared" si="130"/>
        <v>1.8710441959761243E-32</v>
      </c>
      <c r="IA101" s="86">
        <f t="shared" si="130"/>
        <v>2.2401536631274897E-35</v>
      </c>
      <c r="IB101" s="86">
        <f t="shared" si="130"/>
        <v>2.4525715156514851E-35</v>
      </c>
      <c r="IC101" s="86">
        <f t="shared" si="130"/>
        <v>2.8335409744436531E-37</v>
      </c>
      <c r="ID101" s="86">
        <f t="shared" si="130"/>
        <v>1.4826375696750276E-36</v>
      </c>
      <c r="IE101" s="86">
        <f t="shared" si="130"/>
        <v>2.2892818759434856E-32</v>
      </c>
      <c r="IF101" s="86">
        <f t="shared" si="130"/>
        <v>1.3755876308767408E-24</v>
      </c>
      <c r="IG101" s="86">
        <f t="shared" si="130"/>
        <v>1.9406901386467221E-18</v>
      </c>
      <c r="II101" s="86">
        <f t="shared" si="131"/>
        <v>2.0845952121359501E-141</v>
      </c>
      <c r="IJ101" s="86">
        <f t="shared" si="131"/>
        <v>1.6350992705597283E-116</v>
      </c>
      <c r="IK101" s="86">
        <f t="shared" si="131"/>
        <v>1.9020539336708361E-133</v>
      </c>
      <c r="IL101" s="86">
        <f t="shared" si="131"/>
        <v>1.5550956753873959E-149</v>
      </c>
      <c r="IM101" s="86">
        <f t="shared" si="131"/>
        <v>2.9035630817956857E-138</v>
      </c>
      <c r="IN101" s="86">
        <f t="shared" si="131"/>
        <v>3.4169570196232771E-154</v>
      </c>
      <c r="IO101" s="86">
        <f t="shared" si="131"/>
        <v>3.1085400169350881E-159</v>
      </c>
      <c r="IP101" s="86">
        <f t="shared" si="131"/>
        <v>2.7314065811572033E-152</v>
      </c>
      <c r="IQ101" s="86">
        <f t="shared" si="131"/>
        <v>3.4030041084632187E-167</v>
      </c>
      <c r="IR101" s="86">
        <f t="shared" si="131"/>
        <v>1.0892855351759409E-166</v>
      </c>
      <c r="IS101" s="86">
        <f t="shared" si="131"/>
        <v>2.3899118551403793E-176</v>
      </c>
      <c r="IT101" s="86">
        <f t="shared" si="131"/>
        <v>1.1148675469510926E-170</v>
      </c>
      <c r="IU101" s="86">
        <f t="shared" si="131"/>
        <v>2.4943996000679883E-148</v>
      </c>
      <c r="IV101" s="86">
        <f t="shared" si="131"/>
        <v>9.0623734772451123E-94</v>
      </c>
      <c r="IW101" s="86">
        <f t="shared" si="131"/>
        <v>4.2440194168566774E-82</v>
      </c>
      <c r="IY101" s="86">
        <f t="shared" si="132"/>
        <v>3.5336430866026863E-2</v>
      </c>
      <c r="IZ101" s="86">
        <f t="shared" si="132"/>
        <v>6.0415671688988454E-2</v>
      </c>
      <c r="JA101" s="86">
        <f t="shared" si="132"/>
        <v>4.12457140114178E-2</v>
      </c>
      <c r="JB101" s="86">
        <f t="shared" si="132"/>
        <v>4.6448802307547575E-2</v>
      </c>
      <c r="JC101" s="86">
        <f t="shared" si="132"/>
        <v>5.2624601382715061E-2</v>
      </c>
      <c r="JD101" s="86">
        <f t="shared" si="132"/>
        <v>5.3289800384924826E-2</v>
      </c>
      <c r="JE101" s="86">
        <f t="shared" si="132"/>
        <v>3.9833697006727932E-2</v>
      </c>
      <c r="JF101" s="86">
        <f t="shared" si="132"/>
        <v>4.7922199205083386E-2</v>
      </c>
      <c r="JG101" s="86">
        <f t="shared" si="132"/>
        <v>4.1823959478549652E-2</v>
      </c>
      <c r="JH101" s="86">
        <f t="shared" si="132"/>
        <v>4.0347180698388899E-2</v>
      </c>
      <c r="JI101" s="86">
        <f t="shared" si="132"/>
        <v>3.5822507138003258E-2</v>
      </c>
      <c r="JJ101" s="86">
        <f t="shared" si="132"/>
        <v>2.869242931086733E-2</v>
      </c>
      <c r="JK101" s="86">
        <f t="shared" si="132"/>
        <v>3.0272780774625554E-2</v>
      </c>
      <c r="JL101" s="86">
        <f t="shared" si="132"/>
        <v>1.9489586161163967E-2</v>
      </c>
      <c r="JM101" s="86">
        <f t="shared" si="132"/>
        <v>6.6866760654948594E-3</v>
      </c>
    </row>
    <row r="102" spans="2:273" x14ac:dyDescent="0.25">
      <c r="B102" s="2">
        <v>75</v>
      </c>
      <c r="C102" s="37">
        <v>71.667000000000002</v>
      </c>
      <c r="D102" s="37">
        <v>83.063000000000002</v>
      </c>
      <c r="E102" s="37">
        <v>76.507999999999996</v>
      </c>
      <c r="F102" s="37">
        <v>78.697999999999993</v>
      </c>
      <c r="G102" s="37">
        <v>80.143000000000001</v>
      </c>
      <c r="H102" s="37">
        <v>82.492000000000004</v>
      </c>
      <c r="I102" s="37">
        <v>79.570999999999998</v>
      </c>
      <c r="J102" s="37">
        <v>78.206000000000003</v>
      </c>
      <c r="K102" s="37">
        <v>76.159000000000006</v>
      </c>
      <c r="L102" s="37">
        <v>72.635000000000005</v>
      </c>
      <c r="M102" s="37">
        <v>70.066000000000003</v>
      </c>
      <c r="N102" s="37">
        <v>68.147999999999996</v>
      </c>
      <c r="O102" s="37">
        <v>69.143000000000001</v>
      </c>
      <c r="P102" s="37">
        <v>62.856999999999999</v>
      </c>
      <c r="Q102" s="37">
        <v>58.603000000000002</v>
      </c>
      <c r="S102" s="4">
        <f t="shared" si="133"/>
        <v>76.579050456157162</v>
      </c>
      <c r="T102" s="4">
        <f t="shared" si="133"/>
        <v>86.260869649162331</v>
      </c>
      <c r="U102" s="4">
        <f t="shared" si="133"/>
        <v>80.407803482266345</v>
      </c>
      <c r="V102" s="4">
        <f t="shared" si="133"/>
        <v>83.511318282761792</v>
      </c>
      <c r="W102" s="4">
        <f t="shared" si="133"/>
        <v>85.044272360785016</v>
      </c>
      <c r="X102" s="4">
        <f t="shared" si="133"/>
        <v>84.722038513928013</v>
      </c>
      <c r="Y102" s="4">
        <f t="shared" si="133"/>
        <v>80.980586409181342</v>
      </c>
      <c r="Z102" s="4">
        <f t="shared" si="133"/>
        <v>80.598194433770033</v>
      </c>
      <c r="AA102" s="4">
        <f t="shared" si="133"/>
        <v>78.61615462126943</v>
      </c>
      <c r="AB102" s="4">
        <f t="shared" si="133"/>
        <v>76.376431366945013</v>
      </c>
      <c r="AC102" s="4">
        <f t="shared" si="133"/>
        <v>73.484277478132285</v>
      </c>
      <c r="AD102" s="4">
        <f t="shared" si="133"/>
        <v>71.580558601693355</v>
      </c>
      <c r="AE102" s="4">
        <f t="shared" si="133"/>
        <v>71.014206217000336</v>
      </c>
      <c r="AF102" s="4">
        <f t="shared" si="133"/>
        <v>66.87347817843002</v>
      </c>
      <c r="AG102" s="4">
        <f t="shared" si="133"/>
        <v>56.295109055372762</v>
      </c>
      <c r="AI102" s="4">
        <f t="shared" si="134"/>
        <v>-4.9120504561571607</v>
      </c>
      <c r="AJ102" s="4">
        <f t="shared" si="134"/>
        <v>-3.1978696491623282</v>
      </c>
      <c r="AK102" s="4">
        <f t="shared" si="134"/>
        <v>-3.8998034822663499</v>
      </c>
      <c r="AL102" s="4">
        <f t="shared" si="134"/>
        <v>-4.8133182827617986</v>
      </c>
      <c r="AM102" s="4">
        <f t="shared" si="134"/>
        <v>-4.9012723607850148</v>
      </c>
      <c r="AN102" s="4">
        <f t="shared" si="134"/>
        <v>-2.2300385139280081</v>
      </c>
      <c r="AO102" s="4">
        <f t="shared" si="134"/>
        <v>-1.4095864091813439</v>
      </c>
      <c r="AP102" s="4">
        <f t="shared" si="134"/>
        <v>-2.3921944337700296</v>
      </c>
      <c r="AQ102" s="4">
        <f t="shared" si="134"/>
        <v>-2.4571546212694244</v>
      </c>
      <c r="AR102" s="4">
        <f t="shared" si="134"/>
        <v>-3.7414313669450081</v>
      </c>
      <c r="AS102" s="4">
        <f t="shared" si="134"/>
        <v>-3.418277478132282</v>
      </c>
      <c r="AT102" s="4">
        <f t="shared" si="134"/>
        <v>-3.4325586016933585</v>
      </c>
      <c r="AU102" s="4">
        <f t="shared" si="134"/>
        <v>-1.871206217000335</v>
      </c>
      <c r="AV102" s="4">
        <f t="shared" si="134"/>
        <v>-4.0164781784300203</v>
      </c>
      <c r="AW102" s="4">
        <f t="shared" si="134"/>
        <v>2.3078909446272391</v>
      </c>
      <c r="AY102" s="2">
        <f t="shared" si="126"/>
        <v>59.170589652304642</v>
      </c>
      <c r="AZ102" s="2">
        <f t="shared" si="126"/>
        <v>57.728952411212717</v>
      </c>
      <c r="BA102" s="2">
        <f t="shared" si="126"/>
        <v>58.051800230381559</v>
      </c>
      <c r="BB102" s="2">
        <f t="shared" si="126"/>
        <v>57.463720553881359</v>
      </c>
      <c r="BC102" s="2">
        <f t="shared" si="126"/>
        <v>57.288343238096246</v>
      </c>
      <c r="BD102" s="2">
        <f t="shared" si="126"/>
        <v>57.014463814755118</v>
      </c>
      <c r="BE102" s="2">
        <f t="shared" si="126"/>
        <v>57.353652451794247</v>
      </c>
      <c r="BF102" s="2">
        <f t="shared" si="126"/>
        <v>55.01481930648842</v>
      </c>
      <c r="BG102" s="2">
        <f t="shared" si="126"/>
        <v>55.63169876289831</v>
      </c>
      <c r="BH102" s="2">
        <f t="shared" si="126"/>
        <v>54.465183665490088</v>
      </c>
      <c r="BI102" s="2">
        <f t="shared" si="126"/>
        <v>53.807331567063891</v>
      </c>
      <c r="BJ102" s="2">
        <f t="shared" si="126"/>
        <v>55.343011667521928</v>
      </c>
      <c r="BK102" s="2">
        <f t="shared" si="126"/>
        <v>54.961498123720652</v>
      </c>
      <c r="BL102" s="2">
        <f t="shared" si="126"/>
        <v>56.170379997148316</v>
      </c>
      <c r="BM102" s="2">
        <f t="shared" si="126"/>
        <v>53.075679761454523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72.405636363636361</v>
      </c>
      <c r="DL102" s="2">
        <f t="shared" si="135"/>
        <v>75.491548780487804</v>
      </c>
      <c r="DM102" s="2">
        <f t="shared" si="135"/>
        <v>75.790605557233462</v>
      </c>
      <c r="DN102" s="2">
        <f t="shared" si="135"/>
        <v>74.733161663143051</v>
      </c>
      <c r="DO102" s="2">
        <f t="shared" si="135"/>
        <v>77.03220326185442</v>
      </c>
      <c r="DP102" s="2">
        <f t="shared" si="135"/>
        <v>76.430326661804827</v>
      </c>
      <c r="DQ102" s="2">
        <f t="shared" si="135"/>
        <v>74.548026276049526</v>
      </c>
      <c r="DR102" s="2">
        <f t="shared" si="135"/>
        <v>72.212444399427383</v>
      </c>
      <c r="DS102" s="2">
        <f t="shared" si="135"/>
        <v>73.655134051805646</v>
      </c>
      <c r="DT102" s="2">
        <f t="shared" si="135"/>
        <v>69.944662020905923</v>
      </c>
      <c r="DU102" s="2">
        <f t="shared" si="135"/>
        <v>69.16585357624831</v>
      </c>
      <c r="DV102" s="2">
        <f t="shared" si="135"/>
        <v>69.211411726078794</v>
      </c>
      <c r="DW102" s="2">
        <f t="shared" si="135"/>
        <v>69.843927061310779</v>
      </c>
      <c r="DX102" s="2">
        <f t="shared" si="135"/>
        <v>73.452121482176366</v>
      </c>
      <c r="DY102" s="2">
        <f t="shared" si="135"/>
        <v>61.265153552330027</v>
      </c>
      <c r="EA102" s="2">
        <f t="shared" si="95"/>
        <v>58.433364546824244</v>
      </c>
      <c r="EB102" s="2">
        <f t="shared" si="95"/>
        <v>56.920850303894355</v>
      </c>
      <c r="EC102" s="2">
        <f t="shared" si="95"/>
        <v>57.105566864710561</v>
      </c>
      <c r="ED102" s="2">
        <f t="shared" si="95"/>
        <v>56.491970346460725</v>
      </c>
      <c r="EE102" s="2">
        <f t="shared" si="95"/>
        <v>56.211810613794825</v>
      </c>
      <c r="EF102" s="2">
        <f t="shared" si="95"/>
        <v>55.851597990850564</v>
      </c>
      <c r="EG102" s="2">
        <f t="shared" si="95"/>
        <v>56.263568188559901</v>
      </c>
      <c r="EH102" s="2">
        <f t="shared" si="95"/>
        <v>53.979573869892448</v>
      </c>
      <c r="EI102" s="2">
        <f t="shared" si="95"/>
        <v>54.47973575222283</v>
      </c>
      <c r="EJ102" s="2">
        <f t="shared" si="95"/>
        <v>53.42726096460747</v>
      </c>
      <c r="EK102" s="2">
        <f t="shared" si="95"/>
        <v>52.791459899790965</v>
      </c>
      <c r="EL102" s="2">
        <f t="shared" si="95"/>
        <v>54.426035251179037</v>
      </c>
      <c r="EM102" s="2">
        <f t="shared" si="136"/>
        <v>54.055072369468775</v>
      </c>
      <c r="EN102" s="2">
        <f t="shared" si="136"/>
        <v>54.984636044283576</v>
      </c>
      <c r="EO102" s="2">
        <f t="shared" si="136"/>
        <v>52.364090165642253</v>
      </c>
      <c r="EQ102" s="2">
        <f t="shared" si="137"/>
        <v>58.433364546824244</v>
      </c>
      <c r="ER102" s="2">
        <f t="shared" si="137"/>
        <v>56.920850303894355</v>
      </c>
      <c r="ES102" s="2">
        <f t="shared" si="137"/>
        <v>57.105566864710561</v>
      </c>
      <c r="ET102" s="2">
        <f t="shared" si="137"/>
        <v>56.491970346460725</v>
      </c>
      <c r="EU102" s="2">
        <f t="shared" si="137"/>
        <v>56.211810613794825</v>
      </c>
      <c r="EV102" s="2">
        <f t="shared" si="137"/>
        <v>55.851597990850564</v>
      </c>
      <c r="EW102" s="2">
        <f t="shared" si="137"/>
        <v>56.263568188559901</v>
      </c>
      <c r="EX102" s="2">
        <f t="shared" si="137"/>
        <v>53.979573869892448</v>
      </c>
      <c r="EY102" s="2">
        <f t="shared" si="137"/>
        <v>54.47973575222283</v>
      </c>
      <c r="EZ102" s="2">
        <f t="shared" si="137"/>
        <v>53.42726096460747</v>
      </c>
      <c r="FA102" s="2">
        <f t="shared" si="137"/>
        <v>52.791459899790965</v>
      </c>
      <c r="FB102" s="2">
        <f t="shared" si="137"/>
        <v>54.426035251179037</v>
      </c>
      <c r="FC102" s="2">
        <f t="shared" si="137"/>
        <v>54.055072369468775</v>
      </c>
      <c r="FD102" s="2">
        <f t="shared" si="137"/>
        <v>55.21814266354113</v>
      </c>
      <c r="FE102" s="2">
        <f t="shared" si="137"/>
        <v>53.006168525517296</v>
      </c>
      <c r="FG102" s="2">
        <f t="shared" si="138"/>
        <v>0.94723656144498014</v>
      </c>
      <c r="FH102" s="2">
        <f t="shared" si="138"/>
        <v>0.95648509891338263</v>
      </c>
      <c r="FI102" s="2">
        <f t="shared" si="138"/>
        <v>0.94935876873245917</v>
      </c>
      <c r="FJ102" s="2">
        <f t="shared" si="138"/>
        <v>0.94672770048018062</v>
      </c>
      <c r="FK102" s="2">
        <f t="shared" si="138"/>
        <v>0.94829431689888177</v>
      </c>
      <c r="FL102" s="2">
        <f t="shared" si="138"/>
        <v>0.94349185304406724</v>
      </c>
      <c r="FM102" s="2">
        <f t="shared" si="138"/>
        <v>0.94038192119129915</v>
      </c>
      <c r="FN102" s="2">
        <f t="shared" si="138"/>
        <v>0.94322092975327121</v>
      </c>
      <c r="FO102" s="2">
        <f t="shared" si="138"/>
        <v>0.93992495004911869</v>
      </c>
      <c r="FP102" s="2">
        <f t="shared" si="138"/>
        <v>0.93716186357981368</v>
      </c>
      <c r="FQ102" s="2">
        <f t="shared" si="138"/>
        <v>0.93795973839730529</v>
      </c>
      <c r="FR102" s="2">
        <f t="shared" si="138"/>
        <v>0.93798085440032009</v>
      </c>
      <c r="FS102" s="2">
        <f t="shared" si="138"/>
        <v>0.94259078495920168</v>
      </c>
      <c r="FT102" s="2">
        <f t="shared" si="138"/>
        <v>0.93579752324159582</v>
      </c>
      <c r="FU102" s="2">
        <f t="shared" si="138"/>
        <v>0.92007882211953773</v>
      </c>
      <c r="FW102" s="2">
        <f t="shared" si="128"/>
        <v>4.845451813652663E-4</v>
      </c>
      <c r="FX102" s="2">
        <f t="shared" si="128"/>
        <v>6.1233296948251818E-4</v>
      </c>
      <c r="FY102" s="2">
        <f t="shared" si="128"/>
        <v>7.228703544057604E-4</v>
      </c>
      <c r="FZ102" s="2">
        <f t="shared" si="128"/>
        <v>8.476081606976709E-4</v>
      </c>
      <c r="GA102" s="2">
        <f t="shared" si="128"/>
        <v>8.2883590529447511E-4</v>
      </c>
      <c r="GB102" s="2">
        <f t="shared" si="128"/>
        <v>8.1465128188920632E-4</v>
      </c>
      <c r="GC102" s="2">
        <f t="shared" si="128"/>
        <v>7.9531904434237174E-4</v>
      </c>
      <c r="GD102" s="2">
        <f t="shared" si="128"/>
        <v>8.5610156263996148E-4</v>
      </c>
      <c r="GE102" s="2">
        <f t="shared" si="128"/>
        <v>7.3215742124209068E-4</v>
      </c>
      <c r="GF102" s="2">
        <f t="shared" si="128"/>
        <v>6.7675374180025392E-4</v>
      </c>
      <c r="GG102" s="2">
        <f t="shared" si="128"/>
        <v>6.0211271033458566E-4</v>
      </c>
      <c r="GH102" s="2">
        <f t="shared" si="128"/>
        <v>5.2152155898779631E-4</v>
      </c>
      <c r="GI102" s="2">
        <f t="shared" si="128"/>
        <v>5.0151336413450031E-4</v>
      </c>
      <c r="GJ102" s="2">
        <f t="shared" si="128"/>
        <v>3.6679153906267069E-4</v>
      </c>
      <c r="GK102" s="2">
        <f t="shared" si="128"/>
        <v>3.2102866629044882E-4</v>
      </c>
      <c r="GM102" s="86">
        <f t="shared" si="129"/>
        <v>1.7108016317491604E-3</v>
      </c>
      <c r="GN102" s="86">
        <f t="shared" si="129"/>
        <v>2.3247982644837253E-4</v>
      </c>
      <c r="GO102" s="86">
        <f t="shared" si="129"/>
        <v>8.6826631336702737E-5</v>
      </c>
      <c r="GP102" s="86">
        <f t="shared" si="129"/>
        <v>1.0203699621559813E-7</v>
      </c>
      <c r="GQ102" s="86">
        <f t="shared" si="129"/>
        <v>3.9110623448598708E-8</v>
      </c>
      <c r="GR102" s="86">
        <f t="shared" si="129"/>
        <v>9.4650611000743692E-8</v>
      </c>
      <c r="GS102" s="86">
        <f t="shared" si="129"/>
        <v>5.3874640466269313E-6</v>
      </c>
      <c r="GT102" s="86">
        <f t="shared" si="129"/>
        <v>2.3398742943707216E-7</v>
      </c>
      <c r="GU102" s="86">
        <f t="shared" si="129"/>
        <v>1.0129267257444447E-6</v>
      </c>
      <c r="GV102" s="86">
        <f t="shared" si="129"/>
        <v>5.6490779195349571E-6</v>
      </c>
      <c r="GW102" s="86">
        <f t="shared" si="129"/>
        <v>1.4036048303982412E-6</v>
      </c>
      <c r="GX102" s="86">
        <f t="shared" si="129"/>
        <v>8.9100816395776168E-6</v>
      </c>
      <c r="GY102" s="86">
        <f t="shared" si="129"/>
        <v>5.2867170824744243E-5</v>
      </c>
      <c r="GZ102" s="86">
        <f t="shared" si="129"/>
        <v>1.3824954669197957E-4</v>
      </c>
      <c r="HA102" s="86">
        <f t="shared" si="129"/>
        <v>1.5274322004782764E-4</v>
      </c>
      <c r="HC102" s="86">
        <f t="shared" si="74"/>
        <v>4.3057208155668478E-2</v>
      </c>
      <c r="HD102" s="86">
        <f t="shared" si="74"/>
        <v>7.8988394005762949E-2</v>
      </c>
      <c r="HE102" s="86">
        <f t="shared" si="74"/>
        <v>5.6700465071573232E-2</v>
      </c>
      <c r="HF102" s="86">
        <f t="shared" si="74"/>
        <v>6.5729373609057118E-2</v>
      </c>
      <c r="HG102" s="86">
        <f t="shared" si="74"/>
        <v>7.2924118225734205E-2</v>
      </c>
      <c r="HH102" s="86">
        <f t="shared" si="74"/>
        <v>7.5074357950405443E-2</v>
      </c>
      <c r="HI102" s="86">
        <f t="shared" si="139"/>
        <v>5.726276451444208E-2</v>
      </c>
      <c r="HJ102" s="86">
        <f t="shared" si="139"/>
        <v>6.7937305168593851E-2</v>
      </c>
      <c r="HK102" s="86">
        <f t="shared" si="139"/>
        <v>6.0282963108373736E-2</v>
      </c>
      <c r="HL102" s="86">
        <f t="shared" si="139"/>
        <v>5.7983617977093643E-2</v>
      </c>
      <c r="HM102" s="86">
        <f t="shared" si="139"/>
        <v>5.2097887020870551E-2</v>
      </c>
      <c r="HN102" s="86">
        <f t="shared" si="139"/>
        <v>4.1632041829781273E-2</v>
      </c>
      <c r="HO102" s="86">
        <f t="shared" si="139"/>
        <v>4.2379265944189663E-2</v>
      </c>
      <c r="HP102" s="86">
        <f t="shared" si="139"/>
        <v>2.8308411005165814E-2</v>
      </c>
      <c r="HQ102" s="86">
        <f t="shared" si="139"/>
        <v>1.0330681704270546E-2</v>
      </c>
      <c r="HS102" s="86">
        <f t="shared" si="130"/>
        <v>5.3867868419737333E-30</v>
      </c>
      <c r="HT102" s="86">
        <f t="shared" si="130"/>
        <v>1.1038017161951721E-24</v>
      </c>
      <c r="HU102" s="86">
        <f t="shared" si="130"/>
        <v>4.256058923511936E-28</v>
      </c>
      <c r="HV102" s="86">
        <f t="shared" si="130"/>
        <v>1.5708924984685054E-30</v>
      </c>
      <c r="HW102" s="86">
        <f t="shared" si="130"/>
        <v>1.4264669199816414E-28</v>
      </c>
      <c r="HX102" s="86">
        <f t="shared" si="130"/>
        <v>1.9346926240300337E-31</v>
      </c>
      <c r="HY102" s="86">
        <f t="shared" si="130"/>
        <v>9.7082740402076934E-33</v>
      </c>
      <c r="HZ102" s="86">
        <f t="shared" si="130"/>
        <v>3.0078410144912218E-31</v>
      </c>
      <c r="IA102" s="86">
        <f t="shared" si="130"/>
        <v>4.4138353115199831E-34</v>
      </c>
      <c r="IB102" s="86">
        <f t="shared" si="130"/>
        <v>4.6537865848423685E-34</v>
      </c>
      <c r="IC102" s="86">
        <f t="shared" si="130"/>
        <v>6.0751670700988462E-36</v>
      </c>
      <c r="ID102" s="86">
        <f t="shared" si="130"/>
        <v>2.7745768459542877E-35</v>
      </c>
      <c r="IE102" s="86">
        <f t="shared" si="130"/>
        <v>2.9264112485067854E-31</v>
      </c>
      <c r="IF102" s="86">
        <f t="shared" si="130"/>
        <v>8.9275350527947313E-24</v>
      </c>
      <c r="IG102" s="86">
        <f t="shared" si="130"/>
        <v>7.1669152191158728E-18</v>
      </c>
      <c r="II102" s="86">
        <f t="shared" si="131"/>
        <v>4.1318198316389858E-138</v>
      </c>
      <c r="IJ102" s="86">
        <f t="shared" si="131"/>
        <v>1.0132072171072508E-113</v>
      </c>
      <c r="IK102" s="86">
        <f t="shared" si="131"/>
        <v>3.6039195537712104E-130</v>
      </c>
      <c r="IL102" s="86">
        <f t="shared" si="131"/>
        <v>8.9543478191618318E-146</v>
      </c>
      <c r="IM102" s="86">
        <f t="shared" si="131"/>
        <v>8.4133029308610511E-135</v>
      </c>
      <c r="IN102" s="86">
        <f t="shared" si="131"/>
        <v>2.4632012863115557E-150</v>
      </c>
      <c r="IO102" s="86">
        <f t="shared" si="131"/>
        <v>2.9183455932777241E-155</v>
      </c>
      <c r="IP102" s="86">
        <f t="shared" si="131"/>
        <v>1.8717792392349065E-148</v>
      </c>
      <c r="IQ102" s="86">
        <f t="shared" si="131"/>
        <v>4.5579131384173701E-163</v>
      </c>
      <c r="IR102" s="86">
        <f t="shared" si="131"/>
        <v>1.2818713194950392E-162</v>
      </c>
      <c r="IS102" s="86">
        <f t="shared" si="131"/>
        <v>4.1813183832182227E-172</v>
      </c>
      <c r="IT102" s="86">
        <f t="shared" si="131"/>
        <v>1.1896051594882553E-166</v>
      </c>
      <c r="IU102" s="86">
        <f t="shared" si="131"/>
        <v>7.4702016407491368E-145</v>
      </c>
      <c r="IV102" s="86">
        <f t="shared" si="131"/>
        <v>1.1464184671454166E-91</v>
      </c>
      <c r="IW102" s="86">
        <f t="shared" si="131"/>
        <v>2.7135829559127187E-80</v>
      </c>
      <c r="IY102" s="86">
        <f t="shared" si="132"/>
        <v>4.4768009787417636E-2</v>
      </c>
      <c r="IZ102" s="86">
        <f t="shared" si="132"/>
        <v>7.9220873832211325E-2</v>
      </c>
      <c r="JA102" s="86">
        <f t="shared" si="132"/>
        <v>5.6787291702909935E-2</v>
      </c>
      <c r="JB102" s="86">
        <f t="shared" si="132"/>
        <v>6.5729475646053331E-2</v>
      </c>
      <c r="JC102" s="86">
        <f t="shared" si="132"/>
        <v>7.2924157336357653E-2</v>
      </c>
      <c r="JD102" s="86">
        <f t="shared" si="132"/>
        <v>7.5074452601016445E-2</v>
      </c>
      <c r="JE102" s="86">
        <f t="shared" si="132"/>
        <v>5.726815197848871E-2</v>
      </c>
      <c r="JF102" s="86">
        <f t="shared" si="132"/>
        <v>6.7937539156023283E-2</v>
      </c>
      <c r="JG102" s="86">
        <f t="shared" si="132"/>
        <v>6.0283976035099482E-2</v>
      </c>
      <c r="JH102" s="86">
        <f t="shared" si="132"/>
        <v>5.7989267055013179E-2</v>
      </c>
      <c r="JI102" s="86">
        <f t="shared" si="132"/>
        <v>5.2099290625700949E-2</v>
      </c>
      <c r="JJ102" s="86">
        <f t="shared" si="132"/>
        <v>4.1640951911420851E-2</v>
      </c>
      <c r="JK102" s="86">
        <f t="shared" si="132"/>
        <v>4.2432133115014405E-2</v>
      </c>
      <c r="JL102" s="86">
        <f t="shared" si="132"/>
        <v>2.8446660551857794E-2</v>
      </c>
      <c r="JM102" s="86">
        <f t="shared" si="132"/>
        <v>1.048342492431838E-2</v>
      </c>
    </row>
    <row r="103" spans="2:273" x14ac:dyDescent="0.25">
      <c r="B103" s="2">
        <v>76</v>
      </c>
      <c r="C103" s="37">
        <v>83.266999999999996</v>
      </c>
      <c r="D103" s="37">
        <v>93.667000000000002</v>
      </c>
      <c r="E103" s="37">
        <v>85.126999999999995</v>
      </c>
      <c r="F103" s="37">
        <v>89.825000000000003</v>
      </c>
      <c r="G103" s="37">
        <v>90.778000000000006</v>
      </c>
      <c r="H103" s="37">
        <v>91.381</v>
      </c>
      <c r="I103" s="37">
        <v>85.840999999999994</v>
      </c>
      <c r="J103" s="37">
        <v>84.81</v>
      </c>
      <c r="K103" s="37">
        <v>84.143000000000001</v>
      </c>
      <c r="L103" s="37">
        <v>81.286000000000001</v>
      </c>
      <c r="M103" s="37">
        <v>77.097999999999999</v>
      </c>
      <c r="N103" s="37">
        <v>74.557000000000002</v>
      </c>
      <c r="O103" s="37">
        <v>72.524000000000001</v>
      </c>
      <c r="P103" s="37">
        <v>69.316999999999993</v>
      </c>
      <c r="Q103" s="37">
        <v>55.762</v>
      </c>
      <c r="S103" s="4">
        <f t="shared" si="133"/>
        <v>81.590186120104988</v>
      </c>
      <c r="T103" s="4">
        <f t="shared" si="133"/>
        <v>92.901682310041991</v>
      </c>
      <c r="U103" s="4">
        <f t="shared" si="133"/>
        <v>86.68481986613557</v>
      </c>
      <c r="V103" s="4">
        <f t="shared" si="133"/>
        <v>91.242320770626065</v>
      </c>
      <c r="W103" s="4">
        <f t="shared" si="133"/>
        <v>92.668278368329482</v>
      </c>
      <c r="X103" s="4">
        <f t="shared" si="133"/>
        <v>92.726490903963224</v>
      </c>
      <c r="Y103" s="4">
        <f t="shared" si="133"/>
        <v>88.46311068493813</v>
      </c>
      <c r="Z103" s="4">
        <f t="shared" si="133"/>
        <v>88.249048179789867</v>
      </c>
      <c r="AA103" s="4">
        <f t="shared" si="133"/>
        <v>85.882611538372345</v>
      </c>
      <c r="AB103" s="4">
        <f t="shared" si="133"/>
        <v>83.287277732226897</v>
      </c>
      <c r="AC103" s="4">
        <f t="shared" si="133"/>
        <v>79.952796396796131</v>
      </c>
      <c r="AD103" s="4">
        <f t="shared" si="133"/>
        <v>76.974021797178992</v>
      </c>
      <c r="AE103" s="4">
        <f t="shared" si="133"/>
        <v>75.885175197310446</v>
      </c>
      <c r="AF103" s="4">
        <f t="shared" si="133"/>
        <v>70.762992072642888</v>
      </c>
      <c r="AG103" s="4">
        <f t="shared" si="133"/>
        <v>57.938335020148543</v>
      </c>
      <c r="AI103" s="4">
        <f t="shared" si="134"/>
        <v>1.6768138798950076</v>
      </c>
      <c r="AJ103" s="4">
        <f t="shared" si="134"/>
        <v>0.76531768995801031</v>
      </c>
      <c r="AK103" s="4">
        <f t="shared" si="134"/>
        <v>-1.5578198661355742</v>
      </c>
      <c r="AL103" s="4">
        <f t="shared" si="134"/>
        <v>-1.4173207706260627</v>
      </c>
      <c r="AM103" s="4">
        <f t="shared" si="134"/>
        <v>-1.8902783683294757</v>
      </c>
      <c r="AN103" s="4">
        <f t="shared" si="134"/>
        <v>-1.3454909039632241</v>
      </c>
      <c r="AO103" s="4">
        <f t="shared" si="134"/>
        <v>-2.6221106849381357</v>
      </c>
      <c r="AP103" s="4">
        <f t="shared" si="134"/>
        <v>-3.4390481797898644</v>
      </c>
      <c r="AQ103" s="4">
        <f t="shared" si="134"/>
        <v>-1.7396115383723441</v>
      </c>
      <c r="AR103" s="4">
        <f t="shared" si="134"/>
        <v>-2.001277732226896</v>
      </c>
      <c r="AS103" s="4">
        <f t="shared" si="134"/>
        <v>-2.8547963967961323</v>
      </c>
      <c r="AT103" s="4">
        <f t="shared" si="134"/>
        <v>-2.4170217971789896</v>
      </c>
      <c r="AU103" s="4">
        <f t="shared" si="134"/>
        <v>-3.3611751973104447</v>
      </c>
      <c r="AV103" s="4">
        <f t="shared" si="134"/>
        <v>-1.4459920726428948</v>
      </c>
      <c r="AW103" s="4">
        <f t="shared" si="134"/>
        <v>-2.1763350201485423</v>
      </c>
      <c r="AY103" s="2">
        <f t="shared" si="126"/>
        <v>58.969975945517469</v>
      </c>
      <c r="AZ103" s="2">
        <f t="shared" si="126"/>
        <v>57.525318059595477</v>
      </c>
      <c r="BA103" s="2">
        <f t="shared" si="126"/>
        <v>57.812081564446558</v>
      </c>
      <c r="BB103" s="2">
        <f t="shared" si="126"/>
        <v>57.238581372306648</v>
      </c>
      <c r="BC103" s="2">
        <f t="shared" si="126"/>
        <v>57.064467692254127</v>
      </c>
      <c r="BD103" s="2">
        <f t="shared" si="126"/>
        <v>56.794253741586516</v>
      </c>
      <c r="BE103" s="2">
        <f t="shared" si="126"/>
        <v>57.141760209881951</v>
      </c>
      <c r="BF103" s="2">
        <f t="shared" si="126"/>
        <v>54.835663538077654</v>
      </c>
      <c r="BG103" s="2">
        <f t="shared" si="126"/>
        <v>55.409931549689276</v>
      </c>
      <c r="BH103" s="2">
        <f t="shared" si="126"/>
        <v>54.256223097041506</v>
      </c>
      <c r="BI103" s="2">
        <f t="shared" si="126"/>
        <v>53.599493395048533</v>
      </c>
      <c r="BJ103" s="2">
        <f t="shared" si="126"/>
        <v>55.12802934353288</v>
      </c>
      <c r="BK103" s="2">
        <f t="shared" si="126"/>
        <v>54.761818485948545</v>
      </c>
      <c r="BL103" s="2">
        <f t="shared" si="126"/>
        <v>55.962251783507305</v>
      </c>
      <c r="BM103" s="2">
        <f t="shared" si="126"/>
        <v>52.951441562948439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72.544802325581387</v>
      </c>
      <c r="DL103" s="2">
        <f t="shared" si="135"/>
        <v>75.659624390243906</v>
      </c>
      <c r="DM103" s="2">
        <f t="shared" si="135"/>
        <v>75.969835548172753</v>
      </c>
      <c r="DN103" s="2">
        <f t="shared" si="135"/>
        <v>74.922863495419307</v>
      </c>
      <c r="DO103" s="2">
        <f t="shared" si="135"/>
        <v>77.247317275747491</v>
      </c>
      <c r="DP103" s="2">
        <f t="shared" si="135"/>
        <v>76.643931069875492</v>
      </c>
      <c r="DQ103" s="2">
        <f t="shared" si="135"/>
        <v>74.712112201751737</v>
      </c>
      <c r="DR103" s="2">
        <f t="shared" si="135"/>
        <v>72.342633363044598</v>
      </c>
      <c r="DS103" s="2">
        <f t="shared" si="135"/>
        <v>73.833857412959517</v>
      </c>
      <c r="DT103" s="2">
        <f t="shared" si="135"/>
        <v>70.086041114982578</v>
      </c>
      <c r="DU103" s="2">
        <f t="shared" si="135"/>
        <v>69.305042442645075</v>
      </c>
      <c r="DV103" s="2">
        <f t="shared" si="135"/>
        <v>69.334239681050647</v>
      </c>
      <c r="DW103" s="2">
        <f t="shared" si="135"/>
        <v>69.985309725158558</v>
      </c>
      <c r="DX103" s="2">
        <f t="shared" si="135"/>
        <v>73.685778986866794</v>
      </c>
      <c r="DY103" s="2">
        <f t="shared" si="135"/>
        <v>61.376914438502681</v>
      </c>
      <c r="EA103" s="2">
        <f t="shared" si="95"/>
        <v>58.280357416866131</v>
      </c>
      <c r="EB103" s="2">
        <f t="shared" si="95"/>
        <v>56.772897351241845</v>
      </c>
      <c r="EC103" s="2">
        <f t="shared" si="95"/>
        <v>56.928725046468394</v>
      </c>
      <c r="ED103" s="2">
        <f t="shared" si="95"/>
        <v>56.331045513506986</v>
      </c>
      <c r="EE103" s="2">
        <f t="shared" si="95"/>
        <v>56.06082849172531</v>
      </c>
      <c r="EF103" s="2">
        <f t="shared" si="95"/>
        <v>55.710011400955111</v>
      </c>
      <c r="EG103" s="2">
        <f t="shared" si="95"/>
        <v>56.125852707682867</v>
      </c>
      <c r="EH103" s="2">
        <f t="shared" si="95"/>
        <v>53.874525354831889</v>
      </c>
      <c r="EI103" s="2">
        <f t="shared" si="95"/>
        <v>54.335983830547171</v>
      </c>
      <c r="EJ103" s="2">
        <f t="shared" si="95"/>
        <v>53.288202469853374</v>
      </c>
      <c r="EK103" s="2">
        <f t="shared" si="95"/>
        <v>52.652073398148467</v>
      </c>
      <c r="EL103" s="2">
        <f t="shared" si="95"/>
        <v>54.271366272791958</v>
      </c>
      <c r="EM103" s="2">
        <f t="shared" si="136"/>
        <v>53.916203480832671</v>
      </c>
      <c r="EN103" s="2">
        <f t="shared" si="136"/>
        <v>54.853184160102188</v>
      </c>
      <c r="EO103" s="2">
        <f t="shared" si="136"/>
        <v>52.283735996137423</v>
      </c>
      <c r="EQ103" s="2">
        <f t="shared" si="137"/>
        <v>58.280357416866131</v>
      </c>
      <c r="ER103" s="2">
        <f t="shared" si="137"/>
        <v>56.772897351241845</v>
      </c>
      <c r="ES103" s="2">
        <f t="shared" si="137"/>
        <v>56.928725046468394</v>
      </c>
      <c r="ET103" s="2">
        <f t="shared" si="137"/>
        <v>56.331045513506986</v>
      </c>
      <c r="EU103" s="2">
        <f t="shared" si="137"/>
        <v>56.06082849172531</v>
      </c>
      <c r="EV103" s="2">
        <f t="shared" si="137"/>
        <v>55.710011400955111</v>
      </c>
      <c r="EW103" s="2">
        <f t="shared" si="137"/>
        <v>56.125852707682867</v>
      </c>
      <c r="EX103" s="2">
        <f t="shared" si="137"/>
        <v>53.874525354831889</v>
      </c>
      <c r="EY103" s="2">
        <f t="shared" si="137"/>
        <v>54.335983830547171</v>
      </c>
      <c r="EZ103" s="2">
        <f t="shared" si="137"/>
        <v>53.288202469853374</v>
      </c>
      <c r="FA103" s="2">
        <f t="shared" si="137"/>
        <v>52.652073398148467</v>
      </c>
      <c r="FB103" s="2">
        <f t="shared" si="137"/>
        <v>54.271366272791958</v>
      </c>
      <c r="FC103" s="2">
        <f t="shared" si="137"/>
        <v>53.916203480832671</v>
      </c>
      <c r="FD103" s="2">
        <f t="shared" si="137"/>
        <v>55.080144757404831</v>
      </c>
      <c r="FE103" s="2">
        <f t="shared" si="137"/>
        <v>52.906379578595647</v>
      </c>
      <c r="FG103" s="2">
        <f t="shared" si="138"/>
        <v>0.9516547238210441</v>
      </c>
      <c r="FH103" s="2">
        <f t="shared" si="138"/>
        <v>0.96016140293657859</v>
      </c>
      <c r="FI103" s="2">
        <f t="shared" si="138"/>
        <v>0.95360793069820726</v>
      </c>
      <c r="FJ103" s="2">
        <f t="shared" si="138"/>
        <v>0.95118627668996147</v>
      </c>
      <c r="FK103" s="2">
        <f t="shared" si="138"/>
        <v>0.95262833729741414</v>
      </c>
      <c r="FL103" s="2">
        <f t="shared" si="138"/>
        <v>0.94820643444805364</v>
      </c>
      <c r="FM103" s="2">
        <f t="shared" si="138"/>
        <v>0.94534093842156508</v>
      </c>
      <c r="FN103" s="2">
        <f t="shared" si="138"/>
        <v>0.94795686797920242</v>
      </c>
      <c r="FO103" s="2">
        <f t="shared" si="138"/>
        <v>0.94491975165379871</v>
      </c>
      <c r="FP103" s="2">
        <f t="shared" si="138"/>
        <v>0.94237231065028582</v>
      </c>
      <c r="FQ103" s="2">
        <f t="shared" si="138"/>
        <v>0.94310804311419982</v>
      </c>
      <c r="FR103" s="2">
        <f t="shared" si="138"/>
        <v>0.94312751308981768</v>
      </c>
      <c r="FS103" s="2">
        <f t="shared" si="138"/>
        <v>0.94737635110138974</v>
      </c>
      <c r="FT103" s="2">
        <f t="shared" si="138"/>
        <v>0.94111399103165549</v>
      </c>
      <c r="FU103" s="2">
        <f t="shared" si="138"/>
        <v>0.9265948197643078</v>
      </c>
      <c r="FW103" s="2">
        <f t="shared" si="128"/>
        <v>5.31268390654601E-4</v>
      </c>
      <c r="FX103" s="2">
        <f t="shared" si="128"/>
        <v>6.7137008743401263E-4</v>
      </c>
      <c r="FY103" s="2">
        <f t="shared" si="128"/>
        <v>7.9255630839413437E-4</v>
      </c>
      <c r="FZ103" s="2">
        <f t="shared" si="128"/>
        <v>9.2930787227032583E-4</v>
      </c>
      <c r="GA103" s="2">
        <f t="shared" si="128"/>
        <v>9.0872783228469615E-4</v>
      </c>
      <c r="GB103" s="2">
        <f t="shared" si="128"/>
        <v>8.9317716782196974E-4</v>
      </c>
      <c r="GC103" s="2">
        <f t="shared" si="128"/>
        <v>8.7198308301133099E-4</v>
      </c>
      <c r="GD103" s="2">
        <f t="shared" si="128"/>
        <v>9.3861917174211285E-4</v>
      </c>
      <c r="GE103" s="2">
        <f t="shared" si="128"/>
        <v>8.0273794535366903E-4</v>
      </c>
      <c r="GF103" s="2">
        <f t="shared" si="128"/>
        <v>7.4199727557083687E-4</v>
      </c>
      <c r="GG103" s="2">
        <f t="shared" si="128"/>
        <v>6.6016510901745402E-4</v>
      </c>
      <c r="GH103" s="2">
        <f t="shared" si="128"/>
        <v>5.7180824745414055E-4</v>
      </c>
      <c r="GI103" s="2">
        <f t="shared" si="128"/>
        <v>5.4987186324021505E-4</v>
      </c>
      <c r="GJ103" s="2">
        <f t="shared" si="128"/>
        <v>4.0216469355475366E-4</v>
      </c>
      <c r="GK103" s="2">
        <f t="shared" si="128"/>
        <v>3.5199003099531124E-4</v>
      </c>
      <c r="GM103" s="86">
        <f t="shared" si="129"/>
        <v>5.9085644620608983E-4</v>
      </c>
      <c r="GN103" s="86">
        <f t="shared" si="129"/>
        <v>5.7953445070270961E-5</v>
      </c>
      <c r="GO103" s="86">
        <f t="shared" si="129"/>
        <v>1.6330599441291199E-5</v>
      </c>
      <c r="GP103" s="86">
        <f t="shared" si="129"/>
        <v>6.3989566586046092E-9</v>
      </c>
      <c r="GQ103" s="86">
        <f t="shared" si="129"/>
        <v>1.883665249295851E-9</v>
      </c>
      <c r="GR103" s="86">
        <f t="shared" si="129"/>
        <v>5.8975132787131311E-9</v>
      </c>
      <c r="GS103" s="86">
        <f t="shared" si="129"/>
        <v>6.3693345235306843E-7</v>
      </c>
      <c r="GT103" s="86">
        <f t="shared" si="129"/>
        <v>1.6521382056238784E-8</v>
      </c>
      <c r="GU103" s="86">
        <f t="shared" si="129"/>
        <v>9.1472481422769428E-8</v>
      </c>
      <c r="GV103" s="86">
        <f t="shared" si="129"/>
        <v>7.2802844262579355E-7</v>
      </c>
      <c r="GW103" s="86">
        <f t="shared" si="129"/>
        <v>1.511038373627458E-7</v>
      </c>
      <c r="GX103" s="86">
        <f t="shared" si="129"/>
        <v>1.2145020778090077E-6</v>
      </c>
      <c r="GY103" s="86">
        <f t="shared" si="129"/>
        <v>9.1801424818572505E-6</v>
      </c>
      <c r="GZ103" s="86">
        <f t="shared" si="129"/>
        <v>3.1866584263749018E-5</v>
      </c>
      <c r="HA103" s="86">
        <f t="shared" si="129"/>
        <v>3.6196463303850312E-5</v>
      </c>
      <c r="HC103" s="86">
        <f t="shared" si="74"/>
        <v>5.9162859117553868E-2</v>
      </c>
      <c r="HD103" s="86">
        <f t="shared" si="74"/>
        <v>0.103241171152366</v>
      </c>
      <c r="HE103" s="86">
        <f t="shared" si="74"/>
        <v>7.7367879534675291E-2</v>
      </c>
      <c r="HF103" s="86">
        <f t="shared" si="74"/>
        <v>9.1176143398836895E-2</v>
      </c>
      <c r="HG103" s="86">
        <f t="shared" si="74"/>
        <v>9.9226160332543945E-2</v>
      </c>
      <c r="HH103" s="86">
        <f t="shared" si="74"/>
        <v>0.10364266622890705</v>
      </c>
      <c r="HI103" s="86">
        <f t="shared" si="139"/>
        <v>8.0682708756948648E-2</v>
      </c>
      <c r="HJ103" s="86">
        <f t="shared" si="139"/>
        <v>9.4373806059070225E-2</v>
      </c>
      <c r="HK103" s="86">
        <f t="shared" si="139"/>
        <v>8.5055300066753228E-2</v>
      </c>
      <c r="HL103" s="86">
        <f t="shared" si="139"/>
        <v>8.1668014167666378E-2</v>
      </c>
      <c r="HM103" s="86">
        <f t="shared" si="139"/>
        <v>7.4165908041034651E-2</v>
      </c>
      <c r="HN103" s="86">
        <f t="shared" si="139"/>
        <v>5.9306266004740052E-2</v>
      </c>
      <c r="HO103" s="86">
        <f t="shared" si="139"/>
        <v>5.8807494874559947E-2</v>
      </c>
      <c r="HP103" s="86">
        <f t="shared" si="139"/>
        <v>4.1385837107771585E-2</v>
      </c>
      <c r="HQ103" s="86">
        <f t="shared" si="139"/>
        <v>1.6961558889681844E-2</v>
      </c>
      <c r="HS103" s="86">
        <f t="shared" si="130"/>
        <v>5.8171587453970495E-29</v>
      </c>
      <c r="HT103" s="86">
        <f t="shared" si="130"/>
        <v>8.2147537109375816E-24</v>
      </c>
      <c r="HU103" s="86">
        <f t="shared" si="130"/>
        <v>4.478767762671634E-27</v>
      </c>
      <c r="HV103" s="86">
        <f t="shared" si="130"/>
        <v>2.2485407378417142E-29</v>
      </c>
      <c r="HW103" s="86">
        <f t="shared" si="130"/>
        <v>1.6744482883571433E-27</v>
      </c>
      <c r="HX103" s="86">
        <f t="shared" si="130"/>
        <v>2.9654930644851369E-30</v>
      </c>
      <c r="HY103" s="86">
        <f t="shared" si="130"/>
        <v>1.6361164781348258E-31</v>
      </c>
      <c r="HZ103" s="86">
        <f t="shared" si="130"/>
        <v>4.5777468456989828E-30</v>
      </c>
      <c r="IA103" s="86">
        <f t="shared" si="130"/>
        <v>8.2093597793593145E-33</v>
      </c>
      <c r="IB103" s="86">
        <f t="shared" si="130"/>
        <v>8.3474200782241959E-33</v>
      </c>
      <c r="IC103" s="86">
        <f t="shared" si="130"/>
        <v>1.2294265980430093E-34</v>
      </c>
      <c r="ID103" s="86">
        <f t="shared" si="130"/>
        <v>4.9203705877019144E-34</v>
      </c>
      <c r="IE103" s="86">
        <f t="shared" si="130"/>
        <v>3.5721919076477588E-30</v>
      </c>
      <c r="IF103" s="86">
        <f t="shared" si="130"/>
        <v>5.6056442160569044E-23</v>
      </c>
      <c r="IG103" s="86">
        <f t="shared" si="130"/>
        <v>2.5897237002553971E-17</v>
      </c>
      <c r="II103" s="86">
        <f t="shared" si="131"/>
        <v>7.4789207756124211E-135</v>
      </c>
      <c r="IJ103" s="86">
        <f t="shared" si="131"/>
        <v>5.8001834095546012E-111</v>
      </c>
      <c r="IK103" s="86">
        <f t="shared" si="131"/>
        <v>6.2085777173898062E-127</v>
      </c>
      <c r="IL103" s="86">
        <f t="shared" si="131"/>
        <v>4.6111396942427201E-142</v>
      </c>
      <c r="IM103" s="86">
        <f t="shared" si="131"/>
        <v>2.2003793128001104E-131</v>
      </c>
      <c r="IN103" s="86">
        <f t="shared" si="131"/>
        <v>1.5844201660686119E-146</v>
      </c>
      <c r="IO103" s="86">
        <f t="shared" si="131"/>
        <v>2.4373680577257139E-151</v>
      </c>
      <c r="IP103" s="86">
        <f t="shared" si="131"/>
        <v>1.1443875432964028E-144</v>
      </c>
      <c r="IQ103" s="86">
        <f t="shared" si="131"/>
        <v>5.4137071541905047E-159</v>
      </c>
      <c r="IR103" s="86">
        <f t="shared" si="131"/>
        <v>1.3416370195787464E-158</v>
      </c>
      <c r="IS103" s="86">
        <f t="shared" si="131"/>
        <v>6.4863780656881852E-168</v>
      </c>
      <c r="IT103" s="86">
        <f t="shared" si="131"/>
        <v>1.1348179556063249E-162</v>
      </c>
      <c r="IU103" s="86">
        <f t="shared" si="131"/>
        <v>2.0320751190676395E-141</v>
      </c>
      <c r="IV103" s="86">
        <f t="shared" si="131"/>
        <v>1.3715966122330602E-89</v>
      </c>
      <c r="IW103" s="86">
        <f t="shared" si="131"/>
        <v>1.6552429682893246E-78</v>
      </c>
      <c r="IY103" s="86">
        <f t="shared" si="132"/>
        <v>5.9753715563759954E-2</v>
      </c>
      <c r="IZ103" s="86">
        <f t="shared" si="132"/>
        <v>0.10329912459743627</v>
      </c>
      <c r="JA103" s="86">
        <f t="shared" si="132"/>
        <v>7.7384210134116588E-2</v>
      </c>
      <c r="JB103" s="86">
        <f t="shared" si="132"/>
        <v>9.1176149797793551E-2</v>
      </c>
      <c r="JC103" s="86">
        <f t="shared" si="132"/>
        <v>9.9226162216209196E-2</v>
      </c>
      <c r="JD103" s="86">
        <f t="shared" si="132"/>
        <v>0.10364267212642034</v>
      </c>
      <c r="JE103" s="86">
        <f t="shared" si="132"/>
        <v>8.0683345690401004E-2</v>
      </c>
      <c r="JF103" s="86">
        <f t="shared" si="132"/>
        <v>9.437382258045228E-2</v>
      </c>
      <c r="JG103" s="86">
        <f t="shared" si="132"/>
        <v>8.5055391539234651E-2</v>
      </c>
      <c r="JH103" s="86">
        <f t="shared" si="132"/>
        <v>8.1668742196109007E-2</v>
      </c>
      <c r="JI103" s="86">
        <f t="shared" si="132"/>
        <v>7.416605914487201E-2</v>
      </c>
      <c r="JJ103" s="86">
        <f t="shared" si="132"/>
        <v>5.9307480506817861E-2</v>
      </c>
      <c r="JK103" s="86">
        <f t="shared" si="132"/>
        <v>5.8816675017041804E-2</v>
      </c>
      <c r="JL103" s="86">
        <f t="shared" si="132"/>
        <v>4.1417703692035332E-2</v>
      </c>
      <c r="JM103" s="86">
        <f t="shared" si="132"/>
        <v>1.6997755352985717E-2</v>
      </c>
    </row>
    <row r="104" spans="2:273" x14ac:dyDescent="0.25">
      <c r="B104" s="2">
        <v>77</v>
      </c>
      <c r="C104" s="37">
        <v>86.5</v>
      </c>
      <c r="D104" s="37">
        <v>102.07899999999999</v>
      </c>
      <c r="E104" s="37">
        <v>93.683000000000007</v>
      </c>
      <c r="F104" s="37">
        <v>99.905000000000001</v>
      </c>
      <c r="G104" s="37">
        <v>100.77800000000001</v>
      </c>
      <c r="H104" s="37">
        <v>101.857</v>
      </c>
      <c r="I104" s="37">
        <v>96.873000000000005</v>
      </c>
      <c r="J104" s="37">
        <v>96.570999999999998</v>
      </c>
      <c r="K104" s="37">
        <v>95.951999999999998</v>
      </c>
      <c r="L104" s="37">
        <v>95.302000000000007</v>
      </c>
      <c r="M104" s="37">
        <v>87.066000000000003</v>
      </c>
      <c r="N104" s="37">
        <v>80.671999999999997</v>
      </c>
      <c r="O104" s="37">
        <v>80.332999999999998</v>
      </c>
      <c r="P104" s="37">
        <v>73.031999999999996</v>
      </c>
      <c r="Q104" s="37">
        <v>59.777999999999999</v>
      </c>
      <c r="S104" s="4">
        <f t="shared" si="133"/>
        <v>87.720685502322979</v>
      </c>
      <c r="T104" s="4">
        <f t="shared" si="133"/>
        <v>100.49760831914614</v>
      </c>
      <c r="U104" s="4">
        <f t="shared" si="133"/>
        <v>94.153471837794854</v>
      </c>
      <c r="V104" s="4">
        <f t="shared" si="133"/>
        <v>100.40591682131358</v>
      </c>
      <c r="W104" s="4">
        <f t="shared" si="133"/>
        <v>101.5693778759518</v>
      </c>
      <c r="X104" s="4">
        <f t="shared" si="133"/>
        <v>102.10484388265414</v>
      </c>
      <c r="Y104" s="4">
        <f t="shared" si="133"/>
        <v>97.476012263409814</v>
      </c>
      <c r="Z104" s="4">
        <f t="shared" si="133"/>
        <v>97.295891201351992</v>
      </c>
      <c r="AA104" s="4">
        <f t="shared" si="133"/>
        <v>94.614109664354061</v>
      </c>
      <c r="AB104" s="4">
        <f t="shared" si="133"/>
        <v>91.605960230995436</v>
      </c>
      <c r="AC104" s="4">
        <f t="shared" si="133"/>
        <v>87.834109265060889</v>
      </c>
      <c r="AD104" s="4">
        <f t="shared" si="133"/>
        <v>83.64361750435657</v>
      </c>
      <c r="AE104" s="4">
        <f t="shared" si="133"/>
        <v>81.824216255427373</v>
      </c>
      <c r="AF104" s="4">
        <f t="shared" si="133"/>
        <v>75.756202087442489</v>
      </c>
      <c r="AG104" s="4">
        <f t="shared" si="133"/>
        <v>60.320297546230542</v>
      </c>
      <c r="AI104" s="4">
        <f t="shared" si="134"/>
        <v>-1.2206855023229792</v>
      </c>
      <c r="AJ104" s="4">
        <f t="shared" si="134"/>
        <v>1.5813916808538551</v>
      </c>
      <c r="AK104" s="4">
        <f t="shared" si="134"/>
        <v>-0.47047183779484669</v>
      </c>
      <c r="AL104" s="4">
        <f t="shared" si="134"/>
        <v>-0.50091682131358084</v>
      </c>
      <c r="AM104" s="4">
        <f t="shared" si="134"/>
        <v>-0.79137787595179532</v>
      </c>
      <c r="AN104" s="4">
        <f t="shared" si="134"/>
        <v>-0.24784388265413781</v>
      </c>
      <c r="AO104" s="4">
        <f t="shared" si="134"/>
        <v>-0.60301226340980918</v>
      </c>
      <c r="AP104" s="4">
        <f t="shared" si="134"/>
        <v>-0.72489120135199414</v>
      </c>
      <c r="AQ104" s="4">
        <f t="shared" si="134"/>
        <v>1.3378903356459375</v>
      </c>
      <c r="AR104" s="4">
        <f t="shared" si="134"/>
        <v>3.696039769004571</v>
      </c>
      <c r="AS104" s="4">
        <f t="shared" si="134"/>
        <v>-0.76810926506088606</v>
      </c>
      <c r="AT104" s="4">
        <f t="shared" si="134"/>
        <v>-2.9716175043565727</v>
      </c>
      <c r="AU104" s="4">
        <f t="shared" si="134"/>
        <v>-1.4912162554273749</v>
      </c>
      <c r="AV104" s="4">
        <f t="shared" si="134"/>
        <v>-2.7242020874424924</v>
      </c>
      <c r="AW104" s="4">
        <f t="shared" si="134"/>
        <v>-0.54229754623054305</v>
      </c>
      <c r="AY104" s="2">
        <f t="shared" si="126"/>
        <v>58.771914069638797</v>
      </c>
      <c r="AZ104" s="2">
        <f t="shared" si="126"/>
        <v>57.325096869317143</v>
      </c>
      <c r="BA104" s="2">
        <f t="shared" si="126"/>
        <v>57.575943182939611</v>
      </c>
      <c r="BB104" s="2">
        <f t="shared" si="126"/>
        <v>57.017050273961502</v>
      </c>
      <c r="BC104" s="2">
        <f t="shared" si="126"/>
        <v>56.844890265990962</v>
      </c>
      <c r="BD104" s="2">
        <f t="shared" si="126"/>
        <v>56.578647343547736</v>
      </c>
      <c r="BE104" s="2">
        <f t="shared" si="126"/>
        <v>56.934250820482944</v>
      </c>
      <c r="BF104" s="2">
        <f t="shared" si="126"/>
        <v>54.661294408402057</v>
      </c>
      <c r="BG104" s="2">
        <f t="shared" si="126"/>
        <v>55.192731911244827</v>
      </c>
      <c r="BH104" s="2">
        <f t="shared" si="126"/>
        <v>54.051302757018213</v>
      </c>
      <c r="BI104" s="2">
        <f t="shared" si="126"/>
        <v>53.395618231678874</v>
      </c>
      <c r="BJ104" s="2">
        <f t="shared" si="126"/>
        <v>54.916378335376983</v>
      </c>
      <c r="BK104" s="2">
        <f t="shared" si="126"/>
        <v>54.565644972309528</v>
      </c>
      <c r="BL104" s="2">
        <f t="shared" si="126"/>
        <v>55.758205807745625</v>
      </c>
      <c r="BM104" s="2">
        <f t="shared" si="126"/>
        <v>52.829271889775512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72.683968287526426</v>
      </c>
      <c r="DL104" s="2">
        <f t="shared" si="135"/>
        <v>75.827699999999993</v>
      </c>
      <c r="DM104" s="2">
        <f t="shared" si="135"/>
        <v>76.149065539112044</v>
      </c>
      <c r="DN104" s="2">
        <f t="shared" si="135"/>
        <v>75.112565327695563</v>
      </c>
      <c r="DO104" s="2">
        <f t="shared" si="135"/>
        <v>77.462431289640591</v>
      </c>
      <c r="DP104" s="2">
        <f t="shared" si="135"/>
        <v>76.857535477946143</v>
      </c>
      <c r="DQ104" s="2">
        <f t="shared" si="135"/>
        <v>74.876198127453932</v>
      </c>
      <c r="DR104" s="2">
        <f t="shared" si="135"/>
        <v>72.472822326661799</v>
      </c>
      <c r="DS104" s="2">
        <f t="shared" si="135"/>
        <v>74.012580774113388</v>
      </c>
      <c r="DT104" s="2">
        <f t="shared" si="135"/>
        <v>70.227420209059233</v>
      </c>
      <c r="DU104" s="2">
        <f t="shared" si="135"/>
        <v>69.444231309041839</v>
      </c>
      <c r="DV104" s="2">
        <f t="shared" si="135"/>
        <v>69.457067636022501</v>
      </c>
      <c r="DW104" s="2">
        <f t="shared" si="135"/>
        <v>70.126692389006337</v>
      </c>
      <c r="DX104" s="2">
        <f t="shared" si="135"/>
        <v>73.919436491557235</v>
      </c>
      <c r="DY104" s="2">
        <f t="shared" si="135"/>
        <v>61.488675324675327</v>
      </c>
      <c r="EA104" s="2">
        <f t="shared" si="95"/>
        <v>58.127350286908019</v>
      </c>
      <c r="EB104" s="2">
        <f t="shared" si="95"/>
        <v>56.624944398589335</v>
      </c>
      <c r="EC104" s="2">
        <f t="shared" si="95"/>
        <v>56.751883228226227</v>
      </c>
      <c r="ED104" s="2">
        <f t="shared" si="95"/>
        <v>56.170120680553239</v>
      </c>
      <c r="EE104" s="2">
        <f t="shared" si="95"/>
        <v>55.909846369655796</v>
      </c>
      <c r="EF104" s="2">
        <f t="shared" si="95"/>
        <v>55.568424811059657</v>
      </c>
      <c r="EG104" s="2">
        <f t="shared" si="95"/>
        <v>55.988137226805826</v>
      </c>
      <c r="EH104" s="2">
        <f t="shared" si="95"/>
        <v>53.769476839771329</v>
      </c>
      <c r="EI104" s="2">
        <f t="shared" si="95"/>
        <v>54.192231908871513</v>
      </c>
      <c r="EJ104" s="2">
        <f t="shared" si="95"/>
        <v>53.149143975099292</v>
      </c>
      <c r="EK104" s="2">
        <f t="shared" si="95"/>
        <v>52.512686896505969</v>
      </c>
      <c r="EL104" s="2">
        <f t="shared" si="95"/>
        <v>54.116697294404887</v>
      </c>
      <c r="EM104" s="2">
        <f t="shared" si="136"/>
        <v>53.777334592196567</v>
      </c>
      <c r="EN104" s="2">
        <f t="shared" si="136"/>
        <v>54.721732275920793</v>
      </c>
      <c r="EO104" s="2">
        <f t="shared" si="136"/>
        <v>52.20338182663258</v>
      </c>
      <c r="EQ104" s="2">
        <f t="shared" si="137"/>
        <v>58.127350286908019</v>
      </c>
      <c r="ER104" s="2">
        <f t="shared" si="137"/>
        <v>56.624944398589335</v>
      </c>
      <c r="ES104" s="2">
        <f t="shared" si="137"/>
        <v>56.751883228226227</v>
      </c>
      <c r="ET104" s="2">
        <f t="shared" si="137"/>
        <v>56.170120680553239</v>
      </c>
      <c r="EU104" s="2">
        <f t="shared" si="137"/>
        <v>55.909846369655796</v>
      </c>
      <c r="EV104" s="2">
        <f t="shared" si="137"/>
        <v>55.568424811059657</v>
      </c>
      <c r="EW104" s="2">
        <f t="shared" si="137"/>
        <v>55.988137226805826</v>
      </c>
      <c r="EX104" s="2">
        <f t="shared" si="137"/>
        <v>53.769476839771329</v>
      </c>
      <c r="EY104" s="2">
        <f t="shared" si="137"/>
        <v>54.192231908871513</v>
      </c>
      <c r="EZ104" s="2">
        <f t="shared" si="137"/>
        <v>53.149143975099292</v>
      </c>
      <c r="FA104" s="2">
        <f t="shared" si="137"/>
        <v>52.512686896505969</v>
      </c>
      <c r="FB104" s="2">
        <f t="shared" si="137"/>
        <v>54.116697294404887</v>
      </c>
      <c r="FC104" s="2">
        <f t="shared" si="137"/>
        <v>53.777334592196567</v>
      </c>
      <c r="FD104" s="2">
        <f t="shared" si="137"/>
        <v>54.942146851268532</v>
      </c>
      <c r="FE104" s="2">
        <f t="shared" si="137"/>
        <v>52.806590631673998</v>
      </c>
      <c r="FG104" s="2">
        <f t="shared" si="138"/>
        <v>0.955720224113637</v>
      </c>
      <c r="FH104" s="2">
        <f t="shared" si="138"/>
        <v>0.96353895840467929</v>
      </c>
      <c r="FI104" s="2">
        <f t="shared" si="138"/>
        <v>0.95751651237247393</v>
      </c>
      <c r="FJ104" s="2">
        <f t="shared" si="138"/>
        <v>0.95528931934685479</v>
      </c>
      <c r="FK104" s="2">
        <f t="shared" si="138"/>
        <v>0.95661569599161456</v>
      </c>
      <c r="FL104" s="2">
        <f t="shared" si="138"/>
        <v>0.95254745262518647</v>
      </c>
      <c r="FM104" s="2">
        <f t="shared" si="138"/>
        <v>0.94990943757256441</v>
      </c>
      <c r="FN104" s="2">
        <f t="shared" si="138"/>
        <v>0.95231775142816988</v>
      </c>
      <c r="FO104" s="2">
        <f t="shared" si="138"/>
        <v>0.94952157456078634</v>
      </c>
      <c r="FP104" s="2">
        <f t="shared" si="138"/>
        <v>0.94717506793074457</v>
      </c>
      <c r="FQ104" s="2">
        <f t="shared" si="138"/>
        <v>0.9478528766389912</v>
      </c>
      <c r="FR104" s="2">
        <f t="shared" si="138"/>
        <v>0.94787081255772476</v>
      </c>
      <c r="FS104" s="2">
        <f t="shared" si="138"/>
        <v>0.95178340397769123</v>
      </c>
      <c r="FT104" s="2">
        <f t="shared" si="138"/>
        <v>0.94601561057083594</v>
      </c>
      <c r="FU104" s="2">
        <f t="shared" si="138"/>
        <v>0.9326184720916304</v>
      </c>
      <c r="FW104" s="2">
        <f t="shared" si="128"/>
        <v>5.8249435042960387E-4</v>
      </c>
      <c r="FX104" s="2">
        <f t="shared" si="128"/>
        <v>7.3609498364661822E-4</v>
      </c>
      <c r="FY104" s="2">
        <f t="shared" si="128"/>
        <v>8.6895426730064019E-4</v>
      </c>
      <c r="FZ104" s="2">
        <f t="shared" si="128"/>
        <v>1.0188744692552821E-3</v>
      </c>
      <c r="GA104" s="2">
        <f t="shared" si="128"/>
        <v>9.9631290516312074E-4</v>
      </c>
      <c r="GB104" s="2">
        <f t="shared" si="128"/>
        <v>9.7926490447490587E-4</v>
      </c>
      <c r="GC104" s="2">
        <f t="shared" si="128"/>
        <v>9.5603000965170431E-4</v>
      </c>
      <c r="GD104" s="2">
        <f t="shared" si="128"/>
        <v>1.0290822664306525E-3</v>
      </c>
      <c r="GE104" s="2">
        <f t="shared" si="128"/>
        <v>8.8011649217127272E-4</v>
      </c>
      <c r="GF104" s="2">
        <f t="shared" si="128"/>
        <v>8.1352559676318992E-4</v>
      </c>
      <c r="GG104" s="2">
        <f t="shared" si="128"/>
        <v>7.238105472845164E-4</v>
      </c>
      <c r="GH104" s="2">
        <f t="shared" si="128"/>
        <v>6.2694068925359418E-4</v>
      </c>
      <c r="GI104" s="2">
        <f t="shared" si="128"/>
        <v>6.0289052498402221E-4</v>
      </c>
      <c r="GJ104" s="2">
        <f t="shared" si="128"/>
        <v>4.4094770891552721E-4</v>
      </c>
      <c r="GK104" s="2">
        <f t="shared" si="128"/>
        <v>3.8593628809552375E-4</v>
      </c>
      <c r="GM104" s="86">
        <f t="shared" si="129"/>
        <v>1.8579975360231835E-4</v>
      </c>
      <c r="GN104" s="86">
        <f t="shared" si="129"/>
        <v>1.2821471199021516E-5</v>
      </c>
      <c r="GO104" s="86">
        <f t="shared" si="129"/>
        <v>2.6374864123682527E-6</v>
      </c>
      <c r="GP104" s="86">
        <f t="shared" si="129"/>
        <v>3.1714135443629191E-10</v>
      </c>
      <c r="GQ104" s="86">
        <f t="shared" si="129"/>
        <v>6.9572965662573206E-11</v>
      </c>
      <c r="GR104" s="86">
        <f t="shared" si="129"/>
        <v>2.9047969087007461E-10</v>
      </c>
      <c r="GS104" s="86">
        <f t="shared" si="129"/>
        <v>6.2397107252504112E-8</v>
      </c>
      <c r="GT104" s="86">
        <f t="shared" si="129"/>
        <v>9.290637094738764E-10</v>
      </c>
      <c r="GU104" s="86">
        <f t="shared" si="129"/>
        <v>6.7088229172624236E-9</v>
      </c>
      <c r="GV104" s="86">
        <f t="shared" si="129"/>
        <v>7.8861585276016034E-8</v>
      </c>
      <c r="GW104" s="86">
        <f t="shared" si="129"/>
        <v>1.3541547259730121E-8</v>
      </c>
      <c r="GX104" s="86">
        <f t="shared" si="129"/>
        <v>1.394934049382197E-7</v>
      </c>
      <c r="GY104" s="86">
        <f t="shared" si="129"/>
        <v>1.3612500571331432E-6</v>
      </c>
      <c r="GZ104" s="86">
        <f t="shared" si="129"/>
        <v>6.4916946684999423E-6</v>
      </c>
      <c r="HA104" s="86">
        <f t="shared" si="129"/>
        <v>7.6159237132668215E-6</v>
      </c>
      <c r="HC104" s="86">
        <f t="shared" si="74"/>
        <v>7.9978597762502365E-2</v>
      </c>
      <c r="HD104" s="86">
        <f t="shared" si="74"/>
        <v>0.13307300104969413</v>
      </c>
      <c r="HE104" s="86">
        <f t="shared" si="74"/>
        <v>0.10379640273048393</v>
      </c>
      <c r="HF104" s="86">
        <f t="shared" si="74"/>
        <v>0.12400288294447304</v>
      </c>
      <c r="HG104" s="86">
        <f t="shared" si="74"/>
        <v>0.13259982164407097</v>
      </c>
      <c r="HH104" s="86">
        <f t="shared" si="74"/>
        <v>0.14024486290904953</v>
      </c>
      <c r="HI104" s="86">
        <f t="shared" si="139"/>
        <v>0.11134486512637236</v>
      </c>
      <c r="HJ104" s="86">
        <f t="shared" si="139"/>
        <v>0.12848455146073348</v>
      </c>
      <c r="HK104" s="86">
        <f t="shared" si="139"/>
        <v>0.11748005858980107</v>
      </c>
      <c r="HL104" s="86">
        <f t="shared" si="139"/>
        <v>0.11265853683045182</v>
      </c>
      <c r="HM104" s="86">
        <f t="shared" si="139"/>
        <v>0.10334406685927428</v>
      </c>
      <c r="HN104" s="86">
        <f t="shared" si="139"/>
        <v>8.2802362226700191E-2</v>
      </c>
      <c r="HO104" s="86">
        <f t="shared" si="139"/>
        <v>8.0207550166387656E-2</v>
      </c>
      <c r="HP104" s="86">
        <f t="shared" si="139"/>
        <v>5.9254303990565541E-2</v>
      </c>
      <c r="HQ104" s="86">
        <f t="shared" si="139"/>
        <v>2.7069055255203023E-2</v>
      </c>
      <c r="HS104" s="86">
        <f t="shared" si="130"/>
        <v>6.0143135011289951E-28</v>
      </c>
      <c r="HT104" s="86">
        <f t="shared" si="130"/>
        <v>5.8859655241180695E-23</v>
      </c>
      <c r="HU104" s="86">
        <f t="shared" si="130"/>
        <v>4.5029264374563439E-26</v>
      </c>
      <c r="HV104" s="86">
        <f t="shared" si="130"/>
        <v>3.0506592381193759E-28</v>
      </c>
      <c r="HW104" s="86">
        <f t="shared" si="130"/>
        <v>1.8713134339177721E-26</v>
      </c>
      <c r="HX104" s="86">
        <f t="shared" si="130"/>
        <v>4.3037072089116261E-29</v>
      </c>
      <c r="HY104" s="86">
        <f t="shared" si="130"/>
        <v>2.6068420382586396E-30</v>
      </c>
      <c r="HZ104" s="86">
        <f t="shared" si="130"/>
        <v>6.5960129384235624E-29</v>
      </c>
      <c r="IA104" s="86">
        <f t="shared" si="130"/>
        <v>1.4413309714228888E-31</v>
      </c>
      <c r="IB104" s="86">
        <f t="shared" si="130"/>
        <v>1.4153546861532172E-31</v>
      </c>
      <c r="IC104" s="86">
        <f t="shared" si="130"/>
        <v>2.3483810334122375E-33</v>
      </c>
      <c r="ID104" s="86">
        <f t="shared" si="130"/>
        <v>8.2688220488226663E-33</v>
      </c>
      <c r="IE104" s="86">
        <f t="shared" si="130"/>
        <v>4.1639237195241932E-29</v>
      </c>
      <c r="IF104" s="86">
        <f t="shared" si="130"/>
        <v>3.4054533769898895E-22</v>
      </c>
      <c r="IG104" s="86">
        <f t="shared" si="130"/>
        <v>9.156376000253788E-17</v>
      </c>
      <c r="II104" s="86">
        <f t="shared" si="131"/>
        <v>1.2362774062550159E-131</v>
      </c>
      <c r="IJ104" s="86">
        <f t="shared" si="131"/>
        <v>3.0674405201094428E-108</v>
      </c>
      <c r="IK104" s="86">
        <f t="shared" si="131"/>
        <v>9.7246890026057952E-124</v>
      </c>
      <c r="IL104" s="86">
        <f t="shared" si="131"/>
        <v>2.1236453629183818E-138</v>
      </c>
      <c r="IM104" s="86">
        <f t="shared" si="131"/>
        <v>5.1942906434935043E-128</v>
      </c>
      <c r="IN104" s="86">
        <f t="shared" si="131"/>
        <v>9.0939546201332143E-143</v>
      </c>
      <c r="IO104" s="86">
        <f t="shared" si="131"/>
        <v>1.8109711029771775E-147</v>
      </c>
      <c r="IP104" s="86">
        <f t="shared" si="131"/>
        <v>6.242287538222417E-141</v>
      </c>
      <c r="IQ104" s="86">
        <f t="shared" si="131"/>
        <v>5.7023048179707103E-155</v>
      </c>
      <c r="IR104" s="86">
        <f t="shared" si="131"/>
        <v>1.2488644275090883E-154</v>
      </c>
      <c r="IS104" s="86">
        <f t="shared" si="131"/>
        <v>8.9217616438445421E-164</v>
      </c>
      <c r="IT104" s="86">
        <f t="shared" si="131"/>
        <v>9.6782074907781258E-159</v>
      </c>
      <c r="IU104" s="86">
        <f t="shared" si="131"/>
        <v>5.0209960172564796E-138</v>
      </c>
      <c r="IV104" s="86">
        <f t="shared" si="131"/>
        <v>1.5520045972085711E-87</v>
      </c>
      <c r="IW104" s="86">
        <f t="shared" si="131"/>
        <v>9.6324018492313768E-77</v>
      </c>
      <c r="IY104" s="86">
        <f t="shared" si="132"/>
        <v>8.0164397516104685E-2</v>
      </c>
      <c r="IZ104" s="86">
        <f t="shared" si="132"/>
        <v>0.13308582252089315</v>
      </c>
      <c r="JA104" s="86">
        <f t="shared" si="132"/>
        <v>0.1037990402168963</v>
      </c>
      <c r="JB104" s="86">
        <f t="shared" si="132"/>
        <v>0.12400288326161439</v>
      </c>
      <c r="JC104" s="86">
        <f t="shared" si="132"/>
        <v>0.13259982171364393</v>
      </c>
      <c r="JD104" s="86">
        <f t="shared" si="132"/>
        <v>0.14024486319952922</v>
      </c>
      <c r="JE104" s="86">
        <f t="shared" si="132"/>
        <v>0.11134492752347962</v>
      </c>
      <c r="JF104" s="86">
        <f t="shared" si="132"/>
        <v>0.1284845523897972</v>
      </c>
      <c r="JG104" s="86">
        <f t="shared" si="132"/>
        <v>0.11748006529862398</v>
      </c>
      <c r="JH104" s="86">
        <f t="shared" si="132"/>
        <v>0.1126586156920371</v>
      </c>
      <c r="JI104" s="86">
        <f t="shared" si="132"/>
        <v>0.10334408040082153</v>
      </c>
      <c r="JJ104" s="86">
        <f t="shared" si="132"/>
        <v>8.2802501720105129E-2</v>
      </c>
      <c r="JK104" s="86">
        <f t="shared" si="132"/>
        <v>8.0208911416444789E-2</v>
      </c>
      <c r="JL104" s="86">
        <f t="shared" si="132"/>
        <v>5.9260795685234041E-2</v>
      </c>
      <c r="JM104" s="86">
        <f t="shared" si="132"/>
        <v>2.7076671178916382E-2</v>
      </c>
    </row>
    <row r="105" spans="2:273" x14ac:dyDescent="0.25">
      <c r="B105" s="2">
        <v>78</v>
      </c>
      <c r="C105" s="37">
        <v>97.367000000000004</v>
      </c>
      <c r="D105" s="37">
        <v>111.905</v>
      </c>
      <c r="E105" s="37">
        <v>104.571</v>
      </c>
      <c r="F105" s="37">
        <v>114.714</v>
      </c>
      <c r="G105" s="37">
        <v>112.98399999999999</v>
      </c>
      <c r="H105" s="37">
        <v>116.254</v>
      </c>
      <c r="I105" s="37">
        <v>110.444</v>
      </c>
      <c r="J105" s="37">
        <v>109.19</v>
      </c>
      <c r="K105" s="37">
        <v>106.98399999999999</v>
      </c>
      <c r="L105" s="37">
        <v>103.36499999999999</v>
      </c>
      <c r="M105" s="37">
        <v>100.68899999999999</v>
      </c>
      <c r="N105" s="37">
        <v>89.442999999999998</v>
      </c>
      <c r="O105" s="37">
        <v>87.174999999999997</v>
      </c>
      <c r="P105" s="37">
        <v>79.459999999999994</v>
      </c>
      <c r="Q105" s="37">
        <v>61.127000000000002</v>
      </c>
      <c r="S105" s="4">
        <f t="shared" si="133"/>
        <v>94.971411058074693</v>
      </c>
      <c r="T105" s="4">
        <f t="shared" si="133"/>
        <v>108.97150981701097</v>
      </c>
      <c r="U105" s="4">
        <f t="shared" si="133"/>
        <v>102.79023562448495</v>
      </c>
      <c r="V105" s="4">
        <f t="shared" si="133"/>
        <v>110.91460643337989</v>
      </c>
      <c r="W105" s="4">
        <f t="shared" si="133"/>
        <v>111.64713976066309</v>
      </c>
      <c r="X105" s="4">
        <f t="shared" si="133"/>
        <v>112.72209195675859</v>
      </c>
      <c r="Y105" s="4">
        <f t="shared" si="133"/>
        <v>107.96863806734976</v>
      </c>
      <c r="Z105" s="4">
        <f t="shared" si="133"/>
        <v>107.63894573476313</v>
      </c>
      <c r="AA105" s="4">
        <f t="shared" si="133"/>
        <v>104.74169893681859</v>
      </c>
      <c r="AB105" s="4">
        <f t="shared" si="133"/>
        <v>101.28152871882038</v>
      </c>
      <c r="AC105" s="4">
        <f t="shared" si="133"/>
        <v>97.107416230387983</v>
      </c>
      <c r="AD105" s="4">
        <f t="shared" si="133"/>
        <v>91.62943060421776</v>
      </c>
      <c r="AE105" s="4">
        <f t="shared" si="133"/>
        <v>88.864919441148857</v>
      </c>
      <c r="AF105" s="4">
        <f t="shared" si="133"/>
        <v>81.951555898419329</v>
      </c>
      <c r="AG105" s="4">
        <f t="shared" si="133"/>
        <v>63.615343199649303</v>
      </c>
      <c r="AI105" s="4">
        <f t="shared" si="134"/>
        <v>2.3955889419253111</v>
      </c>
      <c r="AJ105" s="4">
        <f t="shared" si="134"/>
        <v>2.9334901829890327</v>
      </c>
      <c r="AK105" s="4">
        <f t="shared" si="134"/>
        <v>1.780764375515048</v>
      </c>
      <c r="AL105" s="4">
        <f t="shared" si="134"/>
        <v>3.7993935666201111</v>
      </c>
      <c r="AM105" s="4">
        <f t="shared" si="134"/>
        <v>1.3368602393369002</v>
      </c>
      <c r="AN105" s="4">
        <f t="shared" si="134"/>
        <v>3.5319080432414154</v>
      </c>
      <c r="AO105" s="4">
        <f t="shared" si="134"/>
        <v>2.4753619326502445</v>
      </c>
      <c r="AP105" s="4">
        <f t="shared" si="134"/>
        <v>1.5510542652368713</v>
      </c>
      <c r="AQ105" s="4">
        <f t="shared" si="134"/>
        <v>2.2423010631814009</v>
      </c>
      <c r="AR105" s="4">
        <f t="shared" si="134"/>
        <v>2.0834712811796123</v>
      </c>
      <c r="AS105" s="4">
        <f t="shared" si="134"/>
        <v>3.5815837696120099</v>
      </c>
      <c r="AT105" s="4">
        <f t="shared" si="134"/>
        <v>-2.1864306042177617</v>
      </c>
      <c r="AU105" s="4">
        <f t="shared" si="134"/>
        <v>-1.6899194411488594</v>
      </c>
      <c r="AV105" s="4">
        <f t="shared" si="134"/>
        <v>-2.4915558984193353</v>
      </c>
      <c r="AW105" s="4">
        <f t="shared" si="134"/>
        <v>-2.4883431996493002</v>
      </c>
      <c r="AY105" s="2">
        <f t="shared" si="126"/>
        <v>58.576336776734834</v>
      </c>
      <c r="AZ105" s="2">
        <f t="shared" si="126"/>
        <v>57.12813593000832</v>
      </c>
      <c r="BA105" s="2">
        <f t="shared" si="126"/>
        <v>57.343260836672719</v>
      </c>
      <c r="BB105" s="2">
        <f t="shared" si="126"/>
        <v>56.799009359140655</v>
      </c>
      <c r="BC105" s="2">
        <f t="shared" si="126"/>
        <v>56.629443028441585</v>
      </c>
      <c r="BD105" s="2">
        <f t="shared" si="126"/>
        <v>56.367471240430021</v>
      </c>
      <c r="BE105" s="2">
        <f t="shared" si="126"/>
        <v>56.730955722110494</v>
      </c>
      <c r="BF105" s="2">
        <f t="shared" si="126"/>
        <v>54.491475214792729</v>
      </c>
      <c r="BG105" s="2">
        <f t="shared" si="126"/>
        <v>54.979929671518654</v>
      </c>
      <c r="BH105" s="2">
        <f t="shared" si="126"/>
        <v>53.850279926726664</v>
      </c>
      <c r="BI105" s="2">
        <f t="shared" si="126"/>
        <v>53.195564900272551</v>
      </c>
      <c r="BJ105" s="2">
        <f t="shared" si="126"/>
        <v>54.707960403043565</v>
      </c>
      <c r="BK105" s="2">
        <f t="shared" si="126"/>
        <v>54.372852778015229</v>
      </c>
      <c r="BL105" s="2">
        <f t="shared" si="126"/>
        <v>55.558143065930985</v>
      </c>
      <c r="BM105" s="2">
        <f t="shared" si="126"/>
        <v>52.709160500998244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72.823134249471451</v>
      </c>
      <c r="DL105" s="2">
        <f t="shared" si="135"/>
        <v>75.995775609756095</v>
      </c>
      <c r="DM105" s="2">
        <f t="shared" si="135"/>
        <v>76.328295530051335</v>
      </c>
      <c r="DN105" s="2">
        <f t="shared" si="135"/>
        <v>75.302267159971805</v>
      </c>
      <c r="DO105" s="2">
        <f t="shared" si="135"/>
        <v>77.677545303533662</v>
      </c>
      <c r="DP105" s="2">
        <f t="shared" si="135"/>
        <v>77.071139886016795</v>
      </c>
      <c r="DQ105" s="2">
        <f t="shared" si="135"/>
        <v>75.040284053156142</v>
      </c>
      <c r="DR105" s="2">
        <f t="shared" si="135"/>
        <v>72.603011290279014</v>
      </c>
      <c r="DS105" s="2">
        <f t="shared" si="135"/>
        <v>74.191304135267274</v>
      </c>
      <c r="DT105" s="2">
        <f t="shared" si="135"/>
        <v>70.368799303135887</v>
      </c>
      <c r="DU105" s="2">
        <f t="shared" si="135"/>
        <v>69.58342017543859</v>
      </c>
      <c r="DV105" s="2">
        <f t="shared" si="135"/>
        <v>69.579895590994354</v>
      </c>
      <c r="DW105" s="2">
        <f t="shared" si="135"/>
        <v>70.268075052854115</v>
      </c>
      <c r="DX105" s="2">
        <f t="shared" si="135"/>
        <v>74.153093996247662</v>
      </c>
      <c r="DY105" s="2">
        <f t="shared" si="135"/>
        <v>61.600436210847981</v>
      </c>
      <c r="EA105" s="2">
        <f t="shared" si="95"/>
        <v>57.974343156949907</v>
      </c>
      <c r="EB105" s="2">
        <f t="shared" si="95"/>
        <v>56.476991445936825</v>
      </c>
      <c r="EC105" s="2">
        <f t="shared" si="95"/>
        <v>56.57504140998406</v>
      </c>
      <c r="ED105" s="2">
        <f t="shared" si="95"/>
        <v>56.0091958475995</v>
      </c>
      <c r="EE105" s="2">
        <f t="shared" si="95"/>
        <v>55.758864247586288</v>
      </c>
      <c r="EF105" s="2">
        <f t="shared" si="95"/>
        <v>55.426838221164203</v>
      </c>
      <c r="EG105" s="2">
        <f t="shared" si="95"/>
        <v>55.850421745928791</v>
      </c>
      <c r="EH105" s="2">
        <f t="shared" si="95"/>
        <v>53.664428324710769</v>
      </c>
      <c r="EI105" s="2">
        <f t="shared" si="95"/>
        <v>54.048479987195854</v>
      </c>
      <c r="EJ105" s="2">
        <f t="shared" si="95"/>
        <v>53.010085480345197</v>
      </c>
      <c r="EK105" s="2">
        <f t="shared" si="95"/>
        <v>52.373300394863463</v>
      </c>
      <c r="EL105" s="2">
        <f t="shared" si="95"/>
        <v>53.962028316017808</v>
      </c>
      <c r="EM105" s="2">
        <f t="shared" si="136"/>
        <v>53.638465703560456</v>
      </c>
      <c r="EN105" s="2">
        <f t="shared" si="136"/>
        <v>54.590280391739405</v>
      </c>
      <c r="EO105" s="2">
        <f t="shared" si="136"/>
        <v>52.12302765712775</v>
      </c>
      <c r="EQ105" s="2">
        <f t="shared" si="137"/>
        <v>57.974343156949907</v>
      </c>
      <c r="ER105" s="2">
        <f t="shared" si="137"/>
        <v>56.476991445936825</v>
      </c>
      <c r="ES105" s="2">
        <f t="shared" si="137"/>
        <v>56.57504140998406</v>
      </c>
      <c r="ET105" s="2">
        <f t="shared" si="137"/>
        <v>56.0091958475995</v>
      </c>
      <c r="EU105" s="2">
        <f t="shared" si="137"/>
        <v>55.758864247586288</v>
      </c>
      <c r="EV105" s="2">
        <f t="shared" si="137"/>
        <v>55.426838221164203</v>
      </c>
      <c r="EW105" s="2">
        <f t="shared" si="137"/>
        <v>55.850421745928791</v>
      </c>
      <c r="EX105" s="2">
        <f t="shared" si="137"/>
        <v>53.664428324710769</v>
      </c>
      <c r="EY105" s="2">
        <f t="shared" si="137"/>
        <v>54.048479987195854</v>
      </c>
      <c r="EZ105" s="2">
        <f t="shared" si="137"/>
        <v>53.010085480345197</v>
      </c>
      <c r="FA105" s="2">
        <f t="shared" si="137"/>
        <v>52.373300394863463</v>
      </c>
      <c r="FB105" s="2">
        <f t="shared" si="137"/>
        <v>53.962028316017808</v>
      </c>
      <c r="FC105" s="2">
        <f t="shared" si="137"/>
        <v>53.638465703560456</v>
      </c>
      <c r="FD105" s="2">
        <f t="shared" si="137"/>
        <v>54.804148945132226</v>
      </c>
      <c r="FE105" s="2">
        <f t="shared" si="137"/>
        <v>52.706801684752342</v>
      </c>
      <c r="FG105" s="2">
        <f t="shared" si="138"/>
        <v>0.95945840869913557</v>
      </c>
      <c r="FH105" s="2">
        <f t="shared" si="138"/>
        <v>0.96664011043892384</v>
      </c>
      <c r="FI105" s="2">
        <f t="shared" si="138"/>
        <v>0.96110922169992097</v>
      </c>
      <c r="FJ105" s="2">
        <f t="shared" si="138"/>
        <v>0.95906232352779108</v>
      </c>
      <c r="FK105" s="2">
        <f t="shared" si="138"/>
        <v>0.96028142484334955</v>
      </c>
      <c r="FL105" s="2">
        <f t="shared" si="138"/>
        <v>0.95654130893983602</v>
      </c>
      <c r="FM105" s="2">
        <f t="shared" si="138"/>
        <v>0.95411462770891953</v>
      </c>
      <c r="FN105" s="2">
        <f t="shared" si="138"/>
        <v>0.9563300542820129</v>
      </c>
      <c r="FO105" s="2">
        <f t="shared" si="138"/>
        <v>0.95375774134373381</v>
      </c>
      <c r="FP105" s="2">
        <f t="shared" si="138"/>
        <v>0.95159811637205782</v>
      </c>
      <c r="FQ105" s="2">
        <f t="shared" si="138"/>
        <v>0.95222203471604128</v>
      </c>
      <c r="FR105" s="2">
        <f t="shared" si="138"/>
        <v>0.95223854359289439</v>
      </c>
      <c r="FS105" s="2">
        <f t="shared" si="138"/>
        <v>0.95583858531914501</v>
      </c>
      <c r="FT105" s="2">
        <f t="shared" si="138"/>
        <v>0.9505306703348122</v>
      </c>
      <c r="FU105" s="2">
        <f t="shared" si="138"/>
        <v>0.93818079977570323</v>
      </c>
      <c r="FW105" s="2">
        <f t="shared" si="128"/>
        <v>6.3865646340404043E-4</v>
      </c>
      <c r="FX105" s="2">
        <f t="shared" si="128"/>
        <v>8.0705478515542383E-4</v>
      </c>
      <c r="FY105" s="2">
        <f t="shared" si="128"/>
        <v>9.5270953700308581E-4</v>
      </c>
      <c r="FZ105" s="2">
        <f t="shared" si="128"/>
        <v>1.1170638336966934E-3</v>
      </c>
      <c r="GA105" s="2">
        <f t="shared" si="128"/>
        <v>1.0923303795512384E-3</v>
      </c>
      <c r="GB105" s="2">
        <f t="shared" si="128"/>
        <v>1.0736411808432021E-3</v>
      </c>
      <c r="GC105" s="2">
        <f t="shared" si="128"/>
        <v>1.0481693814373505E-3</v>
      </c>
      <c r="GD105" s="2">
        <f t="shared" si="128"/>
        <v>1.128254249583063E-3</v>
      </c>
      <c r="GE105" s="2">
        <f t="shared" si="128"/>
        <v>9.6494660813568097E-4</v>
      </c>
      <c r="GF105" s="2">
        <f t="shared" si="128"/>
        <v>8.9194307248928115E-4</v>
      </c>
      <c r="GG105" s="2">
        <f t="shared" si="128"/>
        <v>7.935870655148068E-4</v>
      </c>
      <c r="GH105" s="2">
        <f t="shared" si="128"/>
        <v>6.8738521878579752E-4</v>
      </c>
      <c r="GI105" s="2">
        <f t="shared" si="128"/>
        <v>6.6101786667966561E-4</v>
      </c>
      <c r="GJ105" s="2">
        <f t="shared" si="128"/>
        <v>4.8346898080535905E-4</v>
      </c>
      <c r="GK105" s="2">
        <f t="shared" si="128"/>
        <v>4.231549690601813E-4</v>
      </c>
      <c r="GM105" s="86">
        <f t="shared" si="129"/>
        <v>5.3185490148136888E-5</v>
      </c>
      <c r="GN105" s="86">
        <f t="shared" si="129"/>
        <v>2.5166097865779652E-6</v>
      </c>
      <c r="GO105" s="86">
        <f t="shared" si="129"/>
        <v>3.6561932527447139E-7</v>
      </c>
      <c r="GP105" s="86">
        <f t="shared" si="129"/>
        <v>1.2418031335466653E-11</v>
      </c>
      <c r="GQ105" s="86">
        <f t="shared" si="129"/>
        <v>1.969806072441302E-12</v>
      </c>
      <c r="GR105" s="86">
        <f t="shared" si="129"/>
        <v>1.1307005012708172E-11</v>
      </c>
      <c r="GS105" s="86">
        <f t="shared" si="129"/>
        <v>5.0637550258129051E-9</v>
      </c>
      <c r="GT105" s="86">
        <f t="shared" si="129"/>
        <v>4.1597140888077017E-11</v>
      </c>
      <c r="GU105" s="86">
        <f t="shared" si="129"/>
        <v>3.9951657146184285E-10</v>
      </c>
      <c r="GV105" s="86">
        <f t="shared" si="129"/>
        <v>7.178986059526021E-9</v>
      </c>
      <c r="GW105" s="86">
        <f t="shared" si="129"/>
        <v>1.0101204428622198E-9</v>
      </c>
      <c r="GX105" s="86">
        <f t="shared" si="129"/>
        <v>1.349794842917671E-8</v>
      </c>
      <c r="GY105" s="86">
        <f t="shared" si="129"/>
        <v>1.723086720869161E-7</v>
      </c>
      <c r="GZ105" s="86">
        <f t="shared" si="129"/>
        <v>1.1687053478403356E-6</v>
      </c>
      <c r="HA105" s="86">
        <f t="shared" si="129"/>
        <v>1.4229352324409855E-6</v>
      </c>
      <c r="HC105" s="86">
        <f t="shared" si="74"/>
        <v>0.10638644270034835</v>
      </c>
      <c r="HD105" s="86">
        <f t="shared" si="74"/>
        <v>0.16917793213451371</v>
      </c>
      <c r="HE105" s="86">
        <f t="shared" si="74"/>
        <v>0.13694195214130814</v>
      </c>
      <c r="HF105" s="86">
        <f t="shared" si="74"/>
        <v>0.16539656172258282</v>
      </c>
      <c r="HG105" s="86">
        <f t="shared" si="74"/>
        <v>0.17407059732443558</v>
      </c>
      <c r="HH105" s="86">
        <f t="shared" si="74"/>
        <v>0.18606322426258859</v>
      </c>
      <c r="HI105" s="86">
        <f t="shared" si="139"/>
        <v>0.150542769447261</v>
      </c>
      <c r="HJ105" s="86">
        <f t="shared" si="139"/>
        <v>0.17148532696705424</v>
      </c>
      <c r="HK105" s="86">
        <f t="shared" si="139"/>
        <v>0.15889410095314196</v>
      </c>
      <c r="HL105" s="86">
        <f t="shared" si="139"/>
        <v>0.15225069204509831</v>
      </c>
      <c r="HM105" s="86">
        <f t="shared" si="139"/>
        <v>0.14098810750522237</v>
      </c>
      <c r="HN105" s="86">
        <f t="shared" si="139"/>
        <v>0.11333262241970055</v>
      </c>
      <c r="HO105" s="86">
        <f t="shared" si="139"/>
        <v>0.10754271653425417</v>
      </c>
      <c r="HP105" s="86">
        <f t="shared" si="139"/>
        <v>8.3102504276794026E-2</v>
      </c>
      <c r="HQ105" s="86">
        <f t="shared" si="139"/>
        <v>4.2001723299457783E-2</v>
      </c>
      <c r="HS105" s="86">
        <f t="shared" si="130"/>
        <v>5.9533388458706294E-27</v>
      </c>
      <c r="HT105" s="86">
        <f t="shared" si="130"/>
        <v>4.0603777986110445E-22</v>
      </c>
      <c r="HU105" s="86">
        <f t="shared" si="130"/>
        <v>4.3253668503432571E-25</v>
      </c>
      <c r="HV105" s="86">
        <f t="shared" si="130"/>
        <v>3.9231279963637438E-27</v>
      </c>
      <c r="HW105" s="86">
        <f t="shared" si="130"/>
        <v>1.9910999885490569E-25</v>
      </c>
      <c r="HX105" s="86">
        <f t="shared" si="130"/>
        <v>5.9136618100845364E-28</v>
      </c>
      <c r="HY105" s="86">
        <f t="shared" si="130"/>
        <v>3.9269055516363526E-29</v>
      </c>
      <c r="HZ105" s="86">
        <f t="shared" si="130"/>
        <v>8.9981086316731789E-28</v>
      </c>
      <c r="IA105" s="86">
        <f t="shared" si="130"/>
        <v>2.3888353050184986E-30</v>
      </c>
      <c r="IB105" s="86">
        <f t="shared" si="130"/>
        <v>2.2685693799941388E-30</v>
      </c>
      <c r="IC105" s="86">
        <f t="shared" si="130"/>
        <v>4.234112339921448E-32</v>
      </c>
      <c r="ID105" s="86">
        <f t="shared" si="130"/>
        <v>1.3168613076006598E-31</v>
      </c>
      <c r="IE105" s="86">
        <f t="shared" si="130"/>
        <v>4.6349474293967649E-28</v>
      </c>
      <c r="IF105" s="86">
        <f t="shared" si="130"/>
        <v>2.0016347010328165E-21</v>
      </c>
      <c r="IG105" s="86">
        <f t="shared" si="130"/>
        <v>3.1677211638569387E-16</v>
      </c>
      <c r="II105" s="86">
        <f t="shared" si="131"/>
        <v>1.8662677710687432E-128</v>
      </c>
      <c r="IJ105" s="86">
        <f t="shared" si="131"/>
        <v>1.4986605568411407E-105</v>
      </c>
      <c r="IK105" s="86">
        <f t="shared" si="131"/>
        <v>1.3849297651200662E-120</v>
      </c>
      <c r="IL105" s="86">
        <f t="shared" si="131"/>
        <v>8.7469592124016795E-135</v>
      </c>
      <c r="IM105" s="86">
        <f t="shared" si="131"/>
        <v>1.1067628753909123E-124</v>
      </c>
      <c r="IN105" s="86">
        <f t="shared" si="131"/>
        <v>4.6574599860080269E-139</v>
      </c>
      <c r="IO105" s="86">
        <f t="shared" si="131"/>
        <v>1.1970433610693698E-143</v>
      </c>
      <c r="IP105" s="86">
        <f t="shared" si="131"/>
        <v>3.0378657485141238E-137</v>
      </c>
      <c r="IQ105" s="86">
        <f t="shared" si="131"/>
        <v>5.3264141684992339E-151</v>
      </c>
      <c r="IR105" s="86">
        <f t="shared" si="131"/>
        <v>1.0339202388870309E-150</v>
      </c>
      <c r="IS105" s="86">
        <f t="shared" si="131"/>
        <v>1.0880780422738609E-159</v>
      </c>
      <c r="IT105" s="86">
        <f t="shared" si="131"/>
        <v>7.3792234892351435E-155</v>
      </c>
      <c r="IU105" s="86">
        <f t="shared" si="131"/>
        <v>1.1268971632336067E-134</v>
      </c>
      <c r="IV105" s="86">
        <f t="shared" si="131"/>
        <v>1.6609034055250342E-85</v>
      </c>
      <c r="IW105" s="86">
        <f t="shared" si="131"/>
        <v>5.3476497287438764E-75</v>
      </c>
      <c r="IY105" s="86">
        <f t="shared" si="132"/>
        <v>0.10643962819049649</v>
      </c>
      <c r="IZ105" s="86">
        <f t="shared" si="132"/>
        <v>0.1691804487443003</v>
      </c>
      <c r="JA105" s="86">
        <f t="shared" si="132"/>
        <v>0.13694231776063343</v>
      </c>
      <c r="JB105" s="86">
        <f t="shared" si="132"/>
        <v>0.16539656173500086</v>
      </c>
      <c r="JC105" s="86">
        <f t="shared" si="132"/>
        <v>0.1740705973264054</v>
      </c>
      <c r="JD105" s="86">
        <f t="shared" si="132"/>
        <v>0.1860632242738956</v>
      </c>
      <c r="JE105" s="86">
        <f t="shared" si="132"/>
        <v>0.15054277451101603</v>
      </c>
      <c r="JF105" s="86">
        <f t="shared" si="132"/>
        <v>0.17148532700865138</v>
      </c>
      <c r="JG105" s="86">
        <f t="shared" si="132"/>
        <v>0.15889410135265852</v>
      </c>
      <c r="JH105" s="86">
        <f t="shared" si="132"/>
        <v>0.15225069922408438</v>
      </c>
      <c r="JI105" s="86">
        <f t="shared" si="132"/>
        <v>0.1409881085153428</v>
      </c>
      <c r="JJ105" s="86">
        <f t="shared" si="132"/>
        <v>0.11333263591764897</v>
      </c>
      <c r="JK105" s="86">
        <f t="shared" si="132"/>
        <v>0.10754288884292625</v>
      </c>
      <c r="JL105" s="86">
        <f t="shared" si="132"/>
        <v>8.3103672982141871E-2</v>
      </c>
      <c r="JM105" s="86">
        <f t="shared" si="132"/>
        <v>4.2003146234690543E-2</v>
      </c>
    </row>
    <row r="106" spans="2:273" x14ac:dyDescent="0.25">
      <c r="B106" s="2">
        <v>79</v>
      </c>
      <c r="C106" s="37">
        <v>106.133</v>
      </c>
      <c r="D106" s="37">
        <v>122.968</v>
      </c>
      <c r="E106" s="37">
        <v>115.413</v>
      </c>
      <c r="F106" s="37">
        <v>128.46</v>
      </c>
      <c r="G106" s="37">
        <v>127.429</v>
      </c>
      <c r="H106" s="37">
        <v>128.93700000000001</v>
      </c>
      <c r="I106" s="37">
        <v>122.143</v>
      </c>
      <c r="J106" s="37">
        <v>124.873</v>
      </c>
      <c r="K106" s="37">
        <v>120.31699999999999</v>
      </c>
      <c r="L106" s="37">
        <v>116.889</v>
      </c>
      <c r="M106" s="37">
        <v>110.262</v>
      </c>
      <c r="N106" s="37">
        <v>101.066</v>
      </c>
      <c r="O106" s="37">
        <v>97.713999999999999</v>
      </c>
      <c r="P106" s="37">
        <v>89.793999999999997</v>
      </c>
      <c r="Q106" s="37">
        <v>70</v>
      </c>
      <c r="S106" s="4">
        <f t="shared" si="133"/>
        <v>103.30335591123244</v>
      </c>
      <c r="T106" s="4">
        <f t="shared" si="133"/>
        <v>118.18897318433724</v>
      </c>
      <c r="U106" s="4">
        <f t="shared" si="133"/>
        <v>112.49305011589253</v>
      </c>
      <c r="V106" s="4">
        <f t="shared" si="133"/>
        <v>122.55616420414394</v>
      </c>
      <c r="W106" s="4">
        <f t="shared" si="133"/>
        <v>122.69564357278286</v>
      </c>
      <c r="X106" s="4">
        <f t="shared" si="133"/>
        <v>124.31359195843145</v>
      </c>
      <c r="Y106" s="4">
        <f t="shared" si="133"/>
        <v>119.75765511305764</v>
      </c>
      <c r="Z106" s="4">
        <f t="shared" si="133"/>
        <v>119.05209610176527</v>
      </c>
      <c r="AA106" s="4">
        <f t="shared" si="133"/>
        <v>116.06175699186511</v>
      </c>
      <c r="AB106" s="4">
        <f t="shared" si="133"/>
        <v>112.13865598772827</v>
      </c>
      <c r="AC106" s="4">
        <f t="shared" si="133"/>
        <v>107.62936569371226</v>
      </c>
      <c r="AD106" s="4">
        <f t="shared" si="133"/>
        <v>100.88173908255976</v>
      </c>
      <c r="AE106" s="4">
        <f t="shared" si="133"/>
        <v>96.979358099165864</v>
      </c>
      <c r="AF106" s="4">
        <f t="shared" si="133"/>
        <v>89.386080664151763</v>
      </c>
      <c r="AG106" s="4">
        <f t="shared" si="133"/>
        <v>67.979315714895591</v>
      </c>
      <c r="AI106" s="4">
        <f t="shared" si="134"/>
        <v>2.8296440887675516</v>
      </c>
      <c r="AJ106" s="4">
        <f t="shared" si="134"/>
        <v>4.7790268156627604</v>
      </c>
      <c r="AK106" s="4">
        <f t="shared" si="134"/>
        <v>2.9199498841074671</v>
      </c>
      <c r="AL106" s="4">
        <f t="shared" si="134"/>
        <v>5.9038357958560681</v>
      </c>
      <c r="AM106" s="4">
        <f t="shared" si="134"/>
        <v>4.7333564272171458</v>
      </c>
      <c r="AN106" s="4">
        <f t="shared" si="134"/>
        <v>4.6234080415685668</v>
      </c>
      <c r="AO106" s="4">
        <f t="shared" si="134"/>
        <v>2.385344886942363</v>
      </c>
      <c r="AP106" s="4">
        <f t="shared" si="134"/>
        <v>5.8209038982347323</v>
      </c>
      <c r="AQ106" s="4">
        <f t="shared" si="134"/>
        <v>4.2552430081348831</v>
      </c>
      <c r="AR106" s="4">
        <f t="shared" si="134"/>
        <v>4.7503440122717251</v>
      </c>
      <c r="AS106" s="4">
        <f t="shared" si="134"/>
        <v>2.6326343062877413</v>
      </c>
      <c r="AT106" s="4">
        <f t="shared" si="134"/>
        <v>0.1842609174402412</v>
      </c>
      <c r="AU106" s="4">
        <f t="shared" si="134"/>
        <v>0.73464190083413428</v>
      </c>
      <c r="AV106" s="4">
        <f t="shared" si="134"/>
        <v>0.40791933584823425</v>
      </c>
      <c r="AW106" s="4">
        <f t="shared" si="134"/>
        <v>2.0206842851044087</v>
      </c>
      <c r="AY106" s="2">
        <f t="shared" si="126"/>
        <v>58.38316782763782</v>
      </c>
      <c r="AZ106" s="2">
        <f t="shared" si="126"/>
        <v>56.93428093068254</v>
      </c>
      <c r="BA106" s="2">
        <f t="shared" si="126"/>
        <v>57.113902591720816</v>
      </c>
      <c r="BB106" s="2">
        <f t="shared" si="126"/>
        <v>56.58433170023698</v>
      </c>
      <c r="BC106" s="2">
        <f t="shared" si="126"/>
        <v>56.417951827695923</v>
      </c>
      <c r="BD106" s="2">
        <f t="shared" si="126"/>
        <v>56.160544089265109</v>
      </c>
      <c r="BE106" s="2">
        <f t="shared" si="126"/>
        <v>56.531699182617444</v>
      </c>
      <c r="BF106" s="2">
        <f t="shared" si="126"/>
        <v>54.325970059374093</v>
      </c>
      <c r="BG106" s="2">
        <f t="shared" si="126"/>
        <v>54.771346277663234</v>
      </c>
      <c r="BH106" s="2">
        <f t="shared" si="126"/>
        <v>53.653003108325585</v>
      </c>
      <c r="BI106" s="2">
        <f t="shared" si="126"/>
        <v>52.999183835513875</v>
      </c>
      <c r="BJ106" s="2">
        <f t="shared" si="126"/>
        <v>54.502666989666814</v>
      </c>
      <c r="BK106" s="2">
        <f t="shared" si="126"/>
        <v>54.183309832763705</v>
      </c>
      <c r="BL106" s="2">
        <f t="shared" si="126"/>
        <v>55.361948427530663</v>
      </c>
      <c r="BM106" s="2">
        <f t="shared" si="126"/>
        <v>52.591082542311234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72.962300211416476</v>
      </c>
      <c r="DL106" s="2">
        <f t="shared" si="135"/>
        <v>76.163851219512196</v>
      </c>
      <c r="DM106" s="2">
        <f t="shared" si="135"/>
        <v>76.50752552099064</v>
      </c>
      <c r="DN106" s="2">
        <f t="shared" si="135"/>
        <v>75.491968992248061</v>
      </c>
      <c r="DO106" s="2">
        <f t="shared" si="135"/>
        <v>77.892659317426748</v>
      </c>
      <c r="DP106" s="2">
        <f t="shared" si="135"/>
        <v>77.28474429408746</v>
      </c>
      <c r="DQ106" s="2">
        <f t="shared" si="135"/>
        <v>75.204369978858352</v>
      </c>
      <c r="DR106" s="2">
        <f t="shared" si="135"/>
        <v>72.733200253896229</v>
      </c>
      <c r="DS106" s="2">
        <f t="shared" si="135"/>
        <v>74.370027496421145</v>
      </c>
      <c r="DT106" s="2">
        <f t="shared" si="135"/>
        <v>70.510178397212542</v>
      </c>
      <c r="DU106" s="2">
        <f t="shared" si="135"/>
        <v>69.722609041835355</v>
      </c>
      <c r="DV106" s="2">
        <f t="shared" si="135"/>
        <v>69.702723545966222</v>
      </c>
      <c r="DW106" s="2">
        <f t="shared" si="135"/>
        <v>70.409457716701894</v>
      </c>
      <c r="DX106" s="2">
        <f t="shared" si="135"/>
        <v>74.38675150093809</v>
      </c>
      <c r="DY106" s="2">
        <f t="shared" si="135"/>
        <v>61.712197097020635</v>
      </c>
      <c r="EA106" s="2">
        <f t="shared" si="95"/>
        <v>57.821336026991794</v>
      </c>
      <c r="EB106" s="2">
        <f t="shared" si="95"/>
        <v>56.329038493284315</v>
      </c>
      <c r="EC106" s="2">
        <f t="shared" si="95"/>
        <v>56.398199591741893</v>
      </c>
      <c r="ED106" s="2">
        <f t="shared" si="95"/>
        <v>55.848271014645761</v>
      </c>
      <c r="EE106" s="2">
        <f t="shared" si="95"/>
        <v>55.607882125516774</v>
      </c>
      <c r="EF106" s="2">
        <f t="shared" si="95"/>
        <v>55.285251631268743</v>
      </c>
      <c r="EG106" s="2">
        <f t="shared" si="95"/>
        <v>55.71270626505175</v>
      </c>
      <c r="EH106" s="2">
        <f t="shared" si="95"/>
        <v>53.55937980965021</v>
      </c>
      <c r="EI106" s="2">
        <f t="shared" si="95"/>
        <v>53.904728065520196</v>
      </c>
      <c r="EJ106" s="2">
        <f t="shared" si="95"/>
        <v>52.871026985591115</v>
      </c>
      <c r="EK106" s="2">
        <f t="shared" si="95"/>
        <v>52.233913893220965</v>
      </c>
      <c r="EL106" s="2">
        <f t="shared" si="95"/>
        <v>53.807359337630729</v>
      </c>
      <c r="EM106" s="2">
        <f t="shared" si="136"/>
        <v>53.499596814924352</v>
      </c>
      <c r="EN106" s="2">
        <f t="shared" si="136"/>
        <v>54.45882850755801</v>
      </c>
      <c r="EO106" s="2">
        <f t="shared" si="136"/>
        <v>52.042673487622913</v>
      </c>
      <c r="EQ106" s="2">
        <f t="shared" si="137"/>
        <v>57.821336026991794</v>
      </c>
      <c r="ER106" s="2">
        <f t="shared" si="137"/>
        <v>56.329038493284315</v>
      </c>
      <c r="ES106" s="2">
        <f t="shared" si="137"/>
        <v>56.398199591741893</v>
      </c>
      <c r="ET106" s="2">
        <f t="shared" si="137"/>
        <v>55.848271014645761</v>
      </c>
      <c r="EU106" s="2">
        <f t="shared" si="137"/>
        <v>55.607882125516774</v>
      </c>
      <c r="EV106" s="2">
        <f t="shared" si="137"/>
        <v>55.285251631268743</v>
      </c>
      <c r="EW106" s="2">
        <f t="shared" si="137"/>
        <v>55.71270626505175</v>
      </c>
      <c r="EX106" s="2">
        <f t="shared" si="137"/>
        <v>53.55937980965021</v>
      </c>
      <c r="EY106" s="2">
        <f t="shared" si="137"/>
        <v>53.904728065520196</v>
      </c>
      <c r="EZ106" s="2">
        <f t="shared" si="137"/>
        <v>52.871026985591115</v>
      </c>
      <c r="FA106" s="2">
        <f t="shared" si="137"/>
        <v>52.233913893220965</v>
      </c>
      <c r="FB106" s="2">
        <f t="shared" si="137"/>
        <v>53.807359337630729</v>
      </c>
      <c r="FC106" s="2">
        <f t="shared" si="137"/>
        <v>53.499596814924352</v>
      </c>
      <c r="FD106" s="2">
        <f t="shared" si="137"/>
        <v>54.66615103899592</v>
      </c>
      <c r="FE106" s="2">
        <f t="shared" si="137"/>
        <v>52.607012737830694</v>
      </c>
      <c r="FG106" s="2">
        <f t="shared" si="138"/>
        <v>0.96289326136680409</v>
      </c>
      <c r="FH106" s="2">
        <f t="shared" si="138"/>
        <v>0.96948585067314985</v>
      </c>
      <c r="FI106" s="2">
        <f t="shared" si="138"/>
        <v>0.96440939877860665</v>
      </c>
      <c r="FJ106" s="2">
        <f t="shared" si="138"/>
        <v>0.96252942361308524</v>
      </c>
      <c r="FK106" s="2">
        <f t="shared" si="138"/>
        <v>0.96364918997380755</v>
      </c>
      <c r="FL106" s="2">
        <f t="shared" si="138"/>
        <v>0.96021306166411324</v>
      </c>
      <c r="FM106" s="2">
        <f t="shared" si="138"/>
        <v>0.95798240060002815</v>
      </c>
      <c r="FN106" s="2">
        <f t="shared" si="138"/>
        <v>0.96001890953589653</v>
      </c>
      <c r="FO106" s="2">
        <f t="shared" si="138"/>
        <v>0.95765426178741797</v>
      </c>
      <c r="FP106" s="2">
        <f t="shared" si="138"/>
        <v>0.9556681552027908</v>
      </c>
      <c r="FQ106" s="2">
        <f t="shared" si="138"/>
        <v>0.9562420217294747</v>
      </c>
      <c r="FR106" s="2">
        <f t="shared" si="138"/>
        <v>0.95625720537617709</v>
      </c>
      <c r="FS106" s="2">
        <f t="shared" si="138"/>
        <v>0.95956720035659893</v>
      </c>
      <c r="FT106" s="2">
        <f t="shared" si="138"/>
        <v>0.95468619479365424</v>
      </c>
      <c r="FU106" s="2">
        <f t="shared" si="138"/>
        <v>0.94331186878655204</v>
      </c>
      <c r="FW106" s="2">
        <f t="shared" si="128"/>
        <v>7.0022974129612997E-4</v>
      </c>
      <c r="FX106" s="2">
        <f t="shared" si="128"/>
        <v>8.8484907784419913E-4</v>
      </c>
      <c r="FY106" s="2">
        <f t="shared" si="128"/>
        <v>1.0445292259491079E-3</v>
      </c>
      <c r="FZ106" s="2">
        <f t="shared" si="128"/>
        <v>1.2247041481612006E-3</v>
      </c>
      <c r="GA106" s="2">
        <f t="shared" si="128"/>
        <v>1.197590234840876E-3</v>
      </c>
      <c r="GB106" s="2">
        <f t="shared" si="128"/>
        <v>1.177102217538861E-3</v>
      </c>
      <c r="GC106" s="2">
        <f t="shared" si="128"/>
        <v>1.1491786613543667E-3</v>
      </c>
      <c r="GD106" s="2">
        <f t="shared" si="128"/>
        <v>1.2369715376285677E-3</v>
      </c>
      <c r="GE106" s="2">
        <f t="shared" si="128"/>
        <v>1.0579444255428749E-3</v>
      </c>
      <c r="GF106" s="2">
        <f t="shared" si="128"/>
        <v>9.7791197886854041E-4</v>
      </c>
      <c r="GG106" s="2">
        <f t="shared" si="128"/>
        <v>8.7008429707587987E-4</v>
      </c>
      <c r="GH106" s="2">
        <f t="shared" si="128"/>
        <v>7.5365292423178534E-4</v>
      </c>
      <c r="GI106" s="2">
        <f t="shared" si="128"/>
        <v>7.2474545829516934E-4</v>
      </c>
      <c r="GJ106" s="2">
        <f t="shared" si="128"/>
        <v>5.3008847040397701E-4</v>
      </c>
      <c r="GK106" s="2">
        <f t="shared" si="128"/>
        <v>4.6396125584003203E-4</v>
      </c>
      <c r="GM106" s="86">
        <f t="shared" si="129"/>
        <v>1.3856955505488119E-5</v>
      </c>
      <c r="GN106" s="86">
        <f t="shared" si="129"/>
        <v>4.3813947797396728E-7</v>
      </c>
      <c r="GO106" s="86">
        <f t="shared" si="129"/>
        <v>4.3490017584492011E-8</v>
      </c>
      <c r="GP106" s="86">
        <f t="shared" si="129"/>
        <v>3.8407981554177016E-13</v>
      </c>
      <c r="GQ106" s="86">
        <f t="shared" si="129"/>
        <v>4.2739655043326382E-14</v>
      </c>
      <c r="GR106" s="86">
        <f t="shared" si="129"/>
        <v>3.4777045062698165E-13</v>
      </c>
      <c r="GS106" s="86">
        <f t="shared" si="129"/>
        <v>3.4036450145500924E-10</v>
      </c>
      <c r="GT106" s="86">
        <f t="shared" si="129"/>
        <v>1.4825921206857441E-12</v>
      </c>
      <c r="GU106" s="86">
        <f t="shared" si="129"/>
        <v>1.9314790533989199E-11</v>
      </c>
      <c r="GV106" s="86">
        <f t="shared" si="129"/>
        <v>5.4917175840672302E-10</v>
      </c>
      <c r="GW106" s="86">
        <f t="shared" si="129"/>
        <v>6.2714296931398772E-11</v>
      </c>
      <c r="GX106" s="86">
        <f t="shared" si="129"/>
        <v>1.1002659298099377E-9</v>
      </c>
      <c r="GY106" s="86">
        <f t="shared" si="129"/>
        <v>1.8615102810054071E-8</v>
      </c>
      <c r="GZ106" s="86">
        <f t="shared" si="129"/>
        <v>1.8594020549395604E-7</v>
      </c>
      <c r="HA106" s="86">
        <f t="shared" si="129"/>
        <v>2.3610216446709851E-7</v>
      </c>
      <c r="HC106" s="86">
        <f t="shared" si="74"/>
        <v>0.13926538169016706</v>
      </c>
      <c r="HD106" s="86">
        <f t="shared" si="74"/>
        <v>0.21216905817361634</v>
      </c>
      <c r="HE106" s="86">
        <f t="shared" si="74"/>
        <v>0.17771044401775021</v>
      </c>
      <c r="HF106" s="86">
        <f t="shared" si="74"/>
        <v>0.21641758123889643</v>
      </c>
      <c r="HG106" s="86">
        <f t="shared" si="74"/>
        <v>0.22453713592730407</v>
      </c>
      <c r="HH106" s="86">
        <f t="shared" si="74"/>
        <v>0.24209926747484506</v>
      </c>
      <c r="HI106" s="86">
        <f t="shared" si="139"/>
        <v>0.19946945183869677</v>
      </c>
      <c r="HJ106" s="86">
        <f t="shared" si="139"/>
        <v>0.22444562616411751</v>
      </c>
      <c r="HK106" s="86">
        <f t="shared" si="139"/>
        <v>0.21050496195808013</v>
      </c>
      <c r="HL106" s="86">
        <f t="shared" si="139"/>
        <v>0.20163002098626875</v>
      </c>
      <c r="HM106" s="86">
        <f t="shared" si="139"/>
        <v>0.18837115809222837</v>
      </c>
      <c r="HN106" s="86">
        <f t="shared" si="139"/>
        <v>0.15210557909896635</v>
      </c>
      <c r="HO106" s="86">
        <f t="shared" si="139"/>
        <v>0.14178036647795755</v>
      </c>
      <c r="HP106" s="86">
        <f t="shared" si="139"/>
        <v>0.11419144340534658</v>
      </c>
      <c r="HQ106" s="86">
        <f t="shared" si="139"/>
        <v>6.3382916109552837E-2</v>
      </c>
      <c r="HS106" s="86">
        <f t="shared" si="130"/>
        <v>5.6420925101149154E-26</v>
      </c>
      <c r="HT106" s="86">
        <f t="shared" si="130"/>
        <v>2.6967888985622956E-21</v>
      </c>
      <c r="HU106" s="86">
        <f t="shared" si="130"/>
        <v>3.969626027668351E-24</v>
      </c>
      <c r="HV106" s="86">
        <f t="shared" si="130"/>
        <v>4.7821669314634763E-26</v>
      </c>
      <c r="HW106" s="86">
        <f t="shared" si="130"/>
        <v>2.0170596628208242E-24</v>
      </c>
      <c r="HX106" s="86">
        <f t="shared" si="130"/>
        <v>7.6938858778992696E-27</v>
      </c>
      <c r="HY106" s="86">
        <f t="shared" si="130"/>
        <v>5.5927936626136925E-28</v>
      </c>
      <c r="HZ106" s="86">
        <f t="shared" si="130"/>
        <v>1.1621671236000993E-26</v>
      </c>
      <c r="IA106" s="86">
        <f t="shared" si="130"/>
        <v>3.7375237788270398E-29</v>
      </c>
      <c r="IB106" s="86">
        <f t="shared" si="130"/>
        <v>3.4373166807356258E-29</v>
      </c>
      <c r="IC106" s="86">
        <f t="shared" si="130"/>
        <v>7.2059406776474008E-31</v>
      </c>
      <c r="ID106" s="86">
        <f t="shared" si="130"/>
        <v>1.9874357720594433E-30</v>
      </c>
      <c r="IE106" s="86">
        <f t="shared" si="130"/>
        <v>4.9268205119281992E-27</v>
      </c>
      <c r="IF106" s="86">
        <f t="shared" si="130"/>
        <v>1.1383098120229955E-20</v>
      </c>
      <c r="IG106" s="86">
        <f t="shared" si="130"/>
        <v>1.0723282233300214E-15</v>
      </c>
      <c r="II106" s="86">
        <f t="shared" si="131"/>
        <v>2.5728510549588128E-125</v>
      </c>
      <c r="IJ106" s="86">
        <f t="shared" si="131"/>
        <v>6.76433187325202E-103</v>
      </c>
      <c r="IK106" s="86">
        <f t="shared" si="131"/>
        <v>1.7932884095246684E-117</v>
      </c>
      <c r="IL106" s="86">
        <f t="shared" si="131"/>
        <v>3.2220752705033878E-131</v>
      </c>
      <c r="IM106" s="86">
        <f t="shared" si="131"/>
        <v>2.1285537325304749E-121</v>
      </c>
      <c r="IN106" s="86">
        <f t="shared" si="131"/>
        <v>2.1284402109833239E-135</v>
      </c>
      <c r="IO106" s="86">
        <f t="shared" si="131"/>
        <v>7.0391176750465095E-140</v>
      </c>
      <c r="IP106" s="86">
        <f t="shared" si="131"/>
        <v>1.3190146944097517E-133</v>
      </c>
      <c r="IQ106" s="86">
        <f t="shared" si="131"/>
        <v>4.4121495788760681E-147</v>
      </c>
      <c r="IR106" s="86">
        <f t="shared" si="131"/>
        <v>7.6129354521114116E-147</v>
      </c>
      <c r="IS106" s="86">
        <f t="shared" si="131"/>
        <v>1.1766094969473527E-155</v>
      </c>
      <c r="IT106" s="86">
        <f t="shared" si="131"/>
        <v>5.0300824105398221E-151</v>
      </c>
      <c r="IU106" s="86">
        <f t="shared" si="131"/>
        <v>2.2973366972960985E-131</v>
      </c>
      <c r="IV106" s="86">
        <f t="shared" si="131"/>
        <v>1.6810551985770667E-83</v>
      </c>
      <c r="IW106" s="86">
        <f t="shared" si="131"/>
        <v>2.832358409673114E-73</v>
      </c>
      <c r="IY106" s="86">
        <f t="shared" si="132"/>
        <v>0.13927923864567254</v>
      </c>
      <c r="IZ106" s="86">
        <f t="shared" si="132"/>
        <v>0.21216949631309431</v>
      </c>
      <c r="JA106" s="86">
        <f t="shared" si="132"/>
        <v>0.1777104875077678</v>
      </c>
      <c r="JB106" s="86">
        <f t="shared" si="132"/>
        <v>0.21641758123928051</v>
      </c>
      <c r="JC106" s="86">
        <f t="shared" si="132"/>
        <v>0.22453713592734681</v>
      </c>
      <c r="JD106" s="86">
        <f t="shared" si="132"/>
        <v>0.24209926747519284</v>
      </c>
      <c r="JE106" s="86">
        <f t="shared" si="132"/>
        <v>0.19946945217906129</v>
      </c>
      <c r="JF106" s="86">
        <f t="shared" si="132"/>
        <v>0.2244456261656001</v>
      </c>
      <c r="JG106" s="86">
        <f t="shared" si="132"/>
        <v>0.21050496197739493</v>
      </c>
      <c r="JH106" s="86">
        <f t="shared" si="132"/>
        <v>0.20163002153544052</v>
      </c>
      <c r="JI106" s="86">
        <f t="shared" si="132"/>
        <v>0.18837115815494268</v>
      </c>
      <c r="JJ106" s="86">
        <f t="shared" si="132"/>
        <v>0.15210558019923229</v>
      </c>
      <c r="JK106" s="86">
        <f t="shared" si="132"/>
        <v>0.14178038509306037</v>
      </c>
      <c r="JL106" s="86">
        <f t="shared" si="132"/>
        <v>0.11419162934555208</v>
      </c>
      <c r="JM106" s="86">
        <f t="shared" si="132"/>
        <v>6.3383152211718377E-2</v>
      </c>
    </row>
    <row r="107" spans="2:273" x14ac:dyDescent="0.25">
      <c r="B107" s="2">
        <v>80</v>
      </c>
      <c r="C107" s="37">
        <v>118.733</v>
      </c>
      <c r="D107" s="37">
        <v>131.93700000000001</v>
      </c>
      <c r="E107" s="37">
        <v>128.03200000000001</v>
      </c>
      <c r="F107" s="37">
        <v>143.36500000000001</v>
      </c>
      <c r="G107" s="37">
        <v>137.84100000000001</v>
      </c>
      <c r="H107" s="37">
        <v>139.31700000000001</v>
      </c>
      <c r="I107" s="37">
        <v>136.571</v>
      </c>
      <c r="J107" s="37">
        <v>135.524</v>
      </c>
      <c r="K107" s="37">
        <v>131.619</v>
      </c>
      <c r="L107" s="37">
        <v>129.31700000000001</v>
      </c>
      <c r="M107" s="37">
        <v>124.18</v>
      </c>
      <c r="N107" s="37">
        <v>115.443</v>
      </c>
      <c r="O107" s="37">
        <v>109</v>
      </c>
      <c r="P107" s="37">
        <v>101.444</v>
      </c>
      <c r="Q107" s="37">
        <v>75.905000000000001</v>
      </c>
      <c r="S107" s="4">
        <f t="shared" si="133"/>
        <v>112.60436531393385</v>
      </c>
      <c r="T107" s="4">
        <f t="shared" si="133"/>
        <v>127.94645860984386</v>
      </c>
      <c r="U107" s="4">
        <f t="shared" si="133"/>
        <v>123.06550536463178</v>
      </c>
      <c r="V107" s="4">
        <f t="shared" si="133"/>
        <v>134.98314240277045</v>
      </c>
      <c r="W107" s="4">
        <f t="shared" si="133"/>
        <v>134.39771654662837</v>
      </c>
      <c r="X107" s="4">
        <f t="shared" si="133"/>
        <v>136.47614765869099</v>
      </c>
      <c r="Y107" s="4">
        <f t="shared" si="133"/>
        <v>132.50598454603491</v>
      </c>
      <c r="Z107" s="4">
        <f t="shared" si="133"/>
        <v>131.17183082914966</v>
      </c>
      <c r="AA107" s="4">
        <f t="shared" si="133"/>
        <v>128.21390272950609</v>
      </c>
      <c r="AB107" s="4">
        <f t="shared" si="133"/>
        <v>123.85296212251822</v>
      </c>
      <c r="AC107" s="4">
        <f t="shared" si="133"/>
        <v>119.1066626179356</v>
      </c>
      <c r="AD107" s="4">
        <f t="shared" si="133"/>
        <v>111.23784987004578</v>
      </c>
      <c r="AE107" s="4">
        <f t="shared" si="133"/>
        <v>106.06179736320382</v>
      </c>
      <c r="AF107" s="4">
        <f t="shared" si="133"/>
        <v>98.007582714660771</v>
      </c>
      <c r="AG107" s="4">
        <f t="shared" si="133"/>
        <v>73.515420703054772</v>
      </c>
      <c r="AI107" s="4">
        <f t="shared" si="134"/>
        <v>6.1286346860661496</v>
      </c>
      <c r="AJ107" s="4">
        <f t="shared" si="134"/>
        <v>3.9905413901561531</v>
      </c>
      <c r="AK107" s="4">
        <f t="shared" si="134"/>
        <v>4.9664946353682353</v>
      </c>
      <c r="AL107" s="4">
        <f t="shared" si="134"/>
        <v>8.3818575972295548</v>
      </c>
      <c r="AM107" s="4">
        <f t="shared" si="134"/>
        <v>3.4432834533716346</v>
      </c>
      <c r="AN107" s="4">
        <f t="shared" si="134"/>
        <v>2.8408523413090165</v>
      </c>
      <c r="AO107" s="4">
        <f t="shared" si="134"/>
        <v>4.0650154539650885</v>
      </c>
      <c r="AP107" s="4">
        <f t="shared" si="134"/>
        <v>4.3521691708503454</v>
      </c>
      <c r="AQ107" s="4">
        <f t="shared" si="134"/>
        <v>3.4050972704939113</v>
      </c>
      <c r="AR107" s="4">
        <f t="shared" si="134"/>
        <v>5.4640378774817862</v>
      </c>
      <c r="AS107" s="4">
        <f t="shared" si="134"/>
        <v>5.073337382064409</v>
      </c>
      <c r="AT107" s="4">
        <f t="shared" si="134"/>
        <v>4.2051501299542196</v>
      </c>
      <c r="AU107" s="4">
        <f t="shared" si="134"/>
        <v>2.9382026367961771</v>
      </c>
      <c r="AV107" s="4">
        <f t="shared" si="134"/>
        <v>3.4364172853392319</v>
      </c>
      <c r="AW107" s="4">
        <f t="shared" si="134"/>
        <v>2.3895792969452287</v>
      </c>
      <c r="AY107" s="2">
        <f t="shared" si="126"/>
        <v>58.192324076655133</v>
      </c>
      <c r="AZ107" s="2">
        <f t="shared" si="126"/>
        <v>56.743377743513371</v>
      </c>
      <c r="BA107" s="2">
        <f t="shared" si="126"/>
        <v>56.88773121360007</v>
      </c>
      <c r="BB107" s="2">
        <f t="shared" si="126"/>
        <v>56.372883891861839</v>
      </c>
      <c r="BC107" s="2">
        <f t="shared" si="126"/>
        <v>56.210238830500849</v>
      </c>
      <c r="BD107" s="2">
        <f t="shared" si="126"/>
        <v>55.957679470934643</v>
      </c>
      <c r="BE107" s="2">
        <f t="shared" si="126"/>
        <v>56.33630101996571</v>
      </c>
      <c r="BF107" s="2">
        <f t="shared" si="126"/>
        <v>54.164545885813112</v>
      </c>
      <c r="BG107" s="2">
        <f t="shared" si="126"/>
        <v>54.566797732693125</v>
      </c>
      <c r="BH107" s="2">
        <f t="shared" si="126"/>
        <v>53.459314773040603</v>
      </c>
      <c r="BI107" s="2">
        <f t="shared" si="126"/>
        <v>52.806319752986667</v>
      </c>
      <c r="BJ107" s="2">
        <f t="shared" si="126"/>
        <v>54.300381804567614</v>
      </c>
      <c r="BK107" s="2">
        <f t="shared" si="126"/>
        <v>53.99687913015746</v>
      </c>
      <c r="BL107" s="2">
        <f t="shared" si="126"/>
        <v>55.169494162703195</v>
      </c>
      <c r="BM107" s="2">
        <f t="shared" si="126"/>
        <v>52.475000948483128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73.101466173361516</v>
      </c>
      <c r="DL107" s="2">
        <f t="shared" si="135"/>
        <v>76.331926829268298</v>
      </c>
      <c r="DM107" s="2">
        <f t="shared" si="135"/>
        <v>76.686755511929931</v>
      </c>
      <c r="DN107" s="2">
        <f t="shared" si="135"/>
        <v>75.681670824524303</v>
      </c>
      <c r="DO107" s="2">
        <f t="shared" si="135"/>
        <v>78.107773331319834</v>
      </c>
      <c r="DP107" s="2">
        <f t="shared" si="135"/>
        <v>77.498348702158125</v>
      </c>
      <c r="DQ107" s="2">
        <f t="shared" si="135"/>
        <v>75.368455904560548</v>
      </c>
      <c r="DR107" s="2">
        <f t="shared" si="135"/>
        <v>72.863389217513429</v>
      </c>
      <c r="DS107" s="2">
        <f t="shared" si="135"/>
        <v>74.54875085757503</v>
      </c>
      <c r="DT107" s="2">
        <f t="shared" si="135"/>
        <v>70.651557491289196</v>
      </c>
      <c r="DU107" s="2">
        <f t="shared" si="135"/>
        <v>69.86179790823212</v>
      </c>
      <c r="DV107" s="2">
        <f t="shared" si="135"/>
        <v>69.825551500938076</v>
      </c>
      <c r="DW107" s="2">
        <f t="shared" si="135"/>
        <v>70.550840380549673</v>
      </c>
      <c r="DX107" s="2">
        <f t="shared" si="135"/>
        <v>74.620409005628517</v>
      </c>
      <c r="DY107" s="2">
        <f t="shared" si="135"/>
        <v>61.823957983193282</v>
      </c>
      <c r="EA107" s="2">
        <f t="shared" si="95"/>
        <v>57.668328897033682</v>
      </c>
      <c r="EB107" s="2">
        <f t="shared" si="95"/>
        <v>56.181085540631805</v>
      </c>
      <c r="EC107" s="2">
        <f t="shared" si="95"/>
        <v>56.221357773499726</v>
      </c>
      <c r="ED107" s="2">
        <f t="shared" si="95"/>
        <v>55.687346181692021</v>
      </c>
      <c r="EE107" s="2">
        <f t="shared" si="95"/>
        <v>55.456900003447259</v>
      </c>
      <c r="EF107" s="2">
        <f t="shared" si="95"/>
        <v>55.143665041373289</v>
      </c>
      <c r="EG107" s="2">
        <f t="shared" si="95"/>
        <v>55.574990784174716</v>
      </c>
      <c r="EH107" s="2">
        <f t="shared" si="95"/>
        <v>53.45433129458965</v>
      </c>
      <c r="EI107" s="2">
        <f t="shared" si="95"/>
        <v>53.760976143844537</v>
      </c>
      <c r="EJ107" s="2">
        <f t="shared" si="95"/>
        <v>52.731968490837019</v>
      </c>
      <c r="EK107" s="2">
        <f t="shared" si="95"/>
        <v>52.094527391578467</v>
      </c>
      <c r="EL107" s="2">
        <f t="shared" si="95"/>
        <v>53.652690359243657</v>
      </c>
      <c r="EM107" s="2">
        <f t="shared" si="136"/>
        <v>53.360727926288249</v>
      </c>
      <c r="EN107" s="2">
        <f t="shared" si="136"/>
        <v>54.327376623376622</v>
      </c>
      <c r="EO107" s="2">
        <f t="shared" si="136"/>
        <v>51.962319318118077</v>
      </c>
      <c r="EQ107" s="2">
        <f t="shared" si="137"/>
        <v>57.668328897033682</v>
      </c>
      <c r="ER107" s="2">
        <f t="shared" si="137"/>
        <v>56.181085540631805</v>
      </c>
      <c r="ES107" s="2">
        <f t="shared" si="137"/>
        <v>56.221357773499726</v>
      </c>
      <c r="ET107" s="2">
        <f t="shared" si="137"/>
        <v>55.687346181692021</v>
      </c>
      <c r="EU107" s="2">
        <f t="shared" si="137"/>
        <v>55.456900003447259</v>
      </c>
      <c r="EV107" s="2">
        <f t="shared" si="137"/>
        <v>55.143665041373289</v>
      </c>
      <c r="EW107" s="2">
        <f t="shared" si="137"/>
        <v>55.574990784174716</v>
      </c>
      <c r="EX107" s="2">
        <f t="shared" si="137"/>
        <v>53.45433129458965</v>
      </c>
      <c r="EY107" s="2">
        <f t="shared" si="137"/>
        <v>53.760976143844537</v>
      </c>
      <c r="EZ107" s="2">
        <f t="shared" si="137"/>
        <v>52.731968490837019</v>
      </c>
      <c r="FA107" s="2">
        <f t="shared" si="137"/>
        <v>52.094527391578467</v>
      </c>
      <c r="FB107" s="2">
        <f t="shared" si="137"/>
        <v>53.652690359243657</v>
      </c>
      <c r="FC107" s="2">
        <f t="shared" si="137"/>
        <v>53.360727926288249</v>
      </c>
      <c r="FD107" s="2">
        <f t="shared" si="137"/>
        <v>54.528153132859622</v>
      </c>
      <c r="FE107" s="2">
        <f t="shared" si="137"/>
        <v>52.507223790909045</v>
      </c>
      <c r="FG107" s="2">
        <f t="shared" si="138"/>
        <v>0.9660473972181155</v>
      </c>
      <c r="FH107" s="2">
        <f t="shared" si="138"/>
        <v>0.97209584479241284</v>
      </c>
      <c r="FI107" s="2">
        <f t="shared" si="138"/>
        <v>0.96743901835589441</v>
      </c>
      <c r="FJ107" s="2">
        <f t="shared" si="138"/>
        <v>0.96571338505221427</v>
      </c>
      <c r="FK107" s="2">
        <f t="shared" si="138"/>
        <v>0.9667412900090443</v>
      </c>
      <c r="FL107" s="2">
        <f t="shared" si="138"/>
        <v>0.96358640355133673</v>
      </c>
      <c r="FM107" s="2">
        <f t="shared" si="138"/>
        <v>0.96153729368957719</v>
      </c>
      <c r="FN107" s="2">
        <f t="shared" si="138"/>
        <v>0.9634080853360415</v>
      </c>
      <c r="FO107" s="2">
        <f t="shared" si="138"/>
        <v>0.96123579363613476</v>
      </c>
      <c r="FP107" s="2">
        <f t="shared" si="138"/>
        <v>0.95941054885883659</v>
      </c>
      <c r="FQ107" s="2">
        <f t="shared" si="138"/>
        <v>0.95993800169018562</v>
      </c>
      <c r="FR107" s="2">
        <f t="shared" si="138"/>
        <v>0.95995195657407972</v>
      </c>
      <c r="FS107" s="2">
        <f t="shared" si="138"/>
        <v>0.96299319125678484</v>
      </c>
      <c r="FT107" s="2">
        <f t="shared" si="138"/>
        <v>0.95850788428200162</v>
      </c>
      <c r="FU107" s="2">
        <f t="shared" si="138"/>
        <v>0.94804063964228114</v>
      </c>
      <c r="FW107" s="2">
        <f t="shared" si="128"/>
        <v>7.6773477783879062E-4</v>
      </c>
      <c r="FX107" s="2">
        <f t="shared" si="128"/>
        <v>9.7013490163359558E-4</v>
      </c>
      <c r="FY107" s="2">
        <f t="shared" si="128"/>
        <v>1.1451881159618698E-3</v>
      </c>
      <c r="FZ107" s="2">
        <f t="shared" si="128"/>
        <v>1.3427027451249347E-3</v>
      </c>
      <c r="GA107" s="2">
        <f t="shared" si="128"/>
        <v>1.3129798769553193E-3</v>
      </c>
      <c r="GB107" s="2">
        <f t="shared" si="128"/>
        <v>1.2905203586075591E-3</v>
      </c>
      <c r="GC107" s="2">
        <f t="shared" si="128"/>
        <v>1.2599096586020796E-3</v>
      </c>
      <c r="GD107" s="2">
        <f t="shared" si="128"/>
        <v>1.3561504762002396E-3</v>
      </c>
      <c r="GE107" s="2">
        <f t="shared" si="128"/>
        <v>1.1598946065553839E-3</v>
      </c>
      <c r="GF107" s="2">
        <f t="shared" si="128"/>
        <v>1.0721580074880925E-3</v>
      </c>
      <c r="GG107" s="2">
        <f t="shared" si="128"/>
        <v>9.5394838215133503E-4</v>
      </c>
      <c r="GH107" s="2">
        <f t="shared" si="128"/>
        <v>8.2630391743388181E-4</v>
      </c>
      <c r="GI107" s="2">
        <f t="shared" si="128"/>
        <v>7.9461203180510628E-4</v>
      </c>
      <c r="GJ107" s="2">
        <f t="shared" si="128"/>
        <v>5.8120072606928112E-4</v>
      </c>
      <c r="GK107" s="2">
        <f t="shared" si="128"/>
        <v>5.087006303524051E-4</v>
      </c>
      <c r="GM107" s="86">
        <f t="shared" si="129"/>
        <v>3.2857752268353554E-6</v>
      </c>
      <c r="GN107" s="86">
        <f t="shared" si="129"/>
        <v>6.7648710549940157E-8</v>
      </c>
      <c r="GO107" s="86">
        <f t="shared" si="129"/>
        <v>4.4379805042990489E-9</v>
      </c>
      <c r="GP107" s="86">
        <f t="shared" si="129"/>
        <v>9.3822006149953749E-15</v>
      </c>
      <c r="GQ107" s="86">
        <f t="shared" si="129"/>
        <v>7.1053190909904579E-16</v>
      </c>
      <c r="GR107" s="86">
        <f t="shared" si="129"/>
        <v>8.4510050501441282E-15</v>
      </c>
      <c r="GS107" s="86">
        <f t="shared" si="129"/>
        <v>1.8946832126034993E-11</v>
      </c>
      <c r="GT107" s="86">
        <f t="shared" si="129"/>
        <v>4.2060357342531159E-14</v>
      </c>
      <c r="GU107" s="86">
        <f t="shared" si="129"/>
        <v>7.5800976081116283E-13</v>
      </c>
      <c r="GV107" s="86">
        <f t="shared" si="129"/>
        <v>3.5300972076952783E-11</v>
      </c>
      <c r="GW107" s="86">
        <f t="shared" si="129"/>
        <v>3.2406992678176938E-12</v>
      </c>
      <c r="GX107" s="86">
        <f t="shared" si="129"/>
        <v>7.5548028838364494E-11</v>
      </c>
      <c r="GY107" s="86">
        <f t="shared" si="129"/>
        <v>1.7161601664096853E-9</v>
      </c>
      <c r="GZ107" s="86">
        <f t="shared" si="129"/>
        <v>2.6143969219133415E-8</v>
      </c>
      <c r="HA107" s="86">
        <f t="shared" si="129"/>
        <v>3.4793487941830558E-8</v>
      </c>
      <c r="HC107" s="86">
        <f t="shared" si="74"/>
        <v>0.17941543431621657</v>
      </c>
      <c r="HD107" s="86">
        <f t="shared" si="74"/>
        <v>0.26251034022429981</v>
      </c>
      <c r="HE107" s="86">
        <f t="shared" si="74"/>
        <v>0.22687689128149599</v>
      </c>
      <c r="HF107" s="86">
        <f t="shared" si="74"/>
        <v>0.2778844871471125</v>
      </c>
      <c r="HG107" s="86">
        <f t="shared" si="74"/>
        <v>0.28467859242865889</v>
      </c>
      <c r="HH107" s="86">
        <f t="shared" si="74"/>
        <v>0.30903336464497583</v>
      </c>
      <c r="HI107" s="86">
        <f t="shared" si="139"/>
        <v>0.25907668340864587</v>
      </c>
      <c r="HJ107" s="86">
        <f t="shared" si="139"/>
        <v>0.28815783591675592</v>
      </c>
      <c r="HK107" s="86">
        <f t="shared" si="139"/>
        <v>0.27322322734229626</v>
      </c>
      <c r="HL107" s="86">
        <f t="shared" si="139"/>
        <v>0.26170690707180799</v>
      </c>
      <c r="HM107" s="86">
        <f t="shared" si="139"/>
        <v>0.24651878343266134</v>
      </c>
      <c r="HN107" s="86">
        <f t="shared" si="139"/>
        <v>0.20022252715073155</v>
      </c>
      <c r="HO107" s="86">
        <f t="shared" si="139"/>
        <v>0.18382591426054778</v>
      </c>
      <c r="HP107" s="86">
        <f t="shared" si="139"/>
        <v>0.15376826007874758</v>
      </c>
      <c r="HQ107" s="86">
        <f t="shared" si="139"/>
        <v>9.3047587777717808E-2</v>
      </c>
      <c r="HS107" s="86">
        <f t="shared" si="130"/>
        <v>5.1195389604946287E-25</v>
      </c>
      <c r="HT107" s="86">
        <f t="shared" si="130"/>
        <v>1.7245103597420351E-20</v>
      </c>
      <c r="HU107" s="86">
        <f t="shared" si="130"/>
        <v>3.4808231788453441E-23</v>
      </c>
      <c r="HV107" s="86">
        <f t="shared" si="130"/>
        <v>5.5255889632992869E-25</v>
      </c>
      <c r="HW107" s="86">
        <f t="shared" si="130"/>
        <v>1.9455008133414714E-23</v>
      </c>
      <c r="HX107" s="86">
        <f t="shared" si="130"/>
        <v>9.4780387520458633E-26</v>
      </c>
      <c r="HY107" s="86">
        <f t="shared" si="130"/>
        <v>7.5310850519391204E-27</v>
      </c>
      <c r="HZ107" s="86">
        <f t="shared" si="130"/>
        <v>1.421155661691452E-25</v>
      </c>
      <c r="IA107" s="86">
        <f t="shared" si="130"/>
        <v>5.5203248243311644E-28</v>
      </c>
      <c r="IB107" s="86">
        <f t="shared" si="130"/>
        <v>4.9235129794723136E-28</v>
      </c>
      <c r="IC107" s="86">
        <f t="shared" si="130"/>
        <v>1.1576053356763286E-29</v>
      </c>
      <c r="ID107" s="86">
        <f t="shared" si="130"/>
        <v>2.8425578404616974E-29</v>
      </c>
      <c r="IE107" s="86">
        <f t="shared" si="130"/>
        <v>5.0012054523690496E-26</v>
      </c>
      <c r="IF107" s="86">
        <f t="shared" si="130"/>
        <v>6.2633618624123274E-20</v>
      </c>
      <c r="IG107" s="86">
        <f t="shared" si="130"/>
        <v>3.5519801402221596E-15</v>
      </c>
      <c r="II107" s="86">
        <f t="shared" si="131"/>
        <v>3.2392144554441246E-122</v>
      </c>
      <c r="IJ107" s="86">
        <f t="shared" si="131"/>
        <v>2.8206091337762427E-100</v>
      </c>
      <c r="IK107" s="86">
        <f t="shared" si="131"/>
        <v>2.1112755166902739E-114</v>
      </c>
      <c r="IL107" s="86">
        <f t="shared" si="131"/>
        <v>1.0614997567738175E-127</v>
      </c>
      <c r="IM107" s="86">
        <f t="shared" si="131"/>
        <v>3.6950344404201251E-118</v>
      </c>
      <c r="IN107" s="86">
        <f t="shared" si="131"/>
        <v>8.6794434682558303E-132</v>
      </c>
      <c r="IO107" s="86">
        <f t="shared" si="131"/>
        <v>3.6824652455911493E-136</v>
      </c>
      <c r="IP107" s="86">
        <f t="shared" si="131"/>
        <v>5.109626010956942E-130</v>
      </c>
      <c r="IQ107" s="86">
        <f t="shared" si="131"/>
        <v>3.2411441392481543E-143</v>
      </c>
      <c r="IR107" s="86">
        <f t="shared" si="131"/>
        <v>4.9855444595299298E-143</v>
      </c>
      <c r="IS107" s="86">
        <f t="shared" si="131"/>
        <v>1.1281566243428319E-151</v>
      </c>
      <c r="IT107" s="86">
        <f t="shared" si="131"/>
        <v>3.0654200961003082E-147</v>
      </c>
      <c r="IU107" s="86">
        <f t="shared" si="131"/>
        <v>4.2541490172252344E-128</v>
      </c>
      <c r="IV107" s="86">
        <f t="shared" si="131"/>
        <v>1.609189924769135E-81</v>
      </c>
      <c r="IW107" s="86">
        <f t="shared" si="131"/>
        <v>1.4311718375773964E-71</v>
      </c>
      <c r="IY107" s="86">
        <f t="shared" si="132"/>
        <v>0.17941872009144341</v>
      </c>
      <c r="IZ107" s="86">
        <f t="shared" si="132"/>
        <v>0.26251040787301033</v>
      </c>
      <c r="JA107" s="86">
        <f t="shared" si="132"/>
        <v>0.2268768957194765</v>
      </c>
      <c r="JB107" s="86">
        <f t="shared" si="132"/>
        <v>0.27788448714712188</v>
      </c>
      <c r="JC107" s="86">
        <f t="shared" si="132"/>
        <v>0.28467859242865962</v>
      </c>
      <c r="JD107" s="86">
        <f t="shared" si="132"/>
        <v>0.30903336464498427</v>
      </c>
      <c r="JE107" s="86">
        <f t="shared" si="132"/>
        <v>0.25907668342759271</v>
      </c>
      <c r="JF107" s="86">
        <f t="shared" si="132"/>
        <v>0.288157835916798</v>
      </c>
      <c r="JG107" s="86">
        <f t="shared" si="132"/>
        <v>0.27322322734305426</v>
      </c>
      <c r="JH107" s="86">
        <f t="shared" si="132"/>
        <v>0.26170690710710898</v>
      </c>
      <c r="JI107" s="86">
        <f t="shared" si="132"/>
        <v>0.24651878343590203</v>
      </c>
      <c r="JJ107" s="86">
        <f t="shared" si="132"/>
        <v>0.20022252722627959</v>
      </c>
      <c r="JK107" s="86">
        <f t="shared" si="132"/>
        <v>0.18382591597670794</v>
      </c>
      <c r="JL107" s="86">
        <f t="shared" si="132"/>
        <v>0.15376828622271679</v>
      </c>
      <c r="JM107" s="86">
        <f t="shared" si="132"/>
        <v>9.3047622571209299E-2</v>
      </c>
    </row>
    <row r="108" spans="2:273" x14ac:dyDescent="0.25">
      <c r="B108" s="2">
        <v>81</v>
      </c>
      <c r="C108" s="37">
        <v>128.5</v>
      </c>
      <c r="D108" s="37">
        <v>144.25399999999999</v>
      </c>
      <c r="E108" s="37">
        <v>139.92099999999999</v>
      </c>
      <c r="F108" s="37">
        <v>150.06299999999999</v>
      </c>
      <c r="G108" s="37">
        <v>150.333</v>
      </c>
      <c r="H108" s="37">
        <v>151.143</v>
      </c>
      <c r="I108" s="37">
        <v>148.60300000000001</v>
      </c>
      <c r="J108" s="37">
        <v>147.34899999999999</v>
      </c>
      <c r="K108" s="37">
        <v>143.25399999999999</v>
      </c>
      <c r="L108" s="37">
        <v>138.84100000000001</v>
      </c>
      <c r="M108" s="37">
        <v>134.393</v>
      </c>
      <c r="N108" s="37">
        <v>126.361</v>
      </c>
      <c r="O108" s="37">
        <v>119.98399999999999</v>
      </c>
      <c r="P108" s="37">
        <v>110.746</v>
      </c>
      <c r="Q108" s="37">
        <v>82.111000000000004</v>
      </c>
      <c r="S108" s="4">
        <f t="shared" si="133"/>
        <v>122.65783275598653</v>
      </c>
      <c r="T108" s="4">
        <f t="shared" si="133"/>
        <v>137.95286973055363</v>
      </c>
      <c r="U108" s="4">
        <f t="shared" si="133"/>
        <v>134.19868855736578</v>
      </c>
      <c r="V108" s="4">
        <f t="shared" si="133"/>
        <v>147.70589788638381</v>
      </c>
      <c r="W108" s="4">
        <f t="shared" si="133"/>
        <v>146.32501785385477</v>
      </c>
      <c r="X108" s="4">
        <f t="shared" si="133"/>
        <v>148.64067862487624</v>
      </c>
      <c r="Y108" s="4">
        <f t="shared" si="133"/>
        <v>145.68968304865422</v>
      </c>
      <c r="Z108" s="4">
        <f t="shared" si="133"/>
        <v>143.47862748570358</v>
      </c>
      <c r="AA108" s="4">
        <f t="shared" si="133"/>
        <v>140.63492252444638</v>
      </c>
      <c r="AB108" s="4">
        <f t="shared" si="133"/>
        <v>135.90185685041382</v>
      </c>
      <c r="AC108" s="4">
        <f t="shared" si="133"/>
        <v>131.04822950542086</v>
      </c>
      <c r="AD108" s="4">
        <f t="shared" si="133"/>
        <v>122.39663332882095</v>
      </c>
      <c r="AE108" s="4">
        <f t="shared" si="133"/>
        <v>115.9138613764367</v>
      </c>
      <c r="AF108" s="4">
        <f t="shared" si="133"/>
        <v>107.64502468105491</v>
      </c>
      <c r="AG108" s="4">
        <f t="shared" si="133"/>
        <v>80.232173144866479</v>
      </c>
      <c r="AI108" s="4">
        <f t="shared" si="134"/>
        <v>5.8421672440134671</v>
      </c>
      <c r="AJ108" s="4">
        <f t="shared" si="134"/>
        <v>6.3011302694463609</v>
      </c>
      <c r="AK108" s="4">
        <f t="shared" si="134"/>
        <v>5.7223114426342079</v>
      </c>
      <c r="AL108" s="4">
        <f t="shared" si="134"/>
        <v>2.3571021136161789</v>
      </c>
      <c r="AM108" s="4">
        <f t="shared" si="134"/>
        <v>4.0079821461452241</v>
      </c>
      <c r="AN108" s="4">
        <f t="shared" si="134"/>
        <v>2.5023213751237563</v>
      </c>
      <c r="AO108" s="4">
        <f t="shared" si="134"/>
        <v>2.9133169513457915</v>
      </c>
      <c r="AP108" s="4">
        <f t="shared" si="134"/>
        <v>3.8703725142964061</v>
      </c>
      <c r="AQ108" s="4">
        <f t="shared" si="134"/>
        <v>2.6190774755536097</v>
      </c>
      <c r="AR108" s="4">
        <f t="shared" si="134"/>
        <v>2.9391431495861866</v>
      </c>
      <c r="AS108" s="4">
        <f t="shared" si="134"/>
        <v>3.3447704945791372</v>
      </c>
      <c r="AT108" s="4">
        <f t="shared" si="134"/>
        <v>3.9643666711790502</v>
      </c>
      <c r="AU108" s="4">
        <f t="shared" si="134"/>
        <v>4.0701386235632953</v>
      </c>
      <c r="AV108" s="4">
        <f t="shared" si="134"/>
        <v>3.100975318945089</v>
      </c>
      <c r="AW108" s="4">
        <f t="shared" si="134"/>
        <v>1.878826855133525</v>
      </c>
      <c r="AY108" s="2">
        <f t="shared" si="126"/>
        <v>58.003717294470903</v>
      </c>
      <c r="AZ108" s="2">
        <f t="shared" si="126"/>
        <v>56.555273742609828</v>
      </c>
      <c r="BA108" s="2">
        <f t="shared" si="126"/>
        <v>56.664606219754809</v>
      </c>
      <c r="BB108" s="2">
        <f t="shared" si="126"/>
        <v>56.164528257569735</v>
      </c>
      <c r="BC108" s="2">
        <f t="shared" si="126"/>
        <v>56.006124686030638</v>
      </c>
      <c r="BD108" s="2">
        <f t="shared" si="126"/>
        <v>55.758688363209288</v>
      </c>
      <c r="BE108" s="2">
        <f t="shared" si="126"/>
        <v>56.144578930988494</v>
      </c>
      <c r="BF108" s="2">
        <f t="shared" si="126"/>
        <v>54.006974146082172</v>
      </c>
      <c r="BG108" s="2">
        <f t="shared" si="126"/>
        <v>54.366097113945067</v>
      </c>
      <c r="BH108" s="2">
        <f t="shared" si="126"/>
        <v>53.269053734729773</v>
      </c>
      <c r="BI108" s="2">
        <f t="shared" si="126"/>
        <v>52.616813952484499</v>
      </c>
      <c r="BJ108" s="2">
        <f t="shared" si="126"/>
        <v>54.100983079485893</v>
      </c>
      <c r="BK108" s="2">
        <f t="shared" si="126"/>
        <v>53.813420734133473</v>
      </c>
      <c r="BL108" s="2">
        <f t="shared" si="126"/>
        <v>54.980643051367679</v>
      </c>
      <c r="BM108" s="2">
        <f t="shared" si="126"/>
        <v>52.360868623178497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73.240632135306541</v>
      </c>
      <c r="DL108" s="2">
        <f t="shared" si="135"/>
        <v>76.500002439024385</v>
      </c>
      <c r="DM108" s="2">
        <f t="shared" si="135"/>
        <v>76.865985502869222</v>
      </c>
      <c r="DN108" s="2">
        <f t="shared" si="135"/>
        <v>75.87137265680056</v>
      </c>
      <c r="DO108" s="2">
        <f t="shared" si="135"/>
        <v>78.322887345212919</v>
      </c>
      <c r="DP108" s="2">
        <f t="shared" si="135"/>
        <v>77.711953110228777</v>
      </c>
      <c r="DQ108" s="2">
        <f t="shared" si="135"/>
        <v>75.532541830262758</v>
      </c>
      <c r="DR108" s="2">
        <f t="shared" si="135"/>
        <v>72.993578181130644</v>
      </c>
      <c r="DS108" s="2">
        <f t="shared" si="135"/>
        <v>74.727474218728901</v>
      </c>
      <c r="DT108" s="2">
        <f t="shared" si="135"/>
        <v>70.792936585365851</v>
      </c>
      <c r="DU108" s="2">
        <f t="shared" si="135"/>
        <v>70.000986774628885</v>
      </c>
      <c r="DV108" s="2">
        <f t="shared" si="135"/>
        <v>69.948379455909929</v>
      </c>
      <c r="DW108" s="2">
        <f t="shared" si="135"/>
        <v>70.692223044397451</v>
      </c>
      <c r="DX108" s="2">
        <f t="shared" si="135"/>
        <v>74.854066510318958</v>
      </c>
      <c r="DY108" s="2">
        <f t="shared" si="135"/>
        <v>61.935718869365935</v>
      </c>
      <c r="EA108" s="2">
        <f t="shared" si="95"/>
        <v>57.515321767075569</v>
      </c>
      <c r="EB108" s="2">
        <f t="shared" si="95"/>
        <v>56.033132587979296</v>
      </c>
      <c r="EC108" s="2">
        <f t="shared" si="95"/>
        <v>56.044515955257559</v>
      </c>
      <c r="ED108" s="2">
        <f t="shared" si="95"/>
        <v>55.526421348738282</v>
      </c>
      <c r="EE108" s="2">
        <f t="shared" si="95"/>
        <v>55.305917881377745</v>
      </c>
      <c r="EF108" s="2">
        <f t="shared" si="95"/>
        <v>55.002078451477836</v>
      </c>
      <c r="EG108" s="2">
        <f t="shared" si="95"/>
        <v>55.437275303297682</v>
      </c>
      <c r="EH108" s="2">
        <f t="shared" si="95"/>
        <v>53.349282779529091</v>
      </c>
      <c r="EI108" s="2">
        <f t="shared" si="95"/>
        <v>53.617224222168879</v>
      </c>
      <c r="EJ108" s="2">
        <f t="shared" si="95"/>
        <v>52.592909996082938</v>
      </c>
      <c r="EK108" s="2">
        <f t="shared" si="95"/>
        <v>51.955140889935969</v>
      </c>
      <c r="EL108" s="2">
        <f t="shared" si="95"/>
        <v>53.498021380856578</v>
      </c>
      <c r="EM108" s="2">
        <f t="shared" si="136"/>
        <v>53.221859037652145</v>
      </c>
      <c r="EN108" s="2">
        <f t="shared" si="136"/>
        <v>54.195924739195227</v>
      </c>
      <c r="EO108" s="2">
        <f t="shared" si="136"/>
        <v>51.88196514861324</v>
      </c>
      <c r="EQ108" s="2">
        <f t="shared" si="137"/>
        <v>57.515321767075569</v>
      </c>
      <c r="ER108" s="2">
        <f t="shared" si="137"/>
        <v>56.033132587979296</v>
      </c>
      <c r="ES108" s="2">
        <f t="shared" si="137"/>
        <v>56.044515955257559</v>
      </c>
      <c r="ET108" s="2">
        <f t="shared" si="137"/>
        <v>55.526421348738282</v>
      </c>
      <c r="EU108" s="2">
        <f t="shared" si="137"/>
        <v>55.305917881377745</v>
      </c>
      <c r="EV108" s="2">
        <f t="shared" si="137"/>
        <v>55.002078451477836</v>
      </c>
      <c r="EW108" s="2">
        <f t="shared" si="137"/>
        <v>55.437275303297682</v>
      </c>
      <c r="EX108" s="2">
        <f t="shared" si="137"/>
        <v>53.349282779529091</v>
      </c>
      <c r="EY108" s="2">
        <f t="shared" si="137"/>
        <v>53.617224222168879</v>
      </c>
      <c r="EZ108" s="2">
        <f t="shared" si="137"/>
        <v>52.592909996082938</v>
      </c>
      <c r="FA108" s="2">
        <f t="shared" si="137"/>
        <v>51.955140889935969</v>
      </c>
      <c r="FB108" s="2">
        <f t="shared" si="137"/>
        <v>53.498021380856578</v>
      </c>
      <c r="FC108" s="2">
        <f t="shared" si="137"/>
        <v>53.221859037652145</v>
      </c>
      <c r="FD108" s="2">
        <f t="shared" si="137"/>
        <v>54.390155226723316</v>
      </c>
      <c r="FE108" s="2">
        <f t="shared" si="137"/>
        <v>52.407434843987389</v>
      </c>
      <c r="FG108" s="2">
        <f t="shared" si="138"/>
        <v>0.96894207389496045</v>
      </c>
      <c r="FH108" s="2">
        <f t="shared" si="138"/>
        <v>0.97448847046809806</v>
      </c>
      <c r="FI108" s="2">
        <f t="shared" si="138"/>
        <v>0.97021870799852483</v>
      </c>
      <c r="FJ108" s="2">
        <f t="shared" si="138"/>
        <v>0.9686356138597102</v>
      </c>
      <c r="FK108" s="2">
        <f t="shared" si="138"/>
        <v>0.96957867082575411</v>
      </c>
      <c r="FL108" s="2">
        <f t="shared" si="138"/>
        <v>0.96668365972509185</v>
      </c>
      <c r="FM108" s="2">
        <f t="shared" si="138"/>
        <v>0.96480247590935331</v>
      </c>
      <c r="FN108" s="2">
        <f t="shared" si="138"/>
        <v>0.96651998185185806</v>
      </c>
      <c r="FO108" s="2">
        <f t="shared" si="138"/>
        <v>0.96452562656064178</v>
      </c>
      <c r="FP108" s="2">
        <f t="shared" si="138"/>
        <v>0.96284929940459685</v>
      </c>
      <c r="FQ108" s="2">
        <f t="shared" si="138"/>
        <v>0.96333377405656651</v>
      </c>
      <c r="FR108" s="2">
        <f t="shared" si="138"/>
        <v>0.96334659124875255</v>
      </c>
      <c r="FS108" s="2">
        <f t="shared" si="138"/>
        <v>0.96613913160292875</v>
      </c>
      <c r="FT108" s="2">
        <f t="shared" si="138"/>
        <v>0.96202008148745921</v>
      </c>
      <c r="FU108" s="2">
        <f t="shared" si="138"/>
        <v>0.95239485607037111</v>
      </c>
      <c r="FW108" s="2">
        <f t="shared" si="128"/>
        <v>8.4174209676469427E-4</v>
      </c>
      <c r="FX108" s="2">
        <f t="shared" si="128"/>
        <v>1.0636322143176328E-3</v>
      </c>
      <c r="FY108" s="2">
        <f t="shared" si="128"/>
        <v>1.2555350809826873E-3</v>
      </c>
      <c r="FZ108" s="2">
        <f t="shared" si="128"/>
        <v>1.4720535918435983E-3</v>
      </c>
      <c r="GA108" s="2">
        <f t="shared" si="128"/>
        <v>1.4394714635487138E-3</v>
      </c>
      <c r="GB108" s="2">
        <f t="shared" si="128"/>
        <v>1.4148512758963339E-3</v>
      </c>
      <c r="GC108" s="2">
        <f t="shared" si="128"/>
        <v>1.381295568026744E-3</v>
      </c>
      <c r="GD108" s="2">
        <f t="shared" si="128"/>
        <v>1.486794897157108E-3</v>
      </c>
      <c r="GE108" s="2">
        <f t="shared" si="128"/>
        <v>1.2716568417389623E-3</v>
      </c>
      <c r="GF108" s="2">
        <f t="shared" si="128"/>
        <v>1.1754762869160707E-3</v>
      </c>
      <c r="GG108" s="2">
        <f t="shared" si="128"/>
        <v>1.0458873428042315E-3</v>
      </c>
      <c r="GH108" s="2">
        <f t="shared" si="128"/>
        <v>9.0595200607789439E-4</v>
      </c>
      <c r="GI108" s="2">
        <f t="shared" si="128"/>
        <v>8.7120797808057815E-4</v>
      </c>
      <c r="GJ108" s="2">
        <f t="shared" si="128"/>
        <v>6.3723819173448087E-4</v>
      </c>
      <c r="GK108" s="2">
        <f t="shared" si="128"/>
        <v>5.5775177591446722E-4</v>
      </c>
      <c r="GM108" s="86">
        <f t="shared" si="129"/>
        <v>7.0907203490287328E-7</v>
      </c>
      <c r="GN108" s="86">
        <f t="shared" si="129"/>
        <v>9.2621882165693352E-9</v>
      </c>
      <c r="GO108" s="86">
        <f t="shared" si="129"/>
        <v>3.8847340307281116E-10</v>
      </c>
      <c r="GP108" s="86">
        <f t="shared" si="129"/>
        <v>1.8099611192263045E-16</v>
      </c>
      <c r="GQ108" s="86">
        <f t="shared" si="129"/>
        <v>9.049616624149882E-18</v>
      </c>
      <c r="GR108" s="86">
        <f t="shared" si="129"/>
        <v>1.6224426862365044E-16</v>
      </c>
      <c r="GS108" s="86">
        <f t="shared" si="129"/>
        <v>8.7342730298522991E-13</v>
      </c>
      <c r="GT108" s="86">
        <f t="shared" si="129"/>
        <v>9.4970679233231735E-16</v>
      </c>
      <c r="GU108" s="86">
        <f t="shared" si="129"/>
        <v>2.414731156689574E-14</v>
      </c>
      <c r="GV108" s="86">
        <f t="shared" si="129"/>
        <v>1.9067473377480037E-12</v>
      </c>
      <c r="GW108" s="86">
        <f t="shared" si="129"/>
        <v>1.3937497873601875E-13</v>
      </c>
      <c r="GX108" s="86">
        <f t="shared" si="129"/>
        <v>4.3695407146931268E-12</v>
      </c>
      <c r="GY108" s="86">
        <f t="shared" si="129"/>
        <v>1.350061484414459E-10</v>
      </c>
      <c r="GZ108" s="86">
        <f t="shared" si="129"/>
        <v>3.2487141895867359E-9</v>
      </c>
      <c r="HA108" s="86">
        <f t="shared" si="129"/>
        <v>4.5539842804749142E-9</v>
      </c>
      <c r="HC108" s="86">
        <f t="shared" si="74"/>
        <v>0.22742499841267214</v>
      </c>
      <c r="HD108" s="86">
        <f t="shared" si="74"/>
        <v>0.32038324215130992</v>
      </c>
      <c r="HE108" s="86">
        <f t="shared" si="74"/>
        <v>0.28495259501335651</v>
      </c>
      <c r="HF108" s="86">
        <f t="shared" si="74"/>
        <v>0.35021260307555402</v>
      </c>
      <c r="HG108" s="86">
        <f t="shared" si="74"/>
        <v>0.35483940592867397</v>
      </c>
      <c r="HH108" s="86">
        <f t="shared" si="74"/>
        <v>0.38693410173596321</v>
      </c>
      <c r="HI108" s="86">
        <f t="shared" si="139"/>
        <v>0.329815502790473</v>
      </c>
      <c r="HJ108" s="86">
        <f t="shared" si="139"/>
        <v>0.36290734331092916</v>
      </c>
      <c r="HK108" s="86">
        <f t="shared" si="139"/>
        <v>0.34730888463248649</v>
      </c>
      <c r="HL108" s="86">
        <f t="shared" si="139"/>
        <v>0.332766248275631</v>
      </c>
      <c r="HM108" s="86">
        <f t="shared" si="139"/>
        <v>0.31587471338726558</v>
      </c>
      <c r="HN108" s="86">
        <f t="shared" si="139"/>
        <v>0.2585128477249769</v>
      </c>
      <c r="HO108" s="86">
        <f t="shared" si="139"/>
        <v>0.23442853973567387</v>
      </c>
      <c r="HP108" s="86">
        <f t="shared" si="139"/>
        <v>0.20292532364386998</v>
      </c>
      <c r="HQ108" s="86">
        <f t="shared" si="139"/>
        <v>0.13289879380233524</v>
      </c>
      <c r="HS108" s="86">
        <f t="shared" si="130"/>
        <v>4.4477347790682723E-24</v>
      </c>
      <c r="HT108" s="86">
        <f t="shared" si="130"/>
        <v>1.0617688275718677E-19</v>
      </c>
      <c r="HU108" s="86">
        <f t="shared" si="130"/>
        <v>2.9162695056823924E-22</v>
      </c>
      <c r="HV108" s="86">
        <f t="shared" si="130"/>
        <v>6.0520518341809914E-24</v>
      </c>
      <c r="HW108" s="86">
        <f t="shared" si="130"/>
        <v>1.7866498139632247E-22</v>
      </c>
      <c r="HX108" s="86">
        <f t="shared" si="130"/>
        <v>1.1055622647943019E-24</v>
      </c>
      <c r="HY108" s="86">
        <f t="shared" si="130"/>
        <v>9.5883753710143856E-26</v>
      </c>
      <c r="HZ108" s="86">
        <f t="shared" si="130"/>
        <v>1.6454285535023968E-24</v>
      </c>
      <c r="IA108" s="86">
        <f t="shared" si="130"/>
        <v>7.6972632850609453E-27</v>
      </c>
      <c r="IB108" s="86">
        <f t="shared" si="130"/>
        <v>6.6669393838239353E-27</v>
      </c>
      <c r="IC108" s="86">
        <f t="shared" si="130"/>
        <v>1.755413184451641E-28</v>
      </c>
      <c r="ID108" s="86">
        <f t="shared" si="130"/>
        <v>3.8529689899011618E-28</v>
      </c>
      <c r="IE108" s="86">
        <f t="shared" si="130"/>
        <v>4.8481403145690092E-25</v>
      </c>
      <c r="IF108" s="86">
        <f t="shared" si="130"/>
        <v>3.3345082441194511E-19</v>
      </c>
      <c r="IG108" s="86">
        <f t="shared" si="130"/>
        <v>1.1512777032336682E-14</v>
      </c>
      <c r="II108" s="86">
        <f t="shared" si="131"/>
        <v>3.7243534859515215E-119</v>
      </c>
      <c r="IJ108" s="86">
        <f t="shared" si="131"/>
        <v>1.086573784825189E-97</v>
      </c>
      <c r="IK108" s="86">
        <f t="shared" si="131"/>
        <v>2.2600297384799522E-111</v>
      </c>
      <c r="IL108" s="86">
        <f t="shared" si="131"/>
        <v>3.1276057830334406E-124</v>
      </c>
      <c r="IM108" s="86">
        <f t="shared" si="131"/>
        <v>5.7897315764529287E-115</v>
      </c>
      <c r="IN108" s="86">
        <f t="shared" si="131"/>
        <v>3.158221743923629E-128</v>
      </c>
      <c r="IO108" s="86">
        <f t="shared" si="131"/>
        <v>1.7138522129977159E-132</v>
      </c>
      <c r="IP108" s="86">
        <f t="shared" si="131"/>
        <v>1.7659942411052921E-126</v>
      </c>
      <c r="IQ108" s="86">
        <f t="shared" si="131"/>
        <v>2.1114529258808542E-139</v>
      </c>
      <c r="IR108" s="86">
        <f t="shared" si="131"/>
        <v>2.9038248606701359E-139</v>
      </c>
      <c r="IS108" s="86">
        <f t="shared" si="131"/>
        <v>9.591204195087723E-148</v>
      </c>
      <c r="IT108" s="86">
        <f t="shared" si="131"/>
        <v>1.6701565948954676E-143</v>
      </c>
      <c r="IU108" s="86">
        <f t="shared" si="131"/>
        <v>7.1556687256946588E-125</v>
      </c>
      <c r="IV108" s="86">
        <f t="shared" si="131"/>
        <v>1.4568737857549166E-79</v>
      </c>
      <c r="IW108" s="86">
        <f t="shared" si="131"/>
        <v>6.8991429957369109E-70</v>
      </c>
      <c r="IY108" s="86">
        <f t="shared" si="132"/>
        <v>0.22742570748470703</v>
      </c>
      <c r="IZ108" s="86">
        <f t="shared" si="132"/>
        <v>0.32038325141349816</v>
      </c>
      <c r="JA108" s="86">
        <f t="shared" si="132"/>
        <v>0.28495259540182993</v>
      </c>
      <c r="JB108" s="86">
        <f t="shared" si="132"/>
        <v>0.35021260307555419</v>
      </c>
      <c r="JC108" s="86">
        <f t="shared" si="132"/>
        <v>0.35483940592867397</v>
      </c>
      <c r="JD108" s="86">
        <f t="shared" si="132"/>
        <v>0.38693410173596338</v>
      </c>
      <c r="JE108" s="86">
        <f t="shared" si="132"/>
        <v>0.32981550279134642</v>
      </c>
      <c r="JF108" s="86">
        <f t="shared" si="132"/>
        <v>0.36290734331093011</v>
      </c>
      <c r="JG108" s="86">
        <f t="shared" si="132"/>
        <v>0.34730888463251064</v>
      </c>
      <c r="JH108" s="86">
        <f t="shared" si="132"/>
        <v>0.33276624827753776</v>
      </c>
      <c r="JI108" s="86">
        <f t="shared" si="132"/>
        <v>0.31587471338740497</v>
      </c>
      <c r="JJ108" s="86">
        <f t="shared" si="132"/>
        <v>0.25851284772934646</v>
      </c>
      <c r="JK108" s="86">
        <f t="shared" si="132"/>
        <v>0.23442853987068002</v>
      </c>
      <c r="JL108" s="86">
        <f t="shared" si="132"/>
        <v>0.20292532689258416</v>
      </c>
      <c r="JM108" s="86">
        <f t="shared" si="132"/>
        <v>0.13289879835633103</v>
      </c>
    </row>
    <row r="109" spans="2:273" x14ac:dyDescent="0.25">
      <c r="B109" s="2">
        <v>82</v>
      </c>
      <c r="C109" s="37">
        <v>136.167</v>
      </c>
      <c r="D109" s="37">
        <v>150.49199999999999</v>
      </c>
      <c r="E109" s="37">
        <v>149.01599999999999</v>
      </c>
      <c r="F109" s="37">
        <v>160.619</v>
      </c>
      <c r="G109" s="37">
        <v>160.36500000000001</v>
      </c>
      <c r="H109" s="37">
        <v>158.762</v>
      </c>
      <c r="I109" s="37">
        <v>158.286</v>
      </c>
      <c r="J109" s="37">
        <v>155.048</v>
      </c>
      <c r="K109" s="37">
        <v>152.25399999999999</v>
      </c>
      <c r="L109" s="37">
        <v>146.524</v>
      </c>
      <c r="M109" s="37">
        <v>144.18</v>
      </c>
      <c r="N109" s="37">
        <v>137.16399999999999</v>
      </c>
      <c r="O109" s="37">
        <v>129.46</v>
      </c>
      <c r="P109" s="37">
        <v>122.46</v>
      </c>
      <c r="Q109" s="37">
        <v>89.778000000000006</v>
      </c>
      <c r="S109" s="4">
        <f t="shared" si="133"/>
        <v>133.09840230829212</v>
      </c>
      <c r="T109" s="4">
        <f t="shared" si="133"/>
        <v>147.77870777101487</v>
      </c>
      <c r="U109" s="4">
        <f t="shared" si="133"/>
        <v>145.4249033697167</v>
      </c>
      <c r="V109" s="4">
        <f t="shared" si="133"/>
        <v>160.03257610180495</v>
      </c>
      <c r="W109" s="4">
        <f t="shared" si="133"/>
        <v>157.90862231616052</v>
      </c>
      <c r="X109" s="4">
        <f t="shared" si="133"/>
        <v>159.90689089723386</v>
      </c>
      <c r="Y109" s="4">
        <f t="shared" si="133"/>
        <v>158.47807240292079</v>
      </c>
      <c r="Z109" s="4">
        <f t="shared" si="133"/>
        <v>155.18426892835413</v>
      </c>
      <c r="AA109" s="4">
        <f t="shared" si="133"/>
        <v>152.39630670501884</v>
      </c>
      <c r="AB109" s="4">
        <f t="shared" si="133"/>
        <v>147.41907429244483</v>
      </c>
      <c r="AC109" s="4">
        <f t="shared" si="133"/>
        <v>142.63456167174968</v>
      </c>
      <c r="AD109" s="4">
        <f t="shared" si="133"/>
        <v>133.86642587797476</v>
      </c>
      <c r="AE109" s="4">
        <f t="shared" si="133"/>
        <v>126.22095063314661</v>
      </c>
      <c r="AF109" s="4">
        <f t="shared" si="133"/>
        <v>117.9652444974591</v>
      </c>
      <c r="AG109" s="4">
        <f t="shared" si="133"/>
        <v>87.989312504498997</v>
      </c>
      <c r="AI109" s="4">
        <f t="shared" si="134"/>
        <v>3.068597691707879</v>
      </c>
      <c r="AJ109" s="4">
        <f t="shared" si="134"/>
        <v>2.7132922289851251</v>
      </c>
      <c r="AK109" s="4">
        <f t="shared" si="134"/>
        <v>3.591096630283289</v>
      </c>
      <c r="AL109" s="4">
        <f t="shared" si="134"/>
        <v>0.5864238981950507</v>
      </c>
      <c r="AM109" s="4">
        <f t="shared" si="134"/>
        <v>2.4563776838394915</v>
      </c>
      <c r="AN109" s="4">
        <f t="shared" si="134"/>
        <v>-1.1448908972338643</v>
      </c>
      <c r="AO109" s="4">
        <f t="shared" si="134"/>
        <v>-0.19207240292078609</v>
      </c>
      <c r="AP109" s="4">
        <f t="shared" si="134"/>
        <v>-0.13626892835412718</v>
      </c>
      <c r="AQ109" s="4">
        <f t="shared" si="134"/>
        <v>-0.14230670501885356</v>
      </c>
      <c r="AR109" s="4">
        <f t="shared" si="134"/>
        <v>-0.89507429244483205</v>
      </c>
      <c r="AS109" s="4">
        <f t="shared" si="134"/>
        <v>1.5454383282503272</v>
      </c>
      <c r="AT109" s="4">
        <f t="shared" si="134"/>
        <v>3.2975741220252246</v>
      </c>
      <c r="AU109" s="4">
        <f t="shared" si="134"/>
        <v>3.2390493668533935</v>
      </c>
      <c r="AV109" s="4">
        <f t="shared" si="134"/>
        <v>4.4947555025408974</v>
      </c>
      <c r="AW109" s="4">
        <f t="shared" si="134"/>
        <v>1.7886874955010086</v>
      </c>
      <c r="AY109" s="2">
        <f t="shared" si="126"/>
        <v>57.817255748363934</v>
      </c>
      <c r="AZ109" s="2">
        <f t="shared" si="126"/>
        <v>56.369818886859377</v>
      </c>
      <c r="BA109" s="2">
        <f t="shared" si="126"/>
        <v>56.444385629178669</v>
      </c>
      <c r="BB109" s="2">
        <f t="shared" si="126"/>
        <v>55.959124741152216</v>
      </c>
      <c r="BC109" s="2">
        <f t="shared" si="126"/>
        <v>55.805430348773683</v>
      </c>
      <c r="BD109" s="2">
        <f t="shared" si="126"/>
        <v>55.563381236126496</v>
      </c>
      <c r="BE109" s="2">
        <f t="shared" si="126"/>
        <v>55.956350461736392</v>
      </c>
      <c r="BF109" s="2">
        <f t="shared" si="126"/>
        <v>53.853032138380684</v>
      </c>
      <c r="BG109" s="2">
        <f t="shared" si="126"/>
        <v>54.169056711738122</v>
      </c>
      <c r="BH109" s="2">
        <f t="shared" si="126"/>
        <v>53.082057177665526</v>
      </c>
      <c r="BI109" s="2">
        <f t="shared" si="126"/>
        <v>52.430506283782023</v>
      </c>
      <c r="BJ109" s="2">
        <f t="shared" si="126"/>
        <v>53.904345520162757</v>
      </c>
      <c r="BK109" s="2">
        <f t="shared" si="126"/>
        <v>53.632793489027051</v>
      </c>
      <c r="BL109" s="2">
        <f t="shared" si="126"/>
        <v>54.79525109793115</v>
      </c>
      <c r="BM109" s="2">
        <f t="shared" si="126"/>
        <v>52.248630396572757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73.37979809725158</v>
      </c>
      <c r="DL109" s="2">
        <f t="shared" si="135"/>
        <v>76.668078048780487</v>
      </c>
      <c r="DM109" s="2">
        <f t="shared" si="135"/>
        <v>77.045215493808513</v>
      </c>
      <c r="DN109" s="2">
        <f t="shared" si="135"/>
        <v>76.061074489076816</v>
      </c>
      <c r="DO109" s="2">
        <f t="shared" si="135"/>
        <v>78.538001359106005</v>
      </c>
      <c r="DP109" s="2">
        <f t="shared" si="135"/>
        <v>77.925557518299442</v>
      </c>
      <c r="DQ109" s="2">
        <f t="shared" si="135"/>
        <v>75.696627755964954</v>
      </c>
      <c r="DR109" s="2">
        <f t="shared" si="135"/>
        <v>73.123767144747859</v>
      </c>
      <c r="DS109" s="2">
        <f t="shared" si="135"/>
        <v>74.906197579882786</v>
      </c>
      <c r="DT109" s="2">
        <f t="shared" si="135"/>
        <v>70.934315679442506</v>
      </c>
      <c r="DU109" s="2">
        <f t="shared" si="135"/>
        <v>70.140175641025635</v>
      </c>
      <c r="DV109" s="2">
        <f t="shared" si="135"/>
        <v>70.071207410881783</v>
      </c>
      <c r="DW109" s="2">
        <f t="shared" si="135"/>
        <v>70.83360570824523</v>
      </c>
      <c r="DX109" s="2">
        <f t="shared" si="135"/>
        <v>75.087724015009385</v>
      </c>
      <c r="DY109" s="2">
        <f t="shared" si="135"/>
        <v>62.047479755538589</v>
      </c>
      <c r="EA109" s="2">
        <f t="shared" si="95"/>
        <v>57.362314637117457</v>
      </c>
      <c r="EB109" s="2">
        <f t="shared" si="95"/>
        <v>55.885179635326786</v>
      </c>
      <c r="EC109" s="2">
        <f t="shared" si="95"/>
        <v>55.867674137015392</v>
      </c>
      <c r="ED109" s="2">
        <f t="shared" si="95"/>
        <v>55.365496515784542</v>
      </c>
      <c r="EE109" s="2">
        <f t="shared" si="95"/>
        <v>55.154935759308238</v>
      </c>
      <c r="EF109" s="2">
        <f t="shared" si="95"/>
        <v>54.860491861582375</v>
      </c>
      <c r="EG109" s="2">
        <f t="shared" si="95"/>
        <v>55.29955982242064</v>
      </c>
      <c r="EH109" s="2">
        <f t="shared" si="95"/>
        <v>53.244234264468531</v>
      </c>
      <c r="EI109" s="2">
        <f t="shared" si="95"/>
        <v>53.473472300493221</v>
      </c>
      <c r="EJ109" s="2">
        <f t="shared" si="95"/>
        <v>52.453851501328849</v>
      </c>
      <c r="EK109" s="2">
        <f t="shared" si="95"/>
        <v>51.81575438829347</v>
      </c>
      <c r="EL109" s="2">
        <f t="shared" si="95"/>
        <v>53.343352402469506</v>
      </c>
      <c r="EM109" s="2">
        <f t="shared" si="136"/>
        <v>53.082990149016041</v>
      </c>
      <c r="EN109" s="2">
        <f t="shared" si="136"/>
        <v>54.064472855013832</v>
      </c>
      <c r="EO109" s="2">
        <f t="shared" si="136"/>
        <v>51.801610979108403</v>
      </c>
      <c r="EQ109" s="2">
        <f t="shared" si="137"/>
        <v>57.362314637117457</v>
      </c>
      <c r="ER109" s="2">
        <f t="shared" si="137"/>
        <v>55.885179635326786</v>
      </c>
      <c r="ES109" s="2">
        <f t="shared" si="137"/>
        <v>55.867674137015392</v>
      </c>
      <c r="ET109" s="2">
        <f t="shared" si="137"/>
        <v>55.365496515784542</v>
      </c>
      <c r="EU109" s="2">
        <f t="shared" si="137"/>
        <v>55.154935759308238</v>
      </c>
      <c r="EV109" s="2">
        <f t="shared" si="137"/>
        <v>54.860491861582375</v>
      </c>
      <c r="EW109" s="2">
        <f t="shared" si="137"/>
        <v>55.29955982242064</v>
      </c>
      <c r="EX109" s="2">
        <f t="shared" si="137"/>
        <v>53.244234264468531</v>
      </c>
      <c r="EY109" s="2">
        <f t="shared" si="137"/>
        <v>53.473472300493221</v>
      </c>
      <c r="EZ109" s="2">
        <f t="shared" si="137"/>
        <v>52.453851501328849</v>
      </c>
      <c r="FA109" s="2">
        <f t="shared" si="137"/>
        <v>51.81575438829347</v>
      </c>
      <c r="FB109" s="2">
        <f t="shared" si="137"/>
        <v>53.343352402469506</v>
      </c>
      <c r="FC109" s="2">
        <f t="shared" si="137"/>
        <v>53.082990149016041</v>
      </c>
      <c r="FD109" s="2">
        <f t="shared" si="137"/>
        <v>54.252157320587017</v>
      </c>
      <c r="FE109" s="2">
        <f t="shared" si="137"/>
        <v>52.30764589706574</v>
      </c>
      <c r="FG109" s="2">
        <f t="shared" si="138"/>
        <v>0.97159721673015742</v>
      </c>
      <c r="FH109" s="2">
        <f t="shared" si="138"/>
        <v>0.9766808631841809</v>
      </c>
      <c r="FI109" s="2">
        <f t="shared" si="138"/>
        <v>0.97276777873092035</v>
      </c>
      <c r="FJ109" s="2">
        <f t="shared" si="138"/>
        <v>0.97131618038724266</v>
      </c>
      <c r="FK109" s="2">
        <f t="shared" si="138"/>
        <v>0.97218095349007283</v>
      </c>
      <c r="FL109" s="2">
        <f t="shared" si="138"/>
        <v>0.96952580213707662</v>
      </c>
      <c r="FM109" s="2">
        <f t="shared" si="138"/>
        <v>0.96779975232442017</v>
      </c>
      <c r="FN109" s="2">
        <f t="shared" si="138"/>
        <v>0.96937564491185346</v>
      </c>
      <c r="FO109" s="2">
        <f t="shared" si="138"/>
        <v>0.96754568529305052</v>
      </c>
      <c r="FP109" s="2">
        <f t="shared" si="138"/>
        <v>0.96600704017593564</v>
      </c>
      <c r="FQ109" s="2">
        <f t="shared" si="138"/>
        <v>0.966451770180906</v>
      </c>
      <c r="FR109" s="2">
        <f t="shared" si="138"/>
        <v>0.96646353537789875</v>
      </c>
      <c r="FS109" s="2">
        <f t="shared" si="138"/>
        <v>0.96902623809430977</v>
      </c>
      <c r="FT109" s="2">
        <f t="shared" si="138"/>
        <v>0.9652457601849993</v>
      </c>
      <c r="FU109" s="2">
        <f t="shared" si="138"/>
        <v>0.95640096786297091</v>
      </c>
      <c r="FW109" s="2">
        <f t="shared" si="128"/>
        <v>9.2287690926684182E-4</v>
      </c>
      <c r="FX109" s="2">
        <f t="shared" si="128"/>
        <v>1.1661298665961335E-3</v>
      </c>
      <c r="FY109" s="2">
        <f t="shared" si="128"/>
        <v>1.3765001029105426E-3</v>
      </c>
      <c r="FZ109" s="2">
        <f t="shared" si="128"/>
        <v>1.6138454669423971E-3</v>
      </c>
      <c r="GA109" s="2">
        <f t="shared" si="128"/>
        <v>1.578129906841432E-3</v>
      </c>
      <c r="GB109" s="2">
        <f t="shared" si="128"/>
        <v>1.5511418403785493E-3</v>
      </c>
      <c r="GC109" s="2">
        <f t="shared" si="128"/>
        <v>1.5143586619077141E-3</v>
      </c>
      <c r="GD109" s="2">
        <f t="shared" si="128"/>
        <v>1.6300043736801118E-3</v>
      </c>
      <c r="GE109" s="2">
        <f t="shared" si="128"/>
        <v>1.3941729528254496E-3</v>
      </c>
      <c r="GF109" s="2">
        <f t="shared" si="128"/>
        <v>1.2887379657084115E-3</v>
      </c>
      <c r="GG109" s="2">
        <f t="shared" si="128"/>
        <v>1.1466769611964479E-3</v>
      </c>
      <c r="GH109" s="2">
        <f t="shared" si="128"/>
        <v>9.9326980505135085E-4</v>
      </c>
      <c r="GI109" s="2">
        <f t="shared" si="128"/>
        <v>9.5518026691109341E-4</v>
      </c>
      <c r="GJ109" s="2">
        <f t="shared" si="128"/>
        <v>6.986748287436793E-4</v>
      </c>
      <c r="GK109" s="2">
        <f t="shared" si="128"/>
        <v>6.1152975419293172E-4</v>
      </c>
      <c r="GM109" s="86">
        <f t="shared" si="129"/>
        <v>1.3925920932138964E-7</v>
      </c>
      <c r="GN109" s="86">
        <f t="shared" si="129"/>
        <v>1.1244703561930434E-9</v>
      </c>
      <c r="GO109" s="86">
        <f t="shared" si="129"/>
        <v>2.9166437393938058E-11</v>
      </c>
      <c r="GP109" s="86">
        <f t="shared" si="129"/>
        <v>2.7573656254491474E-18</v>
      </c>
      <c r="GQ109" s="86">
        <f t="shared" si="129"/>
        <v>8.8295436384867069E-20</v>
      </c>
      <c r="GR109" s="86">
        <f t="shared" si="129"/>
        <v>2.4607047893009524E-18</v>
      </c>
      <c r="GS109" s="86">
        <f t="shared" si="129"/>
        <v>3.3342818281471444E-14</v>
      </c>
      <c r="GT109" s="86">
        <f t="shared" si="129"/>
        <v>1.7066887653579597E-17</v>
      </c>
      <c r="GU109" s="86">
        <f t="shared" si="129"/>
        <v>6.2439544618489933E-16</v>
      </c>
      <c r="GV109" s="86">
        <f t="shared" si="129"/>
        <v>8.6541424605832186E-14</v>
      </c>
      <c r="GW109" s="86">
        <f t="shared" si="129"/>
        <v>4.9888334384050089E-15</v>
      </c>
      <c r="GX109" s="86">
        <f t="shared" si="129"/>
        <v>2.128783387826878E-13</v>
      </c>
      <c r="GY109" s="86">
        <f t="shared" si="129"/>
        <v>9.0622656330346224E-12</v>
      </c>
      <c r="GZ109" s="86">
        <f t="shared" si="129"/>
        <v>3.5678171417125139E-10</v>
      </c>
      <c r="HA109" s="86">
        <f t="shared" si="129"/>
        <v>5.2938877296983221E-10</v>
      </c>
      <c r="HC109" s="86">
        <f t="shared" si="74"/>
        <v>0.28341851389160821</v>
      </c>
      <c r="HD109" s="86">
        <f t="shared" si="74"/>
        <v>0.38535739973098176</v>
      </c>
      <c r="HE109" s="86">
        <f t="shared" si="74"/>
        <v>0.3518784339921836</v>
      </c>
      <c r="HF109" s="86">
        <f t="shared" si="74"/>
        <v>0.4329481255713622</v>
      </c>
      <c r="HG109" s="86">
        <f t="shared" si="74"/>
        <v>0.43473165181823747</v>
      </c>
      <c r="HH109" s="86">
        <f t="shared" si="74"/>
        <v>0.47418566468079676</v>
      </c>
      <c r="HI109" s="86">
        <f t="shared" si="139"/>
        <v>0.410891678590181</v>
      </c>
      <c r="HJ109" s="86">
        <f t="shared" si="139"/>
        <v>0.44770559355462408</v>
      </c>
      <c r="HK109" s="86">
        <f t="shared" si="139"/>
        <v>0.43131559997846064</v>
      </c>
      <c r="HL109" s="86">
        <f t="shared" si="139"/>
        <v>0.41350992266295683</v>
      </c>
      <c r="HM109" s="86">
        <f t="shared" si="139"/>
        <v>0.39542573715072282</v>
      </c>
      <c r="HN109" s="86">
        <f t="shared" si="139"/>
        <v>0.32717727043311334</v>
      </c>
      <c r="HO109" s="86">
        <f t="shared" si="139"/>
        <v>0.29400742037577943</v>
      </c>
      <c r="HP109" s="86">
        <f t="shared" si="139"/>
        <v>0.26233109515703468</v>
      </c>
      <c r="HQ109" s="86">
        <f t="shared" si="139"/>
        <v>0.18461799926893144</v>
      </c>
      <c r="HS109" s="86">
        <f t="shared" si="130"/>
        <v>3.6997381934810357E-23</v>
      </c>
      <c r="HT109" s="86">
        <f t="shared" si="130"/>
        <v>6.2942909816221623E-19</v>
      </c>
      <c r="HU109" s="86">
        <f t="shared" si="130"/>
        <v>2.3345047151627699E-21</v>
      </c>
      <c r="HV109" s="86">
        <f t="shared" si="130"/>
        <v>6.2835650323328376E-23</v>
      </c>
      <c r="HW109" s="86">
        <f t="shared" si="130"/>
        <v>1.5622541873455941E-21</v>
      </c>
      <c r="HX109" s="86">
        <f t="shared" si="130"/>
        <v>1.2210936543222745E-23</v>
      </c>
      <c r="HY109" s="86">
        <f t="shared" si="130"/>
        <v>1.1542504786305767E-24</v>
      </c>
      <c r="HZ109" s="86">
        <f t="shared" si="130"/>
        <v>1.8038062616951398E-23</v>
      </c>
      <c r="IA109" s="86">
        <f t="shared" si="130"/>
        <v>1.0132292941726158E-25</v>
      </c>
      <c r="IB109" s="86">
        <f t="shared" si="130"/>
        <v>8.5345791948270624E-26</v>
      </c>
      <c r="IC109" s="86">
        <f t="shared" si="130"/>
        <v>2.5127837920035728E-27</v>
      </c>
      <c r="ID109" s="86">
        <f t="shared" si="130"/>
        <v>4.9494732082131749E-27</v>
      </c>
      <c r="IE109" s="86">
        <f t="shared" si="130"/>
        <v>4.4882297637564507E-24</v>
      </c>
      <c r="IF109" s="86">
        <f t="shared" si="130"/>
        <v>1.7176694450814203E-18</v>
      </c>
      <c r="IG109" s="86">
        <f t="shared" si="130"/>
        <v>3.651417135689618E-14</v>
      </c>
      <c r="II109" s="86">
        <f t="shared" si="131"/>
        <v>3.9106599879799339E-116</v>
      </c>
      <c r="IJ109" s="86">
        <f t="shared" si="131"/>
        <v>3.8670151339265762E-95</v>
      </c>
      <c r="IK109" s="86">
        <f t="shared" si="131"/>
        <v>2.1996827513930485E-108</v>
      </c>
      <c r="IL109" s="86">
        <f t="shared" si="131"/>
        <v>8.2416535863661041E-121</v>
      </c>
      <c r="IM109" s="86">
        <f t="shared" si="131"/>
        <v>8.1885452880408427E-112</v>
      </c>
      <c r="IN109" s="86">
        <f t="shared" si="131"/>
        <v>1.0254535313725615E-124</v>
      </c>
      <c r="IO109" s="86">
        <f t="shared" si="131"/>
        <v>7.0961804232250948E-129</v>
      </c>
      <c r="IP109" s="86">
        <f t="shared" si="131"/>
        <v>5.4456848153254584E-123</v>
      </c>
      <c r="IQ109" s="86">
        <f t="shared" si="131"/>
        <v>1.2198364470131948E-135</v>
      </c>
      <c r="IR109" s="86">
        <f t="shared" si="131"/>
        <v>1.504276780825965E-135</v>
      </c>
      <c r="IS109" s="86">
        <f t="shared" si="131"/>
        <v>7.2301214256821415E-144</v>
      </c>
      <c r="IT109" s="86">
        <f t="shared" si="131"/>
        <v>8.1353937885420018E-140</v>
      </c>
      <c r="IU109" s="86">
        <f t="shared" si="131"/>
        <v>1.0932993723836605E-121</v>
      </c>
      <c r="IV109" s="86">
        <f t="shared" si="131"/>
        <v>1.2474624026143284E-77</v>
      </c>
      <c r="IW109" s="86">
        <f t="shared" si="131"/>
        <v>3.1729251749553415E-68</v>
      </c>
      <c r="IY109" s="86">
        <f t="shared" si="132"/>
        <v>0.28341865315081755</v>
      </c>
      <c r="IZ109" s="86">
        <f t="shared" si="132"/>
        <v>0.38535740085545211</v>
      </c>
      <c r="JA109" s="86">
        <f t="shared" si="132"/>
        <v>0.35187843402135005</v>
      </c>
      <c r="JB109" s="86">
        <f t="shared" si="132"/>
        <v>0.4329481255713622</v>
      </c>
      <c r="JC109" s="86">
        <f t="shared" si="132"/>
        <v>0.43473165181823747</v>
      </c>
      <c r="JD109" s="86">
        <f t="shared" si="132"/>
        <v>0.47418566468079676</v>
      </c>
      <c r="JE109" s="86">
        <f t="shared" si="132"/>
        <v>0.41089167859021436</v>
      </c>
      <c r="JF109" s="86">
        <f t="shared" si="132"/>
        <v>0.44770559355462408</v>
      </c>
      <c r="JG109" s="86">
        <f t="shared" si="132"/>
        <v>0.43131559997846125</v>
      </c>
      <c r="JH109" s="86">
        <f t="shared" si="132"/>
        <v>0.41350992266304337</v>
      </c>
      <c r="JI109" s="86">
        <f t="shared" si="132"/>
        <v>0.39542573715072782</v>
      </c>
      <c r="JJ109" s="86">
        <f t="shared" si="132"/>
        <v>0.32717727043332623</v>
      </c>
      <c r="JK109" s="86">
        <f t="shared" si="132"/>
        <v>0.29400742038484168</v>
      </c>
      <c r="JL109" s="86">
        <f t="shared" si="132"/>
        <v>0.26233109551381639</v>
      </c>
      <c r="JM109" s="86">
        <f t="shared" si="132"/>
        <v>0.18461799979835675</v>
      </c>
    </row>
    <row r="110" spans="2:273" x14ac:dyDescent="0.25">
      <c r="B110" s="2">
        <v>83</v>
      </c>
      <c r="C110" s="37">
        <v>144.833</v>
      </c>
      <c r="D110" s="37">
        <v>155.619</v>
      </c>
      <c r="E110" s="37">
        <v>156.714</v>
      </c>
      <c r="F110" s="37">
        <v>167.41300000000001</v>
      </c>
      <c r="G110" s="37">
        <v>167.34899999999999</v>
      </c>
      <c r="H110" s="37">
        <v>164.476</v>
      </c>
      <c r="I110" s="37">
        <v>166.429</v>
      </c>
      <c r="J110" s="37">
        <v>161.27000000000001</v>
      </c>
      <c r="K110" s="37">
        <v>157.58699999999999</v>
      </c>
      <c r="L110" s="37">
        <v>153.12700000000001</v>
      </c>
      <c r="M110" s="37">
        <v>149.98400000000001</v>
      </c>
      <c r="N110" s="37">
        <v>145.83600000000001</v>
      </c>
      <c r="O110" s="37">
        <v>139.41300000000001</v>
      </c>
      <c r="P110" s="37">
        <v>131.03200000000001</v>
      </c>
      <c r="Q110" s="37">
        <v>101.46</v>
      </c>
      <c r="S110" s="4">
        <f t="shared" si="133"/>
        <v>143.34241499293691</v>
      </c>
      <c r="T110" s="4">
        <f t="shared" si="133"/>
        <v>156.7376965372282</v>
      </c>
      <c r="U110" s="4">
        <f t="shared" si="133"/>
        <v>155.9927421498731</v>
      </c>
      <c r="V110" s="4">
        <f t="shared" si="133"/>
        <v>170.75369051346007</v>
      </c>
      <c r="W110" s="4">
        <f t="shared" si="133"/>
        <v>168.22201752601063</v>
      </c>
      <c r="X110" s="4">
        <f t="shared" si="133"/>
        <v>168.49902309616763</v>
      </c>
      <c r="Y110" s="4">
        <f t="shared" si="133"/>
        <v>169.38610908810995</v>
      </c>
      <c r="Z110" s="4">
        <f t="shared" si="133"/>
        <v>164.81273006917206</v>
      </c>
      <c r="AA110" s="4">
        <f t="shared" si="133"/>
        <v>161.80046236334522</v>
      </c>
      <c r="AB110" s="4">
        <f t="shared" si="133"/>
        <v>156.87493193146506</v>
      </c>
      <c r="AC110" s="4">
        <f t="shared" si="133"/>
        <v>152.43214721650173</v>
      </c>
      <c r="AD110" s="4">
        <f t="shared" si="133"/>
        <v>144.83123446076524</v>
      </c>
      <c r="AE110" s="4">
        <f t="shared" si="133"/>
        <v>136.49257306022358</v>
      </c>
      <c r="AF110" s="4">
        <f t="shared" si="133"/>
        <v>128.39119397314641</v>
      </c>
      <c r="AG110" s="4">
        <f t="shared" si="133"/>
        <v>96.420192141587108</v>
      </c>
      <c r="AI110" s="4">
        <f t="shared" si="134"/>
        <v>1.4905850070630891</v>
      </c>
      <c r="AJ110" s="4">
        <f t="shared" si="134"/>
        <v>-1.1186965372282032</v>
      </c>
      <c r="AK110" s="4">
        <f t="shared" si="134"/>
        <v>0.72125785012690358</v>
      </c>
      <c r="AL110" s="4">
        <f t="shared" si="134"/>
        <v>-3.3406905134600606</v>
      </c>
      <c r="AM110" s="4">
        <f t="shared" si="134"/>
        <v>-0.87301752601064209</v>
      </c>
      <c r="AN110" s="4">
        <f t="shared" si="134"/>
        <v>-4.0230230961676341</v>
      </c>
      <c r="AO110" s="4">
        <f t="shared" si="134"/>
        <v>-2.9571090881099451</v>
      </c>
      <c r="AP110" s="4">
        <f t="shared" si="134"/>
        <v>-3.5427300691720518</v>
      </c>
      <c r="AQ110" s="4">
        <f t="shared" si="134"/>
        <v>-4.2134623633452293</v>
      </c>
      <c r="AR110" s="4">
        <f t="shared" si="134"/>
        <v>-3.7479319314650468</v>
      </c>
      <c r="AS110" s="4">
        <f t="shared" si="134"/>
        <v>-2.4481472165017237</v>
      </c>
      <c r="AT110" s="4">
        <f t="shared" si="134"/>
        <v>1.0047655392347679</v>
      </c>
      <c r="AU110" s="4">
        <f t="shared" si="134"/>
        <v>2.9204269397764335</v>
      </c>
      <c r="AV110" s="4">
        <f t="shared" si="134"/>
        <v>2.6408060268535962</v>
      </c>
      <c r="AW110" s="4">
        <f t="shared" si="134"/>
        <v>5.0398078584128854</v>
      </c>
      <c r="AY110" s="2">
        <f t="shared" ref="AY110:BM126" si="140">IF(OR($B110 &lt; C$230, $B110 &gt; C$233), #N/A, ((1-FG110)*DK110) + (FG110 - FW110)*EA110 + (FW110*EQ110))</f>
        <v>57.632845559933436</v>
      </c>
      <c r="AZ110" s="2">
        <f t="shared" si="140"/>
        <v>56.186866594479284</v>
      </c>
      <c r="BA110" s="2">
        <f t="shared" si="140"/>
        <v>56.226927438209749</v>
      </c>
      <c r="BB110" s="2">
        <f t="shared" si="140"/>
        <v>55.756532511220954</v>
      </c>
      <c r="BC110" s="2">
        <f t="shared" si="140"/>
        <v>55.60797859532309</v>
      </c>
      <c r="BD110" s="2">
        <f t="shared" si="140"/>
        <v>55.371569806160871</v>
      </c>
      <c r="BE110" s="2">
        <f t="shared" si="140"/>
        <v>55.771434653751605</v>
      </c>
      <c r="BF110" s="2">
        <f t="shared" si="140"/>
        <v>53.702504055775194</v>
      </c>
      <c r="BG110" s="2">
        <f t="shared" si="140"/>
        <v>53.975489823706496</v>
      </c>
      <c r="BH110" s="2">
        <f t="shared" si="140"/>
        <v>52.898162368999827</v>
      </c>
      <c r="BI110" s="2">
        <f t="shared" si="140"/>
        <v>52.247236804975628</v>
      </c>
      <c r="BJ110" s="2">
        <f t="shared" si="140"/>
        <v>53.710341977497905</v>
      </c>
      <c r="BK110" s="2">
        <f t="shared" si="140"/>
        <v>53.4548564606783</v>
      </c>
      <c r="BL110" s="2">
        <f t="shared" si="140"/>
        <v>54.613169879331437</v>
      </c>
      <c r="BM110" s="2">
        <f t="shared" si="140"/>
        <v>52.138224766393819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73.518964059196605</v>
      </c>
      <c r="DL110" s="2">
        <f t="shared" si="135"/>
        <v>76.836153658536588</v>
      </c>
      <c r="DM110" s="2">
        <f t="shared" si="135"/>
        <v>77.224445484747804</v>
      </c>
      <c r="DN110" s="2">
        <f t="shared" si="135"/>
        <v>76.250776321353058</v>
      </c>
      <c r="DO110" s="2">
        <f t="shared" si="135"/>
        <v>78.75311537299909</v>
      </c>
      <c r="DP110" s="2">
        <f t="shared" si="135"/>
        <v>78.139161926370093</v>
      </c>
      <c r="DQ110" s="2">
        <f t="shared" si="135"/>
        <v>75.860713681667164</v>
      </c>
      <c r="DR110" s="2">
        <f t="shared" si="135"/>
        <v>73.253956108365074</v>
      </c>
      <c r="DS110" s="2">
        <f t="shared" si="135"/>
        <v>75.084920941036657</v>
      </c>
      <c r="DT110" s="2">
        <f t="shared" si="135"/>
        <v>71.07569477351916</v>
      </c>
      <c r="DU110" s="2">
        <f t="shared" si="135"/>
        <v>70.2793645074224</v>
      </c>
      <c r="DV110" s="2">
        <f t="shared" si="135"/>
        <v>70.194035365853651</v>
      </c>
      <c r="DW110" s="2">
        <f t="shared" si="135"/>
        <v>70.974988372093009</v>
      </c>
      <c r="DX110" s="2">
        <f t="shared" si="135"/>
        <v>75.321381519699827</v>
      </c>
      <c r="DY110" s="2">
        <f t="shared" si="135"/>
        <v>62.159240641711236</v>
      </c>
      <c r="EA110" s="2">
        <f t="shared" si="95"/>
        <v>57.209307507159345</v>
      </c>
      <c r="EB110" s="2">
        <f t="shared" si="95"/>
        <v>55.737226682674276</v>
      </c>
      <c r="EC110" s="2">
        <f t="shared" si="95"/>
        <v>55.690832318773225</v>
      </c>
      <c r="ED110" s="2">
        <f t="shared" si="95"/>
        <v>55.204571682830803</v>
      </c>
      <c r="EE110" s="2">
        <f t="shared" si="95"/>
        <v>55.003953637238723</v>
      </c>
      <c r="EF110" s="2">
        <f t="shared" si="95"/>
        <v>54.718905271686921</v>
      </c>
      <c r="EG110" s="2">
        <f t="shared" si="95"/>
        <v>55.161844341543606</v>
      </c>
      <c r="EH110" s="2">
        <f t="shared" si="95"/>
        <v>53.139185749407979</v>
      </c>
      <c r="EI110" s="2">
        <f t="shared" si="95"/>
        <v>53.329720378817555</v>
      </c>
      <c r="EJ110" s="2">
        <f t="shared" si="95"/>
        <v>52.31479300657476</v>
      </c>
      <c r="EK110" s="2">
        <f t="shared" si="95"/>
        <v>51.676367886650972</v>
      </c>
      <c r="EL110" s="2">
        <f t="shared" si="95"/>
        <v>53.188683424082427</v>
      </c>
      <c r="EM110" s="2">
        <f t="shared" si="136"/>
        <v>52.94412126037993</v>
      </c>
      <c r="EN110" s="2">
        <f t="shared" si="136"/>
        <v>53.933020970832445</v>
      </c>
      <c r="EO110" s="2">
        <f t="shared" si="136"/>
        <v>51.721256809603567</v>
      </c>
      <c r="EQ110" s="2">
        <f t="shared" si="137"/>
        <v>57.209307507159345</v>
      </c>
      <c r="ER110" s="2">
        <f t="shared" si="137"/>
        <v>55.737226682674276</v>
      </c>
      <c r="ES110" s="2">
        <f t="shared" si="137"/>
        <v>55.690832318773225</v>
      </c>
      <c r="ET110" s="2">
        <f t="shared" si="137"/>
        <v>55.204571682830803</v>
      </c>
      <c r="EU110" s="2">
        <f t="shared" si="137"/>
        <v>55.003953637238723</v>
      </c>
      <c r="EV110" s="2">
        <f t="shared" si="137"/>
        <v>54.718905271686921</v>
      </c>
      <c r="EW110" s="2">
        <f t="shared" si="137"/>
        <v>55.161844341543606</v>
      </c>
      <c r="EX110" s="2">
        <f t="shared" si="137"/>
        <v>53.139185749407979</v>
      </c>
      <c r="EY110" s="2">
        <f t="shared" si="137"/>
        <v>53.329720378817555</v>
      </c>
      <c r="EZ110" s="2">
        <f t="shared" si="137"/>
        <v>52.31479300657476</v>
      </c>
      <c r="FA110" s="2">
        <f t="shared" si="137"/>
        <v>51.676367886650972</v>
      </c>
      <c r="FB110" s="2">
        <f t="shared" si="137"/>
        <v>53.188683424082427</v>
      </c>
      <c r="FC110" s="2">
        <f t="shared" si="137"/>
        <v>52.94412126037993</v>
      </c>
      <c r="FD110" s="2">
        <f t="shared" si="137"/>
        <v>54.114159414450711</v>
      </c>
      <c r="FE110" s="2">
        <f t="shared" si="137"/>
        <v>52.207856950144091</v>
      </c>
      <c r="FG110" s="2">
        <f t="shared" si="138"/>
        <v>0.97403145483641762</v>
      </c>
      <c r="FH110" s="2">
        <f t="shared" si="138"/>
        <v>0.97868896781720649</v>
      </c>
      <c r="FI110" s="2">
        <f t="shared" si="138"/>
        <v>0.97510426534996841</v>
      </c>
      <c r="FJ110" s="2">
        <f t="shared" si="138"/>
        <v>0.97377385434237096</v>
      </c>
      <c r="FK110" s="2">
        <f t="shared" si="138"/>
        <v>0.97456647250101225</v>
      </c>
      <c r="FL110" s="2">
        <f t="shared" si="138"/>
        <v>0.97213247727823537</v>
      </c>
      <c r="FM110" s="2">
        <f t="shared" si="138"/>
        <v>0.97054958402842118</v>
      </c>
      <c r="FN110" s="2">
        <f t="shared" si="138"/>
        <v>0.97199479306427294</v>
      </c>
      <c r="FO110" s="2">
        <f t="shared" si="138"/>
        <v>0.9703165483102737</v>
      </c>
      <c r="FP110" s="2">
        <f t="shared" si="138"/>
        <v>0.96890504680041922</v>
      </c>
      <c r="FQ110" s="2">
        <f t="shared" si="138"/>
        <v>0.96931306660093441</v>
      </c>
      <c r="FR110" s="2">
        <f t="shared" si="138"/>
        <v>0.96932386020579242</v>
      </c>
      <c r="FS110" s="2">
        <f t="shared" si="138"/>
        <v>0.97167439607124639</v>
      </c>
      <c r="FT110" s="2">
        <f t="shared" si="138"/>
        <v>0.96820653226558262</v>
      </c>
      <c r="FU110" s="2">
        <f t="shared" si="138"/>
        <v>0.96008408297857173</v>
      </c>
      <c r="FW110" s="2">
        <f t="shared" ref="FW110:GK126" si="142">POWER(10,($B110-C$232)/C$229)/(1+POWER(10,($B110-C$232)/C$229))</f>
        <v>1.0118243184278899E-3</v>
      </c>
      <c r="FX110" s="2">
        <f t="shared" si="142"/>
        <v>1.278492134422428E-3</v>
      </c>
      <c r="FY110" s="2">
        <f t="shared" si="142"/>
        <v>1.5091019377021036E-3</v>
      </c>
      <c r="FZ110" s="2">
        <f t="shared" si="142"/>
        <v>1.7692708893779115E-3</v>
      </c>
      <c r="GA110" s="2">
        <f t="shared" si="142"/>
        <v>1.7301216136476291E-3</v>
      </c>
      <c r="GB110" s="2">
        <f t="shared" si="142"/>
        <v>1.7005387191570073E-3</v>
      </c>
      <c r="GC110" s="2">
        <f t="shared" si="142"/>
        <v>1.6602186916682134E-3</v>
      </c>
      <c r="GD110" s="2">
        <f t="shared" si="142"/>
        <v>1.7869832345862406E-3</v>
      </c>
      <c r="GE110" s="2">
        <f t="shared" si="142"/>
        <v>1.5284746534397538E-3</v>
      </c>
      <c r="GF110" s="2">
        <f t="shared" si="142"/>
        <v>1.412897407180675E-3</v>
      </c>
      <c r="GG110" s="2">
        <f t="shared" si="142"/>
        <v>1.2571672064124548E-3</v>
      </c>
      <c r="GH110" s="2">
        <f t="shared" si="142"/>
        <v>1.0889943270205216E-3</v>
      </c>
      <c r="GI110" s="2">
        <f t="shared" si="142"/>
        <v>1.0472378288269545E-3</v>
      </c>
      <c r="GJ110" s="2">
        <f t="shared" si="142"/>
        <v>7.6603008020833467E-4</v>
      </c>
      <c r="GK110" s="2">
        <f t="shared" si="142"/>
        <v>6.704894833635081E-4</v>
      </c>
      <c r="GM110" s="86">
        <f t="shared" ref="GM110:HA126" si="143" xml:space="preserve"> _xlfn.NORM.DIST($B110, C$7, ABS(C$11), TRUE) * _xlfn.NORM.DIST(($B110 - C$7)*C$15, 0, ABS(C$11), TRUE) * 2</f>
        <v>2.489105213525228E-8</v>
      </c>
      <c r="GN110" s="86">
        <f t="shared" si="143"/>
        <v>1.2104521016506911E-10</v>
      </c>
      <c r="GO110" s="86">
        <f t="shared" si="143"/>
        <v>1.8781565606626846E-12</v>
      </c>
      <c r="GP110" s="86">
        <f t="shared" si="143"/>
        <v>3.3171535666843363E-20</v>
      </c>
      <c r="GQ110" s="86">
        <f t="shared" si="143"/>
        <v>6.5991245346709435E-22</v>
      </c>
      <c r="GR110" s="86">
        <f t="shared" si="143"/>
        <v>2.9482614044571564E-20</v>
      </c>
      <c r="GS110" s="86">
        <f t="shared" si="143"/>
        <v>1.0540348262519043E-15</v>
      </c>
      <c r="GT110" s="86">
        <f t="shared" si="143"/>
        <v>2.4409263289014373E-19</v>
      </c>
      <c r="GU110" s="86">
        <f t="shared" si="143"/>
        <v>1.3105019440684533E-17</v>
      </c>
      <c r="GV110" s="86">
        <f t="shared" si="143"/>
        <v>3.3004496124397558E-15</v>
      </c>
      <c r="GW110" s="86">
        <f t="shared" si="143"/>
        <v>1.4861792137914932E-16</v>
      </c>
      <c r="GX110" s="86">
        <f t="shared" si="143"/>
        <v>8.7358514483106385E-15</v>
      </c>
      <c r="GY110" s="86">
        <f t="shared" si="143"/>
        <v>5.1903852597638335E-13</v>
      </c>
      <c r="GZ110" s="86">
        <f t="shared" si="143"/>
        <v>3.4629657996519693E-11</v>
      </c>
      <c r="HA110" s="86">
        <f t="shared" si="143"/>
        <v>5.4654467076788805E-11</v>
      </c>
      <c r="HC110" s="86">
        <f t="shared" si="74"/>
        <v>0.34658616497137812</v>
      </c>
      <c r="HD110" s="86">
        <f t="shared" si="74"/>
        <v>0.45561110218339318</v>
      </c>
      <c r="HE110" s="86">
        <f t="shared" si="74"/>
        <v>0.4262368995613266</v>
      </c>
      <c r="HF110" s="86">
        <f t="shared" si="74"/>
        <v>0.5228889886358119</v>
      </c>
      <c r="HG110" s="86">
        <f t="shared" si="74"/>
        <v>0.52211512698436435</v>
      </c>
      <c r="HH110" s="86">
        <f t="shared" si="74"/>
        <v>0.56392121284197039</v>
      </c>
      <c r="HI110" s="86">
        <f t="shared" si="139"/>
        <v>0.49811382106177193</v>
      </c>
      <c r="HJ110" s="86">
        <f t="shared" si="139"/>
        <v>0.53761535084895729</v>
      </c>
      <c r="HK110" s="86">
        <f t="shared" si="139"/>
        <v>0.51927744597482706</v>
      </c>
      <c r="HL110" s="86">
        <f t="shared" si="139"/>
        <v>0.49873738039895704</v>
      </c>
      <c r="HM110" s="86">
        <f t="shared" si="139"/>
        <v>0.4806012422651717</v>
      </c>
      <c r="HN110" s="86">
        <f t="shared" si="139"/>
        <v>0.40488553516401626</v>
      </c>
      <c r="HO110" s="86">
        <f t="shared" si="139"/>
        <v>0.36223982053998682</v>
      </c>
      <c r="HP110" s="86">
        <f t="shared" si="139"/>
        <v>0.33165238094120858</v>
      </c>
      <c r="HQ110" s="86">
        <f t="shared" si="139"/>
        <v>0.24907654968456716</v>
      </c>
      <c r="HS110" s="86">
        <f t="shared" ref="HS110:IG126" si="144" xml:space="preserve"> _xlfn.NORM.DIST($B110, C$9, ABS(C$13), TRUE) * _xlfn.NORM.DIST(($B110 - C$9)*C$17, 0, ABS(C$13), TRUE) * 2</f>
        <v>2.9466888822289792E-22</v>
      </c>
      <c r="HT110" s="86">
        <f t="shared" si="144"/>
        <v>3.5927265994681968E-18</v>
      </c>
      <c r="HU110" s="86">
        <f t="shared" si="144"/>
        <v>1.7856315379631458E-20</v>
      </c>
      <c r="HV110" s="86">
        <f t="shared" si="144"/>
        <v>6.1844175406991362E-22</v>
      </c>
      <c r="HW110" s="86">
        <f t="shared" si="144"/>
        <v>1.3007015648691425E-20</v>
      </c>
      <c r="HX110" s="86">
        <f t="shared" si="144"/>
        <v>1.2771015571063384E-22</v>
      </c>
      <c r="HY110" s="86">
        <f t="shared" si="144"/>
        <v>1.3138085373015156E-23</v>
      </c>
      <c r="HZ110" s="86">
        <f t="shared" si="144"/>
        <v>1.8723369369628053E-22</v>
      </c>
      <c r="IA110" s="86">
        <f t="shared" si="144"/>
        <v>1.2591806189989001E-24</v>
      </c>
      <c r="IB110" s="86">
        <f t="shared" si="144"/>
        <v>1.0328820956767611E-24</v>
      </c>
      <c r="IC110" s="86">
        <f t="shared" si="144"/>
        <v>3.3954415049612978E-26</v>
      </c>
      <c r="ID110" s="86">
        <f t="shared" si="144"/>
        <v>6.025698744153269E-26</v>
      </c>
      <c r="IE110" s="86">
        <f t="shared" si="144"/>
        <v>3.9680916919510109E-23</v>
      </c>
      <c r="IF110" s="86">
        <f t="shared" si="144"/>
        <v>8.561255956339135E-18</v>
      </c>
      <c r="IG110" s="86">
        <f t="shared" si="144"/>
        <v>1.1332347350708666E-13</v>
      </c>
      <c r="II110" s="86">
        <f t="shared" ref="II110:IW126" si="145" xml:space="preserve"> _xlfn.NORM.DIST($B110, C$10, ABS(C$14), TRUE) * _xlfn.NORM.DIST(($B110 - C$10)*C$18, 0, ABS(C$14), TRUE) * 2</f>
        <v>3.7500676441164665E-113</v>
      </c>
      <c r="IJ110" s="86">
        <f t="shared" si="145"/>
        <v>1.2714373241553521E-92</v>
      </c>
      <c r="IK110" s="86">
        <f t="shared" si="145"/>
        <v>1.9466365318077438E-105</v>
      </c>
      <c r="IL110" s="86">
        <f t="shared" si="145"/>
        <v>1.9423585192597245E-117</v>
      </c>
      <c r="IM110" s="86">
        <f t="shared" si="145"/>
        <v>1.0453600242069819E-108</v>
      </c>
      <c r="IN110" s="86">
        <f t="shared" si="145"/>
        <v>2.9710802507290682E-121</v>
      </c>
      <c r="IO110" s="86">
        <f t="shared" si="145"/>
        <v>2.6139355592816945E-125</v>
      </c>
      <c r="IP110" s="86">
        <f t="shared" si="145"/>
        <v>1.4982394618183553E-119</v>
      </c>
      <c r="IQ110" s="86">
        <f t="shared" si="145"/>
        <v>6.2497298747133078E-132</v>
      </c>
      <c r="IR110" s="86">
        <f t="shared" si="145"/>
        <v>6.9308549191806546E-132</v>
      </c>
      <c r="IS110" s="86">
        <f t="shared" si="145"/>
        <v>4.8326891983614187E-140</v>
      </c>
      <c r="IT110" s="86">
        <f t="shared" si="145"/>
        <v>3.5428775097473867E-136</v>
      </c>
      <c r="IU110" s="86">
        <f t="shared" si="145"/>
        <v>1.5173342250422617E-118</v>
      </c>
      <c r="IV110" s="86">
        <f t="shared" si="145"/>
        <v>1.0102424030022548E-75</v>
      </c>
      <c r="IW110" s="86">
        <f t="shared" si="145"/>
        <v>1.3921544412216866E-66</v>
      </c>
      <c r="IY110" s="86">
        <f t="shared" ref="IY110:JM126" si="146">GM110+HC110+HS110+II110</f>
        <v>0.34658618986243023</v>
      </c>
      <c r="IZ110" s="86">
        <f t="shared" si="146"/>
        <v>0.45561110230443841</v>
      </c>
      <c r="JA110" s="86">
        <f t="shared" si="146"/>
        <v>0.42623689956320476</v>
      </c>
      <c r="JB110" s="86">
        <f t="shared" si="146"/>
        <v>0.5228889886358119</v>
      </c>
      <c r="JC110" s="86">
        <f t="shared" si="146"/>
        <v>0.52211512698436435</v>
      </c>
      <c r="JD110" s="86">
        <f t="shared" si="146"/>
        <v>0.56392121284197039</v>
      </c>
      <c r="JE110" s="86">
        <f t="shared" si="146"/>
        <v>0.49811382106177299</v>
      </c>
      <c r="JF110" s="86">
        <f t="shared" si="146"/>
        <v>0.53761535084895729</v>
      </c>
      <c r="JG110" s="86">
        <f t="shared" si="146"/>
        <v>0.51927744597482706</v>
      </c>
      <c r="JH110" s="86">
        <f t="shared" si="146"/>
        <v>0.49873738039896032</v>
      </c>
      <c r="JI110" s="86">
        <f t="shared" si="146"/>
        <v>0.48060124226517187</v>
      </c>
      <c r="JJ110" s="86">
        <f t="shared" si="146"/>
        <v>0.40488553516402498</v>
      </c>
      <c r="JK110" s="86">
        <f t="shared" si="146"/>
        <v>0.36223982054050585</v>
      </c>
      <c r="JL110" s="86">
        <f t="shared" si="146"/>
        <v>0.33165238097583821</v>
      </c>
      <c r="JM110" s="86">
        <f t="shared" si="146"/>
        <v>0.24907654973933496</v>
      </c>
    </row>
    <row r="111" spans="2:273" x14ac:dyDescent="0.25">
      <c r="B111" s="2">
        <v>84</v>
      </c>
      <c r="C111" s="37">
        <v>149.833</v>
      </c>
      <c r="D111" s="37">
        <v>160.72999999999999</v>
      </c>
      <c r="E111" s="37">
        <v>161.667</v>
      </c>
      <c r="F111" s="37">
        <v>171.50800000000001</v>
      </c>
      <c r="G111" s="37">
        <v>170.93700000000001</v>
      </c>
      <c r="H111" s="37">
        <v>166.15899999999999</v>
      </c>
      <c r="I111" s="37">
        <v>170.429</v>
      </c>
      <c r="J111" s="37">
        <v>164.36500000000001</v>
      </c>
      <c r="K111" s="37">
        <v>158.68299999999999</v>
      </c>
      <c r="L111" s="37">
        <v>155.58699999999999</v>
      </c>
      <c r="M111" s="37">
        <v>152.36099999999999</v>
      </c>
      <c r="N111" s="37">
        <v>151.607</v>
      </c>
      <c r="O111" s="37">
        <v>146.905</v>
      </c>
      <c r="P111" s="37">
        <v>139.27000000000001</v>
      </c>
      <c r="Q111" s="37">
        <v>106.175</v>
      </c>
      <c r="S111" s="4">
        <f t="shared" si="133"/>
        <v>152.50044232387359</v>
      </c>
      <c r="T111" s="4">
        <f t="shared" si="133"/>
        <v>163.70126213486984</v>
      </c>
      <c r="U111" s="4">
        <f t="shared" si="133"/>
        <v>164.62997825306036</v>
      </c>
      <c r="V111" s="4">
        <f t="shared" si="133"/>
        <v>177.31900452183874</v>
      </c>
      <c r="W111" s="4">
        <f t="shared" si="133"/>
        <v>175.26794470561748</v>
      </c>
      <c r="X111" s="4">
        <f t="shared" si="133"/>
        <v>170.96313892864839</v>
      </c>
      <c r="Y111" s="4">
        <f t="shared" si="133"/>
        <v>175.72895970061489</v>
      </c>
      <c r="Z111" s="4">
        <f t="shared" si="133"/>
        <v>169.42802256823302</v>
      </c>
      <c r="AA111" s="4">
        <f t="shared" si="133"/>
        <v>165.91396298477528</v>
      </c>
      <c r="AB111" s="4">
        <f t="shared" si="133"/>
        <v>161.73814135551874</v>
      </c>
      <c r="AC111" s="4">
        <f t="shared" si="133"/>
        <v>158.07372660091775</v>
      </c>
      <c r="AD111" s="4">
        <f t="shared" si="133"/>
        <v>153.89576367441933</v>
      </c>
      <c r="AE111" s="4">
        <f t="shared" si="133"/>
        <v>145.9261936140351</v>
      </c>
      <c r="AF111" s="4">
        <f t="shared" si="133"/>
        <v>137.9619090915987</v>
      </c>
      <c r="AG111" s="4">
        <f t="shared" si="133"/>
        <v>104.82018149894539</v>
      </c>
      <c r="AI111" s="4">
        <f t="shared" si="134"/>
        <v>-2.6674423238735869</v>
      </c>
      <c r="AJ111" s="4">
        <f t="shared" si="134"/>
        <v>-2.9712621348698462</v>
      </c>
      <c r="AK111" s="4">
        <f t="shared" si="134"/>
        <v>-2.9629782530603563</v>
      </c>
      <c r="AL111" s="4">
        <f t="shared" si="134"/>
        <v>-5.8110045218387256</v>
      </c>
      <c r="AM111" s="4">
        <f t="shared" si="134"/>
        <v>-4.330944705617469</v>
      </c>
      <c r="AN111" s="4">
        <f t="shared" si="134"/>
        <v>-4.8041389286483991</v>
      </c>
      <c r="AO111" s="4">
        <f t="shared" si="134"/>
        <v>-5.2999597006148917</v>
      </c>
      <c r="AP111" s="4">
        <f t="shared" si="134"/>
        <v>-5.0630225682330092</v>
      </c>
      <c r="AQ111" s="4">
        <f t="shared" si="134"/>
        <v>-7.2309629847752888</v>
      </c>
      <c r="AR111" s="4">
        <f t="shared" si="134"/>
        <v>-6.151141355518746</v>
      </c>
      <c r="AS111" s="4">
        <f t="shared" si="134"/>
        <v>-5.7127266009177617</v>
      </c>
      <c r="AT111" s="4">
        <f t="shared" si="134"/>
        <v>-2.2887636744193287</v>
      </c>
      <c r="AU111" s="4">
        <f t="shared" si="134"/>
        <v>0.97880638596490144</v>
      </c>
      <c r="AV111" s="4">
        <f t="shared" si="134"/>
        <v>1.3080909084013115</v>
      </c>
      <c r="AW111" s="4">
        <f t="shared" si="134"/>
        <v>1.3548185010546092</v>
      </c>
      <c r="AY111" s="2">
        <f t="shared" si="140"/>
        <v>57.45039186082289</v>
      </c>
      <c r="AZ111" s="2">
        <f t="shared" si="140"/>
        <v>56.006274435146103</v>
      </c>
      <c r="BA111" s="2">
        <f t="shared" si="140"/>
        <v>56.012090850962842</v>
      </c>
      <c r="BB111" s="2">
        <f t="shared" si="140"/>
        <v>55.556611307638178</v>
      </c>
      <c r="BC111" s="2">
        <f t="shared" si="140"/>
        <v>55.413595268766059</v>
      </c>
      <c r="BD111" s="2">
        <f t="shared" si="140"/>
        <v>55.183068485097657</v>
      </c>
      <c r="BE111" s="2">
        <f t="shared" si="140"/>
        <v>55.58965340026981</v>
      </c>
      <c r="BF111" s="2">
        <f t="shared" si="140"/>
        <v>53.55518178285201</v>
      </c>
      <c r="BG111" s="2">
        <f t="shared" si="140"/>
        <v>53.785212240141881</v>
      </c>
      <c r="BH111" s="2">
        <f t="shared" si="140"/>
        <v>52.717208086774519</v>
      </c>
      <c r="BI111" s="2">
        <f t="shared" si="140"/>
        <v>52.066847163776323</v>
      </c>
      <c r="BJ111" s="2">
        <f t="shared" si="140"/>
        <v>53.518844863436478</v>
      </c>
      <c r="BK111" s="2">
        <f t="shared" si="140"/>
        <v>53.279470135866539</v>
      </c>
      <c r="BL111" s="2">
        <f t="shared" si="140"/>
        <v>54.434248556193339</v>
      </c>
      <c r="BM111" s="2">
        <f t="shared" si="140"/>
        <v>52.029585431874551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73.658130021141645</v>
      </c>
      <c r="DL111" s="2">
        <f t="shared" si="135"/>
        <v>77.004229268292676</v>
      </c>
      <c r="DM111" s="2">
        <f t="shared" si="135"/>
        <v>77.403675475687095</v>
      </c>
      <c r="DN111" s="2">
        <f t="shared" si="135"/>
        <v>76.440478153629314</v>
      </c>
      <c r="DO111" s="2">
        <f t="shared" si="135"/>
        <v>78.968229386892176</v>
      </c>
      <c r="DP111" s="2">
        <f t="shared" si="135"/>
        <v>78.352766334440759</v>
      </c>
      <c r="DQ111" s="2">
        <f t="shared" si="135"/>
        <v>76.024799607369374</v>
      </c>
      <c r="DR111" s="2">
        <f t="shared" si="135"/>
        <v>73.384145071982275</v>
      </c>
      <c r="DS111" s="2">
        <f t="shared" si="135"/>
        <v>75.263644302190542</v>
      </c>
      <c r="DT111" s="2">
        <f t="shared" si="135"/>
        <v>71.217073867595815</v>
      </c>
      <c r="DU111" s="2">
        <f t="shared" si="135"/>
        <v>70.418553373819165</v>
      </c>
      <c r="DV111" s="2">
        <f t="shared" si="135"/>
        <v>70.316863320825505</v>
      </c>
      <c r="DW111" s="2">
        <f t="shared" si="135"/>
        <v>71.116371035940787</v>
      </c>
      <c r="DX111" s="2">
        <f t="shared" si="135"/>
        <v>75.555039024390254</v>
      </c>
      <c r="DY111" s="2">
        <f t="shared" si="135"/>
        <v>62.27100152788389</v>
      </c>
      <c r="EA111" s="2">
        <f t="shared" si="95"/>
        <v>57.056300377201232</v>
      </c>
      <c r="EB111" s="2">
        <f t="shared" si="95"/>
        <v>55.589273730021766</v>
      </c>
      <c r="EC111" s="2">
        <f t="shared" si="95"/>
        <v>55.513990500531058</v>
      </c>
      <c r="ED111" s="2">
        <f t="shared" si="95"/>
        <v>55.043646849877064</v>
      </c>
      <c r="EE111" s="2">
        <f t="shared" si="95"/>
        <v>54.852971515169209</v>
      </c>
      <c r="EF111" s="2">
        <f t="shared" si="95"/>
        <v>54.577318681791468</v>
      </c>
      <c r="EG111" s="2">
        <f t="shared" si="95"/>
        <v>55.024128860666565</v>
      </c>
      <c r="EH111" s="2">
        <f t="shared" si="95"/>
        <v>53.034137234347419</v>
      </c>
      <c r="EI111" s="2">
        <f t="shared" si="95"/>
        <v>53.185968457141897</v>
      </c>
      <c r="EJ111" s="2">
        <f t="shared" si="95"/>
        <v>52.175734511820671</v>
      </c>
      <c r="EK111" s="2">
        <f t="shared" si="95"/>
        <v>51.536981385008474</v>
      </c>
      <c r="EL111" s="2">
        <f t="shared" si="95"/>
        <v>53.034014445695348</v>
      </c>
      <c r="EM111" s="2">
        <f t="shared" si="136"/>
        <v>52.805252371743826</v>
      </c>
      <c r="EN111" s="2">
        <f t="shared" si="136"/>
        <v>53.80156908665105</v>
      </c>
      <c r="EO111" s="2">
        <f t="shared" si="136"/>
        <v>51.64090264009873</v>
      </c>
      <c r="EQ111" s="2">
        <f t="shared" si="137"/>
        <v>57.056300377201232</v>
      </c>
      <c r="ER111" s="2">
        <f t="shared" si="137"/>
        <v>55.589273730021766</v>
      </c>
      <c r="ES111" s="2">
        <f t="shared" si="137"/>
        <v>55.513990500531058</v>
      </c>
      <c r="ET111" s="2">
        <f t="shared" si="137"/>
        <v>55.043646849877064</v>
      </c>
      <c r="EU111" s="2">
        <f t="shared" si="137"/>
        <v>54.852971515169209</v>
      </c>
      <c r="EV111" s="2">
        <f t="shared" si="137"/>
        <v>54.577318681791468</v>
      </c>
      <c r="EW111" s="2">
        <f t="shared" si="137"/>
        <v>55.024128860666565</v>
      </c>
      <c r="EX111" s="2">
        <f t="shared" si="137"/>
        <v>53.034137234347419</v>
      </c>
      <c r="EY111" s="2">
        <f t="shared" si="137"/>
        <v>53.185968457141897</v>
      </c>
      <c r="EZ111" s="2">
        <f t="shared" si="137"/>
        <v>52.175734511820671</v>
      </c>
      <c r="FA111" s="2">
        <f t="shared" si="137"/>
        <v>51.536981385008474</v>
      </c>
      <c r="FB111" s="2">
        <f t="shared" si="137"/>
        <v>53.034014445695348</v>
      </c>
      <c r="FC111" s="2">
        <f t="shared" si="137"/>
        <v>52.805252371743826</v>
      </c>
      <c r="FD111" s="2">
        <f t="shared" si="137"/>
        <v>53.976161508314412</v>
      </c>
      <c r="FE111" s="2">
        <f t="shared" si="137"/>
        <v>52.108068003222442</v>
      </c>
      <c r="FG111" s="2">
        <f t="shared" si="138"/>
        <v>0.97626216555200629</v>
      </c>
      <c r="FH111" s="2">
        <f t="shared" si="138"/>
        <v>0.98052759416758517</v>
      </c>
      <c r="FI111" s="2">
        <f t="shared" si="138"/>
        <v>0.97724497401414823</v>
      </c>
      <c r="FJ111" s="2">
        <f t="shared" si="138"/>
        <v>0.97602614842922297</v>
      </c>
      <c r="FK111" s="2">
        <f t="shared" si="138"/>
        <v>0.97675232184623573</v>
      </c>
      <c r="FL111" s="2">
        <f t="shared" si="138"/>
        <v>0.97452204424682232</v>
      </c>
      <c r="FM111" s="2">
        <f t="shared" si="138"/>
        <v>0.97307112013591124</v>
      </c>
      <c r="FN111" s="2">
        <f t="shared" si="138"/>
        <v>0.97439585514355476</v>
      </c>
      <c r="FO111" s="2">
        <f t="shared" si="138"/>
        <v>0.97285747887568585</v>
      </c>
      <c r="FP111" s="2">
        <f t="shared" si="138"/>
        <v>0.97156326218251976</v>
      </c>
      <c r="FQ111" s="2">
        <f t="shared" si="138"/>
        <v>0.97193741182768845</v>
      </c>
      <c r="FR111" s="2">
        <f t="shared" si="138"/>
        <v>0.97194730907826232</v>
      </c>
      <c r="FS111" s="2">
        <f t="shared" si="138"/>
        <v>0.97410219589423919</v>
      </c>
      <c r="FT111" s="2">
        <f t="shared" si="138"/>
        <v>0.97092266953938267</v>
      </c>
      <c r="FU111" s="2">
        <f t="shared" si="138"/>
        <v>0.96346794429532556</v>
      </c>
      <c r="FW111" s="2">
        <f t="shared" si="142"/>
        <v>1.1093350113257287E-3</v>
      </c>
      <c r="FX111" s="2">
        <f t="shared" si="142"/>
        <v>1.4016658585958566E-3</v>
      </c>
      <c r="FY111" s="2">
        <f t="shared" si="142"/>
        <v>1.6544564891392919E-3</v>
      </c>
      <c r="FZ111" s="2">
        <f t="shared" si="142"/>
        <v>1.9396358650661839E-3</v>
      </c>
      <c r="GA111" s="2">
        <f t="shared" si="142"/>
        <v>1.8967240267393625E-3</v>
      </c>
      <c r="GB111" s="2">
        <f t="shared" si="142"/>
        <v>1.8642977614120276E-3</v>
      </c>
      <c r="GC111" s="2">
        <f t="shared" si="142"/>
        <v>1.820102061569533E-3</v>
      </c>
      <c r="GD111" s="2">
        <f t="shared" si="142"/>
        <v>1.9590504036710505E-3</v>
      </c>
      <c r="GE111" s="2">
        <f t="shared" si="142"/>
        <v>1.6756920258053087E-3</v>
      </c>
      <c r="GF111" s="2">
        <f t="shared" si="142"/>
        <v>1.5490000502883594E-3</v>
      </c>
      <c r="GG111" s="2">
        <f t="shared" si="142"/>
        <v>1.3782892591023641E-3</v>
      </c>
      <c r="GH111" s="2">
        <f t="shared" si="142"/>
        <v>1.193933095666186E-3</v>
      </c>
      <c r="GI111" s="2">
        <f t="shared" si="142"/>
        <v>1.1481574406900432E-3</v>
      </c>
      <c r="GJ111" s="2">
        <f t="shared" si="142"/>
        <v>8.3987320954045117E-4</v>
      </c>
      <c r="GK111" s="2">
        <f t="shared" si="142"/>
        <v>7.3512954547372972E-4</v>
      </c>
      <c r="GM111" s="86">
        <f t="shared" si="143"/>
        <v>4.0490686084811622E-9</v>
      </c>
      <c r="GN111" s="86">
        <f t="shared" si="143"/>
        <v>1.1553255017947412E-11</v>
      </c>
      <c r="GO111" s="86">
        <f t="shared" si="143"/>
        <v>1.0372777049014223E-13</v>
      </c>
      <c r="GP111" s="86">
        <f t="shared" si="143"/>
        <v>3.1511596307868104E-22</v>
      </c>
      <c r="GQ111" s="86">
        <f t="shared" si="143"/>
        <v>3.7779708677287242E-24</v>
      </c>
      <c r="GR111" s="86">
        <f t="shared" si="143"/>
        <v>2.7904586110709555E-22</v>
      </c>
      <c r="GS111" s="86">
        <f t="shared" si="143"/>
        <v>2.7591566062265498E-17</v>
      </c>
      <c r="GT111" s="86">
        <f t="shared" si="143"/>
        <v>2.7782947841752026E-21</v>
      </c>
      <c r="GU111" s="86">
        <f t="shared" si="143"/>
        <v>2.2324987768613822E-19</v>
      </c>
      <c r="GV111" s="86">
        <f t="shared" si="143"/>
        <v>1.0576187063228286E-16</v>
      </c>
      <c r="GW111" s="86">
        <f t="shared" si="143"/>
        <v>3.6845579607537094E-18</v>
      </c>
      <c r="GX111" s="86">
        <f t="shared" si="143"/>
        <v>3.0195928021586864E-16</v>
      </c>
      <c r="GY111" s="86">
        <f t="shared" si="143"/>
        <v>2.5365120184513955E-14</v>
      </c>
      <c r="GZ111" s="86">
        <f t="shared" si="143"/>
        <v>2.9706006635079231E-12</v>
      </c>
      <c r="HA111" s="86">
        <f t="shared" si="143"/>
        <v>5.0108330136863382E-12</v>
      </c>
      <c r="HC111" s="86">
        <f t="shared" si="74"/>
        <v>0.41442159767743836</v>
      </c>
      <c r="HD111" s="86">
        <f t="shared" si="74"/>
        <v>0.52646971210749194</v>
      </c>
      <c r="HE111" s="86">
        <f t="shared" si="74"/>
        <v>0.50355568866639078</v>
      </c>
      <c r="HF111" s="86">
        <f t="shared" si="74"/>
        <v>0.60858321990203357</v>
      </c>
      <c r="HG111" s="86">
        <f t="shared" si="74"/>
        <v>0.60823242873147909</v>
      </c>
      <c r="HH111" s="86">
        <f t="shared" si="74"/>
        <v>0.63690060975089258</v>
      </c>
      <c r="HI111" s="86">
        <f t="shared" si="139"/>
        <v>0.57954287960937456</v>
      </c>
      <c r="HJ111" s="86">
        <f t="shared" si="139"/>
        <v>0.61761971271028504</v>
      </c>
      <c r="HK111" s="86">
        <f t="shared" si="139"/>
        <v>0.59589247978853477</v>
      </c>
      <c r="HL111" s="86">
        <f t="shared" si="139"/>
        <v>0.57559490943701119</v>
      </c>
      <c r="HM111" s="86">
        <f t="shared" si="139"/>
        <v>0.55978191477400829</v>
      </c>
      <c r="HN111" s="86">
        <f t="shared" si="139"/>
        <v>0.48680677727945032</v>
      </c>
      <c r="HO111" s="86">
        <f t="shared" si="139"/>
        <v>0.43709177980806918</v>
      </c>
      <c r="HP111" s="86">
        <f t="shared" si="139"/>
        <v>0.40839378859846209</v>
      </c>
      <c r="HQ111" s="86">
        <f t="shared" si="139"/>
        <v>0.32519560809124826</v>
      </c>
      <c r="HS111" s="86">
        <f t="shared" si="144"/>
        <v>2.2471718546901904E-21</v>
      </c>
      <c r="HT111" s="86">
        <f t="shared" si="144"/>
        <v>1.9745600317787828E-17</v>
      </c>
      <c r="HU111" s="86">
        <f t="shared" si="144"/>
        <v>1.3050527839948251E-19</v>
      </c>
      <c r="HV111" s="86">
        <f t="shared" si="144"/>
        <v>5.7702040664762114E-21</v>
      </c>
      <c r="HW111" s="86">
        <f t="shared" si="144"/>
        <v>1.0311632730837348E-19</v>
      </c>
      <c r="HX111" s="86">
        <f t="shared" si="144"/>
        <v>1.264803009911074E-21</v>
      </c>
      <c r="HY111" s="86">
        <f t="shared" si="144"/>
        <v>1.4140055969581049E-22</v>
      </c>
      <c r="HZ111" s="86">
        <f t="shared" si="144"/>
        <v>1.8402287414356513E-21</v>
      </c>
      <c r="IA111" s="86">
        <f t="shared" si="144"/>
        <v>1.477362410799565E-23</v>
      </c>
      <c r="IB111" s="86">
        <f t="shared" si="144"/>
        <v>1.181794162758316E-23</v>
      </c>
      <c r="IC111" s="86">
        <f t="shared" si="144"/>
        <v>4.3312348124084577E-25</v>
      </c>
      <c r="ID111" s="86">
        <f t="shared" si="144"/>
        <v>6.9526284692666719E-25</v>
      </c>
      <c r="IE111" s="86">
        <f t="shared" si="144"/>
        <v>3.3504472238766934E-22</v>
      </c>
      <c r="IF111" s="86">
        <f t="shared" si="144"/>
        <v>4.1288817823931246E-17</v>
      </c>
      <c r="IG111" s="86">
        <f t="shared" si="144"/>
        <v>3.4416043628935031E-13</v>
      </c>
      <c r="II111" s="86">
        <f t="shared" si="145"/>
        <v>3.284127499139434E-110</v>
      </c>
      <c r="IJ111" s="86">
        <f t="shared" si="145"/>
        <v>3.8620568710218504E-90</v>
      </c>
      <c r="IK111" s="86">
        <f t="shared" si="145"/>
        <v>1.5663578248153841E-102</v>
      </c>
      <c r="IL111" s="86">
        <f t="shared" si="145"/>
        <v>4.0941116145020145E-114</v>
      </c>
      <c r="IM111" s="86">
        <f t="shared" si="145"/>
        <v>1.2045874996927379E-105</v>
      </c>
      <c r="IN111" s="86">
        <f t="shared" si="145"/>
        <v>7.6813989527643126E-118</v>
      </c>
      <c r="IO111" s="86">
        <f t="shared" si="145"/>
        <v>8.5661669961585161E-122</v>
      </c>
      <c r="IP111" s="86">
        <f t="shared" si="145"/>
        <v>3.6777147487599503E-116</v>
      </c>
      <c r="IQ111" s="86">
        <f t="shared" si="145"/>
        <v>2.8396363083437641E-128</v>
      </c>
      <c r="IR111" s="86">
        <f t="shared" si="145"/>
        <v>2.8402063591088834E-128</v>
      </c>
      <c r="IS111" s="86">
        <f t="shared" si="145"/>
        <v>2.8642119546009113E-136</v>
      </c>
      <c r="IT111" s="86">
        <f t="shared" si="145"/>
        <v>1.3794054040572214E-132</v>
      </c>
      <c r="IU111" s="86">
        <f t="shared" si="145"/>
        <v>1.9128402772688303E-115</v>
      </c>
      <c r="IV111" s="86">
        <f t="shared" si="145"/>
        <v>7.7378099004000683E-74</v>
      </c>
      <c r="IW111" s="86">
        <f t="shared" si="145"/>
        <v>5.8274633201987158E-65</v>
      </c>
      <c r="IY111" s="86">
        <f t="shared" si="146"/>
        <v>0.41442160172650699</v>
      </c>
      <c r="IZ111" s="86">
        <f t="shared" si="146"/>
        <v>0.52646971211904514</v>
      </c>
      <c r="JA111" s="86">
        <f t="shared" si="146"/>
        <v>0.50355568866649447</v>
      </c>
      <c r="JB111" s="86">
        <f t="shared" si="146"/>
        <v>0.60858321990203357</v>
      </c>
      <c r="JC111" s="86">
        <f t="shared" si="146"/>
        <v>0.60823242873147909</v>
      </c>
      <c r="JD111" s="86">
        <f t="shared" si="146"/>
        <v>0.63690060975089258</v>
      </c>
      <c r="JE111" s="86">
        <f t="shared" si="146"/>
        <v>0.57954287960937456</v>
      </c>
      <c r="JF111" s="86">
        <f t="shared" si="146"/>
        <v>0.61761971271028504</v>
      </c>
      <c r="JG111" s="86">
        <f t="shared" si="146"/>
        <v>0.59589247978853477</v>
      </c>
      <c r="JH111" s="86">
        <f t="shared" si="146"/>
        <v>0.5755949094370113</v>
      </c>
      <c r="JI111" s="86">
        <f t="shared" si="146"/>
        <v>0.55978191477400829</v>
      </c>
      <c r="JJ111" s="86">
        <f t="shared" si="146"/>
        <v>0.4868067772794506</v>
      </c>
      <c r="JK111" s="86">
        <f t="shared" si="146"/>
        <v>0.43709177980809455</v>
      </c>
      <c r="JL111" s="86">
        <f t="shared" si="146"/>
        <v>0.40839378860143277</v>
      </c>
      <c r="JM111" s="86">
        <f t="shared" si="146"/>
        <v>0.32519560809660325</v>
      </c>
    </row>
    <row r="112" spans="2:273" x14ac:dyDescent="0.25">
      <c r="B112" s="2">
        <v>85</v>
      </c>
      <c r="C112" s="37">
        <v>155.03299999999999</v>
      </c>
      <c r="D112" s="37">
        <v>159.46</v>
      </c>
      <c r="E112" s="37">
        <v>163.30199999999999</v>
      </c>
      <c r="F112" s="37">
        <v>170.571</v>
      </c>
      <c r="G112" s="37">
        <v>169.55600000000001</v>
      </c>
      <c r="H112" s="37">
        <v>161.952</v>
      </c>
      <c r="I112" s="37">
        <v>171.143</v>
      </c>
      <c r="J112" s="37">
        <v>160.22200000000001</v>
      </c>
      <c r="K112" s="37">
        <v>159.49199999999999</v>
      </c>
      <c r="L112" s="37">
        <v>155.143</v>
      </c>
      <c r="M112" s="37">
        <v>152.01599999999999</v>
      </c>
      <c r="N112" s="37">
        <v>155.04900000000001</v>
      </c>
      <c r="O112" s="37">
        <v>150.03200000000001</v>
      </c>
      <c r="P112" s="37">
        <v>141.41300000000001</v>
      </c>
      <c r="Q112" s="37">
        <v>112.22199999999999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159.3267192094147</v>
      </c>
      <c r="T112" s="4">
        <f t="shared" si="147"/>
        <v>166.97783126231985</v>
      </c>
      <c r="U112" s="4">
        <f t="shared" si="147"/>
        <v>169.32251676793533</v>
      </c>
      <c r="V112" s="4">
        <f t="shared" si="147"/>
        <v>175.16844709087499</v>
      </c>
      <c r="W112" s="4">
        <f t="shared" si="147"/>
        <v>175.02518878601288</v>
      </c>
      <c r="X112" s="4">
        <f t="shared" si="147"/>
        <v>162.65503172046863</v>
      </c>
      <c r="Y112" s="4">
        <f t="shared" si="147"/>
        <v>173.63633757377002</v>
      </c>
      <c r="Z112" s="4">
        <f t="shared" si="147"/>
        <v>164.58832591525422</v>
      </c>
      <c r="AA112" s="4">
        <f t="shared" si="147"/>
        <v>161.0032968355805</v>
      </c>
      <c r="AB112" s="4">
        <f t="shared" si="147"/>
        <v>158.80234785069956</v>
      </c>
      <c r="AC112" s="4">
        <f t="shared" si="147"/>
        <v>156.48947614227245</v>
      </c>
      <c r="AD112" s="4">
        <f t="shared" si="147"/>
        <v>158.85799814950099</v>
      </c>
      <c r="AE112" s="4">
        <f t="shared" si="147"/>
        <v>153.20113083743072</v>
      </c>
      <c r="AF112" s="4">
        <f t="shared" si="147"/>
        <v>145.18674848192401</v>
      </c>
      <c r="AG112" s="4">
        <f t="shared" si="147"/>
        <v>112.03320874446298</v>
      </c>
      <c r="AI112" s="4">
        <f t="shared" ref="AI112:AW128" si="148">IF(OR($B112 &lt; C$230, $B112 &gt; C$233), 0, C112-S112)</f>
        <v>-4.2937192094147179</v>
      </c>
      <c r="AJ112" s="4">
        <f t="shared" si="148"/>
        <v>-7.5178312623198451</v>
      </c>
      <c r="AK112" s="4">
        <f t="shared" si="148"/>
        <v>-6.0205167679353337</v>
      </c>
      <c r="AL112" s="4">
        <f t="shared" si="148"/>
        <v>-4.5974470908749936</v>
      </c>
      <c r="AM112" s="4">
        <f t="shared" si="148"/>
        <v>-5.4691887860128645</v>
      </c>
      <c r="AN112" s="4">
        <f t="shared" si="148"/>
        <v>-0.70303172046862983</v>
      </c>
      <c r="AO112" s="4">
        <f t="shared" si="148"/>
        <v>-2.4933375737700203</v>
      </c>
      <c r="AP112" s="4">
        <f t="shared" si="148"/>
        <v>-4.3663259152542082</v>
      </c>
      <c r="AQ112" s="4">
        <f t="shared" si="148"/>
        <v>-1.5112968355805094</v>
      </c>
      <c r="AR112" s="4">
        <f t="shared" si="148"/>
        <v>-3.6593478506995609</v>
      </c>
      <c r="AS112" s="4">
        <f t="shared" si="148"/>
        <v>-4.4734761422724603</v>
      </c>
      <c r="AT112" s="4">
        <f t="shared" si="148"/>
        <v>-3.8089981495009795</v>
      </c>
      <c r="AU112" s="4">
        <f t="shared" si="148"/>
        <v>-3.1691308374307141</v>
      </c>
      <c r="AV112" s="4">
        <f t="shared" si="148"/>
        <v>-3.7737484819240024</v>
      </c>
      <c r="AW112" s="4">
        <f t="shared" si="148"/>
        <v>0.18879125553701215</v>
      </c>
      <c r="AY112" s="2">
        <f t="shared" si="140"/>
        <v>57.269799766647928</v>
      </c>
      <c r="AZ112" s="2">
        <f t="shared" si="140"/>
        <v>55.827904663598694</v>
      </c>
      <c r="BA112" s="2">
        <f t="shared" si="140"/>
        <v>55.799737291713114</v>
      </c>
      <c r="BB112" s="2">
        <f t="shared" si="140"/>
        <v>55.359222557506229</v>
      </c>
      <c r="BC112" s="2">
        <f t="shared" si="140"/>
        <v>55.222110282685129</v>
      </c>
      <c r="BD112" s="2">
        <f t="shared" si="140"/>
        <v>54.997695558178123</v>
      </c>
      <c r="BE112" s="2">
        <f t="shared" si="140"/>
        <v>55.410832545195468</v>
      </c>
      <c r="BF112" s="2">
        <f t="shared" si="140"/>
        <v>53.410865474975246</v>
      </c>
      <c r="BG112" s="2">
        <f t="shared" si="140"/>
        <v>53.59804345465264</v>
      </c>
      <c r="BH112" s="2">
        <f t="shared" si="140"/>
        <v>52.539035793823153</v>
      </c>
      <c r="BI112" s="2">
        <f t="shared" si="140"/>
        <v>51.889181731543317</v>
      </c>
      <c r="BJ112" s="2">
        <f t="shared" si="140"/>
        <v>53.329727336786881</v>
      </c>
      <c r="BK112" s="2">
        <f t="shared" si="140"/>
        <v>53.106497406557793</v>
      </c>
      <c r="BL112" s="2">
        <f t="shared" si="140"/>
        <v>54.25833557774272</v>
      </c>
      <c r="BM112" s="2">
        <f t="shared" si="140"/>
        <v>51.922642632786008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73.79729598308667</v>
      </c>
      <c r="DL112" s="2">
        <f t="shared" si="149"/>
        <v>77.172304878048777</v>
      </c>
      <c r="DM112" s="2">
        <f t="shared" si="149"/>
        <v>77.582905466626386</v>
      </c>
      <c r="DN112" s="2">
        <f t="shared" si="149"/>
        <v>76.630179985905556</v>
      </c>
      <c r="DO112" s="2">
        <f t="shared" si="149"/>
        <v>79.183343400785247</v>
      </c>
      <c r="DP112" s="2">
        <f t="shared" si="149"/>
        <v>78.56637074251141</v>
      </c>
      <c r="DQ112" s="2">
        <f t="shared" si="149"/>
        <v>76.188885533071584</v>
      </c>
      <c r="DR112" s="2">
        <f t="shared" si="149"/>
        <v>73.514334035599489</v>
      </c>
      <c r="DS112" s="2">
        <f t="shared" si="149"/>
        <v>75.442367663344413</v>
      </c>
      <c r="DT112" s="2">
        <f t="shared" si="149"/>
        <v>71.358452961672469</v>
      </c>
      <c r="DU112" s="2">
        <f t="shared" si="149"/>
        <v>70.55774224021593</v>
      </c>
      <c r="DV112" s="2">
        <f t="shared" si="149"/>
        <v>70.439691275797358</v>
      </c>
      <c r="DW112" s="2">
        <f t="shared" si="149"/>
        <v>71.257753699788566</v>
      </c>
      <c r="DX112" s="2">
        <f t="shared" si="149"/>
        <v>75.788696529080681</v>
      </c>
      <c r="DY112" s="2">
        <f t="shared" si="149"/>
        <v>62.382762414056536</v>
      </c>
      <c r="EA112" s="2">
        <f t="shared" si="95"/>
        <v>56.90329324724312</v>
      </c>
      <c r="EB112" s="2">
        <f t="shared" si="95"/>
        <v>55.441320777369256</v>
      </c>
      <c r="EC112" s="2">
        <f t="shared" si="95"/>
        <v>55.337148682288891</v>
      </c>
      <c r="ED112" s="2">
        <f t="shared" si="95"/>
        <v>54.882722016923324</v>
      </c>
      <c r="EE112" s="2">
        <f t="shared" si="95"/>
        <v>54.701989393099694</v>
      </c>
      <c r="EF112" s="2">
        <f t="shared" si="95"/>
        <v>54.435732091896014</v>
      </c>
      <c r="EG112" s="2">
        <f t="shared" si="95"/>
        <v>54.886413379789531</v>
      </c>
      <c r="EH112" s="2">
        <f t="shared" si="95"/>
        <v>52.92908871928686</v>
      </c>
      <c r="EI112" s="2">
        <f t="shared" si="95"/>
        <v>53.042216535466238</v>
      </c>
      <c r="EJ112" s="2">
        <f t="shared" si="95"/>
        <v>52.036676017066583</v>
      </c>
      <c r="EK112" s="2">
        <f t="shared" si="95"/>
        <v>51.397594883365969</v>
      </c>
      <c r="EL112" s="2">
        <f t="shared" si="95"/>
        <v>52.879345467308269</v>
      </c>
      <c r="EM112" s="2">
        <f t="shared" si="136"/>
        <v>52.666383483107722</v>
      </c>
      <c r="EN112" s="2">
        <f t="shared" si="136"/>
        <v>53.670117202469655</v>
      </c>
      <c r="EO112" s="2">
        <f t="shared" si="136"/>
        <v>51.560548470593893</v>
      </c>
      <c r="EQ112" s="2">
        <f t="shared" ref="EQ112:FE128" si="150">CU$228*$B112+CU$229</f>
        <v>56.90329324724312</v>
      </c>
      <c r="ER112" s="2">
        <f t="shared" si="150"/>
        <v>55.441320777369256</v>
      </c>
      <c r="ES112" s="2">
        <f t="shared" si="150"/>
        <v>55.337148682288891</v>
      </c>
      <c r="ET112" s="2">
        <f t="shared" si="150"/>
        <v>54.882722016923324</v>
      </c>
      <c r="EU112" s="2">
        <f t="shared" si="150"/>
        <v>54.701989393099694</v>
      </c>
      <c r="EV112" s="2">
        <f t="shared" si="150"/>
        <v>54.435732091896014</v>
      </c>
      <c r="EW112" s="2">
        <f t="shared" si="150"/>
        <v>54.886413379789531</v>
      </c>
      <c r="EX112" s="2">
        <f t="shared" si="150"/>
        <v>52.92908871928686</v>
      </c>
      <c r="EY112" s="2">
        <f t="shared" si="150"/>
        <v>53.042216535466238</v>
      </c>
      <c r="EZ112" s="2">
        <f t="shared" si="150"/>
        <v>52.036676017066583</v>
      </c>
      <c r="FA112" s="2">
        <f t="shared" si="150"/>
        <v>51.397594883365969</v>
      </c>
      <c r="FB112" s="2">
        <f t="shared" si="150"/>
        <v>52.879345467308269</v>
      </c>
      <c r="FC112" s="2">
        <f t="shared" si="150"/>
        <v>52.666383483107722</v>
      </c>
      <c r="FD112" s="2">
        <f t="shared" si="150"/>
        <v>53.838163602178106</v>
      </c>
      <c r="FE112" s="2">
        <f t="shared" si="150"/>
        <v>52.008279056300793</v>
      </c>
      <c r="FG112" s="2">
        <f t="shared" ref="FG112:FU128" si="151">POWER(10,($B112-C$231)/C$229)/(1+POWER(10,($B112-C$231)/C$229))</f>
        <v>0.9783055250353907</v>
      </c>
      <c r="FH112" s="2">
        <f t="shared" si="151"/>
        <v>0.9822104749403715</v>
      </c>
      <c r="FI112" s="2">
        <f t="shared" si="151"/>
        <v>0.9792055350641109</v>
      </c>
      <c r="FJ112" s="2">
        <f t="shared" si="151"/>
        <v>0.97808936836376381</v>
      </c>
      <c r="FK112" s="2">
        <f t="shared" si="151"/>
        <v>0.97875440674473524</v>
      </c>
      <c r="FL112" s="2">
        <f t="shared" si="151"/>
        <v>0.9767116206736709</v>
      </c>
      <c r="FM112" s="2">
        <f t="shared" si="151"/>
        <v>0.97538223913015942</v>
      </c>
      <c r="FN112" s="2">
        <f t="shared" si="151"/>
        <v>0.97659601582174949</v>
      </c>
      <c r="FO112" s="2">
        <f t="shared" si="151"/>
        <v>0.97518646566207101</v>
      </c>
      <c r="FP112" s="2">
        <f t="shared" si="151"/>
        <v>0.97400033246441098</v>
      </c>
      <c r="FQ112" s="2">
        <f t="shared" si="151"/>
        <v>0.97434326370138247</v>
      </c>
      <c r="FR112" s="2">
        <f t="shared" si="151"/>
        <v>0.9743523348349501</v>
      </c>
      <c r="FS112" s="2">
        <f t="shared" si="151"/>
        <v>0.97632697760732134</v>
      </c>
      <c r="FT112" s="2">
        <f t="shared" si="151"/>
        <v>0.97341313722046241</v>
      </c>
      <c r="FU112" s="2">
        <f t="shared" si="151"/>
        <v>0.96657492682528234</v>
      </c>
      <c r="FW112" s="2">
        <f t="shared" si="142"/>
        <v>1.2162314829668433E-3</v>
      </c>
      <c r="FX112" s="2">
        <f t="shared" si="142"/>
        <v>1.5366882455796714E-3</v>
      </c>
      <c r="FY112" s="2">
        <f t="shared" si="142"/>
        <v>1.8137859521494451E-3</v>
      </c>
      <c r="FZ112" s="2">
        <f t="shared" si="142"/>
        <v>2.1263705213231663E-3</v>
      </c>
      <c r="GA112" s="2">
        <f t="shared" si="142"/>
        <v>2.0793360364945871E-3</v>
      </c>
      <c r="GB112" s="2">
        <f t="shared" si="142"/>
        <v>2.0437942413254989E-3</v>
      </c>
      <c r="GC112" s="2">
        <f t="shared" si="142"/>
        <v>1.9953518411563132E-3</v>
      </c>
      <c r="GD112" s="2">
        <f t="shared" si="142"/>
        <v>2.1476501347630493E-3</v>
      </c>
      <c r="GE112" s="2">
        <f t="shared" si="142"/>
        <v>1.8370627759520574E-3</v>
      </c>
      <c r="GF112" s="2">
        <f t="shared" si="142"/>
        <v>1.6981909952699557E-3</v>
      </c>
      <c r="GG112" s="2">
        <f t="shared" si="142"/>
        <v>1.5110631871660832E-3</v>
      </c>
      <c r="GH112" s="2">
        <f t="shared" si="142"/>
        <v>1.3089708286505096E-3</v>
      </c>
      <c r="GI112" s="2">
        <f t="shared" si="142"/>
        <v>1.2587901605526774E-3</v>
      </c>
      <c r="GJ112" s="2">
        <f t="shared" si="142"/>
        <v>9.2082804759359253E-4</v>
      </c>
      <c r="GK112" s="2">
        <f t="shared" si="142"/>
        <v>8.0599635348940215E-4</v>
      </c>
      <c r="GM112" s="86">
        <f t="shared" si="143"/>
        <v>5.9946739666820159E-10</v>
      </c>
      <c r="GN112" s="86">
        <f t="shared" si="143"/>
        <v>9.7771888350862005E-13</v>
      </c>
      <c r="GO112" s="86">
        <f t="shared" si="143"/>
        <v>4.9132167264197205E-15</v>
      </c>
      <c r="GP112" s="86">
        <f t="shared" si="143"/>
        <v>2.3637175062032479E-24</v>
      </c>
      <c r="GQ112" s="86">
        <f t="shared" si="143"/>
        <v>1.6566903951822128E-26</v>
      </c>
      <c r="GR112" s="86">
        <f t="shared" si="143"/>
        <v>2.0862800340670205E-24</v>
      </c>
      <c r="GS112" s="86">
        <f t="shared" si="143"/>
        <v>5.9807470482979069E-19</v>
      </c>
      <c r="GT112" s="86">
        <f t="shared" si="143"/>
        <v>2.5165814177429191E-23</v>
      </c>
      <c r="GU112" s="86">
        <f t="shared" si="143"/>
        <v>3.0867790600622297E-21</v>
      </c>
      <c r="GV112" s="86">
        <f t="shared" si="143"/>
        <v>2.8475739604008271E-18</v>
      </c>
      <c r="GW112" s="86">
        <f t="shared" si="143"/>
        <v>7.601856135672767E-20</v>
      </c>
      <c r="GX112" s="86">
        <f t="shared" si="143"/>
        <v>8.7911768410831929E-18</v>
      </c>
      <c r="GY112" s="86">
        <f t="shared" si="143"/>
        <v>1.0576531438779672E-15</v>
      </c>
      <c r="GZ112" s="86">
        <f t="shared" si="143"/>
        <v>2.2520548848386896E-13</v>
      </c>
      <c r="HA112" s="86">
        <f t="shared" si="143"/>
        <v>4.0792883373588392E-13</v>
      </c>
      <c r="HC112" s="86">
        <f t="shared" si="74"/>
        <v>0.48178061308314307</v>
      </c>
      <c r="HD112" s="86">
        <f t="shared" si="74"/>
        <v>0.58860276774040532</v>
      </c>
      <c r="HE112" s="86">
        <f t="shared" si="74"/>
        <v>0.57382241514510979</v>
      </c>
      <c r="HF112" s="86">
        <f t="shared" si="74"/>
        <v>0.6623298165385908</v>
      </c>
      <c r="HG112" s="86">
        <f t="shared" si="74"/>
        <v>0.66923953126283098</v>
      </c>
      <c r="HH112" s="86">
        <f t="shared" si="74"/>
        <v>0.65787373341961242</v>
      </c>
      <c r="HI112" s="86">
        <f t="shared" si="139"/>
        <v>0.63152169482763953</v>
      </c>
      <c r="HJ112" s="86">
        <f t="shared" si="139"/>
        <v>0.65701993509995504</v>
      </c>
      <c r="HK112" s="86">
        <f t="shared" si="139"/>
        <v>0.63411020078560665</v>
      </c>
      <c r="HL112" s="86">
        <f t="shared" si="139"/>
        <v>0.62151296721795968</v>
      </c>
      <c r="HM112" s="86">
        <f t="shared" si="139"/>
        <v>0.6119727937436622</v>
      </c>
      <c r="HN112" s="86">
        <f t="shared" si="139"/>
        <v>0.56169566175755514</v>
      </c>
      <c r="HO112" s="86">
        <f t="shared" si="139"/>
        <v>0.51300859412833832</v>
      </c>
      <c r="HP112" s="86">
        <f t="shared" si="139"/>
        <v>0.48608718726775357</v>
      </c>
      <c r="HQ112" s="86">
        <f t="shared" si="139"/>
        <v>0.40811210314765262</v>
      </c>
      <c r="HS112" s="86">
        <f t="shared" si="144"/>
        <v>1.6409108806315102E-20</v>
      </c>
      <c r="HT112" s="86">
        <f t="shared" si="144"/>
        <v>1.0449467811821701E-16</v>
      </c>
      <c r="HU112" s="86">
        <f t="shared" si="144"/>
        <v>9.1140874190734385E-19</v>
      </c>
      <c r="HV112" s="86">
        <f t="shared" si="144"/>
        <v>5.1038089911797262E-20</v>
      </c>
      <c r="HW112" s="86">
        <f t="shared" si="144"/>
        <v>7.784160984402229E-19</v>
      </c>
      <c r="HX112" s="86">
        <f t="shared" si="144"/>
        <v>1.1861848035558209E-20</v>
      </c>
      <c r="HY112" s="86">
        <f t="shared" si="144"/>
        <v>1.4390237100553618E-21</v>
      </c>
      <c r="HZ112" s="86">
        <f t="shared" si="144"/>
        <v>1.7126336033421998E-20</v>
      </c>
      <c r="IA112" s="86">
        <f t="shared" si="144"/>
        <v>1.6364972224190148E-22</v>
      </c>
      <c r="IB112" s="86">
        <f t="shared" si="144"/>
        <v>1.2783961157380325E-22</v>
      </c>
      <c r="IC112" s="86">
        <f t="shared" si="144"/>
        <v>5.2156822293008599E-24</v>
      </c>
      <c r="ID112" s="86">
        <f t="shared" si="144"/>
        <v>7.6031318106648729E-24</v>
      </c>
      <c r="IE112" s="86">
        <f t="shared" si="144"/>
        <v>2.7017587122540326E-21</v>
      </c>
      <c r="IF112" s="86">
        <f t="shared" si="144"/>
        <v>1.9267789218474968E-16</v>
      </c>
      <c r="IG112" s="86">
        <f t="shared" si="144"/>
        <v>1.0227995160388624E-12</v>
      </c>
      <c r="II112" s="86">
        <f t="shared" si="145"/>
        <v>2.6266054725707236E-107</v>
      </c>
      <c r="IJ112" s="86">
        <f t="shared" si="145"/>
        <v>1.0838003218556451E-87</v>
      </c>
      <c r="IK112" s="86">
        <f t="shared" si="145"/>
        <v>1.1459900644759926E-99</v>
      </c>
      <c r="IL112" s="86">
        <f t="shared" si="145"/>
        <v>7.7180550968902257E-111</v>
      </c>
      <c r="IM112" s="86">
        <f t="shared" si="145"/>
        <v>1.2529299233573112E-102</v>
      </c>
      <c r="IN112" s="86">
        <f t="shared" si="145"/>
        <v>1.7721334478475762E-114</v>
      </c>
      <c r="IO112" s="86">
        <f t="shared" si="145"/>
        <v>2.4974811581182684E-118</v>
      </c>
      <c r="IP112" s="86">
        <f t="shared" si="145"/>
        <v>8.0546303158711431E-113</v>
      </c>
      <c r="IQ112" s="86">
        <f t="shared" si="145"/>
        <v>1.1442173337927215E-124</v>
      </c>
      <c r="IR112" s="86">
        <f t="shared" si="145"/>
        <v>1.0351884569599753E-124</v>
      </c>
      <c r="IS112" s="86">
        <f t="shared" si="145"/>
        <v>1.5052087617494131E-132</v>
      </c>
      <c r="IT112" s="86">
        <f t="shared" si="145"/>
        <v>4.8016232051090035E-129</v>
      </c>
      <c r="IU112" s="86">
        <f t="shared" si="145"/>
        <v>2.1904510789866079E-112</v>
      </c>
      <c r="IV112" s="86">
        <f t="shared" si="145"/>
        <v>5.6054006978203511E-72</v>
      </c>
      <c r="IW112" s="86">
        <f t="shared" si="145"/>
        <v>2.3272226148679939E-63</v>
      </c>
      <c r="IY112" s="86">
        <f t="shared" si="146"/>
        <v>0.48178061368261049</v>
      </c>
      <c r="IZ112" s="86">
        <f t="shared" si="146"/>
        <v>0.5886027677413832</v>
      </c>
      <c r="JA112" s="86">
        <f t="shared" si="146"/>
        <v>0.57382241514511467</v>
      </c>
      <c r="JB112" s="86">
        <f t="shared" si="146"/>
        <v>0.6623298165385908</v>
      </c>
      <c r="JC112" s="86">
        <f t="shared" si="146"/>
        <v>0.66923953126283098</v>
      </c>
      <c r="JD112" s="86">
        <f t="shared" si="146"/>
        <v>0.65787373341961242</v>
      </c>
      <c r="JE112" s="86">
        <f t="shared" si="146"/>
        <v>0.63152169482763953</v>
      </c>
      <c r="JF112" s="86">
        <f t="shared" si="146"/>
        <v>0.65701993509995504</v>
      </c>
      <c r="JG112" s="86">
        <f t="shared" si="146"/>
        <v>0.63411020078560665</v>
      </c>
      <c r="JH112" s="86">
        <f t="shared" si="146"/>
        <v>0.62151296721795968</v>
      </c>
      <c r="JI112" s="86">
        <f t="shared" si="146"/>
        <v>0.6119727937436622</v>
      </c>
      <c r="JJ112" s="86">
        <f t="shared" si="146"/>
        <v>0.56169566175755514</v>
      </c>
      <c r="JK112" s="86">
        <f t="shared" si="146"/>
        <v>0.51300859412833943</v>
      </c>
      <c r="JL112" s="86">
        <f t="shared" si="146"/>
        <v>0.48608718726797895</v>
      </c>
      <c r="JM112" s="86">
        <f t="shared" si="146"/>
        <v>0.40811210314908336</v>
      </c>
    </row>
    <row r="113" spans="2:273" x14ac:dyDescent="0.25">
      <c r="B113" s="2">
        <v>86</v>
      </c>
      <c r="C113" s="37">
        <v>157.46700000000001</v>
      </c>
      <c r="D113" s="37">
        <v>158.98400000000001</v>
      </c>
      <c r="E113" s="37">
        <v>162.571</v>
      </c>
      <c r="F113" s="37">
        <v>161.54</v>
      </c>
      <c r="G113" s="37">
        <v>161.81</v>
      </c>
      <c r="H113" s="37">
        <v>145.63499999999999</v>
      </c>
      <c r="I113" s="37">
        <v>162.27000000000001</v>
      </c>
      <c r="J113" s="37">
        <v>149.095</v>
      </c>
      <c r="K113" s="37">
        <v>148.476</v>
      </c>
      <c r="L113" s="37">
        <v>148.476</v>
      </c>
      <c r="M113" s="37">
        <v>147.36099999999999</v>
      </c>
      <c r="N113" s="37">
        <v>152.41</v>
      </c>
      <c r="O113" s="37">
        <v>150.87299999999999</v>
      </c>
      <c r="P113" s="37">
        <v>143.88900000000001</v>
      </c>
      <c r="Q113" s="37">
        <v>113.22199999999999</v>
      </c>
      <c r="S113" s="4">
        <f t="shared" si="147"/>
        <v>162.31651680524337</v>
      </c>
      <c r="T113" s="4">
        <f t="shared" si="147"/>
        <v>164.55867493051582</v>
      </c>
      <c r="U113" s="4">
        <f t="shared" si="147"/>
        <v>167.53138251082709</v>
      </c>
      <c r="V113" s="4">
        <f t="shared" si="147"/>
        <v>159.6960836079783</v>
      </c>
      <c r="W113" s="4">
        <f t="shared" si="147"/>
        <v>162.45984192209838</v>
      </c>
      <c r="X113" s="4">
        <f t="shared" si="147"/>
        <v>141.46141892168043</v>
      </c>
      <c r="Y113" s="4">
        <f t="shared" si="147"/>
        <v>159.93938763252848</v>
      </c>
      <c r="Z113" s="4">
        <f t="shared" si="147"/>
        <v>147.08610296019464</v>
      </c>
      <c r="AA113" s="4">
        <f t="shared" si="147"/>
        <v>144.9249626681264</v>
      </c>
      <c r="AB113" s="4">
        <f t="shared" si="147"/>
        <v>145.92267693466314</v>
      </c>
      <c r="AC113" s="4">
        <f t="shared" si="147"/>
        <v>145.40056502044985</v>
      </c>
      <c r="AD113" s="4">
        <f t="shared" si="147"/>
        <v>157.00344777113094</v>
      </c>
      <c r="AE113" s="4">
        <f t="shared" si="147"/>
        <v>156.37960749005268</v>
      </c>
      <c r="AF113" s="4">
        <f t="shared" si="147"/>
        <v>148.09820276891247</v>
      </c>
      <c r="AG113" s="4">
        <f t="shared" si="147"/>
        <v>116.47059170189669</v>
      </c>
      <c r="AI113" s="4">
        <f t="shared" si="148"/>
        <v>-4.8495168052433542</v>
      </c>
      <c r="AJ113" s="4">
        <f t="shared" si="148"/>
        <v>-5.5746749305158119</v>
      </c>
      <c r="AK113" s="4">
        <f t="shared" si="148"/>
        <v>-4.9603825108270883</v>
      </c>
      <c r="AL113" s="4">
        <f t="shared" si="148"/>
        <v>1.843916392021697</v>
      </c>
      <c r="AM113" s="4">
        <f t="shared" si="148"/>
        <v>-0.64984192209837488</v>
      </c>
      <c r="AN113" s="4">
        <f t="shared" si="148"/>
        <v>4.1735810783195575</v>
      </c>
      <c r="AO113" s="4">
        <f t="shared" si="148"/>
        <v>2.3306123674715309</v>
      </c>
      <c r="AP113" s="4">
        <f t="shared" si="148"/>
        <v>2.0088970398053618</v>
      </c>
      <c r="AQ113" s="4">
        <f t="shared" si="148"/>
        <v>3.5510373318736015</v>
      </c>
      <c r="AR113" s="4">
        <f t="shared" si="148"/>
        <v>2.5533230653368548</v>
      </c>
      <c r="AS113" s="4">
        <f t="shared" si="148"/>
        <v>1.9604349795501435</v>
      </c>
      <c r="AT113" s="4">
        <f t="shared" si="148"/>
        <v>-4.5934477711309398</v>
      </c>
      <c r="AU113" s="4">
        <f t="shared" si="148"/>
        <v>-5.5066074900526871</v>
      </c>
      <c r="AV113" s="4">
        <f t="shared" si="148"/>
        <v>-4.209202768912462</v>
      </c>
      <c r="AW113" s="4">
        <f t="shared" si="148"/>
        <v>-3.2485917018967001</v>
      </c>
      <c r="AY113" s="2">
        <f t="shared" si="140"/>
        <v>57.090975188621385</v>
      </c>
      <c r="AZ113" s="2">
        <f t="shared" si="140"/>
        <v>55.651624616538889</v>
      </c>
      <c r="BA113" s="2">
        <f t="shared" si="140"/>
        <v>55.589731225003113</v>
      </c>
      <c r="BB113" s="2">
        <f t="shared" si="140"/>
        <v>55.164230287099819</v>
      </c>
      <c r="BC113" s="2">
        <f t="shared" si="140"/>
        <v>55.033358414713824</v>
      </c>
      <c r="BD113" s="2">
        <f t="shared" si="140"/>
        <v>54.815274124191681</v>
      </c>
      <c r="BE113" s="2">
        <f t="shared" si="140"/>
        <v>55.234802755974272</v>
      </c>
      <c r="BF113" s="2">
        <f t="shared" si="140"/>
        <v>53.269363951800159</v>
      </c>
      <c r="BG113" s="2">
        <f t="shared" si="140"/>
        <v>53.413807632780838</v>
      </c>
      <c r="BH113" s="2">
        <f t="shared" si="140"/>
        <v>52.363490586728489</v>
      </c>
      <c r="BI113" s="2">
        <f t="shared" si="140"/>
        <v>51.714088518623726</v>
      </c>
      <c r="BJ113" s="2">
        <f t="shared" si="140"/>
        <v>53.142864283558502</v>
      </c>
      <c r="BK113" s="2">
        <f t="shared" si="140"/>
        <v>52.935804364171759</v>
      </c>
      <c r="BL113" s="2">
        <f t="shared" si="140"/>
        <v>54.085280110974516</v>
      </c>
      <c r="BM113" s="2">
        <f t="shared" si="140"/>
        <v>51.817324307443897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73.936461945031709</v>
      </c>
      <c r="DL113" s="2">
        <f t="shared" si="149"/>
        <v>77.340380487804879</v>
      </c>
      <c r="DM113" s="2">
        <f t="shared" si="149"/>
        <v>77.762135457565691</v>
      </c>
      <c r="DN113" s="2">
        <f t="shared" si="149"/>
        <v>76.819881818181813</v>
      </c>
      <c r="DO113" s="2">
        <f t="shared" si="149"/>
        <v>79.398457414678333</v>
      </c>
      <c r="DP113" s="2">
        <f t="shared" si="149"/>
        <v>78.779975150582075</v>
      </c>
      <c r="DQ113" s="2">
        <f t="shared" si="149"/>
        <v>76.35297145877378</v>
      </c>
      <c r="DR113" s="2">
        <f t="shared" si="149"/>
        <v>73.644522999216704</v>
      </c>
      <c r="DS113" s="2">
        <f t="shared" si="149"/>
        <v>75.621091024498298</v>
      </c>
      <c r="DT113" s="2">
        <f t="shared" si="149"/>
        <v>71.499832055749124</v>
      </c>
      <c r="DU113" s="2">
        <f t="shared" si="149"/>
        <v>70.696931106612681</v>
      </c>
      <c r="DV113" s="2">
        <f t="shared" si="149"/>
        <v>70.562519230769226</v>
      </c>
      <c r="DW113" s="2">
        <f t="shared" si="149"/>
        <v>71.399136363636359</v>
      </c>
      <c r="DX113" s="2">
        <f t="shared" si="149"/>
        <v>76.022354033771109</v>
      </c>
      <c r="DY113" s="2">
        <f t="shared" si="149"/>
        <v>62.49452330022919</v>
      </c>
      <c r="EA113" s="2">
        <f t="shared" si="95"/>
        <v>56.750286117285007</v>
      </c>
      <c r="EB113" s="2">
        <f t="shared" si="95"/>
        <v>55.293367824716746</v>
      </c>
      <c r="EC113" s="2">
        <f t="shared" si="95"/>
        <v>55.160306864046724</v>
      </c>
      <c r="ED113" s="2">
        <f t="shared" si="95"/>
        <v>54.721797183969585</v>
      </c>
      <c r="EE113" s="2">
        <f t="shared" si="95"/>
        <v>54.551007271030187</v>
      </c>
      <c r="EF113" s="2">
        <f t="shared" si="95"/>
        <v>54.294145502000561</v>
      </c>
      <c r="EG113" s="2">
        <f t="shared" si="95"/>
        <v>54.748697898912496</v>
      </c>
      <c r="EH113" s="2">
        <f t="shared" si="95"/>
        <v>52.8240402042263</v>
      </c>
      <c r="EI113" s="2">
        <f t="shared" si="95"/>
        <v>52.89846461379058</v>
      </c>
      <c r="EJ113" s="2">
        <f t="shared" si="95"/>
        <v>51.897617522312494</v>
      </c>
      <c r="EK113" s="2">
        <f t="shared" si="95"/>
        <v>51.25820838172347</v>
      </c>
      <c r="EL113" s="2">
        <f t="shared" si="95"/>
        <v>52.724676488921197</v>
      </c>
      <c r="EM113" s="2">
        <f t="shared" si="136"/>
        <v>52.527514594471619</v>
      </c>
      <c r="EN113" s="2">
        <f t="shared" si="136"/>
        <v>53.538665318288267</v>
      </c>
      <c r="EO113" s="2">
        <f t="shared" si="136"/>
        <v>51.480194301089057</v>
      </c>
      <c r="EQ113" s="2">
        <f t="shared" si="150"/>
        <v>56.750286117285007</v>
      </c>
      <c r="ER113" s="2">
        <f t="shared" si="150"/>
        <v>55.293367824716746</v>
      </c>
      <c r="ES113" s="2">
        <f t="shared" si="150"/>
        <v>55.160306864046724</v>
      </c>
      <c r="ET113" s="2">
        <f t="shared" si="150"/>
        <v>54.721797183969585</v>
      </c>
      <c r="EU113" s="2">
        <f t="shared" si="150"/>
        <v>54.551007271030187</v>
      </c>
      <c r="EV113" s="2">
        <f t="shared" si="150"/>
        <v>54.294145502000561</v>
      </c>
      <c r="EW113" s="2">
        <f t="shared" si="150"/>
        <v>54.748697898912496</v>
      </c>
      <c r="EX113" s="2">
        <f t="shared" si="150"/>
        <v>52.8240402042263</v>
      </c>
      <c r="EY113" s="2">
        <f t="shared" si="150"/>
        <v>52.89846461379058</v>
      </c>
      <c r="EZ113" s="2">
        <f t="shared" si="150"/>
        <v>51.897617522312494</v>
      </c>
      <c r="FA113" s="2">
        <f t="shared" si="150"/>
        <v>51.25820838172347</v>
      </c>
      <c r="FB113" s="2">
        <f t="shared" si="150"/>
        <v>52.724676488921197</v>
      </c>
      <c r="FC113" s="2">
        <f t="shared" si="150"/>
        <v>52.527514594471619</v>
      </c>
      <c r="FD113" s="2">
        <f t="shared" si="150"/>
        <v>53.700165696041807</v>
      </c>
      <c r="FE113" s="2">
        <f t="shared" si="150"/>
        <v>51.908490109379144</v>
      </c>
      <c r="FG113" s="2">
        <f t="shared" si="151"/>
        <v>0.98017656314289847</v>
      </c>
      <c r="FH113" s="2">
        <f t="shared" si="151"/>
        <v>0.98375032493985226</v>
      </c>
      <c r="FI113" s="2">
        <f t="shared" si="151"/>
        <v>0.98100045935754421</v>
      </c>
      <c r="FJ113" s="2">
        <f t="shared" si="151"/>
        <v>0.97997866736172856</v>
      </c>
      <c r="FK113" s="2">
        <f t="shared" si="151"/>
        <v>0.98058749928483324</v>
      </c>
      <c r="FL113" s="2">
        <f t="shared" si="151"/>
        <v>0.97871713437239749</v>
      </c>
      <c r="FM113" s="2">
        <f t="shared" si="151"/>
        <v>0.9774995972109467</v>
      </c>
      <c r="FN113" s="2">
        <f t="shared" si="151"/>
        <v>0.97861126699324141</v>
      </c>
      <c r="FO113" s="2">
        <f t="shared" si="151"/>
        <v>0.97732027056751636</v>
      </c>
      <c r="FP113" s="2">
        <f t="shared" si="151"/>
        <v>0.97623365137539264</v>
      </c>
      <c r="FQ113" s="2">
        <f t="shared" si="151"/>
        <v>0.976547834785639</v>
      </c>
      <c r="FR113" s="2">
        <f t="shared" si="151"/>
        <v>0.97655614523071044</v>
      </c>
      <c r="FS113" s="2">
        <f t="shared" si="151"/>
        <v>0.9783648816887982</v>
      </c>
      <c r="FT113" s="2">
        <f t="shared" si="151"/>
        <v>0.97569563640811463</v>
      </c>
      <c r="FU113" s="2">
        <f t="shared" si="151"/>
        <v>0.96942605162690432</v>
      </c>
      <c r="FW113" s="2">
        <f t="shared" si="142"/>
        <v>1.3334148398793137E-3</v>
      </c>
      <c r="FX113" s="2">
        <f t="shared" si="142"/>
        <v>1.6846953878151981E-3</v>
      </c>
      <c r="FY113" s="2">
        <f t="shared" si="142"/>
        <v>1.9884287922638279E-3</v>
      </c>
      <c r="FZ113" s="2">
        <f t="shared" si="142"/>
        <v>2.3310407042997621E-3</v>
      </c>
      <c r="GA113" s="2">
        <f t="shared" si="142"/>
        <v>2.2794893367704093E-3</v>
      </c>
      <c r="GB113" s="2">
        <f t="shared" si="142"/>
        <v>2.2405340309723525E-3</v>
      </c>
      <c r="GC113" s="2">
        <f t="shared" si="142"/>
        <v>2.1874386881325361E-3</v>
      </c>
      <c r="GD113" s="2">
        <f t="shared" si="142"/>
        <v>2.3543637182273551E-3</v>
      </c>
      <c r="GE113" s="2">
        <f t="shared" si="142"/>
        <v>2.0139423346814136E-3</v>
      </c>
      <c r="GF113" s="2">
        <f t="shared" si="142"/>
        <v>1.8617243772496752E-3</v>
      </c>
      <c r="GG113" s="2">
        <f t="shared" si="142"/>
        <v>1.656606329947319E-3</v>
      </c>
      <c r="GH113" s="2">
        <f t="shared" si="142"/>
        <v>1.4350767412591805E-3</v>
      </c>
      <c r="GI113" s="2">
        <f t="shared" si="142"/>
        <v>1.3800683610538883E-3</v>
      </c>
      <c r="GJ113" s="2">
        <f t="shared" si="142"/>
        <v>1.0095781858300921E-3</v>
      </c>
      <c r="GK113" s="2">
        <f t="shared" si="142"/>
        <v>8.8368871118852993E-4</v>
      </c>
      <c r="GM113" s="86">
        <f t="shared" si="143"/>
        <v>8.077516663343168E-11</v>
      </c>
      <c r="GN113" s="86">
        <f t="shared" si="143"/>
        <v>7.3362412187725984E-14</v>
      </c>
      <c r="GO113" s="86">
        <f t="shared" si="143"/>
        <v>1.9958986730242878E-16</v>
      </c>
      <c r="GP113" s="86">
        <f t="shared" si="143"/>
        <v>1.3999918746731262E-26</v>
      </c>
      <c r="GQ113" s="86">
        <f t="shared" si="143"/>
        <v>5.5644274780641598E-29</v>
      </c>
      <c r="GR113" s="86">
        <f t="shared" si="143"/>
        <v>1.2320770248762842E-26</v>
      </c>
      <c r="GS113" s="86">
        <f t="shared" si="143"/>
        <v>1.0734386920747839E-20</v>
      </c>
      <c r="GT113" s="86">
        <f t="shared" si="143"/>
        <v>1.8139908628180228E-25</v>
      </c>
      <c r="GU113" s="86">
        <f t="shared" si="143"/>
        <v>3.4638690983982547E-23</v>
      </c>
      <c r="GV113" s="86">
        <f t="shared" si="143"/>
        <v>6.4415151906481468E-20</v>
      </c>
      <c r="GW113" s="86">
        <f t="shared" si="143"/>
        <v>1.3051084311973342E-21</v>
      </c>
      <c r="GX113" s="86">
        <f t="shared" si="143"/>
        <v>2.1556678516242672E-19</v>
      </c>
      <c r="GY113" s="86">
        <f t="shared" si="143"/>
        <v>3.7627951487070045E-17</v>
      </c>
      <c r="GZ113" s="86">
        <f t="shared" si="143"/>
        <v>1.5088059434327731E-14</v>
      </c>
      <c r="HA113" s="86">
        <f t="shared" si="143"/>
        <v>2.9484976896713745E-14</v>
      </c>
      <c r="HC113" s="86">
        <f t="shared" si="74"/>
        <v>0.54026570724602319</v>
      </c>
      <c r="HD113" s="86">
        <f t="shared" si="74"/>
        <v>0.62749679586072837</v>
      </c>
      <c r="HE113" s="86">
        <f t="shared" si="74"/>
        <v>0.62013748627879495</v>
      </c>
      <c r="HF113" s="86">
        <f t="shared" si="74"/>
        <v>0.6435186375717793</v>
      </c>
      <c r="HG113" s="86">
        <f t="shared" si="74"/>
        <v>0.66466655922447448</v>
      </c>
      <c r="HH113" s="86">
        <f t="shared" si="74"/>
        <v>0.59246342775788197</v>
      </c>
      <c r="HI113" s="86">
        <f t="shared" si="139"/>
        <v>0.62368018000633707</v>
      </c>
      <c r="HJ113" s="86">
        <f t="shared" si="139"/>
        <v>0.61906552473311716</v>
      </c>
      <c r="HK113" s="86">
        <f t="shared" si="139"/>
        <v>0.60465803222807957</v>
      </c>
      <c r="HL113" s="86">
        <f t="shared" si="139"/>
        <v>0.61048598490522965</v>
      </c>
      <c r="HM113" s="86">
        <f t="shared" si="139"/>
        <v>0.61162170663850257</v>
      </c>
      <c r="HN113" s="86">
        <f t="shared" si="139"/>
        <v>0.61041185013547972</v>
      </c>
      <c r="HO113" s="86">
        <f t="shared" si="139"/>
        <v>0.57877563031688228</v>
      </c>
      <c r="HP113" s="86">
        <f t="shared" si="139"/>
        <v>0.55266201770504475</v>
      </c>
      <c r="HQ113" s="86">
        <f t="shared" si="139"/>
        <v>0.48721805553798281</v>
      </c>
      <c r="HS113" s="86">
        <f t="shared" si="144"/>
        <v>1.1473314723549841E-19</v>
      </c>
      <c r="HT113" s="86">
        <f t="shared" si="144"/>
        <v>5.3248217066438874E-16</v>
      </c>
      <c r="HU113" s="86">
        <f t="shared" si="144"/>
        <v>6.0821564300330462E-18</v>
      </c>
      <c r="HV113" s="86">
        <f t="shared" si="144"/>
        <v>4.2797707476733248E-19</v>
      </c>
      <c r="HW113" s="86">
        <f t="shared" si="144"/>
        <v>5.5955441017155496E-18</v>
      </c>
      <c r="HX113" s="86">
        <f t="shared" si="144"/>
        <v>1.053478362118224E-19</v>
      </c>
      <c r="HY113" s="86">
        <f t="shared" si="144"/>
        <v>1.384822253242275E-20</v>
      </c>
      <c r="HZ113" s="86">
        <f t="shared" si="144"/>
        <v>1.5092942119482646E-19</v>
      </c>
      <c r="IA113" s="86">
        <f t="shared" si="144"/>
        <v>1.7115277076318339E-21</v>
      </c>
      <c r="IB113" s="86">
        <f t="shared" si="144"/>
        <v>1.3074717056142994E-21</v>
      </c>
      <c r="IC113" s="86">
        <f t="shared" si="144"/>
        <v>5.9293168114412631E-23</v>
      </c>
      <c r="ID113" s="86">
        <f t="shared" si="144"/>
        <v>7.8803806589009927E-23</v>
      </c>
      <c r="IE113" s="86">
        <f t="shared" si="144"/>
        <v>2.0807590547764661E-20</v>
      </c>
      <c r="IF113" s="86">
        <f t="shared" si="144"/>
        <v>8.700488560462902E-16</v>
      </c>
      <c r="IG113" s="86">
        <f t="shared" si="144"/>
        <v>2.9745055208298274E-12</v>
      </c>
      <c r="II113" s="86">
        <f t="shared" si="145"/>
        <v>1.9185174607176731E-104</v>
      </c>
      <c r="IJ113" s="86">
        <f t="shared" si="145"/>
        <v>2.809888998971033E-85</v>
      </c>
      <c r="IK113" s="86">
        <f t="shared" si="145"/>
        <v>7.6235465924708985E-97</v>
      </c>
      <c r="IL113" s="86">
        <f t="shared" si="145"/>
        <v>1.301298022822681E-107</v>
      </c>
      <c r="IM113" s="86">
        <f t="shared" si="145"/>
        <v>1.176342878396582E-99</v>
      </c>
      <c r="IN113" s="86">
        <f t="shared" si="145"/>
        <v>3.6482569676858544E-111</v>
      </c>
      <c r="IO113" s="86">
        <f t="shared" si="145"/>
        <v>6.4780550526014729E-115</v>
      </c>
      <c r="IP113" s="86">
        <f t="shared" si="145"/>
        <v>1.5739348283168051E-109</v>
      </c>
      <c r="IQ113" s="86">
        <f t="shared" si="145"/>
        <v>4.0888507422741641E-121</v>
      </c>
      <c r="IR113" s="86">
        <f t="shared" si="145"/>
        <v>3.3558140935135544E-121</v>
      </c>
      <c r="IS113" s="86">
        <f t="shared" si="145"/>
        <v>7.0140038505749252E-129</v>
      </c>
      <c r="IT113" s="86">
        <f t="shared" si="145"/>
        <v>1.4943310756678451E-125</v>
      </c>
      <c r="IU113" s="86">
        <f t="shared" si="145"/>
        <v>2.278494521519055E-109</v>
      </c>
      <c r="IV113" s="86">
        <f t="shared" si="145"/>
        <v>3.8405488672207066E-70</v>
      </c>
      <c r="IW113" s="86">
        <f t="shared" si="145"/>
        <v>8.8667471787652323E-62</v>
      </c>
      <c r="IY113" s="86">
        <f t="shared" si="146"/>
        <v>0.54026570732679835</v>
      </c>
      <c r="IZ113" s="86">
        <f t="shared" si="146"/>
        <v>0.62749679586080231</v>
      </c>
      <c r="JA113" s="86">
        <f t="shared" si="146"/>
        <v>0.62013748627879517</v>
      </c>
      <c r="JB113" s="86">
        <f t="shared" si="146"/>
        <v>0.6435186375717793</v>
      </c>
      <c r="JC113" s="86">
        <f t="shared" si="146"/>
        <v>0.66466655922447448</v>
      </c>
      <c r="JD113" s="86">
        <f t="shared" si="146"/>
        <v>0.59246342775788197</v>
      </c>
      <c r="JE113" s="86">
        <f t="shared" si="146"/>
        <v>0.62368018000633707</v>
      </c>
      <c r="JF113" s="86">
        <f t="shared" si="146"/>
        <v>0.61906552473311716</v>
      </c>
      <c r="JG113" s="86">
        <f t="shared" si="146"/>
        <v>0.60465803222807957</v>
      </c>
      <c r="JH113" s="86">
        <f t="shared" si="146"/>
        <v>0.61048598490522965</v>
      </c>
      <c r="JI113" s="86">
        <f t="shared" si="146"/>
        <v>0.61162170663850257</v>
      </c>
      <c r="JJ113" s="86">
        <f t="shared" si="146"/>
        <v>0.61041185013547972</v>
      </c>
      <c r="JK113" s="86">
        <f t="shared" si="146"/>
        <v>0.57877563031688228</v>
      </c>
      <c r="JL113" s="86">
        <f t="shared" si="146"/>
        <v>0.55266201770506074</v>
      </c>
      <c r="JM113" s="86">
        <f t="shared" si="146"/>
        <v>0.48721805554098679</v>
      </c>
    </row>
    <row r="114" spans="2:273" x14ac:dyDescent="0.25">
      <c r="B114" s="2">
        <v>87</v>
      </c>
      <c r="C114" s="37">
        <v>157.19999999999999</v>
      </c>
      <c r="D114" s="37">
        <v>153.01599999999999</v>
      </c>
      <c r="E114" s="37">
        <v>156.81</v>
      </c>
      <c r="F114" s="37">
        <v>136.905</v>
      </c>
      <c r="G114" s="37">
        <v>140.79400000000001</v>
      </c>
      <c r="H114" s="37">
        <v>115.27</v>
      </c>
      <c r="I114" s="37">
        <v>140.01599999999999</v>
      </c>
      <c r="J114" s="37">
        <v>126.937</v>
      </c>
      <c r="K114" s="37">
        <v>127.238</v>
      </c>
      <c r="L114" s="37">
        <v>130.30199999999999</v>
      </c>
      <c r="M114" s="37">
        <v>129.70500000000001</v>
      </c>
      <c r="N114" s="37">
        <v>146.52500000000001</v>
      </c>
      <c r="O114" s="37">
        <v>150.429</v>
      </c>
      <c r="P114" s="37">
        <v>140.048</v>
      </c>
      <c r="Q114" s="37">
        <v>110.968</v>
      </c>
      <c r="S114" s="4">
        <f t="shared" si="147"/>
        <v>160.05981918272056</v>
      </c>
      <c r="T114" s="4">
        <f t="shared" si="147"/>
        <v>154.97315962981554</v>
      </c>
      <c r="U114" s="4">
        <f t="shared" si="147"/>
        <v>157.2953773081091</v>
      </c>
      <c r="V114" s="4">
        <f t="shared" si="147"/>
        <v>131.66847939119236</v>
      </c>
      <c r="W114" s="4">
        <f t="shared" si="147"/>
        <v>136.56122523755494</v>
      </c>
      <c r="X114" s="4">
        <f t="shared" si="147"/>
        <v>112.18566065191956</v>
      </c>
      <c r="Y114" s="4">
        <f t="shared" si="147"/>
        <v>135.58102919467305</v>
      </c>
      <c r="Z114" s="4">
        <f t="shared" si="147"/>
        <v>119.55619157385618</v>
      </c>
      <c r="AA114" s="4">
        <f t="shared" si="147"/>
        <v>120.18711122072685</v>
      </c>
      <c r="AB114" s="4">
        <f t="shared" si="147"/>
        <v>124.43495074702562</v>
      </c>
      <c r="AC114" s="4">
        <f t="shared" si="147"/>
        <v>125.59132154284256</v>
      </c>
      <c r="AD114" s="4">
        <f t="shared" si="147"/>
        <v>146.41038342723351</v>
      </c>
      <c r="AE114" s="4">
        <f t="shared" si="147"/>
        <v>153.28978053591965</v>
      </c>
      <c r="AF114" s="4">
        <f t="shared" si="147"/>
        <v>144.78856017793242</v>
      </c>
      <c r="AG114" s="4">
        <f t="shared" si="147"/>
        <v>116.47160280069691</v>
      </c>
      <c r="AI114" s="4">
        <f t="shared" si="148"/>
        <v>-2.859819182720571</v>
      </c>
      <c r="AJ114" s="4">
        <f t="shared" si="148"/>
        <v>-1.9571596298155498</v>
      </c>
      <c r="AK114" s="4">
        <f t="shared" si="148"/>
        <v>-0.48537730810909352</v>
      </c>
      <c r="AL114" s="4">
        <f t="shared" si="148"/>
        <v>5.2365206088076377</v>
      </c>
      <c r="AM114" s="4">
        <f t="shared" si="148"/>
        <v>4.2327747624450751</v>
      </c>
      <c r="AN114" s="4">
        <f t="shared" si="148"/>
        <v>3.0843393480804338</v>
      </c>
      <c r="AO114" s="4">
        <f t="shared" si="148"/>
        <v>4.434970805326941</v>
      </c>
      <c r="AP114" s="4">
        <f t="shared" si="148"/>
        <v>7.3808084261438154</v>
      </c>
      <c r="AQ114" s="4">
        <f t="shared" si="148"/>
        <v>7.0508887792731514</v>
      </c>
      <c r="AR114" s="4">
        <f t="shared" si="148"/>
        <v>5.8670492529743683</v>
      </c>
      <c r="AS114" s="4">
        <f t="shared" si="148"/>
        <v>4.1136784571574481</v>
      </c>
      <c r="AT114" s="4">
        <f t="shared" si="148"/>
        <v>0.11461657276649362</v>
      </c>
      <c r="AU114" s="4">
        <f t="shared" si="148"/>
        <v>-2.8607805359196448</v>
      </c>
      <c r="AV114" s="4">
        <f t="shared" si="148"/>
        <v>-4.7405601779324229</v>
      </c>
      <c r="AW114" s="4">
        <f t="shared" si="148"/>
        <v>-5.5036028006969104</v>
      </c>
      <c r="AY114" s="2">
        <f t="shared" si="140"/>
        <v>56.913825501356776</v>
      </c>
      <c r="AZ114" s="2">
        <f t="shared" si="140"/>
        <v>55.477306992568089</v>
      </c>
      <c r="BA114" s="2">
        <f t="shared" si="140"/>
        <v>55.381940807452061</v>
      </c>
      <c r="BB114" s="2">
        <f t="shared" si="140"/>
        <v>54.97150185447213</v>
      </c>
      <c r="BC114" s="2">
        <f t="shared" si="140"/>
        <v>54.847179917287555</v>
      </c>
      <c r="BD114" s="2">
        <f t="shared" si="140"/>
        <v>54.635632827938444</v>
      </c>
      <c r="BE114" s="2">
        <f t="shared" si="140"/>
        <v>55.061400199393496</v>
      </c>
      <c r="BF114" s="2">
        <f t="shared" si="140"/>
        <v>53.130494933658326</v>
      </c>
      <c r="BG114" s="2">
        <f t="shared" si="140"/>
        <v>53.232334369128814</v>
      </c>
      <c r="BH114" s="2">
        <f t="shared" si="140"/>
        <v>52.190421947358537</v>
      </c>
      <c r="BI114" s="2">
        <f t="shared" si="140"/>
        <v>51.54141989790751</v>
      </c>
      <c r="BJ114" s="2">
        <f t="shared" si="140"/>
        <v>52.958133115322291</v>
      </c>
      <c r="BK114" s="2">
        <f t="shared" si="140"/>
        <v>52.76726092747424</v>
      </c>
      <c r="BL114" s="2">
        <f t="shared" si="140"/>
        <v>53.914933223684486</v>
      </c>
      <c r="BM114" s="2">
        <f t="shared" si="140"/>
        <v>51.713557084523785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74.075627906976734</v>
      </c>
      <c r="DL114" s="2">
        <f t="shared" si="149"/>
        <v>77.50845609756098</v>
      </c>
      <c r="DM114" s="2">
        <f t="shared" si="149"/>
        <v>77.941365448504982</v>
      </c>
      <c r="DN114" s="2">
        <f t="shared" si="149"/>
        <v>77.009583650458069</v>
      </c>
      <c r="DO114" s="2">
        <f t="shared" si="149"/>
        <v>79.613571428571419</v>
      </c>
      <c r="DP114" s="2">
        <f t="shared" si="149"/>
        <v>78.993579558652726</v>
      </c>
      <c r="DQ114" s="2">
        <f t="shared" si="149"/>
        <v>76.51705738447599</v>
      </c>
      <c r="DR114" s="2">
        <f t="shared" si="149"/>
        <v>73.774711962833919</v>
      </c>
      <c r="DS114" s="2">
        <f t="shared" si="149"/>
        <v>75.799814385652169</v>
      </c>
      <c r="DT114" s="2">
        <f t="shared" si="149"/>
        <v>71.641211149825779</v>
      </c>
      <c r="DU114" s="2">
        <f t="shared" si="149"/>
        <v>70.836119973009446</v>
      </c>
      <c r="DV114" s="2">
        <f t="shared" si="149"/>
        <v>70.68534718574108</v>
      </c>
      <c r="DW114" s="2">
        <f t="shared" si="149"/>
        <v>71.540519027484137</v>
      </c>
      <c r="DX114" s="2">
        <f t="shared" si="149"/>
        <v>76.25601153846155</v>
      </c>
      <c r="DY114" s="2">
        <f t="shared" si="149"/>
        <v>62.606284186401837</v>
      </c>
      <c r="EA114" s="2">
        <f t="shared" si="95"/>
        <v>56.597278987326895</v>
      </c>
      <c r="EB114" s="2">
        <f t="shared" si="95"/>
        <v>55.145414872064237</v>
      </c>
      <c r="EC114" s="2">
        <f t="shared" si="95"/>
        <v>54.983465045804557</v>
      </c>
      <c r="ED114" s="2">
        <f t="shared" si="95"/>
        <v>54.560872351015846</v>
      </c>
      <c r="EE114" s="2">
        <f t="shared" si="95"/>
        <v>54.400025148960673</v>
      </c>
      <c r="EF114" s="2">
        <f t="shared" si="95"/>
        <v>54.1525589121051</v>
      </c>
      <c r="EG114" s="2">
        <f t="shared" si="95"/>
        <v>54.610982418035462</v>
      </c>
      <c r="EH114" s="2">
        <f t="shared" si="95"/>
        <v>52.71899168916574</v>
      </c>
      <c r="EI114" s="2">
        <f t="shared" si="95"/>
        <v>52.754712692114921</v>
      </c>
      <c r="EJ114" s="2">
        <f t="shared" si="95"/>
        <v>51.758559027558405</v>
      </c>
      <c r="EK114" s="2">
        <f t="shared" si="95"/>
        <v>51.118821880080972</v>
      </c>
      <c r="EL114" s="2">
        <f t="shared" si="95"/>
        <v>52.570007510534118</v>
      </c>
      <c r="EM114" s="2">
        <f t="shared" si="136"/>
        <v>52.388645705835515</v>
      </c>
      <c r="EN114" s="2">
        <f t="shared" si="136"/>
        <v>53.407213434106872</v>
      </c>
      <c r="EO114" s="2">
        <f t="shared" si="136"/>
        <v>51.39984013158422</v>
      </c>
      <c r="EQ114" s="2">
        <f t="shared" si="150"/>
        <v>56.597278987326895</v>
      </c>
      <c r="ER114" s="2">
        <f t="shared" si="150"/>
        <v>55.145414872064237</v>
      </c>
      <c r="ES114" s="2">
        <f t="shared" si="150"/>
        <v>54.983465045804557</v>
      </c>
      <c r="ET114" s="2">
        <f t="shared" si="150"/>
        <v>54.560872351015846</v>
      </c>
      <c r="EU114" s="2">
        <f t="shared" si="150"/>
        <v>54.400025148960673</v>
      </c>
      <c r="EV114" s="2">
        <f t="shared" si="150"/>
        <v>54.1525589121051</v>
      </c>
      <c r="EW114" s="2">
        <f t="shared" si="150"/>
        <v>54.610982418035462</v>
      </c>
      <c r="EX114" s="2">
        <f t="shared" si="150"/>
        <v>52.71899168916574</v>
      </c>
      <c r="EY114" s="2">
        <f t="shared" si="150"/>
        <v>52.754712692114921</v>
      </c>
      <c r="EZ114" s="2">
        <f t="shared" si="150"/>
        <v>51.758559027558405</v>
      </c>
      <c r="FA114" s="2">
        <f t="shared" si="150"/>
        <v>51.118821880080972</v>
      </c>
      <c r="FB114" s="2">
        <f t="shared" si="150"/>
        <v>52.570007510534118</v>
      </c>
      <c r="FC114" s="2">
        <f t="shared" si="150"/>
        <v>52.388645705835515</v>
      </c>
      <c r="FD114" s="2">
        <f t="shared" si="150"/>
        <v>53.562167789905502</v>
      </c>
      <c r="FE114" s="2">
        <f t="shared" si="150"/>
        <v>51.808701162457488</v>
      </c>
      <c r="FG114" s="2">
        <f t="shared" si="151"/>
        <v>0.98188922103082565</v>
      </c>
      <c r="FH114" s="2">
        <f t="shared" si="151"/>
        <v>0.98515890047524246</v>
      </c>
      <c r="FI114" s="2">
        <f t="shared" si="151"/>
        <v>0.98264319669229716</v>
      </c>
      <c r="FJ114" s="2">
        <f t="shared" si="151"/>
        <v>0.98170810350853022</v>
      </c>
      <c r="FK114" s="2">
        <f t="shared" si="151"/>
        <v>0.98226529646531779</v>
      </c>
      <c r="FL114" s="2">
        <f t="shared" si="151"/>
        <v>0.9805533789168005</v>
      </c>
      <c r="FM114" s="2">
        <f t="shared" si="151"/>
        <v>0.97943868164205317</v>
      </c>
      <c r="FN114" s="2">
        <f t="shared" si="151"/>
        <v>0.98045646317750479</v>
      </c>
      <c r="FO114" s="2">
        <f t="shared" si="151"/>
        <v>0.97927448169396314</v>
      </c>
      <c r="FP114" s="2">
        <f t="shared" si="151"/>
        <v>0.9782794107574575</v>
      </c>
      <c r="FQ114" s="2">
        <f t="shared" si="151"/>
        <v>0.97856714364032982</v>
      </c>
      <c r="FR114" s="2">
        <f t="shared" si="151"/>
        <v>0.97857475422780149</v>
      </c>
      <c r="FS114" s="2">
        <f t="shared" si="151"/>
        <v>0.98023090403324897</v>
      </c>
      <c r="FT114" s="2">
        <f t="shared" si="151"/>
        <v>0.97778665326201575</v>
      </c>
      <c r="FU114" s="2">
        <f t="shared" si="151"/>
        <v>0.97204101308470936</v>
      </c>
      <c r="FW114" s="2">
        <f t="shared" si="142"/>
        <v>1.4618722351175245E-3</v>
      </c>
      <c r="FX114" s="2">
        <f t="shared" si="142"/>
        <v>1.846931566326106E-3</v>
      </c>
      <c r="FY114" s="2">
        <f t="shared" si="142"/>
        <v>2.1798506327050204E-3</v>
      </c>
      <c r="FZ114" s="2">
        <f t="shared" si="142"/>
        <v>2.5553606197766593E-3</v>
      </c>
      <c r="GA114" s="2">
        <f t="shared" si="142"/>
        <v>2.4988608040944207E-3</v>
      </c>
      <c r="GB114" s="2">
        <f t="shared" si="142"/>
        <v>2.4561657812959864E-3</v>
      </c>
      <c r="GC114" s="2">
        <f t="shared" si="142"/>
        <v>2.3979727584335876E-3</v>
      </c>
      <c r="GD114" s="2">
        <f t="shared" si="142"/>
        <v>2.5809222398522698E-3</v>
      </c>
      <c r="GE114" s="2">
        <f t="shared" si="142"/>
        <v>2.2078148764735745E-3</v>
      </c>
      <c r="GF114" s="2">
        <f t="shared" si="142"/>
        <v>2.0409735957576769E-3</v>
      </c>
      <c r="GG114" s="2">
        <f t="shared" si="142"/>
        <v>1.8161424528872609E-3</v>
      </c>
      <c r="GH114" s="2">
        <f t="shared" si="142"/>
        <v>1.5733125257756794E-3</v>
      </c>
      <c r="GI114" s="2">
        <f t="shared" si="142"/>
        <v>1.5130134146329167E-3</v>
      </c>
      <c r="GJ114" s="2">
        <f t="shared" si="142"/>
        <v>1.106872656141637E-3</v>
      </c>
      <c r="GK114" s="2">
        <f t="shared" si="142"/>
        <v>9.6886280195781658E-4</v>
      </c>
      <c r="GM114" s="86">
        <f t="shared" si="143"/>
        <v>9.9058456272698318E-12</v>
      </c>
      <c r="GN114" s="86">
        <f t="shared" si="143"/>
        <v>4.8806743372204333E-15</v>
      </c>
      <c r="GO114" s="86">
        <f t="shared" si="143"/>
        <v>6.9535422297637477E-18</v>
      </c>
      <c r="GP114" s="86">
        <f t="shared" si="143"/>
        <v>6.5469906764993473E-29</v>
      </c>
      <c r="GQ114" s="86">
        <f t="shared" si="143"/>
        <v>1.4314632661536483E-31</v>
      </c>
      <c r="GR114" s="86">
        <f t="shared" si="143"/>
        <v>5.7470977408846601E-29</v>
      </c>
      <c r="GS114" s="86">
        <f t="shared" si="143"/>
        <v>1.5952273452706606E-22</v>
      </c>
      <c r="GT114" s="86">
        <f t="shared" si="143"/>
        <v>1.0404698702619949E-27</v>
      </c>
      <c r="GU114" s="86">
        <f t="shared" si="143"/>
        <v>3.1545370799054833E-25</v>
      </c>
      <c r="GV114" s="86">
        <f t="shared" si="143"/>
        <v>1.2241669099048974E-21</v>
      </c>
      <c r="GW114" s="86">
        <f t="shared" si="143"/>
        <v>1.8643810460814208E-23</v>
      </c>
      <c r="GX114" s="86">
        <f t="shared" si="143"/>
        <v>4.4517283693889367E-21</v>
      </c>
      <c r="GY114" s="86">
        <f t="shared" si="143"/>
        <v>1.142160798703423E-18</v>
      </c>
      <c r="GZ114" s="86">
        <f t="shared" si="143"/>
        <v>8.932700424579766E-16</v>
      </c>
      <c r="HA114" s="86">
        <f t="shared" si="143"/>
        <v>1.8919453697152657E-15</v>
      </c>
      <c r="HC114" s="86">
        <f t="shared" si="74"/>
        <v>0.57882675301583908</v>
      </c>
      <c r="HD114" s="86">
        <f t="shared" si="74"/>
        <v>0.62670488595690166</v>
      </c>
      <c r="HE114" s="86">
        <f t="shared" si="74"/>
        <v>0.62227411191131476</v>
      </c>
      <c r="HF114" s="86">
        <f t="shared" si="74"/>
        <v>0.52972850839805519</v>
      </c>
      <c r="HG114" s="86">
        <f t="shared" si="74"/>
        <v>0.56376091853432375</v>
      </c>
      <c r="HH114" s="86">
        <f t="shared" si="74"/>
        <v>0.44384203965259855</v>
      </c>
      <c r="HI114" s="86">
        <f t="shared" si="139"/>
        <v>0.53896263276014589</v>
      </c>
      <c r="HJ114" s="86">
        <f t="shared" si="139"/>
        <v>0.49323830142631203</v>
      </c>
      <c r="HK114" s="86">
        <f t="shared" si="139"/>
        <v>0.49916219625301655</v>
      </c>
      <c r="HL114" s="86">
        <f t="shared" si="139"/>
        <v>0.53000571402689478</v>
      </c>
      <c r="HM114" s="86">
        <f t="shared" si="139"/>
        <v>0.543673372104712</v>
      </c>
      <c r="HN114" s="86">
        <f t="shared" si="139"/>
        <v>0.61049897868825354</v>
      </c>
      <c r="HO114" s="86">
        <f t="shared" si="139"/>
        <v>0.61726137596469588</v>
      </c>
      <c r="HP114" s="86">
        <f t="shared" si="139"/>
        <v>0.59115432359773423</v>
      </c>
      <c r="HQ114" s="86">
        <f t="shared" si="139"/>
        <v>0.54593122502969305</v>
      </c>
      <c r="HS114" s="86">
        <f t="shared" si="144"/>
        <v>7.6816951318748689E-19</v>
      </c>
      <c r="HT114" s="86">
        <f t="shared" si="144"/>
        <v>2.6128415042248292E-15</v>
      </c>
      <c r="HU114" s="86">
        <f t="shared" si="144"/>
        <v>3.8785766585891663E-17</v>
      </c>
      <c r="HV114" s="86">
        <f t="shared" si="144"/>
        <v>3.4023759591459109E-18</v>
      </c>
      <c r="HW114" s="86">
        <f t="shared" si="144"/>
        <v>3.8302872262420076E-17</v>
      </c>
      <c r="HX114" s="86">
        <f t="shared" si="144"/>
        <v>8.8604406302660559E-19</v>
      </c>
      <c r="HY114" s="86">
        <f t="shared" si="144"/>
        <v>1.2602064344542758E-19</v>
      </c>
      <c r="HZ114" s="86">
        <f t="shared" si="144"/>
        <v>1.2595428776524533E-18</v>
      </c>
      <c r="IA114" s="86">
        <f t="shared" si="144"/>
        <v>1.6900713800155433E-20</v>
      </c>
      <c r="IB114" s="86">
        <f t="shared" si="144"/>
        <v>1.2643109720699581E-20</v>
      </c>
      <c r="IC114" s="86">
        <f t="shared" si="144"/>
        <v>6.363605501295029E-22</v>
      </c>
      <c r="ID114" s="86">
        <f t="shared" si="144"/>
        <v>7.7414615498092261E-22</v>
      </c>
      <c r="IE114" s="86">
        <f t="shared" si="144"/>
        <v>1.5305157551948644E-19</v>
      </c>
      <c r="IF114" s="86">
        <f t="shared" si="144"/>
        <v>3.8016842044098255E-15</v>
      </c>
      <c r="IG114" s="86">
        <f t="shared" si="144"/>
        <v>8.4652595470578118E-12</v>
      </c>
      <c r="II114" s="86">
        <f t="shared" si="145"/>
        <v>1.279779002135889E-101</v>
      </c>
      <c r="IJ114" s="86">
        <f t="shared" si="145"/>
        <v>6.7303989180863967E-83</v>
      </c>
      <c r="IK114" s="86">
        <f t="shared" si="145"/>
        <v>4.6112884441690312E-94</v>
      </c>
      <c r="IL114" s="86">
        <f t="shared" si="145"/>
        <v>1.9623174999630108E-104</v>
      </c>
      <c r="IM114" s="86">
        <f t="shared" si="145"/>
        <v>9.9692540954641753E-97</v>
      </c>
      <c r="IN114" s="86">
        <f t="shared" si="145"/>
        <v>6.7020887450591585E-108</v>
      </c>
      <c r="IO114" s="86">
        <f t="shared" si="145"/>
        <v>1.4949153668688566E-111</v>
      </c>
      <c r="IP114" s="86">
        <f t="shared" si="145"/>
        <v>2.7441280257935873E-106</v>
      </c>
      <c r="IQ114" s="86">
        <f t="shared" si="145"/>
        <v>1.2958169159243529E-117</v>
      </c>
      <c r="IR114" s="86">
        <f t="shared" si="145"/>
        <v>9.6758234155220865E-118</v>
      </c>
      <c r="IS114" s="86">
        <f t="shared" si="145"/>
        <v>2.8981137187711767E-125</v>
      </c>
      <c r="IT114" s="86">
        <f t="shared" si="145"/>
        <v>4.1578660961727391E-122</v>
      </c>
      <c r="IU114" s="86">
        <f t="shared" si="145"/>
        <v>2.1529020625528208E-106</v>
      </c>
      <c r="IV114" s="86">
        <f t="shared" si="145"/>
        <v>2.4887421705819905E-68</v>
      </c>
      <c r="IW114" s="86">
        <f t="shared" si="145"/>
        <v>3.2230020059646355E-60</v>
      </c>
      <c r="IY114" s="86">
        <f t="shared" si="146"/>
        <v>0.57882675302574493</v>
      </c>
      <c r="IZ114" s="86">
        <f t="shared" si="146"/>
        <v>0.62670488595690921</v>
      </c>
      <c r="JA114" s="86">
        <f t="shared" si="146"/>
        <v>0.62227411191131476</v>
      </c>
      <c r="JB114" s="86">
        <f t="shared" si="146"/>
        <v>0.52972850839805519</v>
      </c>
      <c r="JC114" s="86">
        <f t="shared" si="146"/>
        <v>0.56376091853432375</v>
      </c>
      <c r="JD114" s="86">
        <f t="shared" si="146"/>
        <v>0.44384203965259855</v>
      </c>
      <c r="JE114" s="86">
        <f t="shared" si="146"/>
        <v>0.53896263276014589</v>
      </c>
      <c r="JF114" s="86">
        <f t="shared" si="146"/>
        <v>0.49323830142631203</v>
      </c>
      <c r="JG114" s="86">
        <f t="shared" si="146"/>
        <v>0.49916219625301655</v>
      </c>
      <c r="JH114" s="86">
        <f t="shared" si="146"/>
        <v>0.53000571402689478</v>
      </c>
      <c r="JI114" s="86">
        <f t="shared" si="146"/>
        <v>0.543673372104712</v>
      </c>
      <c r="JJ114" s="86">
        <f t="shared" si="146"/>
        <v>0.61049897868825354</v>
      </c>
      <c r="JK114" s="86">
        <f t="shared" si="146"/>
        <v>0.61726137596469588</v>
      </c>
      <c r="JL114" s="86">
        <f t="shared" si="146"/>
        <v>0.5911543235977389</v>
      </c>
      <c r="JM114" s="86">
        <f t="shared" si="146"/>
        <v>0.54593122503816016</v>
      </c>
    </row>
    <row r="115" spans="2:273" x14ac:dyDescent="0.25">
      <c r="B115" s="2">
        <v>88</v>
      </c>
      <c r="C115" s="37">
        <v>151.767</v>
      </c>
      <c r="D115" s="37">
        <v>143.44399999999999</v>
      </c>
      <c r="E115" s="37">
        <v>143.41300000000001</v>
      </c>
      <c r="F115" s="37">
        <v>101.444</v>
      </c>
      <c r="G115" s="37">
        <v>108</v>
      </c>
      <c r="H115" s="37">
        <v>84.492000000000004</v>
      </c>
      <c r="I115" s="37">
        <v>110.22199999999999</v>
      </c>
      <c r="J115" s="37">
        <v>93.332999999999998</v>
      </c>
      <c r="K115" s="37">
        <v>96.856999999999999</v>
      </c>
      <c r="L115" s="37">
        <v>103.714</v>
      </c>
      <c r="M115" s="37">
        <v>105.754</v>
      </c>
      <c r="N115" s="37">
        <v>133.04900000000001</v>
      </c>
      <c r="O115" s="37">
        <v>141.84100000000001</v>
      </c>
      <c r="P115" s="37">
        <v>134.286</v>
      </c>
      <c r="Q115" s="37">
        <v>105.825</v>
      </c>
      <c r="S115" s="4">
        <f t="shared" si="147"/>
        <v>151.82585337481834</v>
      </c>
      <c r="T115" s="4">
        <f t="shared" si="147"/>
        <v>138.47485908635377</v>
      </c>
      <c r="U115" s="4">
        <f t="shared" si="147"/>
        <v>138.90780326403819</v>
      </c>
      <c r="V115" s="4">
        <f t="shared" si="147"/>
        <v>99.908850579735599</v>
      </c>
      <c r="W115" s="4">
        <f t="shared" si="147"/>
        <v>104.68854491655641</v>
      </c>
      <c r="X115" s="4">
        <f t="shared" si="147"/>
        <v>84.791173555895782</v>
      </c>
      <c r="Y115" s="4">
        <f t="shared" si="147"/>
        <v>106.95555492811148</v>
      </c>
      <c r="Z115" s="4">
        <f t="shared" si="147"/>
        <v>90.893116629445714</v>
      </c>
      <c r="AA115" s="4">
        <f t="shared" si="147"/>
        <v>93.864574654763402</v>
      </c>
      <c r="AB115" s="4">
        <f t="shared" si="147"/>
        <v>99.679898988580803</v>
      </c>
      <c r="AC115" s="4">
        <f t="shared" si="147"/>
        <v>101.72422131850641</v>
      </c>
      <c r="AD115" s="4">
        <f t="shared" si="147"/>
        <v>127.78721410066763</v>
      </c>
      <c r="AE115" s="4">
        <f t="shared" si="147"/>
        <v>142.61916081116883</v>
      </c>
      <c r="AF115" s="4">
        <f t="shared" si="147"/>
        <v>134.44824590262118</v>
      </c>
      <c r="AG115" s="4">
        <f t="shared" si="147"/>
        <v>111.06545242622906</v>
      </c>
      <c r="AI115" s="4">
        <f t="shared" si="148"/>
        <v>-5.8853374818340853E-2</v>
      </c>
      <c r="AJ115" s="4">
        <f t="shared" si="148"/>
        <v>4.9691409136462141</v>
      </c>
      <c r="AK115" s="4">
        <f t="shared" si="148"/>
        <v>4.5051967359618175</v>
      </c>
      <c r="AL115" s="4">
        <f t="shared" si="148"/>
        <v>1.5351494202644034</v>
      </c>
      <c r="AM115" s="4">
        <f t="shared" si="148"/>
        <v>3.3114550834435903</v>
      </c>
      <c r="AN115" s="4">
        <f t="shared" si="148"/>
        <v>-0.2991735558957771</v>
      </c>
      <c r="AO115" s="4">
        <f t="shared" si="148"/>
        <v>3.2664450718885121</v>
      </c>
      <c r="AP115" s="4">
        <f t="shared" si="148"/>
        <v>2.4398833705542842</v>
      </c>
      <c r="AQ115" s="4">
        <f t="shared" si="148"/>
        <v>2.9924253452365974</v>
      </c>
      <c r="AR115" s="4">
        <f t="shared" si="148"/>
        <v>4.034101011419196</v>
      </c>
      <c r="AS115" s="4">
        <f t="shared" si="148"/>
        <v>4.0297786814935961</v>
      </c>
      <c r="AT115" s="4">
        <f t="shared" si="148"/>
        <v>5.2617858993323807</v>
      </c>
      <c r="AU115" s="4">
        <f t="shared" si="148"/>
        <v>-0.77816081116881719</v>
      </c>
      <c r="AV115" s="4">
        <f t="shared" si="148"/>
        <v>-0.16224590262117999</v>
      </c>
      <c r="AW115" s="4">
        <f t="shared" si="148"/>
        <v>-5.240452426229055</v>
      </c>
      <c r="AY115" s="2">
        <f t="shared" si="140"/>
        <v>56.738260084124768</v>
      </c>
      <c r="AZ115" s="2">
        <f t="shared" si="140"/>
        <v>55.30483003285714</v>
      </c>
      <c r="BA115" s="2">
        <f t="shared" si="140"/>
        <v>55.176238393317995</v>
      </c>
      <c r="BB115" s="2">
        <f t="shared" si="140"/>
        <v>54.78090852561985</v>
      </c>
      <c r="BC115" s="2">
        <f t="shared" si="140"/>
        <v>54.663420970822536</v>
      </c>
      <c r="BD115" s="2">
        <f t="shared" si="140"/>
        <v>54.458606413033678</v>
      </c>
      <c r="BE115" s="2">
        <f t="shared" si="140"/>
        <v>54.890467047031997</v>
      </c>
      <c r="BF115" s="2">
        <f t="shared" si="140"/>
        <v>52.994085146417675</v>
      </c>
      <c r="BG115" s="2">
        <f t="shared" si="140"/>
        <v>53.053459261202441</v>
      </c>
      <c r="BH115" s="2">
        <f t="shared" si="140"/>
        <v>52.019684322568239</v>
      </c>
      <c r="BI115" s="2">
        <f t="shared" si="140"/>
        <v>51.371033161578509</v>
      </c>
      <c r="BJ115" s="2">
        <f t="shared" si="140"/>
        <v>52.775414407689489</v>
      </c>
      <c r="BK115" s="2">
        <f t="shared" si="140"/>
        <v>52.600741325909439</v>
      </c>
      <c r="BL115" s="2">
        <f t="shared" si="140"/>
        <v>53.747148849563466</v>
      </c>
      <c r="BM115" s="2">
        <f t="shared" si="140"/>
        <v>51.61126712385115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74.21479386892176</v>
      </c>
      <c r="DL115" s="2">
        <f t="shared" si="149"/>
        <v>77.676531707317068</v>
      </c>
      <c r="DM115" s="2">
        <f t="shared" si="149"/>
        <v>78.120595439444273</v>
      </c>
      <c r="DN115" s="2">
        <f t="shared" si="149"/>
        <v>77.199285482734311</v>
      </c>
      <c r="DO115" s="2">
        <f t="shared" si="149"/>
        <v>79.828685442464504</v>
      </c>
      <c r="DP115" s="2">
        <f t="shared" si="149"/>
        <v>79.207183966723392</v>
      </c>
      <c r="DQ115" s="2">
        <f t="shared" si="149"/>
        <v>76.681143310178186</v>
      </c>
      <c r="DR115" s="2">
        <f t="shared" si="149"/>
        <v>73.90490092645112</v>
      </c>
      <c r="DS115" s="2">
        <f t="shared" si="149"/>
        <v>75.97853774680604</v>
      </c>
      <c r="DT115" s="2">
        <f t="shared" si="149"/>
        <v>71.782590243902433</v>
      </c>
      <c r="DU115" s="2">
        <f t="shared" si="149"/>
        <v>70.97530883940621</v>
      </c>
      <c r="DV115" s="2">
        <f t="shared" si="149"/>
        <v>70.808175140712933</v>
      </c>
      <c r="DW115" s="2">
        <f t="shared" si="149"/>
        <v>71.681901691331916</v>
      </c>
      <c r="DX115" s="2">
        <f t="shared" si="149"/>
        <v>76.489669043151977</v>
      </c>
      <c r="DY115" s="2">
        <f t="shared" si="149"/>
        <v>62.71804507257449</v>
      </c>
      <c r="EA115" s="2">
        <f t="shared" si="95"/>
        <v>56.444271857368776</v>
      </c>
      <c r="EB115" s="2">
        <f t="shared" si="95"/>
        <v>54.997461919411727</v>
      </c>
      <c r="EC115" s="2">
        <f t="shared" si="95"/>
        <v>54.80662322756239</v>
      </c>
      <c r="ED115" s="2">
        <f t="shared" si="95"/>
        <v>54.399947518062106</v>
      </c>
      <c r="EE115" s="2">
        <f t="shared" si="95"/>
        <v>54.249043026891158</v>
      </c>
      <c r="EF115" s="2">
        <f t="shared" si="95"/>
        <v>54.010972322209646</v>
      </c>
      <c r="EG115" s="2">
        <f t="shared" si="95"/>
        <v>54.473266937158421</v>
      </c>
      <c r="EH115" s="2">
        <f t="shared" si="95"/>
        <v>52.613943174105181</v>
      </c>
      <c r="EI115" s="2">
        <f t="shared" si="95"/>
        <v>52.610960770439263</v>
      </c>
      <c r="EJ115" s="2">
        <f t="shared" si="95"/>
        <v>51.619500532804317</v>
      </c>
      <c r="EK115" s="2">
        <f t="shared" si="95"/>
        <v>50.979435378438474</v>
      </c>
      <c r="EL115" s="2">
        <f t="shared" si="95"/>
        <v>52.415338532147047</v>
      </c>
      <c r="EM115" s="2">
        <f t="shared" si="136"/>
        <v>52.249776817199404</v>
      </c>
      <c r="EN115" s="2">
        <f t="shared" si="136"/>
        <v>53.275761549925477</v>
      </c>
      <c r="EO115" s="2">
        <f t="shared" si="136"/>
        <v>51.319485962079384</v>
      </c>
      <c r="EQ115" s="2">
        <f t="shared" si="150"/>
        <v>56.444271857368776</v>
      </c>
      <c r="ER115" s="2">
        <f t="shared" si="150"/>
        <v>54.997461919411727</v>
      </c>
      <c r="ES115" s="2">
        <f t="shared" si="150"/>
        <v>54.80662322756239</v>
      </c>
      <c r="ET115" s="2">
        <f t="shared" si="150"/>
        <v>54.399947518062106</v>
      </c>
      <c r="EU115" s="2">
        <f t="shared" si="150"/>
        <v>54.249043026891158</v>
      </c>
      <c r="EV115" s="2">
        <f t="shared" si="150"/>
        <v>54.010972322209646</v>
      </c>
      <c r="EW115" s="2">
        <f t="shared" si="150"/>
        <v>54.473266937158421</v>
      </c>
      <c r="EX115" s="2">
        <f t="shared" si="150"/>
        <v>52.613943174105181</v>
      </c>
      <c r="EY115" s="2">
        <f t="shared" si="150"/>
        <v>52.610960770439263</v>
      </c>
      <c r="EZ115" s="2">
        <f t="shared" si="150"/>
        <v>51.619500532804317</v>
      </c>
      <c r="FA115" s="2">
        <f t="shared" si="150"/>
        <v>50.979435378438474</v>
      </c>
      <c r="FB115" s="2">
        <f t="shared" si="150"/>
        <v>52.415338532147047</v>
      </c>
      <c r="FC115" s="2">
        <f t="shared" si="150"/>
        <v>52.249776817199404</v>
      </c>
      <c r="FD115" s="2">
        <f t="shared" si="150"/>
        <v>53.424169883769196</v>
      </c>
      <c r="FE115" s="2">
        <f t="shared" si="150"/>
        <v>51.70891221553584</v>
      </c>
      <c r="FG115" s="2">
        <f t="shared" si="151"/>
        <v>0.98345641019634289</v>
      </c>
      <c r="FH115" s="2">
        <f t="shared" si="151"/>
        <v>0.98644705817655132</v>
      </c>
      <c r="FI115" s="2">
        <f t="shared" si="151"/>
        <v>0.98414619514870849</v>
      </c>
      <c r="FJ115" s="2">
        <f t="shared" si="151"/>
        <v>0.98329069869712693</v>
      </c>
      <c r="FK115" s="2">
        <f t="shared" si="151"/>
        <v>0.98380047941252291</v>
      </c>
      <c r="FL115" s="2">
        <f t="shared" si="151"/>
        <v>0.9822340716477711</v>
      </c>
      <c r="FM115" s="2">
        <f t="shared" si="151"/>
        <v>0.98121386741955974</v>
      </c>
      <c r="FN115" s="2">
        <f t="shared" si="151"/>
        <v>0.98214537942659697</v>
      </c>
      <c r="FO115" s="2">
        <f t="shared" si="151"/>
        <v>0.98106356978257947</v>
      </c>
      <c r="FP115" s="2">
        <f t="shared" si="151"/>
        <v>0.98015265539667484</v>
      </c>
      <c r="FQ115" s="2">
        <f t="shared" si="151"/>
        <v>0.98041607015045174</v>
      </c>
      <c r="FR115" s="2">
        <f t="shared" si="151"/>
        <v>0.98042303733754999</v>
      </c>
      <c r="FS115" s="2">
        <f t="shared" si="151"/>
        <v>0.98193895361504047</v>
      </c>
      <c r="FT115" s="2">
        <f t="shared" si="151"/>
        <v>0.97970151291882623</v>
      </c>
      <c r="FU115" s="2">
        <f t="shared" si="151"/>
        <v>0.97443821664469277</v>
      </c>
      <c r="FW115" s="2">
        <f t="shared" si="142"/>
        <v>1.6026849905916506E-3</v>
      </c>
      <c r="FX115" s="2">
        <f t="shared" si="142"/>
        <v>2.0247594031492931E-3</v>
      </c>
      <c r="FY115" s="2">
        <f t="shared" si="142"/>
        <v>2.3896561256735189E-3</v>
      </c>
      <c r="FZ115" s="2">
        <f t="shared" si="142"/>
        <v>2.801206602963614E-3</v>
      </c>
      <c r="GA115" s="2">
        <f t="shared" si="142"/>
        <v>2.7392859845283444E-3</v>
      </c>
      <c r="GB115" s="2">
        <f t="shared" si="142"/>
        <v>2.6924941945292492E-3</v>
      </c>
      <c r="GC115" s="2">
        <f t="shared" si="142"/>
        <v>2.6287166854787178E-3</v>
      </c>
      <c r="GD115" s="2">
        <f t="shared" si="142"/>
        <v>2.8292204783385575E-3</v>
      </c>
      <c r="GE115" s="2">
        <f t="shared" si="142"/>
        <v>2.4203053336239251E-3</v>
      </c>
      <c r="GF115" s="2">
        <f t="shared" si="142"/>
        <v>2.2374424730834653E-3</v>
      </c>
      <c r="GG115" s="2">
        <f t="shared" si="142"/>
        <v>1.9910117392916899E-3</v>
      </c>
      <c r="GH115" s="2">
        <f t="shared" si="142"/>
        <v>1.7248410659952067E-3</v>
      </c>
      <c r="GI115" s="2">
        <f t="shared" si="142"/>
        <v>1.6587440880898514E-3</v>
      </c>
      <c r="GJ115" s="2">
        <f t="shared" si="142"/>
        <v>1.2135321413888362E-3</v>
      </c>
      <c r="GK115" s="2">
        <f t="shared" si="142"/>
        <v>1.0622376456553757E-3</v>
      </c>
      <c r="GM115" s="86">
        <f t="shared" si="143"/>
        <v>1.1056100262411197E-12</v>
      </c>
      <c r="GN115" s="86">
        <f t="shared" si="143"/>
        <v>2.8789084785726226E-16</v>
      </c>
      <c r="GO115" s="86">
        <f t="shared" si="143"/>
        <v>2.0775915613187489E-19</v>
      </c>
      <c r="GP115" s="86">
        <f t="shared" si="143"/>
        <v>2.4172563708516779E-31</v>
      </c>
      <c r="GQ115" s="86">
        <f t="shared" si="143"/>
        <v>2.8203461055141303E-34</v>
      </c>
      <c r="GR115" s="86">
        <f t="shared" si="143"/>
        <v>2.1172825481850659E-31</v>
      </c>
      <c r="GS115" s="86">
        <f t="shared" si="143"/>
        <v>1.9627652289331935E-24</v>
      </c>
      <c r="GT115" s="86">
        <f t="shared" si="143"/>
        <v>4.7486458158413372E-30</v>
      </c>
      <c r="GU115" s="86">
        <f t="shared" si="143"/>
        <v>2.3313154818935151E-27</v>
      </c>
      <c r="GV115" s="86">
        <f t="shared" si="143"/>
        <v>1.9543467606860562E-23</v>
      </c>
      <c r="GW115" s="86">
        <f t="shared" si="143"/>
        <v>2.2158964273493866E-25</v>
      </c>
      <c r="GX115" s="86">
        <f t="shared" si="143"/>
        <v>7.7421090406989999E-23</v>
      </c>
      <c r="GY115" s="86">
        <f t="shared" si="143"/>
        <v>2.9578615123984736E-20</v>
      </c>
      <c r="GZ115" s="86">
        <f t="shared" si="143"/>
        <v>4.6730238738976504E-17</v>
      </c>
      <c r="HA115" s="86">
        <f t="shared" si="143"/>
        <v>1.0775994240125341E-16</v>
      </c>
      <c r="HC115" s="86">
        <f t="shared" si="74"/>
        <v>0.58633257396939653</v>
      </c>
      <c r="HD115" s="86">
        <f t="shared" si="74"/>
        <v>0.57564279993343725</v>
      </c>
      <c r="HE115" s="86">
        <f t="shared" si="74"/>
        <v>0.5669728026840879</v>
      </c>
      <c r="HF115" s="86">
        <f t="shared" si="74"/>
        <v>0.35255426202781193</v>
      </c>
      <c r="HG115" s="86">
        <f t="shared" si="74"/>
        <v>0.38769166283716783</v>
      </c>
      <c r="HH115" s="86">
        <f t="shared" si="74"/>
        <v>0.26616538461932893</v>
      </c>
      <c r="HI115" s="86">
        <f t="shared" si="139"/>
        <v>0.39494127766773612</v>
      </c>
      <c r="HJ115" s="86">
        <f t="shared" si="139"/>
        <v>0.31937988399537043</v>
      </c>
      <c r="HK115" s="86">
        <f t="shared" si="139"/>
        <v>0.3463696052698429</v>
      </c>
      <c r="HL115" s="86">
        <f t="shared" si="139"/>
        <v>0.39647075809047111</v>
      </c>
      <c r="HM115" s="86">
        <f t="shared" si="139"/>
        <v>0.41935978968738358</v>
      </c>
      <c r="HN115" s="86">
        <f t="shared" si="139"/>
        <v>0.54866573188706624</v>
      </c>
      <c r="HO115" s="86">
        <f t="shared" si="139"/>
        <v>0.61016868832099114</v>
      </c>
      <c r="HP115" s="86">
        <f t="shared" si="139"/>
        <v>0.58496941557341664</v>
      </c>
      <c r="HQ115" s="86">
        <f t="shared" si="139"/>
        <v>0.56562685631313425</v>
      </c>
      <c r="HS115" s="86">
        <f t="shared" si="144"/>
        <v>4.9249192232161032E-18</v>
      </c>
      <c r="HT115" s="86">
        <f t="shared" si="144"/>
        <v>1.2346073629430296E-14</v>
      </c>
      <c r="HU115" s="86">
        <f t="shared" si="144"/>
        <v>2.3635754163861024E-16</v>
      </c>
      <c r="HV115" s="86">
        <f t="shared" si="144"/>
        <v>2.5644462219316877E-17</v>
      </c>
      <c r="HW115" s="86">
        <f t="shared" si="144"/>
        <v>2.4968481420622337E-16</v>
      </c>
      <c r="HX115" s="86">
        <f t="shared" si="144"/>
        <v>7.0575672285128537E-18</v>
      </c>
      <c r="HY115" s="86">
        <f t="shared" si="144"/>
        <v>1.0844864696472978E-18</v>
      </c>
      <c r="HZ115" s="86">
        <f t="shared" si="144"/>
        <v>9.9539480090390151E-18</v>
      </c>
      <c r="IA115" s="86">
        <f t="shared" si="144"/>
        <v>1.5757651871108423E-19</v>
      </c>
      <c r="IB115" s="86">
        <f t="shared" si="144"/>
        <v>1.1559594048981855E-19</v>
      </c>
      <c r="IC115" s="86">
        <f t="shared" si="144"/>
        <v>6.4479044546718108E-21</v>
      </c>
      <c r="ID115" s="86">
        <f t="shared" si="144"/>
        <v>7.208259213966133E-21</v>
      </c>
      <c r="IE115" s="86">
        <f t="shared" si="144"/>
        <v>1.0752378366461957E-18</v>
      </c>
      <c r="IF115" s="86">
        <f t="shared" si="144"/>
        <v>1.6074517071886214E-14</v>
      </c>
      <c r="IG115" s="86">
        <f t="shared" si="144"/>
        <v>2.3576206226144205E-11</v>
      </c>
      <c r="II115" s="86">
        <f t="shared" si="145"/>
        <v>7.7965927148938432E-99</v>
      </c>
      <c r="IJ115" s="86">
        <f t="shared" si="145"/>
        <v>1.4893843479608932E-80</v>
      </c>
      <c r="IK115" s="86">
        <f t="shared" si="145"/>
        <v>2.5361757809162415E-91</v>
      </c>
      <c r="IL115" s="86">
        <f t="shared" si="145"/>
        <v>2.6466008134053631E-101</v>
      </c>
      <c r="IM115" s="86">
        <f t="shared" si="145"/>
        <v>7.6263371539877383E-94</v>
      </c>
      <c r="IN115" s="86">
        <f t="shared" si="145"/>
        <v>1.0986862073718532E-104</v>
      </c>
      <c r="IO115" s="86">
        <f t="shared" si="145"/>
        <v>3.0691710403378109E-108</v>
      </c>
      <c r="IP115" s="86">
        <f t="shared" si="145"/>
        <v>4.2687581089103553E-103</v>
      </c>
      <c r="IQ115" s="86">
        <f t="shared" si="145"/>
        <v>3.6419881376937478E-114</v>
      </c>
      <c r="IR115" s="86">
        <f t="shared" si="145"/>
        <v>2.4813742831807124E-114</v>
      </c>
      <c r="IS115" s="86">
        <f t="shared" si="145"/>
        <v>1.0618119204115585E-121</v>
      </c>
      <c r="IT115" s="86">
        <f t="shared" si="145"/>
        <v>1.0343356903311524E-118</v>
      </c>
      <c r="IU115" s="86">
        <f t="shared" si="145"/>
        <v>1.8478417871831801E-103</v>
      </c>
      <c r="IV115" s="86">
        <f t="shared" si="145"/>
        <v>1.5253465684102497E-66</v>
      </c>
      <c r="IW115" s="86">
        <f t="shared" si="145"/>
        <v>1.1177085876910114E-58</v>
      </c>
      <c r="IY115" s="86">
        <f t="shared" si="146"/>
        <v>0.58633257397050209</v>
      </c>
      <c r="IZ115" s="86">
        <f t="shared" si="146"/>
        <v>0.57564279993344991</v>
      </c>
      <c r="JA115" s="86">
        <f t="shared" si="146"/>
        <v>0.56697280268408812</v>
      </c>
      <c r="JB115" s="86">
        <f t="shared" si="146"/>
        <v>0.35255426202781193</v>
      </c>
      <c r="JC115" s="86">
        <f t="shared" si="146"/>
        <v>0.38769166283716805</v>
      </c>
      <c r="JD115" s="86">
        <f t="shared" si="146"/>
        <v>0.26616538461932893</v>
      </c>
      <c r="JE115" s="86">
        <f t="shared" si="146"/>
        <v>0.39494127766773612</v>
      </c>
      <c r="JF115" s="86">
        <f t="shared" si="146"/>
        <v>0.31937988399537043</v>
      </c>
      <c r="JG115" s="86">
        <f t="shared" si="146"/>
        <v>0.3463696052698429</v>
      </c>
      <c r="JH115" s="86">
        <f t="shared" si="146"/>
        <v>0.39647075809047111</v>
      </c>
      <c r="JI115" s="86">
        <f t="shared" si="146"/>
        <v>0.41935978968738358</v>
      </c>
      <c r="JJ115" s="86">
        <f t="shared" si="146"/>
        <v>0.54866573188706624</v>
      </c>
      <c r="JK115" s="86">
        <f t="shared" si="146"/>
        <v>0.61016868832099114</v>
      </c>
      <c r="JL115" s="86">
        <f t="shared" si="146"/>
        <v>0.58496941557343274</v>
      </c>
      <c r="JM115" s="86">
        <f t="shared" si="146"/>
        <v>0.56562685633671062</v>
      </c>
    </row>
    <row r="116" spans="2:273" x14ac:dyDescent="0.25">
      <c r="B116" s="2">
        <v>89</v>
      </c>
      <c r="C116" s="37">
        <v>139.30000000000001</v>
      </c>
      <c r="D116" s="37">
        <v>126.651</v>
      </c>
      <c r="E116" s="37">
        <v>121.63500000000001</v>
      </c>
      <c r="F116" s="37">
        <v>71.745999999999995</v>
      </c>
      <c r="G116" s="37">
        <v>75.459999999999994</v>
      </c>
      <c r="H116" s="37">
        <v>62.634999999999998</v>
      </c>
      <c r="I116" s="37">
        <v>80.286000000000001</v>
      </c>
      <c r="J116" s="37">
        <v>64.221999999999994</v>
      </c>
      <c r="K116" s="37">
        <v>68.873000000000005</v>
      </c>
      <c r="L116" s="37">
        <v>75.888999999999996</v>
      </c>
      <c r="M116" s="37">
        <v>79</v>
      </c>
      <c r="N116" s="37">
        <v>108.607</v>
      </c>
      <c r="O116" s="37">
        <v>130</v>
      </c>
      <c r="P116" s="37">
        <v>123.69799999999999</v>
      </c>
      <c r="Q116" s="37">
        <v>95.555999999999997</v>
      </c>
      <c r="S116" s="4">
        <f t="shared" si="147"/>
        <v>138.12180292922437</v>
      </c>
      <c r="T116" s="4">
        <f t="shared" si="147"/>
        <v>117.63938535281655</v>
      </c>
      <c r="U116" s="4">
        <f t="shared" si="147"/>
        <v>115.75763577043637</v>
      </c>
      <c r="V116" s="4">
        <f t="shared" si="147"/>
        <v>75.121008290024747</v>
      </c>
      <c r="W116" s="4">
        <f t="shared" si="147"/>
        <v>78.129899094060519</v>
      </c>
      <c r="X116" s="4">
        <f t="shared" si="147"/>
        <v>66.609134119651458</v>
      </c>
      <c r="Y116" s="4">
        <f t="shared" si="147"/>
        <v>82.311009291957504</v>
      </c>
      <c r="Z116" s="4">
        <f t="shared" si="147"/>
        <v>69.758172579257106</v>
      </c>
      <c r="AA116" s="4">
        <f t="shared" si="147"/>
        <v>73.117230945057116</v>
      </c>
      <c r="AB116" s="4">
        <f t="shared" si="147"/>
        <v>78.152889391043033</v>
      </c>
      <c r="AC116" s="4">
        <f t="shared" si="147"/>
        <v>80.054645093789716</v>
      </c>
      <c r="AD116" s="4">
        <f t="shared" si="147"/>
        <v>105.12447925973548</v>
      </c>
      <c r="AE116" s="4">
        <f t="shared" si="147"/>
        <v>125.2188537199151</v>
      </c>
      <c r="AF116" s="4">
        <f t="shared" si="147"/>
        <v>118.31399838838192</v>
      </c>
      <c r="AG116" s="4">
        <f t="shared" si="147"/>
        <v>100.76634712441387</v>
      </c>
      <c r="AI116" s="4">
        <f t="shared" si="148"/>
        <v>1.1781970707756386</v>
      </c>
      <c r="AJ116" s="4">
        <f t="shared" si="148"/>
        <v>9.0116146471834497</v>
      </c>
      <c r="AK116" s="4">
        <f t="shared" si="148"/>
        <v>5.8773642295636392</v>
      </c>
      <c r="AL116" s="4">
        <f t="shared" si="148"/>
        <v>-3.375008290024752</v>
      </c>
      <c r="AM116" s="4">
        <f t="shared" si="148"/>
        <v>-2.6698990940605256</v>
      </c>
      <c r="AN116" s="4">
        <f t="shared" si="148"/>
        <v>-3.9741341196514597</v>
      </c>
      <c r="AO116" s="4">
        <f t="shared" si="148"/>
        <v>-2.0250092919575025</v>
      </c>
      <c r="AP116" s="4">
        <f t="shared" si="148"/>
        <v>-5.5361725792571121</v>
      </c>
      <c r="AQ116" s="4">
        <f t="shared" si="148"/>
        <v>-4.2442309450571116</v>
      </c>
      <c r="AR116" s="4">
        <f t="shared" si="148"/>
        <v>-2.2638893910430369</v>
      </c>
      <c r="AS116" s="4">
        <f t="shared" si="148"/>
        <v>-1.0546450937897163</v>
      </c>
      <c r="AT116" s="4">
        <f t="shared" si="148"/>
        <v>3.4825207402645191</v>
      </c>
      <c r="AU116" s="4">
        <f t="shared" si="148"/>
        <v>4.7811462800848972</v>
      </c>
      <c r="AV116" s="4">
        <f t="shared" si="148"/>
        <v>5.3840016116180749</v>
      </c>
      <c r="AW116" s="4">
        <f t="shared" si="148"/>
        <v>-5.2103471244138717</v>
      </c>
      <c r="AY116" s="2">
        <f t="shared" si="140"/>
        <v>56.564190751518368</v>
      </c>
      <c r="AZ116" s="2">
        <f t="shared" si="140"/>
        <v>55.134077618294228</v>
      </c>
      <c r="BA116" s="2">
        <f t="shared" si="140"/>
        <v>54.972500913884808</v>
      </c>
      <c r="BB116" s="2">
        <f t="shared" si="140"/>
        <v>54.592325915152806</v>
      </c>
      <c r="BC116" s="2">
        <f t="shared" si="140"/>
        <v>54.481934002133229</v>
      </c>
      <c r="BD116" s="2">
        <f t="shared" si="140"/>
        <v>54.284036120493433</v>
      </c>
      <c r="BE116" s="2">
        <f t="shared" si="140"/>
        <v>54.721851834679136</v>
      </c>
      <c r="BF116" s="2">
        <f t="shared" si="140"/>
        <v>52.859970317509543</v>
      </c>
      <c r="BG116" s="2">
        <f t="shared" si="140"/>
        <v>52.87702432571227</v>
      </c>
      <c r="BH116" s="2">
        <f t="shared" si="140"/>
        <v>51.851137555556093</v>
      </c>
      <c r="BI116" s="2">
        <f t="shared" si="140"/>
        <v>51.202790933965396</v>
      </c>
      <c r="BJ116" s="2">
        <f t="shared" si="140"/>
        <v>52.59459239939693</v>
      </c>
      <c r="BK116" s="2">
        <f t="shared" si="140"/>
        <v>52.436124458301656</v>
      </c>
      <c r="BL116" s="2">
        <f t="shared" si="140"/>
        <v>53.581784561790329</v>
      </c>
      <c r="BM116" s="2">
        <f t="shared" si="140"/>
        <v>51.510380821193294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 t="str">
        <f t="shared" si="141"/>
        <v/>
      </c>
      <c r="CJ116" s="2" t="str">
        <f t="shared" si="141"/>
        <v/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 t="str">
        <f t="shared" si="141"/>
        <v/>
      </c>
      <c r="CO116" s="2" t="str">
        <f t="shared" si="141"/>
        <v/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 t="str">
        <f t="shared" si="115"/>
        <v/>
      </c>
      <c r="CZ116" s="2" t="str">
        <f t="shared" si="116"/>
        <v/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 t="str">
        <f t="shared" si="120"/>
        <v/>
      </c>
      <c r="DE116" s="2" t="str">
        <f t="shared" si="121"/>
        <v/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74.353959830866799</v>
      </c>
      <c r="DL116" s="2">
        <f t="shared" si="149"/>
        <v>77.844607317073169</v>
      </c>
      <c r="DM116" s="2">
        <f t="shared" si="149"/>
        <v>78.299825430383564</v>
      </c>
      <c r="DN116" s="2">
        <f t="shared" si="149"/>
        <v>77.388987315010567</v>
      </c>
      <c r="DO116" s="2">
        <f t="shared" si="149"/>
        <v>80.04379945635759</v>
      </c>
      <c r="DP116" s="2">
        <f t="shared" si="149"/>
        <v>79.420788374794057</v>
      </c>
      <c r="DQ116" s="2">
        <f t="shared" si="149"/>
        <v>76.845229235880396</v>
      </c>
      <c r="DR116" s="2">
        <f t="shared" si="149"/>
        <v>74.035089890068335</v>
      </c>
      <c r="DS116" s="2">
        <f t="shared" si="149"/>
        <v>76.157261107959926</v>
      </c>
      <c r="DT116" s="2">
        <f t="shared" si="149"/>
        <v>71.923969337979088</v>
      </c>
      <c r="DU116" s="2">
        <f t="shared" si="149"/>
        <v>71.114497705802961</v>
      </c>
      <c r="DV116" s="2">
        <f t="shared" si="149"/>
        <v>70.931003095684787</v>
      </c>
      <c r="DW116" s="2">
        <f t="shared" si="149"/>
        <v>71.823284355179695</v>
      </c>
      <c r="DX116" s="2">
        <f t="shared" si="149"/>
        <v>76.723326547842404</v>
      </c>
      <c r="DY116" s="2">
        <f t="shared" si="149"/>
        <v>62.829805958747144</v>
      </c>
      <c r="EA116" s="2">
        <f t="shared" si="95"/>
        <v>56.291264727410663</v>
      </c>
      <c r="EB116" s="2">
        <f t="shared" si="95"/>
        <v>54.849508966759217</v>
      </c>
      <c r="EC116" s="2">
        <f t="shared" si="95"/>
        <v>54.629781409320223</v>
      </c>
      <c r="ED116" s="2">
        <f t="shared" si="95"/>
        <v>54.239022685108367</v>
      </c>
      <c r="EE116" s="2">
        <f t="shared" ref="EE116:EL147" si="152">CI$228*$B116+CI$229</f>
        <v>54.098060904821651</v>
      </c>
      <c r="EF116" s="2">
        <f t="shared" si="152"/>
        <v>53.869385732314193</v>
      </c>
      <c r="EG116" s="2">
        <f t="shared" si="152"/>
        <v>54.33555145628138</v>
      </c>
      <c r="EH116" s="2">
        <f t="shared" si="152"/>
        <v>52.508894659044621</v>
      </c>
      <c r="EI116" s="2">
        <f t="shared" si="152"/>
        <v>52.467208848763605</v>
      </c>
      <c r="EJ116" s="2">
        <f t="shared" si="152"/>
        <v>51.480442038050228</v>
      </c>
      <c r="EK116" s="2">
        <f t="shared" si="152"/>
        <v>50.840048876795976</v>
      </c>
      <c r="EL116" s="2">
        <f t="shared" si="152"/>
        <v>52.260669553759968</v>
      </c>
      <c r="EM116" s="2">
        <f t="shared" si="136"/>
        <v>52.1109079285633</v>
      </c>
      <c r="EN116" s="2">
        <f t="shared" si="136"/>
        <v>53.144309665744089</v>
      </c>
      <c r="EO116" s="2">
        <f t="shared" si="136"/>
        <v>51.239131792574547</v>
      </c>
      <c r="EQ116" s="2">
        <f t="shared" si="150"/>
        <v>56.291264727410663</v>
      </c>
      <c r="ER116" s="2">
        <f t="shared" si="150"/>
        <v>54.849508966759217</v>
      </c>
      <c r="ES116" s="2">
        <f t="shared" si="150"/>
        <v>54.629781409320223</v>
      </c>
      <c r="ET116" s="2">
        <f t="shared" si="150"/>
        <v>54.239022685108367</v>
      </c>
      <c r="EU116" s="2">
        <f t="shared" si="150"/>
        <v>54.098060904821651</v>
      </c>
      <c r="EV116" s="2">
        <f t="shared" si="150"/>
        <v>53.869385732314193</v>
      </c>
      <c r="EW116" s="2">
        <f t="shared" si="150"/>
        <v>54.33555145628138</v>
      </c>
      <c r="EX116" s="2">
        <f t="shared" si="150"/>
        <v>52.508894659044621</v>
      </c>
      <c r="EY116" s="2">
        <f t="shared" si="150"/>
        <v>52.467208848763605</v>
      </c>
      <c r="EZ116" s="2">
        <f t="shared" si="150"/>
        <v>51.480442038050228</v>
      </c>
      <c r="FA116" s="2">
        <f t="shared" si="150"/>
        <v>50.840048876795976</v>
      </c>
      <c r="FB116" s="2">
        <f t="shared" si="150"/>
        <v>52.260669553759968</v>
      </c>
      <c r="FC116" s="2">
        <f t="shared" si="150"/>
        <v>52.1109079285633</v>
      </c>
      <c r="FD116" s="2">
        <f t="shared" si="150"/>
        <v>53.286171977632897</v>
      </c>
      <c r="FE116" s="2">
        <f t="shared" si="150"/>
        <v>51.609123268614191</v>
      </c>
      <c r="FG116" s="2">
        <f t="shared" si="151"/>
        <v>0.98489007191094768</v>
      </c>
      <c r="FH116" s="2">
        <f t="shared" si="151"/>
        <v>0.98762481259267487</v>
      </c>
      <c r="FI116" s="2">
        <f t="shared" si="151"/>
        <v>0.98552096040634252</v>
      </c>
      <c r="FJ116" s="2">
        <f t="shared" si="151"/>
        <v>0.98473849806283975</v>
      </c>
      <c r="FK116" s="2">
        <f t="shared" si="151"/>
        <v>0.98520477277803853</v>
      </c>
      <c r="FL116" s="2">
        <f t="shared" si="151"/>
        <v>0.98377191287769572</v>
      </c>
      <c r="FM116" s="2">
        <f t="shared" si="151"/>
        <v>0.98283847586890549</v>
      </c>
      <c r="FN116" s="2">
        <f t="shared" si="151"/>
        <v>0.98369077049162179</v>
      </c>
      <c r="FO116" s="2">
        <f t="shared" si="151"/>
        <v>0.98270094668999375</v>
      </c>
      <c r="FP116" s="2">
        <f t="shared" si="151"/>
        <v>0.98186734059796255</v>
      </c>
      <c r="FQ116" s="2">
        <f t="shared" si="151"/>
        <v>0.98210841339122201</v>
      </c>
      <c r="FR116" s="2">
        <f t="shared" si="151"/>
        <v>0.98211478949279996</v>
      </c>
      <c r="FS116" s="2">
        <f t="shared" si="151"/>
        <v>0.98350191155546163</v>
      </c>
      <c r="FT116" s="2">
        <f t="shared" si="151"/>
        <v>0.9814544365143727</v>
      </c>
      <c r="FU116" s="2">
        <f t="shared" si="151"/>
        <v>0.97663482449177064</v>
      </c>
      <c r="FW116" s="2">
        <f t="shared" si="142"/>
        <v>1.7570374670327483E-3</v>
      </c>
      <c r="FX116" s="2">
        <f t="shared" si="142"/>
        <v>2.2196709360707812E-3</v>
      </c>
      <c r="FY116" s="2">
        <f t="shared" si="142"/>
        <v>2.6196018896187398E-3</v>
      </c>
      <c r="FZ116" s="2">
        <f t="shared" si="142"/>
        <v>3.070632108255839E-3</v>
      </c>
      <c r="GA116" s="2">
        <f t="shared" si="142"/>
        <v>3.0027737778666108E-3</v>
      </c>
      <c r="GB116" s="2">
        <f t="shared" si="142"/>
        <v>2.9514944767278276E-3</v>
      </c>
      <c r="GC116" s="2">
        <f t="shared" si="142"/>
        <v>2.8815997158844219E-3</v>
      </c>
      <c r="GD116" s="2">
        <f t="shared" si="142"/>
        <v>3.1013320329173148E-3</v>
      </c>
      <c r="GE116" s="2">
        <f t="shared" si="142"/>
        <v>2.6531924881246813E-3</v>
      </c>
      <c r="GF116" s="2">
        <f t="shared" si="142"/>
        <v>2.4527774195009168E-3</v>
      </c>
      <c r="GG116" s="2">
        <f t="shared" si="142"/>
        <v>2.1826816907725526E-3</v>
      </c>
      <c r="GH116" s="2">
        <f t="shared" si="142"/>
        <v>1.8909359508665993E-3</v>
      </c>
      <c r="GI116" s="2">
        <f t="shared" si="142"/>
        <v>1.8184857085077777E-3</v>
      </c>
      <c r="GJ116" s="2">
        <f t="shared" si="142"/>
        <v>1.3304557643998786E-3</v>
      </c>
      <c r="GK116" s="2">
        <f t="shared" si="142"/>
        <v>1.1646010660381523E-3</v>
      </c>
      <c r="GM116" s="86">
        <f t="shared" si="143"/>
        <v>1.1230530015304154E-13</v>
      </c>
      <c r="GN116" s="86">
        <f t="shared" si="143"/>
        <v>1.5056039398916675E-17</v>
      </c>
      <c r="GO116" s="86">
        <f t="shared" si="143"/>
        <v>5.3234065167700465E-21</v>
      </c>
      <c r="GP116" s="86">
        <f t="shared" si="143"/>
        <v>7.0460289221562892E-34</v>
      </c>
      <c r="GQ116" s="86">
        <f t="shared" si="143"/>
        <v>4.2556566398635293E-37</v>
      </c>
      <c r="GR116" s="86">
        <f t="shared" si="143"/>
        <v>6.1602755867783613E-34</v>
      </c>
      <c r="GS116" s="86">
        <f t="shared" si="143"/>
        <v>1.9993474145551851E-26</v>
      </c>
      <c r="GT116" s="86">
        <f t="shared" si="143"/>
        <v>1.724363363901531E-32</v>
      </c>
      <c r="GU116" s="86">
        <f t="shared" si="143"/>
        <v>1.3980669781957368E-29</v>
      </c>
      <c r="GV116" s="86">
        <f t="shared" si="143"/>
        <v>2.6208214721458878E-25</v>
      </c>
      <c r="GW116" s="86">
        <f t="shared" si="143"/>
        <v>2.191063245593387E-27</v>
      </c>
      <c r="GX116" s="86">
        <f t="shared" si="143"/>
        <v>1.1338164052875853E-24</v>
      </c>
      <c r="GY116" s="86">
        <f t="shared" si="143"/>
        <v>6.5349652185984059E-22</v>
      </c>
      <c r="GZ116" s="86">
        <f t="shared" si="143"/>
        <v>2.1599668229779839E-18</v>
      </c>
      <c r="HA116" s="86">
        <f t="shared" si="143"/>
        <v>5.4475124676648085E-18</v>
      </c>
      <c r="HC116" s="86">
        <f t="shared" si="74"/>
        <v>0.55580423771059195</v>
      </c>
      <c r="HD116" s="86">
        <f t="shared" si="74"/>
        <v>0.47800768718108883</v>
      </c>
      <c r="HE116" s="86">
        <f t="shared" si="74"/>
        <v>0.4595118548876802</v>
      </c>
      <c r="HF116" s="86">
        <f t="shared" si="74"/>
        <v>0.18303070593206941</v>
      </c>
      <c r="HG116" s="86">
        <f t="shared" si="74"/>
        <v>0.20752738995519698</v>
      </c>
      <c r="HH116" s="86">
        <f t="shared" si="74"/>
        <v>0.12423377118693622</v>
      </c>
      <c r="HI116" s="86">
        <f t="shared" si="139"/>
        <v>0.23937399804263149</v>
      </c>
      <c r="HJ116" s="86">
        <f t="shared" si="139"/>
        <v>0.16312649570658944</v>
      </c>
      <c r="HK116" s="86">
        <f t="shared" si="139"/>
        <v>0.19748460570068141</v>
      </c>
      <c r="HL116" s="86">
        <f t="shared" si="139"/>
        <v>0.25042083395384007</v>
      </c>
      <c r="HM116" s="86">
        <f t="shared" si="139"/>
        <v>0.2751605564791248</v>
      </c>
      <c r="HN116" s="86">
        <f t="shared" si="139"/>
        <v>0.43364109227561315</v>
      </c>
      <c r="HO116" s="86">
        <f t="shared" si="139"/>
        <v>0.54801876635909641</v>
      </c>
      <c r="HP116" s="86">
        <f t="shared" si="139"/>
        <v>0.526813650335475</v>
      </c>
      <c r="HQ116" s="86">
        <f t="shared" si="139"/>
        <v>0.53398834268992101</v>
      </c>
      <c r="HS116" s="86">
        <f t="shared" si="144"/>
        <v>3.0236068543828101E-17</v>
      </c>
      <c r="HT116" s="86">
        <f t="shared" si="144"/>
        <v>5.6177692780160677E-14</v>
      </c>
      <c r="HU116" s="86">
        <f t="shared" si="144"/>
        <v>1.3764536268304449E-15</v>
      </c>
      <c r="HV116" s="86">
        <f t="shared" si="144"/>
        <v>1.8326065434941832E-16</v>
      </c>
      <c r="HW116" s="86">
        <f t="shared" si="144"/>
        <v>1.5500258261522276E-15</v>
      </c>
      <c r="HX116" s="86">
        <f t="shared" si="144"/>
        <v>5.3240156181200377E-17</v>
      </c>
      <c r="HY116" s="86">
        <f t="shared" si="144"/>
        <v>8.8258302130960553E-18</v>
      </c>
      <c r="HZ116" s="86">
        <f t="shared" si="144"/>
        <v>7.4496512004880613E-17</v>
      </c>
      <c r="IA116" s="86">
        <f t="shared" si="144"/>
        <v>1.3872576968332575E-18</v>
      </c>
      <c r="IB116" s="86">
        <f t="shared" si="144"/>
        <v>9.9933602736956657E-19</v>
      </c>
      <c r="IC116" s="86">
        <f t="shared" si="144"/>
        <v>6.1682678358638487E-20</v>
      </c>
      <c r="ID116" s="86">
        <f t="shared" si="144"/>
        <v>6.3618118081663889E-20</v>
      </c>
      <c r="IE116" s="86">
        <f t="shared" si="144"/>
        <v>7.2149381286215503E-18</v>
      </c>
      <c r="IF116" s="86">
        <f t="shared" si="144"/>
        <v>6.5771651919786729E-14</v>
      </c>
      <c r="IG116" s="86">
        <f t="shared" si="144"/>
        <v>6.4257381183886102E-11</v>
      </c>
      <c r="II116" s="86">
        <f t="shared" si="145"/>
        <v>4.3378825426804486E-96</v>
      </c>
      <c r="IJ116" s="86">
        <f t="shared" si="145"/>
        <v>3.0450175449963373E-78</v>
      </c>
      <c r="IK116" s="86">
        <f t="shared" si="145"/>
        <v>1.2683268327455839E-88</v>
      </c>
      <c r="IL116" s="86">
        <f t="shared" si="145"/>
        <v>3.1925481218980119E-98</v>
      </c>
      <c r="IM116" s="86">
        <f t="shared" si="145"/>
        <v>5.2661967475423344E-91</v>
      </c>
      <c r="IN116" s="86">
        <f t="shared" si="145"/>
        <v>1.6072337480178618E-101</v>
      </c>
      <c r="IO116" s="86">
        <f t="shared" si="145"/>
        <v>5.6061044278208971E-105</v>
      </c>
      <c r="IP116" s="86">
        <f t="shared" si="145"/>
        <v>5.9249062315849108E-100</v>
      </c>
      <c r="IQ116" s="86">
        <f t="shared" si="145"/>
        <v>9.0779727428634354E-111</v>
      </c>
      <c r="IR116" s="86">
        <f t="shared" si="145"/>
        <v>5.6599654656433486E-111</v>
      </c>
      <c r="IS116" s="86">
        <f t="shared" si="145"/>
        <v>3.4495721018545523E-118</v>
      </c>
      <c r="IT116" s="86">
        <f t="shared" si="145"/>
        <v>2.300500800947039E-115</v>
      </c>
      <c r="IU116" s="86">
        <f t="shared" si="145"/>
        <v>1.4406948082362899E-100</v>
      </c>
      <c r="IV116" s="86">
        <f t="shared" si="145"/>
        <v>8.8422192092535342E-65</v>
      </c>
      <c r="IW116" s="86">
        <f t="shared" si="145"/>
        <v>3.6980292725867404E-57</v>
      </c>
      <c r="IY116" s="86">
        <f t="shared" si="146"/>
        <v>0.55580423771070431</v>
      </c>
      <c r="IZ116" s="86">
        <f t="shared" si="146"/>
        <v>0.478007687181145</v>
      </c>
      <c r="JA116" s="86">
        <f t="shared" si="146"/>
        <v>0.45951185488768159</v>
      </c>
      <c r="JB116" s="86">
        <f t="shared" si="146"/>
        <v>0.1830307059320696</v>
      </c>
      <c r="JC116" s="86">
        <f t="shared" si="146"/>
        <v>0.20752738995519854</v>
      </c>
      <c r="JD116" s="86">
        <f t="shared" si="146"/>
        <v>0.12423377118693628</v>
      </c>
      <c r="JE116" s="86">
        <f t="shared" si="146"/>
        <v>0.23937399804263149</v>
      </c>
      <c r="JF116" s="86">
        <f t="shared" si="146"/>
        <v>0.16312649570658952</v>
      </c>
      <c r="JG116" s="86">
        <f t="shared" si="146"/>
        <v>0.19748460570068141</v>
      </c>
      <c r="JH116" s="86">
        <f t="shared" si="146"/>
        <v>0.25042083395384007</v>
      </c>
      <c r="JI116" s="86">
        <f t="shared" si="146"/>
        <v>0.2751605564791248</v>
      </c>
      <c r="JJ116" s="86">
        <f t="shared" si="146"/>
        <v>0.43364109227561315</v>
      </c>
      <c r="JK116" s="86">
        <f t="shared" si="146"/>
        <v>0.54801876635909641</v>
      </c>
      <c r="JL116" s="86">
        <f t="shared" si="146"/>
        <v>0.52681365033554073</v>
      </c>
      <c r="JM116" s="86">
        <f t="shared" si="146"/>
        <v>0.53398834275417839</v>
      </c>
    </row>
    <row r="117" spans="2:273" x14ac:dyDescent="0.25">
      <c r="B117" s="2">
        <v>90</v>
      </c>
      <c r="C117" s="37">
        <v>125.2</v>
      </c>
      <c r="D117" s="37">
        <v>99.111000000000004</v>
      </c>
      <c r="E117" s="37">
        <v>95.921000000000006</v>
      </c>
      <c r="F117" s="37">
        <v>57.651000000000003</v>
      </c>
      <c r="G117" s="37">
        <v>57.570999999999998</v>
      </c>
      <c r="H117" s="37">
        <v>56.683</v>
      </c>
      <c r="I117" s="37">
        <v>64.206000000000003</v>
      </c>
      <c r="J117" s="37">
        <v>53.651000000000003</v>
      </c>
      <c r="K117" s="37">
        <v>57.793999999999997</v>
      </c>
      <c r="L117" s="37">
        <v>58.856999999999999</v>
      </c>
      <c r="M117" s="37">
        <v>61.328000000000003</v>
      </c>
      <c r="N117" s="37">
        <v>85.426000000000002</v>
      </c>
      <c r="O117" s="37">
        <v>109.30200000000001</v>
      </c>
      <c r="P117" s="37">
        <v>105.286</v>
      </c>
      <c r="Q117" s="37">
        <v>83.412999999999997</v>
      </c>
      <c r="S117" s="4">
        <f t="shared" si="147"/>
        <v>120.83393102769315</v>
      </c>
      <c r="T117" s="4">
        <f t="shared" si="147"/>
        <v>96.56908671161186</v>
      </c>
      <c r="U117" s="4">
        <f t="shared" si="147"/>
        <v>93.074730762754385</v>
      </c>
      <c r="V117" s="4">
        <f t="shared" si="147"/>
        <v>61.440805345916246</v>
      </c>
      <c r="W117" s="4">
        <f t="shared" si="147"/>
        <v>62.683659742034479</v>
      </c>
      <c r="X117" s="4">
        <f t="shared" si="147"/>
        <v>57.895541896126517</v>
      </c>
      <c r="Y117" s="4">
        <f t="shared" si="147"/>
        <v>66.308784585958051</v>
      </c>
      <c r="Z117" s="4">
        <f t="shared" si="147"/>
        <v>58.489345552618097</v>
      </c>
      <c r="AA117" s="4">
        <f t="shared" si="147"/>
        <v>60.729988220239349</v>
      </c>
      <c r="AB117" s="4">
        <f t="shared" si="147"/>
        <v>63.634321347935824</v>
      </c>
      <c r="AC117" s="4">
        <f t="shared" si="147"/>
        <v>64.747347101726959</v>
      </c>
      <c r="AD117" s="4">
        <f t="shared" si="147"/>
        <v>83.924901283467392</v>
      </c>
      <c r="AE117" s="4">
        <f t="shared" si="147"/>
        <v>104.43157125318731</v>
      </c>
      <c r="AF117" s="4">
        <f t="shared" si="147"/>
        <v>99.613517772062593</v>
      </c>
      <c r="AG117" s="4">
        <f t="shared" si="147"/>
        <v>87.718268129173737</v>
      </c>
      <c r="AI117" s="4">
        <f t="shared" si="148"/>
        <v>4.3660689723068487</v>
      </c>
      <c r="AJ117" s="4">
        <f t="shared" si="148"/>
        <v>2.5419132883881446</v>
      </c>
      <c r="AK117" s="4">
        <f t="shared" si="148"/>
        <v>2.8462692372456218</v>
      </c>
      <c r="AL117" s="4">
        <f t="shared" si="148"/>
        <v>-3.7898053459162426</v>
      </c>
      <c r="AM117" s="4">
        <f t="shared" si="148"/>
        <v>-5.1126597420344808</v>
      </c>
      <c r="AN117" s="4">
        <f t="shared" si="148"/>
        <v>-1.2125418961265169</v>
      </c>
      <c r="AO117" s="4">
        <f t="shared" si="148"/>
        <v>-2.1027845859580481</v>
      </c>
      <c r="AP117" s="4">
        <f t="shared" si="148"/>
        <v>-4.8383455526180938</v>
      </c>
      <c r="AQ117" s="4">
        <f t="shared" si="148"/>
        <v>-2.9359882202393521</v>
      </c>
      <c r="AR117" s="4">
        <f t="shared" si="148"/>
        <v>-4.7773213479358247</v>
      </c>
      <c r="AS117" s="4">
        <f t="shared" si="148"/>
        <v>-3.4193471017269559</v>
      </c>
      <c r="AT117" s="4">
        <f t="shared" si="148"/>
        <v>1.50109871653261</v>
      </c>
      <c r="AU117" s="4">
        <f t="shared" si="148"/>
        <v>4.8704287468126921</v>
      </c>
      <c r="AV117" s="4">
        <f t="shared" si="148"/>
        <v>5.6724822279374081</v>
      </c>
      <c r="AW117" s="4">
        <f t="shared" si="148"/>
        <v>-4.30526812917374</v>
      </c>
      <c r="AY117" s="2">
        <f t="shared" si="140"/>
        <v>56.391532088114246</v>
      </c>
      <c r="AZ117" s="2">
        <f t="shared" si="140"/>
        <v>54.964939297017594</v>
      </c>
      <c r="BA117" s="2">
        <f t="shared" si="140"/>
        <v>54.770610148784634</v>
      </c>
      <c r="BB117" s="2">
        <f t="shared" si="140"/>
        <v>54.405634310456016</v>
      </c>
      <c r="BC117" s="2">
        <f t="shared" si="140"/>
        <v>54.302577888532213</v>
      </c>
      <c r="BD117" s="2">
        <f t="shared" si="140"/>
        <v>54.111769956018236</v>
      </c>
      <c r="BE117" s="2">
        <f t="shared" si="140"/>
        <v>54.555409697636229</v>
      </c>
      <c r="BF117" s="2">
        <f t="shared" si="140"/>
        <v>52.727995083061302</v>
      </c>
      <c r="BG117" s="2">
        <f t="shared" si="140"/>
        <v>52.702878280585665</v>
      </c>
      <c r="BH117" s="2">
        <f t="shared" si="140"/>
        <v>51.684647190204814</v>
      </c>
      <c r="BI117" s="2">
        <f t="shared" si="140"/>
        <v>51.036561461269081</v>
      </c>
      <c r="BJ117" s="2">
        <f t="shared" si="140"/>
        <v>52.415555370777497</v>
      </c>
      <c r="BK117" s="2">
        <f t="shared" si="140"/>
        <v>52.273294144954995</v>
      </c>
      <c r="BL117" s="2">
        <f t="shared" si="140"/>
        <v>53.418702179586354</v>
      </c>
      <c r="BM117" s="2">
        <f t="shared" si="140"/>
        <v>51.410825391595367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 t="str">
        <f t="shared" si="141"/>
        <v/>
      </c>
      <c r="CJ117" s="2" t="str">
        <f t="shared" si="141"/>
        <v/>
      </c>
      <c r="CK117" s="2" t="str">
        <f t="shared" si="141"/>
        <v/>
      </c>
      <c r="CL117" s="2" t="str">
        <f t="shared" si="141"/>
        <v/>
      </c>
      <c r="CM117" s="2" t="str">
        <f t="shared" si="141"/>
        <v/>
      </c>
      <c r="CN117" s="2" t="str">
        <f t="shared" si="141"/>
        <v/>
      </c>
      <c r="CO117" s="2" t="str">
        <f t="shared" si="141"/>
        <v/>
      </c>
      <c r="CP117" s="2" t="str">
        <f t="shared" si="141"/>
        <v/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 t="str">
        <f t="shared" si="115"/>
        <v/>
      </c>
      <c r="CZ117" s="2" t="str">
        <f t="shared" si="116"/>
        <v/>
      </c>
      <c r="DA117" s="2" t="str">
        <f t="shared" si="117"/>
        <v/>
      </c>
      <c r="DB117" s="2" t="str">
        <f t="shared" si="118"/>
        <v/>
      </c>
      <c r="DC117" s="2" t="str">
        <f t="shared" si="119"/>
        <v/>
      </c>
      <c r="DD117" s="2" t="str">
        <f t="shared" si="120"/>
        <v/>
      </c>
      <c r="DE117" s="2" t="str">
        <f t="shared" si="121"/>
        <v/>
      </c>
      <c r="DF117" s="2" t="str">
        <f t="shared" si="122"/>
        <v/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74.493125792811838</v>
      </c>
      <c r="DL117" s="2">
        <f t="shared" si="149"/>
        <v>78.012682926829271</v>
      </c>
      <c r="DM117" s="2">
        <f t="shared" si="149"/>
        <v>78.479055421322855</v>
      </c>
      <c r="DN117" s="2">
        <f t="shared" si="149"/>
        <v>77.578689147286809</v>
      </c>
      <c r="DO117" s="2">
        <f t="shared" si="149"/>
        <v>80.258913470250675</v>
      </c>
      <c r="DP117" s="2">
        <f t="shared" si="149"/>
        <v>79.634392782864708</v>
      </c>
      <c r="DQ117" s="2">
        <f t="shared" si="149"/>
        <v>77.009315161582606</v>
      </c>
      <c r="DR117" s="2">
        <f t="shared" si="149"/>
        <v>74.16527885368555</v>
      </c>
      <c r="DS117" s="2">
        <f t="shared" si="149"/>
        <v>76.335984469113797</v>
      </c>
      <c r="DT117" s="2">
        <f t="shared" si="149"/>
        <v>72.065348432055742</v>
      </c>
      <c r="DU117" s="2">
        <f t="shared" si="149"/>
        <v>71.253686572199726</v>
      </c>
      <c r="DV117" s="2">
        <f t="shared" si="149"/>
        <v>71.053831050656655</v>
      </c>
      <c r="DW117" s="2">
        <f t="shared" si="149"/>
        <v>71.964667019027473</v>
      </c>
      <c r="DX117" s="2">
        <f t="shared" si="149"/>
        <v>76.956984052532846</v>
      </c>
      <c r="DY117" s="2">
        <f t="shared" si="149"/>
        <v>62.941566844919791</v>
      </c>
      <c r="EA117" s="2">
        <f t="shared" ref="EA117:EK159" si="153">CE$228*$B117+CE$229</f>
        <v>56.138257597452551</v>
      </c>
      <c r="EB117" s="2">
        <f t="shared" si="153"/>
        <v>54.701556014106707</v>
      </c>
      <c r="EC117" s="2">
        <f t="shared" si="153"/>
        <v>54.452939591078056</v>
      </c>
      <c r="ED117" s="2">
        <f t="shared" si="153"/>
        <v>54.078097852154627</v>
      </c>
      <c r="EE117" s="2">
        <f t="shared" si="152"/>
        <v>53.947078782752136</v>
      </c>
      <c r="EF117" s="2">
        <f t="shared" si="152"/>
        <v>53.727799142418732</v>
      </c>
      <c r="EG117" s="2">
        <f t="shared" si="152"/>
        <v>54.197835975404345</v>
      </c>
      <c r="EH117" s="2">
        <f t="shared" si="152"/>
        <v>52.403846143984062</v>
      </c>
      <c r="EI117" s="2">
        <f t="shared" si="152"/>
        <v>52.323456927087946</v>
      </c>
      <c r="EJ117" s="2">
        <f t="shared" si="152"/>
        <v>51.341383543296139</v>
      </c>
      <c r="EK117" s="2">
        <f t="shared" si="152"/>
        <v>50.700662375153478</v>
      </c>
      <c r="EL117" s="2">
        <f t="shared" si="152"/>
        <v>52.106000575372889</v>
      </c>
      <c r="EM117" s="2">
        <f t="shared" si="136"/>
        <v>51.972039039927196</v>
      </c>
      <c r="EN117" s="2">
        <f t="shared" si="136"/>
        <v>53.012857781562694</v>
      </c>
      <c r="EO117" s="2">
        <f t="shared" si="136"/>
        <v>51.15877762306971</v>
      </c>
      <c r="EQ117" s="2">
        <f t="shared" si="150"/>
        <v>56.138257597452551</v>
      </c>
      <c r="ER117" s="2">
        <f t="shared" si="150"/>
        <v>54.701556014106707</v>
      </c>
      <c r="ES117" s="2">
        <f t="shared" si="150"/>
        <v>54.452939591078056</v>
      </c>
      <c r="ET117" s="2">
        <f t="shared" si="150"/>
        <v>54.078097852154627</v>
      </c>
      <c r="EU117" s="2">
        <f t="shared" si="150"/>
        <v>53.947078782752136</v>
      </c>
      <c r="EV117" s="2">
        <f t="shared" si="150"/>
        <v>53.727799142418732</v>
      </c>
      <c r="EW117" s="2">
        <f t="shared" si="150"/>
        <v>54.197835975404345</v>
      </c>
      <c r="EX117" s="2">
        <f t="shared" si="150"/>
        <v>52.403846143984062</v>
      </c>
      <c r="EY117" s="2">
        <f t="shared" si="150"/>
        <v>52.323456927087946</v>
      </c>
      <c r="EZ117" s="2">
        <f t="shared" si="150"/>
        <v>51.341383543296139</v>
      </c>
      <c r="FA117" s="2">
        <f t="shared" si="150"/>
        <v>50.700662375153478</v>
      </c>
      <c r="FB117" s="2">
        <f t="shared" si="150"/>
        <v>52.106000575372889</v>
      </c>
      <c r="FC117" s="2">
        <f t="shared" si="150"/>
        <v>51.972039039927196</v>
      </c>
      <c r="FD117" s="2">
        <f t="shared" si="150"/>
        <v>53.148174071496598</v>
      </c>
      <c r="FE117" s="2">
        <f t="shared" si="150"/>
        <v>51.509334321692542</v>
      </c>
      <c r="FG117" s="2">
        <f t="shared" si="151"/>
        <v>0.98620123620796529</v>
      </c>
      <c r="FH117" s="2">
        <f t="shared" si="151"/>
        <v>0.9887013920906953</v>
      </c>
      <c r="FI117" s="2">
        <f t="shared" si="151"/>
        <v>0.98677811428401252</v>
      </c>
      <c r="FJ117" s="2">
        <f t="shared" si="151"/>
        <v>0.986062629055243</v>
      </c>
      <c r="FK117" s="2">
        <f t="shared" si="151"/>
        <v>0.98648900352247249</v>
      </c>
      <c r="FL117" s="2">
        <f t="shared" si="151"/>
        <v>0.98517864529283217</v>
      </c>
      <c r="FM117" s="2">
        <f t="shared" si="151"/>
        <v>0.98432483403143167</v>
      </c>
      <c r="FN117" s="2">
        <f t="shared" si="151"/>
        <v>0.98510443023667593</v>
      </c>
      <c r="FO117" s="2">
        <f t="shared" si="151"/>
        <v>0.98419902474515986</v>
      </c>
      <c r="FP117" s="2">
        <f t="shared" si="151"/>
        <v>0.98343639121417059</v>
      </c>
      <c r="FQ117" s="2">
        <f t="shared" si="151"/>
        <v>0.98365695077788695</v>
      </c>
      <c r="FR117" s="2">
        <f t="shared" si="151"/>
        <v>0.98366278420062869</v>
      </c>
      <c r="FS117" s="2">
        <f t="shared" si="151"/>
        <v>0.98493169055400243</v>
      </c>
      <c r="FT117" s="2">
        <f t="shared" si="151"/>
        <v>0.98305859995745604</v>
      </c>
      <c r="FU117" s="2">
        <f t="shared" si="151"/>
        <v>0.97864680702408924</v>
      </c>
      <c r="FW117" s="2">
        <f t="shared" si="142"/>
        <v>1.9262267465297847E-3</v>
      </c>
      <c r="FX117" s="2">
        <f t="shared" si="142"/>
        <v>2.4332996932550349E-3</v>
      </c>
      <c r="FY117" s="2">
        <f t="shared" si="142"/>
        <v>2.8716105995740806E-3</v>
      </c>
      <c r="FZ117" s="2">
        <f t="shared" si="142"/>
        <v>3.3658840151484992E-3</v>
      </c>
      <c r="GA117" s="2">
        <f t="shared" si="142"/>
        <v>3.2915224141047026E-3</v>
      </c>
      <c r="GB117" s="2">
        <f t="shared" si="142"/>
        <v>3.2353280643692382E-3</v>
      </c>
      <c r="GC117" s="2">
        <f t="shared" si="142"/>
        <v>3.1587330942194941E-3</v>
      </c>
      <c r="GD117" s="2">
        <f t="shared" si="142"/>
        <v>3.3995257778580952E-3</v>
      </c>
      <c r="GE117" s="2">
        <f t="shared" si="142"/>
        <v>2.908423229108335E-3</v>
      </c>
      <c r="GF117" s="2">
        <f t="shared" si="142"/>
        <v>2.6887806886471584E-3</v>
      </c>
      <c r="GG117" s="2">
        <f t="shared" si="142"/>
        <v>2.392759013007248E-3</v>
      </c>
      <c r="GH117" s="2">
        <f t="shared" si="142"/>
        <v>2.0729918560465775E-3</v>
      </c>
      <c r="GI117" s="2">
        <f t="shared" si="142"/>
        <v>1.9935801672575845E-3</v>
      </c>
      <c r="GJ117" s="2">
        <f t="shared" si="142"/>
        <v>1.4586285070828649E-3</v>
      </c>
      <c r="GK117" s="2">
        <f t="shared" si="142"/>
        <v>1.2768162148207207E-3</v>
      </c>
      <c r="GM117" s="86">
        <f t="shared" si="143"/>
        <v>1.038182670989558E-14</v>
      </c>
      <c r="GN117" s="86">
        <f t="shared" si="143"/>
        <v>6.9810247842889649E-19</v>
      </c>
      <c r="GO117" s="86">
        <f t="shared" si="143"/>
        <v>1.1697168178524274E-22</v>
      </c>
      <c r="GP117" s="86">
        <f t="shared" si="143"/>
        <v>1.6213650153773553E-36</v>
      </c>
      <c r="GQ117" s="86">
        <f t="shared" si="143"/>
        <v>4.9175649469090561E-40</v>
      </c>
      <c r="GR117" s="86">
        <f t="shared" si="143"/>
        <v>1.4154107963571497E-36</v>
      </c>
      <c r="GS117" s="86">
        <f t="shared" si="143"/>
        <v>1.685985067825945E-28</v>
      </c>
      <c r="GT117" s="86">
        <f t="shared" si="143"/>
        <v>4.9816996929642736E-35</v>
      </c>
      <c r="GU117" s="86">
        <f t="shared" si="143"/>
        <v>6.8027568592350597E-32</v>
      </c>
      <c r="GV117" s="86">
        <f t="shared" si="143"/>
        <v>2.9519795910349634E-27</v>
      </c>
      <c r="GW117" s="86">
        <f t="shared" si="143"/>
        <v>1.8022482179081907E-29</v>
      </c>
      <c r="GX117" s="86">
        <f t="shared" si="143"/>
        <v>1.3981261400868898E-26</v>
      </c>
      <c r="GY117" s="86">
        <f t="shared" si="143"/>
        <v>1.2316902382624352E-23</v>
      </c>
      <c r="GZ117" s="86">
        <f t="shared" si="143"/>
        <v>8.8205668050942393E-20</v>
      </c>
      <c r="HA117" s="86">
        <f t="shared" si="143"/>
        <v>2.4439088288401287E-19</v>
      </c>
      <c r="HC117" s="86">
        <f t="shared" si="74"/>
        <v>0.4884222469365363</v>
      </c>
      <c r="HD117" s="86">
        <f t="shared" si="74"/>
        <v>0.35365606031200025</v>
      </c>
      <c r="HE117" s="86">
        <f t="shared" si="74"/>
        <v>0.32563295089352873</v>
      </c>
      <c r="HF117" s="86">
        <f t="shared" si="74"/>
        <v>7.2286437219984317E-2</v>
      </c>
      <c r="HG117" s="86">
        <f t="shared" si="74"/>
        <v>8.4015425811356834E-2</v>
      </c>
      <c r="HH117" s="86">
        <f t="shared" si="74"/>
        <v>4.4270326620043689E-2</v>
      </c>
      <c r="HI117" s="86">
        <f t="shared" si="139"/>
        <v>0.11783123735567864</v>
      </c>
      <c r="HJ117" s="86">
        <f t="shared" si="139"/>
        <v>6.4362998369432337E-2</v>
      </c>
      <c r="HK117" s="86">
        <f t="shared" si="139"/>
        <v>9.1011933088181562E-2</v>
      </c>
      <c r="HL117" s="86">
        <f t="shared" si="139"/>
        <v>0.13155557974838789</v>
      </c>
      <c r="HM117" s="86">
        <f t="shared" si="139"/>
        <v>0.15129730093397303</v>
      </c>
      <c r="HN117" s="86">
        <f t="shared" si="139"/>
        <v>0.29614214645313669</v>
      </c>
      <c r="HO117" s="86">
        <f t="shared" si="139"/>
        <v>0.43925472113686886</v>
      </c>
      <c r="HP117" s="86">
        <f t="shared" si="139"/>
        <v>0.42562207260877982</v>
      </c>
      <c r="HQ117" s="86">
        <f t="shared" si="139"/>
        <v>0.45341207449927384</v>
      </c>
      <c r="HS117" s="86">
        <f t="shared" si="144"/>
        <v>1.7776517181324951E-16</v>
      </c>
      <c r="HT117" s="86">
        <f t="shared" si="144"/>
        <v>2.4616732911524876E-13</v>
      </c>
      <c r="HU117" s="86">
        <f t="shared" si="144"/>
        <v>7.6605934942185168E-15</v>
      </c>
      <c r="HV117" s="86">
        <f t="shared" si="144"/>
        <v>1.2417243628969467E-15</v>
      </c>
      <c r="HW117" s="86">
        <f t="shared" si="144"/>
        <v>9.164042409942997E-15</v>
      </c>
      <c r="HX117" s="86">
        <f t="shared" si="144"/>
        <v>3.8038547435716906E-16</v>
      </c>
      <c r="HY117" s="86">
        <f t="shared" si="144"/>
        <v>6.7928381804507941E-17</v>
      </c>
      <c r="HZ117" s="86">
        <f t="shared" si="144"/>
        <v>5.2802029219135245E-16</v>
      </c>
      <c r="IA117" s="86">
        <f t="shared" si="144"/>
        <v>1.1532324926180839E-17</v>
      </c>
      <c r="IB117" s="86">
        <f t="shared" si="144"/>
        <v>8.1691147811201876E-18</v>
      </c>
      <c r="IC117" s="86">
        <f t="shared" si="144"/>
        <v>5.5712236456571963E-19</v>
      </c>
      <c r="ID117" s="86">
        <f t="shared" si="144"/>
        <v>5.3221406569317511E-19</v>
      </c>
      <c r="IE117" s="86">
        <f t="shared" si="144"/>
        <v>4.6241655403803111E-17</v>
      </c>
      <c r="IF117" s="86">
        <f t="shared" si="144"/>
        <v>2.6042850810629319E-13</v>
      </c>
      <c r="IG117" s="86">
        <f t="shared" si="144"/>
        <v>1.7139388457111957E-10</v>
      </c>
      <c r="II117" s="86">
        <f t="shared" si="145"/>
        <v>2.2042270949713097E-93</v>
      </c>
      <c r="IJ117" s="86">
        <f t="shared" si="145"/>
        <v>5.7516528401671106E-76</v>
      </c>
      <c r="IK117" s="86">
        <f t="shared" si="145"/>
        <v>5.7674102908954666E-86</v>
      </c>
      <c r="IL117" s="86">
        <f t="shared" si="145"/>
        <v>3.444448117523535E-95</v>
      </c>
      <c r="IM117" s="86">
        <f t="shared" si="145"/>
        <v>3.2825337281940812E-88</v>
      </c>
      <c r="IN117" s="86">
        <f t="shared" si="145"/>
        <v>2.0981163108701146E-98</v>
      </c>
      <c r="IO117" s="86">
        <f t="shared" si="145"/>
        <v>9.1104560723630029E-102</v>
      </c>
      <c r="IP117" s="86">
        <f t="shared" si="145"/>
        <v>7.3374901890243458E-97</v>
      </c>
      <c r="IQ117" s="86">
        <f t="shared" si="145"/>
        <v>2.0067709063566907E-107</v>
      </c>
      <c r="IR117" s="86">
        <f t="shared" si="145"/>
        <v>1.1483001884838094E-107</v>
      </c>
      <c r="IS117" s="86">
        <f t="shared" si="145"/>
        <v>9.9373626637322667E-115</v>
      </c>
      <c r="IT117" s="86">
        <f t="shared" si="145"/>
        <v>4.574627851681754E-112</v>
      </c>
      <c r="IU117" s="86">
        <f t="shared" si="145"/>
        <v>1.0203483677894008E-97</v>
      </c>
      <c r="IV117" s="86">
        <f t="shared" si="145"/>
        <v>4.8479747766030912E-63</v>
      </c>
      <c r="IW117" s="86">
        <f t="shared" si="145"/>
        <v>1.1673145770855804E-55</v>
      </c>
      <c r="IY117" s="86">
        <f t="shared" si="146"/>
        <v>0.48842224693654684</v>
      </c>
      <c r="IZ117" s="86">
        <f t="shared" si="146"/>
        <v>0.35365606031224645</v>
      </c>
      <c r="JA117" s="86">
        <f t="shared" si="146"/>
        <v>0.32563295089353639</v>
      </c>
      <c r="JB117" s="86">
        <f t="shared" si="146"/>
        <v>7.2286437219985553E-2</v>
      </c>
      <c r="JC117" s="86">
        <f t="shared" si="146"/>
        <v>8.4015425811365993E-2</v>
      </c>
      <c r="JD117" s="86">
        <f t="shared" si="146"/>
        <v>4.427032662004407E-2</v>
      </c>
      <c r="JE117" s="86">
        <f t="shared" si="146"/>
        <v>0.11783123735567871</v>
      </c>
      <c r="JF117" s="86">
        <f t="shared" si="146"/>
        <v>6.4362998369432864E-2</v>
      </c>
      <c r="JG117" s="86">
        <f t="shared" si="146"/>
        <v>9.1011933088181576E-2</v>
      </c>
      <c r="JH117" s="86">
        <f t="shared" si="146"/>
        <v>0.13155557974838789</v>
      </c>
      <c r="JI117" s="86">
        <f t="shared" si="146"/>
        <v>0.15129730093397303</v>
      </c>
      <c r="JJ117" s="86">
        <f t="shared" si="146"/>
        <v>0.29614214645313669</v>
      </c>
      <c r="JK117" s="86">
        <f t="shared" si="146"/>
        <v>0.43925472113686892</v>
      </c>
      <c r="JL117" s="86">
        <f t="shared" si="146"/>
        <v>0.42562207260904023</v>
      </c>
      <c r="JM117" s="86">
        <f t="shared" si="146"/>
        <v>0.45341207467066774</v>
      </c>
    </row>
    <row r="118" spans="2:273" x14ac:dyDescent="0.25">
      <c r="B118" s="2">
        <v>91</v>
      </c>
      <c r="C118" s="37">
        <v>107.833</v>
      </c>
      <c r="D118" s="37">
        <v>73.381</v>
      </c>
      <c r="E118" s="37">
        <v>68.840999999999994</v>
      </c>
      <c r="F118" s="37">
        <v>54.381</v>
      </c>
      <c r="G118" s="37">
        <v>54.317</v>
      </c>
      <c r="H118" s="37">
        <v>54.984000000000002</v>
      </c>
      <c r="I118" s="37">
        <v>56.841000000000001</v>
      </c>
      <c r="J118" s="37">
        <v>51.317</v>
      </c>
      <c r="K118" s="37">
        <v>51</v>
      </c>
      <c r="L118" s="37">
        <v>52.063000000000002</v>
      </c>
      <c r="M118" s="37">
        <v>51.377000000000002</v>
      </c>
      <c r="N118" s="37">
        <v>64.361000000000004</v>
      </c>
      <c r="O118" s="37">
        <v>83.778000000000006</v>
      </c>
      <c r="P118" s="37">
        <v>82.078999999999994</v>
      </c>
      <c r="Q118" s="37">
        <v>71.364999999999995</v>
      </c>
      <c r="S118" s="4">
        <f t="shared" si="147"/>
        <v>102.72480021338571</v>
      </c>
      <c r="T118" s="4">
        <f t="shared" si="147"/>
        <v>79.027930907753429</v>
      </c>
      <c r="U118" s="4">
        <f t="shared" si="147"/>
        <v>75.230827010939109</v>
      </c>
      <c r="V118" s="4">
        <f t="shared" si="147"/>
        <v>56.005130995839721</v>
      </c>
      <c r="W118" s="4">
        <f t="shared" si="147"/>
        <v>56.307854409262248</v>
      </c>
      <c r="X118" s="4">
        <f t="shared" si="147"/>
        <v>54.807225796416091</v>
      </c>
      <c r="Y118" s="4">
        <f t="shared" si="147"/>
        <v>58.361385579727106</v>
      </c>
      <c r="Z118" s="4">
        <f t="shared" si="147"/>
        <v>54.077624571490674</v>
      </c>
      <c r="AA118" s="4">
        <f t="shared" si="147"/>
        <v>55.045171165990695</v>
      </c>
      <c r="AB118" s="4">
        <f t="shared" si="147"/>
        <v>55.937550536368725</v>
      </c>
      <c r="AC118" s="4">
        <f t="shared" si="147"/>
        <v>56.212657588645875</v>
      </c>
      <c r="AD118" s="4">
        <f t="shared" si="147"/>
        <v>68.197585876629049</v>
      </c>
      <c r="AE118" s="4">
        <f t="shared" si="147"/>
        <v>84.734996293860917</v>
      </c>
      <c r="AF118" s="4">
        <f t="shared" si="147"/>
        <v>82.220444447685807</v>
      </c>
      <c r="AG118" s="4">
        <f t="shared" si="147"/>
        <v>74.842696213515609</v>
      </c>
      <c r="AI118" s="4">
        <f t="shared" si="148"/>
        <v>5.1081997866142927</v>
      </c>
      <c r="AJ118" s="4">
        <f t="shared" si="148"/>
        <v>-5.6469309077534291</v>
      </c>
      <c r="AK118" s="4">
        <f t="shared" si="148"/>
        <v>-6.3898270109391149</v>
      </c>
      <c r="AL118" s="4">
        <f t="shared" si="148"/>
        <v>-1.624130995839721</v>
      </c>
      <c r="AM118" s="4">
        <f t="shared" si="148"/>
        <v>-1.9908544092622478</v>
      </c>
      <c r="AN118" s="4">
        <f t="shared" si="148"/>
        <v>0.17677420358391061</v>
      </c>
      <c r="AO118" s="4">
        <f t="shared" si="148"/>
        <v>-1.5203855797271046</v>
      </c>
      <c r="AP118" s="4">
        <f t="shared" si="148"/>
        <v>-2.7606245714906734</v>
      </c>
      <c r="AQ118" s="4">
        <f t="shared" si="148"/>
        <v>-4.0451711659906948</v>
      </c>
      <c r="AR118" s="4">
        <f t="shared" si="148"/>
        <v>-3.8745505363687229</v>
      </c>
      <c r="AS118" s="4">
        <f t="shared" si="148"/>
        <v>-4.8356575886458728</v>
      </c>
      <c r="AT118" s="4">
        <f t="shared" si="148"/>
        <v>-3.8365858766290444</v>
      </c>
      <c r="AU118" s="4">
        <f t="shared" si="148"/>
        <v>-0.9569962938609109</v>
      </c>
      <c r="AV118" s="4">
        <f t="shared" si="148"/>
        <v>-0.14144444768581366</v>
      </c>
      <c r="AW118" s="4">
        <f t="shared" si="148"/>
        <v>-3.477696213515614</v>
      </c>
      <c r="AY118" s="2">
        <f t="shared" si="140"/>
        <v>56.22020170034979</v>
      </c>
      <c r="AZ118" s="2">
        <f t="shared" si="140"/>
        <v>54.797310254536036</v>
      </c>
      <c r="BA118" s="2">
        <f t="shared" si="140"/>
        <v>54.570452905466944</v>
      </c>
      <c r="BB118" s="2">
        <f t="shared" si="140"/>
        <v>54.22071889641321</v>
      </c>
      <c r="BC118" s="2">
        <f t="shared" si="140"/>
        <v>54.125218065793447</v>
      </c>
      <c r="BD118" s="2">
        <f t="shared" si="140"/>
        <v>53.941662846444657</v>
      </c>
      <c r="BE118" s="2">
        <f t="shared" si="140"/>
        <v>54.391002501473139</v>
      </c>
      <c r="BF118" s="2">
        <f t="shared" si="140"/>
        <v>52.598012823511212</v>
      </c>
      <c r="BG118" s="2">
        <f t="shared" si="140"/>
        <v>52.530876713507162</v>
      </c>
      <c r="BH118" s="2">
        <f t="shared" si="140"/>
        <v>51.520084667589749</v>
      </c>
      <c r="BI118" s="2">
        <f t="shared" si="140"/>
        <v>50.87221879683657</v>
      </c>
      <c r="BJ118" s="2">
        <f t="shared" si="140"/>
        <v>52.238195918654455</v>
      </c>
      <c r="BK118" s="2">
        <f t="shared" si="140"/>
        <v>52.112139289316772</v>
      </c>
      <c r="BL118" s="2">
        <f t="shared" si="140"/>
        <v>53.257768230116802</v>
      </c>
      <c r="BM118" s="2">
        <f t="shared" si="140"/>
        <v>51.31252934507279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 t="str">
        <f t="shared" si="141"/>
        <v/>
      </c>
      <c r="CJ118" s="2" t="str">
        <f t="shared" si="141"/>
        <v/>
      </c>
      <c r="CK118" s="2" t="str">
        <f t="shared" si="141"/>
        <v/>
      </c>
      <c r="CL118" s="2" t="str">
        <f t="shared" si="141"/>
        <v/>
      </c>
      <c r="CM118" s="2" t="str">
        <f t="shared" si="141"/>
        <v/>
      </c>
      <c r="CN118" s="2" t="str">
        <f t="shared" si="141"/>
        <v/>
      </c>
      <c r="CO118" s="2" t="str">
        <f t="shared" si="141"/>
        <v/>
      </c>
      <c r="CP118" s="2" t="str">
        <f t="shared" si="141"/>
        <v/>
      </c>
      <c r="CQ118" s="2" t="str">
        <f t="shared" si="141"/>
        <v/>
      </c>
      <c r="CR118" s="2" t="str">
        <f t="shared" si="141"/>
        <v/>
      </c>
      <c r="CS118" s="2" t="str">
        <f t="shared" si="141"/>
        <v/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 t="str">
        <f t="shared" si="115"/>
        <v/>
      </c>
      <c r="CZ118" s="2" t="str">
        <f t="shared" si="116"/>
        <v/>
      </c>
      <c r="DA118" s="2" t="str">
        <f t="shared" si="117"/>
        <v/>
      </c>
      <c r="DB118" s="2" t="str">
        <f t="shared" si="118"/>
        <v/>
      </c>
      <c r="DC118" s="2" t="str">
        <f t="shared" si="119"/>
        <v/>
      </c>
      <c r="DD118" s="2" t="str">
        <f t="shared" si="120"/>
        <v/>
      </c>
      <c r="DE118" s="2" t="str">
        <f t="shared" si="121"/>
        <v/>
      </c>
      <c r="DF118" s="2" t="str">
        <f t="shared" si="122"/>
        <v/>
      </c>
      <c r="DG118" s="2" t="str">
        <f t="shared" si="123"/>
        <v/>
      </c>
      <c r="DH118" s="2" t="str">
        <f t="shared" si="124"/>
        <v/>
      </c>
      <c r="DI118" s="2" t="str">
        <f t="shared" si="125"/>
        <v/>
      </c>
      <c r="DK118" s="2">
        <f t="shared" si="149"/>
        <v>74.632291754756864</v>
      </c>
      <c r="DL118" s="2">
        <f t="shared" si="149"/>
        <v>78.180758536585358</v>
      </c>
      <c r="DM118" s="2">
        <f t="shared" si="149"/>
        <v>78.65828541226216</v>
      </c>
      <c r="DN118" s="2">
        <f t="shared" si="149"/>
        <v>77.768390979563065</v>
      </c>
      <c r="DO118" s="2">
        <f t="shared" si="149"/>
        <v>80.474027484143761</v>
      </c>
      <c r="DP118" s="2">
        <f t="shared" si="149"/>
        <v>79.847997190935359</v>
      </c>
      <c r="DQ118" s="2">
        <f t="shared" si="149"/>
        <v>77.173401087284802</v>
      </c>
      <c r="DR118" s="2">
        <f t="shared" si="149"/>
        <v>74.29546781730275</v>
      </c>
      <c r="DS118" s="2">
        <f t="shared" si="149"/>
        <v>76.514707830267682</v>
      </c>
      <c r="DT118" s="2">
        <f t="shared" si="149"/>
        <v>72.206727526132397</v>
      </c>
      <c r="DU118" s="2">
        <f t="shared" si="149"/>
        <v>71.392875438596491</v>
      </c>
      <c r="DV118" s="2">
        <f t="shared" si="149"/>
        <v>71.176659005628508</v>
      </c>
      <c r="DW118" s="2">
        <f t="shared" si="149"/>
        <v>72.106049682875252</v>
      </c>
      <c r="DX118" s="2">
        <f t="shared" si="149"/>
        <v>77.190641557223273</v>
      </c>
      <c r="DY118" s="2">
        <f t="shared" si="149"/>
        <v>63.053327731092445</v>
      </c>
      <c r="EA118" s="2">
        <f t="shared" si="153"/>
        <v>55.985250467494438</v>
      </c>
      <c r="EB118" s="2">
        <f t="shared" si="153"/>
        <v>54.553603061454197</v>
      </c>
      <c r="EC118" s="2">
        <f t="shared" si="153"/>
        <v>54.27609777283589</v>
      </c>
      <c r="ED118" s="2">
        <f t="shared" si="153"/>
        <v>53.917173019200888</v>
      </c>
      <c r="EE118" s="2">
        <f t="shared" si="152"/>
        <v>53.796096660682622</v>
      </c>
      <c r="EF118" s="2">
        <f t="shared" si="152"/>
        <v>53.586212552523278</v>
      </c>
      <c r="EG118" s="2">
        <f t="shared" si="152"/>
        <v>54.060120494527311</v>
      </c>
      <c r="EH118" s="2">
        <f t="shared" si="152"/>
        <v>52.298797628923502</v>
      </c>
      <c r="EI118" s="2">
        <f t="shared" si="152"/>
        <v>52.179705005412288</v>
      </c>
      <c r="EJ118" s="2">
        <f t="shared" si="152"/>
        <v>51.20232504854205</v>
      </c>
      <c r="EK118" s="2">
        <f t="shared" si="152"/>
        <v>50.561275873510979</v>
      </c>
      <c r="EL118" s="2">
        <f t="shared" si="152"/>
        <v>51.951331596985817</v>
      </c>
      <c r="EM118" s="2">
        <f t="shared" si="136"/>
        <v>51.833170151291093</v>
      </c>
      <c r="EN118" s="2">
        <f t="shared" si="136"/>
        <v>52.881405897381299</v>
      </c>
      <c r="EO118" s="2">
        <f t="shared" si="136"/>
        <v>51.078423453564874</v>
      </c>
      <c r="EQ118" s="2">
        <f t="shared" si="150"/>
        <v>55.985250467494438</v>
      </c>
      <c r="ER118" s="2">
        <f t="shared" si="150"/>
        <v>54.553603061454197</v>
      </c>
      <c r="ES118" s="2">
        <f t="shared" si="150"/>
        <v>54.27609777283589</v>
      </c>
      <c r="ET118" s="2">
        <f t="shared" si="150"/>
        <v>53.917173019200888</v>
      </c>
      <c r="EU118" s="2">
        <f t="shared" si="150"/>
        <v>53.796096660682622</v>
      </c>
      <c r="EV118" s="2">
        <f t="shared" si="150"/>
        <v>53.586212552523278</v>
      </c>
      <c r="EW118" s="2">
        <f t="shared" si="150"/>
        <v>54.060120494527311</v>
      </c>
      <c r="EX118" s="2">
        <f t="shared" si="150"/>
        <v>52.298797628923502</v>
      </c>
      <c r="EY118" s="2">
        <f t="shared" si="150"/>
        <v>52.179705005412288</v>
      </c>
      <c r="EZ118" s="2">
        <f t="shared" si="150"/>
        <v>51.20232504854205</v>
      </c>
      <c r="FA118" s="2">
        <f t="shared" si="150"/>
        <v>50.561275873510979</v>
      </c>
      <c r="FB118" s="2">
        <f t="shared" si="150"/>
        <v>51.951331596985817</v>
      </c>
      <c r="FC118" s="2">
        <f t="shared" si="150"/>
        <v>51.833170151291093</v>
      </c>
      <c r="FD118" s="2">
        <f t="shared" si="150"/>
        <v>53.010176165360292</v>
      </c>
      <c r="FE118" s="2">
        <f t="shared" si="150"/>
        <v>51.409545374770886</v>
      </c>
      <c r="FG118" s="2">
        <f t="shared" si="151"/>
        <v>0.98740007976408317</v>
      </c>
      <c r="FH118" s="2">
        <f t="shared" si="151"/>
        <v>0.98968529269897265</v>
      </c>
      <c r="FI118" s="2">
        <f t="shared" si="151"/>
        <v>0.98792745191760034</v>
      </c>
      <c r="FJ118" s="2">
        <f t="shared" si="151"/>
        <v>0.98727335946882133</v>
      </c>
      <c r="FK118" s="2">
        <f t="shared" si="151"/>
        <v>0.98766315846274733</v>
      </c>
      <c r="FL118" s="2">
        <f t="shared" si="151"/>
        <v>0.98646511275545712</v>
      </c>
      <c r="FM118" s="2">
        <f t="shared" si="151"/>
        <v>0.98568433392144661</v>
      </c>
      <c r="FN118" s="2">
        <f t="shared" si="151"/>
        <v>0.98639725049176818</v>
      </c>
      <c r="FO118" s="2">
        <f t="shared" si="151"/>
        <v>0.98556927604971567</v>
      </c>
      <c r="FP118" s="2">
        <f t="shared" si="151"/>
        <v>0.98487176108024399</v>
      </c>
      <c r="FQ118" s="2">
        <f t="shared" si="151"/>
        <v>0.98507349748375805</v>
      </c>
      <c r="FR118" s="2">
        <f t="shared" si="151"/>
        <v>0.98507883295970955</v>
      </c>
      <c r="FS118" s="2">
        <f t="shared" si="151"/>
        <v>0.98623929385112452</v>
      </c>
      <c r="FT118" s="2">
        <f t="shared" si="151"/>
        <v>0.98452619334936897</v>
      </c>
      <c r="FU118" s="2">
        <f t="shared" si="151"/>
        <v>0.98048899831482295</v>
      </c>
      <c r="FW118" s="2">
        <f t="shared" si="142"/>
        <v>2.1116731974118578E-3</v>
      </c>
      <c r="FX118" s="2">
        <f t="shared" si="142"/>
        <v>2.6674338505914504E-3</v>
      </c>
      <c r="FY118" s="2">
        <f t="shared" si="142"/>
        <v>3.1477863229374048E-3</v>
      </c>
      <c r="FZ118" s="2">
        <f t="shared" si="142"/>
        <v>3.6894203515858057E-3</v>
      </c>
      <c r="GA118" s="2">
        <f t="shared" si="142"/>
        <v>3.6079368222416857E-3</v>
      </c>
      <c r="GB118" s="2">
        <f t="shared" si="142"/>
        <v>3.5463597241363587E-3</v>
      </c>
      <c r="GC118" s="2">
        <f t="shared" si="142"/>
        <v>3.462426794590905E-3</v>
      </c>
      <c r="GD118" s="2">
        <f t="shared" si="142"/>
        <v>3.7262837456774555E-3</v>
      </c>
      <c r="GE118" s="2">
        <f t="shared" si="142"/>
        <v>3.1881280689650378E-3</v>
      </c>
      <c r="GF118" s="2">
        <f t="shared" si="142"/>
        <v>2.9474248116422956E-3</v>
      </c>
      <c r="GG118" s="2">
        <f t="shared" si="142"/>
        <v>2.623002568675079E-3</v>
      </c>
      <c r="GH118" s="2">
        <f t="shared" si="142"/>
        <v>2.2725358671390017E-3</v>
      </c>
      <c r="GI118" s="2">
        <f t="shared" si="142"/>
        <v>2.1854968337166989E-3</v>
      </c>
      <c r="GJ118" s="2">
        <f t="shared" si="142"/>
        <v>1.5991293154615366E-3</v>
      </c>
      <c r="GK118" s="2">
        <f t="shared" si="142"/>
        <v>1.3998287022389988E-3</v>
      </c>
      <c r="GM118" s="86">
        <f t="shared" si="143"/>
        <v>8.7338697362188468E-16</v>
      </c>
      <c r="GN118" s="86">
        <f t="shared" si="143"/>
        <v>2.869733407929276E-20</v>
      </c>
      <c r="GO118" s="86">
        <f t="shared" si="143"/>
        <v>2.2040287935998511E-24</v>
      </c>
      <c r="GP118" s="86">
        <f t="shared" si="143"/>
        <v>2.9451302299722546E-39</v>
      </c>
      <c r="GQ118" s="86">
        <f t="shared" si="143"/>
        <v>4.3513970326333039E-43</v>
      </c>
      <c r="GR118" s="86">
        <f t="shared" si="143"/>
        <v>2.5680002315025189E-39</v>
      </c>
      <c r="GS118" s="86">
        <f t="shared" si="143"/>
        <v>1.1768869749948105E-30</v>
      </c>
      <c r="GT118" s="86">
        <f t="shared" si="143"/>
        <v>1.1449486400444724E-37</v>
      </c>
      <c r="GU118" s="86">
        <f t="shared" si="143"/>
        <v>2.6855897508795503E-34</v>
      </c>
      <c r="GV118" s="86">
        <f t="shared" si="143"/>
        <v>2.7925083657657361E-29</v>
      </c>
      <c r="GW118" s="86">
        <f t="shared" si="143"/>
        <v>1.2330837800769775E-31</v>
      </c>
      <c r="GX118" s="86">
        <f t="shared" si="143"/>
        <v>1.4515661836707581E-28</v>
      </c>
      <c r="GY118" s="86">
        <f t="shared" si="143"/>
        <v>1.9802869142425183E-25</v>
      </c>
      <c r="GZ118" s="86">
        <f t="shared" si="143"/>
        <v>3.1820891020504174E-21</v>
      </c>
      <c r="HA118" s="86">
        <f t="shared" si="143"/>
        <v>9.7291416744812392E-21</v>
      </c>
      <c r="HC118" s="86">
        <f t="shared" si="74"/>
        <v>0.39468279330564332</v>
      </c>
      <c r="HD118" s="86">
        <f t="shared" si="74"/>
        <v>0.23042751966780364</v>
      </c>
      <c r="HE118" s="86">
        <f t="shared" si="74"/>
        <v>0.19908294021579104</v>
      </c>
      <c r="HF118" s="86">
        <f t="shared" si="74"/>
        <v>2.1355864584681257E-2</v>
      </c>
      <c r="HG118" s="86">
        <f t="shared" si="74"/>
        <v>2.5231485008640184E-2</v>
      </c>
      <c r="HH118" s="86">
        <f t="shared" si="74"/>
        <v>1.1889523100837801E-2</v>
      </c>
      <c r="HI118" s="86">
        <f t="shared" si="139"/>
        <v>4.6505661732204856E-2</v>
      </c>
      <c r="HJ118" s="86">
        <f t="shared" si="139"/>
        <v>1.9342527832455145E-2</v>
      </c>
      <c r="HK118" s="86">
        <f t="shared" si="139"/>
        <v>3.3517761484237574E-2</v>
      </c>
      <c r="HL118" s="86">
        <f t="shared" si="139"/>
        <v>5.6864716513717162E-2</v>
      </c>
      <c r="HM118" s="86">
        <f t="shared" si="139"/>
        <v>6.8965417213128724E-2</v>
      </c>
      <c r="HN118" s="86">
        <f t="shared" si="139"/>
        <v>0.17240878823306588</v>
      </c>
      <c r="HO118" s="86">
        <f t="shared" si="139"/>
        <v>0.30958490760822943</v>
      </c>
      <c r="HP118" s="86">
        <f t="shared" si="139"/>
        <v>0.30487531754358588</v>
      </c>
      <c r="HQ118" s="86">
        <f t="shared" si="139"/>
        <v>0.34258775229782712</v>
      </c>
      <c r="HS118" s="86">
        <f t="shared" si="144"/>
        <v>1.000863670217485E-15</v>
      </c>
      <c r="HT118" s="86">
        <f t="shared" si="144"/>
        <v>1.0388229175565616E-12</v>
      </c>
      <c r="HU118" s="86">
        <f t="shared" si="144"/>
        <v>4.0746157828871123E-14</v>
      </c>
      <c r="HV118" s="86">
        <f t="shared" si="144"/>
        <v>7.9777194861222594E-15</v>
      </c>
      <c r="HW118" s="86">
        <f t="shared" si="144"/>
        <v>5.1600406715878749E-14</v>
      </c>
      <c r="HX118" s="86">
        <f t="shared" si="144"/>
        <v>2.5741022096309793E-15</v>
      </c>
      <c r="HY118" s="86">
        <f t="shared" si="144"/>
        <v>4.9445607948793477E-16</v>
      </c>
      <c r="HZ118" s="86">
        <f t="shared" si="144"/>
        <v>3.5445131895793741E-15</v>
      </c>
      <c r="IA118" s="86">
        <f t="shared" si="144"/>
        <v>9.0528795029685929E-17</v>
      </c>
      <c r="IB118" s="86">
        <f t="shared" si="144"/>
        <v>6.3146347651949924E-17</v>
      </c>
      <c r="IC118" s="86">
        <f t="shared" si="144"/>
        <v>4.7511109187031753E-18</v>
      </c>
      <c r="ID118" s="86">
        <f t="shared" si="144"/>
        <v>4.2204619289450658E-18</v>
      </c>
      <c r="IE118" s="86">
        <f t="shared" si="144"/>
        <v>2.8308638008006306E-16</v>
      </c>
      <c r="IF118" s="86">
        <f t="shared" si="144"/>
        <v>9.9792513670155017E-13</v>
      </c>
      <c r="IG118" s="86">
        <f t="shared" si="144"/>
        <v>4.4740314239893959E-10</v>
      </c>
      <c r="II118" s="86">
        <f t="shared" si="145"/>
        <v>1.0229234564588733E-90</v>
      </c>
      <c r="IJ118" s="86">
        <f t="shared" si="145"/>
        <v>1.0037332870903249E-73</v>
      </c>
      <c r="IK118" s="86">
        <f t="shared" si="145"/>
        <v>2.3846880053290366E-83</v>
      </c>
      <c r="IL118" s="86">
        <f t="shared" si="145"/>
        <v>3.3238278855980688E-92</v>
      </c>
      <c r="IM118" s="86">
        <f t="shared" si="145"/>
        <v>1.8469528230066394E-85</v>
      </c>
      <c r="IN118" s="86">
        <f t="shared" si="145"/>
        <v>2.4441544968664867E-95</v>
      </c>
      <c r="IO118" s="86">
        <f t="shared" si="145"/>
        <v>1.3172290147352909E-98</v>
      </c>
      <c r="IP118" s="86">
        <f t="shared" si="145"/>
        <v>8.1078036293610567E-94</v>
      </c>
      <c r="IQ118" s="86">
        <f t="shared" si="145"/>
        <v>3.9343097266878788E-104</v>
      </c>
      <c r="IR118" s="86">
        <f t="shared" si="145"/>
        <v>2.0721460801660571E-104</v>
      </c>
      <c r="IS118" s="86">
        <f t="shared" si="145"/>
        <v>2.5384481080958612E-111</v>
      </c>
      <c r="IT118" s="86">
        <f t="shared" si="145"/>
        <v>8.1332553300050053E-109</v>
      </c>
      <c r="IU118" s="86">
        <f t="shared" si="145"/>
        <v>6.5644285463554678E-95</v>
      </c>
      <c r="IV118" s="86">
        <f t="shared" si="145"/>
        <v>2.5140160380973305E-61</v>
      </c>
      <c r="IW118" s="86">
        <f t="shared" si="145"/>
        <v>3.5154702478679341E-54</v>
      </c>
      <c r="IY118" s="86">
        <f t="shared" si="146"/>
        <v>0.39468279330564521</v>
      </c>
      <c r="IZ118" s="86">
        <f t="shared" si="146"/>
        <v>0.23042751966884248</v>
      </c>
      <c r="JA118" s="86">
        <f t="shared" si="146"/>
        <v>0.19908294021583178</v>
      </c>
      <c r="JB118" s="86">
        <f t="shared" si="146"/>
        <v>2.1355864584689233E-2</v>
      </c>
      <c r="JC118" s="86">
        <f t="shared" si="146"/>
        <v>2.5231485008691785E-2</v>
      </c>
      <c r="JD118" s="86">
        <f t="shared" si="146"/>
        <v>1.1889523100840375E-2</v>
      </c>
      <c r="JE118" s="86">
        <f t="shared" si="146"/>
        <v>4.6505661732205349E-2</v>
      </c>
      <c r="JF118" s="86">
        <f t="shared" si="146"/>
        <v>1.9342527832458691E-2</v>
      </c>
      <c r="JG118" s="86">
        <f t="shared" si="146"/>
        <v>3.3517761484237664E-2</v>
      </c>
      <c r="JH118" s="86">
        <f t="shared" si="146"/>
        <v>5.6864716513717224E-2</v>
      </c>
      <c r="JI118" s="86">
        <f t="shared" si="146"/>
        <v>6.8965417213128724E-2</v>
      </c>
      <c r="JJ118" s="86">
        <f t="shared" si="146"/>
        <v>0.17240878823306588</v>
      </c>
      <c r="JK118" s="86">
        <f t="shared" si="146"/>
        <v>0.30958490760822971</v>
      </c>
      <c r="JL118" s="86">
        <f t="shared" si="146"/>
        <v>0.3048753175445838</v>
      </c>
      <c r="JM118" s="86">
        <f t="shared" si="146"/>
        <v>0.34258775274523029</v>
      </c>
    </row>
    <row r="119" spans="2:273" x14ac:dyDescent="0.25">
      <c r="B119" s="2">
        <v>92</v>
      </c>
      <c r="C119" s="37">
        <v>88.667000000000002</v>
      </c>
      <c r="D119" s="37">
        <v>59.746000000000002</v>
      </c>
      <c r="E119" s="37">
        <v>57.063000000000002</v>
      </c>
      <c r="F119" s="37">
        <v>53.905000000000001</v>
      </c>
      <c r="G119" s="37">
        <v>53.063000000000002</v>
      </c>
      <c r="H119" s="37">
        <v>52.713999999999999</v>
      </c>
      <c r="I119" s="37">
        <v>52.667000000000002</v>
      </c>
      <c r="J119" s="37">
        <v>50.063000000000002</v>
      </c>
      <c r="K119" s="37">
        <v>51.81</v>
      </c>
      <c r="L119" s="37">
        <v>52.73</v>
      </c>
      <c r="M119" s="37">
        <v>51.115000000000002</v>
      </c>
      <c r="N119" s="37">
        <v>53.933999999999997</v>
      </c>
      <c r="O119" s="37">
        <v>65.762</v>
      </c>
      <c r="P119" s="37">
        <v>64.316999999999993</v>
      </c>
      <c r="Q119" s="37">
        <v>59.73</v>
      </c>
      <c r="S119" s="4">
        <f t="shared" si="147"/>
        <v>86.479665182694902</v>
      </c>
      <c r="T119" s="4">
        <f t="shared" si="147"/>
        <v>66.863139426788834</v>
      </c>
      <c r="U119" s="4">
        <f t="shared" si="147"/>
        <v>63.808747215978634</v>
      </c>
      <c r="V119" s="4">
        <f t="shared" si="147"/>
        <v>54.368440945736474</v>
      </c>
      <c r="W119" s="4">
        <f t="shared" si="147"/>
        <v>54.361777651318015</v>
      </c>
      <c r="X119" s="4">
        <f t="shared" si="147"/>
        <v>53.919716383617541</v>
      </c>
      <c r="Y119" s="4">
        <f t="shared" si="147"/>
        <v>55.281627069681633</v>
      </c>
      <c r="Z119" s="4">
        <f t="shared" si="147"/>
        <v>52.753156758505938</v>
      </c>
      <c r="AA119" s="4">
        <f t="shared" si="147"/>
        <v>52.977392140515725</v>
      </c>
      <c r="AB119" s="4">
        <f t="shared" si="147"/>
        <v>52.674757754171438</v>
      </c>
      <c r="AC119" s="4">
        <f t="shared" si="147"/>
        <v>52.399978217060259</v>
      </c>
      <c r="AD119" s="4">
        <f t="shared" si="147"/>
        <v>58.814794502947294</v>
      </c>
      <c r="AE119" s="4">
        <f t="shared" si="147"/>
        <v>69.545219351315154</v>
      </c>
      <c r="AF119" s="4">
        <f t="shared" si="147"/>
        <v>68.893532339893454</v>
      </c>
      <c r="AG119" s="4">
        <f t="shared" si="147"/>
        <v>64.494769826409666</v>
      </c>
      <c r="AI119" s="4">
        <f t="shared" si="148"/>
        <v>2.1873348173050999</v>
      </c>
      <c r="AJ119" s="4">
        <f t="shared" si="148"/>
        <v>-7.1171394267888317</v>
      </c>
      <c r="AK119" s="4">
        <f t="shared" si="148"/>
        <v>-6.745747215978632</v>
      </c>
      <c r="AL119" s="4">
        <f t="shared" si="148"/>
        <v>-0.46344094573647254</v>
      </c>
      <c r="AM119" s="4">
        <f t="shared" si="148"/>
        <v>-1.2987776513180123</v>
      </c>
      <c r="AN119" s="4">
        <f t="shared" si="148"/>
        <v>-1.205716383617542</v>
      </c>
      <c r="AO119" s="4">
        <f t="shared" si="148"/>
        <v>-2.6146270696816316</v>
      </c>
      <c r="AP119" s="4">
        <f t="shared" si="148"/>
        <v>-2.6901567585059354</v>
      </c>
      <c r="AQ119" s="4">
        <f t="shared" si="148"/>
        <v>-1.167392140515723</v>
      </c>
      <c r="AR119" s="4">
        <f t="shared" si="148"/>
        <v>5.5242245828559078E-2</v>
      </c>
      <c r="AS119" s="4">
        <f t="shared" si="148"/>
        <v>-1.2849782170602566</v>
      </c>
      <c r="AT119" s="4">
        <f t="shared" si="148"/>
        <v>-4.8807945029472961</v>
      </c>
      <c r="AU119" s="4">
        <f t="shared" si="148"/>
        <v>-3.7832193513151537</v>
      </c>
      <c r="AV119" s="4">
        <f t="shared" si="148"/>
        <v>-4.5765323398934612</v>
      </c>
      <c r="AW119" s="4">
        <f t="shared" si="148"/>
        <v>-4.764769826409669</v>
      </c>
      <c r="AY119" s="2">
        <f t="shared" si="140"/>
        <v>56.050120397501772</v>
      </c>
      <c r="AZ119" s="2">
        <f t="shared" si="140"/>
        <v>54.631091237077044</v>
      </c>
      <c r="BA119" s="2">
        <f t="shared" si="140"/>
        <v>54.371921121223082</v>
      </c>
      <c r="BB119" s="2">
        <f t="shared" si="140"/>
        <v>54.037469895920928</v>
      </c>
      <c r="BC119" s="2">
        <f t="shared" si="140"/>
        <v>53.949726556032054</v>
      </c>
      <c r="BD119" s="2">
        <f t="shared" si="140"/>
        <v>53.773576703508759</v>
      </c>
      <c r="BE119" s="2">
        <f t="shared" si="140"/>
        <v>54.228498885581317</v>
      </c>
      <c r="BF119" s="2">
        <f t="shared" si="140"/>
        <v>52.469885442733656</v>
      </c>
      <c r="BG119" s="2">
        <f t="shared" si="140"/>
        <v>52.360882155473405</v>
      </c>
      <c r="BH119" s="2">
        <f t="shared" si="140"/>
        <v>51.357327431761853</v>
      </c>
      <c r="BI119" s="2">
        <f t="shared" si="140"/>
        <v>50.709642898616664</v>
      </c>
      <c r="BJ119" s="2">
        <f t="shared" si="140"/>
        <v>52.062411142983365</v>
      </c>
      <c r="BK119" s="2">
        <f t="shared" si="140"/>
        <v>51.952553963586567</v>
      </c>
      <c r="BL119" s="2">
        <f t="shared" si="140"/>
        <v>53.098854286026913</v>
      </c>
      <c r="BM119" s="2">
        <f t="shared" si="140"/>
        <v>51.215422867580294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>
        <f t="shared" si="141"/>
        <v>53.905000000000001</v>
      </c>
      <c r="CI119" s="2">
        <f t="shared" si="141"/>
        <v>53.063000000000002</v>
      </c>
      <c r="CJ119" s="2">
        <f t="shared" si="141"/>
        <v>52.713999999999999</v>
      </c>
      <c r="CK119" s="2" t="str">
        <f t="shared" si="141"/>
        <v/>
      </c>
      <c r="CL119" s="2">
        <f t="shared" si="141"/>
        <v>50.063000000000002</v>
      </c>
      <c r="CM119" s="2">
        <f t="shared" si="141"/>
        <v>51.81</v>
      </c>
      <c r="CN119" s="2" t="str">
        <f t="shared" si="141"/>
        <v/>
      </c>
      <c r="CO119" s="2" t="str">
        <f t="shared" si="141"/>
        <v/>
      </c>
      <c r="CP119" s="2" t="str">
        <f t="shared" si="141"/>
        <v/>
      </c>
      <c r="CQ119" s="2" t="str">
        <f t="shared" si="141"/>
        <v/>
      </c>
      <c r="CR119" s="2" t="str">
        <f t="shared" si="141"/>
        <v/>
      </c>
      <c r="CS119" s="2" t="str">
        <f t="shared" si="141"/>
        <v/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>
        <f t="shared" si="114"/>
        <v>53.905000000000001</v>
      </c>
      <c r="CY119" s="2">
        <f t="shared" si="115"/>
        <v>53.063000000000002</v>
      </c>
      <c r="CZ119" s="2">
        <f t="shared" si="116"/>
        <v>52.713999999999999</v>
      </c>
      <c r="DA119" s="2" t="str">
        <f t="shared" si="117"/>
        <v/>
      </c>
      <c r="DB119" s="2">
        <f t="shared" si="118"/>
        <v>50.063000000000002</v>
      </c>
      <c r="DC119" s="2">
        <f t="shared" si="119"/>
        <v>51.81</v>
      </c>
      <c r="DD119" s="2" t="str">
        <f t="shared" si="120"/>
        <v/>
      </c>
      <c r="DE119" s="2" t="str">
        <f t="shared" si="121"/>
        <v/>
      </c>
      <c r="DF119" s="2" t="str">
        <f t="shared" si="122"/>
        <v/>
      </c>
      <c r="DG119" s="2" t="str">
        <f t="shared" si="123"/>
        <v/>
      </c>
      <c r="DH119" s="2" t="str">
        <f t="shared" si="124"/>
        <v/>
      </c>
      <c r="DI119" s="2" t="str">
        <f t="shared" si="125"/>
        <v/>
      </c>
      <c r="DK119" s="2">
        <f t="shared" si="149"/>
        <v>74.771457716701889</v>
      </c>
      <c r="DL119" s="2">
        <f t="shared" si="149"/>
        <v>78.34883414634146</v>
      </c>
      <c r="DM119" s="2">
        <f t="shared" si="149"/>
        <v>78.837515403201451</v>
      </c>
      <c r="DN119" s="2">
        <f t="shared" si="149"/>
        <v>77.958092811839322</v>
      </c>
      <c r="DO119" s="2">
        <f t="shared" si="149"/>
        <v>80.689141498036832</v>
      </c>
      <c r="DP119" s="2">
        <f t="shared" si="149"/>
        <v>80.061601599006025</v>
      </c>
      <c r="DQ119" s="2">
        <f t="shared" si="149"/>
        <v>77.337487012987012</v>
      </c>
      <c r="DR119" s="2">
        <f t="shared" si="149"/>
        <v>74.425656780919965</v>
      </c>
      <c r="DS119" s="2">
        <f t="shared" si="149"/>
        <v>76.693431191421553</v>
      </c>
      <c r="DT119" s="2">
        <f t="shared" si="149"/>
        <v>72.348106620209052</v>
      </c>
      <c r="DU119" s="2">
        <f t="shared" si="149"/>
        <v>71.532064304993256</v>
      </c>
      <c r="DV119" s="2">
        <f t="shared" si="149"/>
        <v>71.299486960600362</v>
      </c>
      <c r="DW119" s="2">
        <f t="shared" si="149"/>
        <v>72.247432346723031</v>
      </c>
      <c r="DX119" s="2">
        <f t="shared" si="149"/>
        <v>77.4242990619137</v>
      </c>
      <c r="DY119" s="2">
        <f t="shared" si="149"/>
        <v>63.165088617265098</v>
      </c>
      <c r="EA119" s="2">
        <f t="shared" si="153"/>
        <v>55.832243337536326</v>
      </c>
      <c r="EB119" s="2">
        <f t="shared" si="153"/>
        <v>54.405650108801687</v>
      </c>
      <c r="EC119" s="2">
        <f t="shared" si="153"/>
        <v>54.099255954593723</v>
      </c>
      <c r="ED119" s="2">
        <f t="shared" si="153"/>
        <v>53.756248186247149</v>
      </c>
      <c r="EE119" s="2">
        <f t="shared" si="152"/>
        <v>53.645114538613115</v>
      </c>
      <c r="EF119" s="2">
        <f t="shared" si="152"/>
        <v>53.444625962627825</v>
      </c>
      <c r="EG119" s="2">
        <f t="shared" si="152"/>
        <v>53.922405013650277</v>
      </c>
      <c r="EH119" s="2">
        <f t="shared" si="152"/>
        <v>52.193749113862943</v>
      </c>
      <c r="EI119" s="2">
        <f t="shared" si="152"/>
        <v>52.035953083736629</v>
      </c>
      <c r="EJ119" s="2">
        <f t="shared" si="152"/>
        <v>51.063266553787962</v>
      </c>
      <c r="EK119" s="2">
        <f t="shared" si="152"/>
        <v>50.421889371868474</v>
      </c>
      <c r="EL119" s="2">
        <f t="shared" si="152"/>
        <v>51.796662618598738</v>
      </c>
      <c r="EM119" s="2">
        <f t="shared" si="136"/>
        <v>51.694301262654989</v>
      </c>
      <c r="EN119" s="2">
        <f t="shared" si="136"/>
        <v>52.749954013199911</v>
      </c>
      <c r="EO119" s="2">
        <f t="shared" si="136"/>
        <v>50.998069284060037</v>
      </c>
      <c r="EQ119" s="2">
        <f t="shared" si="150"/>
        <v>55.832243337536326</v>
      </c>
      <c r="ER119" s="2">
        <f t="shared" si="150"/>
        <v>54.405650108801687</v>
      </c>
      <c r="ES119" s="2">
        <f t="shared" si="150"/>
        <v>54.099255954593723</v>
      </c>
      <c r="ET119" s="2">
        <f t="shared" si="150"/>
        <v>53.756248186247149</v>
      </c>
      <c r="EU119" s="2">
        <f t="shared" si="150"/>
        <v>53.645114538613115</v>
      </c>
      <c r="EV119" s="2">
        <f t="shared" si="150"/>
        <v>53.444625962627825</v>
      </c>
      <c r="EW119" s="2">
        <f t="shared" si="150"/>
        <v>53.922405013650277</v>
      </c>
      <c r="EX119" s="2">
        <f t="shared" si="150"/>
        <v>52.193749113862943</v>
      </c>
      <c r="EY119" s="2">
        <f t="shared" si="150"/>
        <v>52.035953083736629</v>
      </c>
      <c r="EZ119" s="2">
        <f t="shared" si="150"/>
        <v>51.063266553787962</v>
      </c>
      <c r="FA119" s="2">
        <f t="shared" si="150"/>
        <v>50.421889371868474</v>
      </c>
      <c r="FB119" s="2">
        <f t="shared" si="150"/>
        <v>51.796662618598738</v>
      </c>
      <c r="FC119" s="2">
        <f t="shared" si="150"/>
        <v>51.694301262654989</v>
      </c>
      <c r="FD119" s="2">
        <f t="shared" si="150"/>
        <v>52.872178259223986</v>
      </c>
      <c r="FE119" s="2">
        <f t="shared" si="150"/>
        <v>51.309756427849237</v>
      </c>
      <c r="FG119" s="2">
        <f t="shared" si="151"/>
        <v>0.98849598216676138</v>
      </c>
      <c r="FH119" s="2">
        <f t="shared" si="151"/>
        <v>0.99058432963962118</v>
      </c>
      <c r="FI119" s="2">
        <f t="shared" si="151"/>
        <v>0.98897799713048506</v>
      </c>
      <c r="FJ119" s="2">
        <f t="shared" si="151"/>
        <v>0.98838015390874778</v>
      </c>
      <c r="FK119" s="2">
        <f t="shared" si="151"/>
        <v>0.98873644010649842</v>
      </c>
      <c r="FL119" s="2">
        <f t="shared" si="151"/>
        <v>0.98764131788018195</v>
      </c>
      <c r="FM119" s="2">
        <f t="shared" si="151"/>
        <v>0.98692749092487875</v>
      </c>
      <c r="FN119" s="2">
        <f t="shared" si="151"/>
        <v>0.9875792787103066</v>
      </c>
      <c r="FO119" s="2">
        <f t="shared" si="151"/>
        <v>0.98682229097729579</v>
      </c>
      <c r="FP119" s="2">
        <f t="shared" si="151"/>
        <v>0.98618449201139147</v>
      </c>
      <c r="FQ119" s="2">
        <f t="shared" si="151"/>
        <v>0.98636896531365736</v>
      </c>
      <c r="FR119" s="2">
        <f t="shared" si="151"/>
        <v>0.98637384413024187</v>
      </c>
      <c r="FS119" s="2">
        <f t="shared" si="151"/>
        <v>0.98743487306750222</v>
      </c>
      <c r="FT119" s="2">
        <f t="shared" si="151"/>
        <v>0.98586848015905015</v>
      </c>
      <c r="FU119" s="2">
        <f t="shared" si="151"/>
        <v>0.98217515405340627</v>
      </c>
      <c r="FW119" s="2">
        <f t="shared" si="142"/>
        <v>2.3149319962720394E-3</v>
      </c>
      <c r="FX119" s="2">
        <f t="shared" si="142"/>
        <v>2.9240305598841883E-3</v>
      </c>
      <c r="FY119" s="2">
        <f t="shared" si="142"/>
        <v>3.450431198292127E-3</v>
      </c>
      <c r="FZ119" s="2">
        <f t="shared" si="142"/>
        <v>4.0439295407799858E-3</v>
      </c>
      <c r="GA119" s="2">
        <f t="shared" si="142"/>
        <v>3.9546474963321684E-3</v>
      </c>
      <c r="GB119" s="2">
        <f t="shared" si="142"/>
        <v>3.8871761299193908E-3</v>
      </c>
      <c r="GC119" s="2">
        <f t="shared" si="142"/>
        <v>3.7952077018443926E-3</v>
      </c>
      <c r="GD119" s="2">
        <f t="shared" si="142"/>
        <v>4.0843205455726407E-3</v>
      </c>
      <c r="GE119" s="2">
        <f t="shared" si="142"/>
        <v>3.4946380164390402E-3</v>
      </c>
      <c r="GF119" s="2">
        <f t="shared" si="142"/>
        <v>3.2308683038244248E-3</v>
      </c>
      <c r="GG119" s="2">
        <f t="shared" si="142"/>
        <v>2.8753374847256693E-3</v>
      </c>
      <c r="GH119" s="2">
        <f t="shared" si="142"/>
        <v>2.4912398235385305E-3</v>
      </c>
      <c r="GI119" s="2">
        <f t="shared" si="142"/>
        <v>2.3958444554172406E-3</v>
      </c>
      <c r="GJ119" s="2">
        <f t="shared" si="142"/>
        <v>1.7531399508362733E-3</v>
      </c>
      <c r="GK119" s="2">
        <f t="shared" si="142"/>
        <v>1.5346743880399933E-3</v>
      </c>
      <c r="GM119" s="86">
        <f t="shared" si="143"/>
        <v>6.6862210861268919E-17</v>
      </c>
      <c r="GN119" s="86">
        <f t="shared" si="143"/>
        <v>1.0458373925257695E-21</v>
      </c>
      <c r="GO119" s="86">
        <f t="shared" si="143"/>
        <v>3.5610732859917379E-26</v>
      </c>
      <c r="GP119" s="86">
        <f t="shared" si="143"/>
        <v>4.2226743387495588E-42</v>
      </c>
      <c r="GQ119" s="86">
        <f t="shared" si="143"/>
        <v>2.9483365028790246E-46</v>
      </c>
      <c r="GR119" s="86">
        <f t="shared" si="143"/>
        <v>3.6788061215436242E-42</v>
      </c>
      <c r="GS119" s="86">
        <f t="shared" si="143"/>
        <v>6.7998737403446876E-33</v>
      </c>
      <c r="GT119" s="86">
        <f t="shared" si="143"/>
        <v>2.0932631814720807E-40</v>
      </c>
      <c r="GU119" s="86">
        <f t="shared" si="143"/>
        <v>8.601216117724189E-37</v>
      </c>
      <c r="GV119" s="86">
        <f t="shared" si="143"/>
        <v>2.2184345427123297E-31</v>
      </c>
      <c r="GW119" s="86">
        <f t="shared" si="143"/>
        <v>7.0170423344424889E-34</v>
      </c>
      <c r="GX119" s="86">
        <f t="shared" si="143"/>
        <v>1.268764784867836E-30</v>
      </c>
      <c r="GY119" s="86">
        <f t="shared" si="143"/>
        <v>2.7157966391561696E-27</v>
      </c>
      <c r="GZ119" s="86">
        <f t="shared" si="143"/>
        <v>1.0140542824628575E-22</v>
      </c>
      <c r="HA119" s="86">
        <f t="shared" si="143"/>
        <v>3.4365842010783155E-22</v>
      </c>
      <c r="HC119" s="86">
        <f t="shared" si="74"/>
        <v>0.29133220177064123</v>
      </c>
      <c r="HD119" s="86">
        <f t="shared" si="74"/>
        <v>0.13104183414678325</v>
      </c>
      <c r="HE119" s="86">
        <f t="shared" si="74"/>
        <v>0.10395724643369521</v>
      </c>
      <c r="HF119" s="86">
        <f t="shared" si="74"/>
        <v>4.6674271696467966E-3</v>
      </c>
      <c r="HG119" s="86">
        <f t="shared" si="74"/>
        <v>5.549965063874663E-3</v>
      </c>
      <c r="HH119" s="86">
        <f t="shared" si="74"/>
        <v>2.3860505599780286E-3</v>
      </c>
      <c r="HI119" s="86">
        <f t="shared" si="139"/>
        <v>1.4587460806647514E-2</v>
      </c>
      <c r="HJ119" s="86">
        <f t="shared" si="139"/>
        <v>4.3860201212556739E-3</v>
      </c>
      <c r="HK119" s="86">
        <f t="shared" si="139"/>
        <v>9.7876027117159443E-3</v>
      </c>
      <c r="HL119" s="86">
        <f t="shared" si="139"/>
        <v>2.0072370037786665E-2</v>
      </c>
      <c r="HM119" s="86">
        <f t="shared" si="139"/>
        <v>2.5863824706725259E-2</v>
      </c>
      <c r="HN119" s="86">
        <f t="shared" si="139"/>
        <v>8.4724063551110035E-2</v>
      </c>
      <c r="HO119" s="86">
        <f t="shared" si="139"/>
        <v>0.18965855697293854</v>
      </c>
      <c r="HP119" s="86">
        <f t="shared" si="139"/>
        <v>0.1918576958837577</v>
      </c>
      <c r="HQ119" s="86">
        <f t="shared" si="139"/>
        <v>0.22843977618227146</v>
      </c>
      <c r="HS119" s="86">
        <f t="shared" si="144"/>
        <v>5.3966300635990283E-15</v>
      </c>
      <c r="HT119" s="86">
        <f t="shared" si="144"/>
        <v>4.2219326096612574E-12</v>
      </c>
      <c r="HU119" s="86">
        <f t="shared" si="144"/>
        <v>2.0713340610431306E-13</v>
      </c>
      <c r="HV119" s="86">
        <f t="shared" si="144"/>
        <v>4.8601376497866154E-14</v>
      </c>
      <c r="HW119" s="86">
        <f t="shared" si="144"/>
        <v>2.7672913266185799E-13</v>
      </c>
      <c r="HX119" s="86">
        <f t="shared" si="144"/>
        <v>1.6499213143537519E-14</v>
      </c>
      <c r="HY119" s="86">
        <f t="shared" si="144"/>
        <v>3.4041032817096758E-15</v>
      </c>
      <c r="HZ119" s="86">
        <f t="shared" si="144"/>
        <v>2.2535774800517365E-14</v>
      </c>
      <c r="IA119" s="86">
        <f t="shared" si="144"/>
        <v>6.7109512992303793E-16</v>
      </c>
      <c r="IB119" s="86">
        <f t="shared" si="144"/>
        <v>4.6158081447135694E-16</v>
      </c>
      <c r="IC119" s="86">
        <f t="shared" si="144"/>
        <v>3.8257143133591763E-17</v>
      </c>
      <c r="ID119" s="86">
        <f t="shared" si="144"/>
        <v>3.1726027739129329E-17</v>
      </c>
      <c r="IE119" s="86">
        <f t="shared" si="144"/>
        <v>1.6553980701965964E-15</v>
      </c>
      <c r="IF119" s="86">
        <f t="shared" si="144"/>
        <v>3.7006541890560858E-12</v>
      </c>
      <c r="IG119" s="86">
        <f t="shared" si="144"/>
        <v>1.1429911169574316E-9</v>
      </c>
      <c r="II119" s="86">
        <f t="shared" si="145"/>
        <v>4.3355176001344166E-88</v>
      </c>
      <c r="IJ119" s="86">
        <f t="shared" si="145"/>
        <v>1.6183403618149634E-71</v>
      </c>
      <c r="IK119" s="86">
        <f t="shared" si="145"/>
        <v>8.9657516379708817E-81</v>
      </c>
      <c r="IL119" s="86">
        <f t="shared" si="145"/>
        <v>2.8687834129916089E-89</v>
      </c>
      <c r="IM119" s="86">
        <f t="shared" si="145"/>
        <v>9.3808137791932227E-83</v>
      </c>
      <c r="IN119" s="86">
        <f t="shared" si="145"/>
        <v>2.5408552465570187E-92</v>
      </c>
      <c r="IO119" s="86">
        <f t="shared" si="145"/>
        <v>1.6944480115366056E-95</v>
      </c>
      <c r="IP119" s="86">
        <f t="shared" si="145"/>
        <v>7.993780837820529E-91</v>
      </c>
      <c r="IQ119" s="86">
        <f t="shared" si="145"/>
        <v>6.8407628588449302E-101</v>
      </c>
      <c r="IR119" s="86">
        <f t="shared" si="145"/>
        <v>3.3259204188673266E-101</v>
      </c>
      <c r="IS119" s="86">
        <f t="shared" si="145"/>
        <v>5.7498930723654227E-108</v>
      </c>
      <c r="IT119" s="86">
        <f t="shared" si="145"/>
        <v>1.292859038545508E-105</v>
      </c>
      <c r="IU119" s="86">
        <f t="shared" si="145"/>
        <v>3.8363670983747065E-92</v>
      </c>
      <c r="IV119" s="86">
        <f t="shared" si="145"/>
        <v>1.2330671920884159E-59</v>
      </c>
      <c r="IW119" s="86">
        <f t="shared" si="145"/>
        <v>1.0100878154202075E-52</v>
      </c>
      <c r="IY119" s="86">
        <f t="shared" si="146"/>
        <v>0.29133220177064667</v>
      </c>
      <c r="IZ119" s="86">
        <f t="shared" si="146"/>
        <v>0.13104183415100518</v>
      </c>
      <c r="JA119" s="86">
        <f t="shared" si="146"/>
        <v>0.10395724643390235</v>
      </c>
      <c r="JB119" s="86">
        <f t="shared" si="146"/>
        <v>4.6674271696953984E-3</v>
      </c>
      <c r="JC119" s="86">
        <f t="shared" si="146"/>
        <v>5.5499650641513921E-3</v>
      </c>
      <c r="JD119" s="86">
        <f t="shared" si="146"/>
        <v>2.386050559994528E-3</v>
      </c>
      <c r="JE119" s="86">
        <f t="shared" si="146"/>
        <v>1.4587460806650918E-2</v>
      </c>
      <c r="JF119" s="86">
        <f t="shared" si="146"/>
        <v>4.3860201212782097E-3</v>
      </c>
      <c r="JG119" s="86">
        <f t="shared" si="146"/>
        <v>9.7876027117166156E-3</v>
      </c>
      <c r="JH119" s="86">
        <f t="shared" si="146"/>
        <v>2.0072370037787127E-2</v>
      </c>
      <c r="JI119" s="86">
        <f t="shared" si="146"/>
        <v>2.5863824706725297E-2</v>
      </c>
      <c r="JJ119" s="86">
        <f t="shared" si="146"/>
        <v>8.4724063551110063E-2</v>
      </c>
      <c r="JK119" s="86">
        <f t="shared" si="146"/>
        <v>0.18965855697294021</v>
      </c>
      <c r="JL119" s="86">
        <f t="shared" si="146"/>
        <v>0.19185769588745835</v>
      </c>
      <c r="JM119" s="86">
        <f t="shared" si="146"/>
        <v>0.22843977732526258</v>
      </c>
    </row>
    <row r="120" spans="2:273" x14ac:dyDescent="0.25">
      <c r="B120" s="2">
        <v>93</v>
      </c>
      <c r="C120" s="37">
        <v>68.966999999999999</v>
      </c>
      <c r="D120" s="37">
        <v>55.570999999999998</v>
      </c>
      <c r="E120" s="37">
        <v>53.286000000000001</v>
      </c>
      <c r="F120" s="37">
        <v>54.587000000000003</v>
      </c>
      <c r="G120" s="37">
        <v>53.825000000000003</v>
      </c>
      <c r="H120" s="37">
        <v>52.063000000000002</v>
      </c>
      <c r="I120" s="37">
        <v>51.508000000000003</v>
      </c>
      <c r="J120" s="37">
        <v>52.079000000000001</v>
      </c>
      <c r="K120" s="37">
        <v>52.968000000000004</v>
      </c>
      <c r="L120" s="37">
        <v>53.841000000000001</v>
      </c>
      <c r="M120" s="37">
        <v>50.033000000000001</v>
      </c>
      <c r="N120" s="37">
        <v>50.704999999999998</v>
      </c>
      <c r="O120" s="37">
        <v>56.031999999999996</v>
      </c>
      <c r="P120" s="37">
        <v>54.651000000000003</v>
      </c>
      <c r="Q120" s="37">
        <v>51.667000000000002</v>
      </c>
      <c r="S120" s="4">
        <f t="shared" si="147"/>
        <v>73.828772240457454</v>
      </c>
      <c r="T120" s="4">
        <f t="shared" si="147"/>
        <v>59.779928337199173</v>
      </c>
      <c r="U120" s="4">
        <f t="shared" si="147"/>
        <v>57.795848518233512</v>
      </c>
      <c r="V120" s="4">
        <f t="shared" si="147"/>
        <v>53.900302909868373</v>
      </c>
      <c r="W120" s="4">
        <f t="shared" si="147"/>
        <v>53.831854356067211</v>
      </c>
      <c r="X120" s="4">
        <f t="shared" si="147"/>
        <v>53.625470287152787</v>
      </c>
      <c r="Y120" s="4">
        <f t="shared" si="147"/>
        <v>54.285573072409697</v>
      </c>
      <c r="Z120" s="4">
        <f t="shared" si="147"/>
        <v>52.3836196152158</v>
      </c>
      <c r="AA120" s="4">
        <f t="shared" si="147"/>
        <v>52.310354077643424</v>
      </c>
      <c r="AB120" s="4">
        <f t="shared" si="147"/>
        <v>51.511261921075842</v>
      </c>
      <c r="AC120" s="4">
        <f t="shared" si="147"/>
        <v>50.980743392941136</v>
      </c>
      <c r="AD120" s="4">
        <f t="shared" si="147"/>
        <v>54.255570534102709</v>
      </c>
      <c r="AE120" s="4">
        <f t="shared" si="147"/>
        <v>59.898287367848333</v>
      </c>
      <c r="AF120" s="4">
        <f t="shared" si="147"/>
        <v>60.376036922931554</v>
      </c>
      <c r="AG120" s="4">
        <f t="shared" si="147"/>
        <v>57.596436455665042</v>
      </c>
      <c r="AI120" s="4">
        <f t="shared" si="148"/>
        <v>-4.861772240457455</v>
      </c>
      <c r="AJ120" s="4">
        <f t="shared" si="148"/>
        <v>-4.2089283371991755</v>
      </c>
      <c r="AK120" s="4">
        <f t="shared" si="148"/>
        <v>-4.5098485182335111</v>
      </c>
      <c r="AL120" s="4">
        <f t="shared" si="148"/>
        <v>0.68669709013163072</v>
      </c>
      <c r="AM120" s="4">
        <f t="shared" si="148"/>
        <v>-6.8543560672083004E-3</v>
      </c>
      <c r="AN120" s="4">
        <f t="shared" si="148"/>
        <v>-1.5624702871527845</v>
      </c>
      <c r="AO120" s="4">
        <f t="shared" si="148"/>
        <v>-2.7775730724096945</v>
      </c>
      <c r="AP120" s="4">
        <f t="shared" si="148"/>
        <v>-0.30461961521579894</v>
      </c>
      <c r="AQ120" s="4">
        <f t="shared" si="148"/>
        <v>0.65764592235657915</v>
      </c>
      <c r="AR120" s="4">
        <f t="shared" si="148"/>
        <v>2.3297380789241586</v>
      </c>
      <c r="AS120" s="4">
        <f t="shared" si="148"/>
        <v>-0.94774339294113474</v>
      </c>
      <c r="AT120" s="4">
        <f t="shared" si="148"/>
        <v>-3.550570534102711</v>
      </c>
      <c r="AU120" s="4">
        <f t="shared" si="148"/>
        <v>-3.8662873678483365</v>
      </c>
      <c r="AV120" s="4">
        <f t="shared" si="148"/>
        <v>-5.725036922931551</v>
      </c>
      <c r="AW120" s="4">
        <f t="shared" si="148"/>
        <v>-5.9294364556650407</v>
      </c>
      <c r="AY120" s="2">
        <f t="shared" si="140"/>
        <v>55.881212312378729</v>
      </c>
      <c r="AZ120" s="2">
        <f t="shared" si="140"/>
        <v>54.466188437384261</v>
      </c>
      <c r="BA120" s="2">
        <f t="shared" si="140"/>
        <v>54.174911900487906</v>
      </c>
      <c r="BB120" s="2">
        <f t="shared" si="140"/>
        <v>53.855782639686616</v>
      </c>
      <c r="BC120" s="2">
        <f t="shared" si="140"/>
        <v>53.775981929581874</v>
      </c>
      <c r="BD120" s="2">
        <f t="shared" si="140"/>
        <v>53.607380410890464</v>
      </c>
      <c r="BE120" s="2">
        <f t="shared" si="140"/>
        <v>54.067774234775705</v>
      </c>
      <c r="BF120" s="2">
        <f t="shared" si="140"/>
        <v>52.343483103572886</v>
      </c>
      <c r="BG120" s="2">
        <f t="shared" si="140"/>
        <v>52.192764075656143</v>
      </c>
      <c r="BH120" s="2">
        <f t="shared" si="140"/>
        <v>51.196258959942149</v>
      </c>
      <c r="BI120" s="2">
        <f t="shared" si="140"/>
        <v>50.54871965350754</v>
      </c>
      <c r="BJ120" s="2">
        <f t="shared" si="140"/>
        <v>51.888102758914123</v>
      </c>
      <c r="BK120" s="2">
        <f t="shared" si="140"/>
        <v>51.794437430973339</v>
      </c>
      <c r="BL120" s="2">
        <f t="shared" si="140"/>
        <v>52.941837196842236</v>
      </c>
      <c r="BM120" s="2">
        <f t="shared" si="140"/>
        <v>51.119438119190214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>
        <f t="shared" si="141"/>
        <v>54.587000000000003</v>
      </c>
      <c r="CI120" s="2">
        <f t="shared" si="141"/>
        <v>53.825000000000003</v>
      </c>
      <c r="CJ120" s="2">
        <f t="shared" si="141"/>
        <v>52.063000000000002</v>
      </c>
      <c r="CK120" s="2">
        <f t="shared" si="141"/>
        <v>51.508000000000003</v>
      </c>
      <c r="CL120" s="2">
        <f t="shared" si="141"/>
        <v>52.079000000000001</v>
      </c>
      <c r="CM120" s="2">
        <f t="shared" si="141"/>
        <v>52.968000000000004</v>
      </c>
      <c r="CN120" s="2">
        <f t="shared" si="141"/>
        <v>53.841000000000001</v>
      </c>
      <c r="CO120" s="2">
        <f t="shared" si="141"/>
        <v>50.033000000000001</v>
      </c>
      <c r="CP120" s="2" t="str">
        <f t="shared" si="141"/>
        <v/>
      </c>
      <c r="CQ120" s="2" t="str">
        <f t="shared" si="141"/>
        <v/>
      </c>
      <c r="CR120" s="2" t="str">
        <f t="shared" si="141"/>
        <v/>
      </c>
      <c r="CS120" s="2" t="str">
        <f t="shared" si="141"/>
        <v/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>
        <f t="shared" si="114"/>
        <v>54.587000000000003</v>
      </c>
      <c r="CY120" s="2">
        <f t="shared" si="115"/>
        <v>53.825000000000003</v>
      </c>
      <c r="CZ120" s="2">
        <f t="shared" si="116"/>
        <v>52.063000000000002</v>
      </c>
      <c r="DA120" s="2">
        <f t="shared" si="117"/>
        <v>51.508000000000003</v>
      </c>
      <c r="DB120" s="2">
        <f t="shared" si="118"/>
        <v>52.079000000000001</v>
      </c>
      <c r="DC120" s="2">
        <f t="shared" si="119"/>
        <v>52.968000000000004</v>
      </c>
      <c r="DD120" s="2">
        <f t="shared" si="120"/>
        <v>53.841000000000001</v>
      </c>
      <c r="DE120" s="2">
        <f t="shared" si="121"/>
        <v>50.033000000000001</v>
      </c>
      <c r="DF120" s="2" t="str">
        <f t="shared" si="122"/>
        <v/>
      </c>
      <c r="DG120" s="2" t="str">
        <f t="shared" si="123"/>
        <v/>
      </c>
      <c r="DH120" s="2" t="str">
        <f t="shared" si="124"/>
        <v/>
      </c>
      <c r="DI120" s="2" t="str">
        <f t="shared" si="125"/>
        <v/>
      </c>
      <c r="DK120" s="2">
        <f t="shared" si="149"/>
        <v>74.910623678646928</v>
      </c>
      <c r="DL120" s="2">
        <f t="shared" si="149"/>
        <v>78.516909756097562</v>
      </c>
      <c r="DM120" s="2">
        <f t="shared" si="149"/>
        <v>79.016745394140742</v>
      </c>
      <c r="DN120" s="2">
        <f t="shared" si="149"/>
        <v>78.147794644115578</v>
      </c>
      <c r="DO120" s="2">
        <f t="shared" si="149"/>
        <v>80.904255511929918</v>
      </c>
      <c r="DP120" s="2">
        <f t="shared" si="149"/>
        <v>80.27520600707669</v>
      </c>
      <c r="DQ120" s="2">
        <f t="shared" si="149"/>
        <v>77.501572938689208</v>
      </c>
      <c r="DR120" s="2">
        <f t="shared" si="149"/>
        <v>74.55584574453718</v>
      </c>
      <c r="DS120" s="2">
        <f t="shared" si="149"/>
        <v>76.872154552575438</v>
      </c>
      <c r="DT120" s="2">
        <f t="shared" si="149"/>
        <v>72.489485714285706</v>
      </c>
      <c r="DU120" s="2">
        <f t="shared" si="149"/>
        <v>71.67125317139002</v>
      </c>
      <c r="DV120" s="2">
        <f t="shared" si="149"/>
        <v>71.422314915572215</v>
      </c>
      <c r="DW120" s="2">
        <f t="shared" si="149"/>
        <v>72.388815010570809</v>
      </c>
      <c r="DX120" s="2">
        <f t="shared" si="149"/>
        <v>77.657956566604128</v>
      </c>
      <c r="DY120" s="2">
        <f t="shared" si="149"/>
        <v>63.276849503437745</v>
      </c>
      <c r="EA120" s="2">
        <f t="shared" si="153"/>
        <v>55.679236207578214</v>
      </c>
      <c r="EB120" s="2">
        <f t="shared" si="153"/>
        <v>54.257697156149177</v>
      </c>
      <c r="EC120" s="2">
        <f t="shared" si="153"/>
        <v>53.922414136351563</v>
      </c>
      <c r="ED120" s="2">
        <f t="shared" si="153"/>
        <v>53.595323353293409</v>
      </c>
      <c r="EE120" s="2">
        <f t="shared" si="152"/>
        <v>53.4941324165436</v>
      </c>
      <c r="EF120" s="2">
        <f t="shared" si="152"/>
        <v>53.303039372732371</v>
      </c>
      <c r="EG120" s="2">
        <f t="shared" si="152"/>
        <v>53.784689532773235</v>
      </c>
      <c r="EH120" s="2">
        <f t="shared" si="152"/>
        <v>52.08870059880239</v>
      </c>
      <c r="EI120" s="2">
        <f t="shared" si="152"/>
        <v>51.892201162060971</v>
      </c>
      <c r="EJ120" s="2">
        <f t="shared" si="152"/>
        <v>50.924208059033873</v>
      </c>
      <c r="EK120" s="2">
        <f t="shared" si="152"/>
        <v>50.282502870225976</v>
      </c>
      <c r="EL120" s="2">
        <f t="shared" si="152"/>
        <v>51.641993640211666</v>
      </c>
      <c r="EM120" s="2">
        <f t="shared" si="136"/>
        <v>51.555432374018885</v>
      </c>
      <c r="EN120" s="2">
        <f t="shared" si="136"/>
        <v>52.618502129018516</v>
      </c>
      <c r="EO120" s="2">
        <f t="shared" si="136"/>
        <v>50.917715114555207</v>
      </c>
      <c r="EQ120" s="2">
        <f t="shared" si="150"/>
        <v>55.679236207578214</v>
      </c>
      <c r="ER120" s="2">
        <f t="shared" si="150"/>
        <v>54.257697156149177</v>
      </c>
      <c r="ES120" s="2">
        <f t="shared" si="150"/>
        <v>53.922414136351563</v>
      </c>
      <c r="ET120" s="2">
        <f t="shared" si="150"/>
        <v>53.595323353293409</v>
      </c>
      <c r="EU120" s="2">
        <f t="shared" si="150"/>
        <v>53.4941324165436</v>
      </c>
      <c r="EV120" s="2">
        <f t="shared" si="150"/>
        <v>53.303039372732371</v>
      </c>
      <c r="EW120" s="2">
        <f t="shared" si="150"/>
        <v>53.784689532773235</v>
      </c>
      <c r="EX120" s="2">
        <f t="shared" si="150"/>
        <v>52.08870059880239</v>
      </c>
      <c r="EY120" s="2">
        <f t="shared" si="150"/>
        <v>51.892201162060971</v>
      </c>
      <c r="EZ120" s="2">
        <f t="shared" si="150"/>
        <v>50.924208059033873</v>
      </c>
      <c r="FA120" s="2">
        <f t="shared" si="150"/>
        <v>50.282502870225976</v>
      </c>
      <c r="FB120" s="2">
        <f t="shared" si="150"/>
        <v>51.641993640211666</v>
      </c>
      <c r="FC120" s="2">
        <f t="shared" si="150"/>
        <v>51.555432374018885</v>
      </c>
      <c r="FD120" s="2">
        <f t="shared" si="150"/>
        <v>52.734180353087687</v>
      </c>
      <c r="FE120" s="2">
        <f t="shared" si="150"/>
        <v>51.209967480927588</v>
      </c>
      <c r="FG120" s="2">
        <f t="shared" si="151"/>
        <v>0.98949758018737011</v>
      </c>
      <c r="FH120" s="2">
        <f t="shared" si="151"/>
        <v>0.99140568638095339</v>
      </c>
      <c r="FI120" s="2">
        <f t="shared" si="151"/>
        <v>0.98993805566912785</v>
      </c>
      <c r="FJ120" s="2">
        <f t="shared" si="151"/>
        <v>0.98939172829862709</v>
      </c>
      <c r="FK120" s="2">
        <f t="shared" si="151"/>
        <v>0.98971732041999805</v>
      </c>
      <c r="FL120" s="2">
        <f t="shared" si="151"/>
        <v>0.98871647790539141</v>
      </c>
      <c r="FM120" s="2">
        <f t="shared" si="151"/>
        <v>0.98806400077289003</v>
      </c>
      <c r="FN120" s="2">
        <f t="shared" si="151"/>
        <v>0.98865977394467208</v>
      </c>
      <c r="FO120" s="2">
        <f t="shared" si="151"/>
        <v>0.98796783529190613</v>
      </c>
      <c r="FP120" s="2">
        <f t="shared" si="151"/>
        <v>0.98738477170304284</v>
      </c>
      <c r="FQ120" s="2">
        <f t="shared" si="151"/>
        <v>0.98755342039468885</v>
      </c>
      <c r="FR120" s="2">
        <f t="shared" si="151"/>
        <v>0.98755788061900585</v>
      </c>
      <c r="FS120" s="2">
        <f t="shared" si="151"/>
        <v>0.98852778441580957</v>
      </c>
      <c r="FT120" s="2">
        <f t="shared" si="151"/>
        <v>0.9870958554497159</v>
      </c>
      <c r="FU120" s="2">
        <f t="shared" si="151"/>
        <v>0.98371801072505127</v>
      </c>
      <c r="FW120" s="2">
        <f t="shared" si="142"/>
        <v>2.5377056871028984E-3</v>
      </c>
      <c r="FX120" s="2">
        <f t="shared" si="142"/>
        <v>3.2052315413039541E-3</v>
      </c>
      <c r="FY120" s="2">
        <f t="shared" si="142"/>
        <v>3.7820635598696676E-3</v>
      </c>
      <c r="FZ120" s="2">
        <f t="shared" si="142"/>
        <v>4.432351281798079E-3</v>
      </c>
      <c r="GA120" s="2">
        <f t="shared" si="142"/>
        <v>4.3345309681052544E-3</v>
      </c>
      <c r="GB120" s="2">
        <f t="shared" si="142"/>
        <v>4.2606060255713481E-3</v>
      </c>
      <c r="GC120" s="2">
        <f t="shared" si="142"/>
        <v>4.1598393497907678E-3</v>
      </c>
      <c r="GD120" s="2">
        <f t="shared" si="142"/>
        <v>4.4766044278014535E-3</v>
      </c>
      <c r="GE120" s="2">
        <f t="shared" si="142"/>
        <v>3.8305029099744156E-3</v>
      </c>
      <c r="GF120" s="2">
        <f t="shared" si="142"/>
        <v>3.5414727431426775E-3</v>
      </c>
      <c r="GG120" s="2">
        <f t="shared" si="142"/>
        <v>3.1518705064350438E-3</v>
      </c>
      <c r="GH120" s="2">
        <f t="shared" si="142"/>
        <v>2.7309337670569458E-3</v>
      </c>
      <c r="GI120" s="2">
        <f t="shared" si="142"/>
        <v>2.6263841265570338E-3</v>
      </c>
      <c r="GJ120" s="2">
        <f t="shared" si="142"/>
        <v>1.9219546518924359E-3</v>
      </c>
      <c r="GK120" s="2">
        <f t="shared" si="142"/>
        <v>1.6824878911056401E-3</v>
      </c>
      <c r="GM120" s="86">
        <f t="shared" si="143"/>
        <v>4.6577452681515509E-18</v>
      </c>
      <c r="GN120" s="86">
        <f t="shared" si="143"/>
        <v>3.3788708114259453E-23</v>
      </c>
      <c r="GO120" s="86">
        <f t="shared" si="143"/>
        <v>4.9334616803130173E-28</v>
      </c>
      <c r="GP120" s="86">
        <f t="shared" si="143"/>
        <v>4.7786156711846453E-45</v>
      </c>
      <c r="GQ120" s="86">
        <f t="shared" si="143"/>
        <v>1.5295696159480882E-49</v>
      </c>
      <c r="GR120" s="86">
        <f t="shared" si="143"/>
        <v>4.1609038172710642E-45</v>
      </c>
      <c r="GS120" s="86">
        <f t="shared" si="143"/>
        <v>3.25178380042803E-35</v>
      </c>
      <c r="GT120" s="86">
        <f t="shared" si="143"/>
        <v>3.0441148712507711E-43</v>
      </c>
      <c r="GU120" s="86">
        <f t="shared" si="143"/>
        <v>2.2346725515015459E-39</v>
      </c>
      <c r="GV120" s="86">
        <f t="shared" si="143"/>
        <v>1.4799150728098678E-33</v>
      </c>
      <c r="GW120" s="86">
        <f t="shared" si="143"/>
        <v>3.3209782747071544E-36</v>
      </c>
      <c r="GX120" s="86">
        <f t="shared" si="143"/>
        <v>9.3357018571411556E-33</v>
      </c>
      <c r="GY120" s="86">
        <f t="shared" si="143"/>
        <v>3.1767440339521539E-29</v>
      </c>
      <c r="GZ120" s="86">
        <f t="shared" si="143"/>
        <v>2.8543736601354598E-24</v>
      </c>
      <c r="HA120" s="86">
        <f t="shared" si="143"/>
        <v>1.076975512840216E-23</v>
      </c>
      <c r="HC120" s="86">
        <f t="shared" si="74"/>
        <v>0.1953970659055449</v>
      </c>
      <c r="HD120" s="86">
        <f t="shared" si="74"/>
        <v>6.4609528540269565E-2</v>
      </c>
      <c r="HE120" s="86">
        <f t="shared" si="74"/>
        <v>4.6026713477340546E-2</v>
      </c>
      <c r="HF120" s="86">
        <f t="shared" si="74"/>
        <v>7.491336939713638E-4</v>
      </c>
      <c r="HG120" s="86">
        <f t="shared" si="74"/>
        <v>8.8665761797257167E-4</v>
      </c>
      <c r="HH120" s="86">
        <f t="shared" si="74"/>
        <v>3.5579855487814723E-4</v>
      </c>
      <c r="HI120" s="86">
        <f t="shared" si="139"/>
        <v>3.6147746516416971E-3</v>
      </c>
      <c r="HJ120" s="86">
        <f t="shared" si="139"/>
        <v>7.4576137160632227E-4</v>
      </c>
      <c r="HK120" s="86">
        <f t="shared" si="139"/>
        <v>2.2543365538863214E-3</v>
      </c>
      <c r="HL120" s="86">
        <f t="shared" si="139"/>
        <v>5.7560810191815814E-3</v>
      </c>
      <c r="HM120" s="86">
        <f t="shared" si="139"/>
        <v>7.9386061867411858E-3</v>
      </c>
      <c r="HN120" s="86">
        <f t="shared" si="139"/>
        <v>3.4895217091037545E-2</v>
      </c>
      <c r="HO120" s="86">
        <f t="shared" si="139"/>
        <v>0.10012254419737823</v>
      </c>
      <c r="HP120" s="86">
        <f t="shared" si="139"/>
        <v>0.10534629233842113</v>
      </c>
      <c r="HQ120" s="86">
        <f t="shared" si="139"/>
        <v>0.13360871858867945</v>
      </c>
      <c r="HS120" s="86">
        <f t="shared" si="144"/>
        <v>2.7867842207176141E-14</v>
      </c>
      <c r="HT120" s="86">
        <f t="shared" si="144"/>
        <v>1.6525509619151919E-11</v>
      </c>
      <c r="HU120" s="86">
        <f t="shared" si="144"/>
        <v>1.0063983878453642E-12</v>
      </c>
      <c r="HV120" s="86">
        <f t="shared" si="144"/>
        <v>2.8077267343710025E-13</v>
      </c>
      <c r="HW120" s="86">
        <f t="shared" si="144"/>
        <v>1.4135515877854602E-12</v>
      </c>
      <c r="HX120" s="86">
        <f t="shared" si="144"/>
        <v>1.0017425039489401E-13</v>
      </c>
      <c r="HY120" s="86">
        <f t="shared" si="144"/>
        <v>2.2166419961102243E-14</v>
      </c>
      <c r="HZ120" s="86">
        <f t="shared" si="144"/>
        <v>1.3571206449381758E-13</v>
      </c>
      <c r="IA120" s="86">
        <f t="shared" si="144"/>
        <v>4.6981584805496847E-15</v>
      </c>
      <c r="IB120" s="86">
        <f t="shared" si="144"/>
        <v>3.1907395094120162E-15</v>
      </c>
      <c r="IC120" s="86">
        <f t="shared" si="144"/>
        <v>2.9088377850729557E-16</v>
      </c>
      <c r="ID120" s="86">
        <f t="shared" si="144"/>
        <v>2.2608331444252729E-16</v>
      </c>
      <c r="IE120" s="86">
        <f t="shared" si="144"/>
        <v>9.2469342471316053E-15</v>
      </c>
      <c r="IF120" s="86">
        <f t="shared" si="144"/>
        <v>1.328135481947146E-11</v>
      </c>
      <c r="IG120" s="86">
        <f t="shared" si="144"/>
        <v>2.8578277382376323E-9</v>
      </c>
      <c r="II120" s="86">
        <f t="shared" si="145"/>
        <v>1.6782346045925696E-85</v>
      </c>
      <c r="IJ120" s="86">
        <f t="shared" si="145"/>
        <v>2.4107407243998555E-69</v>
      </c>
      <c r="IK120" s="86">
        <f t="shared" si="145"/>
        <v>3.0651362678159493E-78</v>
      </c>
      <c r="IL120" s="86">
        <f t="shared" si="145"/>
        <v>2.2146301207181834E-86</v>
      </c>
      <c r="IM120" s="86">
        <f t="shared" si="145"/>
        <v>4.3009771162736929E-80</v>
      </c>
      <c r="IN120" s="86">
        <f t="shared" si="145"/>
        <v>2.3571495789260094E-89</v>
      </c>
      <c r="IO120" s="86">
        <f t="shared" si="145"/>
        <v>1.9392987999987712E-92</v>
      </c>
      <c r="IP120" s="86">
        <f t="shared" si="145"/>
        <v>7.0323172654040823E-88</v>
      </c>
      <c r="IQ120" s="86">
        <f t="shared" si="145"/>
        <v>1.0548952523961951E-97</v>
      </c>
      <c r="IR120" s="86">
        <f t="shared" si="145"/>
        <v>4.7482472061677841E-98</v>
      </c>
      <c r="IS120" s="86">
        <f t="shared" si="145"/>
        <v>1.1549117808437993E-104</v>
      </c>
      <c r="IT120" s="86">
        <f t="shared" si="145"/>
        <v>1.8374650486448367E-102</v>
      </c>
      <c r="IU120" s="86">
        <f t="shared" si="145"/>
        <v>2.036672085948335E-89</v>
      </c>
      <c r="IV120" s="86">
        <f t="shared" si="145"/>
        <v>5.7203017420005766E-58</v>
      </c>
      <c r="IW120" s="86">
        <f t="shared" si="145"/>
        <v>2.7689642743434475E-51</v>
      </c>
      <c r="IY120" s="86">
        <f t="shared" si="146"/>
        <v>0.19539706590557276</v>
      </c>
      <c r="IZ120" s="86">
        <f t="shared" si="146"/>
        <v>6.4609528556795068E-2</v>
      </c>
      <c r="JA120" s="86">
        <f t="shared" si="146"/>
        <v>4.6026713478346942E-2</v>
      </c>
      <c r="JB120" s="86">
        <f t="shared" si="146"/>
        <v>7.4913369425213649E-4</v>
      </c>
      <c r="JC120" s="86">
        <f t="shared" si="146"/>
        <v>8.8665761938612323E-4</v>
      </c>
      <c r="JD120" s="86">
        <f t="shared" si="146"/>
        <v>3.5579855497832149E-4</v>
      </c>
      <c r="JE120" s="86">
        <f t="shared" si="146"/>
        <v>3.6147746516638633E-3</v>
      </c>
      <c r="JF120" s="86">
        <f t="shared" si="146"/>
        <v>7.4576137174203435E-4</v>
      </c>
      <c r="JG120" s="86">
        <f t="shared" si="146"/>
        <v>2.2543365538910194E-3</v>
      </c>
      <c r="JH120" s="86">
        <f t="shared" si="146"/>
        <v>5.7560810191847724E-3</v>
      </c>
      <c r="JI120" s="86">
        <f t="shared" si="146"/>
        <v>7.9386061867414773E-3</v>
      </c>
      <c r="JJ120" s="86">
        <f t="shared" si="146"/>
        <v>3.4895217091037774E-2</v>
      </c>
      <c r="JK120" s="86">
        <f t="shared" si="146"/>
        <v>0.10012254419738748</v>
      </c>
      <c r="JL120" s="86">
        <f t="shared" si="146"/>
        <v>0.10534629235170248</v>
      </c>
      <c r="JM120" s="86">
        <f t="shared" si="146"/>
        <v>0.13360872144650718</v>
      </c>
    </row>
    <row r="121" spans="2:273" x14ac:dyDescent="0.25">
      <c r="B121" s="2">
        <v>94</v>
      </c>
      <c r="C121" s="37">
        <v>59.9</v>
      </c>
      <c r="D121" s="37">
        <v>53.777999999999999</v>
      </c>
      <c r="E121" s="37">
        <v>52.81</v>
      </c>
      <c r="F121" s="37">
        <v>53.651000000000003</v>
      </c>
      <c r="G121" s="37">
        <v>54.015999999999998</v>
      </c>
      <c r="H121" s="37">
        <v>53.19</v>
      </c>
      <c r="I121" s="37">
        <v>53.762</v>
      </c>
      <c r="J121" s="37">
        <v>52.381</v>
      </c>
      <c r="K121" s="37">
        <v>49.587000000000003</v>
      </c>
      <c r="L121" s="37">
        <v>50</v>
      </c>
      <c r="M121" s="37">
        <v>50.671999999999997</v>
      </c>
      <c r="N121" s="37">
        <v>51.884999999999998</v>
      </c>
      <c r="O121" s="37">
        <v>52.54</v>
      </c>
      <c r="P121" s="37">
        <v>52.841000000000001</v>
      </c>
      <c r="Q121" s="37">
        <v>51.031999999999996</v>
      </c>
      <c r="S121" s="4">
        <f t="shared" si="147"/>
        <v>65.209907426078288</v>
      </c>
      <c r="T121" s="4">
        <f t="shared" si="147"/>
        <v>56.278019112419081</v>
      </c>
      <c r="U121" s="4">
        <f t="shared" si="147"/>
        <v>55.139484458399679</v>
      </c>
      <c r="V121" s="4">
        <f t="shared" si="147"/>
        <v>53.67987546482167</v>
      </c>
      <c r="W121" s="4">
        <f t="shared" si="147"/>
        <v>53.609275926772618</v>
      </c>
      <c r="X121" s="4">
        <f t="shared" si="147"/>
        <v>53.444583678009707</v>
      </c>
      <c r="Y121" s="4">
        <f t="shared" si="147"/>
        <v>53.943652260546457</v>
      </c>
      <c r="Z121" s="4">
        <f t="shared" si="147"/>
        <v>52.222871079500017</v>
      </c>
      <c r="AA121" s="4">
        <f t="shared" si="147"/>
        <v>52.043764741429079</v>
      </c>
      <c r="AB121" s="4">
        <f t="shared" si="147"/>
        <v>51.096878110551124</v>
      </c>
      <c r="AC121" s="4">
        <f t="shared" si="147"/>
        <v>50.478088319970041</v>
      </c>
      <c r="AD121" s="4">
        <f t="shared" si="147"/>
        <v>52.398957420582249</v>
      </c>
      <c r="AE121" s="4">
        <f t="shared" si="147"/>
        <v>54.803822235672442</v>
      </c>
      <c r="AF121" s="4">
        <f t="shared" si="147"/>
        <v>55.78864590504174</v>
      </c>
      <c r="AG121" s="4">
        <f t="shared" si="147"/>
        <v>53.738920308566392</v>
      </c>
      <c r="AI121" s="4">
        <f t="shared" si="148"/>
        <v>-5.3099074260782899</v>
      </c>
      <c r="AJ121" s="4">
        <f t="shared" si="148"/>
        <v>-2.500019112419082</v>
      </c>
      <c r="AK121" s="4">
        <f t="shared" si="148"/>
        <v>-2.3294844583996763</v>
      </c>
      <c r="AL121" s="4">
        <f t="shared" si="148"/>
        <v>-2.8875464821666696E-2</v>
      </c>
      <c r="AM121" s="4">
        <f t="shared" si="148"/>
        <v>0.40672407322738025</v>
      </c>
      <c r="AN121" s="4">
        <f t="shared" si="148"/>
        <v>-0.25458367800970905</v>
      </c>
      <c r="AO121" s="4">
        <f t="shared" si="148"/>
        <v>-0.181652260546457</v>
      </c>
      <c r="AP121" s="4">
        <f t="shared" si="148"/>
        <v>0.15812892049998339</v>
      </c>
      <c r="AQ121" s="4">
        <f t="shared" si="148"/>
        <v>-2.4567647414290761</v>
      </c>
      <c r="AR121" s="4">
        <f t="shared" si="148"/>
        <v>-1.0968781105511241</v>
      </c>
      <c r="AS121" s="4">
        <f t="shared" si="148"/>
        <v>0.19391168002995585</v>
      </c>
      <c r="AT121" s="4">
        <f t="shared" si="148"/>
        <v>-0.51395742058225125</v>
      </c>
      <c r="AU121" s="4">
        <f t="shared" si="148"/>
        <v>-2.2638222356724427</v>
      </c>
      <c r="AV121" s="4">
        <f t="shared" si="148"/>
        <v>-2.947645905041739</v>
      </c>
      <c r="AW121" s="4">
        <f t="shared" si="148"/>
        <v>-2.7069203085663958</v>
      </c>
      <c r="AY121" s="2">
        <f t="shared" si="140"/>
        <v>55.713404971141223</v>
      </c>
      <c r="AZ121" s="2">
        <f t="shared" si="140"/>
        <v>54.302513350908569</v>
      </c>
      <c r="BA121" s="2">
        <f t="shared" si="140"/>
        <v>53.979327498583537</v>
      </c>
      <c r="BB121" s="2">
        <f t="shared" si="140"/>
        <v>53.675557577191384</v>
      </c>
      <c r="BC121" s="2">
        <f t="shared" si="140"/>
        <v>53.603869213144733</v>
      </c>
      <c r="BD121" s="2">
        <f t="shared" si="140"/>
        <v>53.442949748499245</v>
      </c>
      <c r="BE121" s="2">
        <f t="shared" si="140"/>
        <v>53.908710592266836</v>
      </c>
      <c r="BF121" s="2">
        <f t="shared" si="140"/>
        <v>52.218683930772919</v>
      </c>
      <c r="BG121" s="2">
        <f t="shared" si="140"/>
        <v>52.026398811835897</v>
      </c>
      <c r="BH121" s="2">
        <f t="shared" si="140"/>
        <v>51.036768730425109</v>
      </c>
      <c r="BI121" s="2">
        <f t="shared" si="140"/>
        <v>50.389340841510425</v>
      </c>
      <c r="BJ121" s="2">
        <f t="shared" si="140"/>
        <v>51.715177146383589</v>
      </c>
      <c r="BK121" s="2">
        <f t="shared" si="140"/>
        <v>51.637694115744949</v>
      </c>
      <c r="BL121" s="2">
        <f t="shared" si="140"/>
        <v>52.786599230488036</v>
      </c>
      <c r="BM121" s="2">
        <f t="shared" si="140"/>
        <v>51.024509460378709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 t="str">
        <f t="shared" si="141"/>
        <v/>
      </c>
      <c r="CG121" s="2" t="str">
        <f t="shared" si="141"/>
        <v/>
      </c>
      <c r="CH121" s="2">
        <f t="shared" si="141"/>
        <v>53.651000000000003</v>
      </c>
      <c r="CI121" s="2">
        <f t="shared" si="141"/>
        <v>54.015999999999998</v>
      </c>
      <c r="CJ121" s="2">
        <f t="shared" si="141"/>
        <v>53.19</v>
      </c>
      <c r="CK121" s="2">
        <f t="shared" si="141"/>
        <v>53.762</v>
      </c>
      <c r="CL121" s="2">
        <f t="shared" si="141"/>
        <v>52.381</v>
      </c>
      <c r="CM121" s="2">
        <f t="shared" si="141"/>
        <v>49.587000000000003</v>
      </c>
      <c r="CN121" s="2">
        <f t="shared" si="141"/>
        <v>50</v>
      </c>
      <c r="CO121" s="2">
        <f t="shared" si="141"/>
        <v>50.671999999999997</v>
      </c>
      <c r="CP121" s="2" t="str">
        <f t="shared" si="141"/>
        <v/>
      </c>
      <c r="CQ121" s="2" t="str">
        <f t="shared" si="141"/>
        <v/>
      </c>
      <c r="CR121" s="2" t="str">
        <f t="shared" si="141"/>
        <v/>
      </c>
      <c r="CS121" s="2" t="str">
        <f t="shared" si="141"/>
        <v/>
      </c>
      <c r="CU121" s="2" t="str">
        <f t="shared" si="111"/>
        <v/>
      </c>
      <c r="CV121" s="2" t="str">
        <f t="shared" si="112"/>
        <v/>
      </c>
      <c r="CW121" s="2" t="str">
        <f t="shared" si="113"/>
        <v/>
      </c>
      <c r="CX121" s="2">
        <f t="shared" si="114"/>
        <v>53.651000000000003</v>
      </c>
      <c r="CY121" s="2">
        <f t="shared" si="115"/>
        <v>54.015999999999998</v>
      </c>
      <c r="CZ121" s="2">
        <f t="shared" si="116"/>
        <v>53.19</v>
      </c>
      <c r="DA121" s="2">
        <f t="shared" si="117"/>
        <v>53.762</v>
      </c>
      <c r="DB121" s="2">
        <f t="shared" si="118"/>
        <v>52.381</v>
      </c>
      <c r="DC121" s="2">
        <f t="shared" si="119"/>
        <v>49.587000000000003</v>
      </c>
      <c r="DD121" s="2">
        <f t="shared" si="120"/>
        <v>50</v>
      </c>
      <c r="DE121" s="2">
        <f t="shared" si="121"/>
        <v>50.671999999999997</v>
      </c>
      <c r="DF121" s="2" t="str">
        <f t="shared" si="122"/>
        <v/>
      </c>
      <c r="DG121" s="2" t="str">
        <f t="shared" si="123"/>
        <v/>
      </c>
      <c r="DH121" s="2" t="str">
        <f t="shared" si="124"/>
        <v/>
      </c>
      <c r="DI121" s="2" t="str">
        <f t="shared" si="125"/>
        <v/>
      </c>
      <c r="DK121" s="2">
        <f t="shared" si="149"/>
        <v>75.049789640591953</v>
      </c>
      <c r="DL121" s="2">
        <f t="shared" si="149"/>
        <v>78.684985365853663</v>
      </c>
      <c r="DM121" s="2">
        <f t="shared" si="149"/>
        <v>79.195975385080033</v>
      </c>
      <c r="DN121" s="2">
        <f t="shared" si="149"/>
        <v>78.33749647639182</v>
      </c>
      <c r="DO121" s="2">
        <f t="shared" si="149"/>
        <v>81.119369525823004</v>
      </c>
      <c r="DP121" s="2">
        <f t="shared" si="149"/>
        <v>80.488810415147341</v>
      </c>
      <c r="DQ121" s="2">
        <f t="shared" si="149"/>
        <v>77.665658864391418</v>
      </c>
      <c r="DR121" s="2">
        <f t="shared" si="149"/>
        <v>74.686034708154381</v>
      </c>
      <c r="DS121" s="2">
        <f t="shared" si="149"/>
        <v>77.050877913729309</v>
      </c>
      <c r="DT121" s="2">
        <f t="shared" si="149"/>
        <v>72.630864808362361</v>
      </c>
      <c r="DU121" s="2">
        <f t="shared" si="149"/>
        <v>71.810442037786771</v>
      </c>
      <c r="DV121" s="2">
        <f t="shared" si="149"/>
        <v>71.545142870544083</v>
      </c>
      <c r="DW121" s="2">
        <f t="shared" si="149"/>
        <v>72.530197674418588</v>
      </c>
      <c r="DX121" s="2">
        <f t="shared" si="149"/>
        <v>77.891614071294569</v>
      </c>
      <c r="DY121" s="2">
        <f t="shared" si="149"/>
        <v>63.388610389610399</v>
      </c>
      <c r="EA121" s="2">
        <f t="shared" si="153"/>
        <v>55.526229077620101</v>
      </c>
      <c r="EB121" s="2">
        <f t="shared" si="153"/>
        <v>54.109744203496668</v>
      </c>
      <c r="EC121" s="2">
        <f t="shared" si="153"/>
        <v>53.745572318109396</v>
      </c>
      <c r="ED121" s="2">
        <f t="shared" si="153"/>
        <v>53.43439852033967</v>
      </c>
      <c r="EE121" s="2">
        <f t="shared" si="152"/>
        <v>53.343150294474086</v>
      </c>
      <c r="EF121" s="2">
        <f t="shared" si="152"/>
        <v>53.161452782836918</v>
      </c>
      <c r="EG121" s="2">
        <f t="shared" si="152"/>
        <v>53.646974051896201</v>
      </c>
      <c r="EH121" s="2">
        <f t="shared" si="152"/>
        <v>51.983652083741831</v>
      </c>
      <c r="EI121" s="2">
        <f t="shared" si="152"/>
        <v>51.748449240385312</v>
      </c>
      <c r="EJ121" s="2">
        <f t="shared" si="152"/>
        <v>50.785149564279784</v>
      </c>
      <c r="EK121" s="2">
        <f t="shared" si="152"/>
        <v>50.143116368583478</v>
      </c>
      <c r="EL121" s="2">
        <f t="shared" si="152"/>
        <v>51.487324661824587</v>
      </c>
      <c r="EM121" s="2">
        <f t="shared" si="136"/>
        <v>51.416563485382781</v>
      </c>
      <c r="EN121" s="2">
        <f t="shared" si="136"/>
        <v>52.487050244837121</v>
      </c>
      <c r="EO121" s="2">
        <f t="shared" si="136"/>
        <v>50.837360945050364</v>
      </c>
      <c r="EQ121" s="2">
        <f t="shared" si="150"/>
        <v>55.526229077620101</v>
      </c>
      <c r="ER121" s="2">
        <f t="shared" si="150"/>
        <v>54.109744203496668</v>
      </c>
      <c r="ES121" s="2">
        <f t="shared" si="150"/>
        <v>53.745572318109396</v>
      </c>
      <c r="ET121" s="2">
        <f t="shared" si="150"/>
        <v>53.43439852033967</v>
      </c>
      <c r="EU121" s="2">
        <f t="shared" si="150"/>
        <v>53.343150294474086</v>
      </c>
      <c r="EV121" s="2">
        <f t="shared" si="150"/>
        <v>53.161452782836918</v>
      </c>
      <c r="EW121" s="2">
        <f t="shared" si="150"/>
        <v>53.646974051896201</v>
      </c>
      <c r="EX121" s="2">
        <f t="shared" si="150"/>
        <v>51.983652083741831</v>
      </c>
      <c r="EY121" s="2">
        <f t="shared" si="150"/>
        <v>51.748449240385312</v>
      </c>
      <c r="EZ121" s="2">
        <f t="shared" si="150"/>
        <v>50.785149564279784</v>
      </c>
      <c r="FA121" s="2">
        <f t="shared" si="150"/>
        <v>50.143116368583478</v>
      </c>
      <c r="FB121" s="2">
        <f t="shared" si="150"/>
        <v>51.487324661824587</v>
      </c>
      <c r="FC121" s="2">
        <f t="shared" si="150"/>
        <v>51.416563485382781</v>
      </c>
      <c r="FD121" s="2">
        <f t="shared" si="150"/>
        <v>52.596182446951381</v>
      </c>
      <c r="FE121" s="2">
        <f t="shared" si="150"/>
        <v>51.110178534005939</v>
      </c>
      <c r="FG121" s="2">
        <f t="shared" si="151"/>
        <v>0.99041281978676987</v>
      </c>
      <c r="FH121" s="2">
        <f t="shared" si="151"/>
        <v>0.99215596110986803</v>
      </c>
      <c r="FI121" s="2">
        <f t="shared" si="151"/>
        <v>0.99081526607421366</v>
      </c>
      <c r="FJ121" s="2">
        <f t="shared" si="151"/>
        <v>0.99031610214611454</v>
      </c>
      <c r="FK121" s="2">
        <f t="shared" si="151"/>
        <v>0.99061359227837642</v>
      </c>
      <c r="FL121" s="2">
        <f t="shared" si="151"/>
        <v>0.98969907850404482</v>
      </c>
      <c r="FM121" s="2">
        <f t="shared" si="151"/>
        <v>0.98910279466116025</v>
      </c>
      <c r="FN121" s="2">
        <f t="shared" si="151"/>
        <v>0.98964726077789078</v>
      </c>
      <c r="FO121" s="2">
        <f t="shared" si="151"/>
        <v>0.98901490544489101</v>
      </c>
      <c r="FP121" s="2">
        <f t="shared" si="151"/>
        <v>0.98848199002257475</v>
      </c>
      <c r="FQ121" s="2">
        <f t="shared" si="151"/>
        <v>0.98863613919474558</v>
      </c>
      <c r="FR121" s="2">
        <f t="shared" si="151"/>
        <v>0.98864021589048245</v>
      </c>
      <c r="FS121" s="2">
        <f t="shared" si="151"/>
        <v>0.98952664290844838</v>
      </c>
      <c r="FT121" s="2">
        <f t="shared" si="151"/>
        <v>0.98821790261139109</v>
      </c>
      <c r="FU121" s="2">
        <f t="shared" si="151"/>
        <v>0.9851293450210874</v>
      </c>
      <c r="FW121" s="2">
        <f t="shared" si="142"/>
        <v>2.7818578627879162E-3</v>
      </c>
      <c r="FX121" s="2">
        <f t="shared" si="142"/>
        <v>3.5133800387038634E-3</v>
      </c>
      <c r="FY121" s="2">
        <f t="shared" si="142"/>
        <v>4.1454376148979582E-3</v>
      </c>
      <c r="FZ121" s="2">
        <f t="shared" si="142"/>
        <v>4.8578991777577241E-3</v>
      </c>
      <c r="GA121" s="2">
        <f t="shared" si="142"/>
        <v>4.7507319992093171E-3</v>
      </c>
      <c r="GB121" s="2">
        <f t="shared" si="142"/>
        <v>4.6697420858358594E-3</v>
      </c>
      <c r="GC121" s="2">
        <f t="shared" si="142"/>
        <v>4.5593433279356999E-3</v>
      </c>
      <c r="GD121" s="2">
        <f t="shared" si="142"/>
        <v>4.9063801081790943E-3</v>
      </c>
      <c r="GE121" s="2">
        <f t="shared" si="142"/>
        <v>4.1985113191603599E-3</v>
      </c>
      <c r="GF121" s="2">
        <f t="shared" si="142"/>
        <v>3.8818213241710248E-3</v>
      </c>
      <c r="GG121" s="2">
        <f t="shared" si="142"/>
        <v>3.4549066959172034E-3</v>
      </c>
      <c r="GH121" s="2">
        <f t="shared" si="142"/>
        <v>2.9936205848182262E-3</v>
      </c>
      <c r="GI121" s="2">
        <f t="shared" si="142"/>
        <v>2.879043412102635E-3</v>
      </c>
      <c r="GJ121" s="2">
        <f t="shared" si="142"/>
        <v>2.1069906774100968E-3</v>
      </c>
      <c r="GK121" s="2">
        <f t="shared" si="142"/>
        <v>1.8445118804384559E-3</v>
      </c>
      <c r="GM121" s="86">
        <f t="shared" si="143"/>
        <v>2.9523679814226946E-19</v>
      </c>
      <c r="GN121" s="86">
        <f t="shared" si="143"/>
        <v>9.6771410143575913E-25</v>
      </c>
      <c r="GO121" s="86">
        <f t="shared" si="143"/>
        <v>5.8601509271125502E-30</v>
      </c>
      <c r="GP121" s="86">
        <f t="shared" si="143"/>
        <v>4.2679624935681303E-48</v>
      </c>
      <c r="GQ121" s="86">
        <f t="shared" si="143"/>
        <v>6.0754637028369587E-53</v>
      </c>
      <c r="GR121" s="86">
        <f t="shared" si="143"/>
        <v>3.7154211491283006E-48</v>
      </c>
      <c r="GS121" s="86">
        <f t="shared" si="143"/>
        <v>1.286967557639052E-37</v>
      </c>
      <c r="GT121" s="86">
        <f t="shared" si="143"/>
        <v>3.5210197398914817E-46</v>
      </c>
      <c r="GU121" s="86">
        <f t="shared" si="143"/>
        <v>4.7094620280572575E-42</v>
      </c>
      <c r="GV121" s="86">
        <f t="shared" si="143"/>
        <v>8.289602032805228E-36</v>
      </c>
      <c r="GW121" s="86">
        <f t="shared" si="143"/>
        <v>1.3070651156096739E-38</v>
      </c>
      <c r="GX121" s="86">
        <f t="shared" si="143"/>
        <v>5.7823390383956999E-35</v>
      </c>
      <c r="GY121" s="86">
        <f t="shared" si="143"/>
        <v>3.1692482102077874E-31</v>
      </c>
      <c r="GZ121" s="86">
        <f t="shared" si="143"/>
        <v>7.0962757717128191E-26</v>
      </c>
      <c r="HA121" s="86">
        <f t="shared" si="143"/>
        <v>2.9941778931009695E-25</v>
      </c>
      <c r="HC121" s="86">
        <f t="shared" si="74"/>
        <v>0.11859247177065821</v>
      </c>
      <c r="HD121" s="86">
        <f t="shared" si="74"/>
        <v>2.748175772362282E-2</v>
      </c>
      <c r="HE121" s="86">
        <f t="shared" si="74"/>
        <v>1.7187614013729566E-2</v>
      </c>
      <c r="HF121" s="86">
        <f t="shared" si="74"/>
        <v>8.7876043090224081E-5</v>
      </c>
      <c r="HG121" s="86">
        <f t="shared" si="74"/>
        <v>1.0231305094916783E-4</v>
      </c>
      <c r="HH121" s="86">
        <f t="shared" si="74"/>
        <v>3.9275640515701634E-5</v>
      </c>
      <c r="HI121" s="86">
        <f t="shared" si="139"/>
        <v>7.0479856666129847E-4</v>
      </c>
      <c r="HJ121" s="86">
        <f t="shared" si="139"/>
        <v>9.4691798704176411E-5</v>
      </c>
      <c r="HK121" s="86">
        <f t="shared" si="139"/>
        <v>4.0811468896706022E-4</v>
      </c>
      <c r="HL121" s="86">
        <f t="shared" si="139"/>
        <v>1.3363006165705139E-3</v>
      </c>
      <c r="HM121" s="86">
        <f t="shared" si="139"/>
        <v>1.9872239538757902E-3</v>
      </c>
      <c r="HN121" s="86">
        <f t="shared" si="139"/>
        <v>1.1986055842497175E-2</v>
      </c>
      <c r="HO121" s="86">
        <f t="shared" si="139"/>
        <v>4.5258536949307066E-2</v>
      </c>
      <c r="HP121" s="86">
        <f t="shared" si="139"/>
        <v>5.0219605155936715E-2</v>
      </c>
      <c r="HQ121" s="86">
        <f t="shared" si="139"/>
        <v>6.8246209554931297E-2</v>
      </c>
      <c r="HS121" s="86">
        <f t="shared" si="144"/>
        <v>1.3782611292882101E-13</v>
      </c>
      <c r="HT121" s="86">
        <f t="shared" si="144"/>
        <v>6.2300063995932073E-11</v>
      </c>
      <c r="HU121" s="86">
        <f t="shared" si="144"/>
        <v>4.6737389505244883E-12</v>
      </c>
      <c r="HV121" s="86">
        <f t="shared" si="144"/>
        <v>1.5382237018664872E-12</v>
      </c>
      <c r="HW121" s="86">
        <f t="shared" si="144"/>
        <v>6.8777182784503821E-12</v>
      </c>
      <c r="HX121" s="86">
        <f t="shared" si="144"/>
        <v>5.7613719918268902E-13</v>
      </c>
      <c r="HY121" s="86">
        <f t="shared" si="144"/>
        <v>1.365296877573733E-13</v>
      </c>
      <c r="HZ121" s="86">
        <f t="shared" si="144"/>
        <v>7.7413438363642784E-13</v>
      </c>
      <c r="IA121" s="86">
        <f t="shared" si="144"/>
        <v>3.1062598578948699E-14</v>
      </c>
      <c r="IB121" s="86">
        <f t="shared" si="144"/>
        <v>2.0859232095130748E-14</v>
      </c>
      <c r="IC121" s="86">
        <f t="shared" si="144"/>
        <v>2.088498852532431E-15</v>
      </c>
      <c r="ID121" s="86">
        <f t="shared" si="144"/>
        <v>1.527336095743757E-15</v>
      </c>
      <c r="IE121" s="86">
        <f t="shared" si="144"/>
        <v>4.9342368427285453E-14</v>
      </c>
      <c r="IF121" s="86">
        <f t="shared" si="144"/>
        <v>4.6132042771978807E-11</v>
      </c>
      <c r="IG121" s="86">
        <f t="shared" si="144"/>
        <v>6.9934011545358356E-9</v>
      </c>
      <c r="II121" s="86">
        <f t="shared" si="145"/>
        <v>5.9330951180811312E-83</v>
      </c>
      <c r="IJ121" s="86">
        <f t="shared" si="145"/>
        <v>3.3179024981475691E-67</v>
      </c>
      <c r="IK121" s="86">
        <f t="shared" si="145"/>
        <v>9.5284995029553614E-76</v>
      </c>
      <c r="IL121" s="86">
        <f t="shared" si="145"/>
        <v>1.5291598884951671E-83</v>
      </c>
      <c r="IM121" s="86">
        <f t="shared" si="145"/>
        <v>1.78008049495203E-77</v>
      </c>
      <c r="IN121" s="86">
        <f t="shared" si="145"/>
        <v>1.951435830422402E-86</v>
      </c>
      <c r="IO121" s="86">
        <f t="shared" si="145"/>
        <v>1.9747614708558561E-89</v>
      </c>
      <c r="IP121" s="86">
        <f t="shared" si="145"/>
        <v>5.5200873327724446E-85</v>
      </c>
      <c r="IQ121" s="86">
        <f t="shared" si="145"/>
        <v>1.4427354538390552E-94</v>
      </c>
      <c r="IR121" s="86">
        <f t="shared" si="145"/>
        <v>6.029598163668065E-95</v>
      </c>
      <c r="IS121" s="86">
        <f t="shared" si="145"/>
        <v>2.0570213953247353E-101</v>
      </c>
      <c r="IT121" s="86">
        <f t="shared" si="145"/>
        <v>2.3349161409265707E-99</v>
      </c>
      <c r="IU121" s="86">
        <f t="shared" si="145"/>
        <v>9.8220662894187142E-87</v>
      </c>
      <c r="IV121" s="86">
        <f t="shared" si="145"/>
        <v>2.5099624702499252E-56</v>
      </c>
      <c r="IW121" s="86">
        <f t="shared" si="145"/>
        <v>7.2420332122328955E-50</v>
      </c>
      <c r="IY121" s="86">
        <f t="shared" si="146"/>
        <v>0.11859247177079603</v>
      </c>
      <c r="IZ121" s="86">
        <f t="shared" si="146"/>
        <v>2.7481757785922885E-2</v>
      </c>
      <c r="JA121" s="86">
        <f t="shared" si="146"/>
        <v>1.7187614018403307E-2</v>
      </c>
      <c r="JB121" s="86">
        <f t="shared" si="146"/>
        <v>8.7876044628447785E-5</v>
      </c>
      <c r="JC121" s="86">
        <f t="shared" si="146"/>
        <v>1.0231305782688611E-4</v>
      </c>
      <c r="JD121" s="86">
        <f t="shared" si="146"/>
        <v>3.9275641091838835E-5</v>
      </c>
      <c r="JE121" s="86">
        <f t="shared" si="146"/>
        <v>7.0479856679782815E-4</v>
      </c>
      <c r="JF121" s="86">
        <f t="shared" si="146"/>
        <v>9.4691799478310789E-5</v>
      </c>
      <c r="JG121" s="86">
        <f t="shared" si="146"/>
        <v>4.0811468899812283E-4</v>
      </c>
      <c r="JH121" s="86">
        <f t="shared" si="146"/>
        <v>1.3363006165913731E-3</v>
      </c>
      <c r="JI121" s="86">
        <f t="shared" si="146"/>
        <v>1.9872239538778788E-3</v>
      </c>
      <c r="JJ121" s="86">
        <f t="shared" si="146"/>
        <v>1.1986055842498702E-2</v>
      </c>
      <c r="JK121" s="86">
        <f t="shared" si="146"/>
        <v>4.5258536949356408E-2</v>
      </c>
      <c r="JL121" s="86">
        <f t="shared" si="146"/>
        <v>5.0219605202068758E-2</v>
      </c>
      <c r="JM121" s="86">
        <f t="shared" si="146"/>
        <v>6.8246216548332447E-2</v>
      </c>
    </row>
    <row r="122" spans="2:273" x14ac:dyDescent="0.25">
      <c r="B122" s="2">
        <v>95</v>
      </c>
      <c r="C122" s="37">
        <v>51.332999999999998</v>
      </c>
      <c r="D122" s="37">
        <v>55.524000000000001</v>
      </c>
      <c r="E122" s="37">
        <v>52.634999999999998</v>
      </c>
      <c r="F122" s="37">
        <v>51.777999999999999</v>
      </c>
      <c r="G122" s="37">
        <v>53.46</v>
      </c>
      <c r="H122" s="37">
        <v>51.475999999999999</v>
      </c>
      <c r="I122" s="37">
        <v>51.762</v>
      </c>
      <c r="J122" s="37">
        <v>50.746000000000002</v>
      </c>
      <c r="K122" s="37">
        <v>51.841000000000001</v>
      </c>
      <c r="L122" s="37">
        <v>49.19</v>
      </c>
      <c r="M122" s="37">
        <v>48.459000000000003</v>
      </c>
      <c r="N122" s="37">
        <v>51.82</v>
      </c>
      <c r="O122" s="37">
        <v>51.683</v>
      </c>
      <c r="P122" s="37">
        <v>50.73</v>
      </c>
      <c r="Q122" s="37">
        <v>49.936999999999998</v>
      </c>
      <c r="S122" s="4">
        <f t="shared" si="147"/>
        <v>60.03744217370177</v>
      </c>
      <c r="T122" s="4">
        <f t="shared" si="147"/>
        <v>54.765892735664302</v>
      </c>
      <c r="U122" s="4">
        <f t="shared" si="147"/>
        <v>54.094074683722233</v>
      </c>
      <c r="V122" s="4">
        <f t="shared" si="147"/>
        <v>53.497000929108175</v>
      </c>
      <c r="W122" s="4">
        <f t="shared" si="147"/>
        <v>53.433651446518788</v>
      </c>
      <c r="X122" s="4">
        <f t="shared" si="147"/>
        <v>53.280274580139135</v>
      </c>
      <c r="Y122" s="4">
        <f t="shared" si="147"/>
        <v>53.755528819383869</v>
      </c>
      <c r="Z122" s="4">
        <f t="shared" si="147"/>
        <v>52.095694105689759</v>
      </c>
      <c r="AA122" s="4">
        <f t="shared" si="147"/>
        <v>51.863648408367695</v>
      </c>
      <c r="AB122" s="4">
        <f t="shared" si="147"/>
        <v>50.887874848872457</v>
      </c>
      <c r="AC122" s="4">
        <f t="shared" si="147"/>
        <v>50.246005772212627</v>
      </c>
      <c r="AD122" s="4">
        <f t="shared" si="147"/>
        <v>51.705512783390979</v>
      </c>
      <c r="AE122" s="4">
        <f t="shared" si="147"/>
        <v>52.525809927618354</v>
      </c>
      <c r="AF122" s="4">
        <f t="shared" si="147"/>
        <v>53.668349323704923</v>
      </c>
      <c r="AG122" s="4">
        <f t="shared" si="147"/>
        <v>51.903597049252213</v>
      </c>
      <c r="AI122" s="4">
        <f t="shared" si="148"/>
        <v>-8.7044421737017714</v>
      </c>
      <c r="AJ122" s="4">
        <f t="shared" si="148"/>
        <v>0.75810726433569897</v>
      </c>
      <c r="AK122" s="4">
        <f t="shared" si="148"/>
        <v>-1.4590746837222355</v>
      </c>
      <c r="AL122" s="4">
        <f t="shared" si="148"/>
        <v>-1.7190009291081765</v>
      </c>
      <c r="AM122" s="4">
        <f t="shared" si="148"/>
        <v>2.6348553481213344E-2</v>
      </c>
      <c r="AN122" s="4">
        <f t="shared" si="148"/>
        <v>-1.8042745801391362</v>
      </c>
      <c r="AO122" s="4">
        <f t="shared" si="148"/>
        <v>-1.9935288193838687</v>
      </c>
      <c r="AP122" s="4">
        <f t="shared" si="148"/>
        <v>-1.3496941056897569</v>
      </c>
      <c r="AQ122" s="4">
        <f t="shared" si="148"/>
        <v>-2.2648408367693662E-2</v>
      </c>
      <c r="AR122" s="4">
        <f t="shared" si="148"/>
        <v>-1.6978748488724591</v>
      </c>
      <c r="AS122" s="4">
        <f t="shared" si="148"/>
        <v>-1.7870057722126234</v>
      </c>
      <c r="AT122" s="4">
        <f t="shared" si="148"/>
        <v>0.11448721660902095</v>
      </c>
      <c r="AU122" s="4">
        <f t="shared" si="148"/>
        <v>-0.84280992761835449</v>
      </c>
      <c r="AV122" s="4">
        <f t="shared" si="148"/>
        <v>-2.9383493237049265</v>
      </c>
      <c r="AW122" s="4">
        <f t="shared" si="148"/>
        <v>-1.9665970492522149</v>
      </c>
      <c r="AY122" s="2">
        <f t="shared" si="140"/>
        <v>55.546629320551993</v>
      </c>
      <c r="AZ122" s="2">
        <f t="shared" si="140"/>
        <v>54.139982609196394</v>
      </c>
      <c r="BA122" s="2">
        <f t="shared" si="140"/>
        <v>53.785075261645567</v>
      </c>
      <c r="BB122" s="2">
        <f t="shared" si="140"/>
        <v>53.496700239215045</v>
      </c>
      <c r="BC122" s="2">
        <f t="shared" si="140"/>
        <v>53.433279754844982</v>
      </c>
      <c r="BD122" s="2">
        <f t="shared" si="140"/>
        <v>53.280167266129773</v>
      </c>
      <c r="BE122" s="2">
        <f t="shared" si="140"/>
        <v>53.751196525561767</v>
      </c>
      <c r="BF122" s="2">
        <f t="shared" si="140"/>
        <v>52.095373690591707</v>
      </c>
      <c r="BG122" s="2">
        <f t="shared" si="140"/>
        <v>51.861669448807312</v>
      </c>
      <c r="BH122" s="2">
        <f t="shared" si="140"/>
        <v>50.878752139794187</v>
      </c>
      <c r="BI122" s="2">
        <f t="shared" si="140"/>
        <v>50.231404050951703</v>
      </c>
      <c r="BJ122" s="2">
        <f t="shared" si="140"/>
        <v>51.5435453478959</v>
      </c>
      <c r="BK122" s="2">
        <f t="shared" si="140"/>
        <v>51.482233530784974</v>
      </c>
      <c r="BL122" s="2">
        <f t="shared" si="140"/>
        <v>52.63302813931989</v>
      </c>
      <c r="BM122" s="2">
        <f t="shared" si="140"/>
        <v>50.930573616279737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 t="str">
        <f t="shared" si="141"/>
        <v/>
      </c>
      <c r="CG122" s="2">
        <f t="shared" si="141"/>
        <v>52.634999999999998</v>
      </c>
      <c r="CH122" s="2">
        <f t="shared" si="141"/>
        <v>51.777999999999999</v>
      </c>
      <c r="CI122" s="2">
        <f t="shared" si="141"/>
        <v>53.46</v>
      </c>
      <c r="CJ122" s="2">
        <f t="shared" si="141"/>
        <v>51.475999999999999</v>
      </c>
      <c r="CK122" s="2">
        <f t="shared" si="141"/>
        <v>51.762</v>
      </c>
      <c r="CL122" s="2">
        <f t="shared" si="141"/>
        <v>50.746000000000002</v>
      </c>
      <c r="CM122" s="2">
        <f t="shared" si="141"/>
        <v>51.841000000000001</v>
      </c>
      <c r="CN122" s="2">
        <f t="shared" si="141"/>
        <v>49.19</v>
      </c>
      <c r="CO122" s="2">
        <f t="shared" si="141"/>
        <v>48.459000000000003</v>
      </c>
      <c r="CP122" s="2">
        <f t="shared" si="141"/>
        <v>51.82</v>
      </c>
      <c r="CQ122" s="2" t="str">
        <f t="shared" si="141"/>
        <v/>
      </c>
      <c r="CR122" s="2" t="str">
        <f t="shared" si="141"/>
        <v/>
      </c>
      <c r="CS122" s="2" t="str">
        <f t="shared" si="141"/>
        <v/>
      </c>
      <c r="CU122" s="2" t="str">
        <f t="shared" si="111"/>
        <v/>
      </c>
      <c r="CV122" s="2" t="str">
        <f t="shared" si="112"/>
        <v/>
      </c>
      <c r="CW122" s="2">
        <f t="shared" si="113"/>
        <v>52.634999999999998</v>
      </c>
      <c r="CX122" s="2">
        <f t="shared" si="114"/>
        <v>51.777999999999999</v>
      </c>
      <c r="CY122" s="2">
        <f t="shared" si="115"/>
        <v>53.46</v>
      </c>
      <c r="CZ122" s="2">
        <f t="shared" si="116"/>
        <v>51.475999999999999</v>
      </c>
      <c r="DA122" s="2">
        <f t="shared" si="117"/>
        <v>51.762</v>
      </c>
      <c r="DB122" s="2">
        <f t="shared" si="118"/>
        <v>50.746000000000002</v>
      </c>
      <c r="DC122" s="2">
        <f t="shared" si="119"/>
        <v>51.841000000000001</v>
      </c>
      <c r="DD122" s="2">
        <f t="shared" si="120"/>
        <v>49.19</v>
      </c>
      <c r="DE122" s="2">
        <f t="shared" si="121"/>
        <v>48.459000000000003</v>
      </c>
      <c r="DF122" s="2">
        <f t="shared" si="122"/>
        <v>51.82</v>
      </c>
      <c r="DG122" s="2" t="str">
        <f t="shared" si="123"/>
        <v/>
      </c>
      <c r="DH122" s="2" t="str">
        <f t="shared" si="124"/>
        <v/>
      </c>
      <c r="DI122" s="2" t="str">
        <f t="shared" si="125"/>
        <v/>
      </c>
      <c r="DK122" s="2">
        <f t="shared" si="149"/>
        <v>75.188955602536993</v>
      </c>
      <c r="DL122" s="2">
        <f t="shared" si="149"/>
        <v>78.85306097560975</v>
      </c>
      <c r="DM122" s="2">
        <f t="shared" si="149"/>
        <v>79.375205376019323</v>
      </c>
      <c r="DN122" s="2">
        <f t="shared" si="149"/>
        <v>78.527198308668076</v>
      </c>
      <c r="DO122" s="2">
        <f t="shared" si="149"/>
        <v>81.334483539716089</v>
      </c>
      <c r="DP122" s="2">
        <f t="shared" si="149"/>
        <v>80.702414823218007</v>
      </c>
      <c r="DQ122" s="2">
        <f t="shared" si="149"/>
        <v>77.829744790093628</v>
      </c>
      <c r="DR122" s="2">
        <f t="shared" si="149"/>
        <v>74.816223671771596</v>
      </c>
      <c r="DS122" s="2">
        <f t="shared" si="149"/>
        <v>77.22960127488318</v>
      </c>
      <c r="DT122" s="2">
        <f t="shared" si="149"/>
        <v>72.772243902439016</v>
      </c>
      <c r="DU122" s="2">
        <f t="shared" si="149"/>
        <v>71.949630904183536</v>
      </c>
      <c r="DV122" s="2">
        <f t="shared" si="149"/>
        <v>71.667970825515937</v>
      </c>
      <c r="DW122" s="2">
        <f t="shared" si="149"/>
        <v>72.671580338266381</v>
      </c>
      <c r="DX122" s="2">
        <f t="shared" si="149"/>
        <v>78.125271575984996</v>
      </c>
      <c r="DY122" s="2">
        <f t="shared" si="149"/>
        <v>63.500371275783046</v>
      </c>
      <c r="EA122" s="2">
        <f t="shared" si="153"/>
        <v>55.373221947661989</v>
      </c>
      <c r="EB122" s="2">
        <f t="shared" si="153"/>
        <v>53.961791250844158</v>
      </c>
      <c r="EC122" s="2">
        <f t="shared" si="153"/>
        <v>53.568730499867229</v>
      </c>
      <c r="ED122" s="2">
        <f t="shared" si="153"/>
        <v>53.273473687385923</v>
      </c>
      <c r="EE122" s="2">
        <f t="shared" si="152"/>
        <v>53.192168172404578</v>
      </c>
      <c r="EF122" s="2">
        <f t="shared" si="152"/>
        <v>53.019866192941457</v>
      </c>
      <c r="EG122" s="2">
        <f t="shared" si="152"/>
        <v>53.50925857101916</v>
      </c>
      <c r="EH122" s="2">
        <f t="shared" si="152"/>
        <v>51.878603568681271</v>
      </c>
      <c r="EI122" s="2">
        <f t="shared" si="152"/>
        <v>51.604697318709654</v>
      </c>
      <c r="EJ122" s="2">
        <f t="shared" si="152"/>
        <v>50.646091069525696</v>
      </c>
      <c r="EK122" s="2">
        <f t="shared" si="152"/>
        <v>50.003729866940979</v>
      </c>
      <c r="EL122" s="2">
        <f t="shared" si="152"/>
        <v>51.332655683437508</v>
      </c>
      <c r="EM122" s="2">
        <f t="shared" si="136"/>
        <v>51.27769459674667</v>
      </c>
      <c r="EN122" s="2">
        <f t="shared" si="136"/>
        <v>52.355598360655733</v>
      </c>
      <c r="EO122" s="2">
        <f t="shared" si="136"/>
        <v>50.757006775545534</v>
      </c>
      <c r="EQ122" s="2">
        <f t="shared" si="150"/>
        <v>55.373221947661989</v>
      </c>
      <c r="ER122" s="2">
        <f t="shared" si="150"/>
        <v>53.961791250844158</v>
      </c>
      <c r="ES122" s="2">
        <f t="shared" si="150"/>
        <v>53.568730499867229</v>
      </c>
      <c r="ET122" s="2">
        <f t="shared" si="150"/>
        <v>53.273473687385923</v>
      </c>
      <c r="EU122" s="2">
        <f t="shared" si="150"/>
        <v>53.192168172404578</v>
      </c>
      <c r="EV122" s="2">
        <f t="shared" si="150"/>
        <v>53.019866192941457</v>
      </c>
      <c r="EW122" s="2">
        <f t="shared" si="150"/>
        <v>53.50925857101916</v>
      </c>
      <c r="EX122" s="2">
        <f t="shared" si="150"/>
        <v>51.878603568681271</v>
      </c>
      <c r="EY122" s="2">
        <f t="shared" si="150"/>
        <v>51.604697318709654</v>
      </c>
      <c r="EZ122" s="2">
        <f t="shared" si="150"/>
        <v>50.646091069525696</v>
      </c>
      <c r="FA122" s="2">
        <f t="shared" si="150"/>
        <v>50.003729866940979</v>
      </c>
      <c r="FB122" s="2">
        <f t="shared" si="150"/>
        <v>51.332655683437508</v>
      </c>
      <c r="FC122" s="2">
        <f t="shared" si="150"/>
        <v>51.27769459674667</v>
      </c>
      <c r="FD122" s="2">
        <f t="shared" si="150"/>
        <v>52.458184540815083</v>
      </c>
      <c r="FE122" s="2">
        <f t="shared" si="150"/>
        <v>51.01038958708429</v>
      </c>
      <c r="FG122" s="2">
        <f t="shared" si="151"/>
        <v>0.99124900566841523</v>
      </c>
      <c r="FH122" s="2">
        <f t="shared" si="151"/>
        <v>0.99284121058015151</v>
      </c>
      <c r="FI122" s="2">
        <f t="shared" si="151"/>
        <v>0.99161664803826954</v>
      </c>
      <c r="FJ122" s="2">
        <f t="shared" si="151"/>
        <v>0.99116064837259676</v>
      </c>
      <c r="FK122" s="2">
        <f t="shared" si="151"/>
        <v>0.99143241843133978</v>
      </c>
      <c r="FL122" s="2">
        <f t="shared" si="151"/>
        <v>0.99059692528080201</v>
      </c>
      <c r="FM122" s="2">
        <f t="shared" si="151"/>
        <v>0.9900520922006546</v>
      </c>
      <c r="FN122" s="2">
        <f t="shared" si="151"/>
        <v>0.99054958095320333</v>
      </c>
      <c r="FO122" s="2">
        <f t="shared" si="151"/>
        <v>0.98997178172698097</v>
      </c>
      <c r="FP122" s="2">
        <f t="shared" si="151"/>
        <v>0.98948479331109018</v>
      </c>
      <c r="FQ122" s="2">
        <f t="shared" si="151"/>
        <v>0.98962566250415729</v>
      </c>
      <c r="FR122" s="2">
        <f t="shared" si="151"/>
        <v>0.9896293879398993</v>
      </c>
      <c r="FS122" s="2">
        <f t="shared" si="151"/>
        <v>0.99043937429088236</v>
      </c>
      <c r="FT122" s="2">
        <f t="shared" si="151"/>
        <v>0.98924344818775523</v>
      </c>
      <c r="FU122" s="2">
        <f t="shared" si="151"/>
        <v>0.98642003267507505</v>
      </c>
      <c r="FW122" s="2">
        <f t="shared" si="142"/>
        <v>3.0494280595017454E-3</v>
      </c>
      <c r="FX122" s="2">
        <f t="shared" si="142"/>
        <v>3.8510392413487644E-3</v>
      </c>
      <c r="FY122" s="2">
        <f t="shared" si="142"/>
        <v>4.5435647851731322E-3</v>
      </c>
      <c r="FZ122" s="2">
        <f t="shared" si="142"/>
        <v>5.3240852280225827E-3</v>
      </c>
      <c r="GA122" s="2">
        <f t="shared" si="142"/>
        <v>5.2066876089613716E-3</v>
      </c>
      <c r="GB122" s="2">
        <f t="shared" si="142"/>
        <v>5.1179645908809865E-3</v>
      </c>
      <c r="GC122" s="2">
        <f t="shared" si="142"/>
        <v>4.9970224714599963E-3</v>
      </c>
      <c r="GD122" s="2">
        <f t="shared" si="142"/>
        <v>5.3771934692856847E-3</v>
      </c>
      <c r="GE122" s="2">
        <f t="shared" si="142"/>
        <v>4.6017121261242976E-3</v>
      </c>
      <c r="GF122" s="2">
        <f t="shared" si="142"/>
        <v>4.2547389962142154E-3</v>
      </c>
      <c r="GG122" s="2">
        <f t="shared" si="142"/>
        <v>3.7869675777602581E-3</v>
      </c>
      <c r="GH122" s="2">
        <f t="shared" si="142"/>
        <v>3.2814919411836762E-3</v>
      </c>
      <c r="GI122" s="2">
        <f t="shared" si="142"/>
        <v>3.1559317200142035E-3</v>
      </c>
      <c r="GJ122" s="2">
        <f t="shared" si="142"/>
        <v>2.3097998042484092E-3</v>
      </c>
      <c r="GK122" s="2">
        <f t="shared" si="142"/>
        <v>2.0221072149764542E-3</v>
      </c>
      <c r="GM122" s="86">
        <f t="shared" si="143"/>
        <v>1.7027200315126622E-20</v>
      </c>
      <c r="GN122" s="86">
        <f t="shared" si="143"/>
        <v>2.4568178641538536E-26</v>
      </c>
      <c r="GO122" s="86">
        <f t="shared" si="143"/>
        <v>5.9680223793251477E-32</v>
      </c>
      <c r="GP122" s="86">
        <f t="shared" si="143"/>
        <v>3.0082678178222141E-51</v>
      </c>
      <c r="GQ122" s="86">
        <f t="shared" si="143"/>
        <v>1.8474902194226061E-56</v>
      </c>
      <c r="GR122" s="86">
        <f t="shared" si="143"/>
        <v>2.619027232583828E-51</v>
      </c>
      <c r="GS122" s="86">
        <f t="shared" si="143"/>
        <v>4.2151225182499038E-40</v>
      </c>
      <c r="GT122" s="86">
        <f t="shared" si="143"/>
        <v>3.2390537462103661E-49</v>
      </c>
      <c r="GU122" s="86">
        <f t="shared" si="143"/>
        <v>8.050133360733106E-45</v>
      </c>
      <c r="GV122" s="86">
        <f t="shared" si="143"/>
        <v>3.8985923066921006E-38</v>
      </c>
      <c r="GW122" s="86">
        <f t="shared" si="143"/>
        <v>4.2777810084691216E-41</v>
      </c>
      <c r="GX122" s="86">
        <f t="shared" si="143"/>
        <v>3.0145439862407157E-37</v>
      </c>
      <c r="GY122" s="86">
        <f t="shared" si="143"/>
        <v>2.6964535309894375E-33</v>
      </c>
      <c r="GZ122" s="86">
        <f t="shared" si="143"/>
        <v>1.5580854048451683E-27</v>
      </c>
      <c r="HA122" s="86">
        <f t="shared" si="143"/>
        <v>7.3843408782869155E-27</v>
      </c>
      <c r="HC122" s="86">
        <f t="shared" si="74"/>
        <v>6.4931725271667629E-2</v>
      </c>
      <c r="HD122" s="86">
        <f t="shared" si="74"/>
        <v>1.0048053614745842E-2</v>
      </c>
      <c r="HE122" s="86">
        <f t="shared" si="74"/>
        <v>5.3932477170811439E-3</v>
      </c>
      <c r="HF122" s="86">
        <f t="shared" si="74"/>
        <v>7.5099843067380009E-6</v>
      </c>
      <c r="HG122" s="86">
        <f t="shared" si="74"/>
        <v>8.4961053737823617E-6</v>
      </c>
      <c r="HH122" s="86">
        <f t="shared" si="74"/>
        <v>3.2017267373273385E-6</v>
      </c>
      <c r="HI122" s="86">
        <f t="shared" si="139"/>
        <v>1.0783909657186231E-4</v>
      </c>
      <c r="HJ122" s="86">
        <f t="shared" si="139"/>
        <v>8.9544028920198994E-6</v>
      </c>
      <c r="HK122" s="86">
        <f t="shared" si="139"/>
        <v>5.7939264302580461E-5</v>
      </c>
      <c r="HL122" s="86">
        <f t="shared" si="139"/>
        <v>2.5056376518635019E-4</v>
      </c>
      <c r="HM122" s="86">
        <f t="shared" si="139"/>
        <v>4.0474298910800631E-4</v>
      </c>
      <c r="HN122" s="86">
        <f t="shared" si="139"/>
        <v>3.4217270855056345E-3</v>
      </c>
      <c r="HO122" s="86">
        <f t="shared" si="139"/>
        <v>1.7437716078284631E-2</v>
      </c>
      <c r="HP122" s="86">
        <f t="shared" si="139"/>
        <v>2.0710829993814139E-2</v>
      </c>
      <c r="HQ122" s="86">
        <f t="shared" si="139"/>
        <v>3.0354953999046072E-2</v>
      </c>
      <c r="HS122" s="86">
        <f t="shared" si="144"/>
        <v>6.5286403559529488E-13</v>
      </c>
      <c r="HT122" s="86">
        <f t="shared" si="144"/>
        <v>2.2621934403460125E-10</v>
      </c>
      <c r="HU122" s="86">
        <f t="shared" si="144"/>
        <v>2.0746920741659994E-11</v>
      </c>
      <c r="HV122" s="86">
        <f t="shared" si="144"/>
        <v>7.9922011934588905E-12</v>
      </c>
      <c r="HW122" s="86">
        <f t="shared" si="144"/>
        <v>3.1876875728697009E-11</v>
      </c>
      <c r="HX122" s="86">
        <f t="shared" si="144"/>
        <v>3.139034430469739E-12</v>
      </c>
      <c r="HY122" s="86">
        <f t="shared" si="144"/>
        <v>7.9546310811108297E-13</v>
      </c>
      <c r="HZ122" s="86">
        <f t="shared" si="144"/>
        <v>4.1830203775405769E-12</v>
      </c>
      <c r="IA122" s="86">
        <f t="shared" si="144"/>
        <v>1.939708703217611E-13</v>
      </c>
      <c r="IB122" s="86">
        <f t="shared" si="144"/>
        <v>1.2897025257113361E-13</v>
      </c>
      <c r="IC122" s="86">
        <f t="shared" si="144"/>
        <v>1.4160429461363044E-14</v>
      </c>
      <c r="ID122" s="86">
        <f t="shared" si="144"/>
        <v>9.7820863890094765E-15</v>
      </c>
      <c r="IE122" s="86">
        <f t="shared" si="144"/>
        <v>2.515274067874541E-13</v>
      </c>
      <c r="IF122" s="86">
        <f t="shared" si="144"/>
        <v>1.5508631241865368E-10</v>
      </c>
      <c r="IG122" s="86">
        <f t="shared" si="144"/>
        <v>1.6749833867865525E-8</v>
      </c>
      <c r="II122" s="86">
        <f t="shared" si="145"/>
        <v>1.9157111610073678E-80</v>
      </c>
      <c r="IJ122" s="86">
        <f t="shared" si="145"/>
        <v>4.2190313173569675E-65</v>
      </c>
      <c r="IK122" s="86">
        <f t="shared" si="145"/>
        <v>2.693486324809768E-73</v>
      </c>
      <c r="IL122" s="86">
        <f t="shared" si="145"/>
        <v>9.4440244110116421E-81</v>
      </c>
      <c r="IM122" s="86">
        <f t="shared" si="145"/>
        <v>6.6506215438699604E-75</v>
      </c>
      <c r="IN122" s="86">
        <f t="shared" si="145"/>
        <v>1.4417351477447151E-83</v>
      </c>
      <c r="IO122" s="86">
        <f t="shared" si="145"/>
        <v>1.7891308851470398E-86</v>
      </c>
      <c r="IP122" s="86">
        <f t="shared" si="145"/>
        <v>3.8663306860808133E-82</v>
      </c>
      <c r="IQ122" s="86">
        <f t="shared" si="145"/>
        <v>1.7500101740737234E-91</v>
      </c>
      <c r="IR122" s="86">
        <f t="shared" si="145"/>
        <v>6.8105278643345752E-92</v>
      </c>
      <c r="IS122" s="86">
        <f t="shared" si="145"/>
        <v>3.2488773361057949E-98</v>
      </c>
      <c r="IT122" s="86">
        <f t="shared" si="145"/>
        <v>2.6528401021025598E-96</v>
      </c>
      <c r="IU122" s="86">
        <f t="shared" si="145"/>
        <v>4.3029730477337004E-84</v>
      </c>
      <c r="IV122" s="86">
        <f t="shared" si="145"/>
        <v>1.0416799939514998E-54</v>
      </c>
      <c r="IW122" s="86">
        <f t="shared" si="145"/>
        <v>1.8071372583850429E-48</v>
      </c>
      <c r="IY122" s="86">
        <f t="shared" si="146"/>
        <v>6.4931725272320495E-2</v>
      </c>
      <c r="IZ122" s="86">
        <f t="shared" si="146"/>
        <v>1.0048053840965186E-2</v>
      </c>
      <c r="JA122" s="86">
        <f t="shared" si="146"/>
        <v>5.3932477378280646E-3</v>
      </c>
      <c r="JB122" s="86">
        <f t="shared" si="146"/>
        <v>7.5099922989391943E-6</v>
      </c>
      <c r="JC122" s="86">
        <f t="shared" si="146"/>
        <v>8.4961372506580905E-6</v>
      </c>
      <c r="JD122" s="86">
        <f t="shared" si="146"/>
        <v>3.2017298763617692E-6</v>
      </c>
      <c r="JE122" s="86">
        <f t="shared" si="146"/>
        <v>1.0783909736732542E-4</v>
      </c>
      <c r="JF122" s="86">
        <f t="shared" si="146"/>
        <v>8.9544070750402778E-6</v>
      </c>
      <c r="JG122" s="86">
        <f t="shared" si="146"/>
        <v>5.7939264496551331E-5</v>
      </c>
      <c r="JH122" s="86">
        <f t="shared" si="146"/>
        <v>2.5056376531532043E-4</v>
      </c>
      <c r="JI122" s="86">
        <f t="shared" si="146"/>
        <v>4.0474298912216675E-4</v>
      </c>
      <c r="JJ122" s="86">
        <f t="shared" si="146"/>
        <v>3.4217270855154166E-3</v>
      </c>
      <c r="JK122" s="86">
        <f t="shared" si="146"/>
        <v>1.7437716078536159E-2</v>
      </c>
      <c r="JL122" s="86">
        <f t="shared" si="146"/>
        <v>2.0710830148900451E-2</v>
      </c>
      <c r="JM122" s="86">
        <f t="shared" si="146"/>
        <v>3.0354970748879939E-2</v>
      </c>
    </row>
    <row r="123" spans="2:273" x14ac:dyDescent="0.25">
      <c r="B123" s="2">
        <v>96</v>
      </c>
      <c r="C123" s="37">
        <v>56.433</v>
      </c>
      <c r="D123" s="37">
        <v>53.698</v>
      </c>
      <c r="E123" s="37">
        <v>54.746000000000002</v>
      </c>
      <c r="F123" s="37">
        <v>51.54</v>
      </c>
      <c r="G123" s="37">
        <v>54.396999999999998</v>
      </c>
      <c r="H123" s="37">
        <v>51.968000000000004</v>
      </c>
      <c r="I123" s="37">
        <v>52.698</v>
      </c>
      <c r="J123" s="37">
        <v>51.856999999999999</v>
      </c>
      <c r="K123" s="37">
        <v>51.984000000000002</v>
      </c>
      <c r="L123" s="37">
        <v>51.174999999999997</v>
      </c>
      <c r="M123" s="37">
        <v>49.917999999999999</v>
      </c>
      <c r="N123" s="37">
        <v>52.328000000000003</v>
      </c>
      <c r="O123" s="37">
        <v>52.079000000000001</v>
      </c>
      <c r="P123" s="37">
        <v>51.143000000000001</v>
      </c>
      <c r="Q123" s="37">
        <v>49.619</v>
      </c>
      <c r="S123" s="4">
        <f t="shared" si="147"/>
        <v>57.273071661282486</v>
      </c>
      <c r="T123" s="4">
        <f t="shared" si="147"/>
        <v>54.14698073558786</v>
      </c>
      <c r="U123" s="4">
        <f t="shared" si="147"/>
        <v>53.660248472446249</v>
      </c>
      <c r="V123" s="4">
        <f t="shared" si="147"/>
        <v>53.319136154420704</v>
      </c>
      <c r="W123" s="4">
        <f t="shared" si="147"/>
        <v>53.264129170560331</v>
      </c>
      <c r="X123" s="4">
        <f t="shared" si="147"/>
        <v>53.118927231963589</v>
      </c>
      <c r="Y123" s="4">
        <f t="shared" si="147"/>
        <v>53.59554091776802</v>
      </c>
      <c r="Z123" s="4">
        <f t="shared" si="147"/>
        <v>51.973463395630887</v>
      </c>
      <c r="AA123" s="4">
        <f t="shared" si="147"/>
        <v>51.698639223316469</v>
      </c>
      <c r="AB123" s="4">
        <f t="shared" si="147"/>
        <v>50.723208710203025</v>
      </c>
      <c r="AC123" s="4">
        <f t="shared" si="147"/>
        <v>50.076731680787645</v>
      </c>
      <c r="AD123" s="4">
        <f t="shared" si="147"/>
        <v>51.404482131633351</v>
      </c>
      <c r="AE123" s="4">
        <f t="shared" si="147"/>
        <v>51.616985966412848</v>
      </c>
      <c r="AF123" s="4">
        <f t="shared" si="147"/>
        <v>52.784882348530573</v>
      </c>
      <c r="AG123" s="4">
        <f t="shared" si="147"/>
        <v>51.134891635304207</v>
      </c>
      <c r="AI123" s="4">
        <f t="shared" si="148"/>
        <v>-0.84007166128248656</v>
      </c>
      <c r="AJ123" s="4">
        <f t="shared" si="148"/>
        <v>-0.44898073558785967</v>
      </c>
      <c r="AK123" s="4">
        <f t="shared" si="148"/>
        <v>1.0857515275537537</v>
      </c>
      <c r="AL123" s="4">
        <f t="shared" si="148"/>
        <v>-1.7791361544207049</v>
      </c>
      <c r="AM123" s="4">
        <f t="shared" si="148"/>
        <v>1.1328708294396677</v>
      </c>
      <c r="AN123" s="4">
        <f t="shared" si="148"/>
        <v>-1.1509272319635855</v>
      </c>
      <c r="AO123" s="4">
        <f t="shared" si="148"/>
        <v>-0.89754091776801914</v>
      </c>
      <c r="AP123" s="4">
        <f t="shared" si="148"/>
        <v>-0.11646339563088759</v>
      </c>
      <c r="AQ123" s="4">
        <f t="shared" si="148"/>
        <v>0.28536077668353244</v>
      </c>
      <c r="AR123" s="4">
        <f t="shared" si="148"/>
        <v>0.45179128979697225</v>
      </c>
      <c r="AS123" s="4">
        <f t="shared" si="148"/>
        <v>-0.15873168078764621</v>
      </c>
      <c r="AT123" s="4">
        <f t="shared" si="148"/>
        <v>0.92351786836665184</v>
      </c>
      <c r="AU123" s="4">
        <f t="shared" si="148"/>
        <v>0.46201403358715254</v>
      </c>
      <c r="AV123" s="4">
        <f t="shared" si="148"/>
        <v>-1.6418823485305722</v>
      </c>
      <c r="AW123" s="4">
        <f t="shared" si="148"/>
        <v>-1.5158916353042073</v>
      </c>
      <c r="AY123" s="2">
        <f t="shared" si="140"/>
        <v>55.380819719936376</v>
      </c>
      <c r="AZ123" s="2">
        <f t="shared" si="140"/>
        <v>53.978517796266495</v>
      </c>
      <c r="BA123" s="2">
        <f t="shared" si="140"/>
        <v>53.592067531182501</v>
      </c>
      <c r="BB123" s="2">
        <f t="shared" si="140"/>
        <v>53.319121160971129</v>
      </c>
      <c r="BC123" s="2">
        <f t="shared" si="140"/>
        <v>53.264111055347527</v>
      </c>
      <c r="BD123" s="2">
        <f t="shared" si="140"/>
        <v>53.118922116958352</v>
      </c>
      <c r="BE123" s="2">
        <f t="shared" si="140"/>
        <v>53.595126955258664</v>
      </c>
      <c r="BF123" s="2">
        <f t="shared" si="140"/>
        <v>51.973445454888328</v>
      </c>
      <c r="BG123" s="2">
        <f t="shared" si="140"/>
        <v>51.698465655471402</v>
      </c>
      <c r="BH123" s="2">
        <f t="shared" si="140"/>
        <v>50.722110379507868</v>
      </c>
      <c r="BI123" s="2">
        <f t="shared" si="140"/>
        <v>50.074812554531817</v>
      </c>
      <c r="BJ123" s="2">
        <f t="shared" si="140"/>
        <v>51.373123023808056</v>
      </c>
      <c r="BK123" s="2">
        <f t="shared" si="140"/>
        <v>51.327970171074178</v>
      </c>
      <c r="BL123" s="2">
        <f t="shared" si="140"/>
        <v>52.481017163325589</v>
      </c>
      <c r="BM123" s="2">
        <f t="shared" si="140"/>
        <v>50.837569787747967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53.698</v>
      </c>
      <c r="CG123" s="2">
        <f t="shared" si="141"/>
        <v>54.746000000000002</v>
      </c>
      <c r="CH123" s="2">
        <f t="shared" si="141"/>
        <v>51.54</v>
      </c>
      <c r="CI123" s="2">
        <f t="shared" si="141"/>
        <v>54.396999999999998</v>
      </c>
      <c r="CJ123" s="2">
        <f t="shared" si="141"/>
        <v>51.968000000000004</v>
      </c>
      <c r="CK123" s="2">
        <f t="shared" si="141"/>
        <v>52.698</v>
      </c>
      <c r="CL123" s="2">
        <f t="shared" si="141"/>
        <v>51.856999999999999</v>
      </c>
      <c r="CM123" s="2">
        <f t="shared" si="141"/>
        <v>51.984000000000002</v>
      </c>
      <c r="CN123" s="2">
        <f t="shared" si="141"/>
        <v>51.174999999999997</v>
      </c>
      <c r="CO123" s="2">
        <f t="shared" si="141"/>
        <v>49.917999999999999</v>
      </c>
      <c r="CP123" s="2">
        <f t="shared" si="141"/>
        <v>52.328000000000003</v>
      </c>
      <c r="CQ123" s="2">
        <f t="shared" si="141"/>
        <v>52.079000000000001</v>
      </c>
      <c r="CR123" s="2">
        <f t="shared" si="141"/>
        <v>51.143000000000001</v>
      </c>
      <c r="CS123" s="2" t="str">
        <f t="shared" si="141"/>
        <v/>
      </c>
      <c r="CU123" s="2" t="str">
        <f t="shared" si="111"/>
        <v/>
      </c>
      <c r="CV123" s="2">
        <f t="shared" si="112"/>
        <v>53.698</v>
      </c>
      <c r="CW123" s="2">
        <f t="shared" si="113"/>
        <v>54.746000000000002</v>
      </c>
      <c r="CX123" s="2">
        <f t="shared" si="114"/>
        <v>51.54</v>
      </c>
      <c r="CY123" s="2">
        <f t="shared" si="115"/>
        <v>54.396999999999998</v>
      </c>
      <c r="CZ123" s="2">
        <f t="shared" si="116"/>
        <v>51.968000000000004</v>
      </c>
      <c r="DA123" s="2">
        <f t="shared" si="117"/>
        <v>52.698</v>
      </c>
      <c r="DB123" s="2">
        <f t="shared" si="118"/>
        <v>51.856999999999999</v>
      </c>
      <c r="DC123" s="2">
        <f t="shared" si="119"/>
        <v>51.984000000000002</v>
      </c>
      <c r="DD123" s="2">
        <f t="shared" si="120"/>
        <v>51.174999999999997</v>
      </c>
      <c r="DE123" s="2">
        <f t="shared" si="121"/>
        <v>49.917999999999999</v>
      </c>
      <c r="DF123" s="2">
        <f t="shared" si="122"/>
        <v>52.328000000000003</v>
      </c>
      <c r="DG123" s="2">
        <f t="shared" si="123"/>
        <v>52.079000000000001</v>
      </c>
      <c r="DH123" s="2">
        <f t="shared" si="124"/>
        <v>51.143000000000001</v>
      </c>
      <c r="DI123" s="2" t="str">
        <f t="shared" si="125"/>
        <v/>
      </c>
      <c r="DK123" s="2">
        <f t="shared" si="149"/>
        <v>75.328121564482018</v>
      </c>
      <c r="DL123" s="2">
        <f t="shared" si="149"/>
        <v>79.021136585365852</v>
      </c>
      <c r="DM123" s="2">
        <f t="shared" si="149"/>
        <v>79.554435366958614</v>
      </c>
      <c r="DN123" s="2">
        <f t="shared" si="149"/>
        <v>78.716900140944318</v>
      </c>
      <c r="DO123" s="2">
        <f t="shared" si="149"/>
        <v>81.549597553609175</v>
      </c>
      <c r="DP123" s="2">
        <f t="shared" si="149"/>
        <v>80.916019231288658</v>
      </c>
      <c r="DQ123" s="2">
        <f t="shared" si="149"/>
        <v>77.993830715795838</v>
      </c>
      <c r="DR123" s="2">
        <f t="shared" si="149"/>
        <v>74.94641263538881</v>
      </c>
      <c r="DS123" s="2">
        <f t="shared" si="149"/>
        <v>77.408324636037065</v>
      </c>
      <c r="DT123" s="2">
        <f t="shared" si="149"/>
        <v>72.91362299651567</v>
      </c>
      <c r="DU123" s="2">
        <f t="shared" si="149"/>
        <v>72.088819770580301</v>
      </c>
      <c r="DV123" s="2">
        <f t="shared" si="149"/>
        <v>71.790798780487791</v>
      </c>
      <c r="DW123" s="2">
        <f t="shared" si="149"/>
        <v>72.812963002114145</v>
      </c>
      <c r="DX123" s="2">
        <f t="shared" si="149"/>
        <v>78.358929080675438</v>
      </c>
      <c r="DY123" s="2">
        <f t="shared" si="149"/>
        <v>63.612132161955699</v>
      </c>
      <c r="EA123" s="2">
        <f t="shared" si="153"/>
        <v>55.220214817703877</v>
      </c>
      <c r="EB123" s="2">
        <f t="shared" si="153"/>
        <v>53.813838298191648</v>
      </c>
      <c r="EC123" s="2">
        <f t="shared" si="153"/>
        <v>53.391888681625062</v>
      </c>
      <c r="ED123" s="2">
        <f t="shared" si="153"/>
        <v>53.112548854432184</v>
      </c>
      <c r="EE123" s="2">
        <f t="shared" si="152"/>
        <v>53.041186050335064</v>
      </c>
      <c r="EF123" s="2">
        <f t="shared" si="152"/>
        <v>52.878279603046003</v>
      </c>
      <c r="EG123" s="2">
        <f t="shared" si="152"/>
        <v>53.371543090142126</v>
      </c>
      <c r="EH123" s="2">
        <f t="shared" si="152"/>
        <v>51.773555053620711</v>
      </c>
      <c r="EI123" s="2">
        <f t="shared" si="152"/>
        <v>51.460945397033996</v>
      </c>
      <c r="EJ123" s="2">
        <f t="shared" si="152"/>
        <v>50.507032574771607</v>
      </c>
      <c r="EK123" s="2">
        <f t="shared" si="152"/>
        <v>49.864343365298481</v>
      </c>
      <c r="EL123" s="2">
        <f t="shared" si="152"/>
        <v>51.177986705050429</v>
      </c>
      <c r="EM123" s="2">
        <f t="shared" si="136"/>
        <v>51.138825708110566</v>
      </c>
      <c r="EN123" s="2">
        <f t="shared" si="136"/>
        <v>52.224146476474338</v>
      </c>
      <c r="EO123" s="2">
        <f t="shared" si="136"/>
        <v>50.676652606040697</v>
      </c>
      <c r="EQ123" s="2">
        <f t="shared" si="150"/>
        <v>55.220214817703877</v>
      </c>
      <c r="ER123" s="2">
        <f t="shared" si="150"/>
        <v>53.813838298191648</v>
      </c>
      <c r="ES123" s="2">
        <f t="shared" si="150"/>
        <v>53.391888681625062</v>
      </c>
      <c r="ET123" s="2">
        <f t="shared" si="150"/>
        <v>53.112548854432184</v>
      </c>
      <c r="EU123" s="2">
        <f t="shared" si="150"/>
        <v>53.041186050335064</v>
      </c>
      <c r="EV123" s="2">
        <f t="shared" si="150"/>
        <v>52.878279603046003</v>
      </c>
      <c r="EW123" s="2">
        <f t="shared" si="150"/>
        <v>53.371543090142126</v>
      </c>
      <c r="EX123" s="2">
        <f t="shared" si="150"/>
        <v>51.773555053620711</v>
      </c>
      <c r="EY123" s="2">
        <f t="shared" si="150"/>
        <v>51.460945397033996</v>
      </c>
      <c r="EZ123" s="2">
        <f t="shared" si="150"/>
        <v>50.507032574771607</v>
      </c>
      <c r="FA123" s="2">
        <f t="shared" si="150"/>
        <v>49.864343365298481</v>
      </c>
      <c r="FB123" s="2">
        <f t="shared" si="150"/>
        <v>51.177986705050429</v>
      </c>
      <c r="FC123" s="2">
        <f t="shared" si="150"/>
        <v>51.138825708110566</v>
      </c>
      <c r="FD123" s="2">
        <f t="shared" si="150"/>
        <v>52.320186634678777</v>
      </c>
      <c r="FE123" s="2">
        <f t="shared" si="150"/>
        <v>50.910600640162642</v>
      </c>
      <c r="FG123" s="2">
        <f t="shared" si="151"/>
        <v>0.99201284826635483</v>
      </c>
      <c r="FH123" s="2">
        <f t="shared" si="151"/>
        <v>0.99346699133724148</v>
      </c>
      <c r="FI123" s="2">
        <f t="shared" si="151"/>
        <v>0.99234864816620993</v>
      </c>
      <c r="FJ123" s="2">
        <f t="shared" si="151"/>
        <v>0.99193214058706647</v>
      </c>
      <c r="FK123" s="2">
        <f t="shared" si="151"/>
        <v>0.99218037788647551</v>
      </c>
      <c r="FL123" s="2">
        <f t="shared" si="151"/>
        <v>0.99141719278718365</v>
      </c>
      <c r="FM123" s="2">
        <f t="shared" si="151"/>
        <v>0.9909194519812371</v>
      </c>
      <c r="FN123" s="2">
        <f t="shared" si="151"/>
        <v>0.99137394252900024</v>
      </c>
      <c r="FO123" s="2">
        <f t="shared" si="151"/>
        <v>0.99084607904907884</v>
      </c>
      <c r="FP123" s="2">
        <f t="shared" si="151"/>
        <v>0.99040113642066907</v>
      </c>
      <c r="FQ123" s="2">
        <f t="shared" si="151"/>
        <v>0.99052984712011849</v>
      </c>
      <c r="FR123" s="2">
        <f t="shared" si="151"/>
        <v>0.99053325096820977</v>
      </c>
      <c r="FS123" s="2">
        <f t="shared" si="151"/>
        <v>0.99127326451807918</v>
      </c>
      <c r="FT123" s="2">
        <f t="shared" si="151"/>
        <v>0.99018061449787687</v>
      </c>
      <c r="FU123" s="2">
        <f t="shared" si="151"/>
        <v>0.98760010609325066</v>
      </c>
      <c r="FW123" s="2">
        <f t="shared" si="142"/>
        <v>3.3426479598286968E-3</v>
      </c>
      <c r="FX123" s="2">
        <f t="shared" si="142"/>
        <v>4.221012280159437E-3</v>
      </c>
      <c r="FY123" s="2">
        <f t="shared" si="142"/>
        <v>4.9797368274953225E-3</v>
      </c>
      <c r="FZ123" s="2">
        <f t="shared" si="142"/>
        <v>5.834746302008263E-3</v>
      </c>
      <c r="GA123" s="2">
        <f t="shared" si="142"/>
        <v>5.7061530550577937E-3</v>
      </c>
      <c r="GB123" s="2">
        <f t="shared" si="142"/>
        <v>5.6089670317115174E-3</v>
      </c>
      <c r="GC123" s="2">
        <f t="shared" si="142"/>
        <v>5.4764859513758589E-3</v>
      </c>
      <c r="GD123" s="2">
        <f t="shared" si="142"/>
        <v>5.8929182560313025E-3</v>
      </c>
      <c r="GE123" s="2">
        <f t="shared" si="142"/>
        <v>5.0434379018943765E-3</v>
      </c>
      <c r="GF123" s="2">
        <f t="shared" si="142"/>
        <v>4.6633142978720976E-3</v>
      </c>
      <c r="GG123" s="2">
        <f t="shared" si="142"/>
        <v>4.1508108390941531E-3</v>
      </c>
      <c r="GH123" s="2">
        <f t="shared" si="142"/>
        <v>3.5969455986044987E-3</v>
      </c>
      <c r="GI123" s="2">
        <f t="shared" si="142"/>
        <v>3.4593570193318219E-3</v>
      </c>
      <c r="GJ123" s="2">
        <f t="shared" si="142"/>
        <v>2.5320808604481957E-3</v>
      </c>
      <c r="GK123" s="2">
        <f t="shared" si="142"/>
        <v>2.2167640046439814E-3</v>
      </c>
      <c r="GM123" s="86">
        <f t="shared" si="143"/>
        <v>8.9345406931065048E-22</v>
      </c>
      <c r="GN123" s="86">
        <f t="shared" si="143"/>
        <v>5.5288028723760754E-28</v>
      </c>
      <c r="GO123" s="86">
        <f t="shared" si="143"/>
        <v>5.2106865308041543E-34</v>
      </c>
      <c r="GP123" s="86">
        <f t="shared" si="143"/>
        <v>1.6732637686163902E-54</v>
      </c>
      <c r="GQ123" s="86">
        <f t="shared" si="143"/>
        <v>4.3008343689098035E-60</v>
      </c>
      <c r="GR123" s="86">
        <f t="shared" si="143"/>
        <v>1.4573273174756985E-54</v>
      </c>
      <c r="GS123" s="86">
        <f t="shared" si="143"/>
        <v>1.1424111525657947E-42</v>
      </c>
      <c r="GT123" s="86">
        <f t="shared" si="143"/>
        <v>2.3696467367301327E-52</v>
      </c>
      <c r="GU123" s="86">
        <f t="shared" si="143"/>
        <v>1.1160454698587523E-47</v>
      </c>
      <c r="GV123" s="86">
        <f t="shared" si="143"/>
        <v>1.5393299154131275E-40</v>
      </c>
      <c r="GW123" s="86">
        <f t="shared" si="143"/>
        <v>1.1641339819114696E-43</v>
      </c>
      <c r="GX123" s="86">
        <f t="shared" si="143"/>
        <v>1.3227377843426126E-39</v>
      </c>
      <c r="GY123" s="86">
        <f t="shared" si="143"/>
        <v>1.9564406522871847E-35</v>
      </c>
      <c r="GZ123" s="86">
        <f t="shared" si="143"/>
        <v>3.0211071349938939E-29</v>
      </c>
      <c r="HA123" s="86">
        <f t="shared" si="143"/>
        <v>1.6154008451513267E-28</v>
      </c>
      <c r="HC123" s="86">
        <f t="shared" ref="HC123:HK153" si="154" xml:space="preserve"> _xlfn.NORM.DIST($B123, C$8, ABS(C$12), TRUE) * _xlfn.NORM.DIST(($B123 - C$8)*C$16, 0, ABS(C$12), TRUE) * 2</f>
        <v>3.1997470628090781E-2</v>
      </c>
      <c r="HD123" s="86">
        <f t="shared" si="154"/>
        <v>3.1496971517987284E-3</v>
      </c>
      <c r="HE123" s="86">
        <f t="shared" si="154"/>
        <v>1.4183278916343012E-3</v>
      </c>
      <c r="HF123" s="86">
        <f t="shared" si="154"/>
        <v>4.6663164905092409E-7</v>
      </c>
      <c r="HG123" s="86">
        <f t="shared" si="154"/>
        <v>5.0648696339289673E-7</v>
      </c>
      <c r="HH123" s="86">
        <f t="shared" si="154"/>
        <v>1.9244777031787036E-7</v>
      </c>
      <c r="HI123" s="86">
        <f t="shared" si="139"/>
        <v>1.2926088896920005E-5</v>
      </c>
      <c r="HJ123" s="86">
        <f t="shared" si="139"/>
        <v>6.295316384774665E-7</v>
      </c>
      <c r="HK123" s="86">
        <f t="shared" si="139"/>
        <v>6.4410811182131715E-6</v>
      </c>
      <c r="HL123" s="86">
        <f t="shared" si="139"/>
        <v>3.7889141807947156E-5</v>
      </c>
      <c r="HM123" s="86">
        <f t="shared" si="139"/>
        <v>6.6970637639415475E-5</v>
      </c>
      <c r="HN123" s="86">
        <f t="shared" si="139"/>
        <v>8.0995618173578031E-4</v>
      </c>
      <c r="HO123" s="86">
        <f t="shared" si="139"/>
        <v>5.7079970510316973E-3</v>
      </c>
      <c r="HP123" s="86">
        <f t="shared" si="139"/>
        <v>7.3708975093452148E-3</v>
      </c>
      <c r="HQ123" s="86">
        <f t="shared" si="139"/>
        <v>1.1734815767235413E-2</v>
      </c>
      <c r="HS123" s="86">
        <f t="shared" si="144"/>
        <v>2.9620601135092909E-12</v>
      </c>
      <c r="HT123" s="86">
        <f t="shared" si="144"/>
        <v>7.9122052918705089E-10</v>
      </c>
      <c r="HU123" s="86">
        <f t="shared" si="144"/>
        <v>8.8035764970519986E-11</v>
      </c>
      <c r="HV123" s="86">
        <f t="shared" si="144"/>
        <v>3.9384157536773952E-11</v>
      </c>
      <c r="HW123" s="86">
        <f t="shared" si="144"/>
        <v>1.4074418739728517E-10</v>
      </c>
      <c r="HX123" s="86">
        <f t="shared" si="144"/>
        <v>1.6202874877363416E-11</v>
      </c>
      <c r="HY123" s="86">
        <f t="shared" si="144"/>
        <v>4.3842882687555335E-12</v>
      </c>
      <c r="HZ123" s="86">
        <f t="shared" si="144"/>
        <v>2.1412395091297895E-11</v>
      </c>
      <c r="IA123" s="86">
        <f t="shared" si="144"/>
        <v>1.1440575112000607E-12</v>
      </c>
      <c r="IB123" s="86">
        <f t="shared" si="144"/>
        <v>7.542021404020639E-13</v>
      </c>
      <c r="IC123" s="86">
        <f t="shared" si="144"/>
        <v>9.0670790279811756E-14</v>
      </c>
      <c r="ID123" s="86">
        <f t="shared" si="144"/>
        <v>5.9398852218887012E-14</v>
      </c>
      <c r="IE123" s="86">
        <f t="shared" si="144"/>
        <v>1.2249298407441018E-12</v>
      </c>
      <c r="IF123" s="86">
        <f t="shared" si="144"/>
        <v>5.0462622116370266E-10</v>
      </c>
      <c r="IG123" s="86">
        <f t="shared" si="144"/>
        <v>3.9265704106787357E-8</v>
      </c>
      <c r="II123" s="86">
        <f t="shared" si="145"/>
        <v>5.6493975193059855E-78</v>
      </c>
      <c r="IJ123" s="86">
        <f t="shared" si="145"/>
        <v>4.9568023806964709E-63</v>
      </c>
      <c r="IK123" s="86">
        <f t="shared" si="145"/>
        <v>6.9234832385585938E-71</v>
      </c>
      <c r="IL123" s="86">
        <f t="shared" si="145"/>
        <v>5.2169693981140388E-78</v>
      </c>
      <c r="IM123" s="86">
        <f t="shared" si="145"/>
        <v>2.2430518900105869E-72</v>
      </c>
      <c r="IN123" s="86">
        <f t="shared" si="145"/>
        <v>9.5057230788085115E-81</v>
      </c>
      <c r="IO123" s="86">
        <f t="shared" si="145"/>
        <v>1.4422198176496254E-83</v>
      </c>
      <c r="IP123" s="86">
        <f t="shared" si="145"/>
        <v>2.4163625886824918E-79</v>
      </c>
      <c r="IQ123" s="86">
        <f t="shared" si="145"/>
        <v>1.8826738241138561E-88</v>
      </c>
      <c r="IR123" s="86">
        <f t="shared" si="145"/>
        <v>6.842495143617216E-89</v>
      </c>
      <c r="IS123" s="86">
        <f t="shared" si="145"/>
        <v>4.5502583665783224E-95</v>
      </c>
      <c r="IT123" s="86">
        <f t="shared" si="145"/>
        <v>2.6948953253332996E-93</v>
      </c>
      <c r="IU123" s="86">
        <f t="shared" si="145"/>
        <v>1.7124652896235519E-81</v>
      </c>
      <c r="IV123" s="86">
        <f t="shared" si="145"/>
        <v>4.08905598685989E-53</v>
      </c>
      <c r="IW123" s="86">
        <f t="shared" si="145"/>
        <v>4.3024107876048849E-47</v>
      </c>
      <c r="IY123" s="86">
        <f t="shared" si="146"/>
        <v>3.1997470631052842E-2</v>
      </c>
      <c r="IZ123" s="86">
        <f t="shared" si="146"/>
        <v>3.1496979430192576E-3</v>
      </c>
      <c r="JA123" s="86">
        <f t="shared" si="146"/>
        <v>1.418327979670066E-3</v>
      </c>
      <c r="JB123" s="86">
        <f t="shared" si="146"/>
        <v>4.6667103320846087E-7</v>
      </c>
      <c r="JC123" s="86">
        <f t="shared" si="146"/>
        <v>5.0662770758029399E-7</v>
      </c>
      <c r="JD123" s="86">
        <f t="shared" si="146"/>
        <v>1.9246397319274772E-7</v>
      </c>
      <c r="JE123" s="86">
        <f t="shared" si="146"/>
        <v>1.2926093281208273E-5</v>
      </c>
      <c r="JF123" s="86">
        <f t="shared" si="146"/>
        <v>6.2955305087255778E-7</v>
      </c>
      <c r="JG123" s="86">
        <f t="shared" si="146"/>
        <v>6.4410822622706824E-6</v>
      </c>
      <c r="JH123" s="86">
        <f t="shared" si="146"/>
        <v>3.7889142562149297E-5</v>
      </c>
      <c r="JI123" s="86">
        <f t="shared" si="146"/>
        <v>6.6970637730086259E-5</v>
      </c>
      <c r="JJ123" s="86">
        <f t="shared" si="146"/>
        <v>8.0995618179517919E-4</v>
      </c>
      <c r="JK123" s="86">
        <f t="shared" si="146"/>
        <v>5.7079970522566272E-3</v>
      </c>
      <c r="JL123" s="86">
        <f t="shared" si="146"/>
        <v>7.3708980139714358E-3</v>
      </c>
      <c r="JM123" s="86">
        <f t="shared" si="146"/>
        <v>1.173485503293952E-2</v>
      </c>
    </row>
    <row r="124" spans="2:273" x14ac:dyDescent="0.25">
      <c r="B124" s="2">
        <v>97</v>
      </c>
      <c r="C124" s="37">
        <v>50.732999999999997</v>
      </c>
      <c r="D124" s="37">
        <v>54.19</v>
      </c>
      <c r="E124" s="37">
        <v>52.094999999999999</v>
      </c>
      <c r="F124" s="37">
        <v>50.348999999999997</v>
      </c>
      <c r="G124" s="37">
        <v>52.048000000000002</v>
      </c>
      <c r="H124" s="37">
        <v>51.317</v>
      </c>
      <c r="I124" s="37">
        <v>52.158999999999999</v>
      </c>
      <c r="J124" s="37">
        <v>51.27</v>
      </c>
      <c r="K124" s="37">
        <v>52.524000000000001</v>
      </c>
      <c r="L124" s="37">
        <v>49.127000000000002</v>
      </c>
      <c r="M124" s="37">
        <v>51.246000000000002</v>
      </c>
      <c r="N124" s="37">
        <v>50.508000000000003</v>
      </c>
      <c r="O124" s="37">
        <v>50.825000000000003</v>
      </c>
      <c r="P124" s="37">
        <v>49.698</v>
      </c>
      <c r="Q124" s="37">
        <v>47.825000000000003</v>
      </c>
      <c r="S124" s="4">
        <f t="shared" si="147"/>
        <v>55.924642844000061</v>
      </c>
      <c r="T124" s="4">
        <f t="shared" si="147"/>
        <v>53.856466812829836</v>
      </c>
      <c r="U124" s="4">
        <f t="shared" si="147"/>
        <v>53.412652340836345</v>
      </c>
      <c r="V124" s="4">
        <f t="shared" si="147"/>
        <v>53.142736328465524</v>
      </c>
      <c r="W124" s="4">
        <f t="shared" si="147"/>
        <v>53.096267289581775</v>
      </c>
      <c r="X124" s="4">
        <f t="shared" si="147"/>
        <v>52.959110051213955</v>
      </c>
      <c r="Y124" s="4">
        <f t="shared" si="147"/>
        <v>53.44043337986983</v>
      </c>
      <c r="Z124" s="4">
        <f t="shared" si="147"/>
        <v>51.852800013800632</v>
      </c>
      <c r="AA124" s="4">
        <f t="shared" si="147"/>
        <v>51.536695184851979</v>
      </c>
      <c r="AB124" s="4">
        <f t="shared" si="147"/>
        <v>50.566854971250919</v>
      </c>
      <c r="AC124" s="4">
        <f t="shared" si="147"/>
        <v>49.919676235680768</v>
      </c>
      <c r="AD124" s="4">
        <f t="shared" si="147"/>
        <v>51.208780471257647</v>
      </c>
      <c r="AE124" s="4">
        <f t="shared" si="147"/>
        <v>51.24187012529832</v>
      </c>
      <c r="AF124" s="4">
        <f t="shared" si="147"/>
        <v>52.4061579954001</v>
      </c>
      <c r="AG124" s="4">
        <f t="shared" si="147"/>
        <v>50.822718966276341</v>
      </c>
      <c r="AI124" s="4">
        <f t="shared" si="148"/>
        <v>-5.1916428440000644</v>
      </c>
      <c r="AJ124" s="4">
        <f t="shared" si="148"/>
        <v>0.33353318717016123</v>
      </c>
      <c r="AK124" s="4">
        <f t="shared" si="148"/>
        <v>-1.3176523408363465</v>
      </c>
      <c r="AL124" s="4">
        <f t="shared" si="148"/>
        <v>-2.7937363284655277</v>
      </c>
      <c r="AM124" s="4">
        <f t="shared" si="148"/>
        <v>-1.0482672895817728</v>
      </c>
      <c r="AN124" s="4">
        <f t="shared" si="148"/>
        <v>-1.6421100512139546</v>
      </c>
      <c r="AO124" s="4">
        <f t="shared" si="148"/>
        <v>-1.2814333798698314</v>
      </c>
      <c r="AP124" s="4">
        <f t="shared" si="148"/>
        <v>-0.58280001380062885</v>
      </c>
      <c r="AQ124" s="4">
        <f t="shared" si="148"/>
        <v>0.98730481514802193</v>
      </c>
      <c r="AR124" s="4">
        <f t="shared" si="148"/>
        <v>-1.4398549712509165</v>
      </c>
      <c r="AS124" s="4">
        <f t="shared" si="148"/>
        <v>1.326323764319234</v>
      </c>
      <c r="AT124" s="4">
        <f t="shared" si="148"/>
        <v>-0.70078047125764442</v>
      </c>
      <c r="AU124" s="4">
        <f t="shared" si="148"/>
        <v>-0.41687012529831691</v>
      </c>
      <c r="AV124" s="4">
        <f t="shared" si="148"/>
        <v>-2.7081579954001</v>
      </c>
      <c r="AW124" s="4">
        <f t="shared" si="148"/>
        <v>-2.9977189662763379</v>
      </c>
      <c r="AY124" s="2">
        <f t="shared" si="140"/>
        <v>55.215913904203887</v>
      </c>
      <c r="AZ124" s="2">
        <f t="shared" si="140"/>
        <v>53.818045252872913</v>
      </c>
      <c r="BA124" s="2">
        <f t="shared" si="140"/>
        <v>53.400221520559811</v>
      </c>
      <c r="BB124" s="2">
        <f t="shared" si="140"/>
        <v>53.142735773681309</v>
      </c>
      <c r="BC124" s="2">
        <f t="shared" si="140"/>
        <v>53.096266572879571</v>
      </c>
      <c r="BD124" s="2">
        <f t="shared" si="140"/>
        <v>52.959109859864988</v>
      </c>
      <c r="BE124" s="2">
        <f t="shared" si="140"/>
        <v>53.440402955270102</v>
      </c>
      <c r="BF124" s="2">
        <f t="shared" si="140"/>
        <v>51.852799256158768</v>
      </c>
      <c r="BG124" s="2">
        <f t="shared" si="140"/>
        <v>51.53668348981347</v>
      </c>
      <c r="BH124" s="2">
        <f t="shared" si="140"/>
        <v>50.566750280521759</v>
      </c>
      <c r="BI124" s="2">
        <f t="shared" si="140"/>
        <v>49.919475154602999</v>
      </c>
      <c r="BJ124" s="2">
        <f t="shared" si="140"/>
        <v>51.203830373219937</v>
      </c>
      <c r="BK124" s="2">
        <f t="shared" si="140"/>
        <v>51.174823380345728</v>
      </c>
      <c r="BL124" s="2">
        <f t="shared" si="140"/>
        <v>52.330464981565072</v>
      </c>
      <c r="BM124" s="2">
        <f t="shared" si="140"/>
        <v>50.745439717097405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54.19</v>
      </c>
      <c r="CG124" s="2">
        <f t="shared" si="141"/>
        <v>52.094999999999999</v>
      </c>
      <c r="CH124" s="2">
        <f t="shared" si="141"/>
        <v>50.348999999999997</v>
      </c>
      <c r="CI124" s="2">
        <f t="shared" si="141"/>
        <v>52.048000000000002</v>
      </c>
      <c r="CJ124" s="2">
        <f t="shared" si="141"/>
        <v>51.317</v>
      </c>
      <c r="CK124" s="2">
        <f t="shared" si="141"/>
        <v>52.158999999999999</v>
      </c>
      <c r="CL124" s="2">
        <f t="shared" si="141"/>
        <v>51.27</v>
      </c>
      <c r="CM124" s="2">
        <f t="shared" si="141"/>
        <v>52.524000000000001</v>
      </c>
      <c r="CN124" s="2">
        <f t="shared" si="141"/>
        <v>49.127000000000002</v>
      </c>
      <c r="CO124" s="2">
        <f t="shared" si="141"/>
        <v>51.246000000000002</v>
      </c>
      <c r="CP124" s="2">
        <f t="shared" si="141"/>
        <v>50.508000000000003</v>
      </c>
      <c r="CQ124" s="2">
        <f t="shared" si="141"/>
        <v>50.825000000000003</v>
      </c>
      <c r="CR124" s="2">
        <f t="shared" si="141"/>
        <v>49.698</v>
      </c>
      <c r="CS124" s="2">
        <f t="shared" si="141"/>
        <v>47.825000000000003</v>
      </c>
      <c r="CU124" s="2" t="str">
        <f t="shared" si="111"/>
        <v/>
      </c>
      <c r="CV124" s="2">
        <f t="shared" si="112"/>
        <v>54.19</v>
      </c>
      <c r="CW124" s="2">
        <f t="shared" si="113"/>
        <v>52.094999999999999</v>
      </c>
      <c r="CX124" s="2">
        <f t="shared" si="114"/>
        <v>50.348999999999997</v>
      </c>
      <c r="CY124" s="2">
        <f t="shared" si="115"/>
        <v>52.048000000000002</v>
      </c>
      <c r="CZ124" s="2">
        <f t="shared" si="116"/>
        <v>51.317</v>
      </c>
      <c r="DA124" s="2">
        <f t="shared" si="117"/>
        <v>52.158999999999999</v>
      </c>
      <c r="DB124" s="2">
        <f t="shared" si="118"/>
        <v>51.27</v>
      </c>
      <c r="DC124" s="2">
        <f t="shared" si="119"/>
        <v>52.524000000000001</v>
      </c>
      <c r="DD124" s="2">
        <f t="shared" si="120"/>
        <v>49.127000000000002</v>
      </c>
      <c r="DE124" s="2">
        <f t="shared" si="121"/>
        <v>51.246000000000002</v>
      </c>
      <c r="DF124" s="2">
        <f t="shared" si="122"/>
        <v>50.508000000000003</v>
      </c>
      <c r="DG124" s="2">
        <f t="shared" si="123"/>
        <v>50.825000000000003</v>
      </c>
      <c r="DH124" s="2">
        <f t="shared" si="124"/>
        <v>49.698</v>
      </c>
      <c r="DI124" s="2">
        <f t="shared" si="125"/>
        <v>47.825000000000003</v>
      </c>
      <c r="DK124" s="2">
        <f t="shared" si="149"/>
        <v>75.467287526427057</v>
      </c>
      <c r="DL124" s="2">
        <f t="shared" si="149"/>
        <v>79.189212195121954</v>
      </c>
      <c r="DM124" s="2">
        <f t="shared" si="149"/>
        <v>79.733665357897905</v>
      </c>
      <c r="DN124" s="2">
        <f t="shared" si="149"/>
        <v>78.906601973220575</v>
      </c>
      <c r="DO124" s="2">
        <f t="shared" si="149"/>
        <v>81.76471156750226</v>
      </c>
      <c r="DP124" s="2">
        <f t="shared" si="149"/>
        <v>81.129623639359323</v>
      </c>
      <c r="DQ124" s="2">
        <f t="shared" si="149"/>
        <v>78.157916641498034</v>
      </c>
      <c r="DR124" s="2">
        <f t="shared" si="149"/>
        <v>75.076601599006025</v>
      </c>
      <c r="DS124" s="2">
        <f t="shared" si="149"/>
        <v>77.58704799719095</v>
      </c>
      <c r="DT124" s="2">
        <f t="shared" si="149"/>
        <v>73.055002090592325</v>
      </c>
      <c r="DU124" s="2">
        <f t="shared" si="149"/>
        <v>72.228008636977052</v>
      </c>
      <c r="DV124" s="2">
        <f t="shared" si="149"/>
        <v>71.913626735459644</v>
      </c>
      <c r="DW124" s="2">
        <f t="shared" si="149"/>
        <v>72.954345665961938</v>
      </c>
      <c r="DX124" s="2">
        <f t="shared" si="149"/>
        <v>78.592586585365865</v>
      </c>
      <c r="DY124" s="2">
        <f t="shared" si="149"/>
        <v>63.723893048128346</v>
      </c>
      <c r="EA124" s="2">
        <f t="shared" si="153"/>
        <v>55.067207687745764</v>
      </c>
      <c r="EB124" s="2">
        <f t="shared" si="153"/>
        <v>53.665885345539138</v>
      </c>
      <c r="EC124" s="2">
        <f t="shared" si="153"/>
        <v>53.215046863382895</v>
      </c>
      <c r="ED124" s="2">
        <f t="shared" si="153"/>
        <v>52.951624021478445</v>
      </c>
      <c r="EE124" s="2">
        <f t="shared" si="152"/>
        <v>52.890203928265549</v>
      </c>
      <c r="EF124" s="2">
        <f t="shared" si="152"/>
        <v>52.736693013150543</v>
      </c>
      <c r="EG124" s="2">
        <f t="shared" si="152"/>
        <v>53.233827609265091</v>
      </c>
      <c r="EH124" s="2">
        <f t="shared" si="152"/>
        <v>51.668506538560152</v>
      </c>
      <c r="EI124" s="2">
        <f t="shared" si="152"/>
        <v>51.31719347535833</v>
      </c>
      <c r="EJ124" s="2">
        <f t="shared" si="152"/>
        <v>50.367974080017518</v>
      </c>
      <c r="EK124" s="2">
        <f t="shared" si="152"/>
        <v>49.724956863655976</v>
      </c>
      <c r="EL124" s="2">
        <f t="shared" si="152"/>
        <v>51.023317726663358</v>
      </c>
      <c r="EM124" s="2">
        <f t="shared" si="136"/>
        <v>50.999956819474463</v>
      </c>
      <c r="EN124" s="2">
        <f t="shared" si="136"/>
        <v>52.092694592292943</v>
      </c>
      <c r="EO124" s="2">
        <f t="shared" si="136"/>
        <v>50.596298436535861</v>
      </c>
      <c r="EQ124" s="2">
        <f t="shared" si="150"/>
        <v>55.067207687745764</v>
      </c>
      <c r="ER124" s="2">
        <f t="shared" si="150"/>
        <v>53.665885345539138</v>
      </c>
      <c r="ES124" s="2">
        <f t="shared" si="150"/>
        <v>53.215046863382895</v>
      </c>
      <c r="ET124" s="2">
        <f t="shared" si="150"/>
        <v>52.951624021478445</v>
      </c>
      <c r="EU124" s="2">
        <f t="shared" si="150"/>
        <v>52.890203928265549</v>
      </c>
      <c r="EV124" s="2">
        <f t="shared" si="150"/>
        <v>52.736693013150543</v>
      </c>
      <c r="EW124" s="2">
        <f t="shared" si="150"/>
        <v>53.233827609265091</v>
      </c>
      <c r="EX124" s="2">
        <f t="shared" si="150"/>
        <v>51.668506538560152</v>
      </c>
      <c r="EY124" s="2">
        <f t="shared" si="150"/>
        <v>51.31719347535833</v>
      </c>
      <c r="EZ124" s="2">
        <f t="shared" si="150"/>
        <v>50.367974080017518</v>
      </c>
      <c r="FA124" s="2">
        <f t="shared" si="150"/>
        <v>49.724956863655976</v>
      </c>
      <c r="FB124" s="2">
        <f t="shared" si="150"/>
        <v>51.023317726663358</v>
      </c>
      <c r="FC124" s="2">
        <f t="shared" si="150"/>
        <v>50.999956819474463</v>
      </c>
      <c r="FD124" s="2">
        <f t="shared" si="150"/>
        <v>52.182188728542478</v>
      </c>
      <c r="FE124" s="2">
        <f t="shared" si="150"/>
        <v>50.810811693240986</v>
      </c>
      <c r="FG124" s="2">
        <f t="shared" si="151"/>
        <v>0.99271050811398487</v>
      </c>
      <c r="FH124" s="2">
        <f t="shared" si="151"/>
        <v>0.9940383983549439</v>
      </c>
      <c r="FI124" s="2">
        <f t="shared" si="151"/>
        <v>0.9930171831079655</v>
      </c>
      <c r="FJ124" s="2">
        <f t="shared" si="151"/>
        <v>0.99263679774422464</v>
      </c>
      <c r="FK124" s="2">
        <f t="shared" si="151"/>
        <v>0.99286350966781489</v>
      </c>
      <c r="FL124" s="2">
        <f t="shared" si="151"/>
        <v>0.9921664709556558</v>
      </c>
      <c r="FM124" s="2">
        <f t="shared" si="151"/>
        <v>0.99171181960801624</v>
      </c>
      <c r="FN124" s="2">
        <f t="shared" si="151"/>
        <v>0.99212696645657306</v>
      </c>
      <c r="FO124" s="2">
        <f t="shared" si="151"/>
        <v>0.99164479520536675</v>
      </c>
      <c r="FP124" s="2">
        <f t="shared" si="151"/>
        <v>0.99123833230110225</v>
      </c>
      <c r="FQ124" s="2">
        <f t="shared" si="151"/>
        <v>0.99135591505959031</v>
      </c>
      <c r="FR124" s="2">
        <f t="shared" si="151"/>
        <v>0.99135902458500902</v>
      </c>
      <c r="FS124" s="2">
        <f t="shared" si="151"/>
        <v>0.99203500666340583</v>
      </c>
      <c r="FT124" s="2">
        <f t="shared" si="151"/>
        <v>0.99103686984638251</v>
      </c>
      <c r="FU124" s="2">
        <f t="shared" si="151"/>
        <v>0.98867881029531812</v>
      </c>
      <c r="FW124" s="2">
        <f t="shared" si="142"/>
        <v>3.6639590055019588E-3</v>
      </c>
      <c r="FX124" s="2">
        <f t="shared" si="142"/>
        <v>4.6263639105300243E-3</v>
      </c>
      <c r="FY124" s="2">
        <f t="shared" si="142"/>
        <v>5.4575508498357749E-3</v>
      </c>
      <c r="FZ124" s="2">
        <f t="shared" si="142"/>
        <v>6.3940727116943499E-3</v>
      </c>
      <c r="GA124" s="2">
        <f t="shared" si="142"/>
        <v>6.2532298846522559E-3</v>
      </c>
      <c r="GB124" s="2">
        <f t="shared" si="142"/>
        <v>6.1467837640193992E-3</v>
      </c>
      <c r="GC124" s="2">
        <f t="shared" si="142"/>
        <v>6.0016763825173859E-3</v>
      </c>
      <c r="GD124" s="2">
        <f t="shared" si="142"/>
        <v>6.4577848824942802E-3</v>
      </c>
      <c r="GE124" s="2">
        <f t="shared" si="142"/>
        <v>5.527330194802932E-3</v>
      </c>
      <c r="GF124" s="2">
        <f t="shared" si="142"/>
        <v>5.1109230034585363E-3</v>
      </c>
      <c r="GG124" s="2">
        <f t="shared" si="142"/>
        <v>4.5494516954796629E-3</v>
      </c>
      <c r="GH124" s="2">
        <f t="shared" si="142"/>
        <v>3.9426042321620792E-3</v>
      </c>
      <c r="GI124" s="2">
        <f t="shared" si="142"/>
        <v>3.7918440068603738E-3</v>
      </c>
      <c r="GJ124" s="2">
        <f t="shared" si="142"/>
        <v>2.7756933785689744E-3</v>
      </c>
      <c r="GK124" s="2">
        <f t="shared" si="142"/>
        <v>2.4301136701529711E-3</v>
      </c>
      <c r="GM124" s="86">
        <f t="shared" si="143"/>
        <v>4.2651668570938101E-23</v>
      </c>
      <c r="GN124" s="86">
        <f t="shared" si="143"/>
        <v>1.1028163418360665E-29</v>
      </c>
      <c r="GO124" s="86">
        <f t="shared" si="143"/>
        <v>3.900145498940387E-36</v>
      </c>
      <c r="GP124" s="86">
        <f t="shared" si="143"/>
        <v>7.3441281924922879E-58</v>
      </c>
      <c r="GQ124" s="86">
        <f t="shared" si="143"/>
        <v>7.6642113104572479E-64</v>
      </c>
      <c r="GR124" s="86">
        <f t="shared" si="143"/>
        <v>6.4008034339937768E-58</v>
      </c>
      <c r="GS124" s="86">
        <f t="shared" si="143"/>
        <v>2.5619982210926751E-45</v>
      </c>
      <c r="GT124" s="86">
        <f t="shared" si="143"/>
        <v>1.378605062436429E-55</v>
      </c>
      <c r="GU124" s="86">
        <f t="shared" si="143"/>
        <v>1.2548221119062018E-50</v>
      </c>
      <c r="GV124" s="86">
        <f t="shared" si="143"/>
        <v>5.1024622415516985E-43</v>
      </c>
      <c r="GW124" s="86">
        <f t="shared" si="143"/>
        <v>2.6340587649016697E-46</v>
      </c>
      <c r="GX124" s="86">
        <f t="shared" si="143"/>
        <v>4.8846603130844754E-42</v>
      </c>
      <c r="GY124" s="86">
        <f t="shared" si="143"/>
        <v>1.2104669571807622E-37</v>
      </c>
      <c r="GZ124" s="86">
        <f t="shared" si="143"/>
        <v>5.1728509937820807E-31</v>
      </c>
      <c r="HA124" s="86">
        <f t="shared" si="143"/>
        <v>3.1344240530792667E-30</v>
      </c>
      <c r="HC124" s="86">
        <f t="shared" si="154"/>
        <v>1.4167885930128426E-2</v>
      </c>
      <c r="HD124" s="86">
        <f t="shared" si="154"/>
        <v>8.4486151296505121E-4</v>
      </c>
      <c r="HE124" s="86">
        <f t="shared" si="154"/>
        <v>3.1203816950844498E-4</v>
      </c>
      <c r="HF124" s="86">
        <f t="shared" si="154"/>
        <v>2.1052739902856422E-8</v>
      </c>
      <c r="HG124" s="86">
        <f t="shared" si="154"/>
        <v>2.1641449348168925E-8</v>
      </c>
      <c r="HH124" s="86">
        <f t="shared" si="154"/>
        <v>8.5209754219580663E-9</v>
      </c>
      <c r="HI124" s="86">
        <f t="shared" si="139"/>
        <v>1.2124645185968739E-6</v>
      </c>
      <c r="HJ124" s="86">
        <f t="shared" si="139"/>
        <v>3.2868578026782579E-8</v>
      </c>
      <c r="HK124" s="86">
        <f t="shared" si="139"/>
        <v>5.6021335541060653E-7</v>
      </c>
      <c r="HL124" s="86">
        <f t="shared" si="139"/>
        <v>4.6162274611538241E-6</v>
      </c>
      <c r="HM124" s="86">
        <f t="shared" si="139"/>
        <v>8.9940872719345256E-6</v>
      </c>
      <c r="HN124" s="86">
        <f t="shared" si="139"/>
        <v>1.5872919559822574E-4</v>
      </c>
      <c r="HO124" s="86">
        <f t="shared" si="139"/>
        <v>1.583761242217875E-3</v>
      </c>
      <c r="HP124" s="86">
        <f t="shared" si="139"/>
        <v>2.260066149932731E-3</v>
      </c>
      <c r="HQ124" s="86">
        <f t="shared" si="139"/>
        <v>3.9386342407222831E-3</v>
      </c>
      <c r="HS124" s="86">
        <f t="shared" si="144"/>
        <v>1.2872503763487796E-11</v>
      </c>
      <c r="HT124" s="86">
        <f t="shared" si="144"/>
        <v>2.6657070030637804E-9</v>
      </c>
      <c r="HU124" s="86">
        <f t="shared" si="144"/>
        <v>3.5711197884396665E-10</v>
      </c>
      <c r="HV124" s="86">
        <f t="shared" si="144"/>
        <v>1.8408285677603598E-10</v>
      </c>
      <c r="HW124" s="86">
        <f t="shared" si="144"/>
        <v>5.9201876308752427E-10</v>
      </c>
      <c r="HX124" s="86">
        <f t="shared" si="144"/>
        <v>7.9239503034850521E-11</v>
      </c>
      <c r="HY124" s="86">
        <f t="shared" si="144"/>
        <v>2.2860789737868418E-11</v>
      </c>
      <c r="HZ124" s="86">
        <f t="shared" si="144"/>
        <v>1.0384138558568719E-10</v>
      </c>
      <c r="IA124" s="86">
        <f t="shared" si="144"/>
        <v>6.3737934401419632E-12</v>
      </c>
      <c r="IB124" s="86">
        <f t="shared" si="144"/>
        <v>4.1717441936661017E-12</v>
      </c>
      <c r="IC124" s="86">
        <f t="shared" si="144"/>
        <v>5.4831531387785667E-13</v>
      </c>
      <c r="ID124" s="86">
        <f t="shared" si="144"/>
        <v>3.4197533168324408E-13</v>
      </c>
      <c r="IE124" s="86">
        <f t="shared" si="144"/>
        <v>5.6992353107213407E-12</v>
      </c>
      <c r="IF124" s="86">
        <f t="shared" si="144"/>
        <v>1.5893075227856119E-9</v>
      </c>
      <c r="IG124" s="86">
        <f t="shared" si="144"/>
        <v>9.0096723089066921E-8</v>
      </c>
      <c r="II124" s="86">
        <f t="shared" si="145"/>
        <v>1.5216020782237102E-75</v>
      </c>
      <c r="IJ124" s="86">
        <f t="shared" si="145"/>
        <v>5.3806418039654401E-61</v>
      </c>
      <c r="IK124" s="86">
        <f t="shared" si="145"/>
        <v>1.6182976978506583E-68</v>
      </c>
      <c r="IL124" s="86">
        <f t="shared" si="145"/>
        <v>2.5777522595150738E-75</v>
      </c>
      <c r="IM124" s="86">
        <f t="shared" si="145"/>
        <v>6.8292897572077601E-70</v>
      </c>
      <c r="IN124" s="86">
        <f t="shared" si="145"/>
        <v>5.5931685074904731E-78</v>
      </c>
      <c r="IO124" s="86">
        <f t="shared" si="145"/>
        <v>1.0343969656391828E-80</v>
      </c>
      <c r="IP124" s="86">
        <f t="shared" si="145"/>
        <v>1.3475348727776371E-76</v>
      </c>
      <c r="IQ124" s="86">
        <f t="shared" si="145"/>
        <v>1.7963650205189544E-85</v>
      </c>
      <c r="IR124" s="86">
        <f t="shared" si="145"/>
        <v>6.1149612212725951E-86</v>
      </c>
      <c r="IS124" s="86">
        <f t="shared" si="145"/>
        <v>5.651333676880116E-92</v>
      </c>
      <c r="IT124" s="86">
        <f t="shared" si="145"/>
        <v>2.4477518688988934E-90</v>
      </c>
      <c r="IU124" s="86">
        <f t="shared" si="145"/>
        <v>6.1910719252194653E-79</v>
      </c>
      <c r="IV124" s="86">
        <f t="shared" si="145"/>
        <v>1.5182258731563099E-51</v>
      </c>
      <c r="IW124" s="86">
        <f t="shared" si="145"/>
        <v>9.7729452824311033E-46</v>
      </c>
      <c r="IY124" s="86">
        <f t="shared" si="146"/>
        <v>1.4167885943000929E-2</v>
      </c>
      <c r="IZ124" s="86">
        <f t="shared" si="146"/>
        <v>8.4486417867205433E-4</v>
      </c>
      <c r="JA124" s="86">
        <f t="shared" si="146"/>
        <v>3.1203852662042381E-4</v>
      </c>
      <c r="JB124" s="86">
        <f t="shared" si="146"/>
        <v>2.1236822759632458E-8</v>
      </c>
      <c r="JC124" s="86">
        <f t="shared" si="146"/>
        <v>2.2233468111256449E-8</v>
      </c>
      <c r="JD124" s="86">
        <f t="shared" si="146"/>
        <v>8.6002149249929164E-9</v>
      </c>
      <c r="JE124" s="86">
        <f t="shared" si="146"/>
        <v>1.2124873793866118E-6</v>
      </c>
      <c r="JF124" s="86">
        <f t="shared" si="146"/>
        <v>3.2972419412368266E-8</v>
      </c>
      <c r="JG124" s="86">
        <f t="shared" si="146"/>
        <v>5.6021972920404668E-7</v>
      </c>
      <c r="JH124" s="86">
        <f t="shared" si="146"/>
        <v>4.6162316328980179E-6</v>
      </c>
      <c r="JI124" s="86">
        <f t="shared" si="146"/>
        <v>8.9940878202498403E-6</v>
      </c>
      <c r="JJ124" s="86">
        <f t="shared" si="146"/>
        <v>1.5872919594020108E-4</v>
      </c>
      <c r="JK124" s="86">
        <f t="shared" si="146"/>
        <v>1.5837612479171104E-3</v>
      </c>
      <c r="JL124" s="86">
        <f t="shared" si="146"/>
        <v>2.2600677392402538E-3</v>
      </c>
      <c r="JM124" s="86">
        <f t="shared" si="146"/>
        <v>3.9387243374453722E-3</v>
      </c>
    </row>
    <row r="125" spans="2:273" x14ac:dyDescent="0.25">
      <c r="B125" s="2">
        <v>98</v>
      </c>
      <c r="C125" s="37">
        <v>53</v>
      </c>
      <c r="D125" s="37">
        <v>51.841000000000001</v>
      </c>
      <c r="E125" s="37">
        <v>51.094999999999999</v>
      </c>
      <c r="F125" s="37">
        <v>51.365000000000002</v>
      </c>
      <c r="G125" s="37">
        <v>52.127000000000002</v>
      </c>
      <c r="H125" s="37">
        <v>53.365000000000002</v>
      </c>
      <c r="I125" s="37">
        <v>51.889000000000003</v>
      </c>
      <c r="J125" s="37">
        <v>52.46</v>
      </c>
      <c r="K125" s="37">
        <v>49.777999999999999</v>
      </c>
      <c r="L125" s="37">
        <v>47.889000000000003</v>
      </c>
      <c r="M125" s="37">
        <v>47.869</v>
      </c>
      <c r="N125" s="37">
        <v>48.328000000000003</v>
      </c>
      <c r="O125" s="37">
        <v>48.872999999999998</v>
      </c>
      <c r="P125" s="37">
        <v>52.317</v>
      </c>
      <c r="Q125" s="37">
        <v>48.19</v>
      </c>
      <c r="S125" s="4">
        <f t="shared" si="147"/>
        <v>55.28735268733449</v>
      </c>
      <c r="T125" s="4">
        <f t="shared" si="147"/>
        <v>53.665907182825322</v>
      </c>
      <c r="U125" s="4">
        <f t="shared" si="147"/>
        <v>53.211328194299647</v>
      </c>
      <c r="V125" s="4">
        <f t="shared" si="147"/>
        <v>52.967464375506196</v>
      </c>
      <c r="W125" s="4">
        <f t="shared" si="147"/>
        <v>52.929655890465803</v>
      </c>
      <c r="X125" s="4">
        <f t="shared" si="147"/>
        <v>52.800632310158264</v>
      </c>
      <c r="Y125" s="4">
        <f t="shared" si="147"/>
        <v>53.286933275741958</v>
      </c>
      <c r="Z125" s="4">
        <f t="shared" si="147"/>
        <v>51.733341870685216</v>
      </c>
      <c r="AA125" s="4">
        <f t="shared" si="147"/>
        <v>51.376225792755157</v>
      </c>
      <c r="AB125" s="4">
        <f t="shared" si="147"/>
        <v>50.412592027065834</v>
      </c>
      <c r="AC125" s="4">
        <f t="shared" si="147"/>
        <v>49.765322775189425</v>
      </c>
      <c r="AD125" s="4">
        <f t="shared" si="147"/>
        <v>51.036227824197674</v>
      </c>
      <c r="AE125" s="4">
        <f t="shared" si="147"/>
        <v>51.035714572401744</v>
      </c>
      <c r="AF125" s="4">
        <f t="shared" si="147"/>
        <v>52.197246208635704</v>
      </c>
      <c r="AG125" s="4">
        <f t="shared" si="147"/>
        <v>50.671282735041999</v>
      </c>
      <c r="AI125" s="4">
        <f t="shared" si="148"/>
        <v>-2.28735268733449</v>
      </c>
      <c r="AJ125" s="4">
        <f t="shared" si="148"/>
        <v>-1.8249071828253207</v>
      </c>
      <c r="AK125" s="4">
        <f t="shared" si="148"/>
        <v>-2.1163281942996477</v>
      </c>
      <c r="AL125" s="4">
        <f t="shared" si="148"/>
        <v>-1.6024643755061945</v>
      </c>
      <c r="AM125" s="4">
        <f t="shared" si="148"/>
        <v>-0.80265589046580033</v>
      </c>
      <c r="AN125" s="4">
        <f t="shared" si="148"/>
        <v>0.56436768984173824</v>
      </c>
      <c r="AO125" s="4">
        <f t="shared" si="148"/>
        <v>-1.3979332757419556</v>
      </c>
      <c r="AP125" s="4">
        <f t="shared" si="148"/>
        <v>0.72665812931478513</v>
      </c>
      <c r="AQ125" s="4">
        <f t="shared" si="148"/>
        <v>-1.5982257927551586</v>
      </c>
      <c r="AR125" s="4">
        <f t="shared" si="148"/>
        <v>-2.5235920270658312</v>
      </c>
      <c r="AS125" s="4">
        <f t="shared" si="148"/>
        <v>-1.8963227751894252</v>
      </c>
      <c r="AT125" s="4">
        <f t="shared" si="148"/>
        <v>-2.7082278241976709</v>
      </c>
      <c r="AU125" s="4">
        <f t="shared" si="148"/>
        <v>-2.1627145724017467</v>
      </c>
      <c r="AV125" s="4">
        <f t="shared" si="148"/>
        <v>0.11975379136429609</v>
      </c>
      <c r="AW125" s="4">
        <f t="shared" si="148"/>
        <v>-2.4812827350420008</v>
      </c>
      <c r="AY125" s="2">
        <f t="shared" si="140"/>
        <v>55.051852923441956</v>
      </c>
      <c r="AZ125" s="2">
        <f t="shared" si="140"/>
        <v>53.658495872769137</v>
      </c>
      <c r="BA125" s="2">
        <f t="shared" si="140"/>
        <v>53.209459169664299</v>
      </c>
      <c r="BB125" s="2">
        <f t="shared" si="140"/>
        <v>52.967464271327039</v>
      </c>
      <c r="BC125" s="2">
        <f t="shared" si="140"/>
        <v>52.929655508827047</v>
      </c>
      <c r="BD125" s="2">
        <f t="shared" si="140"/>
        <v>52.800632238243942</v>
      </c>
      <c r="BE125" s="2">
        <f t="shared" si="140"/>
        <v>53.286931531739121</v>
      </c>
      <c r="BF125" s="2">
        <f t="shared" si="140"/>
        <v>51.733341738852751</v>
      </c>
      <c r="BG125" s="2">
        <f t="shared" si="140"/>
        <v>51.37622517961438</v>
      </c>
      <c r="BH125" s="2">
        <f t="shared" si="140"/>
        <v>50.412584133363424</v>
      </c>
      <c r="BI125" s="2">
        <f t="shared" si="140"/>
        <v>49.76530600486447</v>
      </c>
      <c r="BJ125" s="2">
        <f t="shared" si="140"/>
        <v>51.03559202746645</v>
      </c>
      <c r="BK125" s="2">
        <f t="shared" si="140"/>
        <v>51.022717197119974</v>
      </c>
      <c r="BL125" s="2">
        <f t="shared" si="140"/>
        <v>52.181275621464998</v>
      </c>
      <c r="BM125" s="2">
        <f t="shared" si="140"/>
        <v>50.654127715461463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53</v>
      </c>
      <c r="CF125" s="2">
        <f t="shared" si="141"/>
        <v>51.841000000000001</v>
      </c>
      <c r="CG125" s="2">
        <f t="shared" si="141"/>
        <v>51.094999999999999</v>
      </c>
      <c r="CH125" s="2">
        <f t="shared" si="141"/>
        <v>51.365000000000002</v>
      </c>
      <c r="CI125" s="2">
        <f t="shared" si="141"/>
        <v>52.127000000000002</v>
      </c>
      <c r="CJ125" s="2">
        <f t="shared" si="141"/>
        <v>53.365000000000002</v>
      </c>
      <c r="CK125" s="2">
        <f t="shared" si="141"/>
        <v>51.889000000000003</v>
      </c>
      <c r="CL125" s="2">
        <f t="shared" si="141"/>
        <v>52.46</v>
      </c>
      <c r="CM125" s="2">
        <f t="shared" si="141"/>
        <v>49.777999999999999</v>
      </c>
      <c r="CN125" s="2">
        <f t="shared" si="141"/>
        <v>47.889000000000003</v>
      </c>
      <c r="CO125" s="2">
        <f t="shared" si="141"/>
        <v>47.869</v>
      </c>
      <c r="CP125" s="2">
        <f t="shared" si="141"/>
        <v>48.328000000000003</v>
      </c>
      <c r="CQ125" s="2">
        <f t="shared" si="141"/>
        <v>48.872999999999998</v>
      </c>
      <c r="CR125" s="2">
        <f t="shared" si="141"/>
        <v>52.317</v>
      </c>
      <c r="CS125" s="2">
        <f t="shared" si="141"/>
        <v>48.19</v>
      </c>
      <c r="CU125" s="2">
        <f t="shared" si="111"/>
        <v>53</v>
      </c>
      <c r="CV125" s="2">
        <f t="shared" si="112"/>
        <v>51.841000000000001</v>
      </c>
      <c r="CW125" s="2">
        <f t="shared" si="113"/>
        <v>51.094999999999999</v>
      </c>
      <c r="CX125" s="2">
        <f t="shared" si="114"/>
        <v>51.365000000000002</v>
      </c>
      <c r="CY125" s="2">
        <f t="shared" si="115"/>
        <v>52.127000000000002</v>
      </c>
      <c r="CZ125" s="2">
        <f t="shared" si="116"/>
        <v>53.365000000000002</v>
      </c>
      <c r="DA125" s="2">
        <f t="shared" si="117"/>
        <v>51.889000000000003</v>
      </c>
      <c r="DB125" s="2">
        <f t="shared" si="118"/>
        <v>52.46</v>
      </c>
      <c r="DC125" s="2">
        <f t="shared" si="119"/>
        <v>49.777999999999999</v>
      </c>
      <c r="DD125" s="2">
        <f t="shared" si="120"/>
        <v>47.889000000000003</v>
      </c>
      <c r="DE125" s="2">
        <f t="shared" si="121"/>
        <v>47.869</v>
      </c>
      <c r="DF125" s="2">
        <f t="shared" si="122"/>
        <v>48.328000000000003</v>
      </c>
      <c r="DG125" s="2">
        <f t="shared" si="123"/>
        <v>48.872999999999998</v>
      </c>
      <c r="DH125" s="2">
        <f t="shared" si="124"/>
        <v>52.317</v>
      </c>
      <c r="DI125" s="2">
        <f t="shared" si="125"/>
        <v>48.19</v>
      </c>
      <c r="DK125" s="2">
        <f t="shared" si="149"/>
        <v>75.606453488372082</v>
      </c>
      <c r="DL125" s="2">
        <f t="shared" si="149"/>
        <v>79.357287804878041</v>
      </c>
      <c r="DM125" s="2">
        <f t="shared" si="149"/>
        <v>79.912895348837196</v>
      </c>
      <c r="DN125" s="2">
        <f t="shared" si="149"/>
        <v>79.096303805496831</v>
      </c>
      <c r="DO125" s="2">
        <f t="shared" si="149"/>
        <v>81.979825581395346</v>
      </c>
      <c r="DP125" s="2">
        <f t="shared" si="149"/>
        <v>81.343228047429974</v>
      </c>
      <c r="DQ125" s="2">
        <f t="shared" si="149"/>
        <v>78.322002567200244</v>
      </c>
      <c r="DR125" s="2">
        <f t="shared" si="149"/>
        <v>75.20679056262324</v>
      </c>
      <c r="DS125" s="2">
        <f t="shared" si="149"/>
        <v>77.765771358344821</v>
      </c>
      <c r="DT125" s="2">
        <f t="shared" si="149"/>
        <v>73.196381184668979</v>
      </c>
      <c r="DU125" s="2">
        <f t="shared" si="149"/>
        <v>72.367197503373816</v>
      </c>
      <c r="DV125" s="2">
        <f t="shared" si="149"/>
        <v>72.036454690431512</v>
      </c>
      <c r="DW125" s="2">
        <f t="shared" si="149"/>
        <v>73.095728329809717</v>
      </c>
      <c r="DX125" s="2">
        <f t="shared" si="149"/>
        <v>78.826244090056292</v>
      </c>
      <c r="DY125" s="2">
        <f t="shared" si="149"/>
        <v>63.835653934301</v>
      </c>
      <c r="EA125" s="2">
        <f t="shared" si="153"/>
        <v>54.914200557787652</v>
      </c>
      <c r="EB125" s="2">
        <f t="shared" si="153"/>
        <v>53.517932392886628</v>
      </c>
      <c r="EC125" s="2">
        <f t="shared" si="153"/>
        <v>53.038205045140728</v>
      </c>
      <c r="ED125" s="2">
        <f t="shared" si="153"/>
        <v>52.790699188524705</v>
      </c>
      <c r="EE125" s="2">
        <f t="shared" si="152"/>
        <v>52.739221806196042</v>
      </c>
      <c r="EF125" s="2">
        <f t="shared" si="152"/>
        <v>52.595106423255089</v>
      </c>
      <c r="EG125" s="2">
        <f t="shared" si="152"/>
        <v>53.09611212838805</v>
      </c>
      <c r="EH125" s="2">
        <f t="shared" si="152"/>
        <v>51.563458023499592</v>
      </c>
      <c r="EI125" s="2">
        <f t="shared" si="152"/>
        <v>51.173441553682672</v>
      </c>
      <c r="EJ125" s="2">
        <f t="shared" si="152"/>
        <v>50.228915585263429</v>
      </c>
      <c r="EK125" s="2">
        <f t="shared" si="152"/>
        <v>49.585570362013485</v>
      </c>
      <c r="EL125" s="2">
        <f t="shared" si="152"/>
        <v>50.868648748276279</v>
      </c>
      <c r="EM125" s="2">
        <f t="shared" si="136"/>
        <v>50.861087930838359</v>
      </c>
      <c r="EN125" s="2">
        <f t="shared" si="136"/>
        <v>51.961242708111556</v>
      </c>
      <c r="EO125" s="2">
        <f t="shared" si="136"/>
        <v>50.515944267031024</v>
      </c>
      <c r="EQ125" s="2">
        <f t="shared" si="150"/>
        <v>54.914200557787652</v>
      </c>
      <c r="ER125" s="2">
        <f t="shared" si="150"/>
        <v>53.517932392886628</v>
      </c>
      <c r="ES125" s="2">
        <f t="shared" si="150"/>
        <v>53.038205045140728</v>
      </c>
      <c r="ET125" s="2">
        <f t="shared" si="150"/>
        <v>52.790699188524705</v>
      </c>
      <c r="EU125" s="2">
        <f t="shared" si="150"/>
        <v>52.739221806196042</v>
      </c>
      <c r="EV125" s="2">
        <f t="shared" si="150"/>
        <v>52.595106423255089</v>
      </c>
      <c r="EW125" s="2">
        <f t="shared" si="150"/>
        <v>53.09611212838805</v>
      </c>
      <c r="EX125" s="2">
        <f t="shared" si="150"/>
        <v>51.563458023499592</v>
      </c>
      <c r="EY125" s="2">
        <f t="shared" si="150"/>
        <v>51.173441553682672</v>
      </c>
      <c r="EZ125" s="2">
        <f t="shared" si="150"/>
        <v>50.228915585263429</v>
      </c>
      <c r="FA125" s="2">
        <f t="shared" si="150"/>
        <v>49.585570362013485</v>
      </c>
      <c r="FB125" s="2">
        <f t="shared" si="150"/>
        <v>50.868648748276279</v>
      </c>
      <c r="FC125" s="2">
        <f t="shared" si="150"/>
        <v>50.861087930838359</v>
      </c>
      <c r="FD125" s="2">
        <f t="shared" si="150"/>
        <v>52.044190822406172</v>
      </c>
      <c r="FE125" s="2">
        <f t="shared" si="150"/>
        <v>50.711022746319337</v>
      </c>
      <c r="FG125" s="2">
        <f t="shared" si="151"/>
        <v>0.99334763758610123</v>
      </c>
      <c r="FH125" s="2">
        <f t="shared" si="151"/>
        <v>0.99456010114643667</v>
      </c>
      <c r="FI125" s="2">
        <f t="shared" si="151"/>
        <v>0.99362768007413971</v>
      </c>
      <c r="FJ125" s="2">
        <f t="shared" si="151"/>
        <v>0.99328032617473894</v>
      </c>
      <c r="FK125" s="2">
        <f t="shared" si="151"/>
        <v>0.99348735395154464</v>
      </c>
      <c r="FL125" s="2">
        <f t="shared" si="151"/>
        <v>0.99285080890933686</v>
      </c>
      <c r="FM125" s="2">
        <f t="shared" si="151"/>
        <v>0.99243557313412123</v>
      </c>
      <c r="FN125" s="2">
        <f t="shared" si="151"/>
        <v>0.99281473053462121</v>
      </c>
      <c r="FO125" s="2">
        <f t="shared" si="151"/>
        <v>0.9923743565373444</v>
      </c>
      <c r="FP125" s="2">
        <f t="shared" si="151"/>
        <v>0.99200309902261241</v>
      </c>
      <c r="FQ125" s="2">
        <f t="shared" si="151"/>
        <v>0.99211050019668379</v>
      </c>
      <c r="FR125" s="2">
        <f t="shared" si="151"/>
        <v>0.99211334043564192</v>
      </c>
      <c r="FS125" s="2">
        <f t="shared" si="151"/>
        <v>0.99273074520741578</v>
      </c>
      <c r="FT125" s="2">
        <f t="shared" si="151"/>
        <v>0.99181907619188858</v>
      </c>
      <c r="FU125" s="2">
        <f t="shared" si="151"/>
        <v>0.98966465680569604</v>
      </c>
      <c r="FW125" s="2">
        <f t="shared" si="142"/>
        <v>4.0160315254545017E-3</v>
      </c>
      <c r="FX125" s="2">
        <f t="shared" si="142"/>
        <v>5.0704439968937967E-3</v>
      </c>
      <c r="FY125" s="2">
        <f t="shared" si="142"/>
        <v>5.9809363408968178E-3</v>
      </c>
      <c r="FZ125" s="2">
        <f t="shared" si="142"/>
        <v>7.0066389971966585E-3</v>
      </c>
      <c r="GA125" s="2">
        <f t="shared" si="142"/>
        <v>6.8523961710568633E-3</v>
      </c>
      <c r="GB125" s="2">
        <f t="shared" si="142"/>
        <v>6.7358198263162148E-3</v>
      </c>
      <c r="GC125" s="2">
        <f t="shared" si="142"/>
        <v>6.5768990658786972E-3</v>
      </c>
      <c r="GD125" s="2">
        <f t="shared" si="142"/>
        <v>7.0764114639324614E-3</v>
      </c>
      <c r="GE125" s="2">
        <f t="shared" si="142"/>
        <v>6.057366848566747E-3</v>
      </c>
      <c r="GF125" s="2">
        <f t="shared" si="142"/>
        <v>5.6012536985302177E-3</v>
      </c>
      <c r="GG125" s="2">
        <f t="shared" si="142"/>
        <v>4.986186037299464E-3</v>
      </c>
      <c r="GH125" s="2">
        <f t="shared" si="142"/>
        <v>4.3213358469763935E-3</v>
      </c>
      <c r="GI125" s="2">
        <f t="shared" si="142"/>
        <v>4.1561538298215588E-3</v>
      </c>
      <c r="GJ125" s="2">
        <f t="shared" si="142"/>
        <v>3.0426724596852748E-3</v>
      </c>
      <c r="GK125" s="2">
        <f t="shared" si="142"/>
        <v>2.663942084303172E-3</v>
      </c>
      <c r="GM125" s="86">
        <f t="shared" si="143"/>
        <v>1.8523107999755517E-24</v>
      </c>
      <c r="GN125" s="86">
        <f t="shared" si="143"/>
        <v>1.9497146658780772E-31</v>
      </c>
      <c r="GO125" s="86">
        <f t="shared" si="143"/>
        <v>2.5024594656187788E-38</v>
      </c>
      <c r="GP125" s="86">
        <f t="shared" si="143"/>
        <v>2.5434392566013769E-61</v>
      </c>
      <c r="GQ125" s="86">
        <f t="shared" si="143"/>
        <v>1.0454515515017917E-67</v>
      </c>
      <c r="GR125" s="86">
        <f t="shared" si="143"/>
        <v>2.2189575333362095E-61</v>
      </c>
      <c r="GS125" s="86">
        <f t="shared" si="143"/>
        <v>4.7539600973432232E-48</v>
      </c>
      <c r="GT125" s="86">
        <f t="shared" si="143"/>
        <v>6.3776929103945553E-59</v>
      </c>
      <c r="GU125" s="86">
        <f t="shared" si="143"/>
        <v>1.1441423982113131E-53</v>
      </c>
      <c r="GV125" s="86">
        <f t="shared" si="143"/>
        <v>1.4198041456137341E-45</v>
      </c>
      <c r="GW125" s="86">
        <f t="shared" si="143"/>
        <v>4.955219795817311E-49</v>
      </c>
      <c r="GX125" s="86">
        <f t="shared" si="143"/>
        <v>1.5180276601889191E-44</v>
      </c>
      <c r="GY125" s="86">
        <f t="shared" si="143"/>
        <v>6.3859931284029771E-40</v>
      </c>
      <c r="GZ125" s="86">
        <f t="shared" si="143"/>
        <v>7.8209501087032753E-33</v>
      </c>
      <c r="HA125" s="86">
        <f t="shared" si="143"/>
        <v>5.3941206635030287E-32</v>
      </c>
      <c r="HC125" s="86">
        <f t="shared" si="154"/>
        <v>5.6300159153548895E-3</v>
      </c>
      <c r="HD125" s="86">
        <f t="shared" si="154"/>
        <v>1.9366450000256406E-4</v>
      </c>
      <c r="HE125" s="86">
        <f t="shared" si="154"/>
        <v>5.7360196591711463E-5</v>
      </c>
      <c r="HF125" s="86">
        <f t="shared" si="154"/>
        <v>6.8911483212666959E-10</v>
      </c>
      <c r="HG125" s="86">
        <f t="shared" si="154"/>
        <v>6.6211108650188576E-10</v>
      </c>
      <c r="HH125" s="86">
        <f t="shared" si="154"/>
        <v>2.7775547310435436E-10</v>
      </c>
      <c r="HI125" s="86">
        <f t="shared" si="139"/>
        <v>8.8940991118690964E-8</v>
      </c>
      <c r="HJ125" s="86">
        <f t="shared" si="139"/>
        <v>1.2736206675845196E-9</v>
      </c>
      <c r="HK125" s="86">
        <f t="shared" si="139"/>
        <v>3.8100871167634206E-8</v>
      </c>
      <c r="HL125" s="86">
        <f t="shared" si="139"/>
        <v>4.5289508968900647E-7</v>
      </c>
      <c r="HM125" s="86">
        <f t="shared" si="139"/>
        <v>9.7985923171052062E-7</v>
      </c>
      <c r="HN125" s="86">
        <f t="shared" si="139"/>
        <v>2.5728021631439724E-5</v>
      </c>
      <c r="HO125" s="86">
        <f t="shared" si="139"/>
        <v>3.7189738905770879E-4</v>
      </c>
      <c r="HP125" s="86">
        <f t="shared" si="139"/>
        <v>5.9639711310274866E-4</v>
      </c>
      <c r="HQ125" s="86">
        <f t="shared" si="139"/>
        <v>1.1471056832556882E-3</v>
      </c>
      <c r="HS125" s="86">
        <f t="shared" si="144"/>
        <v>5.3585816460847362E-11</v>
      </c>
      <c r="HT125" s="86">
        <f t="shared" si="144"/>
        <v>8.6516022463672925E-9</v>
      </c>
      <c r="HU125" s="86">
        <f t="shared" si="144"/>
        <v>1.3848892162013056E-9</v>
      </c>
      <c r="HV125" s="86">
        <f t="shared" si="144"/>
        <v>8.1615537366848186E-10</v>
      </c>
      <c r="HW125" s="86">
        <f t="shared" si="144"/>
        <v>2.3725762875171255E-9</v>
      </c>
      <c r="HX125" s="86">
        <f t="shared" si="144"/>
        <v>3.6717704796951304E-10</v>
      </c>
      <c r="HY125" s="86">
        <f t="shared" si="144"/>
        <v>1.1277839331639286E-10</v>
      </c>
      <c r="HZ125" s="86">
        <f t="shared" si="144"/>
        <v>4.7712992428020869E-10</v>
      </c>
      <c r="IA125" s="86">
        <f t="shared" si="144"/>
        <v>3.3544050415385443E-11</v>
      </c>
      <c r="IB125" s="86">
        <f t="shared" si="144"/>
        <v>2.1827613419595646E-11</v>
      </c>
      <c r="IC125" s="86">
        <f t="shared" si="144"/>
        <v>3.1317755562923165E-12</v>
      </c>
      <c r="ID125" s="86">
        <f t="shared" si="144"/>
        <v>1.8668263160484408E-12</v>
      </c>
      <c r="IE125" s="86">
        <f t="shared" si="144"/>
        <v>2.5335057294127279E-11</v>
      </c>
      <c r="IF125" s="86">
        <f t="shared" si="144"/>
        <v>4.845128721319195E-9</v>
      </c>
      <c r="IG125" s="86">
        <f t="shared" si="144"/>
        <v>2.0235317721135959E-7</v>
      </c>
      <c r="II125" s="86">
        <f t="shared" si="145"/>
        <v>3.74309230429874E-73</v>
      </c>
      <c r="IJ125" s="86">
        <f t="shared" si="145"/>
        <v>5.3965259700666628E-59</v>
      </c>
      <c r="IK125" s="86">
        <f t="shared" si="145"/>
        <v>3.4397002857657433E-66</v>
      </c>
      <c r="IL125" s="86">
        <f t="shared" si="145"/>
        <v>1.139280674273901E-72</v>
      </c>
      <c r="IM125" s="86">
        <f t="shared" si="145"/>
        <v>1.8770497450536092E-67</v>
      </c>
      <c r="IN125" s="86">
        <f t="shared" si="145"/>
        <v>2.9370313506133943E-75</v>
      </c>
      <c r="IO125" s="86">
        <f t="shared" si="145"/>
        <v>6.6010686198631494E-78</v>
      </c>
      <c r="IP125" s="86">
        <f t="shared" si="145"/>
        <v>6.7056012891932906E-74</v>
      </c>
      <c r="IQ125" s="86">
        <f t="shared" si="145"/>
        <v>1.5202103026326635E-82</v>
      </c>
      <c r="IR125" s="86">
        <f t="shared" si="145"/>
        <v>4.8609682490749803E-83</v>
      </c>
      <c r="IS125" s="86">
        <f t="shared" si="145"/>
        <v>6.2241794979545077E-89</v>
      </c>
      <c r="IT125" s="86">
        <f t="shared" si="145"/>
        <v>1.9878854024234212E-87</v>
      </c>
      <c r="IU125" s="86">
        <f t="shared" si="145"/>
        <v>2.0333144577615272E-76</v>
      </c>
      <c r="IV125" s="86">
        <f t="shared" si="145"/>
        <v>5.3318437366403752E-50</v>
      </c>
      <c r="IW125" s="86">
        <f t="shared" si="145"/>
        <v>2.1180431144419832E-44</v>
      </c>
      <c r="IY125" s="86">
        <f t="shared" si="146"/>
        <v>5.6300159689407058E-3</v>
      </c>
      <c r="IZ125" s="86">
        <f t="shared" si="146"/>
        <v>1.9367315160481044E-4</v>
      </c>
      <c r="JA125" s="86">
        <f t="shared" si="146"/>
        <v>5.7361581480927667E-5</v>
      </c>
      <c r="JB125" s="86">
        <f t="shared" si="146"/>
        <v>1.5052702057951515E-9</v>
      </c>
      <c r="JC125" s="86">
        <f t="shared" si="146"/>
        <v>3.0346873740190113E-9</v>
      </c>
      <c r="JD125" s="86">
        <f t="shared" si="146"/>
        <v>6.449325210738674E-10</v>
      </c>
      <c r="JE125" s="86">
        <f t="shared" si="146"/>
        <v>8.9053769512007363E-8</v>
      </c>
      <c r="JF125" s="86">
        <f t="shared" si="146"/>
        <v>1.7507505918647283E-9</v>
      </c>
      <c r="JG125" s="86">
        <f t="shared" si="146"/>
        <v>3.8134415218049593E-8</v>
      </c>
      <c r="JH125" s="86">
        <f t="shared" si="146"/>
        <v>4.5291691730242607E-7</v>
      </c>
      <c r="JI125" s="86">
        <f t="shared" si="146"/>
        <v>9.7986236348607693E-7</v>
      </c>
      <c r="JJ125" s="86">
        <f t="shared" si="146"/>
        <v>2.5728023498266042E-5</v>
      </c>
      <c r="JK125" s="86">
        <f t="shared" si="146"/>
        <v>3.7189741439276608E-4</v>
      </c>
      <c r="JL125" s="86">
        <f t="shared" si="146"/>
        <v>5.9640195823146996E-4</v>
      </c>
      <c r="JM125" s="86">
        <f t="shared" si="146"/>
        <v>1.1473080364328995E-3</v>
      </c>
    </row>
    <row r="126" spans="2:273" x14ac:dyDescent="0.25">
      <c r="B126" s="2">
        <v>99</v>
      </c>
      <c r="C126" s="37">
        <v>53.067</v>
      </c>
      <c r="D126" s="37">
        <v>54.143000000000001</v>
      </c>
      <c r="E126" s="37">
        <v>54.54</v>
      </c>
      <c r="F126" s="37">
        <v>50.54</v>
      </c>
      <c r="G126" s="37">
        <v>53.348999999999997</v>
      </c>
      <c r="H126" s="37">
        <v>51.984000000000002</v>
      </c>
      <c r="I126" s="37">
        <v>51.920999999999999</v>
      </c>
      <c r="J126" s="37">
        <v>52.683</v>
      </c>
      <c r="K126" s="37">
        <v>51.381</v>
      </c>
      <c r="L126" s="37">
        <v>50.127000000000002</v>
      </c>
      <c r="M126" s="37">
        <v>48.786999999999999</v>
      </c>
      <c r="N126" s="37">
        <v>50.966999999999999</v>
      </c>
      <c r="O126" s="37">
        <v>50.381</v>
      </c>
      <c r="P126" s="37">
        <v>51.015999999999998</v>
      </c>
      <c r="Q126" s="37">
        <v>49.143000000000001</v>
      </c>
      <c r="S126" s="4">
        <f t="shared" si="147"/>
        <v>54.957897123863752</v>
      </c>
      <c r="T126" s="4">
        <f t="shared" si="147"/>
        <v>53.50101305726885</v>
      </c>
      <c r="U126" s="4">
        <f t="shared" si="147"/>
        <v>53.019938772401453</v>
      </c>
      <c r="V126" s="4">
        <f t="shared" si="147"/>
        <v>52.793231826068364</v>
      </c>
      <c r="W126" s="4">
        <f t="shared" si="147"/>
        <v>52.764193929986774</v>
      </c>
      <c r="X126" s="4">
        <f t="shared" si="147"/>
        <v>52.643397227765419</v>
      </c>
      <c r="Y126" s="4">
        <f t="shared" si="147"/>
        <v>53.134625586654806</v>
      </c>
      <c r="Z126" s="4">
        <f t="shared" si="147"/>
        <v>51.614986273527272</v>
      </c>
      <c r="AA126" s="4">
        <f t="shared" si="147"/>
        <v>51.216998952408709</v>
      </c>
      <c r="AB126" s="4">
        <f t="shared" si="147"/>
        <v>50.259529987171277</v>
      </c>
      <c r="AC126" s="4">
        <f t="shared" si="147"/>
        <v>49.612225531463906</v>
      </c>
      <c r="AD126" s="4">
        <f t="shared" si="147"/>
        <v>50.868403269129253</v>
      </c>
      <c r="AE126" s="4">
        <f t="shared" si="147"/>
        <v>50.873681790167247</v>
      </c>
      <c r="AF126" s="4">
        <f t="shared" si="147"/>
        <v>52.036212621987289</v>
      </c>
      <c r="AG126" s="4">
        <f t="shared" si="147"/>
        <v>50.567063635020311</v>
      </c>
      <c r="AI126" s="4">
        <f t="shared" si="148"/>
        <v>-1.890897123863752</v>
      </c>
      <c r="AJ126" s="4">
        <f t="shared" si="148"/>
        <v>0.64198694273115109</v>
      </c>
      <c r="AK126" s="4">
        <f t="shared" si="148"/>
        <v>1.5200612275985463</v>
      </c>
      <c r="AL126" s="4">
        <f t="shared" si="148"/>
        <v>-2.2532318260683653</v>
      </c>
      <c r="AM126" s="4">
        <f t="shared" si="148"/>
        <v>0.58480607001322227</v>
      </c>
      <c r="AN126" s="4">
        <f t="shared" si="148"/>
        <v>-0.65939722776541743</v>
      </c>
      <c r="AO126" s="4">
        <f t="shared" si="148"/>
        <v>-1.2136255866548069</v>
      </c>
      <c r="AP126" s="4">
        <f t="shared" si="148"/>
        <v>1.0680137264727279</v>
      </c>
      <c r="AQ126" s="4">
        <f t="shared" si="148"/>
        <v>0.16400104759129164</v>
      </c>
      <c r="AR126" s="4">
        <f t="shared" si="148"/>
        <v>-0.1325299871712744</v>
      </c>
      <c r="AS126" s="4">
        <f t="shared" si="148"/>
        <v>-0.8252255314639072</v>
      </c>
      <c r="AT126" s="4">
        <f t="shared" si="148"/>
        <v>9.859673087074583E-2</v>
      </c>
      <c r="AU126" s="4">
        <f t="shared" si="148"/>
        <v>-0.49268179016724645</v>
      </c>
      <c r="AV126" s="4">
        <f t="shared" si="148"/>
        <v>-1.0202126219872909</v>
      </c>
      <c r="AW126" s="4">
        <f t="shared" si="148"/>
        <v>-1.4240636350203104</v>
      </c>
      <c r="AY126" s="2">
        <f t="shared" si="140"/>
        <v>54.888581063839979</v>
      </c>
      <c r="AZ126" s="2">
        <f t="shared" si="140"/>
        <v>53.499804894403752</v>
      </c>
      <c r="BA126" s="2">
        <f t="shared" si="140"/>
        <v>53.01970698308633</v>
      </c>
      <c r="BB126" s="2">
        <f t="shared" si="140"/>
        <v>52.793231458343925</v>
      </c>
      <c r="BC126" s="2">
        <f t="shared" si="140"/>
        <v>52.76419257954575</v>
      </c>
      <c r="BD126" s="2">
        <f t="shared" si="140"/>
        <v>52.643396941794087</v>
      </c>
      <c r="BE126" s="2">
        <f t="shared" si="140"/>
        <v>53.13462538678813</v>
      </c>
      <c r="BF126" s="2">
        <f t="shared" si="140"/>
        <v>51.614985811316721</v>
      </c>
      <c r="BG126" s="2">
        <f t="shared" si="140"/>
        <v>51.216998885546033</v>
      </c>
      <c r="BH126" s="2">
        <f t="shared" si="140"/>
        <v>50.259529489968678</v>
      </c>
      <c r="BI126" s="2">
        <f t="shared" si="140"/>
        <v>49.612224414586223</v>
      </c>
      <c r="BJ126" s="2">
        <f t="shared" si="140"/>
        <v>50.86833692222379</v>
      </c>
      <c r="BK126" s="2">
        <f t="shared" si="140"/>
        <v>50.871580185397946</v>
      </c>
      <c r="BL126" s="2">
        <f t="shared" si="140"/>
        <v>52.033358334275015</v>
      </c>
      <c r="BM126" s="2">
        <f t="shared" si="140"/>
        <v>50.563580657864648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53.067</v>
      </c>
      <c r="CF126" s="2">
        <f t="shared" si="141"/>
        <v>54.143000000000001</v>
      </c>
      <c r="CG126" s="2">
        <f t="shared" si="141"/>
        <v>54.54</v>
      </c>
      <c r="CH126" s="2">
        <f t="shared" si="141"/>
        <v>50.54</v>
      </c>
      <c r="CI126" s="2">
        <f t="shared" si="141"/>
        <v>53.348999999999997</v>
      </c>
      <c r="CJ126" s="2">
        <f t="shared" si="141"/>
        <v>51.984000000000002</v>
      </c>
      <c r="CK126" s="2">
        <f t="shared" si="141"/>
        <v>51.920999999999999</v>
      </c>
      <c r="CL126" s="2">
        <f t="shared" si="141"/>
        <v>52.683</v>
      </c>
      <c r="CM126" s="2">
        <f t="shared" si="141"/>
        <v>51.381</v>
      </c>
      <c r="CN126" s="2">
        <f t="shared" si="141"/>
        <v>50.127000000000002</v>
      </c>
      <c r="CO126" s="2">
        <f t="shared" si="141"/>
        <v>48.786999999999999</v>
      </c>
      <c r="CP126" s="2">
        <f t="shared" si="141"/>
        <v>50.966999999999999</v>
      </c>
      <c r="CQ126" s="2">
        <f t="shared" si="141"/>
        <v>50.381</v>
      </c>
      <c r="CR126" s="2">
        <f t="shared" si="141"/>
        <v>51.015999999999998</v>
      </c>
      <c r="CS126" s="2">
        <f t="shared" si="141"/>
        <v>49.143000000000001</v>
      </c>
      <c r="CU126" s="2">
        <f t="shared" si="111"/>
        <v>53.067</v>
      </c>
      <c r="CV126" s="2">
        <f t="shared" si="112"/>
        <v>54.143000000000001</v>
      </c>
      <c r="CW126" s="2">
        <f t="shared" si="113"/>
        <v>54.54</v>
      </c>
      <c r="CX126" s="2">
        <f t="shared" si="114"/>
        <v>50.54</v>
      </c>
      <c r="CY126" s="2">
        <f t="shared" si="115"/>
        <v>53.348999999999997</v>
      </c>
      <c r="CZ126" s="2">
        <f t="shared" si="116"/>
        <v>51.984000000000002</v>
      </c>
      <c r="DA126" s="2">
        <f t="shared" si="117"/>
        <v>51.920999999999999</v>
      </c>
      <c r="DB126" s="2">
        <f t="shared" si="118"/>
        <v>52.683</v>
      </c>
      <c r="DC126" s="2">
        <f t="shared" si="119"/>
        <v>51.381</v>
      </c>
      <c r="DD126" s="2">
        <f t="shared" si="120"/>
        <v>50.127000000000002</v>
      </c>
      <c r="DE126" s="2">
        <f t="shared" si="121"/>
        <v>48.786999999999999</v>
      </c>
      <c r="DF126" s="2">
        <f t="shared" si="122"/>
        <v>50.966999999999999</v>
      </c>
      <c r="DG126" s="2">
        <f t="shared" si="123"/>
        <v>50.381</v>
      </c>
      <c r="DH126" s="2">
        <f t="shared" si="124"/>
        <v>51.015999999999998</v>
      </c>
      <c r="DI126" s="2">
        <f t="shared" si="125"/>
        <v>49.143000000000001</v>
      </c>
      <c r="DK126" s="2">
        <f t="shared" si="149"/>
        <v>75.745619450317122</v>
      </c>
      <c r="DL126" s="2">
        <f t="shared" si="149"/>
        <v>79.525363414634143</v>
      </c>
      <c r="DM126" s="2">
        <f t="shared" si="149"/>
        <v>80.092125339776501</v>
      </c>
      <c r="DN126" s="2">
        <f t="shared" si="149"/>
        <v>79.286005637773073</v>
      </c>
      <c r="DO126" s="2">
        <f t="shared" si="149"/>
        <v>82.194939595288417</v>
      </c>
      <c r="DP126" s="2">
        <f t="shared" si="149"/>
        <v>81.55683245550064</v>
      </c>
      <c r="DQ126" s="2">
        <f t="shared" si="149"/>
        <v>78.486088492902439</v>
      </c>
      <c r="DR126" s="2">
        <f t="shared" si="149"/>
        <v>75.336979526240441</v>
      </c>
      <c r="DS126" s="2">
        <f t="shared" si="149"/>
        <v>77.944494719498692</v>
      </c>
      <c r="DT126" s="2">
        <f t="shared" si="149"/>
        <v>73.337760278745648</v>
      </c>
      <c r="DU126" s="2">
        <f t="shared" si="149"/>
        <v>72.506386369770581</v>
      </c>
      <c r="DV126" s="2">
        <f t="shared" si="149"/>
        <v>72.159282645403366</v>
      </c>
      <c r="DW126" s="2">
        <f t="shared" si="149"/>
        <v>73.237110993657495</v>
      </c>
      <c r="DX126" s="2">
        <f t="shared" si="149"/>
        <v>79.059901594746719</v>
      </c>
      <c r="DY126" s="2">
        <f t="shared" si="149"/>
        <v>63.947414820473654</v>
      </c>
      <c r="EA126" s="2">
        <f t="shared" si="153"/>
        <v>54.761193427829539</v>
      </c>
      <c r="EB126" s="2">
        <f t="shared" si="153"/>
        <v>53.369979440234118</v>
      </c>
      <c r="EC126" s="2">
        <f t="shared" si="153"/>
        <v>52.861363226898561</v>
      </c>
      <c r="ED126" s="2">
        <f t="shared" si="153"/>
        <v>52.629774355570966</v>
      </c>
      <c r="EE126" s="2">
        <f t="shared" si="152"/>
        <v>52.588239684126528</v>
      </c>
      <c r="EF126" s="2">
        <f t="shared" si="152"/>
        <v>52.453519833359636</v>
      </c>
      <c r="EG126" s="2">
        <f t="shared" si="152"/>
        <v>52.958396647511016</v>
      </c>
      <c r="EH126" s="2">
        <f t="shared" si="152"/>
        <v>51.458409508439033</v>
      </c>
      <c r="EI126" s="2">
        <f t="shared" si="152"/>
        <v>51.029689632007013</v>
      </c>
      <c r="EJ126" s="2">
        <f t="shared" si="152"/>
        <v>50.089857090509341</v>
      </c>
      <c r="EK126" s="2">
        <f t="shared" si="152"/>
        <v>49.446183860370979</v>
      </c>
      <c r="EL126" s="2">
        <f t="shared" si="152"/>
        <v>50.713979769889207</v>
      </c>
      <c r="EM126" s="2">
        <f t="shared" si="136"/>
        <v>50.722219042202255</v>
      </c>
      <c r="EN126" s="2">
        <f t="shared" si="136"/>
        <v>51.829790823930161</v>
      </c>
      <c r="EO126" s="2">
        <f t="shared" si="136"/>
        <v>50.435590097526187</v>
      </c>
      <c r="EQ126" s="2">
        <f t="shared" si="150"/>
        <v>54.761193427829539</v>
      </c>
      <c r="ER126" s="2">
        <f t="shared" si="150"/>
        <v>53.369979440234118</v>
      </c>
      <c r="ES126" s="2">
        <f t="shared" si="150"/>
        <v>52.861363226898561</v>
      </c>
      <c r="ET126" s="2">
        <f t="shared" si="150"/>
        <v>52.629774355570966</v>
      </c>
      <c r="EU126" s="2">
        <f t="shared" si="150"/>
        <v>52.588239684126528</v>
      </c>
      <c r="EV126" s="2">
        <f t="shared" si="150"/>
        <v>52.453519833359636</v>
      </c>
      <c r="EW126" s="2">
        <f t="shared" si="150"/>
        <v>52.958396647511016</v>
      </c>
      <c r="EX126" s="2">
        <f t="shared" si="150"/>
        <v>51.458409508439033</v>
      </c>
      <c r="EY126" s="2">
        <f t="shared" si="150"/>
        <v>51.029689632007013</v>
      </c>
      <c r="EZ126" s="2">
        <f t="shared" si="150"/>
        <v>50.089857090509341</v>
      </c>
      <c r="FA126" s="2">
        <f t="shared" si="150"/>
        <v>49.446183860370979</v>
      </c>
      <c r="FB126" s="2">
        <f t="shared" si="150"/>
        <v>50.713979769889207</v>
      </c>
      <c r="FC126" s="2">
        <f t="shared" si="150"/>
        <v>50.722219042202255</v>
      </c>
      <c r="FD126" s="2">
        <f t="shared" si="150"/>
        <v>51.906192916269873</v>
      </c>
      <c r="FE126" s="2">
        <f t="shared" si="150"/>
        <v>50.611233799397688</v>
      </c>
      <c r="FG126" s="2">
        <f t="shared" si="151"/>
        <v>0.99392942004351559</v>
      </c>
      <c r="FH126" s="2">
        <f t="shared" si="151"/>
        <v>0.99503637743201534</v>
      </c>
      <c r="FI126" s="2">
        <f t="shared" si="151"/>
        <v>0.99418511477822769</v>
      </c>
      <c r="FJ126" s="2">
        <f t="shared" si="151"/>
        <v>0.99386795901331715</v>
      </c>
      <c r="FK126" s="2">
        <f t="shared" si="151"/>
        <v>0.99405699061539499</v>
      </c>
      <c r="FL126" s="2">
        <f t="shared" si="151"/>
        <v>0.99347575614845984</v>
      </c>
      <c r="FM126" s="2">
        <f t="shared" si="151"/>
        <v>0.99309656586484807</v>
      </c>
      <c r="FN126" s="2">
        <f t="shared" si="151"/>
        <v>0.99344281073946361</v>
      </c>
      <c r="FO126" s="2">
        <f t="shared" si="151"/>
        <v>0.99304066096967314</v>
      </c>
      <c r="FP126" s="2">
        <f t="shared" si="151"/>
        <v>0.99270160417971798</v>
      </c>
      <c r="FQ126" s="2">
        <f t="shared" si="151"/>
        <v>0.99279969227730891</v>
      </c>
      <c r="FR126" s="2">
        <f t="shared" si="151"/>
        <v>0.99280228620548772</v>
      </c>
      <c r="FS126" s="2">
        <f t="shared" si="151"/>
        <v>0.99336611770033212</v>
      </c>
      <c r="FT126" s="2">
        <f t="shared" si="151"/>
        <v>0.99253353420542867</v>
      </c>
      <c r="FU126" s="2">
        <f t="shared" si="151"/>
        <v>0.99056547523875393</v>
      </c>
      <c r="FW126" s="2">
        <f t="shared" si="142"/>
        <v>4.4017854891800004E-3</v>
      </c>
      <c r="FX126" s="2">
        <f t="shared" si="142"/>
        <v>5.556912916186328E-3</v>
      </c>
      <c r="FY126" s="2">
        <f t="shared" si="142"/>
        <v>6.5541843296615483E-3</v>
      </c>
      <c r="FZ126" s="2">
        <f t="shared" si="142"/>
        <v>7.6774370342000018E-3</v>
      </c>
      <c r="GA126" s="2">
        <f t="shared" si="142"/>
        <v>7.5085390465131829E-3</v>
      </c>
      <c r="GB126" s="2">
        <f t="shared" si="142"/>
        <v>7.3808830339281489E-3</v>
      </c>
      <c r="GC126" s="2">
        <f t="shared" si="142"/>
        <v>7.2068534782727539E-3</v>
      </c>
      <c r="GD126" s="2">
        <f t="shared" si="142"/>
        <v>7.7538371819686463E-3</v>
      </c>
      <c r="GE126" s="2">
        <f t="shared" si="142"/>
        <v>6.6378914663183502E-3</v>
      </c>
      <c r="GF126" s="2">
        <f t="shared" si="142"/>
        <v>6.138335402094291E-3</v>
      </c>
      <c r="GG126" s="2">
        <f t="shared" si="142"/>
        <v>5.464615473540462E-3</v>
      </c>
      <c r="GH126" s="2">
        <f t="shared" si="142"/>
        <v>4.7362759114302896E-3</v>
      </c>
      <c r="GI126" s="2">
        <f t="shared" si="142"/>
        <v>4.5553054759150235E-3</v>
      </c>
      <c r="GJ126" s="2">
        <f t="shared" si="142"/>
        <v>3.3352449437261786E-3</v>
      </c>
      <c r="GK126" s="2">
        <f t="shared" si="142"/>
        <v>2.9202038828316369E-3</v>
      </c>
      <c r="GM126" s="86">
        <f t="shared" si="143"/>
        <v>7.3178888601281228E-26</v>
      </c>
      <c r="GN126" s="86">
        <f t="shared" si="143"/>
        <v>3.0550401296579101E-33</v>
      </c>
      <c r="GO126" s="86">
        <f t="shared" si="143"/>
        <v>1.376364444222558E-40</v>
      </c>
      <c r="GP126" s="86">
        <f t="shared" si="143"/>
        <v>6.950028191176522E-65</v>
      </c>
      <c r="GQ126" s="86">
        <f t="shared" si="143"/>
        <v>1.0915429092971761E-71</v>
      </c>
      <c r="GR126" s="86">
        <f t="shared" si="143"/>
        <v>6.0712630830815876E-65</v>
      </c>
      <c r="GS126" s="86">
        <f t="shared" si="143"/>
        <v>7.2984451010163531E-51</v>
      </c>
      <c r="GT126" s="86">
        <f t="shared" si="143"/>
        <v>2.3460273601828149E-62</v>
      </c>
      <c r="GU126" s="86">
        <f t="shared" si="143"/>
        <v>8.4596721393884003E-57</v>
      </c>
      <c r="GV126" s="86">
        <f t="shared" si="143"/>
        <v>3.3163149699517943E-48</v>
      </c>
      <c r="GW126" s="86">
        <f t="shared" si="143"/>
        <v>7.7498632775615899E-52</v>
      </c>
      <c r="GX126" s="86">
        <f t="shared" si="143"/>
        <v>3.9699743218604638E-47</v>
      </c>
      <c r="GY126" s="86">
        <f t="shared" si="143"/>
        <v>2.8725743427483899E-42</v>
      </c>
      <c r="GZ126" s="86">
        <f t="shared" si="143"/>
        <v>1.0440787266888531E-34</v>
      </c>
      <c r="HA126" s="86">
        <f t="shared" si="143"/>
        <v>8.2327992953695868E-34</v>
      </c>
      <c r="HC126" s="86">
        <f t="shared" si="154"/>
        <v>2.0062121397299037E-3</v>
      </c>
      <c r="HD126" s="86">
        <f t="shared" si="154"/>
        <v>3.7901437242870073E-5</v>
      </c>
      <c r="HE126" s="86">
        <f t="shared" si="154"/>
        <v>8.8030805520803532E-6</v>
      </c>
      <c r="HF126" s="86">
        <f t="shared" si="154"/>
        <v>1.6357432536796309E-11</v>
      </c>
      <c r="HG126" s="86">
        <f t="shared" si="154"/>
        <v>1.4495217784233539E-11</v>
      </c>
      <c r="HH126" s="86">
        <f t="shared" si="154"/>
        <v>6.6633214077445471E-12</v>
      </c>
      <c r="HI126" s="86">
        <f t="shared" si="139"/>
        <v>5.1004658415925178E-9</v>
      </c>
      <c r="HJ126" s="86">
        <f t="shared" si="139"/>
        <v>3.6612617098707691E-11</v>
      </c>
      <c r="HK126" s="86">
        <f t="shared" si="139"/>
        <v>2.0257506672633203E-9</v>
      </c>
      <c r="HL126" s="86">
        <f t="shared" si="139"/>
        <v>3.5769971890542888E-8</v>
      </c>
      <c r="HM126" s="86">
        <f t="shared" si="139"/>
        <v>8.6573015466876889E-8</v>
      </c>
      <c r="HN126" s="86">
        <f t="shared" si="139"/>
        <v>3.4471046262976703E-6</v>
      </c>
      <c r="HO126" s="86">
        <f t="shared" si="139"/>
        <v>7.3828517506424566E-5</v>
      </c>
      <c r="HP126" s="86">
        <f t="shared" si="139"/>
        <v>1.353576974072984E-4</v>
      </c>
      <c r="HQ126" s="86">
        <f t="shared" si="139"/>
        <v>2.8985037241149663E-4</v>
      </c>
      <c r="HS126" s="86">
        <f t="shared" si="144"/>
        <v>2.1368577280105895E-10</v>
      </c>
      <c r="HT126" s="86">
        <f t="shared" si="144"/>
        <v>2.7050422425059552E-8</v>
      </c>
      <c r="HU126" s="86">
        <f t="shared" si="144"/>
        <v>5.134744773941329E-9</v>
      </c>
      <c r="HV126" s="86">
        <f t="shared" si="144"/>
        <v>3.4326866472484116E-9</v>
      </c>
      <c r="HW126" s="86">
        <f t="shared" si="144"/>
        <v>9.0597629602135624E-9</v>
      </c>
      <c r="HX126" s="86">
        <f t="shared" si="144"/>
        <v>1.6122293702170679E-9</v>
      </c>
      <c r="HY126" s="86">
        <f t="shared" si="144"/>
        <v>5.2642369972941968E-10</v>
      </c>
      <c r="HZ126" s="86">
        <f t="shared" si="144"/>
        <v>2.0772932296649431E-9</v>
      </c>
      <c r="IA126" s="86">
        <f t="shared" si="144"/>
        <v>1.6677530393769091E-10</v>
      </c>
      <c r="IB126" s="86">
        <f t="shared" si="144"/>
        <v>1.0803961020984394E-10</v>
      </c>
      <c r="IC126" s="86">
        <f t="shared" si="144"/>
        <v>1.6895683640064361E-11</v>
      </c>
      <c r="ID126" s="86">
        <f t="shared" si="144"/>
        <v>9.6633932550520358E-12</v>
      </c>
      <c r="IE126" s="86">
        <f t="shared" si="144"/>
        <v>1.0760917739488527E-10</v>
      </c>
      <c r="IF126" s="86">
        <f t="shared" si="144"/>
        <v>1.4298181473545887E-8</v>
      </c>
      <c r="IG126" s="86">
        <f t="shared" si="144"/>
        <v>4.4486687769193982E-7</v>
      </c>
      <c r="II126" s="86">
        <f t="shared" si="145"/>
        <v>8.4099667849849428E-71</v>
      </c>
      <c r="IJ126" s="86">
        <f t="shared" si="145"/>
        <v>5.0008804899478917E-57</v>
      </c>
      <c r="IK126" s="86">
        <f t="shared" si="145"/>
        <v>6.6483818844772266E-64</v>
      </c>
      <c r="IL126" s="86">
        <f t="shared" si="145"/>
        <v>4.5039358241747988E-70</v>
      </c>
      <c r="IM126" s="86">
        <f t="shared" si="145"/>
        <v>4.6574178784323635E-65</v>
      </c>
      <c r="IN126" s="86">
        <f t="shared" si="145"/>
        <v>1.3763925691973066E-72</v>
      </c>
      <c r="IO126" s="86">
        <f t="shared" si="145"/>
        <v>3.748155031256537E-75</v>
      </c>
      <c r="IP126" s="86">
        <f t="shared" si="145"/>
        <v>2.9775599976739697E-71</v>
      </c>
      <c r="IQ126" s="86">
        <f t="shared" si="145"/>
        <v>1.141056519873855E-79</v>
      </c>
      <c r="IR126" s="86">
        <f t="shared" si="145"/>
        <v>3.4372121807790392E-80</v>
      </c>
      <c r="IS126" s="86">
        <f t="shared" si="145"/>
        <v>6.079023987190177E-86</v>
      </c>
      <c r="IT126" s="86">
        <f t="shared" si="145"/>
        <v>1.4435032116684858E-84</v>
      </c>
      <c r="IU126" s="86">
        <f t="shared" si="145"/>
        <v>6.0665497854131077E-74</v>
      </c>
      <c r="IV126" s="86">
        <f t="shared" si="145"/>
        <v>1.7711256376894213E-48</v>
      </c>
      <c r="IW126" s="86">
        <f t="shared" si="145"/>
        <v>4.3796849068011919E-43</v>
      </c>
      <c r="IY126" s="86">
        <f t="shared" si="146"/>
        <v>2.0062123534156763E-3</v>
      </c>
      <c r="IZ126" s="86">
        <f t="shared" si="146"/>
        <v>3.7928487665295129E-5</v>
      </c>
      <c r="JA126" s="86">
        <f t="shared" si="146"/>
        <v>8.8082152968542948E-6</v>
      </c>
      <c r="JB126" s="86">
        <f t="shared" si="146"/>
        <v>3.449044079785208E-9</v>
      </c>
      <c r="JC126" s="86">
        <f t="shared" si="146"/>
        <v>9.0742581779977967E-9</v>
      </c>
      <c r="JD126" s="86">
        <f t="shared" si="146"/>
        <v>1.6188926916248124E-9</v>
      </c>
      <c r="JE126" s="86">
        <f t="shared" si="146"/>
        <v>5.6268895413219374E-9</v>
      </c>
      <c r="JF126" s="86">
        <f t="shared" si="146"/>
        <v>2.113905846763651E-9</v>
      </c>
      <c r="JG126" s="86">
        <f t="shared" si="146"/>
        <v>2.1925259712010114E-9</v>
      </c>
      <c r="JH126" s="86">
        <f t="shared" si="146"/>
        <v>3.5878011500752735E-8</v>
      </c>
      <c r="JI126" s="86">
        <f t="shared" si="146"/>
        <v>8.6589911150516952E-8</v>
      </c>
      <c r="JJ126" s="86">
        <f t="shared" si="146"/>
        <v>3.4471142896909253E-6</v>
      </c>
      <c r="JK126" s="86">
        <f t="shared" si="146"/>
        <v>7.3828625115601967E-5</v>
      </c>
      <c r="JL126" s="86">
        <f t="shared" si="146"/>
        <v>1.3537199558877195E-4</v>
      </c>
      <c r="JM126" s="86">
        <f t="shared" si="146"/>
        <v>2.9029523928918855E-4</v>
      </c>
    </row>
    <row r="127" spans="2:273" x14ac:dyDescent="0.25">
      <c r="B127" s="2">
        <v>100</v>
      </c>
      <c r="C127" s="37">
        <v>56.4</v>
      </c>
      <c r="D127" s="37">
        <v>53.777999999999999</v>
      </c>
      <c r="E127" s="37">
        <v>51.841000000000001</v>
      </c>
      <c r="F127" s="37">
        <v>52.793999999999997</v>
      </c>
      <c r="G127" s="37">
        <v>50.206000000000003</v>
      </c>
      <c r="H127" s="37">
        <v>54.031999999999996</v>
      </c>
      <c r="I127" s="37">
        <v>52.332999999999998</v>
      </c>
      <c r="J127" s="37">
        <v>48.238</v>
      </c>
      <c r="K127" s="37">
        <v>51.381</v>
      </c>
      <c r="L127" s="37">
        <v>51.365000000000002</v>
      </c>
      <c r="M127" s="37">
        <v>47.426000000000002</v>
      </c>
      <c r="N127" s="37">
        <v>49.689</v>
      </c>
      <c r="O127" s="37">
        <v>48.508000000000003</v>
      </c>
      <c r="P127" s="37">
        <v>51.396999999999998</v>
      </c>
      <c r="Q127" s="37">
        <v>49.063000000000002</v>
      </c>
      <c r="S127" s="4">
        <f t="shared" si="147"/>
        <v>54.744095086705336</v>
      </c>
      <c r="T127" s="4">
        <f t="shared" si="147"/>
        <v>53.342080663460059</v>
      </c>
      <c r="U127" s="4">
        <f t="shared" si="147"/>
        <v>52.830920972213647</v>
      </c>
      <c r="V127" s="4">
        <f t="shared" si="147"/>
        <v>52.619967994817713</v>
      </c>
      <c r="W127" s="4">
        <f t="shared" si="147"/>
        <v>52.599802512029463</v>
      </c>
      <c r="X127" s="4">
        <f t="shared" si="147"/>
        <v>52.487318502388447</v>
      </c>
      <c r="Y127" s="4">
        <f t="shared" si="147"/>
        <v>52.983403209381329</v>
      </c>
      <c r="Z127" s="4">
        <f t="shared" si="147"/>
        <v>51.497652135922067</v>
      </c>
      <c r="AA127" s="4">
        <f t="shared" si="147"/>
        <v>51.058918647447591</v>
      </c>
      <c r="AB127" s="4">
        <f t="shared" si="147"/>
        <v>50.107509101105983</v>
      </c>
      <c r="AC127" s="4">
        <f t="shared" si="147"/>
        <v>49.460154724471565</v>
      </c>
      <c r="AD127" s="4">
        <f t="shared" si="147"/>
        <v>50.70200378493908</v>
      </c>
      <c r="AE127" s="4">
        <f t="shared" si="147"/>
        <v>50.72162839691989</v>
      </c>
      <c r="AF127" s="4">
        <f t="shared" si="147"/>
        <v>51.887072977247271</v>
      </c>
      <c r="AG127" s="4">
        <f t="shared" si="147"/>
        <v>50.474896725835947</v>
      </c>
      <c r="AI127" s="4">
        <f t="shared" si="148"/>
        <v>1.6559049132946626</v>
      </c>
      <c r="AJ127" s="4">
        <f t="shared" si="148"/>
        <v>0.4359193365399392</v>
      </c>
      <c r="AK127" s="4">
        <f t="shared" si="148"/>
        <v>-0.98992097221364617</v>
      </c>
      <c r="AL127" s="4">
        <f t="shared" si="148"/>
        <v>0.17403200518228346</v>
      </c>
      <c r="AM127" s="4">
        <f t="shared" si="148"/>
        <v>-2.3938025120294597</v>
      </c>
      <c r="AN127" s="4">
        <f t="shared" si="148"/>
        <v>1.544681497611549</v>
      </c>
      <c r="AO127" s="4">
        <f t="shared" si="148"/>
        <v>-0.65040320938133078</v>
      </c>
      <c r="AP127" s="4">
        <f t="shared" si="148"/>
        <v>-3.2596521359220674</v>
      </c>
      <c r="AQ127" s="4">
        <f t="shared" si="148"/>
        <v>0.32208135255240933</v>
      </c>
      <c r="AR127" s="4">
        <f t="shared" si="148"/>
        <v>1.2574908988940194</v>
      </c>
      <c r="AS127" s="4">
        <f t="shared" si="148"/>
        <v>-2.0341547244715628</v>
      </c>
      <c r="AT127" s="4">
        <f t="shared" si="148"/>
        <v>-1.0130037849390803</v>
      </c>
      <c r="AU127" s="4">
        <f t="shared" si="148"/>
        <v>-2.2136283969198871</v>
      </c>
      <c r="AV127" s="4">
        <f t="shared" si="148"/>
        <v>-0.49007297724727295</v>
      </c>
      <c r="AW127" s="4">
        <f t="shared" si="148"/>
        <v>-1.4118967258359447</v>
      </c>
      <c r="AY127" s="2">
        <f t="shared" ref="AY127:BM143" si="155">IF(OR($B127 &lt; C$230, $B127 &gt; C$233), #N/A, ((1-FG127)*DK127) + (FG127 - FW127)*EA127 + (FW127*EQ127))</f>
        <v>54.726045754030487</v>
      </c>
      <c r="AZ127" s="2">
        <f t="shared" si="155"/>
        <v>53.341911690884984</v>
      </c>
      <c r="BA127" s="2">
        <f t="shared" si="155"/>
        <v>52.83089585634643</v>
      </c>
      <c r="BB127" s="2">
        <f t="shared" si="155"/>
        <v>52.61996658316454</v>
      </c>
      <c r="BC127" s="2">
        <f t="shared" si="155"/>
        <v>52.599797779123044</v>
      </c>
      <c r="BD127" s="2">
        <f t="shared" si="155"/>
        <v>52.487317356753621</v>
      </c>
      <c r="BE127" s="2">
        <f t="shared" si="155"/>
        <v>52.983402672253774</v>
      </c>
      <c r="BF127" s="2">
        <f t="shared" si="155"/>
        <v>51.497650301858158</v>
      </c>
      <c r="BG127" s="2">
        <f t="shared" si="155"/>
        <v>51.058918452248783</v>
      </c>
      <c r="BH127" s="2">
        <f t="shared" si="155"/>
        <v>50.107508952608399</v>
      </c>
      <c r="BI127" s="2">
        <f t="shared" si="155"/>
        <v>49.460154640521857</v>
      </c>
      <c r="BJ127" s="2">
        <f t="shared" si="155"/>
        <v>50.701998153363512</v>
      </c>
      <c r="BK127" s="2">
        <f t="shared" si="155"/>
        <v>50.721345254476986</v>
      </c>
      <c r="BL127" s="2">
        <f t="shared" si="155"/>
        <v>51.886627443818469</v>
      </c>
      <c r="BM127" s="2">
        <f t="shared" si="155"/>
        <v>50.473747951307168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56.4</v>
      </c>
      <c r="CF127" s="2">
        <f t="shared" si="156"/>
        <v>53.777999999999999</v>
      </c>
      <c r="CG127" s="2">
        <f t="shared" si="156"/>
        <v>51.841000000000001</v>
      </c>
      <c r="CH127" s="2">
        <f t="shared" si="156"/>
        <v>52.793999999999997</v>
      </c>
      <c r="CI127" s="2">
        <f t="shared" si="156"/>
        <v>50.206000000000003</v>
      </c>
      <c r="CJ127" s="2">
        <f t="shared" si="156"/>
        <v>54.031999999999996</v>
      </c>
      <c r="CK127" s="2">
        <f t="shared" si="156"/>
        <v>52.332999999999998</v>
      </c>
      <c r="CL127" s="2">
        <f t="shared" si="156"/>
        <v>48.238</v>
      </c>
      <c r="CM127" s="2">
        <f t="shared" si="156"/>
        <v>51.381</v>
      </c>
      <c r="CN127" s="2">
        <f t="shared" si="156"/>
        <v>51.365000000000002</v>
      </c>
      <c r="CO127" s="2">
        <f t="shared" si="156"/>
        <v>47.426000000000002</v>
      </c>
      <c r="CP127" s="2">
        <f t="shared" si="156"/>
        <v>49.689</v>
      </c>
      <c r="CQ127" s="2">
        <f t="shared" si="156"/>
        <v>48.508000000000003</v>
      </c>
      <c r="CR127" s="2">
        <f t="shared" si="156"/>
        <v>51.396999999999998</v>
      </c>
      <c r="CS127" s="2">
        <f t="shared" si="156"/>
        <v>49.063000000000002</v>
      </c>
      <c r="CU127" s="2">
        <f t="shared" si="111"/>
        <v>56.4</v>
      </c>
      <c r="CV127" s="2">
        <f t="shared" si="112"/>
        <v>53.777999999999999</v>
      </c>
      <c r="CW127" s="2">
        <f t="shared" si="113"/>
        <v>51.841000000000001</v>
      </c>
      <c r="CX127" s="2">
        <f t="shared" si="114"/>
        <v>52.793999999999997</v>
      </c>
      <c r="CY127" s="2">
        <f t="shared" si="115"/>
        <v>50.206000000000003</v>
      </c>
      <c r="CZ127" s="2">
        <f t="shared" si="116"/>
        <v>54.031999999999996</v>
      </c>
      <c r="DA127" s="2">
        <f t="shared" si="117"/>
        <v>52.332999999999998</v>
      </c>
      <c r="DB127" s="2">
        <f t="shared" si="118"/>
        <v>48.238</v>
      </c>
      <c r="DC127" s="2">
        <f t="shared" si="119"/>
        <v>51.381</v>
      </c>
      <c r="DD127" s="2">
        <f t="shared" si="120"/>
        <v>51.365000000000002</v>
      </c>
      <c r="DE127" s="2">
        <f t="shared" si="121"/>
        <v>47.426000000000002</v>
      </c>
      <c r="DF127" s="2">
        <f t="shared" si="122"/>
        <v>49.689</v>
      </c>
      <c r="DG127" s="2">
        <f t="shared" si="123"/>
        <v>48.508000000000003</v>
      </c>
      <c r="DH127" s="2">
        <f t="shared" si="124"/>
        <v>51.396999999999998</v>
      </c>
      <c r="DI127" s="2">
        <f t="shared" si="125"/>
        <v>49.063000000000002</v>
      </c>
      <c r="DK127" s="2">
        <f t="shared" si="149"/>
        <v>75.884785412262147</v>
      </c>
      <c r="DL127" s="2">
        <f t="shared" si="149"/>
        <v>79.693439024390244</v>
      </c>
      <c r="DM127" s="2">
        <f t="shared" si="149"/>
        <v>80.271355330715792</v>
      </c>
      <c r="DN127" s="2">
        <f t="shared" si="149"/>
        <v>79.475707470049329</v>
      </c>
      <c r="DO127" s="2">
        <f t="shared" si="149"/>
        <v>82.410053609181503</v>
      </c>
      <c r="DP127" s="2">
        <f t="shared" si="149"/>
        <v>81.770436863571291</v>
      </c>
      <c r="DQ127" s="2">
        <f t="shared" si="149"/>
        <v>78.650174418604649</v>
      </c>
      <c r="DR127" s="2">
        <f t="shared" si="149"/>
        <v>75.467168489857656</v>
      </c>
      <c r="DS127" s="2">
        <f t="shared" si="149"/>
        <v>78.123218080652578</v>
      </c>
      <c r="DT127" s="2">
        <f t="shared" si="149"/>
        <v>73.479139372822303</v>
      </c>
      <c r="DU127" s="2">
        <f t="shared" si="149"/>
        <v>72.645575236167346</v>
      </c>
      <c r="DV127" s="2">
        <f t="shared" si="149"/>
        <v>72.282110600375219</v>
      </c>
      <c r="DW127" s="2">
        <f t="shared" si="149"/>
        <v>73.378493657505274</v>
      </c>
      <c r="DX127" s="2">
        <f t="shared" si="149"/>
        <v>79.293559099437147</v>
      </c>
      <c r="DY127" s="2">
        <f t="shared" si="149"/>
        <v>64.0591757066463</v>
      </c>
      <c r="EA127" s="2">
        <f t="shared" si="153"/>
        <v>54.608186297871427</v>
      </c>
      <c r="EB127" s="2">
        <f t="shared" si="153"/>
        <v>53.222026487581608</v>
      </c>
      <c r="EC127" s="2">
        <f t="shared" si="153"/>
        <v>52.684521408656394</v>
      </c>
      <c r="ED127" s="2">
        <f t="shared" si="153"/>
        <v>52.468849522617226</v>
      </c>
      <c r="EE127" s="2">
        <f t="shared" si="152"/>
        <v>52.437257562057013</v>
      </c>
      <c r="EF127" s="2">
        <f t="shared" si="152"/>
        <v>52.311933243464182</v>
      </c>
      <c r="EG127" s="2">
        <f t="shared" si="152"/>
        <v>52.820681166633975</v>
      </c>
      <c r="EH127" s="2">
        <f t="shared" si="152"/>
        <v>51.353360993378473</v>
      </c>
      <c r="EI127" s="2">
        <f t="shared" si="152"/>
        <v>50.885937710331355</v>
      </c>
      <c r="EJ127" s="2">
        <f t="shared" si="152"/>
        <v>49.950798595755252</v>
      </c>
      <c r="EK127" s="2">
        <f t="shared" si="152"/>
        <v>49.306797358728481</v>
      </c>
      <c r="EL127" s="2">
        <f t="shared" si="152"/>
        <v>50.559310791502128</v>
      </c>
      <c r="EM127" s="2">
        <f t="shared" si="136"/>
        <v>50.583350153566144</v>
      </c>
      <c r="EN127" s="2">
        <f t="shared" si="136"/>
        <v>51.698338939748773</v>
      </c>
      <c r="EO127" s="2">
        <f t="shared" si="136"/>
        <v>50.355235928021351</v>
      </c>
      <c r="EQ127" s="2">
        <f t="shared" si="150"/>
        <v>54.608186297871427</v>
      </c>
      <c r="ER127" s="2">
        <f t="shared" si="150"/>
        <v>53.222026487581608</v>
      </c>
      <c r="ES127" s="2">
        <f t="shared" si="150"/>
        <v>52.684521408656394</v>
      </c>
      <c r="ET127" s="2">
        <f t="shared" si="150"/>
        <v>52.468849522617226</v>
      </c>
      <c r="EU127" s="2">
        <f t="shared" si="150"/>
        <v>52.437257562057013</v>
      </c>
      <c r="EV127" s="2">
        <f t="shared" si="150"/>
        <v>52.311933243464182</v>
      </c>
      <c r="EW127" s="2">
        <f t="shared" si="150"/>
        <v>52.820681166633975</v>
      </c>
      <c r="EX127" s="2">
        <f t="shared" si="150"/>
        <v>51.353360993378473</v>
      </c>
      <c r="EY127" s="2">
        <f t="shared" si="150"/>
        <v>50.885937710331355</v>
      </c>
      <c r="EZ127" s="2">
        <f t="shared" si="150"/>
        <v>49.950798595755252</v>
      </c>
      <c r="FA127" s="2">
        <f t="shared" si="150"/>
        <v>49.306797358728481</v>
      </c>
      <c r="FB127" s="2">
        <f t="shared" si="150"/>
        <v>50.559310791502128</v>
      </c>
      <c r="FC127" s="2">
        <f t="shared" si="150"/>
        <v>50.583350153566144</v>
      </c>
      <c r="FD127" s="2">
        <f t="shared" si="150"/>
        <v>51.768195010133567</v>
      </c>
      <c r="FE127" s="2">
        <f t="shared" si="150"/>
        <v>50.511444852476032</v>
      </c>
      <c r="FG127" s="2">
        <f t="shared" si="151"/>
        <v>0.99446060643783352</v>
      </c>
      <c r="FH127" s="2">
        <f t="shared" si="151"/>
        <v>0.99547114446058849</v>
      </c>
      <c r="FI127" s="2">
        <f t="shared" si="151"/>
        <v>0.99469404687382423</v>
      </c>
      <c r="FJ127" s="2">
        <f t="shared" si="151"/>
        <v>0.99440449307944467</v>
      </c>
      <c r="FK127" s="2">
        <f t="shared" si="151"/>
        <v>0.9945770752648343</v>
      </c>
      <c r="FL127" s="2">
        <f t="shared" si="151"/>
        <v>0.99404640114952325</v>
      </c>
      <c r="FM127" s="2">
        <f t="shared" si="151"/>
        <v>0.99370016654866489</v>
      </c>
      <c r="FN127" s="2">
        <f t="shared" si="151"/>
        <v>0.99401631996520023</v>
      </c>
      <c r="FO127" s="2">
        <f t="shared" si="151"/>
        <v>0.9936491184301236</v>
      </c>
      <c r="FP127" s="2">
        <f t="shared" si="151"/>
        <v>0.9933395066682349</v>
      </c>
      <c r="FQ127" s="2">
        <f t="shared" si="151"/>
        <v>0.99342907830912508</v>
      </c>
      <c r="FR127" s="2">
        <f t="shared" si="151"/>
        <v>0.99343144699961283</v>
      </c>
      <c r="FS127" s="2">
        <f t="shared" si="151"/>
        <v>0.99394629382846422</v>
      </c>
      <c r="FT127" s="2">
        <f t="shared" si="151"/>
        <v>0.9931860257002062</v>
      </c>
      <c r="FU127" s="2">
        <f t="shared" si="151"/>
        <v>0.99138846240693401</v>
      </c>
      <c r="FW127" s="2">
        <f t="shared" ref="FW127:GK143" si="157">POWER(10,($B127-C$232)/C$229)/(1+POWER(10,($B127-C$232)/C$229))</f>
        <v>4.8244129990083953E-3</v>
      </c>
      <c r="FX127" s="2">
        <f t="shared" si="157"/>
        <v>6.0897689978201032E-3</v>
      </c>
      <c r="FY127" s="2">
        <f t="shared" si="157"/>
        <v>7.181978788090672E-3</v>
      </c>
      <c r="FZ127" s="2">
        <f t="shared" si="157"/>
        <v>8.4119115629860252E-3</v>
      </c>
      <c r="GA127" s="2">
        <f t="shared" si="157"/>
        <v>8.2269896333393797E-3</v>
      </c>
      <c r="GB127" s="2">
        <f t="shared" si="157"/>
        <v>8.0872184529753571E-3</v>
      </c>
      <c r="GC127" s="2">
        <f t="shared" si="157"/>
        <v>7.8966671157279858E-3</v>
      </c>
      <c r="GD127" s="2">
        <f t="shared" si="157"/>
        <v>8.4955580814583022E-3</v>
      </c>
      <c r="GE127" s="2">
        <f t="shared" si="157"/>
        <v>7.2736451330481259E-3</v>
      </c>
      <c r="GF127" s="2">
        <f t="shared" si="157"/>
        <v>6.7265673513818682E-3</v>
      </c>
      <c r="GG127" s="2">
        <f t="shared" si="157"/>
        <v>5.9886743906279885E-3</v>
      </c>
      <c r="GH127" s="2">
        <f t="shared" si="157"/>
        <v>5.1908513220125952E-3</v>
      </c>
      <c r="GI127" s="2">
        <f t="shared" si="157"/>
        <v>4.9925989455085777E-3</v>
      </c>
      <c r="GJ127" s="2">
        <f t="shared" si="157"/>
        <v>3.6558469869404494E-3</v>
      </c>
      <c r="GK127" s="2">
        <f t="shared" si="157"/>
        <v>3.2010380381552839E-3</v>
      </c>
      <c r="GM127" s="86">
        <f t="shared" ref="GM127:HA143" si="158" xml:space="preserve"> _xlfn.NORM.DIST($B127, C$7, ABS(C$11), TRUE) * _xlfn.NORM.DIST(($B127 - C$7)*C$15, 0, ABS(C$11), TRUE) * 2</f>
        <v>2.6298618276510363E-27</v>
      </c>
      <c r="GN127" s="86">
        <f t="shared" si="158"/>
        <v>4.242516642684203E-35</v>
      </c>
      <c r="GO127" s="86">
        <f t="shared" si="158"/>
        <v>6.488744246038251E-43</v>
      </c>
      <c r="GP127" s="86">
        <f t="shared" si="158"/>
        <v>1.4983596144712195E-68</v>
      </c>
      <c r="GQ127" s="86">
        <f t="shared" si="158"/>
        <v>8.7228467953899341E-76</v>
      </c>
      <c r="GR127" s="86">
        <f t="shared" si="158"/>
        <v>1.3110059848815955E-68</v>
      </c>
      <c r="GS127" s="86">
        <f t="shared" si="158"/>
        <v>9.2700617277661779E-54</v>
      </c>
      <c r="GT127" s="86">
        <f t="shared" si="158"/>
        <v>6.8616423707254903E-66</v>
      </c>
      <c r="GU127" s="86">
        <f t="shared" si="158"/>
        <v>5.0720326661726693E-60</v>
      </c>
      <c r="GV127" s="86">
        <f t="shared" si="158"/>
        <v>6.5019197440662833E-51</v>
      </c>
      <c r="GW127" s="86">
        <f t="shared" si="158"/>
        <v>1.0076254907144893E-54</v>
      </c>
      <c r="GX127" s="86">
        <f t="shared" si="158"/>
        <v>8.7365112607139789E-50</v>
      </c>
      <c r="GY127" s="86">
        <f t="shared" si="158"/>
        <v>1.1016937442636803E-44</v>
      </c>
      <c r="GZ127" s="86">
        <f t="shared" si="158"/>
        <v>1.2306406990182485E-36</v>
      </c>
      <c r="HA127" s="86">
        <f t="shared" si="158"/>
        <v>1.1143422410630773E-35</v>
      </c>
      <c r="HC127" s="86">
        <f t="shared" si="154"/>
        <v>6.4073318230889378E-4</v>
      </c>
      <c r="HD127" s="86">
        <f t="shared" si="154"/>
        <v>6.3288538493786291E-6</v>
      </c>
      <c r="HE127" s="86">
        <f t="shared" si="154"/>
        <v>1.1273491880717658E-6</v>
      </c>
      <c r="HF127" s="86">
        <f t="shared" si="154"/>
        <v>2.8148946191632915E-13</v>
      </c>
      <c r="HG127" s="86">
        <f t="shared" si="154"/>
        <v>2.2698698378849161E-13</v>
      </c>
      <c r="HH127" s="86">
        <f t="shared" si="154"/>
        <v>1.1762458110859374E-13</v>
      </c>
      <c r="HI127" s="86">
        <f t="shared" si="139"/>
        <v>2.2861977769214692E-10</v>
      </c>
      <c r="HJ127" s="86">
        <f t="shared" si="139"/>
        <v>7.8066475280835678E-13</v>
      </c>
      <c r="HK127" s="86">
        <f t="shared" si="139"/>
        <v>8.418839437282342E-11</v>
      </c>
      <c r="HL127" s="86">
        <f t="shared" si="139"/>
        <v>2.2740023988275912E-9</v>
      </c>
      <c r="HM127" s="86">
        <f t="shared" si="139"/>
        <v>6.2024094120179182E-9</v>
      </c>
      <c r="HN127" s="86">
        <f t="shared" si="139"/>
        <v>3.8164478436422995E-7</v>
      </c>
      <c r="HO127" s="86">
        <f t="shared" si="139"/>
        <v>1.2382108423688804E-5</v>
      </c>
      <c r="HP127" s="86">
        <f t="shared" si="139"/>
        <v>2.6412563304337715E-5</v>
      </c>
      <c r="HQ127" s="86">
        <f t="shared" si="139"/>
        <v>6.3544281659511293E-5</v>
      </c>
      <c r="HS127" s="86">
        <f t="shared" ref="HS127:IG143" si="159" xml:space="preserve"> _xlfn.NORM.DIST($B127, C$9, ABS(C$13), TRUE) * _xlfn.NORM.DIST(($B127 - C$9)*C$17, 0, ABS(C$13), TRUE) * 2</f>
        <v>8.1632552491644931E-10</v>
      </c>
      <c r="HT127" s="86">
        <f t="shared" si="159"/>
        <v>8.1483777784666602E-8</v>
      </c>
      <c r="HU127" s="86">
        <f t="shared" si="159"/>
        <v>1.8203142426821755E-8</v>
      </c>
      <c r="HV127" s="86">
        <f t="shared" si="159"/>
        <v>1.369729504351393E-8</v>
      </c>
      <c r="HW127" s="86">
        <f t="shared" si="159"/>
        <v>3.2965585248933185E-8</v>
      </c>
      <c r="HX127" s="86">
        <f t="shared" si="159"/>
        <v>6.7086074462286103E-9</v>
      </c>
      <c r="HY127" s="86">
        <f t="shared" si="159"/>
        <v>2.3251732697675222E-9</v>
      </c>
      <c r="HZ127" s="86">
        <f t="shared" si="159"/>
        <v>8.5702077148442474E-9</v>
      </c>
      <c r="IA127" s="86">
        <f t="shared" si="159"/>
        <v>7.833955621365254E-10</v>
      </c>
      <c r="IB127" s="86">
        <f t="shared" si="159"/>
        <v>5.0591816056224016E-10</v>
      </c>
      <c r="IC127" s="86">
        <f t="shared" si="159"/>
        <v>8.6102547639110123E-11</v>
      </c>
      <c r="ID127" s="86">
        <f t="shared" si="159"/>
        <v>4.7434942169807715E-11</v>
      </c>
      <c r="IE127" s="86">
        <f t="shared" si="159"/>
        <v>4.3673999948879321E-10</v>
      </c>
      <c r="IF127" s="86">
        <f t="shared" si="159"/>
        <v>4.0846492028166716E-8</v>
      </c>
      <c r="IG127" s="86">
        <f t="shared" si="159"/>
        <v>9.5737850204036353E-7</v>
      </c>
      <c r="II127" s="86">
        <f t="shared" ref="II127:IW143" si="160" xml:space="preserve"> _xlfn.NORM.DIST($B127, C$10, ABS(C$14), TRUE) * _xlfn.NORM.DIST(($B127 - C$10)*C$18, 0, ABS(C$14), TRUE) * 2</f>
        <v>1.7258233008044444E-68</v>
      </c>
      <c r="IJ127" s="86">
        <f t="shared" si="160"/>
        <v>4.2818871892537211E-55</v>
      </c>
      <c r="IK127" s="86">
        <f t="shared" si="160"/>
        <v>1.1685558987664427E-61</v>
      </c>
      <c r="IL127" s="86">
        <f t="shared" si="160"/>
        <v>1.5926894416825285E-67</v>
      </c>
      <c r="IM127" s="86">
        <f t="shared" si="160"/>
        <v>1.0432520689780719E-62</v>
      </c>
      <c r="IN127" s="86">
        <f t="shared" si="160"/>
        <v>5.7565797360597645E-70</v>
      </c>
      <c r="IO127" s="86">
        <f t="shared" si="160"/>
        <v>1.8936620326650223E-72</v>
      </c>
      <c r="IP127" s="86">
        <f t="shared" si="160"/>
        <v>1.1798151493210662E-68</v>
      </c>
      <c r="IQ127" s="86">
        <f t="shared" si="160"/>
        <v>7.5964404216473872E-77</v>
      </c>
      <c r="IR127" s="86">
        <f t="shared" si="160"/>
        <v>2.1619678987426044E-77</v>
      </c>
      <c r="IS127" s="86">
        <f t="shared" si="160"/>
        <v>5.2651499988181049E-83</v>
      </c>
      <c r="IT127" s="86">
        <f t="shared" si="160"/>
        <v>9.3724000256490542E-82</v>
      </c>
      <c r="IU127" s="86">
        <f t="shared" si="160"/>
        <v>1.6443020152644155E-71</v>
      </c>
      <c r="IV127" s="86">
        <f t="shared" si="160"/>
        <v>5.5648780397627865E-47</v>
      </c>
      <c r="IW127" s="86">
        <f t="shared" si="160"/>
        <v>8.6407774810201679E-42</v>
      </c>
      <c r="IY127" s="86">
        <f t="shared" ref="IY127:JM143" si="161">GM127+HC127+HS127+II127</f>
        <v>6.4073399863441864E-4</v>
      </c>
      <c r="IZ127" s="86">
        <f t="shared" si="161"/>
        <v>6.4103376271632957E-6</v>
      </c>
      <c r="JA127" s="86">
        <f t="shared" si="161"/>
        <v>1.1455523304985875E-6</v>
      </c>
      <c r="JB127" s="86">
        <f t="shared" si="161"/>
        <v>1.3697576532975847E-8</v>
      </c>
      <c r="JC127" s="86">
        <f t="shared" si="161"/>
        <v>3.2965812235916972E-8</v>
      </c>
      <c r="JD127" s="86">
        <f t="shared" si="161"/>
        <v>6.7087250708097193E-9</v>
      </c>
      <c r="JE127" s="86">
        <f t="shared" si="161"/>
        <v>2.5537930474596691E-9</v>
      </c>
      <c r="JF127" s="86">
        <f t="shared" si="161"/>
        <v>8.5709883795970566E-9</v>
      </c>
      <c r="JG127" s="86">
        <f t="shared" si="161"/>
        <v>8.6758395650934877E-10</v>
      </c>
      <c r="JH127" s="86">
        <f t="shared" si="161"/>
        <v>2.7799205593898311E-9</v>
      </c>
      <c r="JI127" s="86">
        <f t="shared" si="161"/>
        <v>6.2885119596570285E-9</v>
      </c>
      <c r="JJ127" s="86">
        <f t="shared" si="161"/>
        <v>3.8169221930639974E-7</v>
      </c>
      <c r="JK127" s="86">
        <f t="shared" si="161"/>
        <v>1.2382545163688292E-5</v>
      </c>
      <c r="JL127" s="86">
        <f t="shared" si="161"/>
        <v>2.6453409796365884E-5</v>
      </c>
      <c r="JM127" s="86">
        <f t="shared" si="161"/>
        <v>6.4501660161551657E-5</v>
      </c>
    </row>
    <row r="128" spans="2:273" x14ac:dyDescent="0.25">
      <c r="B128" s="2">
        <v>101</v>
      </c>
      <c r="C128" s="37">
        <v>59.033000000000001</v>
      </c>
      <c r="D128" s="37">
        <v>54.206000000000003</v>
      </c>
      <c r="E128" s="37">
        <v>53.365000000000002</v>
      </c>
      <c r="F128" s="37">
        <v>53.110999999999997</v>
      </c>
      <c r="G128" s="37">
        <v>50.634999999999998</v>
      </c>
      <c r="H128" s="37">
        <v>52.317</v>
      </c>
      <c r="I128" s="37">
        <v>53.46</v>
      </c>
      <c r="J128" s="37">
        <v>49.667000000000002</v>
      </c>
      <c r="K128" s="37">
        <v>50.920999999999999</v>
      </c>
      <c r="L128" s="37">
        <v>48.381</v>
      </c>
      <c r="M128" s="37">
        <v>49.59</v>
      </c>
      <c r="N128" s="37">
        <v>50.59</v>
      </c>
      <c r="O128" s="37">
        <v>50.110999999999997</v>
      </c>
      <c r="P128" s="37">
        <v>50.777999999999999</v>
      </c>
      <c r="Q128" s="37">
        <v>51.094999999999999</v>
      </c>
      <c r="S128" s="4">
        <f t="shared" si="147"/>
        <v>54.56835104245669</v>
      </c>
      <c r="T128" s="4">
        <f t="shared" si="147"/>
        <v>53.184787603377217</v>
      </c>
      <c r="U128" s="4">
        <f t="shared" si="147"/>
        <v>52.642967997423391</v>
      </c>
      <c r="V128" s="4">
        <f t="shared" si="147"/>
        <v>52.447608299620001</v>
      </c>
      <c r="W128" s="4">
        <f t="shared" si="147"/>
        <v>52.436411925999188</v>
      </c>
      <c r="X128" s="4">
        <f t="shared" si="147"/>
        <v>52.332316653993303</v>
      </c>
      <c r="Y128" s="4">
        <f t="shared" si="147"/>
        <v>52.833188888170042</v>
      </c>
      <c r="Z128" s="4">
        <f t="shared" si="147"/>
        <v>51.381266515943217</v>
      </c>
      <c r="AA128" s="4">
        <f t="shared" si="147"/>
        <v>50.901903983020873</v>
      </c>
      <c r="AB128" s="4">
        <f t="shared" si="147"/>
        <v>49.95645049513309</v>
      </c>
      <c r="AC128" s="4">
        <f t="shared" si="147"/>
        <v>49.309025791319705</v>
      </c>
      <c r="AD128" s="4">
        <f t="shared" si="147"/>
        <v>50.536513270722367</v>
      </c>
      <c r="AE128" s="4">
        <f t="shared" si="147"/>
        <v>50.571981670238024</v>
      </c>
      <c r="AF128" s="4">
        <f t="shared" si="147"/>
        <v>51.741101009135356</v>
      </c>
      <c r="AG128" s="4">
        <f t="shared" si="147"/>
        <v>50.385975227885616</v>
      </c>
      <c r="AI128" s="4">
        <f t="shared" si="148"/>
        <v>4.4646489575433108</v>
      </c>
      <c r="AJ128" s="4">
        <f t="shared" si="148"/>
        <v>1.0212123966227864</v>
      </c>
      <c r="AK128" s="4">
        <f t="shared" si="148"/>
        <v>0.72203200257661138</v>
      </c>
      <c r="AL128" s="4">
        <f t="shared" si="148"/>
        <v>0.66339170037999651</v>
      </c>
      <c r="AM128" s="4">
        <f t="shared" si="148"/>
        <v>-1.8014119259991901</v>
      </c>
      <c r="AN128" s="4">
        <f t="shared" si="148"/>
        <v>-1.5316653993302509E-2</v>
      </c>
      <c r="AO128" s="4">
        <f t="shared" si="148"/>
        <v>0.62681111182995863</v>
      </c>
      <c r="AP128" s="4">
        <f t="shared" si="148"/>
        <v>-1.7142665159432156</v>
      </c>
      <c r="AQ128" s="4">
        <f t="shared" si="148"/>
        <v>1.9096016979126773E-2</v>
      </c>
      <c r="AR128" s="4">
        <f t="shared" si="148"/>
        <v>-1.5754504951330901</v>
      </c>
      <c r="AS128" s="4">
        <f t="shared" si="148"/>
        <v>0.28097420868029843</v>
      </c>
      <c r="AT128" s="4">
        <f t="shared" si="148"/>
        <v>5.3486729277636869E-2</v>
      </c>
      <c r="AU128" s="4">
        <f t="shared" si="148"/>
        <v>-0.46098167023802716</v>
      </c>
      <c r="AV128" s="4">
        <f t="shared" si="148"/>
        <v>-0.96310100913535734</v>
      </c>
      <c r="AW128" s="4">
        <f t="shared" si="148"/>
        <v>0.70902477211438253</v>
      </c>
      <c r="AY128" s="2">
        <f t="shared" si="155"/>
        <v>54.564197460339031</v>
      </c>
      <c r="AZ128" s="2">
        <f t="shared" si="155"/>
        <v>53.184759560537579</v>
      </c>
      <c r="BA128" s="2">
        <f t="shared" si="155"/>
        <v>52.642960893981233</v>
      </c>
      <c r="BB128" s="2">
        <f t="shared" si="155"/>
        <v>52.447603161757868</v>
      </c>
      <c r="BC128" s="2">
        <f t="shared" si="155"/>
        <v>52.436396137037015</v>
      </c>
      <c r="BD128" s="2">
        <f t="shared" si="155"/>
        <v>52.33231230914263</v>
      </c>
      <c r="BE128" s="2">
        <f t="shared" si="155"/>
        <v>52.833186737699172</v>
      </c>
      <c r="BF128" s="2">
        <f t="shared" si="155"/>
        <v>51.381259621701574</v>
      </c>
      <c r="BG128" s="2">
        <f t="shared" si="155"/>
        <v>50.901903152067021</v>
      </c>
      <c r="BH128" s="2">
        <f t="shared" si="155"/>
        <v>49.956449954376303</v>
      </c>
      <c r="BI128" s="2">
        <f t="shared" si="155"/>
        <v>49.30902567083627</v>
      </c>
      <c r="BJ128" s="2">
        <f t="shared" si="155"/>
        <v>50.536512820912641</v>
      </c>
      <c r="BK128" s="2">
        <f t="shared" si="155"/>
        <v>50.571949471634447</v>
      </c>
      <c r="BL128" s="2">
        <f t="shared" si="155"/>
        <v>51.741002174624867</v>
      </c>
      <c r="BM128" s="2">
        <f t="shared" si="155"/>
        <v>50.384581480444318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59.033000000000001</v>
      </c>
      <c r="CF128" s="2">
        <f t="shared" si="156"/>
        <v>54.206000000000003</v>
      </c>
      <c r="CG128" s="2">
        <f t="shared" si="156"/>
        <v>53.365000000000002</v>
      </c>
      <c r="CH128" s="2">
        <f t="shared" si="156"/>
        <v>53.110999999999997</v>
      </c>
      <c r="CI128" s="2">
        <f t="shared" si="156"/>
        <v>50.634999999999998</v>
      </c>
      <c r="CJ128" s="2">
        <f t="shared" si="156"/>
        <v>52.317</v>
      </c>
      <c r="CK128" s="2">
        <f t="shared" si="156"/>
        <v>53.46</v>
      </c>
      <c r="CL128" s="2">
        <f t="shared" si="156"/>
        <v>49.667000000000002</v>
      </c>
      <c r="CM128" s="2">
        <f t="shared" si="156"/>
        <v>50.920999999999999</v>
      </c>
      <c r="CN128" s="2">
        <f t="shared" si="156"/>
        <v>48.381</v>
      </c>
      <c r="CO128" s="2">
        <f t="shared" si="156"/>
        <v>49.59</v>
      </c>
      <c r="CP128" s="2">
        <f t="shared" si="156"/>
        <v>50.59</v>
      </c>
      <c r="CQ128" s="2">
        <f t="shared" si="156"/>
        <v>50.110999999999997</v>
      </c>
      <c r="CR128" s="2">
        <f t="shared" si="156"/>
        <v>50.777999999999999</v>
      </c>
      <c r="CS128" s="2">
        <f t="shared" si="156"/>
        <v>51.094999999999999</v>
      </c>
      <c r="CU128" s="2">
        <f t="shared" si="111"/>
        <v>59.033000000000001</v>
      </c>
      <c r="CV128" s="2">
        <f t="shared" si="112"/>
        <v>54.206000000000003</v>
      </c>
      <c r="CW128" s="2">
        <f t="shared" si="113"/>
        <v>53.365000000000002</v>
      </c>
      <c r="CX128" s="2">
        <f t="shared" si="114"/>
        <v>53.110999999999997</v>
      </c>
      <c r="CY128" s="2">
        <f t="shared" si="115"/>
        <v>50.634999999999998</v>
      </c>
      <c r="CZ128" s="2">
        <f t="shared" si="116"/>
        <v>52.317</v>
      </c>
      <c r="DA128" s="2">
        <f t="shared" si="117"/>
        <v>53.46</v>
      </c>
      <c r="DB128" s="2">
        <f t="shared" si="118"/>
        <v>49.667000000000002</v>
      </c>
      <c r="DC128" s="2">
        <f t="shared" si="119"/>
        <v>50.920999999999999</v>
      </c>
      <c r="DD128" s="2">
        <f t="shared" si="120"/>
        <v>48.381</v>
      </c>
      <c r="DE128" s="2">
        <f t="shared" si="121"/>
        <v>49.59</v>
      </c>
      <c r="DF128" s="2">
        <f t="shared" si="122"/>
        <v>50.59</v>
      </c>
      <c r="DG128" s="2">
        <f t="shared" si="123"/>
        <v>50.110999999999997</v>
      </c>
      <c r="DH128" s="2">
        <f t="shared" si="124"/>
        <v>50.777999999999999</v>
      </c>
      <c r="DI128" s="2">
        <f t="shared" si="125"/>
        <v>51.094999999999999</v>
      </c>
      <c r="DK128" s="2">
        <f t="shared" si="149"/>
        <v>76.023951374207172</v>
      </c>
      <c r="DL128" s="2">
        <f t="shared" si="149"/>
        <v>79.861514634146346</v>
      </c>
      <c r="DM128" s="2">
        <f t="shared" si="149"/>
        <v>80.450585321655083</v>
      </c>
      <c r="DN128" s="2">
        <f t="shared" si="149"/>
        <v>79.665409302325571</v>
      </c>
      <c r="DO128" s="2">
        <f t="shared" si="149"/>
        <v>82.625167623074589</v>
      </c>
      <c r="DP128" s="2">
        <f t="shared" si="149"/>
        <v>81.984041271641956</v>
      </c>
      <c r="DQ128" s="2">
        <f t="shared" si="149"/>
        <v>78.814260344306859</v>
      </c>
      <c r="DR128" s="2">
        <f t="shared" si="149"/>
        <v>75.597357453474871</v>
      </c>
      <c r="DS128" s="2">
        <f t="shared" si="149"/>
        <v>78.301941441806449</v>
      </c>
      <c r="DT128" s="2">
        <f t="shared" si="149"/>
        <v>73.620518466898957</v>
      </c>
      <c r="DU128" s="2">
        <f t="shared" si="149"/>
        <v>72.784764102564097</v>
      </c>
      <c r="DV128" s="2">
        <f t="shared" si="149"/>
        <v>72.404938555347087</v>
      </c>
      <c r="DW128" s="2">
        <f t="shared" si="149"/>
        <v>73.519876321353053</v>
      </c>
      <c r="DX128" s="2">
        <f t="shared" si="149"/>
        <v>79.527216604127588</v>
      </c>
      <c r="DY128" s="2">
        <f t="shared" si="149"/>
        <v>64.170936592818947</v>
      </c>
      <c r="EA128" s="2">
        <f t="shared" si="153"/>
        <v>54.455179167913315</v>
      </c>
      <c r="EB128" s="2">
        <f t="shared" si="153"/>
        <v>53.074073534929099</v>
      </c>
      <c r="EC128" s="2">
        <f t="shared" si="153"/>
        <v>52.507679590414227</v>
      </c>
      <c r="ED128" s="2">
        <f t="shared" si="153"/>
        <v>52.307924689663487</v>
      </c>
      <c r="EE128" s="2">
        <f t="shared" si="152"/>
        <v>52.286275439987506</v>
      </c>
      <c r="EF128" s="2">
        <f t="shared" si="152"/>
        <v>52.170346653568728</v>
      </c>
      <c r="EG128" s="2">
        <f t="shared" si="152"/>
        <v>52.68296568575694</v>
      </c>
      <c r="EH128" s="2">
        <f t="shared" si="152"/>
        <v>51.248312478317914</v>
      </c>
      <c r="EI128" s="2">
        <f t="shared" si="152"/>
        <v>50.742185788655696</v>
      </c>
      <c r="EJ128" s="2">
        <f t="shared" si="152"/>
        <v>49.811740101001163</v>
      </c>
      <c r="EK128" s="2">
        <f t="shared" si="152"/>
        <v>49.167410857085983</v>
      </c>
      <c r="EL128" s="2">
        <f t="shared" si="152"/>
        <v>50.404641813115049</v>
      </c>
      <c r="EM128" s="2">
        <f t="shared" si="136"/>
        <v>50.44448126493004</v>
      </c>
      <c r="EN128" s="2">
        <f t="shared" si="136"/>
        <v>51.566887055567378</v>
      </c>
      <c r="EO128" s="2">
        <f t="shared" si="136"/>
        <v>50.274881758516514</v>
      </c>
      <c r="EQ128" s="2">
        <f t="shared" si="150"/>
        <v>54.455179167913315</v>
      </c>
      <c r="ER128" s="2">
        <f t="shared" si="150"/>
        <v>53.074073534929099</v>
      </c>
      <c r="ES128" s="2">
        <f t="shared" si="150"/>
        <v>52.507679590414227</v>
      </c>
      <c r="ET128" s="2">
        <f t="shared" si="150"/>
        <v>52.307924689663487</v>
      </c>
      <c r="EU128" s="2">
        <f t="shared" si="150"/>
        <v>52.286275439987506</v>
      </c>
      <c r="EV128" s="2">
        <f t="shared" si="150"/>
        <v>52.170346653568728</v>
      </c>
      <c r="EW128" s="2">
        <f t="shared" si="150"/>
        <v>52.68296568575694</v>
      </c>
      <c r="EX128" s="2">
        <f t="shared" si="150"/>
        <v>51.248312478317914</v>
      </c>
      <c r="EY128" s="2">
        <f t="shared" si="150"/>
        <v>50.742185788655696</v>
      </c>
      <c r="EZ128" s="2">
        <f t="shared" si="150"/>
        <v>49.811740101001163</v>
      </c>
      <c r="FA128" s="2">
        <f t="shared" si="150"/>
        <v>49.167410857085983</v>
      </c>
      <c r="FB128" s="2">
        <f t="shared" si="150"/>
        <v>50.404641813115049</v>
      </c>
      <c r="FC128" s="2">
        <f t="shared" si="150"/>
        <v>50.44448126493004</v>
      </c>
      <c r="FD128" s="2">
        <f t="shared" si="150"/>
        <v>51.630197103997261</v>
      </c>
      <c r="FE128" s="2">
        <f t="shared" si="150"/>
        <v>50.411655905554383</v>
      </c>
      <c r="FG128" s="2">
        <f t="shared" si="151"/>
        <v>0.99494554945534142</v>
      </c>
      <c r="FH128" s="2">
        <f t="shared" si="151"/>
        <v>0.99586798809193799</v>
      </c>
      <c r="FI128" s="2">
        <f t="shared" si="151"/>
        <v>0.99515865297374007</v>
      </c>
      <c r="FJ128" s="2">
        <f t="shared" si="151"/>
        <v>0.99489432328768523</v>
      </c>
      <c r="FK128" s="2">
        <f t="shared" si="151"/>
        <v>0.99505187281910068</v>
      </c>
      <c r="FL128" s="2">
        <f t="shared" si="151"/>
        <v>0.99456740743981054</v>
      </c>
      <c r="FM128" s="2">
        <f t="shared" si="151"/>
        <v>0.99425129700211468</v>
      </c>
      <c r="FN128" s="2">
        <f t="shared" si="151"/>
        <v>0.9945399442352133</v>
      </c>
      <c r="FO128" s="2">
        <f t="shared" si="151"/>
        <v>0.99420468869820822</v>
      </c>
      <c r="FP128" s="2">
        <f t="shared" si="151"/>
        <v>0.99392199586424734</v>
      </c>
      <c r="FQ128" s="2">
        <f t="shared" si="151"/>
        <v>0.99400378136032641</v>
      </c>
      <c r="FR128" s="2">
        <f t="shared" si="151"/>
        <v>0.99400594413145116</v>
      </c>
      <c r="FS128" s="2">
        <f t="shared" si="151"/>
        <v>0.99447601194290602</v>
      </c>
      <c r="FT128" s="2">
        <f t="shared" si="151"/>
        <v>0.99378185345317505</v>
      </c>
      <c r="FU128" s="2">
        <f t="shared" si="151"/>
        <v>0.99214022885036557</v>
      </c>
      <c r="FW128" s="2">
        <f t="shared" si="157"/>
        <v>5.2874026375361316E-3</v>
      </c>
      <c r="FX128" s="2">
        <f t="shared" si="157"/>
        <v>6.6733781162953689E-3</v>
      </c>
      <c r="FY128" s="2">
        <f t="shared" si="157"/>
        <v>7.8694303836947532E-3</v>
      </c>
      <c r="FZ128" s="2">
        <f t="shared" si="157"/>
        <v>9.2159982253881192E-3</v>
      </c>
      <c r="GA128" s="2">
        <f t="shared" si="157"/>
        <v>9.0135604634965193E-3</v>
      </c>
      <c r="GB128" s="2">
        <f t="shared" si="157"/>
        <v>8.8605453470339025E-3</v>
      </c>
      <c r="GC128" s="2">
        <f t="shared" si="157"/>
        <v>8.6519317867327205E-3</v>
      </c>
      <c r="GD128" s="2">
        <f t="shared" si="157"/>
        <v>9.3075653836193536E-3</v>
      </c>
      <c r="GE128" s="2">
        <f t="shared" si="157"/>
        <v>7.969800502017876E-3</v>
      </c>
      <c r="GF128" s="2">
        <f t="shared" si="157"/>
        <v>7.3707510608537899E-3</v>
      </c>
      <c r="GG128" s="2">
        <f t="shared" si="157"/>
        <v>6.5626591428780195E-3</v>
      </c>
      <c r="GH128" s="2">
        <f t="shared" si="157"/>
        <v>5.6888063172082668E-3</v>
      </c>
      <c r="GI128" s="2">
        <f t="shared" si="157"/>
        <v>5.47164032286831E-3</v>
      </c>
      <c r="GJ128" s="2">
        <f t="shared" si="157"/>
        <v>4.0071431520675065E-3</v>
      </c>
      <c r="GK128" s="2">
        <f t="shared" si="157"/>
        <v>3.5087847945358529E-3</v>
      </c>
      <c r="GM128" s="86">
        <f t="shared" si="158"/>
        <v>8.5968098401213238E-29</v>
      </c>
      <c r="GN128" s="86">
        <f t="shared" si="158"/>
        <v>5.2212493344963193E-37</v>
      </c>
      <c r="GO128" s="86">
        <f t="shared" si="158"/>
        <v>2.6219858480709115E-45</v>
      </c>
      <c r="GP128" s="86">
        <f t="shared" si="158"/>
        <v>2.5485399325204189E-72</v>
      </c>
      <c r="GQ128" s="86">
        <f t="shared" si="158"/>
        <v>5.3350386239959373E-80</v>
      </c>
      <c r="GR128" s="86">
        <f t="shared" si="158"/>
        <v>2.2341242261458287E-72</v>
      </c>
      <c r="GS128" s="86">
        <f t="shared" si="158"/>
        <v>9.7407686870517653E-57</v>
      </c>
      <c r="GT128" s="86">
        <f t="shared" si="158"/>
        <v>1.5956215267152264E-69</v>
      </c>
      <c r="GU128" s="86">
        <f t="shared" si="158"/>
        <v>2.4657364444732932E-63</v>
      </c>
      <c r="GV128" s="86">
        <f t="shared" si="158"/>
        <v>1.0699593772353301E-53</v>
      </c>
      <c r="GW128" s="86">
        <f t="shared" si="158"/>
        <v>1.0890807429799229E-57</v>
      </c>
      <c r="GX128" s="86">
        <f t="shared" si="158"/>
        <v>1.6177517664284982E-52</v>
      </c>
      <c r="GY128" s="86">
        <f t="shared" si="158"/>
        <v>3.6022851060537991E-47</v>
      </c>
      <c r="GZ128" s="86">
        <f t="shared" si="158"/>
        <v>1.2806640249265039E-38</v>
      </c>
      <c r="HA128" s="86">
        <f t="shared" si="158"/>
        <v>1.3375672693946824E-37</v>
      </c>
      <c r="HC128" s="86">
        <f t="shared" si="154"/>
        <v>1.8334620465524935E-4</v>
      </c>
      <c r="HD128" s="86">
        <f t="shared" si="154"/>
        <v>9.0131140845622776E-7</v>
      </c>
      <c r="HE128" s="86">
        <f t="shared" si="154"/>
        <v>1.2043430484832816E-7</v>
      </c>
      <c r="HF128" s="86">
        <f t="shared" si="154"/>
        <v>3.5113149797958453E-15</v>
      </c>
      <c r="HG128" s="86">
        <f t="shared" si="154"/>
        <v>2.5419251715413971E-15</v>
      </c>
      <c r="HH128" s="86">
        <f t="shared" si="154"/>
        <v>1.5277267458657814E-15</v>
      </c>
      <c r="HI128" s="86">
        <f t="shared" si="139"/>
        <v>8.0090084113782824E-12</v>
      </c>
      <c r="HJ128" s="86">
        <f t="shared" si="139"/>
        <v>1.2345152359289578E-14</v>
      </c>
      <c r="HK128" s="86">
        <f t="shared" si="139"/>
        <v>2.7347135099607564E-12</v>
      </c>
      <c r="HL128" s="86">
        <f t="shared" ref="HL128:HQ170" si="162" xml:space="preserve"> _xlfn.NORM.DIST($B128, L$8, ABS(L$12), TRUE) * _xlfn.NORM.DIST(($B128 - L$8)*L$16, 0, ABS(L$12), TRUE) * 2</f>
        <v>1.1635710894800997E-10</v>
      </c>
      <c r="HM128" s="86">
        <f t="shared" si="162"/>
        <v>3.6031397479318256E-10</v>
      </c>
      <c r="HN128" s="86">
        <f t="shared" si="162"/>
        <v>3.4910209169013007E-8</v>
      </c>
      <c r="HO128" s="86">
        <f t="shared" si="162"/>
        <v>1.7536817569014245E-6</v>
      </c>
      <c r="HP128" s="86">
        <f t="shared" si="162"/>
        <v>4.4304711941706345E-6</v>
      </c>
      <c r="HQ128" s="86">
        <f t="shared" si="162"/>
        <v>1.2088646733307338E-5</v>
      </c>
      <c r="HS128" s="86">
        <f t="shared" si="159"/>
        <v>2.9877087610510311E-9</v>
      </c>
      <c r="HT128" s="86">
        <f t="shared" si="159"/>
        <v>2.3649198949363596E-7</v>
      </c>
      <c r="HU128" s="86">
        <f t="shared" si="159"/>
        <v>6.1706501219719593E-8</v>
      </c>
      <c r="HV128" s="86">
        <f t="shared" si="159"/>
        <v>5.1858048850075664E-8</v>
      </c>
      <c r="HW128" s="86">
        <f t="shared" si="159"/>
        <v>1.1431177623070681E-7</v>
      </c>
      <c r="HX128" s="86">
        <f t="shared" si="159"/>
        <v>2.6456517232094666E-8</v>
      </c>
      <c r="HY128" s="86">
        <f t="shared" si="159"/>
        <v>9.7190693422973643E-9</v>
      </c>
      <c r="HZ128" s="86">
        <f t="shared" si="159"/>
        <v>3.3508775712913264E-8</v>
      </c>
      <c r="IA128" s="86">
        <f t="shared" si="159"/>
        <v>3.4769742879390408E-9</v>
      </c>
      <c r="IB128" s="86">
        <f t="shared" si="159"/>
        <v>2.2414732768009194E-9</v>
      </c>
      <c r="IC128" s="86">
        <f t="shared" si="159"/>
        <v>4.1451902550732572E-10</v>
      </c>
      <c r="ID128" s="86">
        <f t="shared" si="159"/>
        <v>2.2082025180406879E-10</v>
      </c>
      <c r="IE128" s="86">
        <f t="shared" si="159"/>
        <v>1.693827314072839E-9</v>
      </c>
      <c r="IF128" s="86">
        <f t="shared" si="159"/>
        <v>1.1296638895400777E-7</v>
      </c>
      <c r="IG128" s="86">
        <f t="shared" si="159"/>
        <v>2.016909513340765E-6</v>
      </c>
      <c r="II128" s="86">
        <f t="shared" si="160"/>
        <v>3.2347512441153259E-66</v>
      </c>
      <c r="IJ128" s="86">
        <f t="shared" si="160"/>
        <v>3.3875465581598423E-53</v>
      </c>
      <c r="IK128" s="86">
        <f t="shared" si="160"/>
        <v>1.8677833200404464E-59</v>
      </c>
      <c r="IL128" s="86">
        <f t="shared" si="160"/>
        <v>5.0379436222681886E-65</v>
      </c>
      <c r="IM128" s="86">
        <f t="shared" si="160"/>
        <v>2.1096658891509355E-60</v>
      </c>
      <c r="IN128" s="86">
        <f t="shared" si="160"/>
        <v>2.148725383072481E-67</v>
      </c>
      <c r="IO128" s="86">
        <f t="shared" si="160"/>
        <v>8.5128437930251504E-70</v>
      </c>
      <c r="IP128" s="86">
        <f t="shared" si="160"/>
        <v>4.1716124933416296E-66</v>
      </c>
      <c r="IQ128" s="86">
        <f t="shared" si="160"/>
        <v>4.4855735450390548E-74</v>
      </c>
      <c r="IR128" s="86">
        <f t="shared" si="160"/>
        <v>1.2096413027942498E-74</v>
      </c>
      <c r="IS128" s="86">
        <f t="shared" si="160"/>
        <v>4.0440598874887671E-80</v>
      </c>
      <c r="IT128" s="86">
        <f t="shared" si="160"/>
        <v>5.4412031983941299E-79</v>
      </c>
      <c r="IU128" s="86">
        <f t="shared" si="160"/>
        <v>4.0488185635886241E-69</v>
      </c>
      <c r="IV128" s="86">
        <f t="shared" si="160"/>
        <v>1.6538640627155105E-45</v>
      </c>
      <c r="IW128" s="86">
        <f t="shared" si="160"/>
        <v>1.626551986838608E-40</v>
      </c>
      <c r="IY128" s="86">
        <f t="shared" si="161"/>
        <v>1.833491923640104E-4</v>
      </c>
      <c r="IZ128" s="86">
        <f t="shared" si="161"/>
        <v>1.1378033979498637E-6</v>
      </c>
      <c r="JA128" s="86">
        <f t="shared" si="161"/>
        <v>1.8214080606804774E-7</v>
      </c>
      <c r="JB128" s="86">
        <f t="shared" si="161"/>
        <v>5.1858052361390641E-8</v>
      </c>
      <c r="JC128" s="86">
        <f t="shared" si="161"/>
        <v>1.1431177877263198E-7</v>
      </c>
      <c r="JD128" s="86">
        <f t="shared" si="161"/>
        <v>2.6456518759821411E-8</v>
      </c>
      <c r="JE128" s="86">
        <f t="shared" si="161"/>
        <v>9.7270783507087426E-9</v>
      </c>
      <c r="JF128" s="86">
        <f t="shared" si="161"/>
        <v>3.3508788058065622E-8</v>
      </c>
      <c r="JG128" s="86">
        <f t="shared" si="161"/>
        <v>3.4797090014490015E-9</v>
      </c>
      <c r="JH128" s="86">
        <f t="shared" si="161"/>
        <v>2.3578303857489292E-9</v>
      </c>
      <c r="JI128" s="86">
        <f t="shared" si="161"/>
        <v>7.7483300030050833E-10</v>
      </c>
      <c r="JJ128" s="86">
        <f t="shared" si="161"/>
        <v>3.5131029420817077E-8</v>
      </c>
      <c r="JK128" s="86">
        <f t="shared" si="161"/>
        <v>1.7553755842154974E-6</v>
      </c>
      <c r="JL128" s="86">
        <f t="shared" si="161"/>
        <v>4.5434375831246426E-6</v>
      </c>
      <c r="JM128" s="86">
        <f t="shared" si="161"/>
        <v>1.4105556246648102E-5</v>
      </c>
    </row>
    <row r="129" spans="2:273" x14ac:dyDescent="0.25">
      <c r="B129" s="2">
        <v>102</v>
      </c>
      <c r="C129" s="37">
        <v>51.567</v>
      </c>
      <c r="D129" s="37">
        <v>53.365000000000002</v>
      </c>
      <c r="E129" s="37">
        <v>50.381</v>
      </c>
      <c r="F129" s="37">
        <v>53.46</v>
      </c>
      <c r="G129" s="37">
        <v>52.206000000000003</v>
      </c>
      <c r="H129" s="37">
        <v>50.603000000000002</v>
      </c>
      <c r="I129" s="37">
        <v>51.587000000000003</v>
      </c>
      <c r="J129" s="37">
        <v>50.634999999999998</v>
      </c>
      <c r="K129" s="37">
        <v>50.667000000000002</v>
      </c>
      <c r="L129" s="37">
        <v>48.920999999999999</v>
      </c>
      <c r="M129" s="37">
        <v>50.622999999999998</v>
      </c>
      <c r="N129" s="37">
        <v>48.786999999999999</v>
      </c>
      <c r="O129" s="37">
        <v>48.031999999999996</v>
      </c>
      <c r="P129" s="37">
        <v>47.762</v>
      </c>
      <c r="Q129" s="37">
        <v>47.27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54.403833587189489</v>
      </c>
      <c r="T129" s="4">
        <f t="shared" si="163"/>
        <v>53.028321267345284</v>
      </c>
      <c r="U129" s="4">
        <f t="shared" si="163"/>
        <v>52.455857384131967</v>
      </c>
      <c r="V129" s="4">
        <f t="shared" si="163"/>
        <v>52.276096512034179</v>
      </c>
      <c r="W129" s="4">
        <f t="shared" si="163"/>
        <v>52.273967600863372</v>
      </c>
      <c r="X129" s="4">
        <f t="shared" si="163"/>
        <v>52.178321399946974</v>
      </c>
      <c r="Y129" s="4">
        <f t="shared" si="163"/>
        <v>52.683914049851069</v>
      </c>
      <c r="Z129" s="4">
        <f t="shared" si="163"/>
        <v>51.265767962419311</v>
      </c>
      <c r="AA129" s="4">
        <f t="shared" si="163"/>
        <v>50.745880775473076</v>
      </c>
      <c r="AB129" s="4">
        <f t="shared" si="163"/>
        <v>49.806286712993824</v>
      </c>
      <c r="AC129" s="4">
        <f t="shared" si="163"/>
        <v>49.158771521856423</v>
      </c>
      <c r="AD129" s="4">
        <f t="shared" si="163"/>
        <v>50.37182216007956</v>
      </c>
      <c r="AE129" s="4">
        <f t="shared" si="163"/>
        <v>50.423338592234224</v>
      </c>
      <c r="AF129" s="4">
        <f t="shared" si="163"/>
        <v>51.596527187830922</v>
      </c>
      <c r="AG129" s="4">
        <f t="shared" si="163"/>
        <v>50.298700735760377</v>
      </c>
      <c r="AI129" s="4">
        <f t="shared" ref="AI129:AW145" si="164">IF(OR($B129 &lt; C$230, $B129 &gt; C$233), 0, C129-S129)</f>
        <v>-2.8368335871894885</v>
      </c>
      <c r="AJ129" s="4">
        <f t="shared" si="164"/>
        <v>0.33667873265471826</v>
      </c>
      <c r="AK129" s="4">
        <f t="shared" si="164"/>
        <v>-2.0748573841319669</v>
      </c>
      <c r="AL129" s="4">
        <f t="shared" si="164"/>
        <v>1.1839034879658215</v>
      </c>
      <c r="AM129" s="4">
        <f t="shared" si="164"/>
        <v>-6.7967600863369171E-2</v>
      </c>
      <c r="AN129" s="4">
        <f t="shared" si="164"/>
        <v>-1.5753213999469722</v>
      </c>
      <c r="AO129" s="4">
        <f t="shared" si="164"/>
        <v>-1.0969140498510654</v>
      </c>
      <c r="AP129" s="4">
        <f t="shared" si="164"/>
        <v>-0.63076796241931277</v>
      </c>
      <c r="AQ129" s="4">
        <f t="shared" si="164"/>
        <v>-7.8880775473074038E-2</v>
      </c>
      <c r="AR129" s="4">
        <f t="shared" si="164"/>
        <v>-0.88528671299382466</v>
      </c>
      <c r="AS129" s="4">
        <f t="shared" si="164"/>
        <v>1.4642284781435748</v>
      </c>
      <c r="AT129" s="4">
        <f t="shared" si="164"/>
        <v>-1.5848221600795611</v>
      </c>
      <c r="AU129" s="4">
        <f t="shared" si="164"/>
        <v>-2.3913385922342272</v>
      </c>
      <c r="AV129" s="4">
        <f t="shared" si="164"/>
        <v>-3.8345271878309219</v>
      </c>
      <c r="AW129" s="4">
        <f t="shared" si="164"/>
        <v>-3.0287007357603741</v>
      </c>
      <c r="AY129" s="2">
        <f t="shared" si="155"/>
        <v>54.402989573909764</v>
      </c>
      <c r="AZ129" s="2">
        <f t="shared" si="155"/>
        <v>53.028295519934339</v>
      </c>
      <c r="BA129" s="2">
        <f t="shared" si="155"/>
        <v>52.455841222681897</v>
      </c>
      <c r="BB129" s="2">
        <f t="shared" si="155"/>
        <v>52.276078794650495</v>
      </c>
      <c r="BC129" s="2">
        <f t="shared" si="155"/>
        <v>52.273917473975111</v>
      </c>
      <c r="BD129" s="2">
        <f t="shared" si="155"/>
        <v>52.178305804796111</v>
      </c>
      <c r="BE129" s="2">
        <f t="shared" si="155"/>
        <v>52.683905876246222</v>
      </c>
      <c r="BF129" s="2">
        <f t="shared" si="155"/>
        <v>51.265743436990064</v>
      </c>
      <c r="BG129" s="2">
        <f t="shared" si="155"/>
        <v>50.745877425317545</v>
      </c>
      <c r="BH129" s="2">
        <f t="shared" si="155"/>
        <v>49.806284534958159</v>
      </c>
      <c r="BI129" s="2">
        <f t="shared" si="155"/>
        <v>49.158771004647555</v>
      </c>
      <c r="BJ129" s="2">
        <f t="shared" si="155"/>
        <v>50.371821864794704</v>
      </c>
      <c r="BK129" s="2">
        <f t="shared" si="155"/>
        <v>50.423333870801514</v>
      </c>
      <c r="BL129" s="2">
        <f t="shared" si="155"/>
        <v>51.596406464605273</v>
      </c>
      <c r="BM129" s="2">
        <f t="shared" si="155"/>
        <v>50.296035534791002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51.567</v>
      </c>
      <c r="CF129" s="2">
        <f t="shared" si="156"/>
        <v>53.365000000000002</v>
      </c>
      <c r="CG129" s="2">
        <f t="shared" si="156"/>
        <v>50.381</v>
      </c>
      <c r="CH129" s="2">
        <f t="shared" si="156"/>
        <v>53.46</v>
      </c>
      <c r="CI129" s="2">
        <f t="shared" si="156"/>
        <v>52.206000000000003</v>
      </c>
      <c r="CJ129" s="2">
        <f t="shared" si="156"/>
        <v>50.603000000000002</v>
      </c>
      <c r="CK129" s="2">
        <f t="shared" si="156"/>
        <v>51.587000000000003</v>
      </c>
      <c r="CL129" s="2">
        <f t="shared" si="156"/>
        <v>50.634999999999998</v>
      </c>
      <c r="CM129" s="2">
        <f t="shared" si="156"/>
        <v>50.667000000000002</v>
      </c>
      <c r="CN129" s="2">
        <f t="shared" si="156"/>
        <v>48.920999999999999</v>
      </c>
      <c r="CO129" s="2">
        <f t="shared" si="156"/>
        <v>50.622999999999998</v>
      </c>
      <c r="CP129" s="2">
        <f t="shared" si="156"/>
        <v>48.786999999999999</v>
      </c>
      <c r="CQ129" s="2">
        <f t="shared" si="156"/>
        <v>48.031999999999996</v>
      </c>
      <c r="CR129" s="2">
        <f t="shared" si="156"/>
        <v>47.762</v>
      </c>
      <c r="CS129" s="2">
        <f t="shared" si="156"/>
        <v>47.27</v>
      </c>
      <c r="CU129" s="2">
        <f t="shared" si="111"/>
        <v>51.567</v>
      </c>
      <c r="CV129" s="2">
        <f t="shared" si="112"/>
        <v>53.365000000000002</v>
      </c>
      <c r="CW129" s="2">
        <f t="shared" si="113"/>
        <v>50.381</v>
      </c>
      <c r="CX129" s="2">
        <f t="shared" si="114"/>
        <v>53.46</v>
      </c>
      <c r="CY129" s="2">
        <f t="shared" si="115"/>
        <v>52.206000000000003</v>
      </c>
      <c r="CZ129" s="2">
        <f t="shared" si="116"/>
        <v>50.603000000000002</v>
      </c>
      <c r="DA129" s="2">
        <f t="shared" si="117"/>
        <v>51.587000000000003</v>
      </c>
      <c r="DB129" s="2">
        <f t="shared" si="118"/>
        <v>50.634999999999998</v>
      </c>
      <c r="DC129" s="2">
        <f t="shared" si="119"/>
        <v>50.667000000000002</v>
      </c>
      <c r="DD129" s="2">
        <f t="shared" si="120"/>
        <v>48.920999999999999</v>
      </c>
      <c r="DE129" s="2">
        <f t="shared" si="121"/>
        <v>50.622999999999998</v>
      </c>
      <c r="DF129" s="2">
        <f t="shared" si="122"/>
        <v>48.786999999999999</v>
      </c>
      <c r="DG129" s="2">
        <f t="shared" si="123"/>
        <v>48.031999999999996</v>
      </c>
      <c r="DH129" s="2">
        <f t="shared" si="124"/>
        <v>47.762</v>
      </c>
      <c r="DI129" s="2">
        <f t="shared" si="125"/>
        <v>47.27</v>
      </c>
      <c r="DK129" s="2">
        <f t="shared" ref="DK129:DY145" si="165">BO$228*$B129+BO$229</f>
        <v>76.163117336152212</v>
      </c>
      <c r="DL129" s="2">
        <f t="shared" si="165"/>
        <v>80.029590243902447</v>
      </c>
      <c r="DM129" s="2">
        <f t="shared" si="165"/>
        <v>80.629815312594374</v>
      </c>
      <c r="DN129" s="2">
        <f t="shared" si="165"/>
        <v>79.855111134601827</v>
      </c>
      <c r="DO129" s="2">
        <f t="shared" si="165"/>
        <v>82.840281636967674</v>
      </c>
      <c r="DP129" s="2">
        <f t="shared" si="165"/>
        <v>82.197645679712622</v>
      </c>
      <c r="DQ129" s="2">
        <f t="shared" si="165"/>
        <v>78.978346270009055</v>
      </c>
      <c r="DR129" s="2">
        <f t="shared" si="165"/>
        <v>75.727546417092071</v>
      </c>
      <c r="DS129" s="2">
        <f t="shared" si="165"/>
        <v>78.48066480296032</v>
      </c>
      <c r="DT129" s="2">
        <f t="shared" si="165"/>
        <v>73.761897560975612</v>
      </c>
      <c r="DU129" s="2">
        <f t="shared" si="165"/>
        <v>72.923952968960862</v>
      </c>
      <c r="DV129" s="2">
        <f t="shared" si="165"/>
        <v>72.527766510318941</v>
      </c>
      <c r="DW129" s="2">
        <f t="shared" si="165"/>
        <v>73.661258985200831</v>
      </c>
      <c r="DX129" s="2">
        <f t="shared" si="165"/>
        <v>79.760874108818015</v>
      </c>
      <c r="DY129" s="2">
        <f t="shared" si="165"/>
        <v>64.282697478991608</v>
      </c>
      <c r="EA129" s="2">
        <f t="shared" si="153"/>
        <v>54.302172037955202</v>
      </c>
      <c r="EB129" s="2">
        <f t="shared" si="153"/>
        <v>52.926120582276589</v>
      </c>
      <c r="EC129" s="2">
        <f t="shared" si="153"/>
        <v>52.33083777217206</v>
      </c>
      <c r="ED129" s="2">
        <f t="shared" si="153"/>
        <v>52.146999856709748</v>
      </c>
      <c r="EE129" s="2">
        <f t="shared" si="152"/>
        <v>52.135293317917991</v>
      </c>
      <c r="EF129" s="2">
        <f t="shared" si="152"/>
        <v>52.028760063673268</v>
      </c>
      <c r="EG129" s="2">
        <f t="shared" si="152"/>
        <v>52.545250204879906</v>
      </c>
      <c r="EH129" s="2">
        <f t="shared" si="152"/>
        <v>51.143263963257354</v>
      </c>
      <c r="EI129" s="2">
        <f t="shared" si="152"/>
        <v>50.598433866980038</v>
      </c>
      <c r="EJ129" s="2">
        <f t="shared" si="152"/>
        <v>49.672681606247075</v>
      </c>
      <c r="EK129" s="2">
        <f t="shared" si="152"/>
        <v>49.028024355443485</v>
      </c>
      <c r="EL129" s="2">
        <f t="shared" si="152"/>
        <v>50.249972834727977</v>
      </c>
      <c r="EM129" s="2">
        <f t="shared" si="136"/>
        <v>50.305612376293936</v>
      </c>
      <c r="EN129" s="2">
        <f t="shared" si="136"/>
        <v>51.43543517138599</v>
      </c>
      <c r="EO129" s="2">
        <f t="shared" si="136"/>
        <v>50.194527589011678</v>
      </c>
      <c r="EQ129" s="2">
        <f t="shared" ref="EQ129:FE145" si="166">CU$228*$B129+CU$229</f>
        <v>54.302172037955202</v>
      </c>
      <c r="ER129" s="2">
        <f t="shared" si="166"/>
        <v>52.926120582276589</v>
      </c>
      <c r="ES129" s="2">
        <f t="shared" si="166"/>
        <v>52.33083777217206</v>
      </c>
      <c r="ET129" s="2">
        <f t="shared" si="166"/>
        <v>52.146999856709748</v>
      </c>
      <c r="EU129" s="2">
        <f t="shared" si="166"/>
        <v>52.135293317917991</v>
      </c>
      <c r="EV129" s="2">
        <f t="shared" si="166"/>
        <v>52.028760063673268</v>
      </c>
      <c r="EW129" s="2">
        <f t="shared" si="166"/>
        <v>52.545250204879906</v>
      </c>
      <c r="EX129" s="2">
        <f t="shared" si="166"/>
        <v>51.143263963257354</v>
      </c>
      <c r="EY129" s="2">
        <f t="shared" si="166"/>
        <v>50.598433866980038</v>
      </c>
      <c r="EZ129" s="2">
        <f t="shared" si="166"/>
        <v>49.672681606247075</v>
      </c>
      <c r="FA129" s="2">
        <f t="shared" si="166"/>
        <v>49.028024355443485</v>
      </c>
      <c r="FB129" s="2">
        <f t="shared" si="166"/>
        <v>50.249972834727977</v>
      </c>
      <c r="FC129" s="2">
        <f t="shared" si="166"/>
        <v>50.305612376293936</v>
      </c>
      <c r="FD129" s="2">
        <f t="shared" si="166"/>
        <v>51.492199197860963</v>
      </c>
      <c r="FE129" s="2">
        <f t="shared" si="166"/>
        <v>50.311866958632734</v>
      </c>
      <c r="FG129" s="2">
        <f t="shared" ref="FG129:FU145" si="167">POWER(10,($B129-C$231)/C$229)/(1+POWER(10,($B129-C$231)/C$229))</f>
        <v>0.99538823529452447</v>
      </c>
      <c r="FH129" s="2">
        <f t="shared" si="167"/>
        <v>0.99623018975307009</v>
      </c>
      <c r="FI129" s="2">
        <f t="shared" si="167"/>
        <v>0.99558275735116997</v>
      </c>
      <c r="FJ129" s="2">
        <f t="shared" si="167"/>
        <v>0.9953414746806023</v>
      </c>
      <c r="FK129" s="2">
        <f t="shared" si="167"/>
        <v>0.99548528875449493</v>
      </c>
      <c r="FL129" s="2">
        <f t="shared" si="167"/>
        <v>0.99504304722997994</v>
      </c>
      <c r="FM129" s="2">
        <f t="shared" si="167"/>
        <v>0.99475446723968008</v>
      </c>
      <c r="FN129" s="2">
        <f t="shared" si="167"/>
        <v>0.99501797646676482</v>
      </c>
      <c r="FO129" s="2">
        <f t="shared" si="167"/>
        <v>0.99471191675171</v>
      </c>
      <c r="FP129" s="2">
        <f t="shared" si="167"/>
        <v>0.99445382826231565</v>
      </c>
      <c r="FQ129" s="2">
        <f t="shared" si="167"/>
        <v>0.99452849682811195</v>
      </c>
      <c r="FR129" s="2">
        <f t="shared" si="167"/>
        <v>0.99453047138145312</v>
      </c>
      <c r="FS129" s="2">
        <f t="shared" si="167"/>
        <v>0.99495961313001346</v>
      </c>
      <c r="FT129" s="2">
        <f t="shared" si="167"/>
        <v>0.99432587846934206</v>
      </c>
      <c r="FU129" s="2">
        <f t="shared" si="167"/>
        <v>0.99282684274284005</v>
      </c>
      <c r="FW129" s="2">
        <f t="shared" si="157"/>
        <v>5.7945657877848441E-3</v>
      </c>
      <c r="FX129" s="2">
        <f t="shared" si="157"/>
        <v>7.3125055485962964E-3</v>
      </c>
      <c r="FY129" s="2">
        <f t="shared" si="157"/>
        <v>8.6221126785597704E-3</v>
      </c>
      <c r="FZ129" s="2">
        <f t="shared" si="157"/>
        <v>1.0096164177293932E-2</v>
      </c>
      <c r="GA129" s="2">
        <f t="shared" si="157"/>
        <v>9.8745854592951245E-3</v>
      </c>
      <c r="GB129" s="2">
        <f t="shared" si="157"/>
        <v>9.7070966728841565E-3</v>
      </c>
      <c r="GC129" s="2">
        <f t="shared" si="157"/>
        <v>9.4787424365094866E-3</v>
      </c>
      <c r="GD129" s="2">
        <f t="shared" si="157"/>
        <v>1.0196386380652487E-2</v>
      </c>
      <c r="GE129" s="2">
        <f t="shared" si="157"/>
        <v>8.7319983399751083E-3</v>
      </c>
      <c r="GF129" s="2">
        <f t="shared" si="157"/>
        <v>8.0761247596998799E-3</v>
      </c>
      <c r="GG129" s="2">
        <f t="shared" si="157"/>
        <v>7.1912594876563348E-3</v>
      </c>
      <c r="GH129" s="2">
        <f t="shared" si="157"/>
        <v>6.2342304578739153E-3</v>
      </c>
      <c r="GI129" s="2">
        <f t="shared" si="157"/>
        <v>5.9963688640880131E-3</v>
      </c>
      <c r="GJ129" s="2">
        <f t="shared" si="157"/>
        <v>4.3920471211157264E-3</v>
      </c>
      <c r="GK129" s="2">
        <f t="shared" si="157"/>
        <v>3.8460040681486851E-3</v>
      </c>
      <c r="GM129" s="86">
        <f t="shared" si="158"/>
        <v>2.5561252706858748E-30</v>
      </c>
      <c r="GN129" s="86">
        <f t="shared" si="158"/>
        <v>5.694476348397531E-39</v>
      </c>
      <c r="GO129" s="86">
        <f t="shared" si="158"/>
        <v>9.0808226221570123E-48</v>
      </c>
      <c r="GP129" s="86">
        <f t="shared" si="158"/>
        <v>3.4197598728702812E-76</v>
      </c>
      <c r="GQ129" s="86">
        <f t="shared" si="158"/>
        <v>2.4972463852856301E-84</v>
      </c>
      <c r="GR129" s="86">
        <f t="shared" si="158"/>
        <v>3.0044833734243046E-76</v>
      </c>
      <c r="GS129" s="86">
        <f t="shared" si="158"/>
        <v>8.4672896065615852E-60</v>
      </c>
      <c r="GT129" s="86">
        <f t="shared" si="158"/>
        <v>2.9499939578765215E-73</v>
      </c>
      <c r="GU129" s="86">
        <f t="shared" si="158"/>
        <v>9.7191844607977615E-67</v>
      </c>
      <c r="GV129" s="86">
        <f t="shared" si="158"/>
        <v>1.4777997365146754E-56</v>
      </c>
      <c r="GW129" s="86">
        <f t="shared" si="158"/>
        <v>9.7849825725625871E-61</v>
      </c>
      <c r="GX129" s="86">
        <f t="shared" si="158"/>
        <v>2.5205296010900964E-55</v>
      </c>
      <c r="GY129" s="86">
        <f t="shared" si="158"/>
        <v>1.004164827471558E-49</v>
      </c>
      <c r="GZ129" s="86">
        <f t="shared" si="158"/>
        <v>1.176597842487788E-40</v>
      </c>
      <c r="HA129" s="86">
        <f t="shared" si="158"/>
        <v>1.4237109345688989E-39</v>
      </c>
      <c r="HC129" s="86">
        <f t="shared" si="154"/>
        <v>4.6998826964830476E-5</v>
      </c>
      <c r="HD129" s="86">
        <f t="shared" si="154"/>
        <v>1.0944330037677659E-7</v>
      </c>
      <c r="HE129" s="86">
        <f t="shared" si="154"/>
        <v>1.0730945028463928E-8</v>
      </c>
      <c r="HF129" s="86">
        <f t="shared" si="154"/>
        <v>3.174710576784336E-17</v>
      </c>
      <c r="HG129" s="86">
        <f t="shared" si="154"/>
        <v>2.0354274503203441E-17</v>
      </c>
      <c r="HH129" s="86">
        <f t="shared" si="154"/>
        <v>1.4598597431504741E-17</v>
      </c>
      <c r="HI129" s="86">
        <f t="shared" si="154"/>
        <v>2.1927553483885624E-13</v>
      </c>
      <c r="HJ129" s="86">
        <f t="shared" si="154"/>
        <v>1.447779067176608E-16</v>
      </c>
      <c r="HK129" s="86">
        <f t="shared" si="154"/>
        <v>6.9431326165313781E-14</v>
      </c>
      <c r="HL129" s="86">
        <f t="shared" si="162"/>
        <v>4.7920267282593556E-12</v>
      </c>
      <c r="HM129" s="86">
        <f t="shared" si="162"/>
        <v>1.6972408383335049E-11</v>
      </c>
      <c r="HN129" s="86">
        <f t="shared" si="162"/>
        <v>2.6382031871624787E-9</v>
      </c>
      <c r="HO129" s="86">
        <f t="shared" si="162"/>
        <v>2.0969481515464515E-7</v>
      </c>
      <c r="HP129" s="86">
        <f t="shared" si="162"/>
        <v>6.3882829577626543E-7</v>
      </c>
      <c r="HQ129" s="86">
        <f t="shared" si="162"/>
        <v>1.995978114128542E-6</v>
      </c>
      <c r="HS129" s="86">
        <f t="shared" si="159"/>
        <v>1.0476775005286378E-8</v>
      </c>
      <c r="HT129" s="86">
        <f t="shared" si="159"/>
        <v>6.6136483039598392E-7</v>
      </c>
      <c r="HU129" s="86">
        <f t="shared" si="159"/>
        <v>2.0003646453237791E-7</v>
      </c>
      <c r="HV129" s="86">
        <f t="shared" si="159"/>
        <v>1.86304784195395E-7</v>
      </c>
      <c r="HW129" s="86">
        <f t="shared" si="159"/>
        <v>3.7778988102921341E-7</v>
      </c>
      <c r="HX129" s="86">
        <f t="shared" si="159"/>
        <v>9.8894575235594902E-8</v>
      </c>
      <c r="HY129" s="86">
        <f t="shared" si="159"/>
        <v>3.8449147453380274E-8</v>
      </c>
      <c r="HZ129" s="86">
        <f t="shared" si="159"/>
        <v>1.2417812571389559E-7</v>
      </c>
      <c r="IA129" s="86">
        <f t="shared" si="159"/>
        <v>1.4582590168473601E-8</v>
      </c>
      <c r="IB129" s="86">
        <f t="shared" si="159"/>
        <v>9.396844521949234E-9</v>
      </c>
      <c r="IC129" s="86">
        <f t="shared" si="159"/>
        <v>1.8853744486195421E-9</v>
      </c>
      <c r="ID129" s="86">
        <f t="shared" si="159"/>
        <v>9.7495100835798794E-10</v>
      </c>
      <c r="IE129" s="86">
        <f t="shared" si="159"/>
        <v>6.2779299954525143E-9</v>
      </c>
      <c r="IF129" s="86">
        <f t="shared" si="159"/>
        <v>3.0247407543052328E-7</v>
      </c>
      <c r="IG129" s="86">
        <f t="shared" si="159"/>
        <v>4.1596331616909699E-6</v>
      </c>
      <c r="II129" s="86">
        <f t="shared" si="160"/>
        <v>5.5377377944426619E-64</v>
      </c>
      <c r="IJ129" s="86">
        <f t="shared" si="160"/>
        <v>2.4762908561739126E-51</v>
      </c>
      <c r="IK129" s="86">
        <f t="shared" si="160"/>
        <v>2.714891901523386E-57</v>
      </c>
      <c r="IL129" s="86">
        <f t="shared" si="160"/>
        <v>1.4254926772818934E-62</v>
      </c>
      <c r="IM129" s="86">
        <f t="shared" si="160"/>
        <v>3.8514527029882796E-58</v>
      </c>
      <c r="IN129" s="86">
        <f t="shared" si="160"/>
        <v>7.1580962517425842E-65</v>
      </c>
      <c r="IO129" s="86">
        <f t="shared" si="160"/>
        <v>3.405180098837637E-67</v>
      </c>
      <c r="IP129" s="86">
        <f t="shared" si="160"/>
        <v>1.3162449820447967E-63</v>
      </c>
      <c r="IQ129" s="86">
        <f t="shared" si="160"/>
        <v>2.3492885930237829E-71</v>
      </c>
      <c r="IR129" s="86">
        <f t="shared" si="160"/>
        <v>6.0205178886413035E-72</v>
      </c>
      <c r="IS129" s="86">
        <f t="shared" si="160"/>
        <v>2.7546054586012256E-77</v>
      </c>
      <c r="IT129" s="86">
        <f t="shared" si="160"/>
        <v>2.8245858939546671E-76</v>
      </c>
      <c r="IU129" s="86">
        <f t="shared" si="160"/>
        <v>9.0570437917116592E-67</v>
      </c>
      <c r="IV129" s="86">
        <f t="shared" si="160"/>
        <v>4.6492786484022432E-44</v>
      </c>
      <c r="IW129" s="86">
        <f t="shared" si="160"/>
        <v>2.9214044796791493E-39</v>
      </c>
      <c r="IY129" s="86">
        <f t="shared" si="161"/>
        <v>4.7009303739835763E-5</v>
      </c>
      <c r="IZ129" s="86">
        <f t="shared" si="161"/>
        <v>7.7080813077276049E-7</v>
      </c>
      <c r="JA129" s="86">
        <f t="shared" si="161"/>
        <v>2.1076740956084185E-7</v>
      </c>
      <c r="JB129" s="86">
        <f t="shared" si="161"/>
        <v>1.8630478422714211E-7</v>
      </c>
      <c r="JC129" s="86">
        <f t="shared" si="161"/>
        <v>3.7778988104956767E-7</v>
      </c>
      <c r="JD129" s="86">
        <f t="shared" si="161"/>
        <v>9.8894575250193502E-8</v>
      </c>
      <c r="JE129" s="86">
        <f t="shared" si="161"/>
        <v>3.8449366728915116E-8</v>
      </c>
      <c r="JF129" s="86">
        <f t="shared" si="161"/>
        <v>1.241781258586735E-7</v>
      </c>
      <c r="JG129" s="86">
        <f t="shared" si="161"/>
        <v>1.4582659599799767E-8</v>
      </c>
      <c r="JH129" s="86">
        <f t="shared" si="161"/>
        <v>9.4016365486774932E-9</v>
      </c>
      <c r="JI129" s="86">
        <f t="shared" si="161"/>
        <v>1.9023468570028771E-9</v>
      </c>
      <c r="JJ129" s="86">
        <f t="shared" si="161"/>
        <v>3.6131541955204664E-9</v>
      </c>
      <c r="JK129" s="86">
        <f t="shared" si="161"/>
        <v>2.1597274515009768E-7</v>
      </c>
      <c r="JL129" s="86">
        <f t="shared" si="161"/>
        <v>9.4130237120678871E-7</v>
      </c>
      <c r="JM129" s="86">
        <f t="shared" si="161"/>
        <v>6.1556112758195123E-6</v>
      </c>
    </row>
    <row r="130" spans="2:273" x14ac:dyDescent="0.25">
      <c r="B130" s="2">
        <v>103</v>
      </c>
      <c r="C130" s="37">
        <v>54.633000000000003</v>
      </c>
      <c r="D130" s="37">
        <v>53.19</v>
      </c>
      <c r="E130" s="37">
        <v>52.444000000000003</v>
      </c>
      <c r="F130" s="37">
        <v>51.746000000000002</v>
      </c>
      <c r="G130" s="37">
        <v>52.762</v>
      </c>
      <c r="H130" s="37">
        <v>54.143000000000001</v>
      </c>
      <c r="I130" s="37">
        <v>53.444000000000003</v>
      </c>
      <c r="J130" s="37">
        <v>50.491999999999997</v>
      </c>
      <c r="K130" s="37">
        <v>49.951999999999998</v>
      </c>
      <c r="L130" s="37">
        <v>48.54</v>
      </c>
      <c r="M130" s="37">
        <v>47.426000000000002</v>
      </c>
      <c r="N130" s="37">
        <v>50.82</v>
      </c>
      <c r="O130" s="37">
        <v>49.951999999999998</v>
      </c>
      <c r="P130" s="37">
        <v>51.381</v>
      </c>
      <c r="Q130" s="37">
        <v>50.475999999999999</v>
      </c>
      <c r="S130" s="4">
        <f t="shared" si="163"/>
        <v>54.242529633654307</v>
      </c>
      <c r="T130" s="4">
        <f t="shared" si="163"/>
        <v>52.872532243525249</v>
      </c>
      <c r="U130" s="4">
        <f t="shared" si="163"/>
        <v>52.269527579126937</v>
      </c>
      <c r="V130" s="4">
        <f t="shared" si="163"/>
        <v>52.105392866994308</v>
      </c>
      <c r="W130" s="4">
        <f t="shared" si="163"/>
        <v>52.112447611915094</v>
      </c>
      <c r="X130" s="4">
        <f t="shared" si="163"/>
        <v>52.025279746613705</v>
      </c>
      <c r="Y130" s="4">
        <f t="shared" si="163"/>
        <v>52.535522431524107</v>
      </c>
      <c r="Z130" s="4">
        <f t="shared" si="163"/>
        <v>51.151118917811957</v>
      </c>
      <c r="AA130" s="4">
        <f t="shared" si="163"/>
        <v>50.590783365654595</v>
      </c>
      <c r="AB130" s="4">
        <f t="shared" si="163"/>
        <v>49.656957416584191</v>
      </c>
      <c r="AC130" s="4">
        <f t="shared" si="163"/>
        <v>49.009330567782378</v>
      </c>
      <c r="AD130" s="4">
        <f t="shared" si="163"/>
        <v>50.20787100168792</v>
      </c>
      <c r="AE130" s="4">
        <f t="shared" si="163"/>
        <v>50.275449536452513</v>
      </c>
      <c r="AF130" s="4">
        <f t="shared" si="163"/>
        <v>51.453057215124979</v>
      </c>
      <c r="AG130" s="4">
        <f t="shared" si="163"/>
        <v>50.213274031497939</v>
      </c>
      <c r="AI130" s="4">
        <f t="shared" si="164"/>
        <v>0.39047036634569565</v>
      </c>
      <c r="AJ130" s="4">
        <f t="shared" si="164"/>
        <v>0.31746775647474834</v>
      </c>
      <c r="AK130" s="4">
        <f t="shared" si="164"/>
        <v>0.17447242087306591</v>
      </c>
      <c r="AL130" s="4">
        <f t="shared" si="164"/>
        <v>-0.35939286699430539</v>
      </c>
      <c r="AM130" s="4">
        <f t="shared" si="164"/>
        <v>0.64955238808490634</v>
      </c>
      <c r="AN130" s="4">
        <f t="shared" si="164"/>
        <v>2.1177202533862953</v>
      </c>
      <c r="AO130" s="4">
        <f t="shared" si="164"/>
        <v>0.90847756847589523</v>
      </c>
      <c r="AP130" s="4">
        <f t="shared" si="164"/>
        <v>-0.65911891781195919</v>
      </c>
      <c r="AQ130" s="4">
        <f t="shared" si="164"/>
        <v>-0.63878336565459648</v>
      </c>
      <c r="AR130" s="4">
        <f t="shared" si="164"/>
        <v>-1.1169574165841922</v>
      </c>
      <c r="AS130" s="4">
        <f t="shared" si="164"/>
        <v>-1.5833305677823759</v>
      </c>
      <c r="AT130" s="4">
        <f t="shared" si="164"/>
        <v>0.61212899831208034</v>
      </c>
      <c r="AU130" s="4">
        <f t="shared" si="164"/>
        <v>-0.32344953645251451</v>
      </c>
      <c r="AV130" s="4">
        <f t="shared" si="164"/>
        <v>-7.2057215124978313E-2</v>
      </c>
      <c r="AW130" s="4">
        <f t="shared" si="164"/>
        <v>0.26272596850206043</v>
      </c>
      <c r="AY130" s="2">
        <f t="shared" si="155"/>
        <v>54.242378292212159</v>
      </c>
      <c r="AZ130" s="2">
        <f t="shared" si="155"/>
        <v>52.87247010090605</v>
      </c>
      <c r="BA130" s="2">
        <f t="shared" si="155"/>
        <v>52.269479802137305</v>
      </c>
      <c r="BB130" s="2">
        <f t="shared" si="155"/>
        <v>52.105334980336117</v>
      </c>
      <c r="BC130" s="2">
        <f t="shared" si="155"/>
        <v>52.112296158482557</v>
      </c>
      <c r="BD130" s="2">
        <f t="shared" si="155"/>
        <v>52.025226769291926</v>
      </c>
      <c r="BE130" s="2">
        <f t="shared" si="155"/>
        <v>52.535493071124058</v>
      </c>
      <c r="BF130" s="2">
        <f t="shared" si="155"/>
        <v>51.151036351466189</v>
      </c>
      <c r="BG130" s="2">
        <f t="shared" si="155"/>
        <v>50.590770620271002</v>
      </c>
      <c r="BH130" s="2">
        <f t="shared" si="155"/>
        <v>49.656949114752095</v>
      </c>
      <c r="BI130" s="2">
        <f t="shared" si="155"/>
        <v>49.009328430149978</v>
      </c>
      <c r="BJ130" s="2">
        <f t="shared" si="155"/>
        <v>50.207869895429766</v>
      </c>
      <c r="BK130" s="2">
        <f t="shared" si="155"/>
        <v>50.275443259805989</v>
      </c>
      <c r="BL130" s="2">
        <f t="shared" si="155"/>
        <v>51.452768766616124</v>
      </c>
      <c r="BM130" s="2">
        <f t="shared" si="155"/>
        <v>50.208066720795557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54.633000000000003</v>
      </c>
      <c r="CF130" s="2">
        <f t="shared" si="156"/>
        <v>53.19</v>
      </c>
      <c r="CG130" s="2">
        <f t="shared" si="156"/>
        <v>52.444000000000003</v>
      </c>
      <c r="CH130" s="2">
        <f t="shared" si="156"/>
        <v>51.746000000000002</v>
      </c>
      <c r="CI130" s="2">
        <f t="shared" si="156"/>
        <v>52.762</v>
      </c>
      <c r="CJ130" s="2">
        <f t="shared" si="156"/>
        <v>54.143000000000001</v>
      </c>
      <c r="CK130" s="2">
        <f t="shared" si="156"/>
        <v>53.444000000000003</v>
      </c>
      <c r="CL130" s="2">
        <f t="shared" si="156"/>
        <v>50.491999999999997</v>
      </c>
      <c r="CM130" s="2">
        <f t="shared" si="156"/>
        <v>49.951999999999998</v>
      </c>
      <c r="CN130" s="2">
        <f t="shared" si="156"/>
        <v>48.54</v>
      </c>
      <c r="CO130" s="2">
        <f t="shared" si="156"/>
        <v>47.426000000000002</v>
      </c>
      <c r="CP130" s="2">
        <f t="shared" si="156"/>
        <v>50.82</v>
      </c>
      <c r="CQ130" s="2">
        <f t="shared" si="156"/>
        <v>49.951999999999998</v>
      </c>
      <c r="CR130" s="2">
        <f t="shared" si="156"/>
        <v>51.381</v>
      </c>
      <c r="CS130" s="2">
        <f t="shared" si="156"/>
        <v>50.475999999999999</v>
      </c>
      <c r="CU130" s="2">
        <f t="shared" si="111"/>
        <v>54.633000000000003</v>
      </c>
      <c r="CV130" s="2">
        <f t="shared" si="112"/>
        <v>53.19</v>
      </c>
      <c r="CW130" s="2">
        <f t="shared" si="113"/>
        <v>52.444000000000003</v>
      </c>
      <c r="CX130" s="2">
        <f t="shared" si="114"/>
        <v>51.746000000000002</v>
      </c>
      <c r="CY130" s="2">
        <f t="shared" si="115"/>
        <v>52.762</v>
      </c>
      <c r="CZ130" s="2">
        <f t="shared" si="116"/>
        <v>54.143000000000001</v>
      </c>
      <c r="DA130" s="2">
        <f t="shared" si="117"/>
        <v>53.444000000000003</v>
      </c>
      <c r="DB130" s="2">
        <f t="shared" si="118"/>
        <v>50.491999999999997</v>
      </c>
      <c r="DC130" s="2">
        <f t="shared" si="119"/>
        <v>49.951999999999998</v>
      </c>
      <c r="DD130" s="2">
        <f t="shared" si="120"/>
        <v>48.54</v>
      </c>
      <c r="DE130" s="2">
        <f t="shared" si="121"/>
        <v>47.426000000000002</v>
      </c>
      <c r="DF130" s="2">
        <f t="shared" si="122"/>
        <v>50.82</v>
      </c>
      <c r="DG130" s="2">
        <f t="shared" si="123"/>
        <v>49.951999999999998</v>
      </c>
      <c r="DH130" s="2">
        <f t="shared" si="124"/>
        <v>51.381</v>
      </c>
      <c r="DI130" s="2">
        <f t="shared" si="125"/>
        <v>50.475999999999999</v>
      </c>
      <c r="DK130" s="2">
        <f t="shared" si="165"/>
        <v>76.302283298097237</v>
      </c>
      <c r="DL130" s="2">
        <f t="shared" si="165"/>
        <v>80.197665853658535</v>
      </c>
      <c r="DM130" s="2">
        <f t="shared" si="165"/>
        <v>80.809045303533679</v>
      </c>
      <c r="DN130" s="2">
        <f t="shared" si="165"/>
        <v>80.044812966878084</v>
      </c>
      <c r="DO130" s="2">
        <f t="shared" si="165"/>
        <v>83.05539565086076</v>
      </c>
      <c r="DP130" s="2">
        <f t="shared" si="165"/>
        <v>82.411250087783273</v>
      </c>
      <c r="DQ130" s="2">
        <f t="shared" si="165"/>
        <v>79.142432195711265</v>
      </c>
      <c r="DR130" s="2">
        <f t="shared" si="165"/>
        <v>75.857735380709286</v>
      </c>
      <c r="DS130" s="2">
        <f t="shared" si="165"/>
        <v>78.659388164114205</v>
      </c>
      <c r="DT130" s="2">
        <f t="shared" si="165"/>
        <v>73.903276655052267</v>
      </c>
      <c r="DU130" s="2">
        <f t="shared" si="165"/>
        <v>73.063141835357627</v>
      </c>
      <c r="DV130" s="2">
        <f t="shared" si="165"/>
        <v>72.650594465290794</v>
      </c>
      <c r="DW130" s="2">
        <f t="shared" si="165"/>
        <v>73.80264164904861</v>
      </c>
      <c r="DX130" s="2">
        <f t="shared" si="165"/>
        <v>79.994531613508457</v>
      </c>
      <c r="DY130" s="2">
        <f t="shared" si="165"/>
        <v>64.394458365164255</v>
      </c>
      <c r="EA130" s="2">
        <f t="shared" si="153"/>
        <v>54.14916490799709</v>
      </c>
      <c r="EB130" s="2">
        <f t="shared" si="153"/>
        <v>52.778167629624079</v>
      </c>
      <c r="EC130" s="2">
        <f t="shared" si="153"/>
        <v>52.153995953929893</v>
      </c>
      <c r="ED130" s="2">
        <f t="shared" si="153"/>
        <v>51.986075023756008</v>
      </c>
      <c r="EE130" s="2">
        <f t="shared" si="152"/>
        <v>51.984311195848477</v>
      </c>
      <c r="EF130" s="2">
        <f t="shared" si="152"/>
        <v>51.887173473777814</v>
      </c>
      <c r="EG130" s="2">
        <f t="shared" si="152"/>
        <v>52.407534724002872</v>
      </c>
      <c r="EH130" s="2">
        <f t="shared" si="152"/>
        <v>51.038215448196794</v>
      </c>
      <c r="EI130" s="2">
        <f t="shared" si="152"/>
        <v>50.45468194530438</v>
      </c>
      <c r="EJ130" s="2">
        <f t="shared" si="152"/>
        <v>49.533623111492986</v>
      </c>
      <c r="EK130" s="2">
        <f t="shared" si="152"/>
        <v>48.888637853800986</v>
      </c>
      <c r="EL130" s="2">
        <f t="shared" si="152"/>
        <v>50.095303856340898</v>
      </c>
      <c r="EM130" s="2">
        <f t="shared" si="136"/>
        <v>50.166743487657833</v>
      </c>
      <c r="EN130" s="2">
        <f t="shared" si="136"/>
        <v>51.303983287204595</v>
      </c>
      <c r="EO130" s="2">
        <f t="shared" si="136"/>
        <v>50.114173419506841</v>
      </c>
      <c r="EQ130" s="2">
        <f t="shared" si="166"/>
        <v>54.14916490799709</v>
      </c>
      <c r="ER130" s="2">
        <f t="shared" si="166"/>
        <v>52.778167629624079</v>
      </c>
      <c r="ES130" s="2">
        <f t="shared" si="166"/>
        <v>52.153995953929893</v>
      </c>
      <c r="ET130" s="2">
        <f t="shared" si="166"/>
        <v>51.986075023756008</v>
      </c>
      <c r="EU130" s="2">
        <f t="shared" si="166"/>
        <v>51.984311195848477</v>
      </c>
      <c r="EV130" s="2">
        <f t="shared" si="166"/>
        <v>51.887173473777814</v>
      </c>
      <c r="EW130" s="2">
        <f t="shared" si="166"/>
        <v>52.407534724002872</v>
      </c>
      <c r="EX130" s="2">
        <f t="shared" si="166"/>
        <v>51.038215448196794</v>
      </c>
      <c r="EY130" s="2">
        <f t="shared" si="166"/>
        <v>50.45468194530438</v>
      </c>
      <c r="EZ130" s="2">
        <f t="shared" si="166"/>
        <v>49.533623111492986</v>
      </c>
      <c r="FA130" s="2">
        <f t="shared" si="166"/>
        <v>48.888637853800986</v>
      </c>
      <c r="FB130" s="2">
        <f t="shared" si="166"/>
        <v>50.095303856340898</v>
      </c>
      <c r="FC130" s="2">
        <f t="shared" si="166"/>
        <v>50.166743487657833</v>
      </c>
      <c r="FD130" s="2">
        <f t="shared" si="166"/>
        <v>51.354201291724664</v>
      </c>
      <c r="FE130" s="2">
        <f t="shared" si="166"/>
        <v>50.212078011711085</v>
      </c>
      <c r="FG130" s="2">
        <f t="shared" si="167"/>
        <v>0.99579231318256656</v>
      </c>
      <c r="FH130" s="2">
        <f t="shared" si="167"/>
        <v>0.99656075138532974</v>
      </c>
      <c r="FI130" s="2">
        <f t="shared" si="167"/>
        <v>0.99596986043197966</v>
      </c>
      <c r="FJ130" s="2">
        <f t="shared" si="167"/>
        <v>0.99574963218866563</v>
      </c>
      <c r="FK130" s="2">
        <f t="shared" si="167"/>
        <v>0.99588089811221792</v>
      </c>
      <c r="FL130" s="2">
        <f t="shared" si="167"/>
        <v>0.99547723270191346</v>
      </c>
      <c r="FM130" s="2">
        <f t="shared" si="167"/>
        <v>0.99521380819744698</v>
      </c>
      <c r="FN130" s="2">
        <f t="shared" si="167"/>
        <v>0.99545434788520593</v>
      </c>
      <c r="FO130" s="2">
        <f t="shared" si="167"/>
        <v>0.99517496569860187</v>
      </c>
      <c r="FP130" s="2">
        <f t="shared" si="167"/>
        <v>0.99493936165162677</v>
      </c>
      <c r="FQ130" s="2">
        <f t="shared" si="167"/>
        <v>0.99500752625819899</v>
      </c>
      <c r="FR130" s="2">
        <f t="shared" si="167"/>
        <v>0.99500932880713111</v>
      </c>
      <c r="FS130" s="2">
        <f t="shared" si="167"/>
        <v>0.99540107291857782</v>
      </c>
      <c r="FT130" s="2">
        <f t="shared" si="167"/>
        <v>0.99482255476274239</v>
      </c>
      <c r="FU130" s="2">
        <f t="shared" si="167"/>
        <v>0.99345387117383122</v>
      </c>
      <c r="FW130" s="2">
        <f t="shared" si="157"/>
        <v>6.3500650432939841E-3</v>
      </c>
      <c r="FX130" s="2">
        <f t="shared" si="157"/>
        <v>8.0123502014206611E-3</v>
      </c>
      <c r="FY130" s="2">
        <f t="shared" si="157"/>
        <v>9.4461008566680948E-3</v>
      </c>
      <c r="FZ130" s="2">
        <f t="shared" si="157"/>
        <v>1.1059451319164419E-2</v>
      </c>
      <c r="GA130" s="2">
        <f t="shared" si="157"/>
        <v>1.081696252449265E-2</v>
      </c>
      <c r="GB130" s="2">
        <f t="shared" si="157"/>
        <v>1.06336611795228E-2</v>
      </c>
      <c r="GC130" s="2">
        <f t="shared" si="157"/>
        <v>1.0383738562934829E-2</v>
      </c>
      <c r="GD130" s="2">
        <f t="shared" si="157"/>
        <v>1.1169127951155383E-2</v>
      </c>
      <c r="GE130" s="2">
        <f t="shared" si="157"/>
        <v>9.5663866105491352E-3</v>
      </c>
      <c r="GF130" s="2">
        <f t="shared" si="157"/>
        <v>8.8484003007351375E-3</v>
      </c>
      <c r="GG130" s="2">
        <f t="shared" si="157"/>
        <v>7.8795923718575512E-3</v>
      </c>
      <c r="GH130" s="2">
        <f t="shared" si="157"/>
        <v>6.8315887894656651E-3</v>
      </c>
      <c r="GI130" s="2">
        <f t="shared" si="157"/>
        <v>6.5710862182528388E-3</v>
      </c>
      <c r="GJ130" s="2">
        <f t="shared" si="157"/>
        <v>4.813744144275974E-3</v>
      </c>
      <c r="GK130" s="2">
        <f t="shared" si="157"/>
        <v>4.2154954200952395E-3</v>
      </c>
      <c r="GM130" s="86">
        <f t="shared" si="158"/>
        <v>6.9127615976583896E-32</v>
      </c>
      <c r="GN130" s="86">
        <f t="shared" si="158"/>
        <v>5.503597834507332E-41</v>
      </c>
      <c r="GO130" s="86">
        <f t="shared" si="158"/>
        <v>2.6954354230705073E-50</v>
      </c>
      <c r="GP130" s="86">
        <f t="shared" si="158"/>
        <v>3.6200342173672883E-80</v>
      </c>
      <c r="GQ130" s="86">
        <f t="shared" si="158"/>
        <v>8.9456833695163796E-89</v>
      </c>
      <c r="GR130" s="86">
        <f t="shared" si="158"/>
        <v>3.1884250489600493E-80</v>
      </c>
      <c r="GS130" s="86">
        <f t="shared" si="158"/>
        <v>6.0886320482322167E-63</v>
      </c>
      <c r="GT130" s="86">
        <f t="shared" si="158"/>
        <v>4.335964242547622E-77</v>
      </c>
      <c r="GU130" s="86">
        <f t="shared" si="158"/>
        <v>3.1060990882993589E-70</v>
      </c>
      <c r="GV130" s="86">
        <f t="shared" si="158"/>
        <v>1.7130519559010269E-59</v>
      </c>
      <c r="GW130" s="86">
        <f t="shared" si="158"/>
        <v>7.3077476729463992E-64</v>
      </c>
      <c r="GX130" s="86">
        <f t="shared" si="158"/>
        <v>3.3041645799266621E-58</v>
      </c>
      <c r="GY130" s="86">
        <f t="shared" si="158"/>
        <v>2.3862999328967585E-52</v>
      </c>
      <c r="GZ130" s="86">
        <f t="shared" si="158"/>
        <v>9.5432002241796895E-43</v>
      </c>
      <c r="HA130" s="86">
        <f t="shared" si="158"/>
        <v>1.3437596278714782E-41</v>
      </c>
      <c r="HC130" s="86">
        <f t="shared" si="154"/>
        <v>1.0791767965803791E-5</v>
      </c>
      <c r="HD130" s="86">
        <f t="shared" si="154"/>
        <v>1.1329194221768666E-8</v>
      </c>
      <c r="HE130" s="86">
        <f t="shared" si="154"/>
        <v>7.9742012876355904E-10</v>
      </c>
      <c r="HF130" s="86">
        <f t="shared" si="154"/>
        <v>2.0803820977197861E-19</v>
      </c>
      <c r="HG130" s="86">
        <f t="shared" si="154"/>
        <v>1.1653263752038268E-19</v>
      </c>
      <c r="HH130" s="86">
        <f t="shared" si="154"/>
        <v>1.026303114250184E-19</v>
      </c>
      <c r="HI130" s="86">
        <f t="shared" si="154"/>
        <v>4.6917927274911714E-15</v>
      </c>
      <c r="HJ130" s="86">
        <f t="shared" si="154"/>
        <v>1.2591115927015214E-18</v>
      </c>
      <c r="HK130" s="86">
        <f t="shared" si="154"/>
        <v>1.3777594696438792E-15</v>
      </c>
      <c r="HL130" s="86">
        <f t="shared" si="162"/>
        <v>1.5884251907605903E-13</v>
      </c>
      <c r="HM130" s="86">
        <f t="shared" si="162"/>
        <v>6.4825719294034962E-13</v>
      </c>
      <c r="HN130" s="86">
        <f t="shared" si="162"/>
        <v>1.6471089888589312E-10</v>
      </c>
      <c r="HO130" s="86">
        <f t="shared" si="162"/>
        <v>2.1166641273167972E-8</v>
      </c>
      <c r="HP130" s="86">
        <f t="shared" si="162"/>
        <v>7.9181398673027644E-8</v>
      </c>
      <c r="HQ130" s="86">
        <f t="shared" si="162"/>
        <v>2.8607360319565891E-7</v>
      </c>
      <c r="HS130" s="86">
        <f t="shared" si="159"/>
        <v>3.5201512293987643E-8</v>
      </c>
      <c r="HT130" s="86">
        <f t="shared" si="159"/>
        <v>1.7822937887898228E-6</v>
      </c>
      <c r="HU130" s="86">
        <f t="shared" si="159"/>
        <v>6.2018526270536882E-7</v>
      </c>
      <c r="HV130" s="86">
        <f t="shared" si="159"/>
        <v>6.3519792159864842E-7</v>
      </c>
      <c r="HW130" s="86">
        <f t="shared" si="159"/>
        <v>1.1901078808309584E-6</v>
      </c>
      <c r="HX130" s="86">
        <f t="shared" si="159"/>
        <v>3.5043009370115494E-7</v>
      </c>
      <c r="HY130" s="86">
        <f t="shared" si="159"/>
        <v>1.4397572783361823E-7</v>
      </c>
      <c r="HZ130" s="86">
        <f t="shared" si="159"/>
        <v>4.3621602120022106E-7</v>
      </c>
      <c r="IA130" s="86">
        <f t="shared" si="159"/>
        <v>5.7799884103747538E-8</v>
      </c>
      <c r="IB130" s="86">
        <f t="shared" si="159"/>
        <v>3.7279402029828757E-8</v>
      </c>
      <c r="IC130" s="86">
        <f t="shared" si="159"/>
        <v>8.1024365400200805E-9</v>
      </c>
      <c r="ID130" s="86">
        <f t="shared" si="159"/>
        <v>4.0828620009011793E-9</v>
      </c>
      <c r="IE130" s="86">
        <f t="shared" si="159"/>
        <v>2.2238031379356209E-8</v>
      </c>
      <c r="IF130" s="86">
        <f t="shared" si="159"/>
        <v>7.8414696909542637E-7</v>
      </c>
      <c r="IG130" s="86">
        <f t="shared" si="159"/>
        <v>8.3986116927905172E-6</v>
      </c>
      <c r="II130" s="86">
        <f t="shared" si="160"/>
        <v>8.6591545000453597E-62</v>
      </c>
      <c r="IJ130" s="86">
        <f t="shared" si="160"/>
        <v>1.6725906456202445E-49</v>
      </c>
      <c r="IK130" s="86">
        <f t="shared" si="160"/>
        <v>3.5886701408973256E-55</v>
      </c>
      <c r="IL130" s="86">
        <f t="shared" si="160"/>
        <v>3.6080514408159424E-60</v>
      </c>
      <c r="IM130" s="86">
        <f t="shared" si="160"/>
        <v>6.3478749229689363E-56</v>
      </c>
      <c r="IN130" s="86">
        <f t="shared" si="160"/>
        <v>2.1282408962967385E-62</v>
      </c>
      <c r="IO130" s="86">
        <f t="shared" si="160"/>
        <v>1.2120067825534653E-64</v>
      </c>
      <c r="IP130" s="86">
        <f t="shared" si="160"/>
        <v>3.7061149031788978E-61</v>
      </c>
      <c r="IQ130" s="86">
        <f t="shared" si="160"/>
        <v>1.0913682209584776E-68</v>
      </c>
      <c r="IR130" s="86">
        <f t="shared" si="160"/>
        <v>2.6655491199343234E-69</v>
      </c>
      <c r="IS130" s="86">
        <f t="shared" si="160"/>
        <v>1.6639549390061703E-74</v>
      </c>
      <c r="IT130" s="86">
        <f t="shared" si="160"/>
        <v>1.3110982481185107E-73</v>
      </c>
      <c r="IU130" s="86">
        <f t="shared" si="160"/>
        <v>1.8406058921922287E-64</v>
      </c>
      <c r="IV130" s="86">
        <f t="shared" si="160"/>
        <v>1.2362800426588108E-42</v>
      </c>
      <c r="IW130" s="86">
        <f t="shared" si="160"/>
        <v>5.0064243054045681E-38</v>
      </c>
      <c r="IY130" s="86">
        <f t="shared" si="161"/>
        <v>1.0826969478097778E-5</v>
      </c>
      <c r="IZ130" s="86">
        <f t="shared" si="161"/>
        <v>1.7936229830115916E-6</v>
      </c>
      <c r="JA130" s="86">
        <f t="shared" si="161"/>
        <v>6.2098268283413235E-7</v>
      </c>
      <c r="JB130" s="86">
        <f t="shared" si="161"/>
        <v>6.3519792159885648E-7</v>
      </c>
      <c r="JC130" s="86">
        <f t="shared" si="161"/>
        <v>1.1901078808310749E-6</v>
      </c>
      <c r="JD130" s="86">
        <f t="shared" si="161"/>
        <v>3.5043009370125759E-7</v>
      </c>
      <c r="JE130" s="86">
        <f t="shared" si="161"/>
        <v>1.4397573252541096E-7</v>
      </c>
      <c r="JF130" s="86">
        <f t="shared" si="161"/>
        <v>4.3621602120148017E-7</v>
      </c>
      <c r="JG130" s="86">
        <f t="shared" si="161"/>
        <v>5.7799885481507011E-8</v>
      </c>
      <c r="JH130" s="86">
        <f t="shared" si="161"/>
        <v>3.727956087234783E-8</v>
      </c>
      <c r="JI130" s="86">
        <f t="shared" si="161"/>
        <v>8.1030847972130205E-9</v>
      </c>
      <c r="JJ130" s="86">
        <f t="shared" si="161"/>
        <v>4.2475728997870727E-9</v>
      </c>
      <c r="JK130" s="86">
        <f t="shared" si="161"/>
        <v>4.3404672652524178E-8</v>
      </c>
      <c r="JL130" s="86">
        <f t="shared" si="161"/>
        <v>8.6332836776845407E-7</v>
      </c>
      <c r="JM130" s="86">
        <f t="shared" si="161"/>
        <v>8.6846852959861756E-6</v>
      </c>
    </row>
    <row r="131" spans="2:273" x14ac:dyDescent="0.25">
      <c r="B131" s="2">
        <v>104</v>
      </c>
      <c r="C131" s="37">
        <v>53.366999999999997</v>
      </c>
      <c r="D131" s="37">
        <v>51.396999999999998</v>
      </c>
      <c r="E131" s="37">
        <v>52.619</v>
      </c>
      <c r="F131" s="37">
        <v>54.348999999999997</v>
      </c>
      <c r="G131" s="37">
        <v>52.317</v>
      </c>
      <c r="H131" s="37">
        <v>53.746000000000002</v>
      </c>
      <c r="I131" s="37">
        <v>53.19</v>
      </c>
      <c r="J131" s="37">
        <v>52.286000000000001</v>
      </c>
      <c r="K131" s="37">
        <v>48.158999999999999</v>
      </c>
      <c r="L131" s="37">
        <v>51.238</v>
      </c>
      <c r="M131" s="37">
        <v>47.917999999999999</v>
      </c>
      <c r="N131" s="37">
        <v>50.262</v>
      </c>
      <c r="O131" s="37">
        <v>50.110999999999997</v>
      </c>
      <c r="P131" s="37">
        <v>50.143000000000001</v>
      </c>
      <c r="Q131" s="37">
        <v>46.54</v>
      </c>
      <c r="S131" s="4">
        <f t="shared" si="163"/>
        <v>54.082346457842682</v>
      </c>
      <c r="T131" s="4">
        <f t="shared" si="163"/>
        <v>52.71739204824388</v>
      </c>
      <c r="U131" s="4">
        <f t="shared" si="163"/>
        <v>52.083959219383495</v>
      </c>
      <c r="V131" s="4">
        <f t="shared" si="163"/>
        <v>51.935496119681019</v>
      </c>
      <c r="W131" s="4">
        <f t="shared" si="163"/>
        <v>51.951906357124429</v>
      </c>
      <c r="X131" s="4">
        <f t="shared" si="163"/>
        <v>51.873179114398525</v>
      </c>
      <c r="Y131" s="4">
        <f t="shared" si="163"/>
        <v>52.387985415661831</v>
      </c>
      <c r="Z131" s="4">
        <f t="shared" si="163"/>
        <v>51.037340655590469</v>
      </c>
      <c r="AA131" s="4">
        <f t="shared" si="163"/>
        <v>50.436562489745342</v>
      </c>
      <c r="AB131" s="4">
        <f t="shared" si="163"/>
        <v>49.508414171058945</v>
      </c>
      <c r="AC131" s="4">
        <f t="shared" si="163"/>
        <v>48.860648141082564</v>
      </c>
      <c r="AD131" s="4">
        <f t="shared" si="163"/>
        <v>50.044609247788635</v>
      </c>
      <c r="AE131" s="4">
        <f t="shared" si="163"/>
        <v>50.128245776459167</v>
      </c>
      <c r="AF131" s="4">
        <f t="shared" si="163"/>
        <v>51.310719770434893</v>
      </c>
      <c r="AG131" s="4">
        <f t="shared" si="163"/>
        <v>50.130611563411158</v>
      </c>
      <c r="AI131" s="4">
        <f t="shared" si="164"/>
        <v>-0.71534645784268491</v>
      </c>
      <c r="AJ131" s="4">
        <f t="shared" si="164"/>
        <v>-1.3203920482438818</v>
      </c>
      <c r="AK131" s="4">
        <f t="shared" si="164"/>
        <v>0.53504078061650517</v>
      </c>
      <c r="AL131" s="4">
        <f t="shared" si="164"/>
        <v>2.4135038803189772</v>
      </c>
      <c r="AM131" s="4">
        <f t="shared" si="164"/>
        <v>0.36509364287557133</v>
      </c>
      <c r="AN131" s="4">
        <f t="shared" si="164"/>
        <v>1.8728208856014774</v>
      </c>
      <c r="AO131" s="4">
        <f t="shared" si="164"/>
        <v>0.80201458433816697</v>
      </c>
      <c r="AP131" s="4">
        <f t="shared" si="164"/>
        <v>1.248659344409532</v>
      </c>
      <c r="AQ131" s="4">
        <f t="shared" si="164"/>
        <v>-2.2775624897453426</v>
      </c>
      <c r="AR131" s="4">
        <f t="shared" si="164"/>
        <v>1.7295858289410546</v>
      </c>
      <c r="AS131" s="4">
        <f t="shared" si="164"/>
        <v>-0.94264814108256445</v>
      </c>
      <c r="AT131" s="4">
        <f t="shared" si="164"/>
        <v>0.21739075221136517</v>
      </c>
      <c r="AU131" s="4">
        <f t="shared" si="164"/>
        <v>-1.7245776459169804E-2</v>
      </c>
      <c r="AV131" s="4">
        <f t="shared" si="164"/>
        <v>-1.1677197704348927</v>
      </c>
      <c r="AW131" s="4">
        <f t="shared" si="164"/>
        <v>-3.5906115634111586</v>
      </c>
      <c r="AY131" s="2">
        <f t="shared" si="155"/>
        <v>54.082322497032209</v>
      </c>
      <c r="AZ131" s="2">
        <f t="shared" si="155"/>
        <v>52.717237152711171</v>
      </c>
      <c r="BA131" s="2">
        <f t="shared" si="155"/>
        <v>52.083823235765678</v>
      </c>
      <c r="BB131" s="2">
        <f t="shared" si="155"/>
        <v>51.93531692747807</v>
      </c>
      <c r="BC131" s="2">
        <f t="shared" si="155"/>
        <v>51.951470866601468</v>
      </c>
      <c r="BD131" s="2">
        <f t="shared" si="155"/>
        <v>51.873008790295643</v>
      </c>
      <c r="BE131" s="2">
        <f t="shared" si="155"/>
        <v>52.387885745273195</v>
      </c>
      <c r="BF131" s="2">
        <f t="shared" si="155"/>
        <v>51.037077601029431</v>
      </c>
      <c r="BG131" s="2">
        <f t="shared" si="155"/>
        <v>50.436516735428619</v>
      </c>
      <c r="BH131" s="2">
        <f t="shared" si="155"/>
        <v>49.508384269847554</v>
      </c>
      <c r="BI131" s="2">
        <f t="shared" si="155"/>
        <v>48.860639803740717</v>
      </c>
      <c r="BJ131" s="2">
        <f t="shared" si="155"/>
        <v>50.044605021751522</v>
      </c>
      <c r="BK131" s="2">
        <f t="shared" si="155"/>
        <v>50.128226028294335</v>
      </c>
      <c r="BL131" s="2">
        <f t="shared" si="155"/>
        <v>51.310021842541715</v>
      </c>
      <c r="BM131" s="2">
        <f t="shared" si="155"/>
        <v>50.120633861602315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53.366999999999997</v>
      </c>
      <c r="CF131" s="2">
        <f t="shared" si="156"/>
        <v>51.396999999999998</v>
      </c>
      <c r="CG131" s="2">
        <f t="shared" si="156"/>
        <v>52.619</v>
      </c>
      <c r="CH131" s="2">
        <f t="shared" si="156"/>
        <v>54.348999999999997</v>
      </c>
      <c r="CI131" s="2">
        <f t="shared" si="156"/>
        <v>52.317</v>
      </c>
      <c r="CJ131" s="2">
        <f t="shared" si="156"/>
        <v>53.746000000000002</v>
      </c>
      <c r="CK131" s="2">
        <f t="shared" si="156"/>
        <v>53.19</v>
      </c>
      <c r="CL131" s="2">
        <f t="shared" si="156"/>
        <v>52.286000000000001</v>
      </c>
      <c r="CM131" s="2">
        <f t="shared" si="156"/>
        <v>48.158999999999999</v>
      </c>
      <c r="CN131" s="2">
        <f t="shared" si="156"/>
        <v>51.238</v>
      </c>
      <c r="CO131" s="2">
        <f t="shared" si="156"/>
        <v>47.917999999999999</v>
      </c>
      <c r="CP131" s="2">
        <f t="shared" si="156"/>
        <v>50.262</v>
      </c>
      <c r="CQ131" s="2">
        <f t="shared" si="156"/>
        <v>50.110999999999997</v>
      </c>
      <c r="CR131" s="2">
        <f t="shared" si="156"/>
        <v>50.143000000000001</v>
      </c>
      <c r="CS131" s="2">
        <f t="shared" si="156"/>
        <v>46.54</v>
      </c>
      <c r="CU131" s="2">
        <f t="shared" si="111"/>
        <v>53.366999999999997</v>
      </c>
      <c r="CV131" s="2">
        <f t="shared" si="112"/>
        <v>51.396999999999998</v>
      </c>
      <c r="CW131" s="2">
        <f t="shared" si="113"/>
        <v>52.619</v>
      </c>
      <c r="CX131" s="2">
        <f t="shared" si="114"/>
        <v>54.348999999999997</v>
      </c>
      <c r="CY131" s="2">
        <f t="shared" si="115"/>
        <v>52.317</v>
      </c>
      <c r="CZ131" s="2">
        <f t="shared" si="116"/>
        <v>53.746000000000002</v>
      </c>
      <c r="DA131" s="2">
        <f t="shared" si="117"/>
        <v>53.19</v>
      </c>
      <c r="DB131" s="2">
        <f t="shared" si="118"/>
        <v>52.286000000000001</v>
      </c>
      <c r="DC131" s="2">
        <f t="shared" si="119"/>
        <v>48.158999999999999</v>
      </c>
      <c r="DD131" s="2">
        <f t="shared" si="120"/>
        <v>51.238</v>
      </c>
      <c r="DE131" s="2">
        <f t="shared" si="121"/>
        <v>47.917999999999999</v>
      </c>
      <c r="DF131" s="2">
        <f t="shared" si="122"/>
        <v>50.262</v>
      </c>
      <c r="DG131" s="2">
        <f t="shared" si="123"/>
        <v>50.110999999999997</v>
      </c>
      <c r="DH131" s="2">
        <f t="shared" si="124"/>
        <v>50.143000000000001</v>
      </c>
      <c r="DI131" s="2">
        <f t="shared" si="125"/>
        <v>46.54</v>
      </c>
      <c r="DK131" s="2">
        <f t="shared" si="165"/>
        <v>76.441449260042276</v>
      </c>
      <c r="DL131" s="2">
        <f t="shared" si="165"/>
        <v>80.365741463414636</v>
      </c>
      <c r="DM131" s="2">
        <f t="shared" si="165"/>
        <v>80.98827529447297</v>
      </c>
      <c r="DN131" s="2">
        <f t="shared" si="165"/>
        <v>80.234514799154326</v>
      </c>
      <c r="DO131" s="2">
        <f t="shared" si="165"/>
        <v>83.270509664753845</v>
      </c>
      <c r="DP131" s="2">
        <f t="shared" si="165"/>
        <v>82.624854495853924</v>
      </c>
      <c r="DQ131" s="2">
        <f t="shared" si="165"/>
        <v>79.306518121413461</v>
      </c>
      <c r="DR131" s="2">
        <f t="shared" si="165"/>
        <v>75.987924344326501</v>
      </c>
      <c r="DS131" s="2">
        <f t="shared" si="165"/>
        <v>78.83811152526809</v>
      </c>
      <c r="DT131" s="2">
        <f t="shared" si="165"/>
        <v>74.044655749128921</v>
      </c>
      <c r="DU131" s="2">
        <f t="shared" si="165"/>
        <v>73.202330701754391</v>
      </c>
      <c r="DV131" s="2">
        <f t="shared" si="165"/>
        <v>72.773422420262648</v>
      </c>
      <c r="DW131" s="2">
        <f t="shared" si="165"/>
        <v>73.944024312896389</v>
      </c>
      <c r="DX131" s="2">
        <f t="shared" si="165"/>
        <v>80.228189118198884</v>
      </c>
      <c r="DY131" s="2">
        <f t="shared" si="165"/>
        <v>64.506219251336901</v>
      </c>
      <c r="EA131" s="2">
        <f t="shared" si="153"/>
        <v>53.996157778038977</v>
      </c>
      <c r="EB131" s="2">
        <f t="shared" si="153"/>
        <v>52.630214676971569</v>
      </c>
      <c r="EC131" s="2">
        <f t="shared" si="153"/>
        <v>51.977154135687726</v>
      </c>
      <c r="ED131" s="2">
        <f t="shared" si="153"/>
        <v>51.825150190802262</v>
      </c>
      <c r="EE131" s="2">
        <f t="shared" si="152"/>
        <v>51.833329073778962</v>
      </c>
      <c r="EF131" s="2">
        <f t="shared" si="152"/>
        <v>51.74558688388236</v>
      </c>
      <c r="EG131" s="2">
        <f t="shared" si="152"/>
        <v>52.269819243125831</v>
      </c>
      <c r="EH131" s="2">
        <f t="shared" si="152"/>
        <v>50.933166933136235</v>
      </c>
      <c r="EI131" s="2">
        <f t="shared" si="152"/>
        <v>50.310930023628721</v>
      </c>
      <c r="EJ131" s="2">
        <f t="shared" si="152"/>
        <v>49.394564616738897</v>
      </c>
      <c r="EK131" s="2">
        <f t="shared" si="152"/>
        <v>48.749251352158481</v>
      </c>
      <c r="EL131" s="2">
        <f t="shared" si="152"/>
        <v>49.940634877953826</v>
      </c>
      <c r="EM131" s="2">
        <f t="shared" si="136"/>
        <v>50.027874599021729</v>
      </c>
      <c r="EN131" s="2">
        <f t="shared" si="136"/>
        <v>51.1725314030232</v>
      </c>
      <c r="EO131" s="2">
        <f t="shared" si="136"/>
        <v>50.033819250002004</v>
      </c>
      <c r="EQ131" s="2">
        <f t="shared" si="166"/>
        <v>53.996157778038977</v>
      </c>
      <c r="ER131" s="2">
        <f t="shared" si="166"/>
        <v>52.630214676971569</v>
      </c>
      <c r="ES131" s="2">
        <f t="shared" si="166"/>
        <v>51.977154135687726</v>
      </c>
      <c r="ET131" s="2">
        <f t="shared" si="166"/>
        <v>51.825150190802262</v>
      </c>
      <c r="EU131" s="2">
        <f t="shared" si="166"/>
        <v>51.833329073778962</v>
      </c>
      <c r="EV131" s="2">
        <f t="shared" si="166"/>
        <v>51.74558688388236</v>
      </c>
      <c r="EW131" s="2">
        <f t="shared" si="166"/>
        <v>52.269819243125831</v>
      </c>
      <c r="EX131" s="2">
        <f t="shared" si="166"/>
        <v>50.933166933136235</v>
      </c>
      <c r="EY131" s="2">
        <f t="shared" si="166"/>
        <v>50.310930023628721</v>
      </c>
      <c r="EZ131" s="2">
        <f t="shared" si="166"/>
        <v>49.394564616738897</v>
      </c>
      <c r="FA131" s="2">
        <f t="shared" si="166"/>
        <v>48.749251352158481</v>
      </c>
      <c r="FB131" s="2">
        <f t="shared" si="166"/>
        <v>49.940634877953826</v>
      </c>
      <c r="FC131" s="2">
        <f t="shared" si="166"/>
        <v>50.027874599021729</v>
      </c>
      <c r="FD131" s="2">
        <f t="shared" si="166"/>
        <v>51.216203385588358</v>
      </c>
      <c r="FE131" s="2">
        <f t="shared" si="166"/>
        <v>50.112289064789437</v>
      </c>
      <c r="FG131" s="2">
        <f t="shared" si="167"/>
        <v>0.99616112274316759</v>
      </c>
      <c r="FH131" s="2">
        <f t="shared" si="167"/>
        <v>0.99686241849993873</v>
      </c>
      <c r="FI131" s="2">
        <f t="shared" si="167"/>
        <v>0.99632316519261266</v>
      </c>
      <c r="FJ131" s="2">
        <f t="shared" si="167"/>
        <v>0.99612216822887245</v>
      </c>
      <c r="FK131" s="2">
        <f t="shared" si="167"/>
        <v>0.9962419723842405</v>
      </c>
      <c r="FL131" s="2">
        <f t="shared" si="167"/>
        <v>0.99587354505895465</v>
      </c>
      <c r="FM131" s="2">
        <f t="shared" si="167"/>
        <v>0.99563310215204648</v>
      </c>
      <c r="FN131" s="2">
        <f t="shared" si="167"/>
        <v>0.99585265719448601</v>
      </c>
      <c r="FO131" s="2">
        <f t="shared" si="167"/>
        <v>0.99559764739490031</v>
      </c>
      <c r="FP131" s="2">
        <f t="shared" si="167"/>
        <v>0.99538258692443149</v>
      </c>
      <c r="FQ131" s="2">
        <f t="shared" si="167"/>
        <v>0.9954448088116119</v>
      </c>
      <c r="FR131" s="2">
        <f t="shared" si="167"/>
        <v>0.99544645420078293</v>
      </c>
      <c r="FS131" s="2">
        <f t="shared" si="167"/>
        <v>0.99580403072931145</v>
      </c>
      <c r="FT131" s="2">
        <f t="shared" si="167"/>
        <v>0.99527596174501931</v>
      </c>
      <c r="FU131" s="2">
        <f t="shared" si="167"/>
        <v>0.99402641884137433</v>
      </c>
      <c r="FW131" s="2">
        <f t="shared" si="157"/>
        <v>6.9584448227984763E-3</v>
      </c>
      <c r="FX131" s="2">
        <f t="shared" si="157"/>
        <v>8.7785813023108211E-3</v>
      </c>
      <c r="FY131" s="2">
        <f t="shared" si="157"/>
        <v>1.0348013041024411E-2</v>
      </c>
      <c r="FZ131" s="2">
        <f t="shared" si="157"/>
        <v>1.2113522154132937E-2</v>
      </c>
      <c r="GA131" s="2">
        <f t="shared" si="157"/>
        <v>1.1848198764145218E-2</v>
      </c>
      <c r="GB131" s="2">
        <f t="shared" si="157"/>
        <v>1.1647628135225239E-2</v>
      </c>
      <c r="GC131" s="2">
        <f t="shared" si="157"/>
        <v>1.137414825732806E-2</v>
      </c>
      <c r="GD131" s="2">
        <f t="shared" si="157"/>
        <v>1.2233522701802118E-2</v>
      </c>
      <c r="GE131" s="2">
        <f t="shared" si="157"/>
        <v>1.0479662154012062E-2</v>
      </c>
      <c r="GF131" s="2">
        <f t="shared" si="157"/>
        <v>9.6938026173824746E-3</v>
      </c>
      <c r="GG131" s="2">
        <f t="shared" si="157"/>
        <v>8.633238166107584E-3</v>
      </c>
      <c r="GH131" s="2">
        <f t="shared" si="157"/>
        <v>7.4857542967752475E-3</v>
      </c>
      <c r="GI131" s="2">
        <f t="shared" si="157"/>
        <v>7.2004878948579267E-3</v>
      </c>
      <c r="GJ131" s="2">
        <f t="shared" si="157"/>
        <v>5.2757153411604292E-3</v>
      </c>
      <c r="GK131" s="2">
        <f t="shared" si="157"/>
        <v>4.6203197143667805E-3</v>
      </c>
      <c r="GM131" s="86">
        <f t="shared" si="158"/>
        <v>1.7003208455183341E-33</v>
      </c>
      <c r="GN131" s="86">
        <f t="shared" si="158"/>
        <v>4.7134511547249623E-43</v>
      </c>
      <c r="GO131" s="86">
        <f t="shared" si="158"/>
        <v>6.8568761595962612E-53</v>
      </c>
      <c r="GP131" s="86">
        <f t="shared" si="158"/>
        <v>3.0229284588868532E-84</v>
      </c>
      <c r="GQ131" s="86">
        <f t="shared" si="158"/>
        <v>2.4523298097745586E-93</v>
      </c>
      <c r="GR131" s="86">
        <f t="shared" si="158"/>
        <v>2.6700031208257333E-84</v>
      </c>
      <c r="GS131" s="86">
        <f t="shared" si="158"/>
        <v>3.6216286727814533E-66</v>
      </c>
      <c r="GT131" s="86">
        <f t="shared" si="158"/>
        <v>5.066506928344622E-81</v>
      </c>
      <c r="GU131" s="86">
        <f t="shared" si="158"/>
        <v>8.0480013080412901E-74</v>
      </c>
      <c r="GV131" s="86">
        <f t="shared" si="158"/>
        <v>1.6665461835689213E-62</v>
      </c>
      <c r="GW131" s="86">
        <f t="shared" si="158"/>
        <v>4.536450106990724E-67</v>
      </c>
      <c r="GX131" s="86">
        <f t="shared" si="158"/>
        <v>3.6442363996441823E-61</v>
      </c>
      <c r="GY131" s="86">
        <f t="shared" si="158"/>
        <v>4.8341786537665953E-55</v>
      </c>
      <c r="GZ131" s="86">
        <f t="shared" si="158"/>
        <v>6.8331124436779632E-45</v>
      </c>
      <c r="HA131" s="86">
        <f t="shared" si="158"/>
        <v>1.1246062889159923E-43</v>
      </c>
      <c r="HC131" s="86">
        <f t="shared" si="154"/>
        <v>2.2196596821968998E-6</v>
      </c>
      <c r="HD131" s="86">
        <f t="shared" si="154"/>
        <v>9.9969291547237818E-10</v>
      </c>
      <c r="HE131" s="86">
        <f t="shared" si="154"/>
        <v>4.9417898043395605E-11</v>
      </c>
      <c r="HF131" s="86">
        <f t="shared" si="154"/>
        <v>9.8802027862583721E-22</v>
      </c>
      <c r="HG131" s="86">
        <f t="shared" si="154"/>
        <v>4.7699740938258717E-22</v>
      </c>
      <c r="HH131" s="86">
        <f t="shared" si="154"/>
        <v>5.3078254654131399E-22</v>
      </c>
      <c r="HI131" s="86">
        <f t="shared" si="154"/>
        <v>7.845335160831487E-17</v>
      </c>
      <c r="HJ131" s="86">
        <f t="shared" si="154"/>
        <v>8.1201103601316751E-21</v>
      </c>
      <c r="HK131" s="86">
        <f t="shared" si="154"/>
        <v>2.1367250958890227E-17</v>
      </c>
      <c r="HL131" s="86">
        <f t="shared" si="162"/>
        <v>4.2376641857262967E-15</v>
      </c>
      <c r="HM131" s="86">
        <f t="shared" si="162"/>
        <v>2.0076372820868171E-14</v>
      </c>
      <c r="HN131" s="86">
        <f t="shared" si="162"/>
        <v>8.4956514690429628E-12</v>
      </c>
      <c r="HO131" s="86">
        <f t="shared" si="162"/>
        <v>1.8035220259180166E-9</v>
      </c>
      <c r="HP131" s="86">
        <f t="shared" si="162"/>
        <v>8.436963419407652E-9</v>
      </c>
      <c r="HQ131" s="86">
        <f t="shared" si="162"/>
        <v>3.5594812123457489E-8</v>
      </c>
      <c r="HS131" s="86">
        <f t="shared" si="159"/>
        <v>1.1333709358927891E-7</v>
      </c>
      <c r="HT131" s="86">
        <f t="shared" si="159"/>
        <v>4.6288007104611856E-6</v>
      </c>
      <c r="HU131" s="86">
        <f t="shared" si="159"/>
        <v>1.839129211150071E-6</v>
      </c>
      <c r="HV131" s="86">
        <f t="shared" si="159"/>
        <v>2.0555488884946608E-6</v>
      </c>
      <c r="HW131" s="86">
        <f t="shared" si="159"/>
        <v>3.5739764473779836E-6</v>
      </c>
      <c r="HX131" s="86">
        <f t="shared" si="159"/>
        <v>1.1772660622214054E-6</v>
      </c>
      <c r="HY131" s="86">
        <f t="shared" si="159"/>
        <v>5.1037049320284102E-7</v>
      </c>
      <c r="HZ131" s="86">
        <f t="shared" si="159"/>
        <v>1.4527284431252749E-6</v>
      </c>
      <c r="IA131" s="86">
        <f t="shared" si="159"/>
        <v>2.1653582503330385E-7</v>
      </c>
      <c r="IB131" s="86">
        <f t="shared" si="159"/>
        <v>1.3997231885128865E-7</v>
      </c>
      <c r="IC131" s="86">
        <f t="shared" si="159"/>
        <v>3.2903566354936982E-8</v>
      </c>
      <c r="ID131" s="86">
        <f t="shared" si="159"/>
        <v>1.621895093545493E-8</v>
      </c>
      <c r="IE131" s="86">
        <f t="shared" si="159"/>
        <v>7.5291009865169447E-8</v>
      </c>
      <c r="IF131" s="86">
        <f t="shared" si="159"/>
        <v>1.9683641175173917E-6</v>
      </c>
      <c r="IG131" s="86">
        <f t="shared" si="159"/>
        <v>1.6602105618078571E-5</v>
      </c>
      <c r="II131" s="86">
        <f t="shared" si="160"/>
        <v>1.2367305789146965E-59</v>
      </c>
      <c r="IJ131" s="86">
        <f t="shared" si="160"/>
        <v>1.0438903829157773E-47</v>
      </c>
      <c r="IK131" s="86">
        <f t="shared" si="160"/>
        <v>4.3139562300509807E-53</v>
      </c>
      <c r="IL131" s="86">
        <f t="shared" si="160"/>
        <v>8.1692736923753891E-58</v>
      </c>
      <c r="IM131" s="86">
        <f t="shared" si="160"/>
        <v>9.4456507789314752E-54</v>
      </c>
      <c r="IN131" s="86">
        <f t="shared" si="160"/>
        <v>5.6475157387285921E-60</v>
      </c>
      <c r="IO131" s="86">
        <f t="shared" si="160"/>
        <v>3.8386299156467201E-62</v>
      </c>
      <c r="IP131" s="86">
        <f t="shared" si="160"/>
        <v>9.3123098444553692E-59</v>
      </c>
      <c r="IQ131" s="86">
        <f t="shared" si="160"/>
        <v>4.4970647170617751E-66</v>
      </c>
      <c r="IR131" s="86">
        <f t="shared" si="160"/>
        <v>1.0498352978052116E-66</v>
      </c>
      <c r="IS131" s="86">
        <f t="shared" si="160"/>
        <v>8.9139396154197491E-72</v>
      </c>
      <c r="IT131" s="86">
        <f t="shared" si="160"/>
        <v>5.4417860492681174E-71</v>
      </c>
      <c r="IU131" s="86">
        <f t="shared" si="160"/>
        <v>3.3982580697993131E-62</v>
      </c>
      <c r="IV131" s="86">
        <f t="shared" si="160"/>
        <v>3.109551586696049E-41</v>
      </c>
      <c r="IW131" s="86">
        <f t="shared" si="160"/>
        <v>8.1861484769540436E-37</v>
      </c>
      <c r="IY131" s="86">
        <f t="shared" si="161"/>
        <v>2.3329967757861785E-6</v>
      </c>
      <c r="IZ131" s="86">
        <f t="shared" si="161"/>
        <v>4.6298004033766578E-6</v>
      </c>
      <c r="JA131" s="86">
        <f t="shared" si="161"/>
        <v>1.8391786290481144E-6</v>
      </c>
      <c r="JB131" s="86">
        <f t="shared" si="161"/>
        <v>2.0555488884946617E-6</v>
      </c>
      <c r="JC131" s="86">
        <f t="shared" si="161"/>
        <v>3.573976447377984E-6</v>
      </c>
      <c r="JD131" s="86">
        <f t="shared" si="161"/>
        <v>1.177266062221406E-6</v>
      </c>
      <c r="JE131" s="86">
        <f t="shared" si="161"/>
        <v>5.1037049328129437E-7</v>
      </c>
      <c r="JF131" s="86">
        <f t="shared" si="161"/>
        <v>1.452728443125283E-6</v>
      </c>
      <c r="JG131" s="86">
        <f t="shared" si="161"/>
        <v>2.1653582505467111E-7</v>
      </c>
      <c r="JH131" s="86">
        <f t="shared" si="161"/>
        <v>1.3997232308895284E-7</v>
      </c>
      <c r="JI131" s="86">
        <f t="shared" si="161"/>
        <v>3.2903586431309801E-8</v>
      </c>
      <c r="JJ131" s="86">
        <f t="shared" si="161"/>
        <v>1.6227446586923972E-8</v>
      </c>
      <c r="JK131" s="86">
        <f t="shared" si="161"/>
        <v>7.7094531891087458E-8</v>
      </c>
      <c r="JL131" s="86">
        <f t="shared" si="161"/>
        <v>1.9768010809367993E-6</v>
      </c>
      <c r="JM131" s="86">
        <f t="shared" si="161"/>
        <v>1.6637700430202028E-5</v>
      </c>
    </row>
    <row r="132" spans="2:273" x14ac:dyDescent="0.25">
      <c r="B132" s="2">
        <v>105</v>
      </c>
      <c r="C132" s="37">
        <v>53.832999999999998</v>
      </c>
      <c r="D132" s="37">
        <v>51.951999999999998</v>
      </c>
      <c r="E132" s="37">
        <v>50.429000000000002</v>
      </c>
      <c r="F132" s="37">
        <v>49.412999999999997</v>
      </c>
      <c r="G132" s="37">
        <v>50.46</v>
      </c>
      <c r="H132" s="37">
        <v>50.031999999999996</v>
      </c>
      <c r="I132" s="37">
        <v>53.856999999999999</v>
      </c>
      <c r="J132" s="37">
        <v>51.332999999999998</v>
      </c>
      <c r="K132" s="37">
        <v>49.889000000000003</v>
      </c>
      <c r="L132" s="37">
        <v>48.412999999999997</v>
      </c>
      <c r="M132" s="37">
        <v>48.328000000000003</v>
      </c>
      <c r="N132" s="37">
        <v>49.148000000000003</v>
      </c>
      <c r="O132" s="37">
        <v>51.094999999999999</v>
      </c>
      <c r="P132" s="37">
        <v>49.603000000000002</v>
      </c>
      <c r="Q132" s="37">
        <v>49.667000000000002</v>
      </c>
      <c r="S132" s="4">
        <f t="shared" si="163"/>
        <v>53.922787063337061</v>
      </c>
      <c r="T132" s="4">
        <f t="shared" si="163"/>
        <v>52.562926099057222</v>
      </c>
      <c r="U132" s="4">
        <f t="shared" si="163"/>
        <v>51.899191277537106</v>
      </c>
      <c r="V132" s="4">
        <f t="shared" si="163"/>
        <v>51.766498926879905</v>
      </c>
      <c r="W132" s="4">
        <f t="shared" si="163"/>
        <v>51.792576053277337</v>
      </c>
      <c r="X132" s="4">
        <f t="shared" si="163"/>
        <v>51.722108124609477</v>
      </c>
      <c r="Y132" s="4">
        <f t="shared" si="163"/>
        <v>52.241345277333309</v>
      </c>
      <c r="Z132" s="4">
        <f t="shared" si="163"/>
        <v>50.924603892020841</v>
      </c>
      <c r="AA132" s="4">
        <f t="shared" si="163"/>
        <v>50.283209155715845</v>
      </c>
      <c r="AB132" s="4">
        <f t="shared" si="163"/>
        <v>49.360636276392277</v>
      </c>
      <c r="AC132" s="4">
        <f t="shared" si="163"/>
        <v>48.712681514056989</v>
      </c>
      <c r="AD132" s="4">
        <f t="shared" si="163"/>
        <v>49.8819939851684</v>
      </c>
      <c r="AE132" s="4">
        <f t="shared" si="163"/>
        <v>49.981695417954953</v>
      </c>
      <c r="AF132" s="4">
        <f t="shared" si="163"/>
        <v>51.169738659125692</v>
      </c>
      <c r="AG132" s="4">
        <f t="shared" si="163"/>
        <v>50.052401583290973</v>
      </c>
      <c r="AI132" s="4">
        <f t="shared" si="164"/>
        <v>-8.9787063337062989E-2</v>
      </c>
      <c r="AJ132" s="4">
        <f t="shared" si="164"/>
        <v>-0.61092609905722384</v>
      </c>
      <c r="AK132" s="4">
        <f t="shared" si="164"/>
        <v>-1.4701912775371042</v>
      </c>
      <c r="AL132" s="4">
        <f t="shared" si="164"/>
        <v>-2.353498926879908</v>
      </c>
      <c r="AM132" s="4">
        <f t="shared" si="164"/>
        <v>-1.3325760532773359</v>
      </c>
      <c r="AN132" s="4">
        <f t="shared" si="164"/>
        <v>-1.6901081246094805</v>
      </c>
      <c r="AO132" s="4">
        <f t="shared" si="164"/>
        <v>1.6156547226666902</v>
      </c>
      <c r="AP132" s="4">
        <f t="shared" si="164"/>
        <v>0.40839610797915782</v>
      </c>
      <c r="AQ132" s="4">
        <f t="shared" si="164"/>
        <v>-0.39420915571584203</v>
      </c>
      <c r="AR132" s="4">
        <f t="shared" si="164"/>
        <v>-0.94763627639228076</v>
      </c>
      <c r="AS132" s="4">
        <f t="shared" si="164"/>
        <v>-0.38468151405698592</v>
      </c>
      <c r="AT132" s="4">
        <f t="shared" si="164"/>
        <v>-0.73399398516839653</v>
      </c>
      <c r="AU132" s="4">
        <f t="shared" si="164"/>
        <v>1.1133045820450462</v>
      </c>
      <c r="AV132" s="4">
        <f t="shared" si="164"/>
        <v>-1.56673865912569</v>
      </c>
      <c r="AW132" s="4">
        <f t="shared" si="164"/>
        <v>-0.38540158329097096</v>
      </c>
      <c r="AY132" s="2">
        <f t="shared" si="155"/>
        <v>53.922783630699847</v>
      </c>
      <c r="AZ132" s="2">
        <f t="shared" si="155"/>
        <v>52.562553650273287</v>
      </c>
      <c r="BA132" s="2">
        <f t="shared" si="155"/>
        <v>51.89882158311454</v>
      </c>
      <c r="BB132" s="2">
        <f t="shared" si="155"/>
        <v>51.765973367875787</v>
      </c>
      <c r="BC132" s="2">
        <f t="shared" si="155"/>
        <v>51.791384346225939</v>
      </c>
      <c r="BD132" s="2">
        <f t="shared" si="155"/>
        <v>51.72158986434377</v>
      </c>
      <c r="BE132" s="2">
        <f t="shared" si="155"/>
        <v>52.241025515869516</v>
      </c>
      <c r="BF132" s="2">
        <f t="shared" si="155"/>
        <v>50.923810761003644</v>
      </c>
      <c r="BG132" s="2">
        <f t="shared" si="155"/>
        <v>50.283054166164185</v>
      </c>
      <c r="BH132" s="2">
        <f t="shared" si="155"/>
        <v>49.360534509887437</v>
      </c>
      <c r="BI132" s="2">
        <f t="shared" si="155"/>
        <v>48.712650832104266</v>
      </c>
      <c r="BJ132" s="2">
        <f t="shared" si="155"/>
        <v>49.881978678748538</v>
      </c>
      <c r="BK132" s="2">
        <f t="shared" si="155"/>
        <v>49.981633958040085</v>
      </c>
      <c r="BL132" s="2">
        <f t="shared" si="155"/>
        <v>51.168102552901253</v>
      </c>
      <c r="BM132" s="2">
        <f t="shared" si="155"/>
        <v>50.033697886856075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53.832999999999998</v>
      </c>
      <c r="CF132" s="2">
        <f t="shared" si="156"/>
        <v>51.951999999999998</v>
      </c>
      <c r="CG132" s="2">
        <f t="shared" si="156"/>
        <v>50.429000000000002</v>
      </c>
      <c r="CH132" s="2">
        <f t="shared" si="156"/>
        <v>49.412999999999997</v>
      </c>
      <c r="CI132" s="2">
        <f t="shared" si="156"/>
        <v>50.46</v>
      </c>
      <c r="CJ132" s="2">
        <f t="shared" si="156"/>
        <v>50.031999999999996</v>
      </c>
      <c r="CK132" s="2">
        <f t="shared" si="156"/>
        <v>53.856999999999999</v>
      </c>
      <c r="CL132" s="2">
        <f t="shared" si="156"/>
        <v>51.332999999999998</v>
      </c>
      <c r="CM132" s="2">
        <f t="shared" si="156"/>
        <v>49.889000000000003</v>
      </c>
      <c r="CN132" s="2">
        <f t="shared" si="156"/>
        <v>48.412999999999997</v>
      </c>
      <c r="CO132" s="2">
        <f t="shared" si="156"/>
        <v>48.328000000000003</v>
      </c>
      <c r="CP132" s="2">
        <f t="shared" si="156"/>
        <v>49.148000000000003</v>
      </c>
      <c r="CQ132" s="2">
        <f t="shared" si="156"/>
        <v>51.094999999999999</v>
      </c>
      <c r="CR132" s="2">
        <f t="shared" si="156"/>
        <v>49.603000000000002</v>
      </c>
      <c r="CS132" s="2">
        <f t="shared" si="156"/>
        <v>49.667000000000002</v>
      </c>
      <c r="CU132" s="2">
        <f t="shared" si="111"/>
        <v>53.832999999999998</v>
      </c>
      <c r="CV132" s="2">
        <f t="shared" si="112"/>
        <v>51.951999999999998</v>
      </c>
      <c r="CW132" s="2">
        <f t="shared" si="113"/>
        <v>50.429000000000002</v>
      </c>
      <c r="CX132" s="2">
        <f t="shared" si="114"/>
        <v>49.412999999999997</v>
      </c>
      <c r="CY132" s="2">
        <f t="shared" si="115"/>
        <v>50.46</v>
      </c>
      <c r="CZ132" s="2">
        <f t="shared" si="116"/>
        <v>50.031999999999996</v>
      </c>
      <c r="DA132" s="2">
        <f t="shared" si="117"/>
        <v>53.856999999999999</v>
      </c>
      <c r="DB132" s="2">
        <f t="shared" si="118"/>
        <v>51.332999999999998</v>
      </c>
      <c r="DC132" s="2">
        <f t="shared" si="119"/>
        <v>49.889000000000003</v>
      </c>
      <c r="DD132" s="2">
        <f t="shared" si="120"/>
        <v>48.412999999999997</v>
      </c>
      <c r="DE132" s="2">
        <f t="shared" si="121"/>
        <v>48.328000000000003</v>
      </c>
      <c r="DF132" s="2">
        <f t="shared" si="122"/>
        <v>49.148000000000003</v>
      </c>
      <c r="DG132" s="2">
        <f t="shared" si="123"/>
        <v>51.094999999999999</v>
      </c>
      <c r="DH132" s="2">
        <f t="shared" si="124"/>
        <v>49.603000000000002</v>
      </c>
      <c r="DI132" s="2">
        <f t="shared" si="125"/>
        <v>49.667000000000002</v>
      </c>
      <c r="DK132" s="2">
        <f t="shared" si="165"/>
        <v>76.580615221987301</v>
      </c>
      <c r="DL132" s="2">
        <f t="shared" si="165"/>
        <v>80.533817073170724</v>
      </c>
      <c r="DM132" s="2">
        <f t="shared" si="165"/>
        <v>81.167505285412261</v>
      </c>
      <c r="DN132" s="2">
        <f t="shared" si="165"/>
        <v>80.424216631430582</v>
      </c>
      <c r="DO132" s="2">
        <f t="shared" si="165"/>
        <v>83.485623678646931</v>
      </c>
      <c r="DP132" s="2">
        <f t="shared" si="165"/>
        <v>82.83845890392459</v>
      </c>
      <c r="DQ132" s="2">
        <f t="shared" si="165"/>
        <v>79.470604047115671</v>
      </c>
      <c r="DR132" s="2">
        <f t="shared" si="165"/>
        <v>76.118113307943702</v>
      </c>
      <c r="DS132" s="2">
        <f t="shared" si="165"/>
        <v>79.016834886421961</v>
      </c>
      <c r="DT132" s="2">
        <f t="shared" si="165"/>
        <v>74.186034843205576</v>
      </c>
      <c r="DU132" s="2">
        <f t="shared" si="165"/>
        <v>73.341519568151142</v>
      </c>
      <c r="DV132" s="2">
        <f t="shared" si="165"/>
        <v>72.896250375234516</v>
      </c>
      <c r="DW132" s="2">
        <f t="shared" si="165"/>
        <v>74.085406976744167</v>
      </c>
      <c r="DX132" s="2">
        <f t="shared" si="165"/>
        <v>80.461846622889311</v>
      </c>
      <c r="DY132" s="2">
        <f t="shared" si="165"/>
        <v>64.617980137509562</v>
      </c>
      <c r="EA132" s="2">
        <f t="shared" si="153"/>
        <v>53.843150648080865</v>
      </c>
      <c r="EB132" s="2">
        <f t="shared" si="153"/>
        <v>52.482261724319059</v>
      </c>
      <c r="EC132" s="2">
        <f t="shared" si="153"/>
        <v>51.80031231744556</v>
      </c>
      <c r="ED132" s="2">
        <f t="shared" si="153"/>
        <v>51.664225357848522</v>
      </c>
      <c r="EE132" s="2">
        <f t="shared" si="152"/>
        <v>51.682346951709448</v>
      </c>
      <c r="EF132" s="2">
        <f t="shared" si="152"/>
        <v>51.6040002939869</v>
      </c>
      <c r="EG132" s="2">
        <f t="shared" si="152"/>
        <v>52.132103762248789</v>
      </c>
      <c r="EH132" s="2">
        <f t="shared" si="152"/>
        <v>50.828118418075675</v>
      </c>
      <c r="EI132" s="2">
        <f t="shared" si="152"/>
        <v>50.167178101953056</v>
      </c>
      <c r="EJ132" s="2">
        <f t="shared" si="152"/>
        <v>49.255506121984808</v>
      </c>
      <c r="EK132" s="2">
        <f t="shared" si="152"/>
        <v>48.60986485051599</v>
      </c>
      <c r="EL132" s="2">
        <f t="shared" si="152"/>
        <v>49.785965899566747</v>
      </c>
      <c r="EM132" s="2">
        <f t="shared" si="136"/>
        <v>49.889005710385618</v>
      </c>
      <c r="EN132" s="2">
        <f t="shared" si="136"/>
        <v>51.041079518841812</v>
      </c>
      <c r="EO132" s="2">
        <f t="shared" si="136"/>
        <v>49.953465080497168</v>
      </c>
      <c r="EQ132" s="2">
        <f t="shared" si="166"/>
        <v>53.843150648080865</v>
      </c>
      <c r="ER132" s="2">
        <f t="shared" si="166"/>
        <v>52.482261724319059</v>
      </c>
      <c r="ES132" s="2">
        <f t="shared" si="166"/>
        <v>51.80031231744556</v>
      </c>
      <c r="ET132" s="2">
        <f t="shared" si="166"/>
        <v>51.664225357848522</v>
      </c>
      <c r="EU132" s="2">
        <f t="shared" si="166"/>
        <v>51.682346951709448</v>
      </c>
      <c r="EV132" s="2">
        <f t="shared" si="166"/>
        <v>51.6040002939869</v>
      </c>
      <c r="EW132" s="2">
        <f t="shared" si="166"/>
        <v>52.132103762248789</v>
      </c>
      <c r="EX132" s="2">
        <f t="shared" si="166"/>
        <v>50.828118418075675</v>
      </c>
      <c r="EY132" s="2">
        <f t="shared" si="166"/>
        <v>50.167178101953056</v>
      </c>
      <c r="EZ132" s="2">
        <f t="shared" si="166"/>
        <v>49.255506121984808</v>
      </c>
      <c r="FA132" s="2">
        <f t="shared" si="166"/>
        <v>48.60986485051599</v>
      </c>
      <c r="FB132" s="2">
        <f t="shared" si="166"/>
        <v>49.785965899566747</v>
      </c>
      <c r="FC132" s="2">
        <f t="shared" si="166"/>
        <v>49.889005710385618</v>
      </c>
      <c r="FD132" s="2">
        <f t="shared" si="166"/>
        <v>51.078205479452052</v>
      </c>
      <c r="FE132" s="2">
        <f t="shared" si="166"/>
        <v>50.012500117867788</v>
      </c>
      <c r="FG132" s="2">
        <f t="shared" si="167"/>
        <v>0.99649771933189213</v>
      </c>
      <c r="FH132" s="2">
        <f t="shared" si="167"/>
        <v>0.9971377014587709</v>
      </c>
      <c r="FI132" s="2">
        <f t="shared" si="167"/>
        <v>0.99664560158076942</v>
      </c>
      <c r="FJ132" s="2">
        <f t="shared" si="167"/>
        <v>0.99646216825800227</v>
      </c>
      <c r="FK132" s="2">
        <f t="shared" si="167"/>
        <v>0.99657150439394404</v>
      </c>
      <c r="FL132" s="2">
        <f t="shared" si="167"/>
        <v>0.99623526145193197</v>
      </c>
      <c r="FM132" s="2">
        <f t="shared" si="167"/>
        <v>0.99601581094479363</v>
      </c>
      <c r="FN132" s="2">
        <f t="shared" si="167"/>
        <v>0.99621619761709357</v>
      </c>
      <c r="FO132" s="2">
        <f t="shared" si="167"/>
        <v>0.99598345085777562</v>
      </c>
      <c r="FP132" s="2">
        <f t="shared" si="167"/>
        <v>0.99578715762200321</v>
      </c>
      <c r="FQ132" s="2">
        <f t="shared" si="167"/>
        <v>0.99584395048524654</v>
      </c>
      <c r="FR132" s="2">
        <f t="shared" si="167"/>
        <v>0.99584545230142518</v>
      </c>
      <c r="FS132" s="2">
        <f t="shared" si="167"/>
        <v>0.99617181717914149</v>
      </c>
      <c r="FT132" s="2">
        <f t="shared" si="167"/>
        <v>0.99568983432452673</v>
      </c>
      <c r="FU132" s="2">
        <f t="shared" si="167"/>
        <v>0.99454916421762785</v>
      </c>
      <c r="FW132" s="2">
        <f t="shared" si="157"/>
        <v>7.6246642988239306E-3</v>
      </c>
      <c r="FX132" s="2">
        <f t="shared" si="157"/>
        <v>9.6173776330002857E-3</v>
      </c>
      <c r="FY132" s="2">
        <f t="shared" si="157"/>
        <v>1.1335054234985514E-2</v>
      </c>
      <c r="FZ132" s="2">
        <f t="shared" si="157"/>
        <v>1.3266708241082692E-2</v>
      </c>
      <c r="GA132" s="2">
        <f t="shared" si="157"/>
        <v>1.2976458311815126E-2</v>
      </c>
      <c r="GB132" s="2">
        <f t="shared" si="157"/>
        <v>1.2757034669467896E-2</v>
      </c>
      <c r="GC132" s="2">
        <f t="shared" si="157"/>
        <v>1.2457834867744527E-2</v>
      </c>
      <c r="GD132" s="2">
        <f t="shared" si="157"/>
        <v>1.3397977697491244E-2</v>
      </c>
      <c r="GE132" s="2">
        <f t="shared" si="157"/>
        <v>1.1479114993433626E-2</v>
      </c>
      <c r="GF132" s="2">
        <f t="shared" si="157"/>
        <v>1.0619111783303012E-2</v>
      </c>
      <c r="GG132" s="2">
        <f t="shared" si="157"/>
        <v>9.4582794282864081E-3</v>
      </c>
      <c r="GH132" s="2">
        <f t="shared" si="157"/>
        <v>8.2020427538128989E-3</v>
      </c>
      <c r="GI132" s="2">
        <f t="shared" si="157"/>
        <v>7.8896970839790175E-3</v>
      </c>
      <c r="GJ132" s="2">
        <f t="shared" si="157"/>
        <v>5.7817639719268061E-3</v>
      </c>
      <c r="GK132" s="2">
        <f t="shared" si="157"/>
        <v>5.0638225758968883E-3</v>
      </c>
      <c r="GM132" s="86">
        <f t="shared" si="158"/>
        <v>3.803699685849363E-35</v>
      </c>
      <c r="GN132" s="86">
        <f t="shared" si="158"/>
        <v>3.5769878172374373E-45</v>
      </c>
      <c r="GO132" s="86">
        <f t="shared" si="158"/>
        <v>1.4948686773009759E-55</v>
      </c>
      <c r="GP132" s="86">
        <f t="shared" si="158"/>
        <v>1.9912576948820667E-88</v>
      </c>
      <c r="GQ132" s="86">
        <f t="shared" si="158"/>
        <v>5.1445029847083431E-98</v>
      </c>
      <c r="GR132" s="86">
        <f t="shared" si="158"/>
        <v>1.7642606901360649E-88</v>
      </c>
      <c r="GS132" s="86">
        <f t="shared" si="158"/>
        <v>1.7818979276467764E-69</v>
      </c>
      <c r="GT132" s="86">
        <f t="shared" si="158"/>
        <v>4.7062619493472651E-85</v>
      </c>
      <c r="GU132" s="86">
        <f t="shared" si="158"/>
        <v>1.6905734501842247E-77</v>
      </c>
      <c r="GV132" s="86">
        <f t="shared" si="158"/>
        <v>1.360637123632337E-65</v>
      </c>
      <c r="GW132" s="86">
        <f t="shared" si="158"/>
        <v>2.3406930865974741E-70</v>
      </c>
      <c r="GX132" s="86">
        <f t="shared" si="158"/>
        <v>3.3815245061907415E-64</v>
      </c>
      <c r="GY132" s="86">
        <f t="shared" si="158"/>
        <v>8.3480229223022142E-58</v>
      </c>
      <c r="GZ132" s="86">
        <f t="shared" si="158"/>
        <v>4.3190484618518469E-47</v>
      </c>
      <c r="HA132" s="86">
        <f t="shared" si="158"/>
        <v>8.3453619472422002E-46</v>
      </c>
      <c r="HC132" s="86">
        <f t="shared" si="154"/>
        <v>4.0896019862234418E-7</v>
      </c>
      <c r="HD132" s="86">
        <f t="shared" si="154"/>
        <v>7.5192314927327129E-11</v>
      </c>
      <c r="HE132" s="86">
        <f t="shared" si="154"/>
        <v>2.5540226377272735E-12</v>
      </c>
      <c r="HF132" s="86">
        <f t="shared" si="154"/>
        <v>3.4005327911104371E-24</v>
      </c>
      <c r="HG132" s="86">
        <f t="shared" si="154"/>
        <v>1.3958523517166369E-24</v>
      </c>
      <c r="HH132" s="86">
        <f t="shared" si="154"/>
        <v>2.0193161764437936E-24</v>
      </c>
      <c r="HI132" s="86">
        <f t="shared" si="154"/>
        <v>1.0251482141753522E-18</v>
      </c>
      <c r="HJ132" s="86">
        <f t="shared" si="154"/>
        <v>3.8830085779600676E-23</v>
      </c>
      <c r="HK132" s="86">
        <f t="shared" si="154"/>
        <v>2.5897276282173882E-19</v>
      </c>
      <c r="HL132" s="86">
        <f t="shared" si="162"/>
        <v>9.0987099355414807E-17</v>
      </c>
      <c r="HM132" s="86">
        <f t="shared" si="162"/>
        <v>5.0412563842365097E-16</v>
      </c>
      <c r="HN132" s="86">
        <f t="shared" si="162"/>
        <v>3.6201797717999068E-13</v>
      </c>
      <c r="HO132" s="86">
        <f t="shared" si="162"/>
        <v>1.2971506439823485E-10</v>
      </c>
      <c r="HP132" s="86">
        <f t="shared" si="162"/>
        <v>7.7284044015620591E-10</v>
      </c>
      <c r="HQ132" s="86">
        <f t="shared" si="162"/>
        <v>3.8450040792964405E-9</v>
      </c>
      <c r="HS132" s="86">
        <f t="shared" si="159"/>
        <v>3.4970008296752306E-7</v>
      </c>
      <c r="HT132" s="86">
        <f t="shared" si="159"/>
        <v>1.1586435251300314E-5</v>
      </c>
      <c r="HU132" s="86">
        <f t="shared" si="159"/>
        <v>5.2171197962100538E-6</v>
      </c>
      <c r="HV132" s="86">
        <f t="shared" si="159"/>
        <v>6.3145618980327109E-6</v>
      </c>
      <c r="HW132" s="86">
        <f t="shared" si="159"/>
        <v>1.0233047577060801E-5</v>
      </c>
      <c r="HX132" s="86">
        <f t="shared" si="159"/>
        <v>3.7501936709268605E-6</v>
      </c>
      <c r="HY132" s="86">
        <f t="shared" si="159"/>
        <v>1.7129109953951437E-6</v>
      </c>
      <c r="HZ132" s="86">
        <f t="shared" si="159"/>
        <v>4.5872928199511845E-6</v>
      </c>
      <c r="IA132" s="86">
        <f t="shared" si="159"/>
        <v>7.6683207881916092E-7</v>
      </c>
      <c r="IB132" s="86">
        <f t="shared" si="159"/>
        <v>4.9745628688041307E-7</v>
      </c>
      <c r="IC132" s="86">
        <f t="shared" si="159"/>
        <v>1.2627835120701095E-7</v>
      </c>
      <c r="ID132" s="86">
        <f t="shared" si="159"/>
        <v>6.1122209969181213E-8</v>
      </c>
      <c r="IE132" s="86">
        <f t="shared" si="159"/>
        <v>2.4366581329943363E-7</v>
      </c>
      <c r="IF132" s="86">
        <f t="shared" si="159"/>
        <v>4.7845697287494168E-6</v>
      </c>
      <c r="IG132" s="86">
        <f t="shared" si="159"/>
        <v>3.2132379649359066E-5</v>
      </c>
      <c r="II132" s="86">
        <f t="shared" si="160"/>
        <v>1.6133789965177974E-57</v>
      </c>
      <c r="IJ132" s="86">
        <f t="shared" si="160"/>
        <v>6.0200939178492158E-46</v>
      </c>
      <c r="IK132" s="86">
        <f t="shared" si="160"/>
        <v>4.7161296494901964E-51</v>
      </c>
      <c r="IL132" s="86">
        <f t="shared" si="160"/>
        <v>1.6546439226285626E-55</v>
      </c>
      <c r="IM132" s="86">
        <f t="shared" si="160"/>
        <v>1.2689437953691733E-51</v>
      </c>
      <c r="IN132" s="86">
        <f t="shared" si="160"/>
        <v>1.3375644859824188E-57</v>
      </c>
      <c r="IO132" s="86">
        <f t="shared" si="160"/>
        <v>1.0818343368840677E-59</v>
      </c>
      <c r="IP132" s="86">
        <f t="shared" si="160"/>
        <v>2.0881407956135707E-56</v>
      </c>
      <c r="IQ132" s="86">
        <f t="shared" si="160"/>
        <v>1.6436774862412165E-63</v>
      </c>
      <c r="IR132" s="86">
        <f t="shared" si="160"/>
        <v>3.6782707649033189E-64</v>
      </c>
      <c r="IS132" s="86">
        <f t="shared" si="160"/>
        <v>4.2349642127607299E-69</v>
      </c>
      <c r="IT132" s="86">
        <f t="shared" si="160"/>
        <v>2.0196630304301368E-68</v>
      </c>
      <c r="IU132" s="86">
        <f t="shared" si="160"/>
        <v>5.7000466638668904E-60</v>
      </c>
      <c r="IV132" s="86">
        <f t="shared" si="160"/>
        <v>7.3983115509537613E-40</v>
      </c>
      <c r="IW132" s="86">
        <f t="shared" si="160"/>
        <v>1.2771783338694725E-35</v>
      </c>
      <c r="IY132" s="86">
        <f t="shared" si="161"/>
        <v>7.5866028158986724E-7</v>
      </c>
      <c r="IZ132" s="86">
        <f t="shared" si="161"/>
        <v>1.1586510443615241E-5</v>
      </c>
      <c r="JA132" s="86">
        <f t="shared" si="161"/>
        <v>5.2171223502326913E-6</v>
      </c>
      <c r="JB132" s="86">
        <f t="shared" si="161"/>
        <v>6.3145618980327109E-6</v>
      </c>
      <c r="JC132" s="86">
        <f t="shared" si="161"/>
        <v>1.0233047577060801E-5</v>
      </c>
      <c r="JD132" s="86">
        <f t="shared" si="161"/>
        <v>3.7501936709268605E-6</v>
      </c>
      <c r="JE132" s="86">
        <f t="shared" si="161"/>
        <v>1.7129109953961689E-6</v>
      </c>
      <c r="JF132" s="86">
        <f t="shared" si="161"/>
        <v>4.5872928199511845E-6</v>
      </c>
      <c r="JG132" s="86">
        <f t="shared" si="161"/>
        <v>7.668320788194199E-7</v>
      </c>
      <c r="JH132" s="86">
        <f t="shared" si="161"/>
        <v>4.9745628697140018E-7</v>
      </c>
      <c r="JI132" s="86">
        <f t="shared" si="161"/>
        <v>1.2627835171113659E-7</v>
      </c>
      <c r="JJ132" s="86">
        <f t="shared" si="161"/>
        <v>6.1122571987158392E-8</v>
      </c>
      <c r="JK132" s="86">
        <f t="shared" si="161"/>
        <v>2.4379552836383186E-7</v>
      </c>
      <c r="JL132" s="86">
        <f t="shared" si="161"/>
        <v>4.7853425691895731E-6</v>
      </c>
      <c r="JM132" s="86">
        <f t="shared" si="161"/>
        <v>3.2136224653438361E-5</v>
      </c>
    </row>
    <row r="133" spans="2:273" x14ac:dyDescent="0.25">
      <c r="B133" s="2">
        <v>106</v>
      </c>
      <c r="C133" s="37">
        <v>51.933</v>
      </c>
      <c r="D133" s="37">
        <v>51.889000000000003</v>
      </c>
      <c r="E133" s="37">
        <v>50.396999999999998</v>
      </c>
      <c r="F133" s="37">
        <v>52.031999999999996</v>
      </c>
      <c r="G133" s="37">
        <v>51.524000000000001</v>
      </c>
      <c r="H133" s="37">
        <v>52.063000000000002</v>
      </c>
      <c r="I133" s="37">
        <v>52.365000000000002</v>
      </c>
      <c r="J133" s="37">
        <v>49.968000000000004</v>
      </c>
      <c r="K133" s="37">
        <v>48.348999999999997</v>
      </c>
      <c r="L133" s="37">
        <v>48.984000000000002</v>
      </c>
      <c r="M133" s="37">
        <v>50.048999999999999</v>
      </c>
      <c r="N133" s="37">
        <v>48.148000000000003</v>
      </c>
      <c r="O133" s="37">
        <v>49</v>
      </c>
      <c r="P133" s="37">
        <v>51.777999999999999</v>
      </c>
      <c r="Q133" s="37">
        <v>49.19</v>
      </c>
      <c r="S133" s="4">
        <f t="shared" si="163"/>
        <v>53.763726259918649</v>
      </c>
      <c r="T133" s="4">
        <f t="shared" si="163"/>
        <v>52.409241468471144</v>
      </c>
      <c r="U133" s="4">
        <f t="shared" si="163"/>
        <v>51.715388066349327</v>
      </c>
      <c r="V133" s="4">
        <f t="shared" si="163"/>
        <v>51.598716818101366</v>
      </c>
      <c r="W133" s="4">
        <f t="shared" si="163"/>
        <v>51.635086685902671</v>
      </c>
      <c r="X133" s="4">
        <f t="shared" si="163"/>
        <v>51.572404618968285</v>
      </c>
      <c r="Y133" s="4">
        <f t="shared" si="163"/>
        <v>52.09582744198913</v>
      </c>
      <c r="Z133" s="4">
        <f t="shared" si="163"/>
        <v>50.813446548998542</v>
      </c>
      <c r="AA133" s="4">
        <f t="shared" si="163"/>
        <v>50.130820866434092</v>
      </c>
      <c r="AB133" s="4">
        <f t="shared" si="163"/>
        <v>49.213675342442492</v>
      </c>
      <c r="AC133" s="4">
        <f t="shared" si="163"/>
        <v>48.565417395390227</v>
      </c>
      <c r="AD133" s="4">
        <f t="shared" si="163"/>
        <v>49.719997974399497</v>
      </c>
      <c r="AE133" s="4">
        <f t="shared" si="163"/>
        <v>49.835804758103563</v>
      </c>
      <c r="AF133" s="4">
        <f t="shared" si="163"/>
        <v>51.03066144972037</v>
      </c>
      <c r="AG133" s="4">
        <f t="shared" si="163"/>
        <v>49.981518393823784</v>
      </c>
      <c r="AI133" s="4">
        <f t="shared" si="164"/>
        <v>-1.8307262599186487</v>
      </c>
      <c r="AJ133" s="4">
        <f t="shared" si="164"/>
        <v>-0.52024146847114139</v>
      </c>
      <c r="AK133" s="4">
        <f t="shared" si="164"/>
        <v>-1.3183880663493284</v>
      </c>
      <c r="AL133" s="4">
        <f t="shared" si="164"/>
        <v>0.43328318189863069</v>
      </c>
      <c r="AM133" s="4">
        <f t="shared" si="164"/>
        <v>-0.11108668590267001</v>
      </c>
      <c r="AN133" s="4">
        <f t="shared" si="164"/>
        <v>0.49059538103171718</v>
      </c>
      <c r="AO133" s="4">
        <f t="shared" si="164"/>
        <v>0.26917255801087236</v>
      </c>
      <c r="AP133" s="4">
        <f t="shared" si="164"/>
        <v>-0.84544654899853811</v>
      </c>
      <c r="AQ133" s="4">
        <f t="shared" si="164"/>
        <v>-1.7818208664340958</v>
      </c>
      <c r="AR133" s="4">
        <f t="shared" si="164"/>
        <v>-0.22967534244249066</v>
      </c>
      <c r="AS133" s="4">
        <f t="shared" si="164"/>
        <v>1.4835826046097722</v>
      </c>
      <c r="AT133" s="4">
        <f t="shared" si="164"/>
        <v>-1.5719979743994941</v>
      </c>
      <c r="AU133" s="4">
        <f t="shared" si="164"/>
        <v>-0.83580475810356347</v>
      </c>
      <c r="AV133" s="4">
        <f t="shared" si="164"/>
        <v>0.74733855027962903</v>
      </c>
      <c r="AW133" s="4">
        <f t="shared" si="164"/>
        <v>-0.79151839382378597</v>
      </c>
      <c r="AY133" s="2">
        <f t="shared" si="155"/>
        <v>53.76372557200061</v>
      </c>
      <c r="AZ133" s="2">
        <f t="shared" si="155"/>
        <v>52.408379509163012</v>
      </c>
      <c r="BA133" s="2">
        <f t="shared" si="155"/>
        <v>51.714428175362052</v>
      </c>
      <c r="BB133" s="2">
        <f t="shared" si="155"/>
        <v>51.597256371792326</v>
      </c>
      <c r="BC133" s="2">
        <f t="shared" si="155"/>
        <v>51.6319831875267</v>
      </c>
      <c r="BD133" s="2">
        <f t="shared" si="155"/>
        <v>51.57091214966033</v>
      </c>
      <c r="BE133" s="2">
        <f t="shared" si="155"/>
        <v>52.0948579552268</v>
      </c>
      <c r="BF133" s="2">
        <f t="shared" si="155"/>
        <v>50.811183466647108</v>
      </c>
      <c r="BG133" s="2">
        <f t="shared" si="155"/>
        <v>50.130325457363334</v>
      </c>
      <c r="BH133" s="2">
        <f t="shared" si="155"/>
        <v>49.213348060424295</v>
      </c>
      <c r="BI133" s="2">
        <f t="shared" si="155"/>
        <v>48.565310858807777</v>
      </c>
      <c r="BJ133" s="2">
        <f t="shared" si="155"/>
        <v>49.719945456248624</v>
      </c>
      <c r="BK133" s="2">
        <f t="shared" si="155"/>
        <v>49.83562203700064</v>
      </c>
      <c r="BL133" s="2">
        <f t="shared" si="155"/>
        <v>51.026951644444011</v>
      </c>
      <c r="BM133" s="2">
        <f t="shared" si="155"/>
        <v>49.94722171448727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51.933</v>
      </c>
      <c r="CF133" s="2">
        <f t="shared" si="156"/>
        <v>51.889000000000003</v>
      </c>
      <c r="CG133" s="2">
        <f t="shared" si="156"/>
        <v>50.396999999999998</v>
      </c>
      <c r="CH133" s="2">
        <f t="shared" si="156"/>
        <v>52.031999999999996</v>
      </c>
      <c r="CI133" s="2">
        <f t="shared" si="156"/>
        <v>51.524000000000001</v>
      </c>
      <c r="CJ133" s="2">
        <f t="shared" si="156"/>
        <v>52.063000000000002</v>
      </c>
      <c r="CK133" s="2">
        <f t="shared" si="156"/>
        <v>52.365000000000002</v>
      </c>
      <c r="CL133" s="2">
        <f t="shared" si="156"/>
        <v>49.968000000000004</v>
      </c>
      <c r="CM133" s="2">
        <f t="shared" si="156"/>
        <v>48.348999999999997</v>
      </c>
      <c r="CN133" s="2">
        <f t="shared" si="156"/>
        <v>48.984000000000002</v>
      </c>
      <c r="CO133" s="2">
        <f t="shared" si="156"/>
        <v>50.048999999999999</v>
      </c>
      <c r="CP133" s="2">
        <f t="shared" si="156"/>
        <v>48.148000000000003</v>
      </c>
      <c r="CQ133" s="2">
        <f t="shared" si="156"/>
        <v>49</v>
      </c>
      <c r="CR133" s="2">
        <f t="shared" si="156"/>
        <v>51.777999999999999</v>
      </c>
      <c r="CS133" s="2">
        <f t="shared" si="156"/>
        <v>49.19</v>
      </c>
      <c r="CU133" s="2">
        <f t="shared" si="111"/>
        <v>51.933</v>
      </c>
      <c r="CV133" s="2">
        <f t="shared" si="112"/>
        <v>51.889000000000003</v>
      </c>
      <c r="CW133" s="2">
        <f t="shared" si="113"/>
        <v>50.396999999999998</v>
      </c>
      <c r="CX133" s="2">
        <f t="shared" si="114"/>
        <v>52.031999999999996</v>
      </c>
      <c r="CY133" s="2">
        <f t="shared" si="115"/>
        <v>51.524000000000001</v>
      </c>
      <c r="CZ133" s="2">
        <f t="shared" si="116"/>
        <v>52.063000000000002</v>
      </c>
      <c r="DA133" s="2">
        <f t="shared" si="117"/>
        <v>52.365000000000002</v>
      </c>
      <c r="DB133" s="2">
        <f t="shared" si="118"/>
        <v>49.968000000000004</v>
      </c>
      <c r="DC133" s="2">
        <f t="shared" si="119"/>
        <v>48.348999999999997</v>
      </c>
      <c r="DD133" s="2">
        <f t="shared" si="120"/>
        <v>48.984000000000002</v>
      </c>
      <c r="DE133" s="2">
        <f t="shared" si="121"/>
        <v>50.048999999999999</v>
      </c>
      <c r="DF133" s="2">
        <f t="shared" si="122"/>
        <v>48.148000000000003</v>
      </c>
      <c r="DG133" s="2">
        <f t="shared" si="123"/>
        <v>49</v>
      </c>
      <c r="DH133" s="2">
        <f t="shared" si="124"/>
        <v>51.777999999999999</v>
      </c>
      <c r="DI133" s="2">
        <f t="shared" si="125"/>
        <v>49.19</v>
      </c>
      <c r="DK133" s="2">
        <f t="shared" si="165"/>
        <v>76.719781183932341</v>
      </c>
      <c r="DL133" s="2">
        <f t="shared" si="165"/>
        <v>80.701892682926825</v>
      </c>
      <c r="DM133" s="2">
        <f t="shared" si="165"/>
        <v>81.346735276351552</v>
      </c>
      <c r="DN133" s="2">
        <f t="shared" si="165"/>
        <v>80.613918463706824</v>
      </c>
      <c r="DO133" s="2">
        <f t="shared" si="165"/>
        <v>83.700737692540002</v>
      </c>
      <c r="DP133" s="2">
        <f t="shared" si="165"/>
        <v>83.052063311995255</v>
      </c>
      <c r="DQ133" s="2">
        <f t="shared" si="165"/>
        <v>79.634689972817881</v>
      </c>
      <c r="DR133" s="2">
        <f t="shared" si="165"/>
        <v>76.248302271560917</v>
      </c>
      <c r="DS133" s="2">
        <f t="shared" si="165"/>
        <v>79.195558247575832</v>
      </c>
      <c r="DT133" s="2">
        <f t="shared" si="165"/>
        <v>74.32741393728223</v>
      </c>
      <c r="DU133" s="2">
        <f t="shared" si="165"/>
        <v>73.480708434547907</v>
      </c>
      <c r="DV133" s="2">
        <f t="shared" si="165"/>
        <v>73.019078330206369</v>
      </c>
      <c r="DW133" s="2">
        <f t="shared" si="165"/>
        <v>74.22678964059196</v>
      </c>
      <c r="DX133" s="2">
        <f t="shared" si="165"/>
        <v>80.695504127579738</v>
      </c>
      <c r="DY133" s="2">
        <f t="shared" si="165"/>
        <v>64.729741023682209</v>
      </c>
      <c r="EA133" s="2">
        <f t="shared" si="153"/>
        <v>53.690143518122753</v>
      </c>
      <c r="EB133" s="2">
        <f t="shared" si="153"/>
        <v>52.334308771666549</v>
      </c>
      <c r="EC133" s="2">
        <f t="shared" si="153"/>
        <v>51.623470499203393</v>
      </c>
      <c r="ED133" s="2">
        <f t="shared" si="153"/>
        <v>51.503300524894783</v>
      </c>
      <c r="EE133" s="2">
        <f t="shared" si="152"/>
        <v>51.531364829639941</v>
      </c>
      <c r="EF133" s="2">
        <f t="shared" si="152"/>
        <v>51.462413704091446</v>
      </c>
      <c r="EG133" s="2">
        <f t="shared" si="152"/>
        <v>51.994388281371755</v>
      </c>
      <c r="EH133" s="2">
        <f t="shared" si="152"/>
        <v>50.723069903015116</v>
      </c>
      <c r="EI133" s="2">
        <f t="shared" si="152"/>
        <v>50.023426180277397</v>
      </c>
      <c r="EJ133" s="2">
        <f t="shared" si="152"/>
        <v>49.11644762723072</v>
      </c>
      <c r="EK133" s="2">
        <f t="shared" si="152"/>
        <v>48.470478348873485</v>
      </c>
      <c r="EL133" s="2">
        <f t="shared" si="152"/>
        <v>49.631296921179668</v>
      </c>
      <c r="EM133" s="2">
        <f t="shared" si="136"/>
        <v>49.750136821749514</v>
      </c>
      <c r="EN133" s="2">
        <f t="shared" si="136"/>
        <v>50.909627634660417</v>
      </c>
      <c r="EO133" s="2">
        <f t="shared" si="136"/>
        <v>49.873110910992331</v>
      </c>
      <c r="EQ133" s="2">
        <f t="shared" si="166"/>
        <v>53.690143518122753</v>
      </c>
      <c r="ER133" s="2">
        <f t="shared" si="166"/>
        <v>52.334308771666549</v>
      </c>
      <c r="ES133" s="2">
        <f t="shared" si="166"/>
        <v>51.623470499203393</v>
      </c>
      <c r="ET133" s="2">
        <f t="shared" si="166"/>
        <v>51.503300524894783</v>
      </c>
      <c r="EU133" s="2">
        <f t="shared" si="166"/>
        <v>51.531364829639941</v>
      </c>
      <c r="EV133" s="2">
        <f t="shared" si="166"/>
        <v>51.462413704091446</v>
      </c>
      <c r="EW133" s="2">
        <f t="shared" si="166"/>
        <v>51.994388281371755</v>
      </c>
      <c r="EX133" s="2">
        <f t="shared" si="166"/>
        <v>50.723069903015116</v>
      </c>
      <c r="EY133" s="2">
        <f t="shared" si="166"/>
        <v>50.023426180277397</v>
      </c>
      <c r="EZ133" s="2">
        <f t="shared" si="166"/>
        <v>49.11644762723072</v>
      </c>
      <c r="FA133" s="2">
        <f t="shared" si="166"/>
        <v>48.470478348873485</v>
      </c>
      <c r="FB133" s="2">
        <f t="shared" si="166"/>
        <v>49.631296921179668</v>
      </c>
      <c r="FC133" s="2">
        <f t="shared" si="166"/>
        <v>49.750136821749514</v>
      </c>
      <c r="FD133" s="2">
        <f t="shared" si="166"/>
        <v>50.940207573315753</v>
      </c>
      <c r="FE133" s="2">
        <f t="shared" si="166"/>
        <v>49.912711170946132</v>
      </c>
      <c r="FG133" s="2">
        <f t="shared" si="167"/>
        <v>0.99680489745667633</v>
      </c>
      <c r="FH133" s="2">
        <f t="shared" si="167"/>
        <v>0.99738889509490225</v>
      </c>
      <c r="FI133" s="2">
        <f t="shared" si="167"/>
        <v>0.99693984907645194</v>
      </c>
      <c r="FJ133" s="2">
        <f t="shared" si="167"/>
        <v>0.99677245439808149</v>
      </c>
      <c r="FK133" s="2">
        <f t="shared" si="167"/>
        <v>0.99687223128919633</v>
      </c>
      <c r="FL133" s="2">
        <f t="shared" si="167"/>
        <v>0.99656537989766936</v>
      </c>
      <c r="FM133" s="2">
        <f t="shared" si="167"/>
        <v>0.99636510212599683</v>
      </c>
      <c r="FN133" s="2">
        <f t="shared" si="167"/>
        <v>0.99654798192001681</v>
      </c>
      <c r="FO133" s="2">
        <f t="shared" si="167"/>
        <v>0.9963355685885652</v>
      </c>
      <c r="FP133" s="2">
        <f t="shared" si="167"/>
        <v>0.9961564173303844</v>
      </c>
      <c r="FQ133" s="2">
        <f t="shared" si="167"/>
        <v>0.99620825119923195</v>
      </c>
      <c r="FR133" s="2">
        <f t="shared" si="167"/>
        <v>0.99620962187397788</v>
      </c>
      <c r="FS133" s="2">
        <f t="shared" si="167"/>
        <v>0.99650747935660067</v>
      </c>
      <c r="FT133" s="2">
        <f t="shared" si="167"/>
        <v>0.99606759082678487</v>
      </c>
      <c r="FU133" s="2">
        <f t="shared" si="167"/>
        <v>0.99502639326919473</v>
      </c>
      <c r="FW133" s="2">
        <f t="shared" si="157"/>
        <v>8.354132740758238E-3</v>
      </c>
      <c r="FX133" s="2">
        <f t="shared" si="157"/>
        <v>1.0535469361721568E-2</v>
      </c>
      <c r="FY133" s="2">
        <f t="shared" si="157"/>
        <v>1.2415062886942411E-2</v>
      </c>
      <c r="FZ133" s="2">
        <f t="shared" si="157"/>
        <v>1.4528061156958382E-2</v>
      </c>
      <c r="GA133" s="2">
        <f t="shared" si="157"/>
        <v>1.4210612692434422E-2</v>
      </c>
      <c r="GB133" s="2">
        <f t="shared" si="157"/>
        <v>1.3970615668332759E-2</v>
      </c>
      <c r="GC133" s="2">
        <f t="shared" si="157"/>
        <v>1.3643346237054774E-2</v>
      </c>
      <c r="GD133" s="2">
        <f t="shared" si="157"/>
        <v>1.4671625687721552E-2</v>
      </c>
      <c r="GE133" s="2">
        <f t="shared" si="157"/>
        <v>1.2572675260760847E-2</v>
      </c>
      <c r="GF133" s="2">
        <f t="shared" si="157"/>
        <v>1.1631707699961913E-2</v>
      </c>
      <c r="GG133" s="2">
        <f t="shared" si="157"/>
        <v>1.036134225754763E-2</v>
      </c>
      <c r="GH133" s="2">
        <f t="shared" si="157"/>
        <v>8.9862500593633644E-3</v>
      </c>
      <c r="GI133" s="2">
        <f t="shared" si="157"/>
        <v>8.6443009254253463E-3</v>
      </c>
      <c r="GJ133" s="2">
        <f t="shared" si="157"/>
        <v>6.3360437955257091E-3</v>
      </c>
      <c r="GK133" s="2">
        <f t="shared" si="157"/>
        <v>5.5496597658336415E-3</v>
      </c>
      <c r="GM133" s="86">
        <f t="shared" si="158"/>
        <v>7.7386410012161539E-37</v>
      </c>
      <c r="GN133" s="86">
        <f t="shared" si="158"/>
        <v>2.4053016533684255E-47</v>
      </c>
      <c r="GO133" s="86">
        <f t="shared" si="158"/>
        <v>2.792838336355535E-58</v>
      </c>
      <c r="GP133" s="86">
        <f t="shared" si="158"/>
        <v>1.0346624719837504E-92</v>
      </c>
      <c r="GQ133" s="86">
        <f t="shared" si="158"/>
        <v>8.2583653590689899E-103</v>
      </c>
      <c r="GR133" s="86">
        <f t="shared" si="158"/>
        <v>9.1984875232012364E-93</v>
      </c>
      <c r="GS133" s="86">
        <f t="shared" si="158"/>
        <v>7.2517575185634394E-73</v>
      </c>
      <c r="GT133" s="86">
        <f t="shared" si="158"/>
        <v>3.4751628106208807E-89</v>
      </c>
      <c r="GU133" s="86">
        <f t="shared" si="158"/>
        <v>2.8789911820885692E-81</v>
      </c>
      <c r="GV133" s="86">
        <f t="shared" si="158"/>
        <v>9.3225058873255172E-69</v>
      </c>
      <c r="GW133" s="86">
        <f t="shared" si="158"/>
        <v>1.0038206150268842E-73</v>
      </c>
      <c r="GX133" s="86">
        <f t="shared" si="158"/>
        <v>2.6397741286536655E-67</v>
      </c>
      <c r="GY133" s="86">
        <f t="shared" si="158"/>
        <v>1.2288375206395668E-60</v>
      </c>
      <c r="GZ133" s="86">
        <f t="shared" si="158"/>
        <v>2.4098496458147995E-49</v>
      </c>
      <c r="HA133" s="86">
        <f t="shared" si="158"/>
        <v>5.4908949211450415E-48</v>
      </c>
      <c r="HC133" s="86">
        <f t="shared" si="154"/>
        <v>6.749857817421573E-8</v>
      </c>
      <c r="HD133" s="86">
        <f t="shared" si="154"/>
        <v>4.8207148969420126E-12</v>
      </c>
      <c r="HE133" s="86">
        <f t="shared" si="154"/>
        <v>1.1007923101330845E-13</v>
      </c>
      <c r="HF133" s="86">
        <f t="shared" si="154"/>
        <v>8.4811361317563376E-27</v>
      </c>
      <c r="HG133" s="86">
        <f t="shared" si="154"/>
        <v>2.9200682332342789E-27</v>
      </c>
      <c r="HH133" s="86">
        <f t="shared" si="154"/>
        <v>5.6506854600738753E-27</v>
      </c>
      <c r="HI133" s="86">
        <f t="shared" si="154"/>
        <v>1.0467261709319266E-20</v>
      </c>
      <c r="HJ133" s="86">
        <f t="shared" si="154"/>
        <v>1.3767288182193682E-25</v>
      </c>
      <c r="HK133" s="86">
        <f t="shared" si="154"/>
        <v>2.4527460989805238E-21</v>
      </c>
      <c r="HL133" s="86">
        <f t="shared" si="162"/>
        <v>1.5721623413343754E-18</v>
      </c>
      <c r="HM133" s="86">
        <f t="shared" si="162"/>
        <v>1.0263089416169149E-17</v>
      </c>
      <c r="HN133" s="86">
        <f t="shared" si="162"/>
        <v>1.2744222246449094E-14</v>
      </c>
      <c r="HO133" s="86">
        <f t="shared" si="162"/>
        <v>7.8751503185073776E-12</v>
      </c>
      <c r="HP133" s="86">
        <f t="shared" si="162"/>
        <v>6.0861347229591959E-11</v>
      </c>
      <c r="HQ133" s="86">
        <f t="shared" si="162"/>
        <v>3.6057435463452269E-10</v>
      </c>
      <c r="HS133" s="86">
        <f t="shared" si="159"/>
        <v>1.0341219433412108E-6</v>
      </c>
      <c r="HT133" s="86">
        <f t="shared" si="159"/>
        <v>2.7955594210780775E-5</v>
      </c>
      <c r="HU133" s="86">
        <f t="shared" si="159"/>
        <v>1.4158973368250271E-5</v>
      </c>
      <c r="HV133" s="86">
        <f t="shared" si="159"/>
        <v>1.8417293993254427E-5</v>
      </c>
      <c r="HW133" s="86">
        <f t="shared" si="159"/>
        <v>2.7939050520707062E-5</v>
      </c>
      <c r="HX133" s="86">
        <f t="shared" si="159"/>
        <v>1.1329414439630122E-5</v>
      </c>
      <c r="HY133" s="86">
        <f t="shared" si="159"/>
        <v>5.4438136344223836E-6</v>
      </c>
      <c r="HZ133" s="86">
        <f t="shared" si="159"/>
        <v>1.373687934287071E-5</v>
      </c>
      <c r="IA133" s="86">
        <f t="shared" si="159"/>
        <v>2.5674526426563213E-6</v>
      </c>
      <c r="IB133" s="86">
        <f t="shared" si="159"/>
        <v>1.6736573660515639E-6</v>
      </c>
      <c r="IC133" s="86">
        <f t="shared" si="159"/>
        <v>4.5806619552967462E-7</v>
      </c>
      <c r="ID133" s="86">
        <f t="shared" si="159"/>
        <v>2.1854462342066855E-7</v>
      </c>
      <c r="IE133" s="86">
        <f t="shared" si="159"/>
        <v>7.5386294825056214E-7</v>
      </c>
      <c r="IF133" s="86">
        <f t="shared" si="159"/>
        <v>1.1262725068296988E-5</v>
      </c>
      <c r="IG133" s="86">
        <f t="shared" si="159"/>
        <v>6.0893249394159012E-5</v>
      </c>
      <c r="II133" s="86">
        <f t="shared" si="160"/>
        <v>1.9224933859983684E-55</v>
      </c>
      <c r="IJ133" s="86">
        <f t="shared" si="160"/>
        <v>3.2080492742236113E-44</v>
      </c>
      <c r="IK133" s="86">
        <f t="shared" si="160"/>
        <v>4.6888955498900768E-49</v>
      </c>
      <c r="IL133" s="86">
        <f t="shared" si="160"/>
        <v>2.9980845210559929E-53</v>
      </c>
      <c r="IM133" s="86">
        <f t="shared" si="160"/>
        <v>1.5391025685196597E-49</v>
      </c>
      <c r="IN133" s="86">
        <f t="shared" si="160"/>
        <v>2.8274847381790924E-55</v>
      </c>
      <c r="IO133" s="86">
        <f t="shared" si="160"/>
        <v>2.7131021120601273E-57</v>
      </c>
      <c r="IP133" s="86">
        <f t="shared" si="160"/>
        <v>4.1786295063678474E-54</v>
      </c>
      <c r="IQ133" s="86">
        <f t="shared" si="160"/>
        <v>5.3289403178492037E-61</v>
      </c>
      <c r="IR133" s="86">
        <f t="shared" si="160"/>
        <v>1.1464656581023489E-61</v>
      </c>
      <c r="IS133" s="86">
        <f t="shared" si="160"/>
        <v>1.7843828552311124E-66</v>
      </c>
      <c r="IT133" s="86">
        <f t="shared" si="160"/>
        <v>6.7027551896334761E-66</v>
      </c>
      <c r="IU133" s="86">
        <f t="shared" si="160"/>
        <v>8.6862547902559425E-58</v>
      </c>
      <c r="IV133" s="86">
        <f t="shared" si="160"/>
        <v>1.6650449011565662E-38</v>
      </c>
      <c r="IW133" s="86">
        <f t="shared" si="160"/>
        <v>1.9012865915287641E-34</v>
      </c>
      <c r="IY133" s="86">
        <f t="shared" si="161"/>
        <v>1.1016205215154265E-6</v>
      </c>
      <c r="IZ133" s="86">
        <f t="shared" si="161"/>
        <v>2.7955599031495671E-5</v>
      </c>
      <c r="JA133" s="86">
        <f t="shared" si="161"/>
        <v>1.4158973478329503E-5</v>
      </c>
      <c r="JB133" s="86">
        <f t="shared" si="161"/>
        <v>1.8417293993254427E-5</v>
      </c>
      <c r="JC133" s="86">
        <f t="shared" si="161"/>
        <v>2.7939050520707062E-5</v>
      </c>
      <c r="JD133" s="86">
        <f t="shared" si="161"/>
        <v>1.1329414439630122E-5</v>
      </c>
      <c r="JE133" s="86">
        <f t="shared" si="161"/>
        <v>5.4438136344223937E-6</v>
      </c>
      <c r="JF133" s="86">
        <f t="shared" si="161"/>
        <v>1.373687934287071E-5</v>
      </c>
      <c r="JG133" s="86">
        <f t="shared" si="161"/>
        <v>2.5674526426563238E-6</v>
      </c>
      <c r="JH133" s="86">
        <f t="shared" si="161"/>
        <v>1.673657366053136E-6</v>
      </c>
      <c r="JI133" s="86">
        <f t="shared" si="161"/>
        <v>4.580661955399377E-7</v>
      </c>
      <c r="JJ133" s="86">
        <f t="shared" si="161"/>
        <v>2.185446361648908E-7</v>
      </c>
      <c r="JK133" s="86">
        <f t="shared" si="161"/>
        <v>7.5387082340088061E-7</v>
      </c>
      <c r="JL133" s="86">
        <f t="shared" si="161"/>
        <v>1.1262785929644217E-5</v>
      </c>
      <c r="JM133" s="86">
        <f t="shared" si="161"/>
        <v>6.0893609968513647E-5</v>
      </c>
    </row>
    <row r="134" spans="2:273" x14ac:dyDescent="0.25">
      <c r="B134" s="2">
        <v>107</v>
      </c>
      <c r="C134" s="37">
        <v>54.033000000000001</v>
      </c>
      <c r="D134" s="37">
        <v>50.206000000000003</v>
      </c>
      <c r="E134" s="37">
        <v>52.683</v>
      </c>
      <c r="F134" s="37">
        <v>50.603000000000002</v>
      </c>
      <c r="G134" s="37">
        <v>52.570999999999998</v>
      </c>
      <c r="H134" s="37">
        <v>50.491999999999997</v>
      </c>
      <c r="I134" s="37">
        <v>54.381</v>
      </c>
      <c r="J134" s="37">
        <v>50.348999999999997</v>
      </c>
      <c r="K134" s="37">
        <v>49.651000000000003</v>
      </c>
      <c r="L134" s="37">
        <v>50.158999999999999</v>
      </c>
      <c r="M134" s="37">
        <v>47.851999999999997</v>
      </c>
      <c r="N134" s="37">
        <v>48.59</v>
      </c>
      <c r="O134" s="37">
        <v>50.110999999999997</v>
      </c>
      <c r="P134" s="37">
        <v>49.825000000000003</v>
      </c>
      <c r="Q134" s="37">
        <v>49.524000000000001</v>
      </c>
      <c r="S134" s="4">
        <f t="shared" si="163"/>
        <v>53.605115315103937</v>
      </c>
      <c r="T134" s="4">
        <f t="shared" si="163"/>
        <v>52.256597278488456</v>
      </c>
      <c r="U134" s="4">
        <f t="shared" si="163"/>
        <v>51.532979684998409</v>
      </c>
      <c r="V134" s="4">
        <f t="shared" si="163"/>
        <v>51.432966300674906</v>
      </c>
      <c r="W134" s="4">
        <f t="shared" si="163"/>
        <v>51.480909343174872</v>
      </c>
      <c r="X134" s="4">
        <f t="shared" si="163"/>
        <v>51.424989423249627</v>
      </c>
      <c r="Y134" s="4">
        <f t="shared" si="163"/>
        <v>51.952110238880138</v>
      </c>
      <c r="Z134" s="4">
        <f t="shared" si="163"/>
        <v>50.705258144698078</v>
      </c>
      <c r="AA134" s="4">
        <f t="shared" si="163"/>
        <v>49.979771290633963</v>
      </c>
      <c r="AB134" s="4">
        <f t="shared" si="163"/>
        <v>49.067771233133158</v>
      </c>
      <c r="AC134" s="4">
        <f t="shared" si="163"/>
        <v>48.418921696379925</v>
      </c>
      <c r="AD134" s="4">
        <f t="shared" si="163"/>
        <v>49.558633631776758</v>
      </c>
      <c r="AE134" s="4">
        <f t="shared" si="163"/>
        <v>49.690666852678333</v>
      </c>
      <c r="AF134" s="4">
        <f t="shared" si="163"/>
        <v>50.894649455729741</v>
      </c>
      <c r="AG134" s="4">
        <f t="shared" si="163"/>
        <v>49.922688123007021</v>
      </c>
      <c r="AI134" s="4">
        <f t="shared" si="164"/>
        <v>0.42788468489606402</v>
      </c>
      <c r="AJ134" s="4">
        <f t="shared" si="164"/>
        <v>-2.0505972784884534</v>
      </c>
      <c r="AK134" s="4">
        <f t="shared" si="164"/>
        <v>1.1500203150015906</v>
      </c>
      <c r="AL134" s="4">
        <f t="shared" si="164"/>
        <v>-0.82996630067490429</v>
      </c>
      <c r="AM134" s="4">
        <f t="shared" si="164"/>
        <v>1.0900906568251258</v>
      </c>
      <c r="AN134" s="4">
        <f t="shared" si="164"/>
        <v>-0.93298942324963008</v>
      </c>
      <c r="AO134" s="4">
        <f t="shared" si="164"/>
        <v>2.4288897611198621</v>
      </c>
      <c r="AP134" s="4">
        <f t="shared" si="164"/>
        <v>-0.35625814469808148</v>
      </c>
      <c r="AQ134" s="4">
        <f t="shared" si="164"/>
        <v>-0.32877129063395927</v>
      </c>
      <c r="AR134" s="4">
        <f t="shared" si="164"/>
        <v>1.0912287668668412</v>
      </c>
      <c r="AS134" s="4">
        <f t="shared" si="164"/>
        <v>-0.56692169637992862</v>
      </c>
      <c r="AT134" s="4">
        <f t="shared" si="164"/>
        <v>-0.9686336317767541</v>
      </c>
      <c r="AU134" s="4">
        <f t="shared" si="164"/>
        <v>0.4203331473216636</v>
      </c>
      <c r="AV134" s="4">
        <f t="shared" si="164"/>
        <v>-1.0696494557297385</v>
      </c>
      <c r="AW134" s="4">
        <f t="shared" si="164"/>
        <v>-0.39868812300701961</v>
      </c>
      <c r="AY134" s="2">
        <f t="shared" si="155"/>
        <v>53.60511451295681</v>
      </c>
      <c r="AZ134" s="2">
        <f t="shared" si="155"/>
        <v>52.254677407807478</v>
      </c>
      <c r="BA134" s="2">
        <f t="shared" si="155"/>
        <v>51.530599435055898</v>
      </c>
      <c r="BB134" s="2">
        <f t="shared" si="155"/>
        <v>51.429121166920901</v>
      </c>
      <c r="BC134" s="2">
        <f t="shared" si="155"/>
        <v>51.473217600483927</v>
      </c>
      <c r="BD134" s="2">
        <f t="shared" si="155"/>
        <v>51.420921726239456</v>
      </c>
      <c r="BE134" s="2">
        <f t="shared" si="155"/>
        <v>51.949332359193669</v>
      </c>
      <c r="BF134" s="2">
        <f t="shared" si="155"/>
        <v>50.69914714719031</v>
      </c>
      <c r="BG134" s="2">
        <f t="shared" si="155"/>
        <v>49.978277063321464</v>
      </c>
      <c r="BH134" s="2">
        <f t="shared" si="155"/>
        <v>49.066776651030267</v>
      </c>
      <c r="BI134" s="2">
        <f t="shared" si="155"/>
        <v>48.418572656620483</v>
      </c>
      <c r="BJ134" s="2">
        <f t="shared" si="155"/>
        <v>49.558462930330727</v>
      </c>
      <c r="BK134" s="2">
        <f t="shared" si="155"/>
        <v>49.690148278190051</v>
      </c>
      <c r="BL134" s="2">
        <f t="shared" si="155"/>
        <v>50.886513537726735</v>
      </c>
      <c r="BM134" s="2">
        <f t="shared" si="155"/>
        <v>49.861170126052222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54.033000000000001</v>
      </c>
      <c r="CF134" s="2">
        <f t="shared" si="156"/>
        <v>50.206000000000003</v>
      </c>
      <c r="CG134" s="2">
        <f t="shared" si="156"/>
        <v>52.683</v>
      </c>
      <c r="CH134" s="2">
        <f t="shared" si="156"/>
        <v>50.603000000000002</v>
      </c>
      <c r="CI134" s="2">
        <f t="shared" si="156"/>
        <v>52.570999999999998</v>
      </c>
      <c r="CJ134" s="2">
        <f t="shared" si="156"/>
        <v>50.491999999999997</v>
      </c>
      <c r="CK134" s="2">
        <f t="shared" si="156"/>
        <v>54.381</v>
      </c>
      <c r="CL134" s="2">
        <f t="shared" si="156"/>
        <v>50.348999999999997</v>
      </c>
      <c r="CM134" s="2">
        <f t="shared" si="156"/>
        <v>49.651000000000003</v>
      </c>
      <c r="CN134" s="2">
        <f t="shared" si="156"/>
        <v>50.158999999999999</v>
      </c>
      <c r="CO134" s="2">
        <f t="shared" si="156"/>
        <v>47.851999999999997</v>
      </c>
      <c r="CP134" s="2">
        <f t="shared" si="156"/>
        <v>48.59</v>
      </c>
      <c r="CQ134" s="2">
        <f t="shared" si="156"/>
        <v>50.110999999999997</v>
      </c>
      <c r="CR134" s="2">
        <f t="shared" si="156"/>
        <v>49.825000000000003</v>
      </c>
      <c r="CS134" s="2">
        <f t="shared" si="156"/>
        <v>49.524000000000001</v>
      </c>
      <c r="CU134" s="2">
        <f t="shared" si="111"/>
        <v>54.033000000000001</v>
      </c>
      <c r="CV134" s="2">
        <f t="shared" si="112"/>
        <v>50.206000000000003</v>
      </c>
      <c r="CW134" s="2">
        <f t="shared" si="113"/>
        <v>52.683</v>
      </c>
      <c r="CX134" s="2">
        <f t="shared" si="114"/>
        <v>50.603000000000002</v>
      </c>
      <c r="CY134" s="2">
        <f t="shared" si="115"/>
        <v>52.570999999999998</v>
      </c>
      <c r="CZ134" s="2">
        <f t="shared" si="116"/>
        <v>50.491999999999997</v>
      </c>
      <c r="DA134" s="2">
        <f t="shared" si="117"/>
        <v>54.381</v>
      </c>
      <c r="DB134" s="2">
        <f t="shared" si="118"/>
        <v>50.348999999999997</v>
      </c>
      <c r="DC134" s="2">
        <f t="shared" si="119"/>
        <v>49.651000000000003</v>
      </c>
      <c r="DD134" s="2">
        <f t="shared" si="120"/>
        <v>50.158999999999999</v>
      </c>
      <c r="DE134" s="2">
        <f t="shared" si="121"/>
        <v>47.851999999999997</v>
      </c>
      <c r="DF134" s="2">
        <f t="shared" si="122"/>
        <v>48.59</v>
      </c>
      <c r="DG134" s="2">
        <f t="shared" si="123"/>
        <v>50.110999999999997</v>
      </c>
      <c r="DH134" s="2">
        <f t="shared" si="124"/>
        <v>49.825000000000003</v>
      </c>
      <c r="DI134" s="2">
        <f t="shared" si="125"/>
        <v>49.524000000000001</v>
      </c>
      <c r="DK134" s="2">
        <f t="shared" si="165"/>
        <v>76.858947145877366</v>
      </c>
      <c r="DL134" s="2">
        <f t="shared" si="165"/>
        <v>80.869968292682927</v>
      </c>
      <c r="DM134" s="2">
        <f t="shared" si="165"/>
        <v>81.525965267290843</v>
      </c>
      <c r="DN134" s="2">
        <f t="shared" si="165"/>
        <v>80.80362029598308</v>
      </c>
      <c r="DO134" s="2">
        <f t="shared" si="165"/>
        <v>83.915851706433088</v>
      </c>
      <c r="DP134" s="2">
        <f t="shared" si="165"/>
        <v>83.265667720065906</v>
      </c>
      <c r="DQ134" s="2">
        <f t="shared" si="165"/>
        <v>79.798775898520091</v>
      </c>
      <c r="DR134" s="2">
        <f t="shared" si="165"/>
        <v>76.378491235178132</v>
      </c>
      <c r="DS134" s="2">
        <f t="shared" si="165"/>
        <v>79.374281608729717</v>
      </c>
      <c r="DT134" s="2">
        <f t="shared" si="165"/>
        <v>74.468793031358885</v>
      </c>
      <c r="DU134" s="2">
        <f t="shared" si="165"/>
        <v>73.619897300944672</v>
      </c>
      <c r="DV134" s="2">
        <f t="shared" si="165"/>
        <v>73.141906285178223</v>
      </c>
      <c r="DW134" s="2">
        <f t="shared" si="165"/>
        <v>74.368172304439739</v>
      </c>
      <c r="DX134" s="2">
        <f t="shared" si="165"/>
        <v>80.92916163227018</v>
      </c>
      <c r="DY134" s="2">
        <f t="shared" si="165"/>
        <v>64.841501909854856</v>
      </c>
      <c r="EA134" s="2">
        <f t="shared" si="153"/>
        <v>53.53713638816464</v>
      </c>
      <c r="EB134" s="2">
        <f t="shared" si="153"/>
        <v>52.18635581901404</v>
      </c>
      <c r="EC134" s="2">
        <f t="shared" si="153"/>
        <v>51.446628680961226</v>
      </c>
      <c r="ED134" s="2">
        <f t="shared" si="153"/>
        <v>51.342375691941044</v>
      </c>
      <c r="EE134" s="2">
        <f t="shared" si="152"/>
        <v>51.380382707570426</v>
      </c>
      <c r="EF134" s="2">
        <f t="shared" si="152"/>
        <v>51.320827114195993</v>
      </c>
      <c r="EG134" s="2">
        <f t="shared" si="152"/>
        <v>51.856672800494721</v>
      </c>
      <c r="EH134" s="2">
        <f t="shared" si="152"/>
        <v>50.618021387954556</v>
      </c>
      <c r="EI134" s="2">
        <f t="shared" si="152"/>
        <v>49.879674258601739</v>
      </c>
      <c r="EJ134" s="2">
        <f t="shared" si="152"/>
        <v>48.977389132476631</v>
      </c>
      <c r="EK134" s="2">
        <f t="shared" si="152"/>
        <v>48.331091847230987</v>
      </c>
      <c r="EL134" s="2">
        <f t="shared" si="152"/>
        <v>49.476627942792589</v>
      </c>
      <c r="EM134" s="2">
        <f t="shared" si="136"/>
        <v>49.61126793311341</v>
      </c>
      <c r="EN134" s="2">
        <f t="shared" si="136"/>
        <v>50.778175750479022</v>
      </c>
      <c r="EO134" s="2">
        <f t="shared" si="136"/>
        <v>49.792756741487494</v>
      </c>
      <c r="EQ134" s="2">
        <f t="shared" si="166"/>
        <v>53.53713638816464</v>
      </c>
      <c r="ER134" s="2">
        <f t="shared" si="166"/>
        <v>52.18635581901404</v>
      </c>
      <c r="ES134" s="2">
        <f t="shared" si="166"/>
        <v>51.446628680961226</v>
      </c>
      <c r="ET134" s="2">
        <f t="shared" si="166"/>
        <v>51.342375691941044</v>
      </c>
      <c r="EU134" s="2">
        <f t="shared" si="166"/>
        <v>51.380382707570426</v>
      </c>
      <c r="EV134" s="2">
        <f t="shared" si="166"/>
        <v>51.320827114195993</v>
      </c>
      <c r="EW134" s="2">
        <f t="shared" si="166"/>
        <v>51.856672800494721</v>
      </c>
      <c r="EX134" s="2">
        <f t="shared" si="166"/>
        <v>50.618021387954556</v>
      </c>
      <c r="EY134" s="2">
        <f t="shared" si="166"/>
        <v>49.879674258601739</v>
      </c>
      <c r="EZ134" s="2">
        <f t="shared" si="166"/>
        <v>48.977389132476631</v>
      </c>
      <c r="FA134" s="2">
        <f t="shared" si="166"/>
        <v>48.331091847230987</v>
      </c>
      <c r="FB134" s="2">
        <f t="shared" si="166"/>
        <v>49.476627942792589</v>
      </c>
      <c r="FC134" s="2">
        <f t="shared" si="166"/>
        <v>49.61126793311341</v>
      </c>
      <c r="FD134" s="2">
        <f t="shared" si="166"/>
        <v>50.802209667179447</v>
      </c>
      <c r="FE134" s="2">
        <f t="shared" si="166"/>
        <v>49.812922224024483</v>
      </c>
      <c r="FG134" s="2">
        <f t="shared" si="167"/>
        <v>0.99708521240059866</v>
      </c>
      <c r="FH134" s="2">
        <f t="shared" si="167"/>
        <v>0.9976180967841427</v>
      </c>
      <c r="FI134" s="2">
        <f t="shared" si="167"/>
        <v>0.99720835750969183</v>
      </c>
      <c r="FJ134" s="2">
        <f t="shared" si="167"/>
        <v>0.99705560725129871</v>
      </c>
      <c r="FK134" s="2">
        <f t="shared" si="167"/>
        <v>0.99714665576461359</v>
      </c>
      <c r="FL134" s="2">
        <f t="shared" si="167"/>
        <v>0.99686664230764477</v>
      </c>
      <c r="FM134" s="2">
        <f t="shared" si="167"/>
        <v>0.99668387313675388</v>
      </c>
      <c r="FN134" s="2">
        <f t="shared" si="167"/>
        <v>0.99685076554438312</v>
      </c>
      <c r="FO134" s="2">
        <f t="shared" si="167"/>
        <v>0.99665692092289226</v>
      </c>
      <c r="FP134" s="2">
        <f t="shared" si="167"/>
        <v>0.99649342504209593</v>
      </c>
      <c r="FQ134" s="2">
        <f t="shared" si="167"/>
        <v>0.9965407298676241</v>
      </c>
      <c r="FR134" s="2">
        <f t="shared" si="167"/>
        <v>0.9965419807722451</v>
      </c>
      <c r="FS134" s="2">
        <f t="shared" si="167"/>
        <v>0.99681380418595478</v>
      </c>
      <c r="FT134" s="2">
        <f t="shared" si="167"/>
        <v>0.99641235885174706</v>
      </c>
      <c r="FU134" s="2">
        <f t="shared" si="167"/>
        <v>0.99546203082894391</v>
      </c>
      <c r="FW134" s="2">
        <f t="shared" si="157"/>
        <v>9.1527473599150502E-3</v>
      </c>
      <c r="FX134" s="2">
        <f t="shared" si="157"/>
        <v>1.1540182502620842E-2</v>
      </c>
      <c r="FY134" s="2">
        <f t="shared" si="157"/>
        <v>1.3596560032549132E-2</v>
      </c>
      <c r="FZ134" s="2">
        <f t="shared" si="157"/>
        <v>1.5907405816513825E-2</v>
      </c>
      <c r="GA134" s="2">
        <f t="shared" si="157"/>
        <v>1.5560293586402905E-2</v>
      </c>
      <c r="GB134" s="2">
        <f t="shared" si="157"/>
        <v>1.5297856101777481E-2</v>
      </c>
      <c r="GC134" s="2">
        <f t="shared" si="157"/>
        <v>1.4939966411186629E-2</v>
      </c>
      <c r="GD134" s="2">
        <f t="shared" si="157"/>
        <v>1.6064378669377266E-2</v>
      </c>
      <c r="GE134" s="2">
        <f t="shared" si="157"/>
        <v>1.3768962689917782E-2</v>
      </c>
      <c r="GF134" s="2">
        <f t="shared" si="157"/>
        <v>1.2739617399581156E-2</v>
      </c>
      <c r="GG134" s="2">
        <f t="shared" si="157"/>
        <v>1.1349640272796332E-2</v>
      </c>
      <c r="GH134" s="2">
        <f t="shared" si="157"/>
        <v>9.8446921316043684E-3</v>
      </c>
      <c r="GI134" s="2">
        <f t="shared" si="157"/>
        <v>9.470389308226284E-3</v>
      </c>
      <c r="GJ134" s="2">
        <f t="shared" si="157"/>
        <v>6.9430896298142315E-3</v>
      </c>
      <c r="GK134" s="2">
        <f t="shared" si="157"/>
        <v>6.0818245916511252E-3</v>
      </c>
      <c r="GM134" s="86">
        <f t="shared" si="158"/>
        <v>1.4318392423270342E-38</v>
      </c>
      <c r="GN134" s="86">
        <f t="shared" si="158"/>
        <v>1.4331232838320043E-49</v>
      </c>
      <c r="GO134" s="86">
        <f t="shared" si="158"/>
        <v>4.4713853912118565E-61</v>
      </c>
      <c r="GP134" s="86">
        <f t="shared" si="158"/>
        <v>4.2406229728735929E-97</v>
      </c>
      <c r="GQ134" s="86">
        <f t="shared" si="158"/>
        <v>1.0144221114283025E-107</v>
      </c>
      <c r="GR134" s="86">
        <f t="shared" si="158"/>
        <v>3.7840850674454625E-97</v>
      </c>
      <c r="GS134" s="86">
        <f t="shared" si="158"/>
        <v>2.4410294638154342E-76</v>
      </c>
      <c r="GT134" s="86">
        <f t="shared" si="158"/>
        <v>2.0398292187642218E-93</v>
      </c>
      <c r="GU134" s="86">
        <f t="shared" si="158"/>
        <v>3.9746127426517568E-85</v>
      </c>
      <c r="GV134" s="86">
        <f t="shared" si="158"/>
        <v>5.3601448665661386E-72</v>
      </c>
      <c r="GW134" s="86">
        <f t="shared" si="158"/>
        <v>3.5779928722583179E-77</v>
      </c>
      <c r="GX134" s="86">
        <f t="shared" si="158"/>
        <v>1.7336332370219586E-70</v>
      </c>
      <c r="GY134" s="86">
        <f t="shared" si="158"/>
        <v>1.5418521511953216E-63</v>
      </c>
      <c r="GZ134" s="86">
        <f t="shared" si="158"/>
        <v>1.1868953366119784E-51</v>
      </c>
      <c r="HA134" s="86">
        <f t="shared" si="158"/>
        <v>3.2031904486851986E-50</v>
      </c>
      <c r="HC134" s="86">
        <f t="shared" si="154"/>
        <v>9.980309170755668E-9</v>
      </c>
      <c r="HD134" s="86">
        <f t="shared" si="154"/>
        <v>2.6343685847032032E-13</v>
      </c>
      <c r="HE134" s="86">
        <f t="shared" si="154"/>
        <v>3.9565744104471653E-15</v>
      </c>
      <c r="HF134" s="86">
        <f t="shared" si="154"/>
        <v>1.5326662068241999E-29</v>
      </c>
      <c r="HG134" s="86">
        <f t="shared" si="154"/>
        <v>4.3666278284727911E-30</v>
      </c>
      <c r="HH134" s="86">
        <f t="shared" si="154"/>
        <v>1.162954454875028E-29</v>
      </c>
      <c r="HI134" s="86">
        <f t="shared" si="154"/>
        <v>8.3504677750234611E-23</v>
      </c>
      <c r="HJ134" s="86">
        <f t="shared" si="154"/>
        <v>3.6187595188971332E-28</v>
      </c>
      <c r="HK134" s="86">
        <f t="shared" si="154"/>
        <v>1.8150924843514034E-23</v>
      </c>
      <c r="HL134" s="86">
        <f t="shared" si="162"/>
        <v>2.1859525466089618E-20</v>
      </c>
      <c r="HM134" s="86">
        <f t="shared" si="162"/>
        <v>1.6938053193200442E-19</v>
      </c>
      <c r="HN134" s="86">
        <f t="shared" si="162"/>
        <v>3.7061828931017457E-16</v>
      </c>
      <c r="HO134" s="86">
        <f t="shared" si="162"/>
        <v>4.0357626599912212E-13</v>
      </c>
      <c r="HP134" s="86">
        <f t="shared" si="162"/>
        <v>4.1203709542854324E-12</v>
      </c>
      <c r="HQ134" s="86">
        <f t="shared" si="162"/>
        <v>2.935247524341077E-11</v>
      </c>
      <c r="HS134" s="86">
        <f t="shared" si="159"/>
        <v>2.9311875026660645E-6</v>
      </c>
      <c r="HT134" s="86">
        <f t="shared" si="159"/>
        <v>6.5024235373501783E-5</v>
      </c>
      <c r="HU134" s="86">
        <f t="shared" si="159"/>
        <v>3.676849689974555E-5</v>
      </c>
      <c r="HV134" s="86">
        <f t="shared" si="159"/>
        <v>5.1009936638973662E-5</v>
      </c>
      <c r="HW134" s="86">
        <f t="shared" si="159"/>
        <v>7.2751980342311651E-5</v>
      </c>
      <c r="HX134" s="86">
        <f t="shared" si="159"/>
        <v>3.2464836572285247E-5</v>
      </c>
      <c r="HY134" s="86">
        <f t="shared" si="159"/>
        <v>1.6385708523386913E-5</v>
      </c>
      <c r="HZ134" s="86">
        <f t="shared" si="159"/>
        <v>3.9017405402193331E-5</v>
      </c>
      <c r="IA134" s="86">
        <f t="shared" si="159"/>
        <v>8.1284535950416974E-6</v>
      </c>
      <c r="IB134" s="86">
        <f t="shared" si="159"/>
        <v>5.3314257388559449E-6</v>
      </c>
      <c r="IC134" s="86">
        <f t="shared" si="159"/>
        <v>1.5707322248958539E-6</v>
      </c>
      <c r="ID134" s="86">
        <f t="shared" si="159"/>
        <v>7.414769584610454E-7</v>
      </c>
      <c r="IE134" s="86">
        <f t="shared" si="159"/>
        <v>2.2298851070915663E-6</v>
      </c>
      <c r="IF134" s="86">
        <f t="shared" si="159"/>
        <v>2.5676988217432726E-5</v>
      </c>
      <c r="IG134" s="86">
        <f t="shared" si="159"/>
        <v>1.1299683041949552E-4</v>
      </c>
      <c r="II134" s="86">
        <f t="shared" si="160"/>
        <v>2.0925037340834982E-53</v>
      </c>
      <c r="IJ134" s="86">
        <f t="shared" si="160"/>
        <v>1.5797007109800845E-42</v>
      </c>
      <c r="IK134" s="86">
        <f t="shared" si="160"/>
        <v>4.2397246142072605E-47</v>
      </c>
      <c r="IL134" s="86">
        <f t="shared" si="160"/>
        <v>4.8597034138901239E-51</v>
      </c>
      <c r="IM134" s="86">
        <f t="shared" si="160"/>
        <v>1.6854489434781206E-47</v>
      </c>
      <c r="IN134" s="86">
        <f t="shared" si="160"/>
        <v>5.3348498940206753E-53</v>
      </c>
      <c r="IO134" s="86">
        <f t="shared" si="160"/>
        <v>6.0548081838748581E-55</v>
      </c>
      <c r="IP134" s="86">
        <f t="shared" si="160"/>
        <v>7.4625644745699452E-52</v>
      </c>
      <c r="IQ134" s="86">
        <f t="shared" si="160"/>
        <v>1.5325317363357954E-58</v>
      </c>
      <c r="IR134" s="86">
        <f t="shared" si="160"/>
        <v>3.1789261262035317E-59</v>
      </c>
      <c r="IS134" s="86">
        <f t="shared" si="160"/>
        <v>6.6679335816829863E-64</v>
      </c>
      <c r="IT134" s="86">
        <f t="shared" si="160"/>
        <v>1.9891653376615387E-63</v>
      </c>
      <c r="IU134" s="86">
        <f t="shared" si="160"/>
        <v>1.2026097743713279E-55</v>
      </c>
      <c r="IV134" s="86">
        <f t="shared" si="160"/>
        <v>3.5447249962936076E-37</v>
      </c>
      <c r="IW134" s="86">
        <f t="shared" si="160"/>
        <v>2.7006736478916959E-33</v>
      </c>
      <c r="IY134" s="86">
        <f t="shared" si="161"/>
        <v>2.9411678118368204E-6</v>
      </c>
      <c r="IZ134" s="86">
        <f t="shared" si="161"/>
        <v>6.5024235636938638E-5</v>
      </c>
      <c r="JA134" s="86">
        <f t="shared" si="161"/>
        <v>3.6768496903702122E-5</v>
      </c>
      <c r="JB134" s="86">
        <f t="shared" si="161"/>
        <v>5.1009936638973662E-5</v>
      </c>
      <c r="JC134" s="86">
        <f t="shared" si="161"/>
        <v>7.2751980342311651E-5</v>
      </c>
      <c r="JD134" s="86">
        <f t="shared" si="161"/>
        <v>3.2464836572285247E-5</v>
      </c>
      <c r="JE134" s="86">
        <f t="shared" si="161"/>
        <v>1.6385708523386913E-5</v>
      </c>
      <c r="JF134" s="86">
        <f t="shared" si="161"/>
        <v>3.9017405402193331E-5</v>
      </c>
      <c r="JG134" s="86">
        <f t="shared" si="161"/>
        <v>8.1284535950416974E-6</v>
      </c>
      <c r="JH134" s="86">
        <f t="shared" si="161"/>
        <v>5.3314257388559669E-6</v>
      </c>
      <c r="JI134" s="86">
        <f t="shared" si="161"/>
        <v>1.5707322248960233E-6</v>
      </c>
      <c r="JJ134" s="86">
        <f t="shared" si="161"/>
        <v>7.4147695883166372E-7</v>
      </c>
      <c r="JK134" s="86">
        <f t="shared" si="161"/>
        <v>2.2298855106678323E-6</v>
      </c>
      <c r="JL134" s="86">
        <f t="shared" si="161"/>
        <v>2.5676992337803681E-5</v>
      </c>
      <c r="JM134" s="86">
        <f t="shared" si="161"/>
        <v>1.1299685977197077E-4</v>
      </c>
    </row>
    <row r="135" spans="2:273" x14ac:dyDescent="0.25">
      <c r="B135" s="2">
        <v>108</v>
      </c>
      <c r="C135" s="37">
        <v>56.667000000000002</v>
      </c>
      <c r="D135" s="37">
        <v>51.508000000000003</v>
      </c>
      <c r="E135" s="37">
        <v>51.81</v>
      </c>
      <c r="F135" s="37">
        <v>51.841000000000001</v>
      </c>
      <c r="G135" s="37">
        <v>49.683</v>
      </c>
      <c r="H135" s="37">
        <v>52.746000000000002</v>
      </c>
      <c r="I135" s="37">
        <v>52.238</v>
      </c>
      <c r="J135" s="37">
        <v>52.841000000000001</v>
      </c>
      <c r="K135" s="37">
        <v>51.206000000000003</v>
      </c>
      <c r="L135" s="37">
        <v>50.555999999999997</v>
      </c>
      <c r="M135" s="37">
        <v>49.131</v>
      </c>
      <c r="N135" s="37">
        <v>49.164000000000001</v>
      </c>
      <c r="O135" s="37">
        <v>48.348999999999997</v>
      </c>
      <c r="P135" s="37">
        <v>51.127000000000002</v>
      </c>
      <c r="Q135" s="37">
        <v>48.381</v>
      </c>
      <c r="S135" s="4">
        <f t="shared" si="163"/>
        <v>53.446920815753849</v>
      </c>
      <c r="T135" s="4">
        <f t="shared" si="163"/>
        <v>52.105528107007359</v>
      </c>
      <c r="U135" s="4">
        <f t="shared" si="163"/>
        <v>51.352931659379159</v>
      </c>
      <c r="V135" s="4">
        <f t="shared" si="163"/>
        <v>51.271117738378869</v>
      </c>
      <c r="W135" s="4">
        <f t="shared" si="163"/>
        <v>51.333183368040885</v>
      </c>
      <c r="X135" s="4">
        <f t="shared" si="163"/>
        <v>51.282060827790055</v>
      </c>
      <c r="Y135" s="4">
        <f t="shared" si="163"/>
        <v>51.811923652722065</v>
      </c>
      <c r="Z135" s="4">
        <f t="shared" si="163"/>
        <v>50.603273146658523</v>
      </c>
      <c r="AA135" s="4">
        <f t="shared" si="163"/>
        <v>49.831111774954294</v>
      </c>
      <c r="AB135" s="4">
        <f t="shared" si="163"/>
        <v>48.923631324208777</v>
      </c>
      <c r="AC135" s="4">
        <f t="shared" si="163"/>
        <v>48.27347120156309</v>
      </c>
      <c r="AD135" s="4">
        <f t="shared" si="163"/>
        <v>49.39801710034893</v>
      </c>
      <c r="AE135" s="4">
        <f t="shared" si="163"/>
        <v>49.546578471993314</v>
      </c>
      <c r="AF135" s="4">
        <f t="shared" si="163"/>
        <v>50.763993589685903</v>
      </c>
      <c r="AG135" s="4">
        <f t="shared" si="163"/>
        <v>49.883448466380074</v>
      </c>
      <c r="AI135" s="4">
        <f t="shared" si="164"/>
        <v>3.2200791842461527</v>
      </c>
      <c r="AJ135" s="4">
        <f t="shared" si="164"/>
        <v>-0.59752810700735637</v>
      </c>
      <c r="AK135" s="4">
        <f t="shared" si="164"/>
        <v>0.45706834062084312</v>
      </c>
      <c r="AL135" s="4">
        <f t="shared" si="164"/>
        <v>0.56988226162113165</v>
      </c>
      <c r="AM135" s="4">
        <f t="shared" si="164"/>
        <v>-1.6501833680408851</v>
      </c>
      <c r="AN135" s="4">
        <f t="shared" si="164"/>
        <v>1.4639391722099475</v>
      </c>
      <c r="AO135" s="4">
        <f t="shared" si="164"/>
        <v>0.42607634727793453</v>
      </c>
      <c r="AP135" s="4">
        <f t="shared" si="164"/>
        <v>2.2377268533414778</v>
      </c>
      <c r="AQ135" s="4">
        <f t="shared" si="164"/>
        <v>1.3748882250457086</v>
      </c>
      <c r="AR135" s="4">
        <f t="shared" si="164"/>
        <v>1.6323686757912199</v>
      </c>
      <c r="AS135" s="4">
        <f t="shared" si="164"/>
        <v>0.85752879843690977</v>
      </c>
      <c r="AT135" s="4">
        <f t="shared" si="164"/>
        <v>-0.23401710034892886</v>
      </c>
      <c r="AU135" s="4">
        <f t="shared" si="164"/>
        <v>-1.1975784719933174</v>
      </c>
      <c r="AV135" s="4">
        <f t="shared" si="164"/>
        <v>0.36300641031409953</v>
      </c>
      <c r="AW135" s="4">
        <f t="shared" si="164"/>
        <v>-1.5024484663800735</v>
      </c>
      <c r="AY135" s="2">
        <f t="shared" si="155"/>
        <v>53.446918837437266</v>
      </c>
      <c r="AZ135" s="2">
        <f t="shared" si="155"/>
        <v>52.101412617248542</v>
      </c>
      <c r="BA135" s="2">
        <f t="shared" si="155"/>
        <v>51.347294700974096</v>
      </c>
      <c r="BB135" s="2">
        <f t="shared" si="155"/>
        <v>51.261525961994252</v>
      </c>
      <c r="BC135" s="2">
        <f t="shared" si="155"/>
        <v>51.315041200300932</v>
      </c>
      <c r="BD135" s="2">
        <f t="shared" si="155"/>
        <v>51.271568364120533</v>
      </c>
      <c r="BE135" s="2">
        <f t="shared" si="155"/>
        <v>51.804401523871782</v>
      </c>
      <c r="BF135" s="2">
        <f t="shared" si="155"/>
        <v>50.58765677348601</v>
      </c>
      <c r="BG135" s="2">
        <f t="shared" si="155"/>
        <v>49.826859115848023</v>
      </c>
      <c r="BH135" s="2">
        <f t="shared" si="155"/>
        <v>48.920775310122124</v>
      </c>
      <c r="BI135" s="2">
        <f t="shared" si="155"/>
        <v>48.27239222648118</v>
      </c>
      <c r="BJ135" s="2">
        <f t="shared" si="155"/>
        <v>49.397491498463935</v>
      </c>
      <c r="BK135" s="2">
        <f t="shared" si="155"/>
        <v>49.545173544186731</v>
      </c>
      <c r="BL135" s="2">
        <f t="shared" si="155"/>
        <v>50.746736116262632</v>
      </c>
      <c r="BM135" s="2">
        <f t="shared" si="155"/>
        <v>49.775509636881416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56.667000000000002</v>
      </c>
      <c r="CF135" s="2">
        <f t="shared" si="156"/>
        <v>51.508000000000003</v>
      </c>
      <c r="CG135" s="2">
        <f t="shared" si="156"/>
        <v>51.81</v>
      </c>
      <c r="CH135" s="2">
        <f t="shared" si="156"/>
        <v>51.841000000000001</v>
      </c>
      <c r="CI135" s="2">
        <f t="shared" si="156"/>
        <v>49.683</v>
      </c>
      <c r="CJ135" s="2">
        <f t="shared" si="156"/>
        <v>52.746000000000002</v>
      </c>
      <c r="CK135" s="2">
        <f t="shared" si="156"/>
        <v>52.238</v>
      </c>
      <c r="CL135" s="2">
        <f t="shared" si="156"/>
        <v>52.841000000000001</v>
      </c>
      <c r="CM135" s="2">
        <f t="shared" si="156"/>
        <v>51.206000000000003</v>
      </c>
      <c r="CN135" s="2">
        <f t="shared" si="156"/>
        <v>50.555999999999997</v>
      </c>
      <c r="CO135" s="2">
        <f t="shared" si="156"/>
        <v>49.131</v>
      </c>
      <c r="CP135" s="2">
        <f t="shared" si="156"/>
        <v>49.164000000000001</v>
      </c>
      <c r="CQ135" s="2">
        <f t="shared" si="156"/>
        <v>48.348999999999997</v>
      </c>
      <c r="CR135" s="2">
        <f t="shared" si="156"/>
        <v>51.127000000000002</v>
      </c>
      <c r="CS135" s="2">
        <f t="shared" si="156"/>
        <v>48.381</v>
      </c>
      <c r="CU135" s="2">
        <f t="shared" si="111"/>
        <v>56.667000000000002</v>
      </c>
      <c r="CV135" s="2">
        <f t="shared" si="112"/>
        <v>51.508000000000003</v>
      </c>
      <c r="CW135" s="2">
        <f t="shared" si="113"/>
        <v>51.81</v>
      </c>
      <c r="CX135" s="2">
        <f t="shared" si="114"/>
        <v>51.841000000000001</v>
      </c>
      <c r="CY135" s="2">
        <f t="shared" si="115"/>
        <v>49.683</v>
      </c>
      <c r="CZ135" s="2">
        <f t="shared" si="116"/>
        <v>52.746000000000002</v>
      </c>
      <c r="DA135" s="2">
        <f t="shared" si="117"/>
        <v>52.238</v>
      </c>
      <c r="DB135" s="2">
        <f t="shared" si="118"/>
        <v>52.841000000000001</v>
      </c>
      <c r="DC135" s="2">
        <f t="shared" si="119"/>
        <v>51.206000000000003</v>
      </c>
      <c r="DD135" s="2">
        <f t="shared" si="120"/>
        <v>50.555999999999997</v>
      </c>
      <c r="DE135" s="2">
        <f t="shared" si="121"/>
        <v>49.131</v>
      </c>
      <c r="DF135" s="2">
        <f t="shared" si="122"/>
        <v>49.164000000000001</v>
      </c>
      <c r="DG135" s="2">
        <f t="shared" si="123"/>
        <v>48.348999999999997</v>
      </c>
      <c r="DH135" s="2">
        <f t="shared" si="124"/>
        <v>51.127000000000002</v>
      </c>
      <c r="DI135" s="2">
        <f t="shared" si="125"/>
        <v>48.381</v>
      </c>
      <c r="DK135" s="2">
        <f t="shared" si="165"/>
        <v>76.998113107822405</v>
      </c>
      <c r="DL135" s="2">
        <f t="shared" si="165"/>
        <v>81.038043902439028</v>
      </c>
      <c r="DM135" s="2">
        <f t="shared" si="165"/>
        <v>81.705195258230134</v>
      </c>
      <c r="DN135" s="2">
        <f t="shared" si="165"/>
        <v>80.993322128259337</v>
      </c>
      <c r="DO135" s="2">
        <f t="shared" si="165"/>
        <v>84.130965720326174</v>
      </c>
      <c r="DP135" s="2">
        <f t="shared" si="165"/>
        <v>83.479272128136571</v>
      </c>
      <c r="DQ135" s="2">
        <f t="shared" si="165"/>
        <v>79.962861824222287</v>
      </c>
      <c r="DR135" s="2">
        <f t="shared" si="165"/>
        <v>76.508680198795346</v>
      </c>
      <c r="DS135" s="2">
        <f t="shared" si="165"/>
        <v>79.553004969883588</v>
      </c>
      <c r="DT135" s="2">
        <f t="shared" si="165"/>
        <v>74.61017212543554</v>
      </c>
      <c r="DU135" s="2">
        <f t="shared" si="165"/>
        <v>73.759086167341422</v>
      </c>
      <c r="DV135" s="2">
        <f t="shared" si="165"/>
        <v>73.264734240150077</v>
      </c>
      <c r="DW135" s="2">
        <f t="shared" si="165"/>
        <v>74.509554968287517</v>
      </c>
      <c r="DX135" s="2">
        <f t="shared" si="165"/>
        <v>81.162819136960607</v>
      </c>
      <c r="DY135" s="2">
        <f t="shared" si="165"/>
        <v>64.953262796027516</v>
      </c>
      <c r="EA135" s="2">
        <f t="shared" si="153"/>
        <v>53.384129258206528</v>
      </c>
      <c r="EB135" s="2">
        <f t="shared" si="153"/>
        <v>52.03840286636153</v>
      </c>
      <c r="EC135" s="2">
        <f t="shared" si="153"/>
        <v>51.269786862719059</v>
      </c>
      <c r="ED135" s="2">
        <f t="shared" si="153"/>
        <v>51.181450858987304</v>
      </c>
      <c r="EE135" s="2">
        <f t="shared" si="152"/>
        <v>51.229400585500912</v>
      </c>
      <c r="EF135" s="2">
        <f t="shared" si="152"/>
        <v>51.179240524300539</v>
      </c>
      <c r="EG135" s="2">
        <f t="shared" si="152"/>
        <v>51.718957319617687</v>
      </c>
      <c r="EH135" s="2">
        <f t="shared" si="152"/>
        <v>50.512972872894004</v>
      </c>
      <c r="EI135" s="2">
        <f t="shared" si="152"/>
        <v>49.73592233692608</v>
      </c>
      <c r="EJ135" s="2">
        <f t="shared" si="152"/>
        <v>48.838330637722542</v>
      </c>
      <c r="EK135" s="2">
        <f t="shared" si="152"/>
        <v>48.191705345588488</v>
      </c>
      <c r="EL135" s="2">
        <f t="shared" si="152"/>
        <v>49.321958964405518</v>
      </c>
      <c r="EM135" s="2">
        <f t="shared" si="136"/>
        <v>49.472399044477307</v>
      </c>
      <c r="EN135" s="2">
        <f t="shared" si="136"/>
        <v>50.646723866297634</v>
      </c>
      <c r="EO135" s="2">
        <f t="shared" si="136"/>
        <v>49.712402571982658</v>
      </c>
      <c r="EQ135" s="2">
        <f t="shared" si="166"/>
        <v>53.384129258206528</v>
      </c>
      <c r="ER135" s="2">
        <f t="shared" si="166"/>
        <v>52.03840286636153</v>
      </c>
      <c r="ES135" s="2">
        <f t="shared" si="166"/>
        <v>51.269786862719059</v>
      </c>
      <c r="ET135" s="2">
        <f t="shared" si="166"/>
        <v>51.181450858987304</v>
      </c>
      <c r="EU135" s="2">
        <f t="shared" si="166"/>
        <v>51.229400585500912</v>
      </c>
      <c r="EV135" s="2">
        <f t="shared" si="166"/>
        <v>51.179240524300539</v>
      </c>
      <c r="EW135" s="2">
        <f t="shared" si="166"/>
        <v>51.718957319617687</v>
      </c>
      <c r="EX135" s="2">
        <f t="shared" si="166"/>
        <v>50.512972872894004</v>
      </c>
      <c r="EY135" s="2">
        <f t="shared" si="166"/>
        <v>49.73592233692608</v>
      </c>
      <c r="EZ135" s="2">
        <f t="shared" si="166"/>
        <v>48.838330637722542</v>
      </c>
      <c r="FA135" s="2">
        <f t="shared" si="166"/>
        <v>48.191705345588488</v>
      </c>
      <c r="FB135" s="2">
        <f t="shared" si="166"/>
        <v>49.321958964405518</v>
      </c>
      <c r="FC135" s="2">
        <f t="shared" si="166"/>
        <v>49.472399044477307</v>
      </c>
      <c r="FD135" s="2">
        <f t="shared" si="166"/>
        <v>50.664211761043148</v>
      </c>
      <c r="FE135" s="2">
        <f t="shared" si="166"/>
        <v>49.713133277102834</v>
      </c>
      <c r="FG135" s="2">
        <f t="shared" si="167"/>
        <v>0.99734100016199689</v>
      </c>
      <c r="FH135" s="2">
        <f t="shared" si="167"/>
        <v>0.99782722307463645</v>
      </c>
      <c r="FI135" s="2">
        <f t="shared" si="167"/>
        <v>0.99745336624868564</v>
      </c>
      <c r="FJ135" s="2">
        <f t="shared" si="167"/>
        <v>0.99731398601974086</v>
      </c>
      <c r="FK135" s="2">
        <f t="shared" si="167"/>
        <v>0.99739706562745323</v>
      </c>
      <c r="FL135" s="2">
        <f t="shared" si="167"/>
        <v>0.99714155574358543</v>
      </c>
      <c r="FM135" s="2">
        <f t="shared" si="167"/>
        <v>0.99697477364575549</v>
      </c>
      <c r="FN135" s="2">
        <f t="shared" si="167"/>
        <v>0.99712706795565453</v>
      </c>
      <c r="FO135" s="2">
        <f t="shared" si="167"/>
        <v>0.99695017852546586</v>
      </c>
      <c r="FP135" s="2">
        <f t="shared" si="167"/>
        <v>0.99680097860143646</v>
      </c>
      <c r="FQ135" s="2">
        <f t="shared" si="167"/>
        <v>0.99684414757009299</v>
      </c>
      <c r="FR135" s="2">
        <f t="shared" si="167"/>
        <v>0.99684528910335091</v>
      </c>
      <c r="FS135" s="2">
        <f t="shared" si="167"/>
        <v>0.99709333999712746</v>
      </c>
      <c r="FT135" s="2">
        <f t="shared" si="167"/>
        <v>0.99672699918534224</v>
      </c>
      <c r="FU135" s="2">
        <f t="shared" si="167"/>
        <v>0.9958596697261709</v>
      </c>
      <c r="FW135" s="2">
        <f t="shared" si="157"/>
        <v>1.0026933725831353E-2</v>
      </c>
      <c r="FX135" s="2">
        <f t="shared" si="157"/>
        <v>1.2639485993393014E-2</v>
      </c>
      <c r="FY135" s="2">
        <f t="shared" si="157"/>
        <v>1.4888800912260263E-2</v>
      </c>
      <c r="FZ135" s="2">
        <f t="shared" si="157"/>
        <v>1.7415395916579365E-2</v>
      </c>
      <c r="GA135" s="2">
        <f t="shared" si="157"/>
        <v>1.7035947783257208E-2</v>
      </c>
      <c r="GB135" s="2">
        <f t="shared" si="157"/>
        <v>1.6749045586806451E-2</v>
      </c>
      <c r="GC135" s="2">
        <f t="shared" si="157"/>
        <v>1.6357769642452512E-2</v>
      </c>
      <c r="GD135" s="2">
        <f t="shared" si="157"/>
        <v>1.7586983543214377E-2</v>
      </c>
      <c r="GE135" s="2">
        <f t="shared" si="157"/>
        <v>1.5077338565844534E-2</v>
      </c>
      <c r="GF135" s="2">
        <f t="shared" si="157"/>
        <v>1.3951564902909845E-2</v>
      </c>
      <c r="GG135" s="2">
        <f t="shared" si="157"/>
        <v>1.2431021214210048E-2</v>
      </c>
      <c r="GH135" s="2">
        <f t="shared" si="157"/>
        <v>1.0784247411930219E-2</v>
      </c>
      <c r="GI135" s="2">
        <f t="shared" si="157"/>
        <v>1.0374596261296816E-2</v>
      </c>
      <c r="GJ135" s="2">
        <f t="shared" si="157"/>
        <v>7.6078502230342735E-3</v>
      </c>
      <c r="GK135" s="2">
        <f t="shared" si="157"/>
        <v>6.6646774682627636E-3</v>
      </c>
      <c r="GM135" s="86">
        <f t="shared" si="158"/>
        <v>2.4092597984057596E-40</v>
      </c>
      <c r="GN135" s="86">
        <f t="shared" si="158"/>
        <v>7.5656887143978572E-52</v>
      </c>
      <c r="GO135" s="86">
        <f t="shared" si="158"/>
        <v>6.1345160746879045E-64</v>
      </c>
      <c r="GP135" s="86">
        <f t="shared" si="158"/>
        <v>1.3709110073231356E-101</v>
      </c>
      <c r="GQ135" s="86">
        <f t="shared" si="158"/>
        <v>9.5346753010152142E-113</v>
      </c>
      <c r="GR135" s="86">
        <f t="shared" si="158"/>
        <v>1.2282452287802055E-101</v>
      </c>
      <c r="GS135" s="86">
        <f t="shared" si="158"/>
        <v>6.7961138678627404E-80</v>
      </c>
      <c r="GT135" s="86">
        <f t="shared" si="158"/>
        <v>9.5174554979469347E-98</v>
      </c>
      <c r="GU135" s="86">
        <f t="shared" si="158"/>
        <v>4.448219748863853E-89</v>
      </c>
      <c r="GV135" s="86">
        <f t="shared" si="158"/>
        <v>2.5862042725226109E-75</v>
      </c>
      <c r="GW135" s="86">
        <f t="shared" si="158"/>
        <v>1.0599460242845301E-80</v>
      </c>
      <c r="GX135" s="86">
        <f t="shared" si="158"/>
        <v>9.5779533397007248E-74</v>
      </c>
      <c r="GY135" s="86">
        <f t="shared" si="158"/>
        <v>1.6489854434965935E-66</v>
      </c>
      <c r="GZ135" s="86">
        <f t="shared" si="158"/>
        <v>5.1599386717030124E-54</v>
      </c>
      <c r="HA135" s="86">
        <f t="shared" si="158"/>
        <v>1.656735674466056E-52</v>
      </c>
      <c r="HC135" s="86">
        <f t="shared" si="154"/>
        <v>1.3220276454207123E-9</v>
      </c>
      <c r="HD135" s="86">
        <f t="shared" si="154"/>
        <v>1.2270561195996604E-14</v>
      </c>
      <c r="HE135" s="86">
        <f t="shared" si="154"/>
        <v>1.1859151241031901E-16</v>
      </c>
      <c r="HF135" s="86">
        <f t="shared" si="154"/>
        <v>2.0066993117975991E-32</v>
      </c>
      <c r="HG135" s="86">
        <f t="shared" si="154"/>
        <v>4.6672711535709079E-33</v>
      </c>
      <c r="HH135" s="86">
        <f t="shared" si="154"/>
        <v>1.7601100129692396E-32</v>
      </c>
      <c r="HI135" s="86">
        <f t="shared" si="154"/>
        <v>5.2044292988757624E-25</v>
      </c>
      <c r="HJ135" s="86">
        <f t="shared" si="154"/>
        <v>7.0510599162713628E-31</v>
      </c>
      <c r="HK135" s="86">
        <f t="shared" si="154"/>
        <v>1.0494008468311434E-25</v>
      </c>
      <c r="HL135" s="86">
        <f t="shared" si="162"/>
        <v>2.4454808292690381E-22</v>
      </c>
      <c r="HM135" s="86">
        <f t="shared" si="162"/>
        <v>2.2659367392871411E-21</v>
      </c>
      <c r="HN135" s="86">
        <f t="shared" si="162"/>
        <v>8.9031041354428919E-18</v>
      </c>
      <c r="HO135" s="86">
        <f t="shared" si="162"/>
        <v>1.7457592836212941E-14</v>
      </c>
      <c r="HP135" s="86">
        <f t="shared" si="162"/>
        <v>2.3980398602867579E-13</v>
      </c>
      <c r="HQ135" s="86">
        <f t="shared" si="162"/>
        <v>2.0739288386259475E-12</v>
      </c>
      <c r="HS135" s="86">
        <f t="shared" si="159"/>
        <v>7.9645146921043461E-6</v>
      </c>
      <c r="HT135" s="86">
        <f t="shared" si="159"/>
        <v>1.4582261759863135E-4</v>
      </c>
      <c r="HU135" s="86">
        <f t="shared" si="159"/>
        <v>9.1375746981673428E-5</v>
      </c>
      <c r="HV135" s="86">
        <f t="shared" si="159"/>
        <v>1.3418975112417818E-4</v>
      </c>
      <c r="HW135" s="86">
        <f t="shared" si="159"/>
        <v>1.8071187310505962E-4</v>
      </c>
      <c r="HX135" s="86">
        <f t="shared" si="159"/>
        <v>8.825880358170413E-5</v>
      </c>
      <c r="HY135" s="86">
        <f t="shared" si="159"/>
        <v>4.6720165207070944E-5</v>
      </c>
      <c r="HZ135" s="86">
        <f t="shared" si="159"/>
        <v>1.0513722705425884E-4</v>
      </c>
      <c r="IA135" s="86">
        <f t="shared" si="159"/>
        <v>2.4338698232207736E-5</v>
      </c>
      <c r="IB135" s="86">
        <f t="shared" si="159"/>
        <v>1.6082729300195741E-5</v>
      </c>
      <c r="IC135" s="86">
        <f t="shared" si="159"/>
        <v>5.0923600288362968E-6</v>
      </c>
      <c r="ID135" s="86">
        <f t="shared" si="159"/>
        <v>2.3874217705719973E-6</v>
      </c>
      <c r="IE135" s="86">
        <f t="shared" si="159"/>
        <v>6.3068975808024653E-6</v>
      </c>
      <c r="IF135" s="86">
        <f t="shared" si="159"/>
        <v>5.6700269272590176E-5</v>
      </c>
      <c r="IG135" s="86">
        <f t="shared" si="159"/>
        <v>2.0533384192532539E-4</v>
      </c>
      <c r="II135" s="86">
        <f t="shared" si="160"/>
        <v>2.0803991607926354E-51</v>
      </c>
      <c r="IJ135" s="86">
        <f t="shared" si="160"/>
        <v>7.1880591471357738E-41</v>
      </c>
      <c r="IK135" s="86">
        <f t="shared" si="160"/>
        <v>3.4865421431921071E-45</v>
      </c>
      <c r="IL135" s="86">
        <f t="shared" si="160"/>
        <v>7.0471111630722745E-49</v>
      </c>
      <c r="IM135" s="86">
        <f t="shared" si="160"/>
        <v>1.6664612522076932E-45</v>
      </c>
      <c r="IN135" s="86">
        <f t="shared" si="160"/>
        <v>8.9844024046066815E-51</v>
      </c>
      <c r="IO135" s="86">
        <f t="shared" si="160"/>
        <v>1.2024638835809336E-52</v>
      </c>
      <c r="IP135" s="86">
        <f t="shared" si="160"/>
        <v>1.1894095835677349E-49</v>
      </c>
      <c r="IQ135" s="86">
        <f t="shared" si="160"/>
        <v>3.9095839226692637E-56</v>
      </c>
      <c r="IR135" s="86">
        <f t="shared" si="160"/>
        <v>7.8416869627348017E-57</v>
      </c>
      <c r="IS135" s="86">
        <f t="shared" si="160"/>
        <v>2.2098688897382864E-61</v>
      </c>
      <c r="IT135" s="86">
        <f t="shared" si="160"/>
        <v>5.2788332703723006E-61</v>
      </c>
      <c r="IU135" s="86">
        <f t="shared" si="160"/>
        <v>1.5127291073417757E-53</v>
      </c>
      <c r="IV135" s="86">
        <f t="shared" si="160"/>
        <v>7.1385079566946934E-36</v>
      </c>
      <c r="IW135" s="86">
        <f t="shared" si="160"/>
        <v>3.6604095784963184E-32</v>
      </c>
      <c r="IY135" s="86">
        <f t="shared" si="161"/>
        <v>7.9658367197497664E-6</v>
      </c>
      <c r="IZ135" s="86">
        <f t="shared" si="161"/>
        <v>1.4582261761090192E-4</v>
      </c>
      <c r="JA135" s="86">
        <f t="shared" si="161"/>
        <v>9.1375746981792026E-5</v>
      </c>
      <c r="JB135" s="86">
        <f t="shared" si="161"/>
        <v>1.3418975112417818E-4</v>
      </c>
      <c r="JC135" s="86">
        <f t="shared" si="161"/>
        <v>1.8071187310505962E-4</v>
      </c>
      <c r="JD135" s="86">
        <f t="shared" si="161"/>
        <v>8.825880358170413E-5</v>
      </c>
      <c r="JE135" s="86">
        <f t="shared" si="161"/>
        <v>4.6720165207070944E-5</v>
      </c>
      <c r="JF135" s="86">
        <f t="shared" si="161"/>
        <v>1.0513722705425884E-4</v>
      </c>
      <c r="JG135" s="86">
        <f t="shared" si="161"/>
        <v>2.4338698232207736E-5</v>
      </c>
      <c r="JH135" s="86">
        <f t="shared" si="161"/>
        <v>1.6082729300195741E-5</v>
      </c>
      <c r="JI135" s="86">
        <f t="shared" si="161"/>
        <v>5.0923600288362993E-6</v>
      </c>
      <c r="JJ135" s="86">
        <f t="shared" si="161"/>
        <v>2.3874217705809005E-6</v>
      </c>
      <c r="JK135" s="86">
        <f t="shared" si="161"/>
        <v>6.3068975982600583E-6</v>
      </c>
      <c r="JL135" s="86">
        <f t="shared" si="161"/>
        <v>5.6700269512394162E-5</v>
      </c>
      <c r="JM135" s="86">
        <f t="shared" si="161"/>
        <v>2.0533384399925423E-4</v>
      </c>
    </row>
    <row r="136" spans="2:273" x14ac:dyDescent="0.25">
      <c r="B136" s="2">
        <v>109</v>
      </c>
      <c r="C136" s="37">
        <v>53.167000000000002</v>
      </c>
      <c r="D136" s="37">
        <v>51.603000000000002</v>
      </c>
      <c r="E136" s="37">
        <v>51.302</v>
      </c>
      <c r="F136" s="37">
        <v>52.063000000000002</v>
      </c>
      <c r="G136" s="37">
        <v>51.048000000000002</v>
      </c>
      <c r="H136" s="37">
        <v>50.524000000000001</v>
      </c>
      <c r="I136" s="37">
        <v>53.508000000000003</v>
      </c>
      <c r="J136" s="37">
        <v>52.222000000000001</v>
      </c>
      <c r="K136" s="37">
        <v>52.302</v>
      </c>
      <c r="L136" s="37">
        <v>49.253999999999998</v>
      </c>
      <c r="M136" s="37">
        <v>48.966999999999999</v>
      </c>
      <c r="N136" s="37">
        <v>50.884999999999998</v>
      </c>
      <c r="O136" s="37">
        <v>48.555999999999997</v>
      </c>
      <c r="P136" s="37">
        <v>51.063000000000002</v>
      </c>
      <c r="Q136" s="37">
        <v>49.920999999999999</v>
      </c>
      <c r="S136" s="4">
        <f t="shared" si="163"/>
        <v>53.289113924159956</v>
      </c>
      <c r="T136" s="4">
        <f t="shared" si="163"/>
        <v>51.95704337996542</v>
      </c>
      <c r="U136" s="4">
        <f t="shared" si="163"/>
        <v>51.177225428211173</v>
      </c>
      <c r="V136" s="4">
        <f t="shared" si="163"/>
        <v>51.117101610592542</v>
      </c>
      <c r="W136" s="4">
        <f t="shared" si="163"/>
        <v>51.198134271519834</v>
      </c>
      <c r="X136" s="4">
        <f t="shared" si="163"/>
        <v>51.148420163208996</v>
      </c>
      <c r="Y136" s="4">
        <f t="shared" si="163"/>
        <v>51.679271227870309</v>
      </c>
      <c r="Z136" s="4">
        <f t="shared" si="163"/>
        <v>50.51443692964282</v>
      </c>
      <c r="AA136" s="4">
        <f t="shared" si="163"/>
        <v>49.687445978342055</v>
      </c>
      <c r="AB136" s="4">
        <f t="shared" si="163"/>
        <v>48.783051802417482</v>
      </c>
      <c r="AC136" s="4">
        <f t="shared" si="163"/>
        <v>48.129875687573417</v>
      </c>
      <c r="AD136" s="4">
        <f t="shared" si="163"/>
        <v>49.238527312468634</v>
      </c>
      <c r="AE136" s="4">
        <f t="shared" si="163"/>
        <v>49.404294811347071</v>
      </c>
      <c r="AF136" s="4">
        <f t="shared" si="163"/>
        <v>50.642975392263558</v>
      </c>
      <c r="AG136" s="4">
        <f t="shared" si="163"/>
        <v>49.875467067160876</v>
      </c>
      <c r="AI136" s="4">
        <f t="shared" si="164"/>
        <v>-0.12211392415995448</v>
      </c>
      <c r="AJ136" s="4">
        <f t="shared" si="164"/>
        <v>-0.35404337996541813</v>
      </c>
      <c r="AK136" s="4">
        <f t="shared" si="164"/>
        <v>0.12477457178882645</v>
      </c>
      <c r="AL136" s="4">
        <f t="shared" si="164"/>
        <v>0.94589838940746063</v>
      </c>
      <c r="AM136" s="4">
        <f t="shared" si="164"/>
        <v>-0.15013427151983194</v>
      </c>
      <c r="AN136" s="4">
        <f t="shared" si="164"/>
        <v>-0.6244201632089954</v>
      </c>
      <c r="AO136" s="4">
        <f t="shared" si="164"/>
        <v>1.8287287721296934</v>
      </c>
      <c r="AP136" s="4">
        <f t="shared" si="164"/>
        <v>1.7075630703571818</v>
      </c>
      <c r="AQ136" s="4">
        <f t="shared" si="164"/>
        <v>2.6145540216579448</v>
      </c>
      <c r="AR136" s="4">
        <f t="shared" si="164"/>
        <v>0.4709481975825156</v>
      </c>
      <c r="AS136" s="4">
        <f t="shared" si="164"/>
        <v>0.8371243124265817</v>
      </c>
      <c r="AT136" s="4">
        <f t="shared" si="164"/>
        <v>1.6464726875313644</v>
      </c>
      <c r="AU136" s="4">
        <f t="shared" si="164"/>
        <v>-0.84829481134707407</v>
      </c>
      <c r="AV136" s="4">
        <f t="shared" si="164"/>
        <v>0.42002460773644401</v>
      </c>
      <c r="AW136" s="4">
        <f t="shared" si="164"/>
        <v>4.5532932839122964E-2</v>
      </c>
      <c r="AY136" s="2">
        <f t="shared" si="155"/>
        <v>53.289109002361023</v>
      </c>
      <c r="AZ136" s="2">
        <f t="shared" si="155"/>
        <v>51.948552838636907</v>
      </c>
      <c r="BA136" s="2">
        <f t="shared" si="155"/>
        <v>51.164476058777232</v>
      </c>
      <c r="BB136" s="2">
        <f t="shared" si="155"/>
        <v>51.094431775809959</v>
      </c>
      <c r="BC136" s="2">
        <f t="shared" si="155"/>
        <v>51.157410801248147</v>
      </c>
      <c r="BD136" s="2">
        <f t="shared" si="155"/>
        <v>51.122805300525478</v>
      </c>
      <c r="BE136" s="2">
        <f t="shared" si="155"/>
        <v>51.660021531239977</v>
      </c>
      <c r="BF136" s="2">
        <f t="shared" si="155"/>
        <v>50.476670619194024</v>
      </c>
      <c r="BG136" s="2">
        <f t="shared" si="155"/>
        <v>49.676025201261716</v>
      </c>
      <c r="BH136" s="2">
        <f t="shared" si="155"/>
        <v>48.775302167212317</v>
      </c>
      <c r="BI136" s="2">
        <f t="shared" si="155"/>
        <v>48.12672860379535</v>
      </c>
      <c r="BJ136" s="2">
        <f t="shared" si="155"/>
        <v>49.236994219229871</v>
      </c>
      <c r="BK136" s="2">
        <f t="shared" si="155"/>
        <v>49.400661377883942</v>
      </c>
      <c r="BL136" s="2">
        <f t="shared" si="155"/>
        <v>50.607570518484437</v>
      </c>
      <c r="BM136" s="2">
        <f t="shared" si="155"/>
        <v>49.690208362008605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53.167000000000002</v>
      </c>
      <c r="CF136" s="2">
        <f t="shared" si="156"/>
        <v>51.603000000000002</v>
      </c>
      <c r="CG136" s="2">
        <f t="shared" si="156"/>
        <v>51.302</v>
      </c>
      <c r="CH136" s="2">
        <f t="shared" si="156"/>
        <v>52.063000000000002</v>
      </c>
      <c r="CI136" s="2">
        <f t="shared" si="156"/>
        <v>51.048000000000002</v>
      </c>
      <c r="CJ136" s="2">
        <f t="shared" si="156"/>
        <v>50.524000000000001</v>
      </c>
      <c r="CK136" s="2">
        <f t="shared" si="156"/>
        <v>53.508000000000003</v>
      </c>
      <c r="CL136" s="2">
        <f t="shared" si="156"/>
        <v>52.222000000000001</v>
      </c>
      <c r="CM136" s="2">
        <f t="shared" si="156"/>
        <v>52.302</v>
      </c>
      <c r="CN136" s="2">
        <f t="shared" si="156"/>
        <v>49.253999999999998</v>
      </c>
      <c r="CO136" s="2">
        <f t="shared" si="156"/>
        <v>48.966999999999999</v>
      </c>
      <c r="CP136" s="2">
        <f t="shared" si="156"/>
        <v>50.884999999999998</v>
      </c>
      <c r="CQ136" s="2">
        <f t="shared" si="156"/>
        <v>48.555999999999997</v>
      </c>
      <c r="CR136" s="2">
        <f t="shared" si="156"/>
        <v>51.063000000000002</v>
      </c>
      <c r="CS136" s="2">
        <f t="shared" si="156"/>
        <v>49.920999999999999</v>
      </c>
      <c r="CU136" s="2">
        <f t="shared" si="111"/>
        <v>53.167000000000002</v>
      </c>
      <c r="CV136" s="2">
        <f t="shared" si="112"/>
        <v>51.603000000000002</v>
      </c>
      <c r="CW136" s="2">
        <f t="shared" si="113"/>
        <v>51.302</v>
      </c>
      <c r="CX136" s="2">
        <f t="shared" si="114"/>
        <v>52.063000000000002</v>
      </c>
      <c r="CY136" s="2">
        <f t="shared" si="115"/>
        <v>51.048000000000002</v>
      </c>
      <c r="CZ136" s="2">
        <f t="shared" si="116"/>
        <v>50.524000000000001</v>
      </c>
      <c r="DA136" s="2">
        <f t="shared" si="117"/>
        <v>53.508000000000003</v>
      </c>
      <c r="DB136" s="2">
        <f t="shared" si="118"/>
        <v>52.222000000000001</v>
      </c>
      <c r="DC136" s="2">
        <f t="shared" si="119"/>
        <v>52.302</v>
      </c>
      <c r="DD136" s="2">
        <f t="shared" si="120"/>
        <v>49.253999999999998</v>
      </c>
      <c r="DE136" s="2">
        <f t="shared" si="121"/>
        <v>48.966999999999999</v>
      </c>
      <c r="DF136" s="2">
        <f t="shared" si="122"/>
        <v>50.884999999999998</v>
      </c>
      <c r="DG136" s="2">
        <f t="shared" si="123"/>
        <v>48.555999999999997</v>
      </c>
      <c r="DH136" s="2">
        <f t="shared" si="124"/>
        <v>51.063000000000002</v>
      </c>
      <c r="DI136" s="2">
        <f t="shared" si="125"/>
        <v>49.920999999999999</v>
      </c>
      <c r="DK136" s="2">
        <f t="shared" si="165"/>
        <v>77.13727906976743</v>
      </c>
      <c r="DL136" s="2">
        <f t="shared" si="165"/>
        <v>81.20611951219513</v>
      </c>
      <c r="DM136" s="2">
        <f t="shared" si="165"/>
        <v>81.884425249169425</v>
      </c>
      <c r="DN136" s="2">
        <f t="shared" si="165"/>
        <v>81.183023960535579</v>
      </c>
      <c r="DO136" s="2">
        <f t="shared" si="165"/>
        <v>84.346079734219259</v>
      </c>
      <c r="DP136" s="2">
        <f t="shared" si="165"/>
        <v>83.692876536207223</v>
      </c>
      <c r="DQ136" s="2">
        <f t="shared" si="165"/>
        <v>80.126947749924497</v>
      </c>
      <c r="DR136" s="2">
        <f t="shared" si="165"/>
        <v>76.638869162412547</v>
      </c>
      <c r="DS136" s="2">
        <f t="shared" si="165"/>
        <v>79.731728331037473</v>
      </c>
      <c r="DT136" s="2">
        <f t="shared" si="165"/>
        <v>74.751551219512194</v>
      </c>
      <c r="DU136" s="2">
        <f t="shared" si="165"/>
        <v>73.898275033738187</v>
      </c>
      <c r="DV136" s="2">
        <f t="shared" si="165"/>
        <v>73.387562195121944</v>
      </c>
      <c r="DW136" s="2">
        <f t="shared" si="165"/>
        <v>74.650937632135296</v>
      </c>
      <c r="DX136" s="2">
        <f t="shared" si="165"/>
        <v>81.396476641651034</v>
      </c>
      <c r="DY136" s="2">
        <f t="shared" si="165"/>
        <v>65.065023682200163</v>
      </c>
      <c r="EA136" s="2">
        <f t="shared" si="153"/>
        <v>53.231122128248415</v>
      </c>
      <c r="EB136" s="2">
        <f t="shared" si="153"/>
        <v>51.89044991370902</v>
      </c>
      <c r="EC136" s="2">
        <f t="shared" si="153"/>
        <v>51.092945044476892</v>
      </c>
      <c r="ED136" s="2">
        <f t="shared" si="153"/>
        <v>51.020526026033565</v>
      </c>
      <c r="EE136" s="2">
        <f t="shared" si="152"/>
        <v>51.078418463431404</v>
      </c>
      <c r="EF136" s="2">
        <f t="shared" si="152"/>
        <v>51.037653934405085</v>
      </c>
      <c r="EG136" s="2">
        <f t="shared" si="152"/>
        <v>51.581241838740645</v>
      </c>
      <c r="EH136" s="2">
        <f t="shared" si="152"/>
        <v>50.407924357833444</v>
      </c>
      <c r="EI136" s="2">
        <f t="shared" si="152"/>
        <v>49.592170415250422</v>
      </c>
      <c r="EJ136" s="2">
        <f t="shared" si="152"/>
        <v>48.699272142968454</v>
      </c>
      <c r="EK136" s="2">
        <f t="shared" si="152"/>
        <v>48.05231884394599</v>
      </c>
      <c r="EL136" s="2">
        <f t="shared" si="152"/>
        <v>49.167289986018439</v>
      </c>
      <c r="EM136" s="2">
        <f t="shared" si="136"/>
        <v>49.333530155841203</v>
      </c>
      <c r="EN136" s="2">
        <f t="shared" si="136"/>
        <v>50.515271982116239</v>
      </c>
      <c r="EO136" s="2">
        <f t="shared" si="136"/>
        <v>49.632048402477821</v>
      </c>
      <c r="EQ136" s="2">
        <f t="shared" si="166"/>
        <v>53.231122128248415</v>
      </c>
      <c r="ER136" s="2">
        <f t="shared" si="166"/>
        <v>51.89044991370902</v>
      </c>
      <c r="ES136" s="2">
        <f t="shared" si="166"/>
        <v>51.092945044476892</v>
      </c>
      <c r="ET136" s="2">
        <f t="shared" si="166"/>
        <v>51.020526026033565</v>
      </c>
      <c r="EU136" s="2">
        <f t="shared" si="166"/>
        <v>51.078418463431404</v>
      </c>
      <c r="EV136" s="2">
        <f t="shared" si="166"/>
        <v>51.037653934405085</v>
      </c>
      <c r="EW136" s="2">
        <f t="shared" si="166"/>
        <v>51.581241838740645</v>
      </c>
      <c r="EX136" s="2">
        <f t="shared" si="166"/>
        <v>50.407924357833444</v>
      </c>
      <c r="EY136" s="2">
        <f t="shared" si="166"/>
        <v>49.592170415250422</v>
      </c>
      <c r="EZ136" s="2">
        <f t="shared" si="166"/>
        <v>48.699272142968454</v>
      </c>
      <c r="FA136" s="2">
        <f t="shared" si="166"/>
        <v>48.05231884394599</v>
      </c>
      <c r="FB136" s="2">
        <f t="shared" si="166"/>
        <v>49.167289986018439</v>
      </c>
      <c r="FC136" s="2">
        <f t="shared" si="166"/>
        <v>49.333530155841203</v>
      </c>
      <c r="FD136" s="2">
        <f t="shared" si="166"/>
        <v>50.526213854906842</v>
      </c>
      <c r="FE136" s="2">
        <f t="shared" si="166"/>
        <v>49.613344330181178</v>
      </c>
      <c r="FG136" s="2">
        <f t="shared" si="167"/>
        <v>0.9975743958238682</v>
      </c>
      <c r="FH136" s="2">
        <f t="shared" si="167"/>
        <v>0.99801802497696002</v>
      </c>
      <c r="FI136" s="2">
        <f t="shared" si="167"/>
        <v>0.99767692186849011</v>
      </c>
      <c r="FJ136" s="2">
        <f t="shared" si="167"/>
        <v>0.99754974704227484</v>
      </c>
      <c r="FK136" s="2">
        <f t="shared" si="167"/>
        <v>0.99762555181821289</v>
      </c>
      <c r="FL136" s="2">
        <f t="shared" si="167"/>
        <v>0.9973924120144968</v>
      </c>
      <c r="FM136" s="2">
        <f t="shared" si="167"/>
        <v>0.99724022615715158</v>
      </c>
      <c r="FN136" s="2">
        <f t="shared" si="167"/>
        <v>0.99737919232903194</v>
      </c>
      <c r="FO136" s="2">
        <f t="shared" si="167"/>
        <v>0.99721778314580489</v>
      </c>
      <c r="FP136" s="2">
        <f t="shared" si="167"/>
        <v>0.99708163635049052</v>
      </c>
      <c r="FQ136" s="2">
        <f t="shared" si="167"/>
        <v>0.99712102894151189</v>
      </c>
      <c r="FR136" s="2">
        <f t="shared" si="167"/>
        <v>0.99712207061053471</v>
      </c>
      <c r="FS136" s="2">
        <f t="shared" si="167"/>
        <v>0.99734841641642824</v>
      </c>
      <c r="FT136" s="2">
        <f t="shared" si="167"/>
        <v>0.99701412788269705</v>
      </c>
      <c r="FU136" s="2">
        <f t="shared" si="167"/>
        <v>0.99622259778831801</v>
      </c>
      <c r="FW136" s="2">
        <f t="shared" si="157"/>
        <v>1.0983688798418956E-2</v>
      </c>
      <c r="FX136" s="2">
        <f t="shared" si="157"/>
        <v>1.3842041335183387E-2</v>
      </c>
      <c r="FY136" s="2">
        <f t="shared" si="157"/>
        <v>1.6301828892035523E-2</v>
      </c>
      <c r="FZ136" s="2">
        <f t="shared" si="157"/>
        <v>1.90635711733846E-2</v>
      </c>
      <c r="GA136" s="2">
        <f t="shared" si="157"/>
        <v>1.8648894019169155E-2</v>
      </c>
      <c r="GB136" s="2">
        <f t="shared" si="157"/>
        <v>1.8335334899843611E-2</v>
      </c>
      <c r="GC136" s="2">
        <f t="shared" si="157"/>
        <v>1.7907676426656634E-2</v>
      </c>
      <c r="GD136" s="2">
        <f t="shared" si="157"/>
        <v>1.9251079520754368E-2</v>
      </c>
      <c r="GE136" s="2">
        <f t="shared" si="157"/>
        <v>1.6507959946451847E-2</v>
      </c>
      <c r="GF136" s="2">
        <f t="shared" si="157"/>
        <v>1.5277023511199656E-2</v>
      </c>
      <c r="GG136" s="2">
        <f t="shared" si="157"/>
        <v>1.3614016121284725E-2</v>
      </c>
      <c r="GH136" s="2">
        <f t="shared" si="157"/>
        <v>1.1812401997504655E-2</v>
      </c>
      <c r="GI136" s="2">
        <f t="shared" si="157"/>
        <v>1.1364143968806721E-2</v>
      </c>
      <c r="GJ136" s="2">
        <f t="shared" si="157"/>
        <v>8.3357235374731768E-3</v>
      </c>
      <c r="GK136" s="2">
        <f t="shared" si="157"/>
        <v>7.3029777423621722E-3</v>
      </c>
      <c r="GM136" s="86">
        <f t="shared" si="158"/>
        <v>3.6865682394266492E-42</v>
      </c>
      <c r="GN136" s="86">
        <f t="shared" si="158"/>
        <v>3.5387834136896914E-54</v>
      </c>
      <c r="GO136" s="86">
        <f t="shared" si="158"/>
        <v>7.2118970445053468E-67</v>
      </c>
      <c r="GP136" s="86">
        <f t="shared" si="158"/>
        <v>3.4956435242451074E-106</v>
      </c>
      <c r="GQ136" s="86">
        <f t="shared" si="158"/>
        <v>6.8571727198948204E-118</v>
      </c>
      <c r="GR136" s="86">
        <f t="shared" si="158"/>
        <v>3.1454201710048845E-106</v>
      </c>
      <c r="GS136" s="86">
        <f t="shared" si="158"/>
        <v>1.5649320761672198E-83</v>
      </c>
      <c r="GT136" s="86">
        <f t="shared" si="158"/>
        <v>3.5297653866261174E-102</v>
      </c>
      <c r="GU136" s="86">
        <f t="shared" si="158"/>
        <v>4.035562303751786E-93</v>
      </c>
      <c r="GV136" s="86">
        <f t="shared" si="158"/>
        <v>1.0470832607169398E-78</v>
      </c>
      <c r="GW136" s="86">
        <f t="shared" si="158"/>
        <v>2.6096295003629492E-84</v>
      </c>
      <c r="GX136" s="86">
        <f t="shared" si="158"/>
        <v>4.4514632868452201E-77</v>
      </c>
      <c r="GY136" s="86">
        <f t="shared" si="158"/>
        <v>1.5031623683417686E-69</v>
      </c>
      <c r="GZ136" s="86">
        <f t="shared" si="158"/>
        <v>1.9800495110756901E-56</v>
      </c>
      <c r="HA136" s="86">
        <f t="shared" si="158"/>
        <v>7.5970396604237352E-55</v>
      </c>
      <c r="HC136" s="86">
        <f t="shared" si="154"/>
        <v>1.5688733422919687E-10</v>
      </c>
      <c r="HD136" s="86">
        <f t="shared" si="154"/>
        <v>4.8715584296784941E-16</v>
      </c>
      <c r="HE136" s="86">
        <f t="shared" si="154"/>
        <v>2.9640692948027306E-18</v>
      </c>
      <c r="HF136" s="86">
        <f t="shared" si="154"/>
        <v>1.9033073486359478E-35</v>
      </c>
      <c r="HG136" s="86">
        <f t="shared" si="154"/>
        <v>3.5653559722293304E-36</v>
      </c>
      <c r="HH136" s="86">
        <f t="shared" si="154"/>
        <v>1.958756625146467E-35</v>
      </c>
      <c r="HI136" s="86">
        <f t="shared" si="154"/>
        <v>2.5337804467488969E-27</v>
      </c>
      <c r="HJ136" s="86">
        <f t="shared" si="154"/>
        <v>1.0183126612530458E-33</v>
      </c>
      <c r="HK136" s="86">
        <f t="shared" si="154"/>
        <v>4.7394311101146221E-28</v>
      </c>
      <c r="HL136" s="86">
        <f t="shared" si="162"/>
        <v>2.2009891493458562E-24</v>
      </c>
      <c r="HM136" s="86">
        <f t="shared" si="162"/>
        <v>2.4568532642686064E-23</v>
      </c>
      <c r="HN136" s="86">
        <f t="shared" si="162"/>
        <v>1.7665250016431194E-19</v>
      </c>
      <c r="HO136" s="86">
        <f t="shared" si="162"/>
        <v>6.3741410449542158E-16</v>
      </c>
      <c r="HP136" s="86">
        <f t="shared" si="162"/>
        <v>1.1997006541822495E-14</v>
      </c>
      <c r="HQ136" s="86">
        <f t="shared" si="162"/>
        <v>1.2716841583348589E-13</v>
      </c>
      <c r="HS136" s="86">
        <f t="shared" si="159"/>
        <v>2.0747803980729498E-5</v>
      </c>
      <c r="HT136" s="86">
        <f t="shared" si="159"/>
        <v>3.1534009716277219E-4</v>
      </c>
      <c r="HU136" s="86">
        <f t="shared" si="159"/>
        <v>2.1735659331721343E-4</v>
      </c>
      <c r="HV136" s="86">
        <f t="shared" si="159"/>
        <v>3.3536706208805501E-4</v>
      </c>
      <c r="HW136" s="86">
        <f t="shared" si="159"/>
        <v>4.2828195311317012E-4</v>
      </c>
      <c r="HX136" s="86">
        <f t="shared" si="159"/>
        <v>2.2768809818533812E-4</v>
      </c>
      <c r="HY136" s="86">
        <f t="shared" si="159"/>
        <v>1.2621621904126076E-4</v>
      </c>
      <c r="HZ136" s="86">
        <f t="shared" si="159"/>
        <v>2.6883346060465311E-4</v>
      </c>
      <c r="IA136" s="86">
        <f t="shared" si="159"/>
        <v>6.8938475964937124E-5</v>
      </c>
      <c r="IB136" s="86">
        <f t="shared" si="159"/>
        <v>4.5951475382066707E-5</v>
      </c>
      <c r="IC136" s="86">
        <f t="shared" si="159"/>
        <v>1.5611908111382404E-5</v>
      </c>
      <c r="ID136" s="86">
        <f t="shared" si="159"/>
        <v>7.2962346449745745E-6</v>
      </c>
      <c r="IE136" s="86">
        <f t="shared" si="159"/>
        <v>1.7058813106170178E-5</v>
      </c>
      <c r="IF136" s="86">
        <f t="shared" si="159"/>
        <v>1.2128610727889836E-4</v>
      </c>
      <c r="IG136" s="86">
        <f t="shared" si="159"/>
        <v>3.6541004017998454E-4</v>
      </c>
      <c r="II136" s="86">
        <f t="shared" si="160"/>
        <v>1.8893508234659592E-49</v>
      </c>
      <c r="IJ136" s="86">
        <f t="shared" si="160"/>
        <v>3.022448936753003E-39</v>
      </c>
      <c r="IK136" s="86">
        <f t="shared" si="160"/>
        <v>2.6076589552015216E-43</v>
      </c>
      <c r="IL136" s="86">
        <f t="shared" si="160"/>
        <v>9.1423413542441003E-47</v>
      </c>
      <c r="IM136" s="86">
        <f t="shared" si="160"/>
        <v>1.4877012128126048E-43</v>
      </c>
      <c r="IN136" s="86">
        <f t="shared" si="160"/>
        <v>1.3505494152089227E-48</v>
      </c>
      <c r="IO136" s="86">
        <f t="shared" si="160"/>
        <v>2.1251529290066879E-50</v>
      </c>
      <c r="IP136" s="86">
        <f t="shared" si="160"/>
        <v>1.6918951508710883E-47</v>
      </c>
      <c r="IQ136" s="86">
        <f t="shared" si="160"/>
        <v>8.8473384493811901E-54</v>
      </c>
      <c r="IR136" s="86">
        <f t="shared" si="160"/>
        <v>1.7209029693259067E-54</v>
      </c>
      <c r="IS136" s="86">
        <f t="shared" si="160"/>
        <v>6.4956303632335483E-59</v>
      </c>
      <c r="IT136" s="86">
        <f t="shared" si="160"/>
        <v>1.2527412732617966E-58</v>
      </c>
      <c r="IU136" s="86">
        <f t="shared" si="160"/>
        <v>1.7288148917208125E-51</v>
      </c>
      <c r="IV136" s="86">
        <f t="shared" si="160"/>
        <v>1.3598968330517909E-34</v>
      </c>
      <c r="IW136" s="86">
        <f t="shared" si="160"/>
        <v>4.7339658217804155E-31</v>
      </c>
      <c r="IY136" s="86">
        <f t="shared" si="161"/>
        <v>2.0747960868063728E-5</v>
      </c>
      <c r="IZ136" s="86">
        <f t="shared" si="161"/>
        <v>3.1534009716325932E-4</v>
      </c>
      <c r="JA136" s="86">
        <f t="shared" si="161"/>
        <v>2.1735659331721639E-4</v>
      </c>
      <c r="JB136" s="86">
        <f t="shared" si="161"/>
        <v>3.3536706208805501E-4</v>
      </c>
      <c r="JC136" s="86">
        <f t="shared" si="161"/>
        <v>4.2828195311317012E-4</v>
      </c>
      <c r="JD136" s="86">
        <f t="shared" si="161"/>
        <v>2.2768809818533812E-4</v>
      </c>
      <c r="JE136" s="86">
        <f t="shared" si="161"/>
        <v>1.2621621904126076E-4</v>
      </c>
      <c r="JF136" s="86">
        <f t="shared" si="161"/>
        <v>2.6883346060465311E-4</v>
      </c>
      <c r="JG136" s="86">
        <f t="shared" si="161"/>
        <v>6.8938475964937124E-5</v>
      </c>
      <c r="JH136" s="86">
        <f t="shared" si="161"/>
        <v>4.5951475382066707E-5</v>
      </c>
      <c r="JI136" s="86">
        <f t="shared" si="161"/>
        <v>1.5611908111382404E-5</v>
      </c>
      <c r="JJ136" s="86">
        <f t="shared" si="161"/>
        <v>7.2962346449747516E-6</v>
      </c>
      <c r="JK136" s="86">
        <f t="shared" si="161"/>
        <v>1.7058813106807591E-5</v>
      </c>
      <c r="JL136" s="86">
        <f t="shared" si="161"/>
        <v>1.2128610729089537E-4</v>
      </c>
      <c r="JM136" s="86">
        <f t="shared" si="161"/>
        <v>3.6541004030715295E-4</v>
      </c>
    </row>
    <row r="137" spans="2:273" x14ac:dyDescent="0.25">
      <c r="B137" s="2">
        <v>110</v>
      </c>
      <c r="C137" s="37">
        <v>52.966999999999999</v>
      </c>
      <c r="D137" s="37">
        <v>53.015999999999998</v>
      </c>
      <c r="E137" s="37">
        <v>50.396999999999998</v>
      </c>
      <c r="F137" s="37">
        <v>50.238</v>
      </c>
      <c r="G137" s="37">
        <v>50.412999999999997</v>
      </c>
      <c r="H137" s="37">
        <v>52.348999999999997</v>
      </c>
      <c r="I137" s="37">
        <v>51.713999999999999</v>
      </c>
      <c r="J137" s="37">
        <v>50.524000000000001</v>
      </c>
      <c r="K137" s="37">
        <v>49.46</v>
      </c>
      <c r="L137" s="37">
        <v>50.063000000000002</v>
      </c>
      <c r="M137" s="37">
        <v>50.360999999999997</v>
      </c>
      <c r="N137" s="37">
        <v>50.720999999999997</v>
      </c>
      <c r="O137" s="37">
        <v>49.634999999999998</v>
      </c>
      <c r="P137" s="37">
        <v>52.889000000000003</v>
      </c>
      <c r="Q137" s="37">
        <v>52.19</v>
      </c>
      <c r="S137" s="4">
        <f t="shared" si="163"/>
        <v>53.13166916471944</v>
      </c>
      <c r="T137" s="4">
        <f t="shared" si="163"/>
        <v>51.812926336689678</v>
      </c>
      <c r="U137" s="4">
        <f t="shared" si="163"/>
        <v>51.009647557131565</v>
      </c>
      <c r="V137" s="4">
        <f t="shared" si="163"/>
        <v>50.978566672187206</v>
      </c>
      <c r="W137" s="4">
        <f t="shared" si="163"/>
        <v>51.087280635909153</v>
      </c>
      <c r="X137" s="4">
        <f t="shared" si="163"/>
        <v>51.033771376613544</v>
      </c>
      <c r="Y137" s="4">
        <f t="shared" si="163"/>
        <v>51.562706162790853</v>
      </c>
      <c r="Z137" s="4">
        <f t="shared" si="163"/>
        <v>50.452584145090697</v>
      </c>
      <c r="AA137" s="4">
        <f t="shared" si="163"/>
        <v>49.554673705270922</v>
      </c>
      <c r="AB137" s="4">
        <f t="shared" si="163"/>
        <v>48.650188515330463</v>
      </c>
      <c r="AC137" s="4">
        <f t="shared" si="163"/>
        <v>47.990204623270053</v>
      </c>
      <c r="AD137" s="4">
        <f t="shared" si="163"/>
        <v>49.081172815403029</v>
      </c>
      <c r="AE137" s="4">
        <f t="shared" si="163"/>
        <v>49.265548011620496</v>
      </c>
      <c r="AF137" s="4">
        <f t="shared" si="163"/>
        <v>50.539223803998361</v>
      </c>
      <c r="AG137" s="4">
        <f t="shared" si="163"/>
        <v>49.916267787917519</v>
      </c>
      <c r="AI137" s="4">
        <f t="shared" si="164"/>
        <v>-0.1646691647194416</v>
      </c>
      <c r="AJ137" s="4">
        <f t="shared" si="164"/>
        <v>1.2030736633103203</v>
      </c>
      <c r="AK137" s="4">
        <f t="shared" si="164"/>
        <v>-0.6126475571315666</v>
      </c>
      <c r="AL137" s="4">
        <f t="shared" si="164"/>
        <v>-0.74056667218720662</v>
      </c>
      <c r="AM137" s="4">
        <f t="shared" si="164"/>
        <v>-0.67428063590915599</v>
      </c>
      <c r="AN137" s="4">
        <f t="shared" si="164"/>
        <v>1.315228623386453</v>
      </c>
      <c r="AO137" s="4">
        <f t="shared" si="164"/>
        <v>0.15129383720914547</v>
      </c>
      <c r="AP137" s="4">
        <f t="shared" si="164"/>
        <v>7.1415854909304244E-2</v>
      </c>
      <c r="AQ137" s="4">
        <f t="shared" si="164"/>
        <v>-9.4673705270921005E-2</v>
      </c>
      <c r="AR137" s="4">
        <f t="shared" si="164"/>
        <v>1.4128114846695397</v>
      </c>
      <c r="AS137" s="4">
        <f t="shared" si="164"/>
        <v>2.3707953767299443</v>
      </c>
      <c r="AT137" s="4">
        <f t="shared" si="164"/>
        <v>1.6398271845969674</v>
      </c>
      <c r="AU137" s="4">
        <f t="shared" si="164"/>
        <v>0.36945198837950244</v>
      </c>
      <c r="AV137" s="4">
        <f t="shared" si="164"/>
        <v>2.3497761960016419</v>
      </c>
      <c r="AW137" s="4">
        <f t="shared" si="164"/>
        <v>2.2737322120824786</v>
      </c>
      <c r="AY137" s="2">
        <f t="shared" si="155"/>
        <v>53.131657422095351</v>
      </c>
      <c r="AZ137" s="2">
        <f t="shared" si="155"/>
        <v>51.796068048538665</v>
      </c>
      <c r="BA137" s="2">
        <f t="shared" si="155"/>
        <v>50.982108177942344</v>
      </c>
      <c r="BB137" s="2">
        <f t="shared" si="155"/>
        <v>50.927802272247909</v>
      </c>
      <c r="BC137" s="2">
        <f t="shared" si="155"/>
        <v>51.000286219300747</v>
      </c>
      <c r="BD137" s="2">
        <f t="shared" si="155"/>
        <v>50.974589026312721</v>
      </c>
      <c r="BE137" s="2">
        <f t="shared" si="155"/>
        <v>51.516151544067974</v>
      </c>
      <c r="BF137" s="2">
        <f t="shared" si="155"/>
        <v>50.366150035295099</v>
      </c>
      <c r="BG137" s="2">
        <f t="shared" si="155"/>
        <v>49.525732146741348</v>
      </c>
      <c r="BH137" s="2">
        <f t="shared" si="155"/>
        <v>48.630318263086679</v>
      </c>
      <c r="BI137" s="2">
        <f t="shared" si="155"/>
        <v>47.981543672540191</v>
      </c>
      <c r="BJ137" s="2">
        <f t="shared" si="155"/>
        <v>49.076936657279369</v>
      </c>
      <c r="BK137" s="2">
        <f t="shared" si="155"/>
        <v>49.256577839914954</v>
      </c>
      <c r="BL137" s="2">
        <f t="shared" si="155"/>
        <v>50.468970933468015</v>
      </c>
      <c r="BM137" s="2">
        <f t="shared" si="155"/>
        <v>49.60523587860861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52.966999999999999</v>
      </c>
      <c r="CF137" s="2">
        <f t="shared" si="156"/>
        <v>53.015999999999998</v>
      </c>
      <c r="CG137" s="2">
        <f t="shared" si="156"/>
        <v>50.396999999999998</v>
      </c>
      <c r="CH137" s="2">
        <f t="shared" si="156"/>
        <v>50.238</v>
      </c>
      <c r="CI137" s="2">
        <f t="shared" si="156"/>
        <v>50.412999999999997</v>
      </c>
      <c r="CJ137" s="2">
        <f t="shared" si="156"/>
        <v>52.348999999999997</v>
      </c>
      <c r="CK137" s="2">
        <f t="shared" si="156"/>
        <v>51.713999999999999</v>
      </c>
      <c r="CL137" s="2">
        <f t="shared" si="156"/>
        <v>50.524000000000001</v>
      </c>
      <c r="CM137" s="2">
        <f t="shared" si="156"/>
        <v>49.46</v>
      </c>
      <c r="CN137" s="2">
        <f t="shared" si="156"/>
        <v>50.063000000000002</v>
      </c>
      <c r="CO137" s="2">
        <f t="shared" si="156"/>
        <v>50.360999999999997</v>
      </c>
      <c r="CP137" s="2">
        <f t="shared" si="156"/>
        <v>50.720999999999997</v>
      </c>
      <c r="CQ137" s="2">
        <f t="shared" si="156"/>
        <v>49.634999999999998</v>
      </c>
      <c r="CR137" s="2">
        <f t="shared" si="156"/>
        <v>52.889000000000003</v>
      </c>
      <c r="CS137" s="2">
        <f t="shared" si="156"/>
        <v>52.19</v>
      </c>
      <c r="CU137" s="2">
        <f t="shared" si="111"/>
        <v>52.966999999999999</v>
      </c>
      <c r="CV137" s="2">
        <f t="shared" si="112"/>
        <v>53.015999999999998</v>
      </c>
      <c r="CW137" s="2">
        <f t="shared" si="113"/>
        <v>50.396999999999998</v>
      </c>
      <c r="CX137" s="2">
        <f t="shared" si="114"/>
        <v>50.238</v>
      </c>
      <c r="CY137" s="2">
        <f t="shared" si="115"/>
        <v>50.412999999999997</v>
      </c>
      <c r="CZ137" s="2">
        <f t="shared" si="116"/>
        <v>52.348999999999997</v>
      </c>
      <c r="DA137" s="2">
        <f t="shared" si="117"/>
        <v>51.713999999999999</v>
      </c>
      <c r="DB137" s="2">
        <f t="shared" si="118"/>
        <v>50.524000000000001</v>
      </c>
      <c r="DC137" s="2">
        <f t="shared" si="119"/>
        <v>49.46</v>
      </c>
      <c r="DD137" s="2">
        <f t="shared" si="120"/>
        <v>50.063000000000002</v>
      </c>
      <c r="DE137" s="2">
        <f t="shared" si="121"/>
        <v>50.360999999999997</v>
      </c>
      <c r="DF137" s="2">
        <f t="shared" si="122"/>
        <v>50.720999999999997</v>
      </c>
      <c r="DG137" s="2">
        <f t="shared" si="123"/>
        <v>49.634999999999998</v>
      </c>
      <c r="DH137" s="2">
        <f t="shared" si="124"/>
        <v>52.889000000000003</v>
      </c>
      <c r="DI137" s="2">
        <f t="shared" si="125"/>
        <v>52.19</v>
      </c>
      <c r="DK137" s="2">
        <f t="shared" si="165"/>
        <v>77.276445031712456</v>
      </c>
      <c r="DL137" s="2">
        <f t="shared" si="165"/>
        <v>81.374195121951217</v>
      </c>
      <c r="DM137" s="2">
        <f t="shared" si="165"/>
        <v>82.063655240108716</v>
      </c>
      <c r="DN137" s="2">
        <f t="shared" si="165"/>
        <v>81.372725792811835</v>
      </c>
      <c r="DO137" s="2">
        <f t="shared" si="165"/>
        <v>84.561193748112345</v>
      </c>
      <c r="DP137" s="2">
        <f t="shared" si="165"/>
        <v>83.906480944277888</v>
      </c>
      <c r="DQ137" s="2">
        <f t="shared" si="165"/>
        <v>80.291033675626693</v>
      </c>
      <c r="DR137" s="2">
        <f t="shared" si="165"/>
        <v>76.769058126029762</v>
      </c>
      <c r="DS137" s="2">
        <f t="shared" si="165"/>
        <v>79.910451692191344</v>
      </c>
      <c r="DT137" s="2">
        <f t="shared" si="165"/>
        <v>74.892930313588849</v>
      </c>
      <c r="DU137" s="2">
        <f t="shared" si="165"/>
        <v>74.037463900134952</v>
      </c>
      <c r="DV137" s="2">
        <f t="shared" si="165"/>
        <v>73.510390150093798</v>
      </c>
      <c r="DW137" s="2">
        <f t="shared" si="165"/>
        <v>74.792320295983075</v>
      </c>
      <c r="DX137" s="2">
        <f t="shared" si="165"/>
        <v>81.630134146341476</v>
      </c>
      <c r="DY137" s="2">
        <f t="shared" si="165"/>
        <v>65.17678456837281</v>
      </c>
      <c r="EA137" s="2">
        <f t="shared" si="153"/>
        <v>53.078114998290303</v>
      </c>
      <c r="EB137" s="2">
        <f t="shared" si="153"/>
        <v>51.742496961056503</v>
      </c>
      <c r="EC137" s="2">
        <f t="shared" si="153"/>
        <v>50.916103226234725</v>
      </c>
      <c r="ED137" s="2">
        <f t="shared" si="153"/>
        <v>50.859601193079826</v>
      </c>
      <c r="EE137" s="2">
        <f t="shared" si="152"/>
        <v>50.92743634136189</v>
      </c>
      <c r="EF137" s="2">
        <f t="shared" si="152"/>
        <v>50.896067344509625</v>
      </c>
      <c r="EG137" s="2">
        <f t="shared" si="152"/>
        <v>51.443526357863611</v>
      </c>
      <c r="EH137" s="2">
        <f t="shared" si="152"/>
        <v>50.302875842772885</v>
      </c>
      <c r="EI137" s="2">
        <f t="shared" si="152"/>
        <v>49.448418493574763</v>
      </c>
      <c r="EJ137" s="2">
        <f t="shared" si="152"/>
        <v>48.560213648214365</v>
      </c>
      <c r="EK137" s="2">
        <f t="shared" si="152"/>
        <v>47.912932342303492</v>
      </c>
      <c r="EL137" s="2">
        <f t="shared" si="152"/>
        <v>49.012621007631367</v>
      </c>
      <c r="EM137" s="2">
        <f t="shared" si="136"/>
        <v>49.194661267205099</v>
      </c>
      <c r="EN137" s="2">
        <f t="shared" si="136"/>
        <v>50.383820097934844</v>
      </c>
      <c r="EO137" s="2">
        <f t="shared" si="136"/>
        <v>49.551694232972991</v>
      </c>
      <c r="EQ137" s="2">
        <f t="shared" si="166"/>
        <v>53.078114998290303</v>
      </c>
      <c r="ER137" s="2">
        <f t="shared" si="166"/>
        <v>51.742496961056503</v>
      </c>
      <c r="ES137" s="2">
        <f t="shared" si="166"/>
        <v>50.916103226234725</v>
      </c>
      <c r="ET137" s="2">
        <f t="shared" si="166"/>
        <v>50.859601193079826</v>
      </c>
      <c r="EU137" s="2">
        <f t="shared" si="166"/>
        <v>50.92743634136189</v>
      </c>
      <c r="EV137" s="2">
        <f t="shared" si="166"/>
        <v>50.896067344509625</v>
      </c>
      <c r="EW137" s="2">
        <f t="shared" si="166"/>
        <v>51.443526357863611</v>
      </c>
      <c r="EX137" s="2">
        <f t="shared" si="166"/>
        <v>50.302875842772885</v>
      </c>
      <c r="EY137" s="2">
        <f t="shared" si="166"/>
        <v>49.448418493574763</v>
      </c>
      <c r="EZ137" s="2">
        <f t="shared" si="166"/>
        <v>48.560213648214365</v>
      </c>
      <c r="FA137" s="2">
        <f t="shared" si="166"/>
        <v>47.912932342303492</v>
      </c>
      <c r="FB137" s="2">
        <f t="shared" si="166"/>
        <v>49.012621007631367</v>
      </c>
      <c r="FC137" s="2">
        <f t="shared" si="166"/>
        <v>49.194661267205099</v>
      </c>
      <c r="FD137" s="2">
        <f t="shared" si="166"/>
        <v>50.388215948770544</v>
      </c>
      <c r="FE137" s="2">
        <f t="shared" si="166"/>
        <v>49.513555383259529</v>
      </c>
      <c r="FG137" s="2">
        <f t="shared" si="167"/>
        <v>0.99778735046050304</v>
      </c>
      <c r="FH137" s="2">
        <f t="shared" si="167"/>
        <v>0.99819210201213282</v>
      </c>
      <c r="FI137" s="2">
        <f t="shared" si="167"/>
        <v>0.99788089440614081</v>
      </c>
      <c r="FJ137" s="2">
        <f t="shared" si="167"/>
        <v>0.99776486085700022</v>
      </c>
      <c r="FK137" s="2">
        <f t="shared" si="167"/>
        <v>0.99783402499287122</v>
      </c>
      <c r="FL137" s="2">
        <f t="shared" si="167"/>
        <v>0.99762130572627394</v>
      </c>
      <c r="FM137" s="2">
        <f t="shared" si="167"/>
        <v>0.99748244500280814</v>
      </c>
      <c r="FN137" s="2">
        <f t="shared" si="167"/>
        <v>0.99760924368142645</v>
      </c>
      <c r="FO137" s="2">
        <f t="shared" si="167"/>
        <v>0.99746196674849374</v>
      </c>
      <c r="FP137" s="2">
        <f t="shared" si="167"/>
        <v>0.99733773709096663</v>
      </c>
      <c r="FQ137" s="2">
        <f t="shared" si="167"/>
        <v>0.99737368189416842</v>
      </c>
      <c r="FR137" s="2">
        <f t="shared" si="167"/>
        <v>0.99737463238901547</v>
      </c>
      <c r="FS137" s="2">
        <f t="shared" si="167"/>
        <v>0.99758116268990671</v>
      </c>
      <c r="FT137" s="2">
        <f t="shared" si="167"/>
        <v>0.99727613663877257</v>
      </c>
      <c r="FU137" s="2">
        <f t="shared" si="167"/>
        <v>0.99655382283088256</v>
      </c>
      <c r="FW137" s="2">
        <f t="shared" si="157"/>
        <v>1.2030626588319646E-2</v>
      </c>
      <c r="FX137" s="2">
        <f t="shared" si="157"/>
        <v>1.5157254679880265E-2</v>
      </c>
      <c r="FY137" s="2">
        <f t="shared" si="157"/>
        <v>1.7846531429481966E-2</v>
      </c>
      <c r="FZ137" s="2">
        <f t="shared" si="157"/>
        <v>2.0864415902945823E-2</v>
      </c>
      <c r="GA137" s="2">
        <f t="shared" si="157"/>
        <v>2.0411381279111292E-2</v>
      </c>
      <c r="GB137" s="2">
        <f t="shared" si="157"/>
        <v>2.0068794042014258E-2</v>
      </c>
      <c r="GC137" s="2">
        <f t="shared" si="157"/>
        <v>1.9601511208253628E-2</v>
      </c>
      <c r="GD137" s="2">
        <f t="shared" si="157"/>
        <v>2.1069256817440513E-2</v>
      </c>
      <c r="GE137" s="2">
        <f t="shared" si="157"/>
        <v>1.8071835886518433E-2</v>
      </c>
      <c r="GF137" s="2">
        <f t="shared" si="157"/>
        <v>1.6726270337652883E-2</v>
      </c>
      <c r="GG137" s="2">
        <f t="shared" si="157"/>
        <v>1.490789098427917E-2</v>
      </c>
      <c r="GH137" s="2">
        <f t="shared" si="157"/>
        <v>1.2937297382626192E-2</v>
      </c>
      <c r="GI137" s="2">
        <f t="shared" si="157"/>
        <v>1.2446889408277135E-2</v>
      </c>
      <c r="GJ137" s="2">
        <f t="shared" si="157"/>
        <v>9.1325945331947374E-3</v>
      </c>
      <c r="GK137" s="2">
        <f t="shared" si="157"/>
        <v>8.0019178851667271E-3</v>
      </c>
      <c r="GM137" s="86">
        <f t="shared" si="158"/>
        <v>5.1297986699858495E-44</v>
      </c>
      <c r="GN137" s="86">
        <f t="shared" si="158"/>
        <v>1.466528195912689E-56</v>
      </c>
      <c r="GO137" s="86">
        <f t="shared" si="158"/>
        <v>7.2650655562344273E-70</v>
      </c>
      <c r="GP137" s="86">
        <f t="shared" si="158"/>
        <v>7.0302957103595379E-111</v>
      </c>
      <c r="GQ137" s="86">
        <f t="shared" si="158"/>
        <v>3.7733434157814198E-123</v>
      </c>
      <c r="GR137" s="86">
        <f t="shared" si="158"/>
        <v>6.3552401525172796E-111</v>
      </c>
      <c r="GS137" s="86">
        <f t="shared" si="158"/>
        <v>2.980352250526607E-87</v>
      </c>
      <c r="GT137" s="86">
        <f t="shared" si="158"/>
        <v>1.0405405011326141E-106</v>
      </c>
      <c r="GU137" s="86">
        <f t="shared" si="158"/>
        <v>2.9678261428786609E-97</v>
      </c>
      <c r="GV137" s="86">
        <f t="shared" si="158"/>
        <v>3.5573126022707436E-82</v>
      </c>
      <c r="GW137" s="86">
        <f t="shared" si="158"/>
        <v>5.3396812732696326E-88</v>
      </c>
      <c r="GX137" s="86">
        <f t="shared" si="158"/>
        <v>1.7403543804231765E-80</v>
      </c>
      <c r="GY137" s="86">
        <f t="shared" si="158"/>
        <v>1.1678842893724206E-72</v>
      </c>
      <c r="GZ137" s="86">
        <f t="shared" si="158"/>
        <v>6.706522193455249E-59</v>
      </c>
      <c r="HA137" s="86">
        <f t="shared" si="158"/>
        <v>3.0884941988618419E-57</v>
      </c>
      <c r="HC137" s="86">
        <f t="shared" si="154"/>
        <v>1.6679429208452213E-11</v>
      </c>
      <c r="HD137" s="86">
        <f t="shared" si="154"/>
        <v>1.6484492664639789E-17</v>
      </c>
      <c r="HE137" s="86">
        <f t="shared" si="154"/>
        <v>6.1772804329889505E-20</v>
      </c>
      <c r="HF137" s="86">
        <f t="shared" si="154"/>
        <v>1.3076038863961079E-38</v>
      </c>
      <c r="HG137" s="86">
        <f t="shared" si="154"/>
        <v>1.9463541083374798E-39</v>
      </c>
      <c r="HH137" s="86">
        <f t="shared" si="154"/>
        <v>1.6026251724545526E-38</v>
      </c>
      <c r="HI137" s="86">
        <f t="shared" si="154"/>
        <v>9.6348599179484604E-30</v>
      </c>
      <c r="HJ137" s="86">
        <f t="shared" si="154"/>
        <v>1.0899016349142447E-36</v>
      </c>
      <c r="HK137" s="86">
        <f t="shared" si="154"/>
        <v>1.6718526461075991E-30</v>
      </c>
      <c r="HL137" s="86">
        <f t="shared" si="162"/>
        <v>1.5934904815363337E-26</v>
      </c>
      <c r="HM137" s="86">
        <f t="shared" si="162"/>
        <v>2.1587582474556249E-25</v>
      </c>
      <c r="HN137" s="86">
        <f t="shared" si="162"/>
        <v>2.8948000984620471E-21</v>
      </c>
      <c r="HO137" s="86">
        <f t="shared" si="162"/>
        <v>1.9643407207290776E-17</v>
      </c>
      <c r="HP137" s="86">
        <f t="shared" si="162"/>
        <v>5.1587935973497047E-16</v>
      </c>
      <c r="HQ137" s="86">
        <f t="shared" si="162"/>
        <v>6.7660180881786012E-15</v>
      </c>
      <c r="HS137" s="86">
        <f t="shared" si="159"/>
        <v>5.182522481852879E-5</v>
      </c>
      <c r="HT137" s="86">
        <f t="shared" si="159"/>
        <v>6.5766788598289763E-4</v>
      </c>
      <c r="HU137" s="86">
        <f t="shared" si="159"/>
        <v>4.9497883700277349E-4</v>
      </c>
      <c r="HV137" s="86">
        <f t="shared" si="159"/>
        <v>7.9647542652337081E-4</v>
      </c>
      <c r="HW137" s="86">
        <f t="shared" si="159"/>
        <v>9.6867597244662193E-4</v>
      </c>
      <c r="HX137" s="86">
        <f t="shared" si="159"/>
        <v>5.5753447010738959E-4</v>
      </c>
      <c r="HY137" s="86">
        <f t="shared" si="159"/>
        <v>3.2315041764139106E-4</v>
      </c>
      <c r="HZ137" s="86">
        <f t="shared" si="159"/>
        <v>6.524590126148769E-4</v>
      </c>
      <c r="IA137" s="86">
        <f t="shared" si="159"/>
        <v>1.847583250564481E-4</v>
      </c>
      <c r="IB137" s="86">
        <f t="shared" si="159"/>
        <v>1.2438187247308888E-4</v>
      </c>
      <c r="IC137" s="86">
        <f t="shared" si="159"/>
        <v>4.5268853808363678E-5</v>
      </c>
      <c r="ID137" s="86">
        <f t="shared" si="159"/>
        <v>2.1167934711467527E-5</v>
      </c>
      <c r="IE137" s="86">
        <f t="shared" si="159"/>
        <v>4.4131079430665585E-5</v>
      </c>
      <c r="IF137" s="86">
        <f t="shared" si="159"/>
        <v>2.513453603233883E-4</v>
      </c>
      <c r="IG137" s="86">
        <f t="shared" si="159"/>
        <v>6.3687915988048507E-4</v>
      </c>
      <c r="II137" s="86">
        <f t="shared" si="160"/>
        <v>1.5673677595906747E-47</v>
      </c>
      <c r="IJ137" s="86">
        <f t="shared" si="160"/>
        <v>1.1744234879698851E-37</v>
      </c>
      <c r="IK137" s="86">
        <f t="shared" si="160"/>
        <v>1.7738391562077876E-41</v>
      </c>
      <c r="IL137" s="86">
        <f t="shared" si="160"/>
        <v>1.0611061592315506E-44</v>
      </c>
      <c r="IM137" s="86">
        <f t="shared" si="160"/>
        <v>1.1991872978496706E-41</v>
      </c>
      <c r="IN137" s="86">
        <f t="shared" si="160"/>
        <v>1.812157404339274E-46</v>
      </c>
      <c r="IO137" s="86">
        <f t="shared" si="160"/>
        <v>3.3424470528748276E-48</v>
      </c>
      <c r="IP137" s="86">
        <f t="shared" si="160"/>
        <v>2.1479509362891119E-45</v>
      </c>
      <c r="IQ137" s="86">
        <f t="shared" si="160"/>
        <v>1.7760899002695809E-51</v>
      </c>
      <c r="IR137" s="86">
        <f t="shared" si="160"/>
        <v>3.3599262763366527E-52</v>
      </c>
      <c r="IS137" s="86">
        <f t="shared" si="160"/>
        <v>1.6934160086360142E-56</v>
      </c>
      <c r="IT137" s="86">
        <f t="shared" si="160"/>
        <v>2.6585722395468326E-56</v>
      </c>
      <c r="IU137" s="86">
        <f t="shared" si="160"/>
        <v>1.7951211014001092E-49</v>
      </c>
      <c r="IV137" s="86">
        <f t="shared" si="160"/>
        <v>2.4506635909903085E-33</v>
      </c>
      <c r="IW137" s="86">
        <f t="shared" si="160"/>
        <v>5.8420255653229309E-30</v>
      </c>
      <c r="IY137" s="86">
        <f t="shared" si="161"/>
        <v>5.1825241497957997E-5</v>
      </c>
      <c r="IZ137" s="86">
        <f t="shared" si="161"/>
        <v>6.5766788598291411E-4</v>
      </c>
      <c r="JA137" s="86">
        <f t="shared" si="161"/>
        <v>4.949788370027736E-4</v>
      </c>
      <c r="JB137" s="86">
        <f t="shared" si="161"/>
        <v>7.9647542652337081E-4</v>
      </c>
      <c r="JC137" s="86">
        <f t="shared" si="161"/>
        <v>9.6867597244662193E-4</v>
      </c>
      <c r="JD137" s="86">
        <f t="shared" si="161"/>
        <v>5.5753447010738959E-4</v>
      </c>
      <c r="JE137" s="86">
        <f t="shared" si="161"/>
        <v>3.2315041764139106E-4</v>
      </c>
      <c r="JF137" s="86">
        <f t="shared" si="161"/>
        <v>6.524590126148769E-4</v>
      </c>
      <c r="JG137" s="86">
        <f t="shared" si="161"/>
        <v>1.847583250564481E-4</v>
      </c>
      <c r="JH137" s="86">
        <f t="shared" si="161"/>
        <v>1.2438187247308888E-4</v>
      </c>
      <c r="JI137" s="86">
        <f t="shared" si="161"/>
        <v>4.5268853808363678E-5</v>
      </c>
      <c r="JJ137" s="86">
        <f t="shared" si="161"/>
        <v>2.116793471146753E-5</v>
      </c>
      <c r="JK137" s="86">
        <f t="shared" si="161"/>
        <v>4.4131079430685229E-5</v>
      </c>
      <c r="JL137" s="86">
        <f t="shared" si="161"/>
        <v>2.5134536032390416E-4</v>
      </c>
      <c r="JM137" s="86">
        <f t="shared" si="161"/>
        <v>6.3687915988725114E-4</v>
      </c>
    </row>
    <row r="138" spans="2:273" x14ac:dyDescent="0.25">
      <c r="B138" s="2">
        <v>111</v>
      </c>
      <c r="C138" s="37">
        <v>53.667000000000002</v>
      </c>
      <c r="D138" s="37">
        <v>53.19</v>
      </c>
      <c r="E138" s="37">
        <v>52.332999999999998</v>
      </c>
      <c r="F138" s="37">
        <v>53.174999999999997</v>
      </c>
      <c r="G138" s="37">
        <v>52.286000000000001</v>
      </c>
      <c r="H138" s="37">
        <v>50.206000000000003</v>
      </c>
      <c r="I138" s="37">
        <v>52.475999999999999</v>
      </c>
      <c r="J138" s="37">
        <v>51.079000000000001</v>
      </c>
      <c r="K138" s="37">
        <v>50.524000000000001</v>
      </c>
      <c r="L138" s="37">
        <v>47.825000000000003</v>
      </c>
      <c r="M138" s="37">
        <v>45.606999999999999</v>
      </c>
      <c r="N138" s="37">
        <v>49.753999999999998</v>
      </c>
      <c r="O138" s="37">
        <v>51.475999999999999</v>
      </c>
      <c r="P138" s="37">
        <v>51.698</v>
      </c>
      <c r="Q138" s="37">
        <v>51.302</v>
      </c>
      <c r="S138" s="4">
        <f t="shared" si="163"/>
        <v>52.97456517188256</v>
      </c>
      <c r="T138" s="4">
        <f t="shared" si="163"/>
        <v>51.676145159296389</v>
      </c>
      <c r="U138" s="4">
        <f t="shared" si="163"/>
        <v>50.856970269084599</v>
      </c>
      <c r="V138" s="4">
        <f t="shared" si="163"/>
        <v>50.869307431643634</v>
      </c>
      <c r="W138" s="4">
        <f t="shared" si="163"/>
        <v>51.020489510896731</v>
      </c>
      <c r="X138" s="4">
        <f t="shared" si="163"/>
        <v>50.956292014681118</v>
      </c>
      <c r="Y138" s="4">
        <f t="shared" si="163"/>
        <v>51.479157449851819</v>
      </c>
      <c r="Z138" s="4">
        <f t="shared" si="163"/>
        <v>50.443266011781269</v>
      </c>
      <c r="AA138" s="4">
        <f t="shared" si="163"/>
        <v>49.445145108331651</v>
      </c>
      <c r="AB138" s="4">
        <f t="shared" si="163"/>
        <v>48.533929651781555</v>
      </c>
      <c r="AC138" s="4">
        <f t="shared" si="163"/>
        <v>47.859291663699189</v>
      </c>
      <c r="AD138" s="4">
        <f t="shared" si="163"/>
        <v>48.928375103678576</v>
      </c>
      <c r="AE138" s="4">
        <f t="shared" si="163"/>
        <v>49.134031336346716</v>
      </c>
      <c r="AF138" s="4">
        <f t="shared" si="163"/>
        <v>50.465722460737325</v>
      </c>
      <c r="AG138" s="4">
        <f t="shared" si="163"/>
        <v>50.031369885864819</v>
      </c>
      <c r="AI138" s="4">
        <f t="shared" si="164"/>
        <v>0.69243482811744173</v>
      </c>
      <c r="AJ138" s="4">
        <f t="shared" si="164"/>
        <v>1.5138548407036083</v>
      </c>
      <c r="AK138" s="4">
        <f t="shared" si="164"/>
        <v>1.4760297309153998</v>
      </c>
      <c r="AL138" s="4">
        <f t="shared" si="164"/>
        <v>2.3056925683563634</v>
      </c>
      <c r="AM138" s="4">
        <f t="shared" si="164"/>
        <v>1.2655104891032707</v>
      </c>
      <c r="AN138" s="4">
        <f t="shared" si="164"/>
        <v>-0.75029201468111495</v>
      </c>
      <c r="AO138" s="4">
        <f t="shared" si="164"/>
        <v>0.99684255014818035</v>
      </c>
      <c r="AP138" s="4">
        <f t="shared" si="164"/>
        <v>0.63573398821873184</v>
      </c>
      <c r="AQ138" s="4">
        <f t="shared" si="164"/>
        <v>1.0788548916683496</v>
      </c>
      <c r="AR138" s="4">
        <f t="shared" si="164"/>
        <v>-0.70892965178155265</v>
      </c>
      <c r="AS138" s="4">
        <f t="shared" si="164"/>
        <v>-2.2522916636991894</v>
      </c>
      <c r="AT138" s="4">
        <f t="shared" si="164"/>
        <v>0.82562489632142189</v>
      </c>
      <c r="AU138" s="4">
        <f t="shared" si="164"/>
        <v>2.341968663653283</v>
      </c>
      <c r="AV138" s="4">
        <f t="shared" si="164"/>
        <v>1.2322775392626752</v>
      </c>
      <c r="AW138" s="4">
        <f t="shared" si="164"/>
        <v>1.2706301141351801</v>
      </c>
      <c r="AY138" s="2">
        <f t="shared" si="155"/>
        <v>52.974538356507594</v>
      </c>
      <c r="AZ138" s="2">
        <f t="shared" si="155"/>
        <v>51.643930352041238</v>
      </c>
      <c r="BA138" s="2">
        <f t="shared" si="155"/>
        <v>50.800158155316844</v>
      </c>
      <c r="BB138" s="2">
        <f t="shared" si="155"/>
        <v>50.761603601692009</v>
      </c>
      <c r="BC138" s="2">
        <f t="shared" si="155"/>
        <v>50.843630083779374</v>
      </c>
      <c r="BD138" s="2">
        <f t="shared" si="155"/>
        <v>50.82687908202444</v>
      </c>
      <c r="BE138" s="2">
        <f t="shared" si="155"/>
        <v>51.372753610336339</v>
      </c>
      <c r="BF138" s="2">
        <f t="shared" si="155"/>
        <v>50.256059237627554</v>
      </c>
      <c r="BG138" s="2">
        <f t="shared" si="155"/>
        <v>49.375939816315444</v>
      </c>
      <c r="BH138" s="2">
        <f t="shared" si="155"/>
        <v>48.485787368234703</v>
      </c>
      <c r="BI138" s="2">
        <f t="shared" si="155"/>
        <v>47.836801987486339</v>
      </c>
      <c r="BJ138" s="2">
        <f t="shared" si="155"/>
        <v>48.91728673400047</v>
      </c>
      <c r="BK138" s="2">
        <f t="shared" si="155"/>
        <v>49.112891353037497</v>
      </c>
      <c r="BL138" s="2">
        <f t="shared" si="155"/>
        <v>50.330894401111017</v>
      </c>
      <c r="BM138" s="2">
        <f t="shared" si="155"/>
        <v>49.520563085460786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53.667000000000002</v>
      </c>
      <c r="CF138" s="2">
        <f t="shared" si="156"/>
        <v>53.19</v>
      </c>
      <c r="CG138" s="2">
        <f t="shared" si="156"/>
        <v>52.332999999999998</v>
      </c>
      <c r="CH138" s="2">
        <f t="shared" si="156"/>
        <v>53.174999999999997</v>
      </c>
      <c r="CI138" s="2">
        <f t="shared" si="156"/>
        <v>52.286000000000001</v>
      </c>
      <c r="CJ138" s="2">
        <f t="shared" si="156"/>
        <v>50.206000000000003</v>
      </c>
      <c r="CK138" s="2">
        <f t="shared" si="156"/>
        <v>52.475999999999999</v>
      </c>
      <c r="CL138" s="2">
        <f t="shared" si="156"/>
        <v>51.079000000000001</v>
      </c>
      <c r="CM138" s="2">
        <f t="shared" si="156"/>
        <v>50.524000000000001</v>
      </c>
      <c r="CN138" s="2">
        <f t="shared" si="156"/>
        <v>47.825000000000003</v>
      </c>
      <c r="CO138" s="2">
        <f t="shared" si="156"/>
        <v>45.606999999999999</v>
      </c>
      <c r="CP138" s="2">
        <f t="shared" si="156"/>
        <v>49.753999999999998</v>
      </c>
      <c r="CQ138" s="2">
        <f t="shared" si="156"/>
        <v>51.475999999999999</v>
      </c>
      <c r="CR138" s="2">
        <f t="shared" si="156"/>
        <v>51.698</v>
      </c>
      <c r="CS138" s="2">
        <f t="shared" si="156"/>
        <v>51.302</v>
      </c>
      <c r="CU138" s="2">
        <f t="shared" si="111"/>
        <v>53.667000000000002</v>
      </c>
      <c r="CV138" s="2">
        <f t="shared" si="112"/>
        <v>53.19</v>
      </c>
      <c r="CW138" s="2">
        <f t="shared" si="113"/>
        <v>52.332999999999998</v>
      </c>
      <c r="CX138" s="2">
        <f t="shared" si="114"/>
        <v>53.174999999999997</v>
      </c>
      <c r="CY138" s="2">
        <f t="shared" si="115"/>
        <v>52.286000000000001</v>
      </c>
      <c r="CZ138" s="2">
        <f t="shared" si="116"/>
        <v>50.206000000000003</v>
      </c>
      <c r="DA138" s="2">
        <f t="shared" si="117"/>
        <v>52.475999999999999</v>
      </c>
      <c r="DB138" s="2">
        <f t="shared" si="118"/>
        <v>51.079000000000001</v>
      </c>
      <c r="DC138" s="2">
        <f t="shared" si="119"/>
        <v>50.524000000000001</v>
      </c>
      <c r="DD138" s="2">
        <f t="shared" si="120"/>
        <v>47.825000000000003</v>
      </c>
      <c r="DE138" s="2">
        <f t="shared" si="121"/>
        <v>45.606999999999999</v>
      </c>
      <c r="DF138" s="2">
        <f t="shared" si="122"/>
        <v>49.753999999999998</v>
      </c>
      <c r="DG138" s="2">
        <f t="shared" si="123"/>
        <v>51.475999999999999</v>
      </c>
      <c r="DH138" s="2">
        <f t="shared" si="124"/>
        <v>51.698</v>
      </c>
      <c r="DI138" s="2">
        <f t="shared" si="125"/>
        <v>51.302</v>
      </c>
      <c r="DK138" s="2">
        <f t="shared" si="165"/>
        <v>77.415610993657495</v>
      </c>
      <c r="DL138" s="2">
        <f t="shared" si="165"/>
        <v>81.542270731707319</v>
      </c>
      <c r="DM138" s="2">
        <f t="shared" si="165"/>
        <v>82.242885231048021</v>
      </c>
      <c r="DN138" s="2">
        <f t="shared" si="165"/>
        <v>81.562427625088077</v>
      </c>
      <c r="DO138" s="2">
        <f t="shared" si="165"/>
        <v>84.77630776200543</v>
      </c>
      <c r="DP138" s="2">
        <f t="shared" si="165"/>
        <v>84.120085352348539</v>
      </c>
      <c r="DQ138" s="2">
        <f t="shared" si="165"/>
        <v>80.455119601328903</v>
      </c>
      <c r="DR138" s="2">
        <f t="shared" si="165"/>
        <v>76.899247089646977</v>
      </c>
      <c r="DS138" s="2">
        <f t="shared" si="165"/>
        <v>80.08917505334523</v>
      </c>
      <c r="DT138" s="2">
        <f t="shared" si="165"/>
        <v>75.034309407665503</v>
      </c>
      <c r="DU138" s="2">
        <f t="shared" si="165"/>
        <v>74.176652766531717</v>
      </c>
      <c r="DV138" s="2">
        <f t="shared" si="165"/>
        <v>73.633218105065652</v>
      </c>
      <c r="DW138" s="2">
        <f t="shared" si="165"/>
        <v>74.933702959830853</v>
      </c>
      <c r="DX138" s="2">
        <f t="shared" si="165"/>
        <v>81.863791651031903</v>
      </c>
      <c r="DY138" s="2">
        <f t="shared" si="165"/>
        <v>65.288545454545471</v>
      </c>
      <c r="EA138" s="2">
        <f t="shared" si="153"/>
        <v>52.925107868332191</v>
      </c>
      <c r="EB138" s="2">
        <f t="shared" si="153"/>
        <v>51.594544008404</v>
      </c>
      <c r="EC138" s="2">
        <f t="shared" si="153"/>
        <v>50.739261407992558</v>
      </c>
      <c r="ED138" s="2">
        <f t="shared" si="153"/>
        <v>50.698676360126086</v>
      </c>
      <c r="EE138" s="2">
        <f t="shared" si="152"/>
        <v>50.776454219292376</v>
      </c>
      <c r="EF138" s="2">
        <f t="shared" si="152"/>
        <v>50.754480754614171</v>
      </c>
      <c r="EG138" s="2">
        <f t="shared" si="152"/>
        <v>51.30581087698657</v>
      </c>
      <c r="EH138" s="2">
        <f t="shared" si="152"/>
        <v>50.197827327712325</v>
      </c>
      <c r="EI138" s="2">
        <f t="shared" si="152"/>
        <v>49.304666571899105</v>
      </c>
      <c r="EJ138" s="2">
        <f t="shared" si="152"/>
        <v>48.421155153460276</v>
      </c>
      <c r="EK138" s="2">
        <f t="shared" si="152"/>
        <v>47.773545840660987</v>
      </c>
      <c r="EL138" s="2">
        <f t="shared" si="152"/>
        <v>48.857952029244288</v>
      </c>
      <c r="EM138" s="2">
        <f t="shared" si="136"/>
        <v>49.055792378568995</v>
      </c>
      <c r="EN138" s="2">
        <f t="shared" si="136"/>
        <v>50.252368213753456</v>
      </c>
      <c r="EO138" s="2">
        <f t="shared" si="136"/>
        <v>49.471340063468148</v>
      </c>
      <c r="EQ138" s="2">
        <f t="shared" si="166"/>
        <v>52.925107868332191</v>
      </c>
      <c r="ER138" s="2">
        <f t="shared" si="166"/>
        <v>51.594544008404</v>
      </c>
      <c r="ES138" s="2">
        <f t="shared" si="166"/>
        <v>50.739261407992558</v>
      </c>
      <c r="ET138" s="2">
        <f t="shared" si="166"/>
        <v>50.698676360126086</v>
      </c>
      <c r="EU138" s="2">
        <f t="shared" si="166"/>
        <v>50.776454219292376</v>
      </c>
      <c r="EV138" s="2">
        <f t="shared" si="166"/>
        <v>50.754480754614171</v>
      </c>
      <c r="EW138" s="2">
        <f t="shared" si="166"/>
        <v>51.30581087698657</v>
      </c>
      <c r="EX138" s="2">
        <f t="shared" si="166"/>
        <v>50.197827327712325</v>
      </c>
      <c r="EY138" s="2">
        <f t="shared" si="166"/>
        <v>49.304666571899105</v>
      </c>
      <c r="EZ138" s="2">
        <f t="shared" si="166"/>
        <v>48.421155153460276</v>
      </c>
      <c r="FA138" s="2">
        <f t="shared" si="166"/>
        <v>47.773545840660987</v>
      </c>
      <c r="FB138" s="2">
        <f t="shared" si="166"/>
        <v>48.857952029244288</v>
      </c>
      <c r="FC138" s="2">
        <f t="shared" si="166"/>
        <v>49.055792378568995</v>
      </c>
      <c r="FD138" s="2">
        <f t="shared" si="166"/>
        <v>50.250218042634238</v>
      </c>
      <c r="FE138" s="2">
        <f t="shared" si="166"/>
        <v>49.41376643633788</v>
      </c>
      <c r="FG138" s="2">
        <f t="shared" si="167"/>
        <v>0.99798164668473954</v>
      </c>
      <c r="FH138" s="2">
        <f t="shared" si="167"/>
        <v>0.99835091510973317</v>
      </c>
      <c r="FI138" s="2">
        <f t="shared" si="167"/>
        <v>0.9980669923032881</v>
      </c>
      <c r="FJ138" s="2">
        <f t="shared" si="167"/>
        <v>0.99796112789318114</v>
      </c>
      <c r="FK138" s="2">
        <f t="shared" si="167"/>
        <v>0.99802423076903513</v>
      </c>
      <c r="FL138" s="2">
        <f t="shared" si="167"/>
        <v>0.99783015089092109</v>
      </c>
      <c r="FM138" s="2">
        <f t="shared" si="167"/>
        <v>0.99770345382860259</v>
      </c>
      <c r="FN138" s="2">
        <f t="shared" si="167"/>
        <v>0.99781914555726203</v>
      </c>
      <c r="FO138" s="2">
        <f t="shared" si="167"/>
        <v>0.99768476912797555</v>
      </c>
      <c r="FP138" s="2">
        <f t="shared" si="167"/>
        <v>0.99757141847384678</v>
      </c>
      <c r="FQ138" s="2">
        <f t="shared" si="167"/>
        <v>0.99760421578403824</v>
      </c>
      <c r="FR138" s="2">
        <f t="shared" si="167"/>
        <v>0.99760508304634976</v>
      </c>
      <c r="FS138" s="2">
        <f t="shared" si="167"/>
        <v>0.99779352454715409</v>
      </c>
      <c r="FT138" s="2">
        <f t="shared" si="167"/>
        <v>0.99751521155927025</v>
      </c>
      <c r="FU138" s="2">
        <f t="shared" si="167"/>
        <v>0.99685609575317113</v>
      </c>
      <c r="FW138" s="2">
        <f t="shared" si="157"/>
        <v>1.3176026416404658E-2</v>
      </c>
      <c r="FX138" s="2">
        <f t="shared" si="157"/>
        <v>1.6595331177111886E-2</v>
      </c>
      <c r="FY138" s="2">
        <f t="shared" si="157"/>
        <v>1.9534697724014876E-2</v>
      </c>
      <c r="FZ138" s="2">
        <f t="shared" si="157"/>
        <v>2.2831418353331023E-2</v>
      </c>
      <c r="GA138" s="2">
        <f t="shared" si="157"/>
        <v>2.2336648009100655E-2</v>
      </c>
      <c r="GB138" s="2">
        <f t="shared" si="157"/>
        <v>2.1962471329952427E-2</v>
      </c>
      <c r="GC138" s="2">
        <f t="shared" si="157"/>
        <v>2.1452061262611143E-2</v>
      </c>
      <c r="GD138" s="2">
        <f t="shared" si="157"/>
        <v>2.3055116024093728E-2</v>
      </c>
      <c r="GE138" s="2">
        <f t="shared" si="157"/>
        <v>1.9780885286156711E-2</v>
      </c>
      <c r="GF138" s="2">
        <f t="shared" si="157"/>
        <v>1.8310442793140719E-2</v>
      </c>
      <c r="GG138" s="2">
        <f t="shared" si="157"/>
        <v>1.6322700695822381E-2</v>
      </c>
      <c r="GH138" s="2">
        <f t="shared" si="157"/>
        <v>1.4167780739066755E-2</v>
      </c>
      <c r="GI138" s="2">
        <f t="shared" si="157"/>
        <v>1.3631373564176251E-2</v>
      </c>
      <c r="GJ138" s="2">
        <f t="shared" si="157"/>
        <v>1.0004875521594001E-2</v>
      </c>
      <c r="GK138" s="2">
        <f t="shared" si="157"/>
        <v>8.7671601478190135E-3</v>
      </c>
      <c r="GM138" s="86">
        <f t="shared" si="158"/>
        <v>6.4909537263003634E-46</v>
      </c>
      <c r="GN138" s="86">
        <f t="shared" si="158"/>
        <v>5.3845409839727069E-59</v>
      </c>
      <c r="GO138" s="86">
        <f t="shared" si="158"/>
        <v>6.2710580250539695E-73</v>
      </c>
      <c r="GP138" s="86">
        <f t="shared" si="158"/>
        <v>1.1151660790127049E-115</v>
      </c>
      <c r="GQ138" s="86">
        <f t="shared" si="158"/>
        <v>1.5886943690997232E-128</v>
      </c>
      <c r="GR138" s="86">
        <f t="shared" si="158"/>
        <v>1.013061771145585E-115</v>
      </c>
      <c r="GS138" s="86">
        <f t="shared" si="158"/>
        <v>4.6942653668522083E-91</v>
      </c>
      <c r="GT138" s="86">
        <f t="shared" si="158"/>
        <v>2.4380979521305925E-111</v>
      </c>
      <c r="GU138" s="86">
        <f t="shared" si="158"/>
        <v>1.7692134305720792E-101</v>
      </c>
      <c r="GV138" s="86">
        <f t="shared" si="158"/>
        <v>1.0140893194214613E-85</v>
      </c>
      <c r="GW138" s="86">
        <f t="shared" si="158"/>
        <v>9.0799685561885536E-92</v>
      </c>
      <c r="GX138" s="86">
        <f t="shared" si="158"/>
        <v>5.7235865205201521E-84</v>
      </c>
      <c r="GY138" s="86">
        <f t="shared" si="158"/>
        <v>7.7337317308726765E-76</v>
      </c>
      <c r="GZ138" s="86">
        <f t="shared" si="158"/>
        <v>2.0049313418421613E-61</v>
      </c>
      <c r="HA138" s="86">
        <f t="shared" si="158"/>
        <v>1.1131444569011085E-59</v>
      </c>
      <c r="HC138" s="86">
        <f t="shared" si="154"/>
        <v>1.5885741093090582E-12</v>
      </c>
      <c r="HD138" s="86">
        <f t="shared" si="154"/>
        <v>4.7541338127109118E-19</v>
      </c>
      <c r="HE138" s="86">
        <f t="shared" si="154"/>
        <v>1.0733688469038835E-21</v>
      </c>
      <c r="HF138" s="86">
        <f t="shared" si="154"/>
        <v>6.506279112119775E-42</v>
      </c>
      <c r="HG138" s="86">
        <f t="shared" si="154"/>
        <v>7.5923164894722878E-43</v>
      </c>
      <c r="HH138" s="86">
        <f t="shared" si="154"/>
        <v>9.6392306088480153E-42</v>
      </c>
      <c r="HI138" s="86">
        <f t="shared" si="154"/>
        <v>2.8612077578366511E-32</v>
      </c>
      <c r="HJ138" s="86">
        <f t="shared" si="154"/>
        <v>8.6441176113464463E-40</v>
      </c>
      <c r="HK138" s="86">
        <f t="shared" si="154"/>
        <v>4.6057734112763543E-33</v>
      </c>
      <c r="HL138" s="86">
        <f t="shared" si="162"/>
        <v>9.2791188693258834E-29</v>
      </c>
      <c r="HM138" s="86">
        <f t="shared" si="162"/>
        <v>1.5369807744245748E-27</v>
      </c>
      <c r="HN138" s="86">
        <f t="shared" si="162"/>
        <v>3.9173374441128197E-23</v>
      </c>
      <c r="HO138" s="86">
        <f t="shared" si="162"/>
        <v>5.1090782822184285E-19</v>
      </c>
      <c r="HP138" s="86">
        <f t="shared" si="162"/>
        <v>1.9065074949914266E-17</v>
      </c>
      <c r="HQ138" s="86">
        <f t="shared" si="162"/>
        <v>3.1231079919445833E-16</v>
      </c>
      <c r="HS138" s="86">
        <f t="shared" si="159"/>
        <v>1.2414589930151464E-4</v>
      </c>
      <c r="HT138" s="86">
        <f t="shared" si="159"/>
        <v>1.3230717725801887E-3</v>
      </c>
      <c r="HU138" s="86">
        <f t="shared" si="159"/>
        <v>1.0793643489890137E-3</v>
      </c>
      <c r="HV138" s="86">
        <f t="shared" si="159"/>
        <v>1.7980640569558416E-3</v>
      </c>
      <c r="HW138" s="86">
        <f t="shared" si="159"/>
        <v>2.0914661042041728E-3</v>
      </c>
      <c r="HX138" s="86">
        <f t="shared" si="159"/>
        <v>1.2962211056136081E-3</v>
      </c>
      <c r="HY138" s="86">
        <f t="shared" si="159"/>
        <v>7.8432279344008821E-4</v>
      </c>
      <c r="HZ138" s="86">
        <f t="shared" si="159"/>
        <v>1.5034754771497325E-3</v>
      </c>
      <c r="IA138" s="86">
        <f t="shared" si="159"/>
        <v>4.6864239777490559E-4</v>
      </c>
      <c r="IB138" s="86">
        <f t="shared" si="159"/>
        <v>3.1903614919270477E-4</v>
      </c>
      <c r="IC138" s="86">
        <f t="shared" si="159"/>
        <v>1.2417887172414728E-4</v>
      </c>
      <c r="ID138" s="86">
        <f t="shared" si="159"/>
        <v>5.8310804386760063E-5</v>
      </c>
      <c r="IE138" s="86">
        <f t="shared" si="159"/>
        <v>1.0921274523459358E-4</v>
      </c>
      <c r="IF138" s="86">
        <f t="shared" si="159"/>
        <v>5.0468298077361966E-4</v>
      </c>
      <c r="IG138" s="86">
        <f t="shared" si="159"/>
        <v>1.0872360941269516E-3</v>
      </c>
      <c r="II138" s="86">
        <f t="shared" si="160"/>
        <v>1.1877604225630217E-45</v>
      </c>
      <c r="IJ138" s="86">
        <f t="shared" si="160"/>
        <v>4.2171334132222167E-36</v>
      </c>
      <c r="IK138" s="86">
        <f t="shared" si="160"/>
        <v>1.0974754908870395E-39</v>
      </c>
      <c r="IL138" s="86">
        <f t="shared" si="160"/>
        <v>1.1018593903418246E-42</v>
      </c>
      <c r="IM138" s="86">
        <f t="shared" si="160"/>
        <v>8.7281006059994259E-40</v>
      </c>
      <c r="IN138" s="86">
        <f t="shared" si="160"/>
        <v>2.1704813428013059E-44</v>
      </c>
      <c r="IO138" s="86">
        <f t="shared" si="160"/>
        <v>4.678487377608745E-46</v>
      </c>
      <c r="IP138" s="86">
        <f t="shared" si="160"/>
        <v>2.4338572817002665E-43</v>
      </c>
      <c r="IQ138" s="86">
        <f t="shared" si="160"/>
        <v>3.1629857452069984E-49</v>
      </c>
      <c r="IR138" s="86">
        <f t="shared" si="160"/>
        <v>5.8363164847741426E-50</v>
      </c>
      <c r="IS138" s="86">
        <f t="shared" si="160"/>
        <v>3.9156341684196033E-54</v>
      </c>
      <c r="IT138" s="86">
        <f t="shared" si="160"/>
        <v>5.0455312177761512E-54</v>
      </c>
      <c r="IU138" s="86">
        <f t="shared" si="160"/>
        <v>1.69357485563722E-47</v>
      </c>
      <c r="IV138" s="86">
        <f t="shared" si="160"/>
        <v>4.1777897600275788E-32</v>
      </c>
      <c r="IW138" s="86">
        <f t="shared" si="160"/>
        <v>6.8793907488942081E-29</v>
      </c>
      <c r="IY138" s="86">
        <f t="shared" si="161"/>
        <v>1.2414590089008875E-4</v>
      </c>
      <c r="IZ138" s="86">
        <f t="shared" si="161"/>
        <v>1.3230717725801892E-3</v>
      </c>
      <c r="JA138" s="86">
        <f t="shared" si="161"/>
        <v>1.0793643489890137E-3</v>
      </c>
      <c r="JB138" s="86">
        <f t="shared" si="161"/>
        <v>1.7980640569558416E-3</v>
      </c>
      <c r="JC138" s="86">
        <f t="shared" si="161"/>
        <v>2.0914661042041728E-3</v>
      </c>
      <c r="JD138" s="86">
        <f t="shared" si="161"/>
        <v>1.2962211056136081E-3</v>
      </c>
      <c r="JE138" s="86">
        <f t="shared" si="161"/>
        <v>7.8432279344008821E-4</v>
      </c>
      <c r="JF138" s="86">
        <f t="shared" si="161"/>
        <v>1.5034754771497325E-3</v>
      </c>
      <c r="JG138" s="86">
        <f t="shared" si="161"/>
        <v>4.6864239777490559E-4</v>
      </c>
      <c r="JH138" s="86">
        <f t="shared" si="161"/>
        <v>3.1903614919270477E-4</v>
      </c>
      <c r="JI138" s="86">
        <f t="shared" si="161"/>
        <v>1.2417887172414728E-4</v>
      </c>
      <c r="JJ138" s="86">
        <f t="shared" si="161"/>
        <v>5.8310804386760063E-5</v>
      </c>
      <c r="JK138" s="86">
        <f t="shared" si="161"/>
        <v>1.092127452345941E-4</v>
      </c>
      <c r="JL138" s="86">
        <f t="shared" si="161"/>
        <v>5.0468298077363874E-4</v>
      </c>
      <c r="JM138" s="86">
        <f t="shared" si="161"/>
        <v>1.0872360941272638E-3</v>
      </c>
    </row>
    <row r="139" spans="2:273" x14ac:dyDescent="0.25">
      <c r="B139" s="2">
        <v>112</v>
      </c>
      <c r="C139" s="37">
        <v>53.7</v>
      </c>
      <c r="D139" s="37">
        <v>52.238</v>
      </c>
      <c r="E139" s="37">
        <v>50.984000000000002</v>
      </c>
      <c r="F139" s="37">
        <v>54.570999999999998</v>
      </c>
      <c r="G139" s="37">
        <v>50.54</v>
      </c>
      <c r="H139" s="37">
        <v>52.031999999999996</v>
      </c>
      <c r="I139" s="37">
        <v>50.143000000000001</v>
      </c>
      <c r="J139" s="37">
        <v>51.206000000000003</v>
      </c>
      <c r="K139" s="37">
        <v>49.936999999999998</v>
      </c>
      <c r="L139" s="37">
        <v>47.793999999999997</v>
      </c>
      <c r="M139" s="37">
        <v>47.311</v>
      </c>
      <c r="N139" s="37">
        <v>49.557000000000002</v>
      </c>
      <c r="O139" s="37">
        <v>51.110999999999997</v>
      </c>
      <c r="P139" s="37">
        <v>54.683</v>
      </c>
      <c r="Q139" s="37">
        <v>49.158999999999999</v>
      </c>
      <c r="S139" s="4">
        <f t="shared" si="163"/>
        <v>52.817786410301338</v>
      </c>
      <c r="T139" s="4">
        <f t="shared" si="163"/>
        <v>51.551360061036085</v>
      </c>
      <c r="U139" s="4">
        <f t="shared" si="163"/>
        <v>50.73052582092614</v>
      </c>
      <c r="V139" s="4">
        <f t="shared" si="163"/>
        <v>50.812305996082216</v>
      </c>
      <c r="W139" s="4">
        <f t="shared" si="163"/>
        <v>51.029585776779463</v>
      </c>
      <c r="X139" s="4">
        <f t="shared" si="163"/>
        <v>50.947460292654462</v>
      </c>
      <c r="Y139" s="4">
        <f t="shared" si="163"/>
        <v>51.459622541828537</v>
      </c>
      <c r="Z139" s="4">
        <f t="shared" si="163"/>
        <v>50.530082767244792</v>
      </c>
      <c r="AA139" s="4">
        <f t="shared" si="163"/>
        <v>49.382762924962833</v>
      </c>
      <c r="AB139" s="4">
        <f t="shared" si="163"/>
        <v>48.451893437059347</v>
      </c>
      <c r="AC139" s="4">
        <f t="shared" si="163"/>
        <v>47.747571821261509</v>
      </c>
      <c r="AD139" s="4">
        <f t="shared" si="163"/>
        <v>48.785509675475538</v>
      </c>
      <c r="AE139" s="4">
        <f t="shared" si="163"/>
        <v>49.017131130536789</v>
      </c>
      <c r="AF139" s="4">
        <f t="shared" si="163"/>
        <v>50.443572280823417</v>
      </c>
      <c r="AG139" s="4">
        <f t="shared" si="163"/>
        <v>50.256766374847572</v>
      </c>
      <c r="AI139" s="4">
        <f t="shared" si="164"/>
        <v>0.88221358969866515</v>
      </c>
      <c r="AJ139" s="4">
        <f t="shared" si="164"/>
        <v>0.68663993896391418</v>
      </c>
      <c r="AK139" s="4">
        <f t="shared" si="164"/>
        <v>0.25347417907386216</v>
      </c>
      <c r="AL139" s="4">
        <f t="shared" si="164"/>
        <v>3.7586940039177819</v>
      </c>
      <c r="AM139" s="4">
        <f t="shared" si="164"/>
        <v>-0.4895857767794638</v>
      </c>
      <c r="AN139" s="4">
        <f t="shared" si="164"/>
        <v>1.0845397073455345</v>
      </c>
      <c r="AO139" s="4">
        <f t="shared" si="164"/>
        <v>-1.3166225418285364</v>
      </c>
      <c r="AP139" s="4">
        <f t="shared" si="164"/>
        <v>0.67591723275521076</v>
      </c>
      <c r="AQ139" s="4">
        <f t="shared" si="164"/>
        <v>0.55423707503716457</v>
      </c>
      <c r="AR139" s="4">
        <f t="shared" si="164"/>
        <v>-0.65789343705935011</v>
      </c>
      <c r="AS139" s="4">
        <f t="shared" si="164"/>
        <v>-0.43657182126150929</v>
      </c>
      <c r="AT139" s="4">
        <f t="shared" si="164"/>
        <v>0.7714903245244642</v>
      </c>
      <c r="AU139" s="4">
        <f t="shared" si="164"/>
        <v>2.0938688694632077</v>
      </c>
      <c r="AV139" s="4">
        <f t="shared" si="164"/>
        <v>4.2394277191765823</v>
      </c>
      <c r="AW139" s="4">
        <f t="shared" si="164"/>
        <v>-1.0977663748475734</v>
      </c>
      <c r="AY139" s="2">
        <f t="shared" si="155"/>
        <v>52.817727803011969</v>
      </c>
      <c r="AZ139" s="2">
        <f t="shared" si="155"/>
        <v>51.492113843572525</v>
      </c>
      <c r="BA139" s="2">
        <f t="shared" si="155"/>
        <v>50.61859536550498</v>
      </c>
      <c r="BB139" s="2">
        <f t="shared" si="155"/>
        <v>50.595804249129792</v>
      </c>
      <c r="BC139" s="2">
        <f t="shared" si="155"/>
        <v>50.687407658075763</v>
      </c>
      <c r="BD139" s="2">
        <f t="shared" si="155"/>
        <v>50.679637863656723</v>
      </c>
      <c r="BE139" s="2">
        <f t="shared" si="155"/>
        <v>51.229792477243478</v>
      </c>
      <c r="BF139" s="2">
        <f t="shared" si="155"/>
        <v>50.146365107063666</v>
      </c>
      <c r="BG139" s="2">
        <f t="shared" si="155"/>
        <v>49.226610916623372</v>
      </c>
      <c r="BH139" s="2">
        <f t="shared" si="155"/>
        <v>48.341675809713919</v>
      </c>
      <c r="BI139" s="2">
        <f t="shared" si="155"/>
        <v>47.692470604705939</v>
      </c>
      <c r="BJ139" s="2">
        <f t="shared" si="155"/>
        <v>48.758014584230246</v>
      </c>
      <c r="BK139" s="2">
        <f t="shared" si="155"/>
        <v>48.96957255364017</v>
      </c>
      <c r="BL139" s="2">
        <f t="shared" si="155"/>
        <v>50.193300617249676</v>
      </c>
      <c r="BM139" s="2">
        <f t="shared" si="155"/>
        <v>49.436162059773721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53.7</v>
      </c>
      <c r="CF139" s="2">
        <f t="shared" si="156"/>
        <v>52.238</v>
      </c>
      <c r="CG139" s="2">
        <f t="shared" si="156"/>
        <v>50.984000000000002</v>
      </c>
      <c r="CH139" s="2">
        <f t="shared" si="156"/>
        <v>54.570999999999998</v>
      </c>
      <c r="CI139" s="2">
        <f t="shared" si="156"/>
        <v>50.54</v>
      </c>
      <c r="CJ139" s="2">
        <f t="shared" si="156"/>
        <v>52.031999999999996</v>
      </c>
      <c r="CK139" s="2">
        <f t="shared" si="156"/>
        <v>50.143000000000001</v>
      </c>
      <c r="CL139" s="2">
        <f t="shared" si="156"/>
        <v>51.206000000000003</v>
      </c>
      <c r="CM139" s="2">
        <f t="shared" si="156"/>
        <v>49.936999999999998</v>
      </c>
      <c r="CN139" s="2">
        <f t="shared" si="156"/>
        <v>47.793999999999997</v>
      </c>
      <c r="CO139" s="2">
        <f t="shared" si="156"/>
        <v>47.311</v>
      </c>
      <c r="CP139" s="2">
        <f t="shared" si="156"/>
        <v>49.557000000000002</v>
      </c>
      <c r="CQ139" s="2">
        <f t="shared" si="156"/>
        <v>51.110999999999997</v>
      </c>
      <c r="CR139" s="2">
        <f t="shared" si="156"/>
        <v>54.683</v>
      </c>
      <c r="CS139" s="2">
        <f t="shared" si="156"/>
        <v>49.158999999999999</v>
      </c>
      <c r="CU139" s="2">
        <f t="shared" si="111"/>
        <v>53.7</v>
      </c>
      <c r="CV139" s="2">
        <f t="shared" si="112"/>
        <v>52.238</v>
      </c>
      <c r="CW139" s="2">
        <f t="shared" si="113"/>
        <v>50.984000000000002</v>
      </c>
      <c r="CX139" s="2">
        <f t="shared" si="114"/>
        <v>54.570999999999998</v>
      </c>
      <c r="CY139" s="2">
        <f t="shared" si="115"/>
        <v>50.54</v>
      </c>
      <c r="CZ139" s="2">
        <f t="shared" si="116"/>
        <v>52.031999999999996</v>
      </c>
      <c r="DA139" s="2">
        <f t="shared" si="117"/>
        <v>50.143000000000001</v>
      </c>
      <c r="DB139" s="2">
        <f t="shared" si="118"/>
        <v>51.206000000000003</v>
      </c>
      <c r="DC139" s="2">
        <f t="shared" si="119"/>
        <v>49.936999999999998</v>
      </c>
      <c r="DD139" s="2">
        <f t="shared" si="120"/>
        <v>47.793999999999997</v>
      </c>
      <c r="DE139" s="2">
        <f t="shared" si="121"/>
        <v>47.311</v>
      </c>
      <c r="DF139" s="2">
        <f t="shared" si="122"/>
        <v>49.557000000000002</v>
      </c>
      <c r="DG139" s="2">
        <f t="shared" si="123"/>
        <v>51.110999999999997</v>
      </c>
      <c r="DH139" s="2">
        <f t="shared" si="124"/>
        <v>54.683</v>
      </c>
      <c r="DI139" s="2">
        <f t="shared" si="125"/>
        <v>49.158999999999999</v>
      </c>
      <c r="DK139" s="2">
        <f t="shared" si="165"/>
        <v>77.554776955602534</v>
      </c>
      <c r="DL139" s="2">
        <f t="shared" si="165"/>
        <v>81.710346341463406</v>
      </c>
      <c r="DM139" s="2">
        <f t="shared" si="165"/>
        <v>82.422115221987312</v>
      </c>
      <c r="DN139" s="2">
        <f t="shared" si="165"/>
        <v>81.752129457364333</v>
      </c>
      <c r="DO139" s="2">
        <f t="shared" si="165"/>
        <v>84.991421775898516</v>
      </c>
      <c r="DP139" s="2">
        <f t="shared" si="165"/>
        <v>84.333689760419205</v>
      </c>
      <c r="DQ139" s="2">
        <f t="shared" si="165"/>
        <v>80.619205527031113</v>
      </c>
      <c r="DR139" s="2">
        <f t="shared" si="165"/>
        <v>77.029436053264192</v>
      </c>
      <c r="DS139" s="2">
        <f t="shared" si="165"/>
        <v>80.267898414499101</v>
      </c>
      <c r="DT139" s="2">
        <f t="shared" si="165"/>
        <v>75.175688501742158</v>
      </c>
      <c r="DU139" s="2">
        <f t="shared" si="165"/>
        <v>74.315841632928482</v>
      </c>
      <c r="DV139" s="2">
        <f t="shared" si="165"/>
        <v>73.756046060037505</v>
      </c>
      <c r="DW139" s="2">
        <f t="shared" si="165"/>
        <v>75.075085623678632</v>
      </c>
      <c r="DX139" s="2">
        <f t="shared" si="165"/>
        <v>82.09744915572233</v>
      </c>
      <c r="DY139" s="2">
        <f t="shared" si="165"/>
        <v>65.400306340718117</v>
      </c>
      <c r="EA139" s="2">
        <f t="shared" si="153"/>
        <v>52.772100738374078</v>
      </c>
      <c r="EB139" s="2">
        <f t="shared" si="153"/>
        <v>51.446591055751483</v>
      </c>
      <c r="EC139" s="2">
        <f t="shared" si="153"/>
        <v>50.562419589750391</v>
      </c>
      <c r="ED139" s="2">
        <f t="shared" si="153"/>
        <v>50.537751527172347</v>
      </c>
      <c r="EE139" s="2">
        <f t="shared" si="152"/>
        <v>50.625472097222868</v>
      </c>
      <c r="EF139" s="2">
        <f t="shared" si="152"/>
        <v>50.612894164718718</v>
      </c>
      <c r="EG139" s="2">
        <f t="shared" si="152"/>
        <v>51.168095396109535</v>
      </c>
      <c r="EH139" s="2">
        <f t="shared" si="152"/>
        <v>50.092778812651765</v>
      </c>
      <c r="EI139" s="2">
        <f t="shared" si="152"/>
        <v>49.160914650223447</v>
      </c>
      <c r="EJ139" s="2">
        <f t="shared" si="152"/>
        <v>48.282096658706187</v>
      </c>
      <c r="EK139" s="2">
        <f t="shared" si="152"/>
        <v>47.634159339018495</v>
      </c>
      <c r="EL139" s="2">
        <f t="shared" si="152"/>
        <v>48.703283050857209</v>
      </c>
      <c r="EM139" s="2">
        <f t="shared" si="136"/>
        <v>48.916923489932884</v>
      </c>
      <c r="EN139" s="2">
        <f t="shared" si="136"/>
        <v>50.120916329572061</v>
      </c>
      <c r="EO139" s="2">
        <f t="shared" si="136"/>
        <v>49.390985893963318</v>
      </c>
      <c r="EQ139" s="2">
        <f t="shared" si="166"/>
        <v>52.772100738374078</v>
      </c>
      <c r="ER139" s="2">
        <f t="shared" si="166"/>
        <v>51.446591055751483</v>
      </c>
      <c r="ES139" s="2">
        <f t="shared" si="166"/>
        <v>50.562419589750391</v>
      </c>
      <c r="ET139" s="2">
        <f t="shared" si="166"/>
        <v>50.537751527172347</v>
      </c>
      <c r="EU139" s="2">
        <f t="shared" si="166"/>
        <v>50.625472097222868</v>
      </c>
      <c r="EV139" s="2">
        <f t="shared" si="166"/>
        <v>50.612894164718718</v>
      </c>
      <c r="EW139" s="2">
        <f t="shared" si="166"/>
        <v>51.168095396109535</v>
      </c>
      <c r="EX139" s="2">
        <f t="shared" si="166"/>
        <v>50.092778812651765</v>
      </c>
      <c r="EY139" s="2">
        <f t="shared" si="166"/>
        <v>49.160914650223447</v>
      </c>
      <c r="EZ139" s="2">
        <f t="shared" si="166"/>
        <v>48.282096658706187</v>
      </c>
      <c r="FA139" s="2">
        <f t="shared" si="166"/>
        <v>47.634159339018495</v>
      </c>
      <c r="FB139" s="2">
        <f t="shared" si="166"/>
        <v>48.703283050857209</v>
      </c>
      <c r="FC139" s="2">
        <f t="shared" si="166"/>
        <v>48.916923489932884</v>
      </c>
      <c r="FD139" s="2">
        <f t="shared" si="166"/>
        <v>50.112220136497939</v>
      </c>
      <c r="FE139" s="2">
        <f t="shared" si="166"/>
        <v>49.313977489416231</v>
      </c>
      <c r="FG139" s="2">
        <f t="shared" si="167"/>
        <v>0.99815891293426307</v>
      </c>
      <c r="FH139" s="2">
        <f t="shared" si="167"/>
        <v>0.99849579844301295</v>
      </c>
      <c r="FI139" s="2">
        <f t="shared" si="167"/>
        <v>0.9982367761323574</v>
      </c>
      <c r="FJ139" s="2">
        <f t="shared" si="167"/>
        <v>0.99814019289164491</v>
      </c>
      <c r="FK139" s="2">
        <f t="shared" si="167"/>
        <v>0.99819776373323021</v>
      </c>
      <c r="FL139" s="2">
        <f t="shared" si="167"/>
        <v>0.99802069619773393</v>
      </c>
      <c r="FM139" s="2">
        <f t="shared" si="167"/>
        <v>0.99790510168004964</v>
      </c>
      <c r="FN139" s="2">
        <f t="shared" si="167"/>
        <v>0.9980106553707373</v>
      </c>
      <c r="FO139" s="2">
        <f t="shared" si="167"/>
        <v>0.99788805411357895</v>
      </c>
      <c r="FP139" s="2">
        <f t="shared" si="167"/>
        <v>0.99778463392485972</v>
      </c>
      <c r="FQ139" s="2">
        <f t="shared" si="167"/>
        <v>0.99781455812848996</v>
      </c>
      <c r="FR139" s="2">
        <f t="shared" si="167"/>
        <v>0.99781534941463412</v>
      </c>
      <c r="FS139" s="2">
        <f t="shared" si="167"/>
        <v>0.99798727970879286</v>
      </c>
      <c r="FT139" s="2">
        <f t="shared" si="167"/>
        <v>0.99773335044087019</v>
      </c>
      <c r="FU139" s="2">
        <f t="shared" si="167"/>
        <v>0.99713193185675053</v>
      </c>
      <c r="FW139" s="2">
        <f t="shared" si="157"/>
        <v>1.4428883691109298E-2</v>
      </c>
      <c r="FX139" s="2">
        <f t="shared" si="157"/>
        <v>1.8167331304304639E-2</v>
      </c>
      <c r="FY139" s="2">
        <f t="shared" si="157"/>
        <v>2.1379077565235161E-2</v>
      </c>
      <c r="FZ139" s="2">
        <f t="shared" si="157"/>
        <v>2.4979130030989349E-2</v>
      </c>
      <c r="GA139" s="2">
        <f t="shared" si="157"/>
        <v>2.4438981523749057E-2</v>
      </c>
      <c r="GB139" s="2">
        <f t="shared" si="157"/>
        <v>2.403045282942182E-2</v>
      </c>
      <c r="GC139" s="2">
        <f t="shared" si="157"/>
        <v>2.3473136115691996E-2</v>
      </c>
      <c r="GD139" s="2">
        <f t="shared" si="157"/>
        <v>2.5223327379159204E-2</v>
      </c>
      <c r="GE139" s="2">
        <f t="shared" si="157"/>
        <v>2.1647995859005578E-2</v>
      </c>
      <c r="GF139" s="2">
        <f t="shared" si="157"/>
        <v>2.0041596631697672E-2</v>
      </c>
      <c r="GG139" s="2">
        <f t="shared" si="157"/>
        <v>1.7869345043621507E-2</v>
      </c>
      <c r="GH139" s="2">
        <f t="shared" si="157"/>
        <v>1.5513457603268967E-2</v>
      </c>
      <c r="GI139" s="2">
        <f t="shared" si="157"/>
        <v>1.4926873113002705E-2</v>
      </c>
      <c r="GJ139" s="2">
        <f t="shared" si="157"/>
        <v>1.0959549134075037E-2</v>
      </c>
      <c r="GK139" s="2">
        <f t="shared" si="157"/>
        <v>9.6048757580237884E-3</v>
      </c>
      <c r="GM139" s="86">
        <f t="shared" si="158"/>
        <v>7.4685823554435092E-48</v>
      </c>
      <c r="GN139" s="86">
        <f t="shared" si="158"/>
        <v>1.7515408043483862E-61</v>
      </c>
      <c r="GO139" s="86">
        <f t="shared" si="158"/>
        <v>4.6381459698447655E-76</v>
      </c>
      <c r="GP139" s="86">
        <f t="shared" si="158"/>
        <v>1.3951358540356863E-120</v>
      </c>
      <c r="GQ139" s="86">
        <f t="shared" si="158"/>
        <v>5.1177428266627746E-134</v>
      </c>
      <c r="GR139" s="86">
        <f t="shared" si="158"/>
        <v>1.2740370525915917E-120</v>
      </c>
      <c r="GS139" s="86">
        <f t="shared" si="158"/>
        <v>6.1148649979429184E-95</v>
      </c>
      <c r="GT139" s="86">
        <f t="shared" si="158"/>
        <v>4.5406051970058268E-116</v>
      </c>
      <c r="GU139" s="86">
        <f t="shared" si="158"/>
        <v>8.5491067894708103E-106</v>
      </c>
      <c r="GV139" s="86">
        <f t="shared" si="158"/>
        <v>2.4256897580413725E-89</v>
      </c>
      <c r="GW139" s="86">
        <f t="shared" si="158"/>
        <v>1.2831504457196053E-95</v>
      </c>
      <c r="GX139" s="86">
        <f t="shared" si="158"/>
        <v>1.5833827223918981E-87</v>
      </c>
      <c r="GY139" s="86">
        <f t="shared" si="158"/>
        <v>4.3648052191245405E-79</v>
      </c>
      <c r="GZ139" s="86">
        <f t="shared" si="158"/>
        <v>5.2902237107413711E-64</v>
      </c>
      <c r="HA139" s="86">
        <f t="shared" si="158"/>
        <v>3.5567248522334638E-62</v>
      </c>
      <c r="HC139" s="86">
        <f t="shared" si="154"/>
        <v>1.3553354447280584E-13</v>
      </c>
      <c r="HD139" s="86">
        <f t="shared" si="154"/>
        <v>1.1685169208689869E-20</v>
      </c>
      <c r="HE139" s="86">
        <f t="shared" si="154"/>
        <v>1.5549199854015241E-23</v>
      </c>
      <c r="HF139" s="86">
        <f t="shared" si="154"/>
        <v>2.344380807092882E-45</v>
      </c>
      <c r="HG139" s="86">
        <f t="shared" si="154"/>
        <v>2.11599372864818E-46</v>
      </c>
      <c r="HH139" s="86">
        <f t="shared" si="154"/>
        <v>4.2614938048263611E-45</v>
      </c>
      <c r="HI139" s="86">
        <f t="shared" si="154"/>
        <v>6.6348249000027131E-35</v>
      </c>
      <c r="HJ139" s="86">
        <f t="shared" si="154"/>
        <v>5.079614426562012E-43</v>
      </c>
      <c r="HK139" s="86">
        <f t="shared" si="154"/>
        <v>9.9080462004694067E-36</v>
      </c>
      <c r="HL139" s="86">
        <f t="shared" si="162"/>
        <v>4.3454915022021935E-31</v>
      </c>
      <c r="HM139" s="86">
        <f t="shared" si="162"/>
        <v>8.8658507678182037E-30</v>
      </c>
      <c r="HN139" s="86">
        <f t="shared" si="162"/>
        <v>4.3771225777201935E-25</v>
      </c>
      <c r="HO139" s="86">
        <f t="shared" si="162"/>
        <v>1.1214152614658811E-20</v>
      </c>
      <c r="HP139" s="86">
        <f t="shared" si="162"/>
        <v>6.0547605108224316E-19</v>
      </c>
      <c r="HQ139" s="86">
        <f t="shared" si="162"/>
        <v>1.2504732307024477E-17</v>
      </c>
      <c r="HS139" s="86">
        <f t="shared" si="159"/>
        <v>2.8524582275466263E-4</v>
      </c>
      <c r="HT139" s="86">
        <f t="shared" si="159"/>
        <v>2.5679945779721555E-3</v>
      </c>
      <c r="HU139" s="86">
        <f t="shared" si="159"/>
        <v>2.2543669861863603E-3</v>
      </c>
      <c r="HV139" s="86">
        <f t="shared" si="159"/>
        <v>3.8598048037897293E-3</v>
      </c>
      <c r="HW139" s="86">
        <f t="shared" si="159"/>
        <v>4.3119991508427154E-3</v>
      </c>
      <c r="HX139" s="86">
        <f t="shared" si="159"/>
        <v>2.8622419466139571E-3</v>
      </c>
      <c r="HY139" s="86">
        <f t="shared" si="159"/>
        <v>1.8051952626500121E-3</v>
      </c>
      <c r="HZ139" s="86">
        <f t="shared" si="159"/>
        <v>3.2904859966403988E-3</v>
      </c>
      <c r="IA139" s="86">
        <f t="shared" si="159"/>
        <v>1.1254028240087416E-3</v>
      </c>
      <c r="IB139" s="86">
        <f t="shared" si="159"/>
        <v>7.7565723786676059E-4</v>
      </c>
      <c r="IC139" s="86">
        <f t="shared" si="159"/>
        <v>3.2233835161643966E-4</v>
      </c>
      <c r="ID139" s="86">
        <f t="shared" si="159"/>
        <v>1.5254624959808942E-4</v>
      </c>
      <c r="IE139" s="86">
        <f t="shared" si="159"/>
        <v>2.5859130336140974E-4</v>
      </c>
      <c r="IF139" s="86">
        <f t="shared" si="159"/>
        <v>9.8200632927002802E-4</v>
      </c>
      <c r="IG139" s="86">
        <f t="shared" si="159"/>
        <v>1.8180991990069029E-3</v>
      </c>
      <c r="II139" s="86">
        <f t="shared" si="160"/>
        <v>8.2223158800335315E-44</v>
      </c>
      <c r="IJ139" s="86">
        <f t="shared" si="160"/>
        <v>1.3994126310211327E-34</v>
      </c>
      <c r="IK139" s="86">
        <f t="shared" si="160"/>
        <v>6.1759361400897118E-38</v>
      </c>
      <c r="IL139" s="86">
        <f t="shared" si="160"/>
        <v>1.0236961760059937E-40</v>
      </c>
      <c r="IM139" s="86">
        <f t="shared" si="160"/>
        <v>5.7362128317816878E-38</v>
      </c>
      <c r="IN139" s="86">
        <f t="shared" si="160"/>
        <v>2.320610161544751E-42</v>
      </c>
      <c r="IO139" s="86">
        <f t="shared" si="160"/>
        <v>5.8280607808634963E-44</v>
      </c>
      <c r="IP139" s="86">
        <f t="shared" si="160"/>
        <v>2.4614863134232356E-41</v>
      </c>
      <c r="IQ139" s="86">
        <f t="shared" si="160"/>
        <v>4.9971222288144276E-47</v>
      </c>
      <c r="IR139" s="86">
        <f t="shared" si="160"/>
        <v>9.0197294081612151E-48</v>
      </c>
      <c r="IS139" s="86">
        <f t="shared" si="160"/>
        <v>8.0305583138288794E-52</v>
      </c>
      <c r="IT139" s="86">
        <f t="shared" si="160"/>
        <v>8.5633735234174295E-52</v>
      </c>
      <c r="IU139" s="86">
        <f t="shared" si="160"/>
        <v>1.4517383901126236E-45</v>
      </c>
      <c r="IV139" s="86">
        <f t="shared" si="160"/>
        <v>6.7375325362887606E-31</v>
      </c>
      <c r="IW139" s="86">
        <f t="shared" si="160"/>
        <v>7.7301912690781133E-28</v>
      </c>
      <c r="IY139" s="86">
        <f t="shared" si="161"/>
        <v>2.8524582289019619E-4</v>
      </c>
      <c r="IZ139" s="86">
        <f t="shared" si="161"/>
        <v>2.5679945779721555E-3</v>
      </c>
      <c r="JA139" s="86">
        <f t="shared" si="161"/>
        <v>2.2543669861863603E-3</v>
      </c>
      <c r="JB139" s="86">
        <f t="shared" si="161"/>
        <v>3.8598048037897293E-3</v>
      </c>
      <c r="JC139" s="86">
        <f t="shared" si="161"/>
        <v>4.3119991508427154E-3</v>
      </c>
      <c r="JD139" s="86">
        <f t="shared" si="161"/>
        <v>2.8622419466139571E-3</v>
      </c>
      <c r="JE139" s="86">
        <f t="shared" si="161"/>
        <v>1.8051952626500121E-3</v>
      </c>
      <c r="JF139" s="86">
        <f t="shared" si="161"/>
        <v>3.2904859966403988E-3</v>
      </c>
      <c r="JG139" s="86">
        <f t="shared" si="161"/>
        <v>1.1254028240087416E-3</v>
      </c>
      <c r="JH139" s="86">
        <f t="shared" si="161"/>
        <v>7.7565723786676059E-4</v>
      </c>
      <c r="JI139" s="86">
        <f t="shared" si="161"/>
        <v>3.2233835161643966E-4</v>
      </c>
      <c r="JJ139" s="86">
        <f t="shared" si="161"/>
        <v>1.5254624959808942E-4</v>
      </c>
      <c r="JK139" s="86">
        <f t="shared" si="161"/>
        <v>2.5859130336140974E-4</v>
      </c>
      <c r="JL139" s="86">
        <f t="shared" si="161"/>
        <v>9.8200632927002867E-4</v>
      </c>
      <c r="JM139" s="86">
        <f t="shared" si="161"/>
        <v>1.8180991990069154E-3</v>
      </c>
    </row>
    <row r="140" spans="2:273" x14ac:dyDescent="0.25">
      <c r="B140" s="2">
        <v>113</v>
      </c>
      <c r="C140" s="37">
        <v>54.2</v>
      </c>
      <c r="D140" s="37">
        <v>51.619</v>
      </c>
      <c r="E140" s="37">
        <v>50.951999999999998</v>
      </c>
      <c r="F140" s="37">
        <v>50.889000000000003</v>
      </c>
      <c r="G140" s="37">
        <v>53.348999999999997</v>
      </c>
      <c r="H140" s="37">
        <v>51.968000000000004</v>
      </c>
      <c r="I140" s="37">
        <v>52.872999999999998</v>
      </c>
      <c r="J140" s="37">
        <v>52.936999999999998</v>
      </c>
      <c r="K140" s="37">
        <v>46.127000000000002</v>
      </c>
      <c r="L140" s="37">
        <v>47.127000000000002</v>
      </c>
      <c r="M140" s="37">
        <v>49.59</v>
      </c>
      <c r="N140" s="37">
        <v>48.459000000000003</v>
      </c>
      <c r="O140" s="37">
        <v>51.634999999999998</v>
      </c>
      <c r="P140" s="37">
        <v>53.031999999999996</v>
      </c>
      <c r="Q140" s="37">
        <v>52.015999999999998</v>
      </c>
      <c r="S140" s="4">
        <f t="shared" si="163"/>
        <v>52.661325986365142</v>
      </c>
      <c r="T140" s="4">
        <f t="shared" si="163"/>
        <v>51.445458292360478</v>
      </c>
      <c r="U140" s="4">
        <f t="shared" si="163"/>
        <v>50.647998398982693</v>
      </c>
      <c r="V140" s="4">
        <f t="shared" si="163"/>
        <v>50.842700194155739</v>
      </c>
      <c r="W140" s="4">
        <f t="shared" si="163"/>
        <v>51.161604184425464</v>
      </c>
      <c r="X140" s="4">
        <f t="shared" si="163"/>
        <v>51.057388875920559</v>
      </c>
      <c r="Y140" s="4">
        <f t="shared" si="163"/>
        <v>51.556382023432093</v>
      </c>
      <c r="Z140" s="4">
        <f t="shared" si="163"/>
        <v>50.781336992425608</v>
      </c>
      <c r="AA140" s="4">
        <f t="shared" si="163"/>
        <v>49.410175458855036</v>
      </c>
      <c r="AB140" s="4">
        <f t="shared" si="163"/>
        <v>48.436390530578763</v>
      </c>
      <c r="AC140" s="4">
        <f t="shared" si="163"/>
        <v>47.675898377910784</v>
      </c>
      <c r="AD140" s="4">
        <f t="shared" si="163"/>
        <v>48.66367784698064</v>
      </c>
      <c r="AE140" s="4">
        <f t="shared" si="163"/>
        <v>48.92872885250447</v>
      </c>
      <c r="AF140" s="4">
        <f t="shared" si="163"/>
        <v>50.505474338208636</v>
      </c>
      <c r="AG140" s="4">
        <f t="shared" si="163"/>
        <v>50.641550381002965</v>
      </c>
      <c r="AI140" s="4">
        <f t="shared" si="164"/>
        <v>1.5386740136348607</v>
      </c>
      <c r="AJ140" s="4">
        <f t="shared" si="164"/>
        <v>0.17354170763952226</v>
      </c>
      <c r="AK140" s="4">
        <f t="shared" si="164"/>
        <v>0.30400160101730478</v>
      </c>
      <c r="AL140" s="4">
        <f t="shared" si="164"/>
        <v>4.6299805844263631E-2</v>
      </c>
      <c r="AM140" s="4">
        <f t="shared" si="164"/>
        <v>2.1873958155745328</v>
      </c>
      <c r="AN140" s="4">
        <f t="shared" si="164"/>
        <v>0.91061112407944478</v>
      </c>
      <c r="AO140" s="4">
        <f t="shared" si="164"/>
        <v>1.3166179765679047</v>
      </c>
      <c r="AP140" s="4">
        <f t="shared" si="164"/>
        <v>2.1556630075743897</v>
      </c>
      <c r="AQ140" s="4">
        <f t="shared" si="164"/>
        <v>-3.2831754588550339</v>
      </c>
      <c r="AR140" s="4">
        <f t="shared" si="164"/>
        <v>-1.3093905305787601</v>
      </c>
      <c r="AS140" s="4">
        <f t="shared" si="164"/>
        <v>1.9141016220892197</v>
      </c>
      <c r="AT140" s="4">
        <f t="shared" si="164"/>
        <v>-0.20467784698063696</v>
      </c>
      <c r="AU140" s="4">
        <f t="shared" si="164"/>
        <v>2.7062711474955279</v>
      </c>
      <c r="AV140" s="4">
        <f t="shared" si="164"/>
        <v>2.5265256617913607</v>
      </c>
      <c r="AW140" s="4">
        <f t="shared" si="164"/>
        <v>1.3744496189970334</v>
      </c>
      <c r="AY140" s="2">
        <f t="shared" si="155"/>
        <v>52.661203392852237</v>
      </c>
      <c r="AZ140" s="2">
        <f t="shared" si="155"/>
        <v>51.34059447528999</v>
      </c>
      <c r="BA140" s="2">
        <f t="shared" si="155"/>
        <v>50.437391318195353</v>
      </c>
      <c r="BB140" s="2">
        <f t="shared" si="155"/>
        <v>50.430374889089862</v>
      </c>
      <c r="BC140" s="2">
        <f t="shared" si="155"/>
        <v>50.531586669442454</v>
      </c>
      <c r="BD140" s="2">
        <f t="shared" si="155"/>
        <v>50.53283043816262</v>
      </c>
      <c r="BE140" s="2">
        <f t="shared" si="155"/>
        <v>51.087235414769268</v>
      </c>
      <c r="BF140" s="2">
        <f t="shared" si="155"/>
        <v>50.03703700188575</v>
      </c>
      <c r="BG140" s="2">
        <f t="shared" si="155"/>
        <v>49.077710812458669</v>
      </c>
      <c r="BH140" s="2">
        <f t="shared" si="155"/>
        <v>48.197952306511489</v>
      </c>
      <c r="BI140" s="2">
        <f t="shared" si="155"/>
        <v>47.548518920421778</v>
      </c>
      <c r="BJ140" s="2">
        <f t="shared" si="155"/>
        <v>48.5990924192213</v>
      </c>
      <c r="BK140" s="2">
        <f t="shared" si="155"/>
        <v>48.826594150433571</v>
      </c>
      <c r="BL140" s="2">
        <f t="shared" si="155"/>
        <v>50.056151744019701</v>
      </c>
      <c r="BM140" s="2">
        <f t="shared" si="155"/>
        <v>49.352005911553178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54.2</v>
      </c>
      <c r="CF140" s="2">
        <f t="shared" si="156"/>
        <v>51.619</v>
      </c>
      <c r="CG140" s="2">
        <f t="shared" si="156"/>
        <v>50.951999999999998</v>
      </c>
      <c r="CH140" s="2">
        <f t="shared" si="156"/>
        <v>50.889000000000003</v>
      </c>
      <c r="CI140" s="2">
        <f t="shared" si="156"/>
        <v>53.348999999999997</v>
      </c>
      <c r="CJ140" s="2">
        <f t="shared" si="156"/>
        <v>51.968000000000004</v>
      </c>
      <c r="CK140" s="2">
        <f t="shared" si="156"/>
        <v>52.872999999999998</v>
      </c>
      <c r="CL140" s="2">
        <f t="shared" si="156"/>
        <v>52.936999999999998</v>
      </c>
      <c r="CM140" s="2">
        <f t="shared" si="156"/>
        <v>46.127000000000002</v>
      </c>
      <c r="CN140" s="2">
        <f t="shared" si="156"/>
        <v>47.127000000000002</v>
      </c>
      <c r="CO140" s="2">
        <f t="shared" si="156"/>
        <v>49.59</v>
      </c>
      <c r="CP140" s="2">
        <f t="shared" si="156"/>
        <v>48.459000000000003</v>
      </c>
      <c r="CQ140" s="2">
        <f t="shared" si="156"/>
        <v>51.634999999999998</v>
      </c>
      <c r="CR140" s="2">
        <f t="shared" si="156"/>
        <v>53.031999999999996</v>
      </c>
      <c r="CS140" s="2">
        <f t="shared" si="156"/>
        <v>52.015999999999998</v>
      </c>
      <c r="CU140" s="2">
        <f t="shared" si="111"/>
        <v>54.2</v>
      </c>
      <c r="CV140" s="2">
        <f t="shared" si="112"/>
        <v>51.619</v>
      </c>
      <c r="CW140" s="2">
        <f t="shared" si="113"/>
        <v>50.951999999999998</v>
      </c>
      <c r="CX140" s="2">
        <f t="shared" si="114"/>
        <v>50.889000000000003</v>
      </c>
      <c r="CY140" s="2">
        <f t="shared" si="115"/>
        <v>53.348999999999997</v>
      </c>
      <c r="CZ140" s="2">
        <f t="shared" si="116"/>
        <v>51.968000000000004</v>
      </c>
      <c r="DA140" s="2">
        <f t="shared" si="117"/>
        <v>52.872999999999998</v>
      </c>
      <c r="DB140" s="2">
        <f t="shared" si="118"/>
        <v>52.936999999999998</v>
      </c>
      <c r="DC140" s="2">
        <f t="shared" si="119"/>
        <v>46.127000000000002</v>
      </c>
      <c r="DD140" s="2">
        <f t="shared" si="120"/>
        <v>47.127000000000002</v>
      </c>
      <c r="DE140" s="2">
        <f t="shared" si="121"/>
        <v>49.59</v>
      </c>
      <c r="DF140" s="2">
        <f t="shared" si="122"/>
        <v>48.459000000000003</v>
      </c>
      <c r="DG140" s="2">
        <f t="shared" si="123"/>
        <v>51.634999999999998</v>
      </c>
      <c r="DH140" s="2">
        <f t="shared" si="124"/>
        <v>53.031999999999996</v>
      </c>
      <c r="DI140" s="2">
        <f t="shared" si="125"/>
        <v>52.015999999999998</v>
      </c>
      <c r="DK140" s="2">
        <f t="shared" si="165"/>
        <v>77.69394291754756</v>
      </c>
      <c r="DL140" s="2">
        <f t="shared" si="165"/>
        <v>81.878421951219508</v>
      </c>
      <c r="DM140" s="2">
        <f t="shared" si="165"/>
        <v>82.601345212926603</v>
      </c>
      <c r="DN140" s="2">
        <f t="shared" si="165"/>
        <v>81.941831289640589</v>
      </c>
      <c r="DO140" s="2">
        <f t="shared" si="165"/>
        <v>85.206535789791587</v>
      </c>
      <c r="DP140" s="2">
        <f t="shared" si="165"/>
        <v>84.547294168489856</v>
      </c>
      <c r="DQ140" s="2">
        <f t="shared" si="165"/>
        <v>80.783291452733309</v>
      </c>
      <c r="DR140" s="2">
        <f t="shared" si="165"/>
        <v>77.159625016881392</v>
      </c>
      <c r="DS140" s="2">
        <f t="shared" si="165"/>
        <v>80.446621775652972</v>
      </c>
      <c r="DT140" s="2">
        <f t="shared" si="165"/>
        <v>75.317067595818813</v>
      </c>
      <c r="DU140" s="2">
        <f t="shared" si="165"/>
        <v>74.455030499325233</v>
      </c>
      <c r="DV140" s="2">
        <f t="shared" si="165"/>
        <v>73.878874015009373</v>
      </c>
      <c r="DW140" s="2">
        <f t="shared" si="165"/>
        <v>75.216468287526411</v>
      </c>
      <c r="DX140" s="2">
        <f t="shared" si="165"/>
        <v>82.331106660412757</v>
      </c>
      <c r="DY140" s="2">
        <f t="shared" si="165"/>
        <v>65.512067226890764</v>
      </c>
      <c r="EA140" s="2">
        <f t="shared" si="153"/>
        <v>52.619093608415966</v>
      </c>
      <c r="EB140" s="2">
        <f t="shared" si="153"/>
        <v>51.29863810309898</v>
      </c>
      <c r="EC140" s="2">
        <f t="shared" si="153"/>
        <v>50.385577771508224</v>
      </c>
      <c r="ED140" s="2">
        <f t="shared" si="153"/>
        <v>50.376826694218607</v>
      </c>
      <c r="EE140" s="2">
        <f t="shared" si="152"/>
        <v>50.474489975153354</v>
      </c>
      <c r="EF140" s="2">
        <f t="shared" si="152"/>
        <v>50.471307574823257</v>
      </c>
      <c r="EG140" s="2">
        <f t="shared" si="152"/>
        <v>51.030379915232501</v>
      </c>
      <c r="EH140" s="2">
        <f t="shared" si="152"/>
        <v>49.987730297591206</v>
      </c>
      <c r="EI140" s="2">
        <f t="shared" si="152"/>
        <v>49.017162728547788</v>
      </c>
      <c r="EJ140" s="2">
        <f t="shared" si="152"/>
        <v>48.143038163952099</v>
      </c>
      <c r="EK140" s="2">
        <f t="shared" si="152"/>
        <v>47.49477283737599</v>
      </c>
      <c r="EL140" s="2">
        <f t="shared" si="152"/>
        <v>48.54861407247013</v>
      </c>
      <c r="EM140" s="2">
        <f t="shared" si="136"/>
        <v>48.77805460129678</v>
      </c>
      <c r="EN140" s="2">
        <f t="shared" si="136"/>
        <v>49.989464445390666</v>
      </c>
      <c r="EO140" s="2">
        <f t="shared" si="136"/>
        <v>49.310631724458474</v>
      </c>
      <c r="EQ140" s="2">
        <f t="shared" si="166"/>
        <v>52.619093608415966</v>
      </c>
      <c r="ER140" s="2">
        <f t="shared" si="166"/>
        <v>51.29863810309898</v>
      </c>
      <c r="ES140" s="2">
        <f t="shared" si="166"/>
        <v>50.385577771508224</v>
      </c>
      <c r="ET140" s="2">
        <f t="shared" si="166"/>
        <v>50.376826694218607</v>
      </c>
      <c r="EU140" s="2">
        <f t="shared" si="166"/>
        <v>50.474489975153354</v>
      </c>
      <c r="EV140" s="2">
        <f t="shared" si="166"/>
        <v>50.471307574823257</v>
      </c>
      <c r="EW140" s="2">
        <f t="shared" si="166"/>
        <v>51.030379915232501</v>
      </c>
      <c r="EX140" s="2">
        <f t="shared" si="166"/>
        <v>49.987730297591206</v>
      </c>
      <c r="EY140" s="2">
        <f t="shared" si="166"/>
        <v>49.017162728547788</v>
      </c>
      <c r="EZ140" s="2">
        <f t="shared" si="166"/>
        <v>48.143038163952099</v>
      </c>
      <c r="FA140" s="2">
        <f t="shared" si="166"/>
        <v>47.49477283737599</v>
      </c>
      <c r="FB140" s="2">
        <f t="shared" si="166"/>
        <v>48.54861407247013</v>
      </c>
      <c r="FC140" s="2">
        <f t="shared" si="166"/>
        <v>48.77805460129678</v>
      </c>
      <c r="FD140" s="2">
        <f t="shared" si="166"/>
        <v>49.974222230361633</v>
      </c>
      <c r="FE140" s="2">
        <f t="shared" si="166"/>
        <v>49.214188542494583</v>
      </c>
      <c r="FG140" s="2">
        <f t="shared" si="167"/>
        <v>0.99832063659018944</v>
      </c>
      <c r="FH140" s="2">
        <f t="shared" si="167"/>
        <v>0.9986279702826093</v>
      </c>
      <c r="FI140" s="2">
        <f t="shared" si="167"/>
        <v>0.99839167119698913</v>
      </c>
      <c r="FJ140" s="2">
        <f t="shared" si="167"/>
        <v>0.99830355814746152</v>
      </c>
      <c r="FK140" s="2">
        <f t="shared" si="167"/>
        <v>0.99835608030135015</v>
      </c>
      <c r="FL140" s="2">
        <f t="shared" si="167"/>
        <v>0.9981945390437853</v>
      </c>
      <c r="FM140" s="2">
        <f t="shared" si="167"/>
        <v>0.99808907778772837</v>
      </c>
      <c r="FN140" s="2">
        <f t="shared" si="167"/>
        <v>0.99818537850216438</v>
      </c>
      <c r="FO140" s="2">
        <f t="shared" si="167"/>
        <v>0.99807352446568898</v>
      </c>
      <c r="FP140" s="2">
        <f t="shared" si="167"/>
        <v>0.99797916820922428</v>
      </c>
      <c r="FQ140" s="2">
        <f t="shared" si="167"/>
        <v>0.99800646997815445</v>
      </c>
      <c r="FR140" s="2">
        <f t="shared" si="167"/>
        <v>0.99800719191726883</v>
      </c>
      <c r="FS140" s="2">
        <f t="shared" si="167"/>
        <v>0.99816405213592396</v>
      </c>
      <c r="FT140" s="2">
        <f t="shared" si="167"/>
        <v>0.99793237866542894</v>
      </c>
      <c r="FU140" s="2">
        <f t="shared" si="167"/>
        <v>0.99738363050119394</v>
      </c>
      <c r="FW140" s="2">
        <f t="shared" si="157"/>
        <v>1.5798963057287074E-2</v>
      </c>
      <c r="FX140" s="2">
        <f t="shared" si="157"/>
        <v>1.9885228795603862E-2</v>
      </c>
      <c r="FY140" s="2">
        <f t="shared" si="157"/>
        <v>2.3393440745923512E-2</v>
      </c>
      <c r="FZ140" s="2">
        <f t="shared" si="157"/>
        <v>2.7323224068560185E-2</v>
      </c>
      <c r="GA140" s="2">
        <f t="shared" si="157"/>
        <v>2.6733776706668662E-2</v>
      </c>
      <c r="GB140" s="2">
        <f t="shared" si="157"/>
        <v>2.6287921266720523E-2</v>
      </c>
      <c r="GC140" s="2">
        <f t="shared" si="157"/>
        <v>2.567962668645915E-2</v>
      </c>
      <c r="GD140" s="2">
        <f t="shared" si="157"/>
        <v>2.7589688966256659E-2</v>
      </c>
      <c r="GE140" s="2">
        <f t="shared" si="157"/>
        <v>2.3687083564046741E-2</v>
      </c>
      <c r="GF140" s="2">
        <f t="shared" si="157"/>
        <v>2.1932765030551006E-2</v>
      </c>
      <c r="GG140" s="2">
        <f t="shared" si="157"/>
        <v>1.9559626381245917E-2</v>
      </c>
      <c r="GH140" s="2">
        <f t="shared" si="157"/>
        <v>1.6984746761563207E-2</v>
      </c>
      <c r="GI140" s="2">
        <f t="shared" si="157"/>
        <v>1.6343454405531244E-2</v>
      </c>
      <c r="GJ140" s="2">
        <f t="shared" si="157"/>
        <v>1.2004213919082154E-2</v>
      </c>
      <c r="GK140" s="2">
        <f t="shared" si="157"/>
        <v>1.0521786715019512E-2</v>
      </c>
      <c r="GM140" s="86">
        <f t="shared" si="158"/>
        <v>7.8141393216030862E-50</v>
      </c>
      <c r="GN140" s="86">
        <f t="shared" si="158"/>
        <v>5.0477415762976101E-64</v>
      </c>
      <c r="GO140" s="86">
        <f t="shared" si="158"/>
        <v>2.9392864740840275E-79</v>
      </c>
      <c r="GP140" s="86">
        <f t="shared" si="158"/>
        <v>1.3765641307074578E-125</v>
      </c>
      <c r="GQ140" s="86">
        <f t="shared" si="158"/>
        <v>1.2613408816120218E-139</v>
      </c>
      <c r="GR140" s="86">
        <f t="shared" si="158"/>
        <v>1.2640445725971016E-125</v>
      </c>
      <c r="GS140" s="86">
        <f t="shared" si="158"/>
        <v>6.5874465653094931E-99</v>
      </c>
      <c r="GT140" s="86">
        <f t="shared" si="158"/>
        <v>6.7210745213949351E-121</v>
      </c>
      <c r="GU140" s="86">
        <f t="shared" si="158"/>
        <v>3.3485123080824445E-110</v>
      </c>
      <c r="GV140" s="86">
        <f t="shared" si="158"/>
        <v>4.8684553397747027E-93</v>
      </c>
      <c r="GW140" s="86">
        <f t="shared" si="158"/>
        <v>1.5069097305030285E-99</v>
      </c>
      <c r="GX140" s="86">
        <f t="shared" si="158"/>
        <v>3.6845341359426874E-91</v>
      </c>
      <c r="GY140" s="86">
        <f t="shared" si="158"/>
        <v>2.0995139830766702E-82</v>
      </c>
      <c r="GZ140" s="86">
        <f t="shared" si="158"/>
        <v>1.232006632439126E-66</v>
      </c>
      <c r="HA140" s="86">
        <f t="shared" si="158"/>
        <v>1.0074770899435738E-64</v>
      </c>
      <c r="HC140" s="86">
        <f t="shared" si="154"/>
        <v>1.0357945298347302E-14</v>
      </c>
      <c r="HD140" s="86">
        <f t="shared" si="154"/>
        <v>2.4476110834777149E-22</v>
      </c>
      <c r="HE140" s="86">
        <f t="shared" si="154"/>
        <v>1.8777462066931176E-25</v>
      </c>
      <c r="HF140" s="86">
        <f t="shared" si="154"/>
        <v>6.1166636864495786E-49</v>
      </c>
      <c r="HG140" s="86">
        <f t="shared" si="154"/>
        <v>4.2130549830765937E-50</v>
      </c>
      <c r="HH140" s="86">
        <f t="shared" si="154"/>
        <v>1.3846607823883909E-48</v>
      </c>
      <c r="HI140" s="86">
        <f t="shared" si="154"/>
        <v>1.2012590376514218E-37</v>
      </c>
      <c r="HJ140" s="86">
        <f t="shared" si="154"/>
        <v>2.2114120999408041E-46</v>
      </c>
      <c r="HK140" s="86">
        <f t="shared" si="154"/>
        <v>1.6642000909481718E-38</v>
      </c>
      <c r="HL140" s="86">
        <f t="shared" si="162"/>
        <v>1.6364308466967141E-33</v>
      </c>
      <c r="HM140" s="86">
        <f t="shared" si="162"/>
        <v>4.1429581717943733E-32</v>
      </c>
      <c r="HN140" s="86">
        <f t="shared" si="162"/>
        <v>4.0379758342970127E-27</v>
      </c>
      <c r="HO140" s="86">
        <f t="shared" si="162"/>
        <v>2.0770767104995538E-22</v>
      </c>
      <c r="HP140" s="86">
        <f t="shared" si="162"/>
        <v>1.6522484080224807E-20</v>
      </c>
      <c r="HQ140" s="86">
        <f t="shared" si="162"/>
        <v>4.3424295913671821E-19</v>
      </c>
      <c r="HS140" s="86">
        <f t="shared" si="159"/>
        <v>6.2875922366589895E-4</v>
      </c>
      <c r="HT140" s="86">
        <f t="shared" si="159"/>
        <v>4.8098508708003191E-3</v>
      </c>
      <c r="HU140" s="86">
        <f t="shared" si="159"/>
        <v>4.5110317192060424E-3</v>
      </c>
      <c r="HV140" s="86">
        <f t="shared" si="159"/>
        <v>7.8815960218869118E-3</v>
      </c>
      <c r="HW140" s="86">
        <f t="shared" si="159"/>
        <v>8.4919107754762753E-3</v>
      </c>
      <c r="HX140" s="86">
        <f t="shared" si="159"/>
        <v>6.0050170525911646E-3</v>
      </c>
      <c r="HY140" s="86">
        <f t="shared" si="159"/>
        <v>3.9413929812226241E-3</v>
      </c>
      <c r="HZ140" s="86">
        <f t="shared" si="159"/>
        <v>6.8423931575270474E-3</v>
      </c>
      <c r="IA140" s="86">
        <f t="shared" si="159"/>
        <v>2.5595024204003686E-3</v>
      </c>
      <c r="IB140" s="86">
        <f t="shared" si="159"/>
        <v>1.7880754945344822E-3</v>
      </c>
      <c r="IC140" s="86">
        <f t="shared" si="159"/>
        <v>7.919890414945786E-4</v>
      </c>
      <c r="ID140" s="86">
        <f t="shared" si="159"/>
        <v>3.790871591431029E-4</v>
      </c>
      <c r="IE140" s="86">
        <f t="shared" si="159"/>
        <v>5.8594225231268181E-4</v>
      </c>
      <c r="IF140" s="86">
        <f t="shared" si="159"/>
        <v>1.8519283084162267E-3</v>
      </c>
      <c r="IG140" s="86">
        <f t="shared" si="159"/>
        <v>2.9783663705521949E-3</v>
      </c>
      <c r="II140" s="86">
        <f t="shared" si="160"/>
        <v>5.1996612327845037E-42</v>
      </c>
      <c r="IJ140" s="86">
        <f t="shared" si="160"/>
        <v>4.2916041261147562E-33</v>
      </c>
      <c r="IK140" s="86">
        <f t="shared" si="160"/>
        <v>3.1611789282704081E-36</v>
      </c>
      <c r="IL140" s="86">
        <f t="shared" si="160"/>
        <v>8.5095387515323191E-39</v>
      </c>
      <c r="IM140" s="86">
        <f t="shared" si="160"/>
        <v>3.4042053600023413E-36</v>
      </c>
      <c r="IN140" s="86">
        <f t="shared" si="160"/>
        <v>2.2148607520043524E-40</v>
      </c>
      <c r="IO140" s="86">
        <f t="shared" si="160"/>
        <v>6.4614840399246778E-42</v>
      </c>
      <c r="IP140" s="86">
        <f t="shared" si="160"/>
        <v>2.2219991858196965E-39</v>
      </c>
      <c r="IQ140" s="86">
        <f t="shared" si="160"/>
        <v>7.003971316998378E-45</v>
      </c>
      <c r="IR140" s="86">
        <f t="shared" si="160"/>
        <v>1.2402359703040027E-45</v>
      </c>
      <c r="IS140" s="86">
        <f t="shared" si="160"/>
        <v>1.4608453996365458E-49</v>
      </c>
      <c r="IT140" s="86">
        <f t="shared" si="160"/>
        <v>1.2997839690121922E-49</v>
      </c>
      <c r="IU140" s="86">
        <f t="shared" si="160"/>
        <v>1.1307174276147409E-43</v>
      </c>
      <c r="IV140" s="86">
        <f t="shared" si="160"/>
        <v>1.0279055590614794E-29</v>
      </c>
      <c r="IW140" s="86">
        <f t="shared" si="160"/>
        <v>8.2887692719790331E-27</v>
      </c>
      <c r="IY140" s="86">
        <f t="shared" si="161"/>
        <v>6.2875922367625688E-4</v>
      </c>
      <c r="IZ140" s="86">
        <f t="shared" si="161"/>
        <v>4.8098508708003191E-3</v>
      </c>
      <c r="JA140" s="86">
        <f t="shared" si="161"/>
        <v>4.5110317192060424E-3</v>
      </c>
      <c r="JB140" s="86">
        <f t="shared" si="161"/>
        <v>7.8815960218869118E-3</v>
      </c>
      <c r="JC140" s="86">
        <f t="shared" si="161"/>
        <v>8.4919107754762753E-3</v>
      </c>
      <c r="JD140" s="86">
        <f t="shared" si="161"/>
        <v>6.0050170525911646E-3</v>
      </c>
      <c r="JE140" s="86">
        <f t="shared" si="161"/>
        <v>3.9413929812226241E-3</v>
      </c>
      <c r="JF140" s="86">
        <f t="shared" si="161"/>
        <v>6.8423931575270474E-3</v>
      </c>
      <c r="JG140" s="86">
        <f t="shared" si="161"/>
        <v>2.5595024204003686E-3</v>
      </c>
      <c r="JH140" s="86">
        <f t="shared" si="161"/>
        <v>1.7880754945344822E-3</v>
      </c>
      <c r="JI140" s="86">
        <f t="shared" si="161"/>
        <v>7.919890414945786E-4</v>
      </c>
      <c r="JJ140" s="86">
        <f t="shared" si="161"/>
        <v>3.790871591431029E-4</v>
      </c>
      <c r="JK140" s="86">
        <f t="shared" si="161"/>
        <v>5.8594225231268181E-4</v>
      </c>
      <c r="JL140" s="86">
        <f t="shared" si="161"/>
        <v>1.8519283084162267E-3</v>
      </c>
      <c r="JM140" s="86">
        <f t="shared" si="161"/>
        <v>2.9783663705521954E-3</v>
      </c>
    </row>
    <row r="141" spans="2:273" x14ac:dyDescent="0.25">
      <c r="B141" s="2">
        <v>114</v>
      </c>
      <c r="C141" s="37">
        <v>50.2</v>
      </c>
      <c r="D141" s="37">
        <v>50.253999999999998</v>
      </c>
      <c r="E141" s="37">
        <v>52.238</v>
      </c>
      <c r="F141" s="37">
        <v>50.063000000000002</v>
      </c>
      <c r="G141" s="37">
        <v>52.651000000000003</v>
      </c>
      <c r="H141" s="37">
        <v>51.206000000000003</v>
      </c>
      <c r="I141" s="37">
        <v>52.238</v>
      </c>
      <c r="J141" s="37">
        <v>53.031999999999996</v>
      </c>
      <c r="K141" s="37">
        <v>50.222000000000001</v>
      </c>
      <c r="L141" s="37">
        <v>48.841000000000001</v>
      </c>
      <c r="M141" s="37">
        <v>47.655999999999999</v>
      </c>
      <c r="N141" s="37">
        <v>47.164000000000001</v>
      </c>
      <c r="O141" s="37">
        <v>49.063000000000002</v>
      </c>
      <c r="P141" s="37">
        <v>51.825000000000003</v>
      </c>
      <c r="Q141" s="37">
        <v>51.444000000000003</v>
      </c>
      <c r="S141" s="4">
        <f t="shared" si="163"/>
        <v>52.505189723738887</v>
      </c>
      <c r="T141" s="4">
        <f t="shared" si="163"/>
        <v>51.367974602025186</v>
      </c>
      <c r="U141" s="4">
        <f t="shared" si="163"/>
        <v>50.634965999668538</v>
      </c>
      <c r="V141" s="4">
        <f t="shared" si="163"/>
        <v>51.009219778697357</v>
      </c>
      <c r="W141" s="4">
        <f t="shared" si="163"/>
        <v>51.479949330317972</v>
      </c>
      <c r="X141" s="4">
        <f t="shared" si="163"/>
        <v>51.358715746240144</v>
      </c>
      <c r="Y141" s="4">
        <f t="shared" si="163"/>
        <v>51.850058002728737</v>
      </c>
      <c r="Z141" s="4">
        <f t="shared" si="163"/>
        <v>51.294210137651767</v>
      </c>
      <c r="AA141" s="4">
        <f t="shared" si="163"/>
        <v>49.597132169681139</v>
      </c>
      <c r="AB141" s="4">
        <f t="shared" si="163"/>
        <v>48.542002235854611</v>
      </c>
      <c r="AC141" s="4">
        <f t="shared" si="163"/>
        <v>47.682760048281843</v>
      </c>
      <c r="AD141" s="4">
        <f t="shared" si="163"/>
        <v>48.584210576410221</v>
      </c>
      <c r="AE141" s="4">
        <f t="shared" si="163"/>
        <v>48.893312039736813</v>
      </c>
      <c r="AF141" s="4">
        <f t="shared" si="163"/>
        <v>50.699637457096834</v>
      </c>
      <c r="AG141" s="4">
        <f t="shared" si="163"/>
        <v>51.250345200290639</v>
      </c>
      <c r="AI141" s="4">
        <f t="shared" si="164"/>
        <v>-2.3051897237388843</v>
      </c>
      <c r="AJ141" s="4">
        <f t="shared" si="164"/>
        <v>-1.1139746020251877</v>
      </c>
      <c r="AK141" s="4">
        <f t="shared" si="164"/>
        <v>1.603034000331462</v>
      </c>
      <c r="AL141" s="4">
        <f t="shared" si="164"/>
        <v>-0.94621977869735474</v>
      </c>
      <c r="AM141" s="4">
        <f t="shared" si="164"/>
        <v>1.1710506696820318</v>
      </c>
      <c r="AN141" s="4">
        <f t="shared" si="164"/>
        <v>-0.1527157462401405</v>
      </c>
      <c r="AO141" s="4">
        <f t="shared" si="164"/>
        <v>0.38794199727126255</v>
      </c>
      <c r="AP141" s="4">
        <f t="shared" si="164"/>
        <v>1.7377898623482295</v>
      </c>
      <c r="AQ141" s="4">
        <f t="shared" si="164"/>
        <v>0.62486783031886262</v>
      </c>
      <c r="AR141" s="4">
        <f t="shared" si="164"/>
        <v>0.29899776414539048</v>
      </c>
      <c r="AS141" s="4">
        <f t="shared" si="164"/>
        <v>-2.6760048281843751E-2</v>
      </c>
      <c r="AT141" s="4">
        <f t="shared" si="164"/>
        <v>-1.42021057641022</v>
      </c>
      <c r="AU141" s="4">
        <f t="shared" si="164"/>
        <v>0.16968796026318955</v>
      </c>
      <c r="AV141" s="4">
        <f t="shared" si="164"/>
        <v>1.1253625429031686</v>
      </c>
      <c r="AW141" s="4">
        <f t="shared" si="164"/>
        <v>0.19365479970936406</v>
      </c>
      <c r="AY141" s="2">
        <f t="shared" si="155"/>
        <v>52.504944291777619</v>
      </c>
      <c r="AZ141" s="2">
        <f t="shared" si="155"/>
        <v>51.189349932850121</v>
      </c>
      <c r="BA141" s="2">
        <f t="shared" si="155"/>
        <v>50.256519522451967</v>
      </c>
      <c r="BB141" s="2">
        <f t="shared" si="155"/>
        <v>50.265288247481912</v>
      </c>
      <c r="BC141" s="2">
        <f t="shared" si="155"/>
        <v>50.37613714774232</v>
      </c>
      <c r="BD141" s="2">
        <f t="shared" si="155"/>
        <v>50.386424368601205</v>
      </c>
      <c r="BE141" s="2">
        <f t="shared" si="155"/>
        <v>50.945052048676359</v>
      </c>
      <c r="BF141" s="2">
        <f t="shared" si="155"/>
        <v>49.928046581880736</v>
      </c>
      <c r="BG141" s="2">
        <f t="shared" si="155"/>
        <v>48.929207352006991</v>
      </c>
      <c r="BH141" s="2">
        <f t="shared" si="155"/>
        <v>48.054587813370205</v>
      </c>
      <c r="BI141" s="2">
        <f t="shared" si="155"/>
        <v>47.404918518159917</v>
      </c>
      <c r="BJ141" s="2">
        <f t="shared" si="155"/>
        <v>48.440494395974284</v>
      </c>
      <c r="BK141" s="2">
        <f t="shared" si="155"/>
        <v>48.683930790307137</v>
      </c>
      <c r="BL141" s="2">
        <f t="shared" si="155"/>
        <v>49.919412225621009</v>
      </c>
      <c r="BM141" s="2">
        <f t="shared" si="155"/>
        <v>49.268068635568177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50.2</v>
      </c>
      <c r="CF141" s="2">
        <f t="shared" si="156"/>
        <v>50.253999999999998</v>
      </c>
      <c r="CG141" s="2">
        <f t="shared" si="156"/>
        <v>52.238</v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>
        <f t="shared" si="156"/>
        <v>52.238</v>
      </c>
      <c r="CL141" s="2" t="str">
        <f t="shared" si="156"/>
        <v/>
      </c>
      <c r="CM141" s="2">
        <f t="shared" si="156"/>
        <v>50.222000000000001</v>
      </c>
      <c r="CN141" s="2">
        <f t="shared" si="156"/>
        <v>48.841000000000001</v>
      </c>
      <c r="CO141" s="2">
        <f t="shared" si="156"/>
        <v>47.655999999999999</v>
      </c>
      <c r="CP141" s="2">
        <f t="shared" si="156"/>
        <v>47.164000000000001</v>
      </c>
      <c r="CQ141" s="2">
        <f t="shared" si="156"/>
        <v>49.063000000000002</v>
      </c>
      <c r="CR141" s="2">
        <f t="shared" si="156"/>
        <v>51.825000000000003</v>
      </c>
      <c r="CS141" s="2">
        <f t="shared" si="156"/>
        <v>51.444000000000003</v>
      </c>
      <c r="CU141" s="2">
        <f t="shared" si="111"/>
        <v>50.2</v>
      </c>
      <c r="CV141" s="2">
        <f t="shared" si="112"/>
        <v>50.253999999999998</v>
      </c>
      <c r="CW141" s="2">
        <f t="shared" si="113"/>
        <v>52.238</v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>
        <f t="shared" si="117"/>
        <v>52.238</v>
      </c>
      <c r="DB141" s="2" t="str">
        <f t="shared" si="118"/>
        <v/>
      </c>
      <c r="DC141" s="2">
        <f t="shared" si="119"/>
        <v>50.222000000000001</v>
      </c>
      <c r="DD141" s="2">
        <f t="shared" si="120"/>
        <v>48.841000000000001</v>
      </c>
      <c r="DE141" s="2">
        <f t="shared" si="121"/>
        <v>47.655999999999999</v>
      </c>
      <c r="DF141" s="2">
        <f t="shared" si="122"/>
        <v>47.164000000000001</v>
      </c>
      <c r="DG141" s="2">
        <f t="shared" si="123"/>
        <v>49.063000000000002</v>
      </c>
      <c r="DH141" s="2">
        <f t="shared" si="124"/>
        <v>51.825000000000003</v>
      </c>
      <c r="DI141" s="2">
        <f t="shared" si="125"/>
        <v>51.444000000000003</v>
      </c>
      <c r="DK141" s="2">
        <f t="shared" si="165"/>
        <v>77.833108879492585</v>
      </c>
      <c r="DL141" s="2">
        <f t="shared" si="165"/>
        <v>82.04649756097561</v>
      </c>
      <c r="DM141" s="2">
        <f t="shared" si="165"/>
        <v>82.780575203865894</v>
      </c>
      <c r="DN141" s="2">
        <f t="shared" si="165"/>
        <v>82.131533121916831</v>
      </c>
      <c r="DO141" s="2">
        <f t="shared" si="165"/>
        <v>85.421649803684687</v>
      </c>
      <c r="DP141" s="2">
        <f t="shared" si="165"/>
        <v>84.760898576560521</v>
      </c>
      <c r="DQ141" s="2">
        <f t="shared" si="165"/>
        <v>80.947377378435519</v>
      </c>
      <c r="DR141" s="2">
        <f t="shared" si="165"/>
        <v>77.289813980498607</v>
      </c>
      <c r="DS141" s="2">
        <f t="shared" si="165"/>
        <v>80.625345136806857</v>
      </c>
      <c r="DT141" s="2">
        <f t="shared" si="165"/>
        <v>75.458446689895467</v>
      </c>
      <c r="DU141" s="2">
        <f t="shared" si="165"/>
        <v>74.594219365721997</v>
      </c>
      <c r="DV141" s="2">
        <f t="shared" si="165"/>
        <v>74.001701969981227</v>
      </c>
      <c r="DW141" s="2">
        <f t="shared" si="165"/>
        <v>75.357850951374189</v>
      </c>
      <c r="DX141" s="2">
        <f t="shared" si="165"/>
        <v>82.564764165103199</v>
      </c>
      <c r="DY141" s="2">
        <f t="shared" si="165"/>
        <v>65.623828113063411</v>
      </c>
      <c r="EA141" s="2">
        <f t="shared" si="153"/>
        <v>52.466086478457854</v>
      </c>
      <c r="EB141" s="2">
        <f t="shared" si="153"/>
        <v>51.150685150446463</v>
      </c>
      <c r="EC141" s="2">
        <f t="shared" si="153"/>
        <v>50.208735953266057</v>
      </c>
      <c r="ED141" s="2">
        <f t="shared" si="153"/>
        <v>50.215901861264868</v>
      </c>
      <c r="EE141" s="2">
        <f t="shared" si="152"/>
        <v>50.323507853083839</v>
      </c>
      <c r="EF141" s="2">
        <f t="shared" si="152"/>
        <v>50.329720984927803</v>
      </c>
      <c r="EG141" s="2">
        <f t="shared" si="152"/>
        <v>50.89266443435546</v>
      </c>
      <c r="EH141" s="2">
        <f t="shared" si="152"/>
        <v>49.882681782530646</v>
      </c>
      <c r="EI141" s="2">
        <f t="shared" si="152"/>
        <v>48.87341080687213</v>
      </c>
      <c r="EJ141" s="2">
        <f t="shared" si="152"/>
        <v>48.00397966919801</v>
      </c>
      <c r="EK141" s="2">
        <f t="shared" si="152"/>
        <v>47.355386335733492</v>
      </c>
      <c r="EL141" s="2">
        <f t="shared" si="152"/>
        <v>48.393945094083058</v>
      </c>
      <c r="EM141" s="2">
        <f t="shared" si="136"/>
        <v>48.639185712660677</v>
      </c>
      <c r="EN141" s="2">
        <f t="shared" si="136"/>
        <v>49.858012561209279</v>
      </c>
      <c r="EO141" s="2">
        <f t="shared" si="136"/>
        <v>49.230277554953645</v>
      </c>
      <c r="EQ141" s="2">
        <f t="shared" si="166"/>
        <v>52.466086478457854</v>
      </c>
      <c r="ER141" s="2">
        <f t="shared" si="166"/>
        <v>51.150685150446463</v>
      </c>
      <c r="ES141" s="2">
        <f t="shared" si="166"/>
        <v>50.208735953266057</v>
      </c>
      <c r="ET141" s="2">
        <f t="shared" si="166"/>
        <v>50.215901861264868</v>
      </c>
      <c r="EU141" s="2">
        <f t="shared" si="166"/>
        <v>50.323507853083839</v>
      </c>
      <c r="EV141" s="2">
        <f t="shared" si="166"/>
        <v>50.329720984927803</v>
      </c>
      <c r="EW141" s="2">
        <f t="shared" si="166"/>
        <v>50.89266443435546</v>
      </c>
      <c r="EX141" s="2">
        <f t="shared" si="166"/>
        <v>49.882681782530646</v>
      </c>
      <c r="EY141" s="2">
        <f t="shared" si="166"/>
        <v>48.87341080687213</v>
      </c>
      <c r="EZ141" s="2">
        <f t="shared" si="166"/>
        <v>48.00397966919801</v>
      </c>
      <c r="FA141" s="2">
        <f t="shared" si="166"/>
        <v>47.355386335733492</v>
      </c>
      <c r="FB141" s="2">
        <f t="shared" si="166"/>
        <v>48.393945094083058</v>
      </c>
      <c r="FC141" s="2">
        <f t="shared" si="166"/>
        <v>48.639185712660677</v>
      </c>
      <c r="FD141" s="2">
        <f t="shared" si="166"/>
        <v>49.836224324225327</v>
      </c>
      <c r="FE141" s="2">
        <f t="shared" si="166"/>
        <v>49.114399595572934</v>
      </c>
      <c r="FG141" s="2">
        <f t="shared" si="167"/>
        <v>0.99846817601587401</v>
      </c>
      <c r="FH141" s="2">
        <f t="shared" si="167"/>
        <v>0.99874854294524107</v>
      </c>
      <c r="FI141" s="2">
        <f t="shared" si="167"/>
        <v>0.99853297909220651</v>
      </c>
      <c r="FJ141" s="2">
        <f t="shared" si="167"/>
        <v>0.99845259566343192</v>
      </c>
      <c r="FK141" s="2">
        <f t="shared" si="167"/>
        <v>0.99850051051897404</v>
      </c>
      <c r="FL141" s="2">
        <f t="shared" si="167"/>
        <v>0.99835313841582995</v>
      </c>
      <c r="FM141" s="2">
        <f t="shared" si="167"/>
        <v>0.99825692514786712</v>
      </c>
      <c r="FN141" s="2">
        <f t="shared" si="167"/>
        <v>0.99834478124079473</v>
      </c>
      <c r="FO141" s="2">
        <f t="shared" si="167"/>
        <v>0.99824273555887733</v>
      </c>
      <c r="FP141" s="2">
        <f t="shared" si="167"/>
        <v>0.9981566517341588</v>
      </c>
      <c r="FQ141" s="2">
        <f t="shared" si="167"/>
        <v>0.99818156004070002</v>
      </c>
      <c r="FR141" s="2">
        <f t="shared" si="167"/>
        <v>0.99818221868800094</v>
      </c>
      <c r="FS141" s="2">
        <f t="shared" si="167"/>
        <v>0.99832532511460859</v>
      </c>
      <c r="FT141" s="2">
        <f t="shared" si="167"/>
        <v>0.99811396380789408</v>
      </c>
      <c r="FU141" s="2">
        <f t="shared" si="167"/>
        <v>0.99761329320841219</v>
      </c>
      <c r="FW141" s="2">
        <f t="shared" si="157"/>
        <v>1.7296853690365679E-2</v>
      </c>
      <c r="FX141" s="2">
        <f t="shared" si="157"/>
        <v>2.1761969656680525E-2</v>
      </c>
      <c r="FY141" s="2">
        <f t="shared" si="157"/>
        <v>2.55926362320824E-2</v>
      </c>
      <c r="FZ141" s="2">
        <f t="shared" si="157"/>
        <v>2.9880551456135957E-2</v>
      </c>
      <c r="GA141" s="2">
        <f t="shared" si="157"/>
        <v>2.923759288351897E-2</v>
      </c>
      <c r="GB141" s="2">
        <f t="shared" si="157"/>
        <v>2.8751213340904167E-2</v>
      </c>
      <c r="GC141" s="2">
        <f t="shared" si="157"/>
        <v>2.8087563133339936E-2</v>
      </c>
      <c r="GD141" s="2">
        <f t="shared" si="157"/>
        <v>3.0171182632646513E-2</v>
      </c>
      <c r="GE141" s="2">
        <f t="shared" si="157"/>
        <v>2.5913151667125166E-2</v>
      </c>
      <c r="GF141" s="2">
        <f t="shared" si="157"/>
        <v>2.3998018024499742E-2</v>
      </c>
      <c r="GG141" s="2">
        <f t="shared" si="157"/>
        <v>2.1406308489266571E-2</v>
      </c>
      <c r="GH141" s="2">
        <f t="shared" si="157"/>
        <v>1.8592937031087452E-2</v>
      </c>
      <c r="GI141" s="2">
        <f t="shared" si="157"/>
        <v>1.7892029485832111E-2</v>
      </c>
      <c r="GJ141" s="2">
        <f t="shared" si="157"/>
        <v>1.314713253954568E-2</v>
      </c>
      <c r="GK141" s="2">
        <f t="shared" si="157"/>
        <v>1.1525210211493948E-2</v>
      </c>
      <c r="GM141" s="86">
        <f t="shared" si="158"/>
        <v>7.4341235112109031E-52</v>
      </c>
      <c r="GN141" s="86">
        <f t="shared" si="158"/>
        <v>1.2887589653830429E-66</v>
      </c>
      <c r="GO141" s="86">
        <f t="shared" si="158"/>
        <v>1.5959726202915124E-82</v>
      </c>
      <c r="GP141" s="86">
        <f t="shared" si="158"/>
        <v>1.0712032567728729E-130</v>
      </c>
      <c r="GQ141" s="86">
        <f t="shared" si="158"/>
        <v>2.3784538192794071E-145</v>
      </c>
      <c r="GR141" s="86">
        <f t="shared" si="158"/>
        <v>9.8939433721955051E-131</v>
      </c>
      <c r="GS141" s="86">
        <f t="shared" si="158"/>
        <v>5.8688177920923993E-103</v>
      </c>
      <c r="GT141" s="86">
        <f t="shared" si="158"/>
        <v>7.9071228273599015E-126</v>
      </c>
      <c r="GU141" s="86">
        <f t="shared" si="158"/>
        <v>1.0630803416555838E-114</v>
      </c>
      <c r="GV141" s="86">
        <f t="shared" si="158"/>
        <v>8.1985399082258047E-97</v>
      </c>
      <c r="GW141" s="86">
        <f t="shared" si="158"/>
        <v>1.4706386673808762E-103</v>
      </c>
      <c r="GX141" s="86">
        <f t="shared" si="158"/>
        <v>7.2119171422078473E-95</v>
      </c>
      <c r="GY141" s="86">
        <f t="shared" si="158"/>
        <v>8.6068251190054185E-86</v>
      </c>
      <c r="GZ141" s="86">
        <f t="shared" si="158"/>
        <v>2.5322645844070484E-69</v>
      </c>
      <c r="HA141" s="86">
        <f t="shared" si="158"/>
        <v>2.5298739589327772E-67</v>
      </c>
      <c r="HC141" s="86">
        <f t="shared" si="154"/>
        <v>7.0901994013198249E-16</v>
      </c>
      <c r="HD141" s="86">
        <f t="shared" si="154"/>
        <v>4.3688476557071103E-24</v>
      </c>
      <c r="HE141" s="86">
        <f t="shared" si="154"/>
        <v>1.8901531919152748E-27</v>
      </c>
      <c r="HF141" s="86">
        <f t="shared" si="154"/>
        <v>1.1554386303317769E-52</v>
      </c>
      <c r="HG141" s="86">
        <f t="shared" si="154"/>
        <v>5.9921046783575646E-54</v>
      </c>
      <c r="HH141" s="86">
        <f t="shared" si="154"/>
        <v>3.30630675840141E-52</v>
      </c>
      <c r="HI141" s="86">
        <f t="shared" si="154"/>
        <v>1.697951087782149E-40</v>
      </c>
      <c r="HJ141" s="86">
        <f t="shared" si="154"/>
        <v>7.1316945627390021E-50</v>
      </c>
      <c r="HK141" s="86">
        <f t="shared" si="154"/>
        <v>2.1822766164725243E-41</v>
      </c>
      <c r="HL141" s="86">
        <f t="shared" si="162"/>
        <v>4.9549326026687012E-36</v>
      </c>
      <c r="HM141" s="86">
        <f t="shared" si="162"/>
        <v>1.5681683318208228E-34</v>
      </c>
      <c r="HN141" s="86">
        <f t="shared" si="162"/>
        <v>3.0751724859314628E-29</v>
      </c>
      <c r="HO141" s="86">
        <f t="shared" si="162"/>
        <v>3.2461064112427982E-24</v>
      </c>
      <c r="HP141" s="86">
        <f t="shared" si="162"/>
        <v>3.8737004083550315E-22</v>
      </c>
      <c r="HQ141" s="86">
        <f t="shared" si="162"/>
        <v>1.3076884753978112E-20</v>
      </c>
      <c r="HS141" s="86">
        <f t="shared" si="159"/>
        <v>1.329903232780368E-3</v>
      </c>
      <c r="HT141" s="86">
        <f t="shared" si="159"/>
        <v>8.6955021879310014E-3</v>
      </c>
      <c r="HU141" s="86">
        <f t="shared" si="159"/>
        <v>8.6506920282985039E-3</v>
      </c>
      <c r="HV141" s="86">
        <f t="shared" si="159"/>
        <v>1.5314931542435305E-2</v>
      </c>
      <c r="HW141" s="86">
        <f t="shared" si="159"/>
        <v>1.5979883385285713E-2</v>
      </c>
      <c r="HX141" s="86">
        <f t="shared" si="159"/>
        <v>1.1974931125035946E-2</v>
      </c>
      <c r="HY141" s="86">
        <f t="shared" si="159"/>
        <v>8.1666587851893357E-3</v>
      </c>
      <c r="HZ141" s="86">
        <f t="shared" si="159"/>
        <v>1.3524166581709506E-2</v>
      </c>
      <c r="IA141" s="86">
        <f t="shared" si="159"/>
        <v>5.5151267670903821E-3</v>
      </c>
      <c r="IB141" s="86">
        <f t="shared" si="159"/>
        <v>3.9097156170183299E-3</v>
      </c>
      <c r="IC141" s="86">
        <f t="shared" si="159"/>
        <v>1.8425275079165745E-3</v>
      </c>
      <c r="ID141" s="86">
        <f t="shared" si="159"/>
        <v>8.9511452466561588E-4</v>
      </c>
      <c r="IE141" s="86">
        <f t="shared" si="159"/>
        <v>1.270853779194545E-3</v>
      </c>
      <c r="IF141" s="86">
        <f t="shared" si="159"/>
        <v>3.3854947231662714E-3</v>
      </c>
      <c r="IG141" s="86">
        <f t="shared" si="159"/>
        <v>4.7802334844980077E-3</v>
      </c>
      <c r="II141" s="86">
        <f t="shared" si="160"/>
        <v>3.0038640884965659E-40</v>
      </c>
      <c r="IJ141" s="86">
        <f t="shared" si="160"/>
        <v>1.2163236904442903E-31</v>
      </c>
      <c r="IK141" s="86">
        <f t="shared" si="160"/>
        <v>1.4717884785993561E-34</v>
      </c>
      <c r="IL141" s="86">
        <f t="shared" si="160"/>
        <v>6.3291356463082312E-37</v>
      </c>
      <c r="IM141" s="86">
        <f t="shared" si="160"/>
        <v>1.8243338834022035E-34</v>
      </c>
      <c r="IN141" s="86">
        <f t="shared" si="160"/>
        <v>1.8871298374631157E-38</v>
      </c>
      <c r="IO141" s="86">
        <f t="shared" si="160"/>
        <v>6.3759200264908744E-40</v>
      </c>
      <c r="IP141" s="86">
        <f t="shared" si="160"/>
        <v>1.7903916854713177E-37</v>
      </c>
      <c r="IQ141" s="86">
        <f t="shared" si="160"/>
        <v>8.7092830696079642E-43</v>
      </c>
      <c r="IR141" s="86">
        <f t="shared" si="160"/>
        <v>1.5173388421912221E-43</v>
      </c>
      <c r="IS141" s="86">
        <f t="shared" si="160"/>
        <v>2.357154423426115E-47</v>
      </c>
      <c r="IT141" s="86">
        <f t="shared" si="160"/>
        <v>1.7643920174280063E-47</v>
      </c>
      <c r="IU141" s="86">
        <f t="shared" si="160"/>
        <v>8.0022214221837153E-42</v>
      </c>
      <c r="IV141" s="86">
        <f t="shared" si="160"/>
        <v>1.4835788333498677E-28</v>
      </c>
      <c r="IW141" s="86">
        <f t="shared" si="160"/>
        <v>8.4811646187365257E-26</v>
      </c>
      <c r="IY141" s="86">
        <f t="shared" si="161"/>
        <v>1.3299032327810771E-3</v>
      </c>
      <c r="IZ141" s="86">
        <f t="shared" si="161"/>
        <v>8.6955021879310014E-3</v>
      </c>
      <c r="JA141" s="86">
        <f t="shared" si="161"/>
        <v>8.6506920282985039E-3</v>
      </c>
      <c r="JB141" s="86">
        <f t="shared" si="161"/>
        <v>1.5314931542435305E-2</v>
      </c>
      <c r="JC141" s="86">
        <f t="shared" si="161"/>
        <v>1.5979883385285713E-2</v>
      </c>
      <c r="JD141" s="86">
        <f t="shared" si="161"/>
        <v>1.1974931125035946E-2</v>
      </c>
      <c r="JE141" s="86">
        <f t="shared" si="161"/>
        <v>8.1666587851893357E-3</v>
      </c>
      <c r="JF141" s="86">
        <f t="shared" si="161"/>
        <v>1.3524166581709506E-2</v>
      </c>
      <c r="JG141" s="86">
        <f t="shared" si="161"/>
        <v>5.5151267670903821E-3</v>
      </c>
      <c r="JH141" s="86">
        <f t="shared" si="161"/>
        <v>3.9097156170183299E-3</v>
      </c>
      <c r="JI141" s="86">
        <f t="shared" si="161"/>
        <v>1.8425275079165745E-3</v>
      </c>
      <c r="JJ141" s="86">
        <f t="shared" si="161"/>
        <v>8.9511452466561588E-4</v>
      </c>
      <c r="JK141" s="86">
        <f t="shared" si="161"/>
        <v>1.270853779194545E-3</v>
      </c>
      <c r="JL141" s="86">
        <f t="shared" si="161"/>
        <v>3.3854947231662714E-3</v>
      </c>
      <c r="JM141" s="86">
        <f t="shared" si="161"/>
        <v>4.7802334844980077E-3</v>
      </c>
    </row>
    <row r="142" spans="2:273" x14ac:dyDescent="0.25">
      <c r="B142" s="2">
        <v>115</v>
      </c>
      <c r="C142" s="37">
        <v>50.732999999999997</v>
      </c>
      <c r="D142" s="37">
        <v>51.048000000000002</v>
      </c>
      <c r="E142" s="37">
        <v>50.951999999999998</v>
      </c>
      <c r="F142" s="37">
        <v>50.079000000000001</v>
      </c>
      <c r="G142" s="37">
        <v>52.063000000000002</v>
      </c>
      <c r="H142" s="37">
        <v>50.651000000000003</v>
      </c>
      <c r="I142" s="37">
        <v>52.872999999999998</v>
      </c>
      <c r="J142" s="37">
        <v>52.063000000000002</v>
      </c>
      <c r="K142" s="37">
        <v>50.793999999999997</v>
      </c>
      <c r="L142" s="37">
        <v>48.491999999999997</v>
      </c>
      <c r="M142" s="37">
        <v>47.311</v>
      </c>
      <c r="N142" s="37">
        <v>49.442999999999998</v>
      </c>
      <c r="O142" s="37">
        <v>49.587000000000003</v>
      </c>
      <c r="P142" s="37">
        <v>51.667000000000002</v>
      </c>
      <c r="Q142" s="37">
        <v>53.127000000000002</v>
      </c>
      <c r="S142" s="4">
        <f t="shared" si="163"/>
        <v>52.349401368805836</v>
      </c>
      <c r="T142" s="4">
        <f t="shared" si="163"/>
        <v>51.331167477212539</v>
      </c>
      <c r="U142" s="4">
        <f t="shared" si="163"/>
        <v>50.725353235109822</v>
      </c>
      <c r="V142" s="4">
        <f t="shared" si="163"/>
        <v>51.37179394303751</v>
      </c>
      <c r="W142" s="4">
        <f t="shared" si="163"/>
        <v>52.060887450126742</v>
      </c>
      <c r="X142" s="4">
        <f t="shared" si="163"/>
        <v>51.945627467388476</v>
      </c>
      <c r="Y142" s="4">
        <f t="shared" si="163"/>
        <v>52.452884153353956</v>
      </c>
      <c r="Z142" s="4">
        <f t="shared" si="163"/>
        <v>52.191783676370612</v>
      </c>
      <c r="AA142" s="4">
        <f t="shared" si="163"/>
        <v>50.04718646218987</v>
      </c>
      <c r="AB142" s="4">
        <f t="shared" si="163"/>
        <v>48.853027746392044</v>
      </c>
      <c r="AC142" s="4">
        <f t="shared" si="163"/>
        <v>47.833452645344906</v>
      </c>
      <c r="AD142" s="4">
        <f t="shared" si="163"/>
        <v>48.585144286191905</v>
      </c>
      <c r="AE142" s="4">
        <f t="shared" si="163"/>
        <v>48.95131093589778</v>
      </c>
      <c r="AF142" s="4">
        <f t="shared" si="163"/>
        <v>51.093427086382519</v>
      </c>
      <c r="AG142" s="4">
        <f t="shared" si="163"/>
        <v>52.165020006681502</v>
      </c>
      <c r="AI142" s="4">
        <f t="shared" si="164"/>
        <v>-1.616401368805839</v>
      </c>
      <c r="AJ142" s="4">
        <f t="shared" si="164"/>
        <v>-0.28316747721253677</v>
      </c>
      <c r="AK142" s="4">
        <f t="shared" si="164"/>
        <v>0.22664676489017666</v>
      </c>
      <c r="AL142" s="4">
        <f t="shared" si="164"/>
        <v>-1.2927939430375091</v>
      </c>
      <c r="AM142" s="4">
        <f t="shared" si="164"/>
        <v>2.11254987326015E-3</v>
      </c>
      <c r="AN142" s="4">
        <f t="shared" si="164"/>
        <v>-1.294627467388473</v>
      </c>
      <c r="AO142" s="4">
        <f t="shared" si="164"/>
        <v>0.42011584664604129</v>
      </c>
      <c r="AP142" s="4">
        <f t="shared" si="164"/>
        <v>-0.12878367637060961</v>
      </c>
      <c r="AQ142" s="4">
        <f t="shared" si="164"/>
        <v>0.7468135378101266</v>
      </c>
      <c r="AR142" s="4">
        <f t="shared" si="164"/>
        <v>-0.36102774639204682</v>
      </c>
      <c r="AS142" s="4">
        <f t="shared" si="164"/>
        <v>-0.52245264534490587</v>
      </c>
      <c r="AT142" s="4">
        <f t="shared" si="164"/>
        <v>0.85785571380809245</v>
      </c>
      <c r="AU142" s="4">
        <f t="shared" si="164"/>
        <v>0.63568906410222326</v>
      </c>
      <c r="AV142" s="4">
        <f t="shared" si="164"/>
        <v>0.57357291361748253</v>
      </c>
      <c r="AW142" s="4">
        <f t="shared" si="164"/>
        <v>0.9619799933185007</v>
      </c>
      <c r="AY142" s="2">
        <f t="shared" si="155"/>
        <v>52.348931105199817</v>
      </c>
      <c r="AZ142" s="2">
        <f t="shared" si="155"/>
        <v>51.038359518335128</v>
      </c>
      <c r="BA142" s="2">
        <f t="shared" si="155"/>
        <v>50.075955357922055</v>
      </c>
      <c r="BB142" s="2">
        <f t="shared" si="155"/>
        <v>50.10051897032784</v>
      </c>
      <c r="BC142" s="2">
        <f t="shared" si="155"/>
        <v>50.22103127298697</v>
      </c>
      <c r="BD142" s="2">
        <f t="shared" si="155"/>
        <v>50.240389548768341</v>
      </c>
      <c r="BE142" s="2">
        <f t="shared" si="155"/>
        <v>50.803214202759499</v>
      </c>
      <c r="BF142" s="2">
        <f t="shared" si="155"/>
        <v>49.819367643644952</v>
      </c>
      <c r="BG142" s="2">
        <f t="shared" si="155"/>
        <v>48.781070701612052</v>
      </c>
      <c r="BH142" s="2">
        <f t="shared" si="155"/>
        <v>47.911555372968742</v>
      </c>
      <c r="BI142" s="2">
        <f t="shared" si="155"/>
        <v>47.261643024093161</v>
      </c>
      <c r="BJ142" s="2">
        <f t="shared" si="155"/>
        <v>48.282196492965397</v>
      </c>
      <c r="BK142" s="2">
        <f t="shared" si="155"/>
        <v>48.541558931266948</v>
      </c>
      <c r="BL142" s="2">
        <f t="shared" si="155"/>
        <v>49.78304860952791</v>
      </c>
      <c r="BM142" s="2">
        <f t="shared" si="155"/>
        <v>49.184324960867777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50.732999999999997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>
        <f t="shared" si="156"/>
        <v>48.491999999999997</v>
      </c>
      <c r="CO142" s="2">
        <f t="shared" si="156"/>
        <v>47.311</v>
      </c>
      <c r="CP142" s="2">
        <f t="shared" si="156"/>
        <v>49.442999999999998</v>
      </c>
      <c r="CQ142" s="2">
        <f t="shared" si="156"/>
        <v>49.587000000000003</v>
      </c>
      <c r="CR142" s="2">
        <f t="shared" si="156"/>
        <v>51.667000000000002</v>
      </c>
      <c r="CS142" s="2">
        <f t="shared" si="156"/>
        <v>53.127000000000002</v>
      </c>
      <c r="CU142" s="2">
        <f t="shared" si="111"/>
        <v>50.732999999999997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>
        <f t="shared" si="120"/>
        <v>48.491999999999997</v>
      </c>
      <c r="DE142" s="2">
        <f t="shared" si="121"/>
        <v>47.311</v>
      </c>
      <c r="DF142" s="2">
        <f t="shared" si="122"/>
        <v>49.442999999999998</v>
      </c>
      <c r="DG142" s="2">
        <f t="shared" si="123"/>
        <v>49.587000000000003</v>
      </c>
      <c r="DH142" s="2">
        <f t="shared" si="124"/>
        <v>51.667000000000002</v>
      </c>
      <c r="DI142" s="2">
        <f t="shared" si="125"/>
        <v>53.127000000000002</v>
      </c>
      <c r="DK142" s="2">
        <f t="shared" si="165"/>
        <v>77.972274841437624</v>
      </c>
      <c r="DL142" s="2">
        <f t="shared" si="165"/>
        <v>82.214573170731711</v>
      </c>
      <c r="DM142" s="2">
        <f t="shared" si="165"/>
        <v>82.959805194805185</v>
      </c>
      <c r="DN142" s="2">
        <f t="shared" si="165"/>
        <v>82.321234954193088</v>
      </c>
      <c r="DO142" s="2">
        <f t="shared" si="165"/>
        <v>85.636763817577759</v>
      </c>
      <c r="DP142" s="2">
        <f t="shared" si="165"/>
        <v>84.974502984631187</v>
      </c>
      <c r="DQ142" s="2">
        <f t="shared" si="165"/>
        <v>81.111463304137715</v>
      </c>
      <c r="DR142" s="2">
        <f t="shared" si="165"/>
        <v>77.420002944115822</v>
      </c>
      <c r="DS142" s="2">
        <f t="shared" si="165"/>
        <v>80.804068497960742</v>
      </c>
      <c r="DT142" s="2">
        <f t="shared" si="165"/>
        <v>75.599825783972122</v>
      </c>
      <c r="DU142" s="2">
        <f t="shared" si="165"/>
        <v>74.733408232118762</v>
      </c>
      <c r="DV142" s="2">
        <f t="shared" si="165"/>
        <v>74.12452992495308</v>
      </c>
      <c r="DW142" s="2">
        <f t="shared" si="165"/>
        <v>75.499233615221982</v>
      </c>
      <c r="DX142" s="2">
        <f t="shared" si="165"/>
        <v>82.798421669793626</v>
      </c>
      <c r="DY142" s="2">
        <f t="shared" si="165"/>
        <v>65.735588999236072</v>
      </c>
      <c r="EA142" s="2">
        <f t="shared" si="153"/>
        <v>52.313079348499741</v>
      </c>
      <c r="EB142" s="2">
        <f t="shared" si="153"/>
        <v>51.002732197793961</v>
      </c>
      <c r="EC142" s="2">
        <f t="shared" si="153"/>
        <v>50.03189413502389</v>
      </c>
      <c r="ED142" s="2">
        <f t="shared" si="153"/>
        <v>50.054977028311129</v>
      </c>
      <c r="EE142" s="2">
        <f t="shared" si="152"/>
        <v>50.172525731014332</v>
      </c>
      <c r="EF142" s="2">
        <f t="shared" si="152"/>
        <v>50.18813439503235</v>
      </c>
      <c r="EG142" s="2">
        <f t="shared" si="152"/>
        <v>50.754948953478426</v>
      </c>
      <c r="EH142" s="2">
        <f t="shared" si="152"/>
        <v>49.777633267470087</v>
      </c>
      <c r="EI142" s="2">
        <f t="shared" si="152"/>
        <v>48.729658885196471</v>
      </c>
      <c r="EJ142" s="2">
        <f t="shared" si="152"/>
        <v>47.864921174443921</v>
      </c>
      <c r="EK142" s="2">
        <f t="shared" si="152"/>
        <v>47.215999834090994</v>
      </c>
      <c r="EL142" s="2">
        <f t="shared" si="152"/>
        <v>48.239276115695986</v>
      </c>
      <c r="EM142" s="2">
        <f t="shared" si="136"/>
        <v>48.500316824024573</v>
      </c>
      <c r="EN142" s="2">
        <f t="shared" si="136"/>
        <v>49.726560677027884</v>
      </c>
      <c r="EO142" s="2">
        <f t="shared" si="136"/>
        <v>49.149923385448808</v>
      </c>
      <c r="EQ142" s="2">
        <f t="shared" si="166"/>
        <v>52.313079348499741</v>
      </c>
      <c r="ER142" s="2">
        <f t="shared" si="166"/>
        <v>51.002732197793961</v>
      </c>
      <c r="ES142" s="2">
        <f t="shared" si="166"/>
        <v>50.03189413502389</v>
      </c>
      <c r="ET142" s="2">
        <f t="shared" si="166"/>
        <v>50.054977028311129</v>
      </c>
      <c r="EU142" s="2">
        <f t="shared" si="166"/>
        <v>50.172525731014332</v>
      </c>
      <c r="EV142" s="2">
        <f t="shared" si="166"/>
        <v>50.18813439503235</v>
      </c>
      <c r="EW142" s="2">
        <f t="shared" si="166"/>
        <v>50.754948953478426</v>
      </c>
      <c r="EX142" s="2">
        <f t="shared" si="166"/>
        <v>49.777633267470087</v>
      </c>
      <c r="EY142" s="2">
        <f t="shared" si="166"/>
        <v>48.729658885196471</v>
      </c>
      <c r="EZ142" s="2">
        <f t="shared" si="166"/>
        <v>47.864921174443921</v>
      </c>
      <c r="FA142" s="2">
        <f t="shared" si="166"/>
        <v>47.215999834090994</v>
      </c>
      <c r="FB142" s="2">
        <f t="shared" si="166"/>
        <v>48.239276115695986</v>
      </c>
      <c r="FC142" s="2">
        <f t="shared" si="166"/>
        <v>48.500316824024573</v>
      </c>
      <c r="FD142" s="2">
        <f t="shared" si="166"/>
        <v>49.698226418089028</v>
      </c>
      <c r="FE142" s="2">
        <f t="shared" si="166"/>
        <v>49.014610648651278</v>
      </c>
      <c r="FG142" s="2">
        <f t="shared" si="167"/>
        <v>0.99860277159858946</v>
      </c>
      <c r="FH142" s="2">
        <f t="shared" si="167"/>
        <v>0.99885853190870544</v>
      </c>
      <c r="FI142" s="2">
        <f t="shared" si="167"/>
        <v>0.99866188830447922</v>
      </c>
      <c r="FJ142" s="2">
        <f t="shared" si="167"/>
        <v>0.99858855829760851</v>
      </c>
      <c r="FK142" s="2">
        <f t="shared" si="167"/>
        <v>0.9986322688829733</v>
      </c>
      <c r="FL142" s="2">
        <f t="shared" si="167"/>
        <v>0.99849782671044263</v>
      </c>
      <c r="FM142" s="2">
        <f t="shared" si="167"/>
        <v>0.99841005298818086</v>
      </c>
      <c r="FN142" s="2">
        <f t="shared" si="167"/>
        <v>0.99849020266123834</v>
      </c>
      <c r="FO142" s="2">
        <f t="shared" si="167"/>
        <v>0.99839710794255365</v>
      </c>
      <c r="FP142" s="2">
        <f t="shared" si="167"/>
        <v>0.99831857368246379</v>
      </c>
      <c r="FQ142" s="2">
        <f t="shared" si="167"/>
        <v>0.99834129764903878</v>
      </c>
      <c r="FR142" s="2">
        <f t="shared" si="167"/>
        <v>0.99834189853475341</v>
      </c>
      <c r="FS142" s="2">
        <f t="shared" si="167"/>
        <v>0.9984724532631688</v>
      </c>
      <c r="FT142" s="2">
        <f t="shared" si="167"/>
        <v>0.99827962905254752</v>
      </c>
      <c r="FU142" s="2">
        <f t="shared" si="167"/>
        <v>0.99782284032275403</v>
      </c>
      <c r="FW142" s="2">
        <f t="shared" si="157"/>
        <v>1.8934026412441522E-2</v>
      </c>
      <c r="FX142" s="2">
        <f t="shared" si="157"/>
        <v>2.3811531599712721E-2</v>
      </c>
      <c r="FY142" s="2">
        <f t="shared" si="157"/>
        <v>2.7992650079631278E-2</v>
      </c>
      <c r="FZ142" s="2">
        <f t="shared" si="157"/>
        <v>3.2669193699729593E-2</v>
      </c>
      <c r="GA142" s="2">
        <f t="shared" si="157"/>
        <v>3.1968207497399086E-2</v>
      </c>
      <c r="GB142" s="2">
        <f t="shared" si="157"/>
        <v>3.1437874115988321E-2</v>
      </c>
      <c r="GC142" s="2">
        <f t="shared" si="157"/>
        <v>3.0714170150745113E-2</v>
      </c>
      <c r="GD142" s="2">
        <f t="shared" si="157"/>
        <v>3.2986026162348893E-2</v>
      </c>
      <c r="GE142" s="2">
        <f t="shared" si="157"/>
        <v>2.8342348391226634E-2</v>
      </c>
      <c r="GF142" s="2">
        <f t="shared" si="157"/>
        <v>2.6252521432565984E-2</v>
      </c>
      <c r="GG142" s="2">
        <f t="shared" si="157"/>
        <v>2.3423175990883494E-2</v>
      </c>
      <c r="GH142" s="2">
        <f t="shared" si="157"/>
        <v>2.0350245521356905E-2</v>
      </c>
      <c r="GI142" s="2">
        <f t="shared" si="157"/>
        <v>1.9584413782439521E-2</v>
      </c>
      <c r="GJ142" s="2">
        <f t="shared" si="157"/>
        <v>1.4397282490837705E-2</v>
      </c>
      <c r="GK142" s="2">
        <f t="shared" si="157"/>
        <v>1.2623105674151839E-2</v>
      </c>
      <c r="GM142" s="86">
        <f t="shared" si="158"/>
        <v>6.4309749861171082E-54</v>
      </c>
      <c r="GN142" s="86">
        <f t="shared" si="158"/>
        <v>2.9149889337899365E-69</v>
      </c>
      <c r="GO142" s="86">
        <f t="shared" si="158"/>
        <v>7.4248476715798181E-86</v>
      </c>
      <c r="GP142" s="86">
        <f t="shared" si="158"/>
        <v>6.5740913509659906E-136</v>
      </c>
      <c r="GQ142" s="86">
        <f t="shared" si="158"/>
        <v>3.4312944878090178E-151</v>
      </c>
      <c r="GR142" s="86">
        <f t="shared" si="158"/>
        <v>6.1093653799574169E-136</v>
      </c>
      <c r="GS142" s="86">
        <f t="shared" si="158"/>
        <v>4.3239452347508554E-107</v>
      </c>
      <c r="GT142" s="86">
        <f t="shared" si="158"/>
        <v>7.3934295576291709E-131</v>
      </c>
      <c r="GU142" s="86">
        <f t="shared" si="158"/>
        <v>2.735622335163028E-119</v>
      </c>
      <c r="GV142" s="86">
        <f t="shared" si="158"/>
        <v>1.1584149841487071E-100</v>
      </c>
      <c r="GW142" s="86">
        <f t="shared" si="158"/>
        <v>1.1926881337233114E-107</v>
      </c>
      <c r="GX142" s="86">
        <f t="shared" si="158"/>
        <v>1.1873621659984021E-98</v>
      </c>
      <c r="GY142" s="86">
        <f t="shared" si="158"/>
        <v>3.006977091547209E-89</v>
      </c>
      <c r="GZ142" s="86">
        <f t="shared" si="158"/>
        <v>4.5936206671018155E-72</v>
      </c>
      <c r="HA142" s="86">
        <f t="shared" si="158"/>
        <v>5.6316342612042339E-70</v>
      </c>
      <c r="HC142" s="86">
        <f t="shared" si="154"/>
        <v>4.3467970662600305E-17</v>
      </c>
      <c r="HD142" s="86">
        <f t="shared" si="154"/>
        <v>6.6447703372296944E-26</v>
      </c>
      <c r="HE142" s="86">
        <f t="shared" si="154"/>
        <v>1.5858059992235917E-29</v>
      </c>
      <c r="HF142" s="86">
        <f t="shared" si="154"/>
        <v>1.5800944241369086E-56</v>
      </c>
      <c r="HG142" s="86">
        <f t="shared" si="154"/>
        <v>6.0872390699287915E-58</v>
      </c>
      <c r="HH142" s="86">
        <f t="shared" si="154"/>
        <v>5.8012378824563289E-56</v>
      </c>
      <c r="HI142" s="86">
        <f t="shared" si="154"/>
        <v>1.8734950898160456E-43</v>
      </c>
      <c r="HJ142" s="86">
        <f t="shared" si="154"/>
        <v>1.7035642704736151E-53</v>
      </c>
      <c r="HK142" s="86">
        <f t="shared" si="154"/>
        <v>2.2338761098787549E-44</v>
      </c>
      <c r="HL142" s="86">
        <f t="shared" si="162"/>
        <v>1.2061943363316574E-38</v>
      </c>
      <c r="HM142" s="86">
        <f t="shared" si="162"/>
        <v>4.8075538433235529E-37</v>
      </c>
      <c r="HN142" s="86">
        <f t="shared" si="162"/>
        <v>1.9331334095684796E-31</v>
      </c>
      <c r="HO142" s="86">
        <f t="shared" si="162"/>
        <v>4.2801443597181205E-26</v>
      </c>
      <c r="HP142" s="86">
        <f t="shared" si="162"/>
        <v>7.8019505470634119E-24</v>
      </c>
      <c r="HQ142" s="86">
        <f t="shared" si="162"/>
        <v>3.4145700215671601E-22</v>
      </c>
      <c r="HS142" s="86">
        <f t="shared" si="159"/>
        <v>2.6997882884822041E-3</v>
      </c>
      <c r="HT142" s="86">
        <f t="shared" si="159"/>
        <v>1.5176790101243528E-2</v>
      </c>
      <c r="HU142" s="86">
        <f t="shared" si="159"/>
        <v>1.5902917134648167E-2</v>
      </c>
      <c r="HV142" s="86">
        <f t="shared" si="159"/>
        <v>2.8326660459113372E-2</v>
      </c>
      <c r="HW142" s="86">
        <f t="shared" si="159"/>
        <v>2.8740237202684128E-2</v>
      </c>
      <c r="HX142" s="86">
        <f t="shared" si="159"/>
        <v>2.2705726016269343E-2</v>
      </c>
      <c r="HY142" s="86">
        <f t="shared" si="159"/>
        <v>1.6065068643102698E-2</v>
      </c>
      <c r="HZ142" s="86">
        <f t="shared" si="159"/>
        <v>2.5416246231973607E-2</v>
      </c>
      <c r="IA142" s="86">
        <f t="shared" si="159"/>
        <v>1.1263973165030434E-2</v>
      </c>
      <c r="IB142" s="86">
        <f t="shared" si="159"/>
        <v>8.1118732283204757E-3</v>
      </c>
      <c r="IC142" s="86">
        <f t="shared" si="159"/>
        <v>4.0603216152181017E-3</v>
      </c>
      <c r="ID142" s="86">
        <f t="shared" si="159"/>
        <v>2.008874876425822E-3</v>
      </c>
      <c r="IE142" s="86">
        <f t="shared" si="159"/>
        <v>2.6390523109717273E-3</v>
      </c>
      <c r="IF142" s="86">
        <f t="shared" si="159"/>
        <v>6.0005407637616758E-3</v>
      </c>
      <c r="IG142" s="86">
        <f t="shared" si="159"/>
        <v>7.5175830941198044E-3</v>
      </c>
      <c r="II142" s="86">
        <f t="shared" si="160"/>
        <v>1.5853281725894307E-38</v>
      </c>
      <c r="IJ142" s="86">
        <f t="shared" si="160"/>
        <v>3.1859962975969202E-30</v>
      </c>
      <c r="IK142" s="86">
        <f t="shared" si="160"/>
        <v>6.2331035126845129E-33</v>
      </c>
      <c r="IL142" s="86">
        <f t="shared" si="160"/>
        <v>4.2121193510148426E-35</v>
      </c>
      <c r="IM142" s="86">
        <f t="shared" si="160"/>
        <v>8.8288689229615153E-33</v>
      </c>
      <c r="IN142" s="86">
        <f t="shared" si="160"/>
        <v>1.4354307708075384E-36</v>
      </c>
      <c r="IO142" s="86">
        <f t="shared" si="160"/>
        <v>5.5997621834937915E-38</v>
      </c>
      <c r="IP142" s="86">
        <f t="shared" si="160"/>
        <v>1.2877289887959278E-35</v>
      </c>
      <c r="IQ142" s="86">
        <f t="shared" si="160"/>
        <v>9.6083102240240916E-41</v>
      </c>
      <c r="IR142" s="86">
        <f t="shared" si="160"/>
        <v>1.6517350525193931E-41</v>
      </c>
      <c r="IS142" s="86">
        <f t="shared" si="160"/>
        <v>3.373713352670837E-45</v>
      </c>
      <c r="IT142" s="86">
        <f t="shared" si="160"/>
        <v>2.1420350189032654E-45</v>
      </c>
      <c r="IU142" s="86">
        <f t="shared" si="160"/>
        <v>5.1459716863925028E-40</v>
      </c>
      <c r="IV142" s="86">
        <f t="shared" si="160"/>
        <v>2.0257254018820843E-27</v>
      </c>
      <c r="IW142" s="86">
        <f t="shared" si="160"/>
        <v>8.281193284630133E-25</v>
      </c>
      <c r="IY142" s="86">
        <f t="shared" si="161"/>
        <v>2.6997882884822475E-3</v>
      </c>
      <c r="IZ142" s="86">
        <f t="shared" si="161"/>
        <v>1.5176790101243528E-2</v>
      </c>
      <c r="JA142" s="86">
        <f t="shared" si="161"/>
        <v>1.5902917134648167E-2</v>
      </c>
      <c r="JB142" s="86">
        <f t="shared" si="161"/>
        <v>2.8326660459113372E-2</v>
      </c>
      <c r="JC142" s="86">
        <f t="shared" si="161"/>
        <v>2.8740237202684128E-2</v>
      </c>
      <c r="JD142" s="86">
        <f t="shared" si="161"/>
        <v>2.2705726016269343E-2</v>
      </c>
      <c r="JE142" s="86">
        <f t="shared" si="161"/>
        <v>1.6065068643102698E-2</v>
      </c>
      <c r="JF142" s="86">
        <f t="shared" si="161"/>
        <v>2.5416246231973607E-2</v>
      </c>
      <c r="JG142" s="86">
        <f t="shared" si="161"/>
        <v>1.1263973165030434E-2</v>
      </c>
      <c r="JH142" s="86">
        <f t="shared" si="161"/>
        <v>8.1118732283204757E-3</v>
      </c>
      <c r="JI142" s="86">
        <f t="shared" si="161"/>
        <v>4.0603216152181017E-3</v>
      </c>
      <c r="JJ142" s="86">
        <f t="shared" si="161"/>
        <v>2.008874876425822E-3</v>
      </c>
      <c r="JK142" s="86">
        <f t="shared" si="161"/>
        <v>2.6390523109717273E-3</v>
      </c>
      <c r="JL142" s="86">
        <f t="shared" si="161"/>
        <v>6.0005407637616758E-3</v>
      </c>
      <c r="JM142" s="86">
        <f t="shared" si="161"/>
        <v>7.5175830941198044E-3</v>
      </c>
    </row>
    <row r="143" spans="2:273" x14ac:dyDescent="0.25">
      <c r="B143" s="2">
        <v>116</v>
      </c>
      <c r="C143" s="37">
        <v>52.633000000000003</v>
      </c>
      <c r="D143" s="37">
        <v>51.110999999999997</v>
      </c>
      <c r="E143" s="37">
        <v>49.332999999999998</v>
      </c>
      <c r="F143" s="37">
        <v>50.570999999999998</v>
      </c>
      <c r="G143" s="37">
        <v>55</v>
      </c>
      <c r="H143" s="37">
        <v>53.698</v>
      </c>
      <c r="I143" s="37">
        <v>56.286000000000001</v>
      </c>
      <c r="J143" s="37">
        <v>53.54</v>
      </c>
      <c r="K143" s="37">
        <v>51.286000000000001</v>
      </c>
      <c r="L143" s="37">
        <v>49.936999999999998</v>
      </c>
      <c r="M143" s="37">
        <v>48.344000000000001</v>
      </c>
      <c r="N143" s="37">
        <v>50.23</v>
      </c>
      <c r="O143" s="37">
        <v>50.698</v>
      </c>
      <c r="P143" s="37">
        <v>52.317</v>
      </c>
      <c r="Q143" s="37">
        <v>52.905000000000001</v>
      </c>
      <c r="S143" s="4">
        <f t="shared" si="163"/>
        <v>52.194008158959313</v>
      </c>
      <c r="T143" s="4">
        <f t="shared" si="163"/>
        <v>51.349439904818368</v>
      </c>
      <c r="U143" s="4">
        <f t="shared" si="163"/>
        <v>50.959588580835778</v>
      </c>
      <c r="V143" s="4">
        <f t="shared" si="163"/>
        <v>51.99239264675883</v>
      </c>
      <c r="W143" s="4">
        <f t="shared" si="163"/>
        <v>52.982191399319717</v>
      </c>
      <c r="X143" s="4">
        <f t="shared" si="163"/>
        <v>52.923267950640472</v>
      </c>
      <c r="Y143" s="4">
        <f t="shared" si="163"/>
        <v>53.502423311145265</v>
      </c>
      <c r="Z143" s="4">
        <f t="shared" si="163"/>
        <v>53.606654048998692</v>
      </c>
      <c r="AA143" s="4">
        <f t="shared" si="163"/>
        <v>50.897475812641765</v>
      </c>
      <c r="AB143" s="4">
        <f t="shared" si="163"/>
        <v>49.486997343292543</v>
      </c>
      <c r="AC143" s="4">
        <f t="shared" si="163"/>
        <v>48.228993063113677</v>
      </c>
      <c r="AD143" s="4">
        <f t="shared" si="163"/>
        <v>48.729123934375927</v>
      </c>
      <c r="AE143" s="4">
        <f t="shared" si="163"/>
        <v>49.164910576972503</v>
      </c>
      <c r="AF143" s="4">
        <f t="shared" si="163"/>
        <v>51.775599469462726</v>
      </c>
      <c r="AG143" s="4">
        <f t="shared" si="163"/>
        <v>53.48500849203468</v>
      </c>
      <c r="AI143" s="4">
        <f t="shared" si="164"/>
        <v>0.43899184104068922</v>
      </c>
      <c r="AJ143" s="4">
        <f t="shared" si="164"/>
        <v>-0.23843990481837096</v>
      </c>
      <c r="AK143" s="4">
        <f t="shared" si="164"/>
        <v>-1.6265885808357794</v>
      </c>
      <c r="AL143" s="4">
        <f t="shared" si="164"/>
        <v>-1.4213926467588323</v>
      </c>
      <c r="AM143" s="4">
        <f t="shared" si="164"/>
        <v>2.0178086006802829</v>
      </c>
      <c r="AN143" s="4">
        <f t="shared" si="164"/>
        <v>0.77473204935952822</v>
      </c>
      <c r="AO143" s="4">
        <f t="shared" si="164"/>
        <v>2.7835766888547369</v>
      </c>
      <c r="AP143" s="4">
        <f t="shared" si="164"/>
        <v>-6.6654048998692872E-2</v>
      </c>
      <c r="AQ143" s="4">
        <f t="shared" si="164"/>
        <v>0.38852418735823591</v>
      </c>
      <c r="AR143" s="4">
        <f t="shared" si="164"/>
        <v>0.45000265670745421</v>
      </c>
      <c r="AS143" s="4">
        <f t="shared" si="164"/>
        <v>0.11500693688632424</v>
      </c>
      <c r="AT143" s="4">
        <f t="shared" si="164"/>
        <v>1.5008760656240696</v>
      </c>
      <c r="AU143" s="4">
        <f t="shared" si="164"/>
        <v>1.5330894230274978</v>
      </c>
      <c r="AV143" s="4">
        <f t="shared" si="164"/>
        <v>0.54140053053727399</v>
      </c>
      <c r="AW143" s="4">
        <f t="shared" si="164"/>
        <v>-0.58000849203467908</v>
      </c>
      <c r="AY143" s="2">
        <f t="shared" si="155"/>
        <v>52.193145787861638</v>
      </c>
      <c r="AZ143" s="2">
        <f t="shared" si="155"/>
        <v>50.887604040086522</v>
      </c>
      <c r="BA143" s="2">
        <f t="shared" si="155"/>
        <v>49.895675952857474</v>
      </c>
      <c r="BB143" s="2">
        <f t="shared" si="155"/>
        <v>49.936043499308937</v>
      </c>
      <c r="BC143" s="2">
        <f t="shared" si="155"/>
        <v>50.066243231441391</v>
      </c>
      <c r="BD143" s="2">
        <f t="shared" si="155"/>
        <v>50.094698047084407</v>
      </c>
      <c r="BE143" s="2">
        <f t="shared" si="155"/>
        <v>50.661695750098502</v>
      </c>
      <c r="BF143" s="2">
        <f t="shared" si="155"/>
        <v>49.710975966574445</v>
      </c>
      <c r="BG143" s="2">
        <f t="shared" si="155"/>
        <v>48.633273189841503</v>
      </c>
      <c r="BH143" s="2">
        <f t="shared" si="155"/>
        <v>47.768829976285147</v>
      </c>
      <c r="BI143" s="2">
        <f t="shared" si="155"/>
        <v>47.118667970404402</v>
      </c>
      <c r="BJ143" s="2">
        <f t="shared" si="155"/>
        <v>48.124176392231441</v>
      </c>
      <c r="BK143" s="2">
        <f t="shared" si="155"/>
        <v>48.399456722317993</v>
      </c>
      <c r="BL143" s="2">
        <f t="shared" si="155"/>
        <v>49.647029373092778</v>
      </c>
      <c r="BM143" s="2">
        <f t="shared" si="155"/>
        <v>49.100750197722334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52.633000000000003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>
        <f t="shared" si="156"/>
        <v>48.344000000000001</v>
      </c>
      <c r="CP143" s="2">
        <f t="shared" si="156"/>
        <v>50.23</v>
      </c>
      <c r="CQ143" s="2">
        <f t="shared" si="156"/>
        <v>50.698</v>
      </c>
      <c r="CR143" s="2" t="str">
        <f t="shared" si="156"/>
        <v/>
      </c>
      <c r="CS143" s="2" t="str">
        <f t="shared" si="156"/>
        <v/>
      </c>
      <c r="CU143" s="2">
        <f t="shared" si="111"/>
        <v>52.633000000000003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>
        <f t="shared" si="121"/>
        <v>48.344000000000001</v>
      </c>
      <c r="DF143" s="2">
        <f t="shared" si="122"/>
        <v>50.23</v>
      </c>
      <c r="DG143" s="2">
        <f t="shared" si="123"/>
        <v>50.698</v>
      </c>
      <c r="DH143" s="2" t="str">
        <f t="shared" si="124"/>
        <v/>
      </c>
      <c r="DI143" s="2" t="str">
        <f t="shared" si="125"/>
        <v/>
      </c>
      <c r="DK143" s="2">
        <f t="shared" si="165"/>
        <v>78.111440803382649</v>
      </c>
      <c r="DL143" s="2">
        <f t="shared" si="165"/>
        <v>82.382648780487813</v>
      </c>
      <c r="DM143" s="2">
        <f t="shared" si="165"/>
        <v>83.13903518574449</v>
      </c>
      <c r="DN143" s="2">
        <f t="shared" si="165"/>
        <v>82.51093678646933</v>
      </c>
      <c r="DO143" s="2">
        <f t="shared" si="165"/>
        <v>85.851877831470844</v>
      </c>
      <c r="DP143" s="2">
        <f t="shared" si="165"/>
        <v>85.188107392701838</v>
      </c>
      <c r="DQ143" s="2">
        <f t="shared" si="165"/>
        <v>81.275549229839925</v>
      </c>
      <c r="DR143" s="2">
        <f t="shared" si="165"/>
        <v>77.550191907733023</v>
      </c>
      <c r="DS143" s="2">
        <f t="shared" si="165"/>
        <v>80.982791859114613</v>
      </c>
      <c r="DT143" s="2">
        <f t="shared" si="165"/>
        <v>75.741204878048777</v>
      </c>
      <c r="DU143" s="2">
        <f t="shared" si="165"/>
        <v>74.872597098515513</v>
      </c>
      <c r="DV143" s="2">
        <f t="shared" si="165"/>
        <v>74.247357879924948</v>
      </c>
      <c r="DW143" s="2">
        <f t="shared" si="165"/>
        <v>75.640616279069746</v>
      </c>
      <c r="DX143" s="2">
        <f t="shared" si="165"/>
        <v>83.032079174484068</v>
      </c>
      <c r="DY143" s="2">
        <f t="shared" si="165"/>
        <v>65.847349885408718</v>
      </c>
      <c r="EA143" s="2">
        <f t="shared" si="153"/>
        <v>52.160072218541629</v>
      </c>
      <c r="EB143" s="2">
        <f t="shared" si="153"/>
        <v>50.854779245141444</v>
      </c>
      <c r="EC143" s="2">
        <f t="shared" si="153"/>
        <v>49.855052316781723</v>
      </c>
      <c r="ED143" s="2">
        <f t="shared" si="153"/>
        <v>49.894052195357389</v>
      </c>
      <c r="EE143" s="2">
        <f t="shared" si="152"/>
        <v>50.021543608944818</v>
      </c>
      <c r="EF143" s="2">
        <f t="shared" si="152"/>
        <v>50.046547805136896</v>
      </c>
      <c r="EG143" s="2">
        <f t="shared" si="152"/>
        <v>50.617233472601384</v>
      </c>
      <c r="EH143" s="2">
        <f t="shared" si="152"/>
        <v>49.672584752409527</v>
      </c>
      <c r="EI143" s="2">
        <f t="shared" si="152"/>
        <v>48.585906963520813</v>
      </c>
      <c r="EJ143" s="2">
        <f t="shared" si="152"/>
        <v>47.725862679689833</v>
      </c>
      <c r="EK143" s="2">
        <f t="shared" si="152"/>
        <v>47.076613332448495</v>
      </c>
      <c r="EL143" s="2">
        <f t="shared" si="152"/>
        <v>48.084607137308907</v>
      </c>
      <c r="EM143" s="2">
        <f t="shared" si="136"/>
        <v>48.361447935388469</v>
      </c>
      <c r="EN143" s="2">
        <f t="shared" si="136"/>
        <v>49.595108792846489</v>
      </c>
      <c r="EO143" s="2">
        <f t="shared" si="136"/>
        <v>49.069569215943972</v>
      </c>
      <c r="EQ143" s="2">
        <f t="shared" si="166"/>
        <v>52.160072218541629</v>
      </c>
      <c r="ER143" s="2">
        <f t="shared" si="166"/>
        <v>50.854779245141444</v>
      </c>
      <c r="ES143" s="2">
        <f t="shared" si="166"/>
        <v>49.855052316781723</v>
      </c>
      <c r="ET143" s="2">
        <f t="shared" si="166"/>
        <v>49.894052195357389</v>
      </c>
      <c r="EU143" s="2">
        <f t="shared" si="166"/>
        <v>50.021543608944818</v>
      </c>
      <c r="EV143" s="2">
        <f t="shared" si="166"/>
        <v>50.046547805136896</v>
      </c>
      <c r="EW143" s="2">
        <f t="shared" si="166"/>
        <v>50.617233472601384</v>
      </c>
      <c r="EX143" s="2">
        <f t="shared" si="166"/>
        <v>49.672584752409527</v>
      </c>
      <c r="EY143" s="2">
        <f t="shared" si="166"/>
        <v>48.585906963520813</v>
      </c>
      <c r="EZ143" s="2">
        <f t="shared" si="166"/>
        <v>47.725862679689833</v>
      </c>
      <c r="FA143" s="2">
        <f t="shared" si="166"/>
        <v>47.076613332448495</v>
      </c>
      <c r="FB143" s="2">
        <f t="shared" si="166"/>
        <v>48.084607137308907</v>
      </c>
      <c r="FC143" s="2">
        <f t="shared" si="166"/>
        <v>48.361447935388469</v>
      </c>
      <c r="FD143" s="2">
        <f t="shared" si="166"/>
        <v>49.560228511952729</v>
      </c>
      <c r="FE143" s="2">
        <f t="shared" si="166"/>
        <v>48.914821701729629</v>
      </c>
      <c r="FG143" s="2">
        <f t="shared" si="167"/>
        <v>0.99872555587148026</v>
      </c>
      <c r="FH143" s="2">
        <f t="shared" si="167"/>
        <v>0.99895886415958823</v>
      </c>
      <c r="FI143" s="2">
        <f t="shared" si="167"/>
        <v>0.99877948392667759</v>
      </c>
      <c r="FJ143" s="2">
        <f t="shared" si="167"/>
        <v>0.99871258998282786</v>
      </c>
      <c r="FK143" s="2">
        <f t="shared" si="167"/>
        <v>0.99875246426061881</v>
      </c>
      <c r="FL143" s="2">
        <f t="shared" si="167"/>
        <v>0.99862982057391247</v>
      </c>
      <c r="FM143" s="2">
        <f t="shared" si="167"/>
        <v>0.99854974820374409</v>
      </c>
      <c r="FN143" s="2">
        <f t="shared" si="167"/>
        <v>0.99862286551528556</v>
      </c>
      <c r="FO143" s="2">
        <f t="shared" si="167"/>
        <v>0.9985379388643898</v>
      </c>
      <c r="FP143" s="2">
        <f t="shared" si="167"/>
        <v>0.99846629406519138</v>
      </c>
      <c r="FQ143" s="2">
        <f t="shared" si="167"/>
        <v>0.99848702466119432</v>
      </c>
      <c r="FR143" s="2">
        <f t="shared" si="167"/>
        <v>0.9984875728354482</v>
      </c>
      <c r="FS143" s="2">
        <f t="shared" si="167"/>
        <v>0.99860667354478472</v>
      </c>
      <c r="FT143" s="2">
        <f t="shared" si="167"/>
        <v>0.99843076550691501</v>
      </c>
      <c r="FU143" s="2">
        <f t="shared" si="167"/>
        <v>0.99801402632941205</v>
      </c>
      <c r="FW143" s="2">
        <f t="shared" si="157"/>
        <v>2.0722892190023805E-2</v>
      </c>
      <c r="FX143" s="2">
        <f t="shared" si="157"/>
        <v>2.6048983053383802E-2</v>
      </c>
      <c r="FY143" s="2">
        <f t="shared" si="157"/>
        <v>3.0610660853244768E-2</v>
      </c>
      <c r="FZ143" s="2">
        <f t="shared" si="157"/>
        <v>3.5708510178269419E-2</v>
      </c>
      <c r="GA143" s="2">
        <f t="shared" si="157"/>
        <v>3.4944664932266646E-2</v>
      </c>
      <c r="GB143" s="2">
        <f t="shared" si="157"/>
        <v>3.4366706894719899E-2</v>
      </c>
      <c r="GC143" s="2">
        <f t="shared" si="157"/>
        <v>3.3577918192987208E-2</v>
      </c>
      <c r="GD143" s="2">
        <f t="shared" si="157"/>
        <v>3.6053719941472502E-2</v>
      </c>
      <c r="GE143" s="2">
        <f t="shared" si="157"/>
        <v>3.0992021875940409E-2</v>
      </c>
      <c r="GF143" s="2">
        <f t="shared" si="157"/>
        <v>2.8712594203368365E-2</v>
      </c>
      <c r="GG143" s="2">
        <f t="shared" si="157"/>
        <v>2.5625093511814558E-2</v>
      </c>
      <c r="GH143" s="2">
        <f t="shared" si="157"/>
        <v>2.2269876826779413E-2</v>
      </c>
      <c r="GI143" s="2">
        <f t="shared" si="157"/>
        <v>2.1433384982040268E-2</v>
      </c>
      <c r="GJ143" s="2">
        <f t="shared" si="157"/>
        <v>1.5764409194658387E-2</v>
      </c>
      <c r="GK143" s="2">
        <f t="shared" si="157"/>
        <v>1.3824124367730554E-2</v>
      </c>
      <c r="GM143" s="86">
        <f t="shared" si="158"/>
        <v>5.0584270257117967E-56</v>
      </c>
      <c r="GN143" s="86">
        <f t="shared" si="158"/>
        <v>5.8409843469763388E-72</v>
      </c>
      <c r="GO143" s="86">
        <f t="shared" si="158"/>
        <v>2.959519852887331E-89</v>
      </c>
      <c r="GP143" s="86">
        <f t="shared" si="158"/>
        <v>3.1818619650450321E-141</v>
      </c>
      <c r="GQ143" s="86">
        <f t="shared" si="158"/>
        <v>3.7871759129970193E-157</v>
      </c>
      <c r="GR143" s="86">
        <f t="shared" si="158"/>
        <v>2.9760195292145882E-141</v>
      </c>
      <c r="GS143" s="86">
        <f t="shared" si="158"/>
        <v>2.6345045335479976E-111</v>
      </c>
      <c r="GT143" s="86">
        <f t="shared" si="158"/>
        <v>5.4943251862717747E-136</v>
      </c>
      <c r="GU143" s="86">
        <f t="shared" si="158"/>
        <v>5.7057837851549127E-124</v>
      </c>
      <c r="GV143" s="86">
        <f t="shared" si="158"/>
        <v>1.3733065421700282E-104</v>
      </c>
      <c r="GW143" s="86">
        <f t="shared" si="158"/>
        <v>8.0379162031481837E-112</v>
      </c>
      <c r="GX143" s="86">
        <f t="shared" si="158"/>
        <v>1.6442706404284476E-102</v>
      </c>
      <c r="GY143" s="86">
        <f t="shared" si="158"/>
        <v>8.9530962347360686E-93</v>
      </c>
      <c r="GZ143" s="86">
        <f t="shared" si="158"/>
        <v>7.3543547742687332E-75</v>
      </c>
      <c r="HA143" s="86">
        <f t="shared" si="158"/>
        <v>1.1113102082400561E-72</v>
      </c>
      <c r="HC143" s="86">
        <f t="shared" si="154"/>
        <v>2.3865650423907252E-18</v>
      </c>
      <c r="HD143" s="86">
        <f t="shared" si="154"/>
        <v>8.6109732634130758E-28</v>
      </c>
      <c r="HE143" s="86">
        <f t="shared" si="154"/>
        <v>1.108814225879379E-31</v>
      </c>
      <c r="HF143" s="86">
        <f t="shared" si="154"/>
        <v>1.5641715505623799E-60</v>
      </c>
      <c r="HG143" s="86">
        <f t="shared" si="154"/>
        <v>4.4165371250261191E-62</v>
      </c>
      <c r="HH143" s="86">
        <f t="shared" si="154"/>
        <v>7.4789196027484324E-60</v>
      </c>
      <c r="HI143" s="86">
        <f t="shared" si="154"/>
        <v>1.6135403083052426E-46</v>
      </c>
      <c r="HJ143" s="86">
        <f t="shared" si="154"/>
        <v>3.013901220245858E-57</v>
      </c>
      <c r="HK143" s="86">
        <f t="shared" si="154"/>
        <v>1.7849054469684476E-47</v>
      </c>
      <c r="HL143" s="86">
        <f t="shared" si="162"/>
        <v>2.3604658927125973E-41</v>
      </c>
      <c r="HM143" s="86">
        <f t="shared" si="162"/>
        <v>1.1936193041286387E-39</v>
      </c>
      <c r="HN143" s="86">
        <f t="shared" si="162"/>
        <v>1.0029964599996918E-33</v>
      </c>
      <c r="HO143" s="86">
        <f t="shared" si="162"/>
        <v>4.7610337695917253E-28</v>
      </c>
      <c r="HP143" s="86">
        <f t="shared" si="162"/>
        <v>1.3497816343342477E-25</v>
      </c>
      <c r="HQ143" s="86">
        <f t="shared" si="162"/>
        <v>7.7300072843715342E-24</v>
      </c>
      <c r="HS143" s="86">
        <f t="shared" si="159"/>
        <v>5.2617177817627439E-3</v>
      </c>
      <c r="HT143" s="86">
        <f t="shared" si="159"/>
        <v>2.5577771343491207E-2</v>
      </c>
      <c r="HU143" s="86">
        <f t="shared" si="159"/>
        <v>2.8031711730005116E-2</v>
      </c>
      <c r="HV143" s="86">
        <f t="shared" si="159"/>
        <v>4.9872049028698212E-2</v>
      </c>
      <c r="HW143" s="86">
        <f t="shared" si="159"/>
        <v>4.9402745929727675E-2</v>
      </c>
      <c r="HX143" s="86">
        <f t="shared" si="159"/>
        <v>4.0941789106669672E-2</v>
      </c>
      <c r="HY143" s="86">
        <f t="shared" si="159"/>
        <v>3.0012022405685117E-2</v>
      </c>
      <c r="HZ143" s="86">
        <f t="shared" si="159"/>
        <v>4.5420002574530521E-2</v>
      </c>
      <c r="IA143" s="86">
        <f t="shared" si="159"/>
        <v>2.181389307970585E-2</v>
      </c>
      <c r="IB143" s="86">
        <f t="shared" si="159"/>
        <v>1.5976767024770026E-2</v>
      </c>
      <c r="IC143" s="86">
        <f t="shared" si="159"/>
        <v>8.478893767965328E-3</v>
      </c>
      <c r="ID143" s="86">
        <f t="shared" si="159"/>
        <v>4.286585623062493E-3</v>
      </c>
      <c r="IE143" s="86">
        <f t="shared" si="159"/>
        <v>5.2485094872711368E-3</v>
      </c>
      <c r="IF143" s="86">
        <f t="shared" si="159"/>
        <v>1.0313837868952288E-2</v>
      </c>
      <c r="IG143" s="86">
        <f t="shared" si="159"/>
        <v>1.1585577326997842E-2</v>
      </c>
      <c r="II143" s="86">
        <f t="shared" si="160"/>
        <v>7.6436661306460359E-37</v>
      </c>
      <c r="IJ143" s="86">
        <f t="shared" si="160"/>
        <v>7.7129351356442814E-29</v>
      </c>
      <c r="IK143" s="86">
        <f t="shared" si="160"/>
        <v>2.4012613048108468E-31</v>
      </c>
      <c r="IL143" s="86">
        <f t="shared" si="160"/>
        <v>2.5083630178034832E-33</v>
      </c>
      <c r="IM143" s="86">
        <f t="shared" si="160"/>
        <v>3.8586303536661718E-31</v>
      </c>
      <c r="IN143" s="86">
        <f t="shared" si="160"/>
        <v>9.7477174088404446E-35</v>
      </c>
      <c r="IO143" s="86">
        <f t="shared" si="160"/>
        <v>4.3775111886106003E-36</v>
      </c>
      <c r="IP143" s="86">
        <f t="shared" si="160"/>
        <v>8.2677794671205405E-34</v>
      </c>
      <c r="IQ143" s="86">
        <f t="shared" si="160"/>
        <v>9.4048543030257076E-39</v>
      </c>
      <c r="IR143" s="86">
        <f t="shared" si="160"/>
        <v>1.5998923877237372E-39</v>
      </c>
      <c r="IS143" s="86">
        <f t="shared" si="160"/>
        <v>4.2832813206095763E-43</v>
      </c>
      <c r="IT143" s="86">
        <f t="shared" si="160"/>
        <v>2.3258209051734434E-43</v>
      </c>
      <c r="IU143" s="86">
        <f t="shared" si="160"/>
        <v>3.0070096594943172E-38</v>
      </c>
      <c r="IV143" s="86">
        <f t="shared" si="160"/>
        <v>2.616802655652452E-26</v>
      </c>
      <c r="IW143" s="86">
        <f t="shared" si="160"/>
        <v>7.7162974549407958E-24</v>
      </c>
      <c r="IY143" s="86">
        <f t="shared" si="161"/>
        <v>5.2617177817627465E-3</v>
      </c>
      <c r="IZ143" s="86">
        <f t="shared" si="161"/>
        <v>2.5577771343491207E-2</v>
      </c>
      <c r="JA143" s="86">
        <f t="shared" si="161"/>
        <v>2.8031711730005116E-2</v>
      </c>
      <c r="JB143" s="86">
        <f t="shared" si="161"/>
        <v>4.9872049028698212E-2</v>
      </c>
      <c r="JC143" s="86">
        <f t="shared" si="161"/>
        <v>4.9402745929727675E-2</v>
      </c>
      <c r="JD143" s="86">
        <f t="shared" si="161"/>
        <v>4.0941789106669672E-2</v>
      </c>
      <c r="JE143" s="86">
        <f t="shared" si="161"/>
        <v>3.0012022405685117E-2</v>
      </c>
      <c r="JF143" s="86">
        <f t="shared" si="161"/>
        <v>4.5420002574530521E-2</v>
      </c>
      <c r="JG143" s="86">
        <f t="shared" si="161"/>
        <v>2.181389307970585E-2</v>
      </c>
      <c r="JH143" s="86">
        <f t="shared" si="161"/>
        <v>1.5976767024770026E-2</v>
      </c>
      <c r="JI143" s="86">
        <f t="shared" si="161"/>
        <v>8.478893767965328E-3</v>
      </c>
      <c r="JJ143" s="86">
        <f t="shared" si="161"/>
        <v>4.286585623062493E-3</v>
      </c>
      <c r="JK143" s="86">
        <f t="shared" si="161"/>
        <v>5.2485094872711368E-3</v>
      </c>
      <c r="JL143" s="86">
        <f t="shared" si="161"/>
        <v>1.0313837868952288E-2</v>
      </c>
      <c r="JM143" s="86">
        <f t="shared" si="161"/>
        <v>1.1585577326997842E-2</v>
      </c>
    </row>
    <row r="144" spans="2:273" x14ac:dyDescent="0.25">
      <c r="B144" s="2">
        <v>117</v>
      </c>
      <c r="C144" s="37">
        <v>50.433</v>
      </c>
      <c r="D144" s="37">
        <v>50.856999999999999</v>
      </c>
      <c r="E144" s="37">
        <v>51.238</v>
      </c>
      <c r="F144" s="37">
        <v>50.508000000000003</v>
      </c>
      <c r="G144" s="37">
        <v>52.872999999999998</v>
      </c>
      <c r="H144" s="37">
        <v>54.365000000000002</v>
      </c>
      <c r="I144" s="37">
        <v>55.365000000000002</v>
      </c>
      <c r="J144" s="37">
        <v>54.396999999999998</v>
      </c>
      <c r="K144" s="37">
        <v>53.079000000000001</v>
      </c>
      <c r="L144" s="37">
        <v>52.524000000000001</v>
      </c>
      <c r="M144" s="37">
        <v>48.459000000000003</v>
      </c>
      <c r="N144" s="37">
        <v>49.033000000000001</v>
      </c>
      <c r="O144" s="37">
        <v>47.555999999999997</v>
      </c>
      <c r="P144" s="37">
        <v>53.746000000000002</v>
      </c>
      <c r="Q144" s="37">
        <v>53.412999999999997</v>
      </c>
      <c r="S144" s="4">
        <f t="shared" si="163"/>
        <v>52.039085037964639</v>
      </c>
      <c r="T144" s="4">
        <f t="shared" si="163"/>
        <v>51.437737765246226</v>
      </c>
      <c r="U144" s="4">
        <f t="shared" si="163"/>
        <v>51.379002671937862</v>
      </c>
      <c r="V144" s="4">
        <f t="shared" si="163"/>
        <v>52.916017052837837</v>
      </c>
      <c r="W144" s="4">
        <f t="shared" si="163"/>
        <v>54.300674006421424</v>
      </c>
      <c r="X144" s="4">
        <f t="shared" si="163"/>
        <v>54.382116862282828</v>
      </c>
      <c r="Y144" s="4">
        <f t="shared" si="163"/>
        <v>55.138365714821951</v>
      </c>
      <c r="Z144" s="4">
        <f t="shared" si="163"/>
        <v>55.644274652601361</v>
      </c>
      <c r="AA144" s="4">
        <f t="shared" si="163"/>
        <v>52.303989922203598</v>
      </c>
      <c r="AB144" s="4">
        <f t="shared" si="163"/>
        <v>50.588195887657463</v>
      </c>
      <c r="AC144" s="4">
        <f t="shared" si="163"/>
        <v>49.009970209303688</v>
      </c>
      <c r="AD144" s="4">
        <f t="shared" si="163"/>
        <v>49.110722457996737</v>
      </c>
      <c r="AE144" s="4">
        <f t="shared" si="163"/>
        <v>49.622556793242552</v>
      </c>
      <c r="AF144" s="4">
        <f t="shared" si="163"/>
        <v>52.855517099879087</v>
      </c>
      <c r="AG144" s="4">
        <f t="shared" si="163"/>
        <v>55.325435942906978</v>
      </c>
      <c r="AI144" s="4">
        <f t="shared" si="164"/>
        <v>-1.6060850379646396</v>
      </c>
      <c r="AJ144" s="4">
        <f t="shared" si="164"/>
        <v>-0.58073776524622645</v>
      </c>
      <c r="AK144" s="4">
        <f t="shared" si="164"/>
        <v>-0.14100267193786209</v>
      </c>
      <c r="AL144" s="4">
        <f t="shared" si="164"/>
        <v>-2.4080170528378346</v>
      </c>
      <c r="AM144" s="4">
        <f t="shared" si="164"/>
        <v>-1.4276740064214266</v>
      </c>
      <c r="AN144" s="4">
        <f t="shared" si="164"/>
        <v>-1.7116862282826162E-2</v>
      </c>
      <c r="AO144" s="4">
        <f t="shared" si="164"/>
        <v>0.22663428517805073</v>
      </c>
      <c r="AP144" s="4">
        <f t="shared" si="164"/>
        <v>-1.2472746526013623</v>
      </c>
      <c r="AQ144" s="4">
        <f t="shared" si="164"/>
        <v>0.77501007779640219</v>
      </c>
      <c r="AR144" s="4">
        <f t="shared" si="164"/>
        <v>1.935804112342538</v>
      </c>
      <c r="AS144" s="4">
        <f t="shared" si="164"/>
        <v>-0.55097020930368501</v>
      </c>
      <c r="AT144" s="4">
        <f t="shared" si="164"/>
        <v>-7.7722457996735272E-2</v>
      </c>
      <c r="AU144" s="4">
        <f t="shared" si="164"/>
        <v>-2.0665567932425546</v>
      </c>
      <c r="AV144" s="4">
        <f t="shared" si="164"/>
        <v>0.89048290012091513</v>
      </c>
      <c r="AW144" s="4">
        <f t="shared" si="164"/>
        <v>-1.9124359429069813</v>
      </c>
      <c r="AY144" s="2">
        <f t="shared" ref="AY144:BM160" si="168">IF(OR($B144 &lt; C$230, $B144 &gt; C$233), #N/A, ((1-FG144)*DK144) + (FG144 - FW144)*EA144 + (FW144*EQ144))</f>
        <v>52.037571558000565</v>
      </c>
      <c r="AZ144" s="2">
        <f t="shared" si="168"/>
        <v>50.737065709178225</v>
      </c>
      <c r="BA144" s="2">
        <f t="shared" si="168"/>
        <v>49.715660068802691</v>
      </c>
      <c r="BB144" s="2">
        <f t="shared" si="168"/>
        <v>49.771839954005259</v>
      </c>
      <c r="BC144" s="2">
        <f t="shared" si="168"/>
        <v>49.911749080032834</v>
      </c>
      <c r="BD144" s="2">
        <f t="shared" si="168"/>
        <v>49.949323959467215</v>
      </c>
      <c r="BE144" s="2">
        <f t="shared" si="168"/>
        <v>50.520472473029102</v>
      </c>
      <c r="BF144" s="2">
        <f t="shared" si="168"/>
        <v>49.602849169008763</v>
      </c>
      <c r="BG144" s="2">
        <f t="shared" si="168"/>
        <v>48.485789160577291</v>
      </c>
      <c r="BH144" s="2">
        <f t="shared" si="168"/>
        <v>47.626388430925147</v>
      </c>
      <c r="BI144" s="2">
        <f t="shared" si="168"/>
        <v>46.975970666452902</v>
      </c>
      <c r="BJ144" s="2">
        <f t="shared" si="168"/>
        <v>47.966413367721046</v>
      </c>
      <c r="BK144" s="2">
        <f t="shared" si="168"/>
        <v>48.25760389011284</v>
      </c>
      <c r="BL144" s="2">
        <f t="shared" si="168"/>
        <v>49.511324755420489</v>
      </c>
      <c r="BM144" s="2">
        <f t="shared" si="168"/>
        <v>49.017320081810055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50.433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>
        <f t="shared" si="169"/>
        <v>49.033000000000001</v>
      </c>
      <c r="CQ144" s="2">
        <f t="shared" si="169"/>
        <v>47.555999999999997</v>
      </c>
      <c r="CR144" s="2" t="str">
        <f t="shared" si="169"/>
        <v/>
      </c>
      <c r="CS144" s="2" t="str">
        <f t="shared" si="169"/>
        <v/>
      </c>
      <c r="CU144" s="2">
        <f t="shared" si="111"/>
        <v>50.433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>
        <f t="shared" si="122"/>
        <v>49.033000000000001</v>
      </c>
      <c r="DG144" s="2">
        <f t="shared" si="123"/>
        <v>47.555999999999997</v>
      </c>
      <c r="DH144" s="2" t="str">
        <f t="shared" si="124"/>
        <v/>
      </c>
      <c r="DI144" s="2" t="str">
        <f t="shared" si="125"/>
        <v/>
      </c>
      <c r="DK144" s="2">
        <f t="shared" si="165"/>
        <v>78.250606765327689</v>
      </c>
      <c r="DL144" s="2">
        <f t="shared" si="165"/>
        <v>82.5507243902439</v>
      </c>
      <c r="DM144" s="2">
        <f t="shared" si="165"/>
        <v>83.318265176683781</v>
      </c>
      <c r="DN144" s="2">
        <f t="shared" si="165"/>
        <v>82.700638618745586</v>
      </c>
      <c r="DO144" s="2">
        <f t="shared" si="165"/>
        <v>86.06699184536393</v>
      </c>
      <c r="DP144" s="2">
        <f t="shared" si="165"/>
        <v>85.401711800772489</v>
      </c>
      <c r="DQ144" s="2">
        <f t="shared" si="165"/>
        <v>81.439635155542135</v>
      </c>
      <c r="DR144" s="2">
        <f t="shared" si="165"/>
        <v>77.680380871350238</v>
      </c>
      <c r="DS144" s="2">
        <f t="shared" si="165"/>
        <v>81.161515220268484</v>
      </c>
      <c r="DT144" s="2">
        <f t="shared" si="165"/>
        <v>75.882583972125431</v>
      </c>
      <c r="DU144" s="2">
        <f t="shared" si="165"/>
        <v>75.011785964912278</v>
      </c>
      <c r="DV144" s="2">
        <f t="shared" si="165"/>
        <v>74.370185834896802</v>
      </c>
      <c r="DW144" s="2">
        <f t="shared" si="165"/>
        <v>75.781998942917539</v>
      </c>
      <c r="DX144" s="2">
        <f t="shared" si="165"/>
        <v>83.265736679174495</v>
      </c>
      <c r="DY144" s="2">
        <f t="shared" si="165"/>
        <v>65.959110771581365</v>
      </c>
      <c r="EA144" s="2">
        <f t="shared" si="153"/>
        <v>52.007065088583516</v>
      </c>
      <c r="EB144" s="2">
        <f t="shared" si="153"/>
        <v>50.706826292488941</v>
      </c>
      <c r="EC144" s="2">
        <f t="shared" si="153"/>
        <v>49.678210498539556</v>
      </c>
      <c r="ED144" s="2">
        <f t="shared" si="153"/>
        <v>49.73312736240365</v>
      </c>
      <c r="EE144" s="2">
        <f t="shared" si="152"/>
        <v>49.870561486875303</v>
      </c>
      <c r="EF144" s="2">
        <f t="shared" si="152"/>
        <v>49.904961215241443</v>
      </c>
      <c r="EG144" s="2">
        <f t="shared" si="152"/>
        <v>50.47951799172435</v>
      </c>
      <c r="EH144" s="2">
        <f t="shared" si="152"/>
        <v>49.567536237348968</v>
      </c>
      <c r="EI144" s="2">
        <f t="shared" si="152"/>
        <v>48.442155041845155</v>
      </c>
      <c r="EJ144" s="2">
        <f t="shared" si="152"/>
        <v>47.586804184935744</v>
      </c>
      <c r="EK144" s="2">
        <f t="shared" si="152"/>
        <v>46.937226830805997</v>
      </c>
      <c r="EL144" s="2">
        <f t="shared" si="152"/>
        <v>47.929938158921829</v>
      </c>
      <c r="EM144" s="2">
        <f t="shared" si="136"/>
        <v>48.222579046752358</v>
      </c>
      <c r="EN144" s="2">
        <f t="shared" si="136"/>
        <v>49.463656908665101</v>
      </c>
      <c r="EO144" s="2">
        <f t="shared" si="136"/>
        <v>48.989215046439135</v>
      </c>
      <c r="EQ144" s="2">
        <f t="shared" si="166"/>
        <v>52.007065088583516</v>
      </c>
      <c r="ER144" s="2">
        <f t="shared" si="166"/>
        <v>50.706826292488941</v>
      </c>
      <c r="ES144" s="2">
        <f t="shared" si="166"/>
        <v>49.678210498539556</v>
      </c>
      <c r="ET144" s="2">
        <f t="shared" si="166"/>
        <v>49.73312736240365</v>
      </c>
      <c r="EU144" s="2">
        <f t="shared" si="166"/>
        <v>49.870561486875303</v>
      </c>
      <c r="EV144" s="2">
        <f t="shared" si="166"/>
        <v>49.904961215241443</v>
      </c>
      <c r="EW144" s="2">
        <f t="shared" si="166"/>
        <v>50.47951799172435</v>
      </c>
      <c r="EX144" s="2">
        <f t="shared" si="166"/>
        <v>49.567536237348968</v>
      </c>
      <c r="EY144" s="2">
        <f t="shared" si="166"/>
        <v>48.442155041845155</v>
      </c>
      <c r="EZ144" s="2">
        <f t="shared" si="166"/>
        <v>47.586804184935744</v>
      </c>
      <c r="FA144" s="2">
        <f t="shared" si="166"/>
        <v>46.937226830805997</v>
      </c>
      <c r="FB144" s="2">
        <f t="shared" si="166"/>
        <v>47.929938158921829</v>
      </c>
      <c r="FC144" s="2">
        <f t="shared" si="166"/>
        <v>48.222579046752358</v>
      </c>
      <c r="FD144" s="2">
        <f t="shared" si="166"/>
        <v>49.422230605816424</v>
      </c>
      <c r="FE144" s="2">
        <f t="shared" si="166"/>
        <v>48.81503275480798</v>
      </c>
      <c r="FG144" s="2">
        <f t="shared" si="167"/>
        <v>0.99883756278810198</v>
      </c>
      <c r="FH144" s="2">
        <f t="shared" si="167"/>
        <v>0.99905038583541317</v>
      </c>
      <c r="FI144" s="2">
        <f t="shared" si="167"/>
        <v>0.99888675655787629</v>
      </c>
      <c r="FJ144" s="2">
        <f t="shared" si="167"/>
        <v>0.99882573509111439</v>
      </c>
      <c r="FK144" s="2">
        <f t="shared" si="167"/>
        <v>0.99886210897733241</v>
      </c>
      <c r="FL144" s="2">
        <f t="shared" si="167"/>
        <v>0.9987502308382038</v>
      </c>
      <c r="FM144" s="2">
        <f t="shared" si="167"/>
        <v>0.99867718584241616</v>
      </c>
      <c r="FN144" s="2">
        <f t="shared" si="167"/>
        <v>0.9987438862157304</v>
      </c>
      <c r="FO144" s="2">
        <f t="shared" si="167"/>
        <v>0.99866641283649216</v>
      </c>
      <c r="FP144" s="2">
        <f t="shared" si="167"/>
        <v>0.99860105477611461</v>
      </c>
      <c r="FQ144" s="2">
        <f t="shared" si="167"/>
        <v>0.99861996637376094</v>
      </c>
      <c r="FR144" s="2">
        <f t="shared" si="167"/>
        <v>0.9986204664477345</v>
      </c>
      <c r="FS144" s="2">
        <f t="shared" si="167"/>
        <v>0.99872911536264375</v>
      </c>
      <c r="FT144" s="2">
        <f t="shared" si="167"/>
        <v>0.99856864349737029</v>
      </c>
      <c r="FU144" s="2">
        <f t="shared" si="167"/>
        <v>0.99818845392865851</v>
      </c>
      <c r="FW144" s="2">
        <f t="shared" ref="FW144:GK160" si="170">POWER(10,($B144-C$232)/C$229)/(1+POWER(10,($B144-C$232)/C$229))</f>
        <v>2.2676861433748287E-2</v>
      </c>
      <c r="FX144" s="2">
        <f t="shared" si="170"/>
        <v>2.8490540693931747E-2</v>
      </c>
      <c r="FY144" s="2">
        <f t="shared" si="170"/>
        <v>3.3465091035459395E-2</v>
      </c>
      <c r="FZ144" s="2">
        <f t="shared" si="170"/>
        <v>3.9019178143438998E-2</v>
      </c>
      <c r="GA144" s="2">
        <f t="shared" si="170"/>
        <v>3.8187318511435718E-2</v>
      </c>
      <c r="GB144" s="2">
        <f t="shared" si="170"/>
        <v>3.7557816663362491E-2</v>
      </c>
      <c r="GC144" s="2">
        <f t="shared" si="170"/>
        <v>3.6698568799841534E-2</v>
      </c>
      <c r="GD144" s="2">
        <f t="shared" si="170"/>
        <v>3.9395086022596192E-2</v>
      </c>
      <c r="GE144" s="2">
        <f t="shared" si="170"/>
        <v>3.3880770894444509E-2</v>
      </c>
      <c r="GF144" s="2">
        <f t="shared" si="170"/>
        <v>3.1395762862288859E-2</v>
      </c>
      <c r="GG144" s="2">
        <f t="shared" si="170"/>
        <v>2.8028063570967807E-2</v>
      </c>
      <c r="GH144" s="2">
        <f t="shared" si="170"/>
        <v>2.4366082441097368E-2</v>
      </c>
      <c r="GI144" s="2">
        <f t="shared" si="170"/>
        <v>2.3452742447556647E-2</v>
      </c>
      <c r="GJ144" s="2">
        <f t="shared" si="170"/>
        <v>1.7259081244758501E-2</v>
      </c>
      <c r="GK144" s="2">
        <f t="shared" si="170"/>
        <v>1.5137661448521146E-2</v>
      </c>
      <c r="GM144" s="86">
        <f t="shared" ref="GM144:HA160" si="171" xml:space="preserve"> _xlfn.NORM.DIST($B144, C$7, ABS(C$11), TRUE) * _xlfn.NORM.DIST(($B144 - C$7)*C$15, 0, ABS(C$11), TRUE) * 2</f>
        <v>3.6177567035252265E-58</v>
      </c>
      <c r="GN144" s="86">
        <f t="shared" si="171"/>
        <v>1.0368424493340227E-74</v>
      </c>
      <c r="GO144" s="86">
        <f t="shared" si="171"/>
        <v>1.0106946620281066E-92</v>
      </c>
      <c r="GP144" s="86">
        <f t="shared" si="171"/>
        <v>1.2145136469580076E-146</v>
      </c>
      <c r="GQ144" s="86">
        <f t="shared" si="171"/>
        <v>3.1978697242242758E-163</v>
      </c>
      <c r="GR144" s="86">
        <f t="shared" si="171"/>
        <v>1.1436211510135413E-146</v>
      </c>
      <c r="GS144" s="86">
        <f t="shared" si="171"/>
        <v>1.327395928471426E-115</v>
      </c>
      <c r="GT144" s="86">
        <f t="shared" si="171"/>
        <v>3.245020266272118E-141</v>
      </c>
      <c r="GU144" s="86">
        <f t="shared" si="171"/>
        <v>9.6457772660897974E-129</v>
      </c>
      <c r="GV144" s="86">
        <f t="shared" si="171"/>
        <v>1.3659669830694413E-108</v>
      </c>
      <c r="GW144" s="86">
        <f t="shared" si="171"/>
        <v>4.501420220699125E-116</v>
      </c>
      <c r="GX144" s="86">
        <f t="shared" si="171"/>
        <v>1.9152024094213228E-106</v>
      </c>
      <c r="GY144" s="86">
        <f t="shared" si="171"/>
        <v>2.2717777073902596E-96</v>
      </c>
      <c r="GZ144" s="86">
        <f t="shared" si="171"/>
        <v>1.0391331050051276E-77</v>
      </c>
      <c r="HA144" s="86">
        <f t="shared" si="171"/>
        <v>1.9439956394746879E-75</v>
      </c>
      <c r="HC144" s="86">
        <f t="shared" si="154"/>
        <v>1.1733754684176741E-19</v>
      </c>
      <c r="HD144" s="86">
        <f t="shared" si="154"/>
        <v>9.5072339211731164E-30</v>
      </c>
      <c r="HE144" s="86">
        <f t="shared" si="154"/>
        <v>6.4608192769935637E-34</v>
      </c>
      <c r="HF144" s="86">
        <f t="shared" si="154"/>
        <v>1.1207672072544498E-64</v>
      </c>
      <c r="HG144" s="86">
        <f t="shared" si="154"/>
        <v>2.28838249956886E-66</v>
      </c>
      <c r="HH144" s="86">
        <f t="shared" si="154"/>
        <v>7.0837589085729613E-64</v>
      </c>
      <c r="HI144" s="86">
        <f t="shared" si="154"/>
        <v>1.0846041546424806E-49</v>
      </c>
      <c r="HJ144" s="86">
        <f t="shared" si="154"/>
        <v>3.9488387599803787E-61</v>
      </c>
      <c r="HK144" s="86">
        <f t="shared" si="154"/>
        <v>1.1131234926974012E-50</v>
      </c>
      <c r="HL144" s="86">
        <f t="shared" si="162"/>
        <v>3.7131612873214391E-44</v>
      </c>
      <c r="HM144" s="86">
        <f t="shared" si="162"/>
        <v>2.3998379842275003E-42</v>
      </c>
      <c r="HN144" s="86">
        <f t="shared" si="162"/>
        <v>4.2948091603968634E-36</v>
      </c>
      <c r="HO144" s="86">
        <f t="shared" si="162"/>
        <v>4.4673939479359299E-30</v>
      </c>
      <c r="HP144" s="86">
        <f t="shared" si="162"/>
        <v>2.0057028507258162E-27</v>
      </c>
      <c r="HQ144" s="86">
        <f t="shared" si="162"/>
        <v>1.5170238486894185E-25</v>
      </c>
      <c r="HS144" s="86">
        <f t="shared" ref="HS144:IG160" si="172" xml:space="preserve"> _xlfn.NORM.DIST($B144, C$9, ABS(C$13), TRUE) * _xlfn.NORM.DIST(($B144 - C$9)*C$17, 0, ABS(C$13), TRUE) * 2</f>
        <v>9.8476991949646847E-3</v>
      </c>
      <c r="HT144" s="86">
        <f t="shared" si="172"/>
        <v>4.1625361562502947E-2</v>
      </c>
      <c r="HU144" s="86">
        <f t="shared" si="172"/>
        <v>4.7377289818939697E-2</v>
      </c>
      <c r="HV144" s="86">
        <f t="shared" si="172"/>
        <v>8.3523907260003888E-2</v>
      </c>
      <c r="HW144" s="86">
        <f t="shared" si="172"/>
        <v>8.1115173813595134E-2</v>
      </c>
      <c r="HX144" s="86">
        <f t="shared" si="172"/>
        <v>7.017833137113931E-2</v>
      </c>
      <c r="HY144" s="86">
        <f t="shared" si="172"/>
        <v>5.3243289174924796E-2</v>
      </c>
      <c r="HZ144" s="86">
        <f t="shared" si="172"/>
        <v>7.7141424685749568E-2</v>
      </c>
      <c r="IA144" s="86">
        <f t="shared" si="172"/>
        <v>4.0064695757688999E-2</v>
      </c>
      <c r="IB144" s="86">
        <f t="shared" si="172"/>
        <v>2.9879998114290918E-2</v>
      </c>
      <c r="IC144" s="86">
        <f t="shared" si="172"/>
        <v>1.6785382038450126E-2</v>
      </c>
      <c r="ID144" s="86">
        <f t="shared" si="172"/>
        <v>8.6999722373990208E-3</v>
      </c>
      <c r="IE144" s="86">
        <f t="shared" si="172"/>
        <v>9.9998048511769893E-3</v>
      </c>
      <c r="IF144" s="86">
        <f t="shared" si="172"/>
        <v>1.7195408053282461E-2</v>
      </c>
      <c r="IG144" s="86">
        <f t="shared" si="172"/>
        <v>1.7499451469622878E-2</v>
      </c>
      <c r="II144" s="86">
        <f t="shared" ref="II144:IW160" si="173" xml:space="preserve"> _xlfn.NORM.DIST($B144, C$10, ABS(C$14), TRUE) * _xlfn.NORM.DIST(($B144 - C$10)*C$18, 0, ABS(C$14), TRUE) * 2</f>
        <v>3.3669644224277902E-35</v>
      </c>
      <c r="IJ144" s="86">
        <f t="shared" si="173"/>
        <v>1.7257781924202057E-27</v>
      </c>
      <c r="IK144" s="86">
        <f t="shared" si="173"/>
        <v>8.4152148527552861E-30</v>
      </c>
      <c r="IL144" s="86">
        <f t="shared" si="173"/>
        <v>1.3366890693616516E-31</v>
      </c>
      <c r="IM144" s="86">
        <f t="shared" si="173"/>
        <v>1.523018048708937E-29</v>
      </c>
      <c r="IN144" s="86">
        <f t="shared" si="173"/>
        <v>5.9098997536815766E-33</v>
      </c>
      <c r="IO144" s="86">
        <f t="shared" si="173"/>
        <v>3.0460140730164442E-34</v>
      </c>
      <c r="IP144" s="86">
        <f t="shared" si="173"/>
        <v>4.7386898952061833E-32</v>
      </c>
      <c r="IQ144" s="86">
        <f t="shared" si="173"/>
        <v>8.16793990589406E-37</v>
      </c>
      <c r="IR144" s="86">
        <f t="shared" si="173"/>
        <v>1.3789475444694097E-37</v>
      </c>
      <c r="IS144" s="86">
        <f t="shared" si="173"/>
        <v>4.8239864644364559E-41</v>
      </c>
      <c r="IT144" s="86">
        <f t="shared" si="173"/>
        <v>2.2586846319207118E-41</v>
      </c>
      <c r="IU144" s="86">
        <f t="shared" si="173"/>
        <v>1.596701843255906E-36</v>
      </c>
      <c r="IV144" s="86">
        <f t="shared" si="173"/>
        <v>3.1980867785594148E-25</v>
      </c>
      <c r="IW144" s="86">
        <f t="shared" si="173"/>
        <v>6.8613646371322262E-23</v>
      </c>
      <c r="IY144" s="86">
        <f t="shared" ref="IY144:JM160" si="174">GM144+HC144+HS144+II144</f>
        <v>9.8476991949646847E-3</v>
      </c>
      <c r="IZ144" s="86">
        <f t="shared" si="174"/>
        <v>4.1625361562502947E-2</v>
      </c>
      <c r="JA144" s="86">
        <f t="shared" si="174"/>
        <v>4.7377289818939697E-2</v>
      </c>
      <c r="JB144" s="86">
        <f t="shared" si="174"/>
        <v>8.3523907260003888E-2</v>
      </c>
      <c r="JC144" s="86">
        <f t="shared" si="174"/>
        <v>8.1115173813595134E-2</v>
      </c>
      <c r="JD144" s="86">
        <f t="shared" si="174"/>
        <v>7.017833137113931E-2</v>
      </c>
      <c r="JE144" s="86">
        <f t="shared" si="174"/>
        <v>5.3243289174924796E-2</v>
      </c>
      <c r="JF144" s="86">
        <f t="shared" si="174"/>
        <v>7.7141424685749568E-2</v>
      </c>
      <c r="JG144" s="86">
        <f t="shared" si="174"/>
        <v>4.0064695757688999E-2</v>
      </c>
      <c r="JH144" s="86">
        <f t="shared" si="174"/>
        <v>2.9879998114290918E-2</v>
      </c>
      <c r="JI144" s="86">
        <f t="shared" si="174"/>
        <v>1.6785382038450126E-2</v>
      </c>
      <c r="JJ144" s="86">
        <f t="shared" si="174"/>
        <v>8.6999722373990208E-3</v>
      </c>
      <c r="JK144" s="86">
        <f t="shared" si="174"/>
        <v>9.9998048511769893E-3</v>
      </c>
      <c r="JL144" s="86">
        <f t="shared" si="174"/>
        <v>1.7195408053282461E-2</v>
      </c>
      <c r="JM144" s="86">
        <f t="shared" si="174"/>
        <v>1.7499451469622878E-2</v>
      </c>
    </row>
    <row r="145" spans="2:273" x14ac:dyDescent="0.25">
      <c r="B145" s="2">
        <v>118</v>
      </c>
      <c r="C145" s="37">
        <v>54.667000000000002</v>
      </c>
      <c r="D145" s="37">
        <v>53.015999999999998</v>
      </c>
      <c r="E145" s="37">
        <v>53.412999999999997</v>
      </c>
      <c r="F145" s="37">
        <v>51.174999999999997</v>
      </c>
      <c r="G145" s="37">
        <v>56.905000000000001</v>
      </c>
      <c r="H145" s="37">
        <v>55.570999999999998</v>
      </c>
      <c r="I145" s="37">
        <v>59.238</v>
      </c>
      <c r="J145" s="37">
        <v>60.286000000000001</v>
      </c>
      <c r="K145" s="37">
        <v>57.286000000000001</v>
      </c>
      <c r="L145" s="37">
        <v>54.317</v>
      </c>
      <c r="M145" s="37">
        <v>51.704999999999998</v>
      </c>
      <c r="N145" s="37">
        <v>50.884999999999998</v>
      </c>
      <c r="O145" s="37">
        <v>48.951999999999998</v>
      </c>
      <c r="P145" s="37">
        <v>53.698</v>
      </c>
      <c r="Q145" s="37">
        <v>56.889000000000003</v>
      </c>
      <c r="S145" s="4">
        <f t="shared" si="163"/>
        <v>51.884734676606129</v>
      </c>
      <c r="T145" s="4">
        <f t="shared" si="163"/>
        <v>51.608548776304374</v>
      </c>
      <c r="U145" s="4">
        <f t="shared" si="163"/>
        <v>52.014969227955227</v>
      </c>
      <c r="V145" s="4">
        <f t="shared" si="163"/>
        <v>54.139828511336958</v>
      </c>
      <c r="W145" s="4">
        <f t="shared" si="163"/>
        <v>56.016507507784539</v>
      </c>
      <c r="X145" s="4">
        <f t="shared" si="163"/>
        <v>56.352733864201127</v>
      </c>
      <c r="Y145" s="4">
        <f t="shared" si="163"/>
        <v>57.45478545041172</v>
      </c>
      <c r="Z145" s="4">
        <f t="shared" si="163"/>
        <v>58.320802596195094</v>
      </c>
      <c r="AA145" s="4">
        <f t="shared" si="163"/>
        <v>54.403441082533362</v>
      </c>
      <c r="AB145" s="4">
        <f t="shared" si="163"/>
        <v>52.303438980621422</v>
      </c>
      <c r="AC145" s="4">
        <f t="shared" si="163"/>
        <v>50.347714008923575</v>
      </c>
      <c r="AD145" s="4">
        <f t="shared" si="163"/>
        <v>49.85912725873257</v>
      </c>
      <c r="AE145" s="4">
        <f t="shared" si="163"/>
        <v>50.43912448601575</v>
      </c>
      <c r="AF145" s="4">
        <f t="shared" si="163"/>
        <v>54.457478723759678</v>
      </c>
      <c r="AG145" s="4">
        <f t="shared" si="163"/>
        <v>57.81225108066603</v>
      </c>
      <c r="AI145" s="4">
        <f t="shared" si="164"/>
        <v>2.7822653233938723</v>
      </c>
      <c r="AJ145" s="4">
        <f t="shared" si="164"/>
        <v>1.4074512236956238</v>
      </c>
      <c r="AK145" s="4">
        <f t="shared" si="164"/>
        <v>1.3980307720447698</v>
      </c>
      <c r="AL145" s="4">
        <f t="shared" si="164"/>
        <v>-2.964828511336961</v>
      </c>
      <c r="AM145" s="4">
        <f t="shared" si="164"/>
        <v>0.88849249221546245</v>
      </c>
      <c r="AN145" s="4">
        <f t="shared" si="164"/>
        <v>-0.78173386420112934</v>
      </c>
      <c r="AO145" s="4">
        <f t="shared" si="164"/>
        <v>1.7832145495882799</v>
      </c>
      <c r="AP145" s="4">
        <f t="shared" si="164"/>
        <v>1.9651974038049076</v>
      </c>
      <c r="AQ145" s="4">
        <f t="shared" si="164"/>
        <v>2.8825589174666391</v>
      </c>
      <c r="AR145" s="4">
        <f t="shared" si="164"/>
        <v>2.013561019378578</v>
      </c>
      <c r="AS145" s="4">
        <f t="shared" si="164"/>
        <v>1.3572859910764237</v>
      </c>
      <c r="AT145" s="4">
        <f t="shared" si="164"/>
        <v>1.0258727412674276</v>
      </c>
      <c r="AU145" s="4">
        <f t="shared" si="164"/>
        <v>-1.4871244860157518</v>
      </c>
      <c r="AV145" s="4">
        <f t="shared" si="164"/>
        <v>-0.75947872375967762</v>
      </c>
      <c r="AW145" s="4">
        <f t="shared" si="164"/>
        <v>-0.92325108066602724</v>
      </c>
      <c r="AY145" s="2">
        <f t="shared" si="168"/>
        <v>51.882192815952976</v>
      </c>
      <c r="AZ145" s="2">
        <f t="shared" si="168"/>
        <v>50.586728042248183</v>
      </c>
      <c r="BA145" s="2">
        <f t="shared" si="168"/>
        <v>49.535887991766778</v>
      </c>
      <c r="BB145" s="2">
        <f t="shared" si="168"/>
        <v>49.607888020663424</v>
      </c>
      <c r="BC145" s="2">
        <f t="shared" si="168"/>
        <v>49.757526618771692</v>
      </c>
      <c r="BD145" s="2">
        <f t="shared" si="168"/>
        <v>49.804243270883589</v>
      </c>
      <c r="BE145" s="2">
        <f t="shared" si="168"/>
        <v>50.379521931515079</v>
      </c>
      <c r="BF145" s="2">
        <f t="shared" si="168"/>
        <v>49.494966573996038</v>
      </c>
      <c r="BG145" s="2">
        <f t="shared" si="168"/>
        <v>48.338594834819773</v>
      </c>
      <c r="BH145" s="2">
        <f t="shared" si="168"/>
        <v>47.484209237160549</v>
      </c>
      <c r="BI145" s="2">
        <f t="shared" si="168"/>
        <v>46.833530077491893</v>
      </c>
      <c r="BJ145" s="2">
        <f t="shared" si="168"/>
        <v>47.808888179778627</v>
      </c>
      <c r="BK145" s="2">
        <f t="shared" si="168"/>
        <v>48.115981632158139</v>
      </c>
      <c r="BL145" s="2">
        <f t="shared" si="168"/>
        <v>49.375906594341615</v>
      </c>
      <c r="BM145" s="2">
        <f t="shared" si="168"/>
        <v>48.934010615440393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78.389772727272714</v>
      </c>
      <c r="DL145" s="2">
        <f t="shared" si="165"/>
        <v>82.718800000000002</v>
      </c>
      <c r="DM145" s="2">
        <f t="shared" si="165"/>
        <v>83.497495167623072</v>
      </c>
      <c r="DN145" s="2">
        <f t="shared" si="165"/>
        <v>82.890340451021842</v>
      </c>
      <c r="DO145" s="2">
        <f t="shared" si="165"/>
        <v>86.282105859257015</v>
      </c>
      <c r="DP145" s="2">
        <f t="shared" si="165"/>
        <v>85.615316208843154</v>
      </c>
      <c r="DQ145" s="2">
        <f t="shared" si="165"/>
        <v>81.603721081244345</v>
      </c>
      <c r="DR145" s="2">
        <f t="shared" si="165"/>
        <v>77.810569834967453</v>
      </c>
      <c r="DS145" s="2">
        <f t="shared" si="165"/>
        <v>81.340238581422369</v>
      </c>
      <c r="DT145" s="2">
        <f t="shared" si="165"/>
        <v>76.023963066202086</v>
      </c>
      <c r="DU145" s="2">
        <f t="shared" si="165"/>
        <v>75.150974831309043</v>
      </c>
      <c r="DV145" s="2">
        <f t="shared" si="165"/>
        <v>74.493013789868655</v>
      </c>
      <c r="DW145" s="2">
        <f t="shared" si="165"/>
        <v>75.923381606765318</v>
      </c>
      <c r="DX145" s="2">
        <f t="shared" si="165"/>
        <v>83.499394183864922</v>
      </c>
      <c r="DY145" s="2">
        <f t="shared" si="165"/>
        <v>66.070871657754026</v>
      </c>
      <c r="EA145" s="2">
        <f t="shared" si="153"/>
        <v>51.854057958625404</v>
      </c>
      <c r="EB145" s="2">
        <f t="shared" si="153"/>
        <v>50.558873339836424</v>
      </c>
      <c r="EC145" s="2">
        <f t="shared" si="153"/>
        <v>49.501368680297389</v>
      </c>
      <c r="ED145" s="2">
        <f t="shared" si="153"/>
        <v>49.57220252944991</v>
      </c>
      <c r="EE145" s="2">
        <f t="shared" si="152"/>
        <v>49.719579364805796</v>
      </c>
      <c r="EF145" s="2">
        <f t="shared" si="152"/>
        <v>49.763374625345982</v>
      </c>
      <c r="EG145" s="2">
        <f t="shared" si="152"/>
        <v>50.341802510847316</v>
      </c>
      <c r="EH145" s="2">
        <f t="shared" si="152"/>
        <v>49.462487722288415</v>
      </c>
      <c r="EI145" s="2">
        <f t="shared" si="152"/>
        <v>48.298403120169496</v>
      </c>
      <c r="EJ145" s="2">
        <f t="shared" si="152"/>
        <v>47.447745690181655</v>
      </c>
      <c r="EK145" s="2">
        <f t="shared" si="152"/>
        <v>46.797840329163492</v>
      </c>
      <c r="EL145" s="2">
        <f t="shared" si="152"/>
        <v>47.77526918053475</v>
      </c>
      <c r="EM145" s="2">
        <f t="shared" si="136"/>
        <v>48.083710158116261</v>
      </c>
      <c r="EN145" s="2">
        <f t="shared" si="136"/>
        <v>49.332205024483706</v>
      </c>
      <c r="EO145" s="2">
        <f t="shared" si="136"/>
        <v>48.908860876934298</v>
      </c>
      <c r="EQ145" s="2">
        <f t="shared" si="166"/>
        <v>51.854057958625404</v>
      </c>
      <c r="ER145" s="2">
        <f t="shared" si="166"/>
        <v>50.558873339836424</v>
      </c>
      <c r="ES145" s="2">
        <f t="shared" si="166"/>
        <v>49.501368680297389</v>
      </c>
      <c r="ET145" s="2">
        <f t="shared" si="166"/>
        <v>49.57220252944991</v>
      </c>
      <c r="EU145" s="2">
        <f t="shared" si="166"/>
        <v>49.719579364805796</v>
      </c>
      <c r="EV145" s="2">
        <f t="shared" si="166"/>
        <v>49.763374625345982</v>
      </c>
      <c r="EW145" s="2">
        <f t="shared" si="166"/>
        <v>50.341802510847316</v>
      </c>
      <c r="EX145" s="2">
        <f t="shared" si="166"/>
        <v>49.462487722288415</v>
      </c>
      <c r="EY145" s="2">
        <f t="shared" si="166"/>
        <v>48.298403120169496</v>
      </c>
      <c r="EZ145" s="2">
        <f t="shared" si="166"/>
        <v>47.447745690181655</v>
      </c>
      <c r="FA145" s="2">
        <f t="shared" si="166"/>
        <v>46.797840329163492</v>
      </c>
      <c r="FB145" s="2">
        <f t="shared" si="166"/>
        <v>47.77526918053475</v>
      </c>
      <c r="FC145" s="2">
        <f t="shared" si="166"/>
        <v>48.083710158116261</v>
      </c>
      <c r="FD145" s="2">
        <f t="shared" si="166"/>
        <v>49.284232699680118</v>
      </c>
      <c r="FE145" s="2">
        <f t="shared" si="166"/>
        <v>48.715243807886331</v>
      </c>
      <c r="FG145" s="2">
        <f t="shared" si="167"/>
        <v>0.99893973621691112</v>
      </c>
      <c r="FH145" s="2">
        <f t="shared" si="167"/>
        <v>0.99913386921848102</v>
      </c>
      <c r="FI145" s="2">
        <f t="shared" si="167"/>
        <v>0.99898461045312748</v>
      </c>
      <c r="FJ145" s="2">
        <f t="shared" si="167"/>
        <v>0.99892894701085888</v>
      </c>
      <c r="FK145" s="2">
        <f t="shared" si="167"/>
        <v>0.99896212713933596</v>
      </c>
      <c r="FL145" s="2">
        <f t="shared" si="167"/>
        <v>0.9988600716242263</v>
      </c>
      <c r="FM145" s="2">
        <f t="shared" si="167"/>
        <v>0.99879343871417137</v>
      </c>
      <c r="FN145" s="2">
        <f t="shared" si="167"/>
        <v>0.99885428398370923</v>
      </c>
      <c r="FO145" s="2">
        <f t="shared" si="167"/>
        <v>0.99878361131912907</v>
      </c>
      <c r="FP145" s="2">
        <f t="shared" si="167"/>
        <v>0.99872398972547416</v>
      </c>
      <c r="FQ145" s="2">
        <f t="shared" si="167"/>
        <v>0.99874124152566979</v>
      </c>
      <c r="FR145" s="2">
        <f t="shared" si="167"/>
        <v>0.99874169770931431</v>
      </c>
      <c r="FS145" s="2">
        <f t="shared" si="167"/>
        <v>0.99884080980979228</v>
      </c>
      <c r="FT145" s="2">
        <f t="shared" si="167"/>
        <v>0.99869442292520638</v>
      </c>
      <c r="FU145" s="2">
        <f t="shared" si="167"/>
        <v>0.99834758695822357</v>
      </c>
      <c r="FW145" s="2">
        <f t="shared" si="170"/>
        <v>2.4810403355771664E-2</v>
      </c>
      <c r="FX145" s="2">
        <f t="shared" si="170"/>
        <v>3.1153624202754155E-2</v>
      </c>
      <c r="FY145" s="2">
        <f t="shared" si="170"/>
        <v>3.6575652612382999E-2</v>
      </c>
      <c r="FZ145" s="2">
        <f t="shared" si="170"/>
        <v>4.2623222946239631E-2</v>
      </c>
      <c r="GA145" s="2">
        <f t="shared" si="170"/>
        <v>4.1717863345696604E-2</v>
      </c>
      <c r="GB145" s="2">
        <f t="shared" si="170"/>
        <v>4.1032644850651175E-2</v>
      </c>
      <c r="GC145" s="2">
        <f t="shared" si="170"/>
        <v>4.0097211860480569E-2</v>
      </c>
      <c r="GD145" s="2">
        <f t="shared" si="170"/>
        <v>4.3032297131133226E-2</v>
      </c>
      <c r="GE145" s="2">
        <f t="shared" si="170"/>
        <v>3.7028489469751596E-2</v>
      </c>
      <c r="GF145" s="2">
        <f t="shared" si="170"/>
        <v>3.4320811466448102E-2</v>
      </c>
      <c r="GG145" s="2">
        <f t="shared" si="170"/>
        <v>3.0649281953846797E-2</v>
      </c>
      <c r="GH145" s="2">
        <f t="shared" si="170"/>
        <v>2.6654219498014387E-2</v>
      </c>
      <c r="GI145" s="2">
        <f t="shared" si="170"/>
        <v>2.5657366367752617E-2</v>
      </c>
      <c r="GJ145" s="2">
        <f t="shared" si="170"/>
        <v>1.8892747483704352E-2</v>
      </c>
      <c r="GK145" s="2">
        <f t="shared" si="170"/>
        <v>1.6573910280854132E-2</v>
      </c>
      <c r="GM145" s="86">
        <f t="shared" si="171"/>
        <v>2.3525689347602881E-60</v>
      </c>
      <c r="GN145" s="86">
        <f t="shared" si="171"/>
        <v>1.6304636254266176E-77</v>
      </c>
      <c r="GO145" s="86">
        <f t="shared" si="171"/>
        <v>2.9571780113102126E-96</v>
      </c>
      <c r="GP145" s="86">
        <f t="shared" si="171"/>
        <v>3.6558888906263285E-152</v>
      </c>
      <c r="GQ145" s="86">
        <f t="shared" si="171"/>
        <v>2.0657977709781788E-169</v>
      </c>
      <c r="GR145" s="86">
        <f t="shared" si="171"/>
        <v>3.4668047338808195E-152</v>
      </c>
      <c r="GS145" s="86">
        <f t="shared" si="171"/>
        <v>5.5306820950560956E-120</v>
      </c>
      <c r="GT145" s="86">
        <f t="shared" si="171"/>
        <v>1.5231726020664327E-146</v>
      </c>
      <c r="GU145" s="86">
        <f t="shared" si="171"/>
        <v>1.3216482496982148E-133</v>
      </c>
      <c r="GV145" s="86">
        <f t="shared" si="171"/>
        <v>1.1399252498421401E-112</v>
      </c>
      <c r="GW145" s="86">
        <f t="shared" si="171"/>
        <v>2.0947844236184433E-120</v>
      </c>
      <c r="GX145" s="86">
        <f t="shared" si="171"/>
        <v>1.8762960045860862E-110</v>
      </c>
      <c r="GY145" s="86">
        <f t="shared" si="171"/>
        <v>4.9124900596549138E-100</v>
      </c>
      <c r="GZ145" s="86">
        <f t="shared" si="171"/>
        <v>1.2957733526653499E-80</v>
      </c>
      <c r="HA145" s="86">
        <f t="shared" si="171"/>
        <v>3.0144532159359646E-78</v>
      </c>
      <c r="HC145" s="86">
        <f t="shared" si="154"/>
        <v>5.1656870171679948E-21</v>
      </c>
      <c r="HD145" s="86">
        <f t="shared" si="154"/>
        <v>8.9424550085226746E-32</v>
      </c>
      <c r="HE145" s="86">
        <f t="shared" si="154"/>
        <v>3.1369159024727048E-36</v>
      </c>
      <c r="HF145" s="86">
        <f t="shared" si="154"/>
        <v>5.8122417540068378E-69</v>
      </c>
      <c r="HG145" s="86">
        <f t="shared" si="154"/>
        <v>8.4669689351949999E-71</v>
      </c>
      <c r="HH145" s="86">
        <f t="shared" si="154"/>
        <v>4.9290633375159818E-68</v>
      </c>
      <c r="HI145" s="86">
        <f t="shared" si="154"/>
        <v>5.6897646205549677E-53</v>
      </c>
      <c r="HJ145" s="86">
        <f t="shared" si="154"/>
        <v>3.8313152382043417E-65</v>
      </c>
      <c r="HK145" s="86">
        <f t="shared" si="154"/>
        <v>5.4176596643575569E-54</v>
      </c>
      <c r="HL145" s="86">
        <f t="shared" si="162"/>
        <v>4.694867254619432E-47</v>
      </c>
      <c r="HM145" s="86">
        <f t="shared" si="162"/>
        <v>3.9069672336139491E-45</v>
      </c>
      <c r="HN145" s="86">
        <f t="shared" si="162"/>
        <v>1.5176091671050122E-38</v>
      </c>
      <c r="HO145" s="86">
        <f t="shared" si="162"/>
        <v>3.53575468268369E-32</v>
      </c>
      <c r="HP145" s="86">
        <f t="shared" si="162"/>
        <v>2.5596175299135808E-29</v>
      </c>
      <c r="HQ145" s="86">
        <f t="shared" si="162"/>
        <v>2.5806799236049195E-27</v>
      </c>
      <c r="HS145" s="86">
        <f t="shared" si="172"/>
        <v>1.770381654144516E-2</v>
      </c>
      <c r="HT145" s="86">
        <f t="shared" si="172"/>
        <v>6.539635269072655E-2</v>
      </c>
      <c r="HU145" s="86">
        <f t="shared" si="172"/>
        <v>7.6741739816597987E-2</v>
      </c>
      <c r="HV145" s="86">
        <f t="shared" si="172"/>
        <v>0.13280984983773458</v>
      </c>
      <c r="HW145" s="86">
        <f t="shared" si="172"/>
        <v>0.12701133073096293</v>
      </c>
      <c r="HX145" s="86">
        <f t="shared" si="172"/>
        <v>0.11418781374282279</v>
      </c>
      <c r="HY145" s="86">
        <f t="shared" si="172"/>
        <v>8.9625193760762251E-2</v>
      </c>
      <c r="HZ145" s="86">
        <f t="shared" si="172"/>
        <v>0.12430566952719305</v>
      </c>
      <c r="IA145" s="86">
        <f t="shared" si="172"/>
        <v>6.9761584230908863E-2</v>
      </c>
      <c r="IB145" s="86">
        <f t="shared" si="172"/>
        <v>5.3061593236674094E-2</v>
      </c>
      <c r="IC145" s="86">
        <f t="shared" si="172"/>
        <v>3.1511372083365526E-2</v>
      </c>
      <c r="ID145" s="86">
        <f t="shared" si="172"/>
        <v>1.6800962288931159E-2</v>
      </c>
      <c r="IE145" s="86">
        <f t="shared" si="172"/>
        <v>1.8257448875557847E-2</v>
      </c>
      <c r="IF145" s="86">
        <f t="shared" si="172"/>
        <v>2.7814674094935436E-2</v>
      </c>
      <c r="IG145" s="86">
        <f t="shared" si="172"/>
        <v>2.5909574132097064E-2</v>
      </c>
      <c r="II145" s="86">
        <f t="shared" si="173"/>
        <v>1.3550054417414999E-33</v>
      </c>
      <c r="IJ145" s="86">
        <f t="shared" si="173"/>
        <v>3.5690667538498374E-26</v>
      </c>
      <c r="IK145" s="86">
        <f t="shared" si="173"/>
        <v>2.6828562421855475E-28</v>
      </c>
      <c r="IL145" s="86">
        <f t="shared" si="173"/>
        <v>6.3743941916366395E-30</v>
      </c>
      <c r="IM145" s="86">
        <f t="shared" si="173"/>
        <v>5.4292324790896355E-28</v>
      </c>
      <c r="IN145" s="86">
        <f t="shared" si="173"/>
        <v>3.1991266784796226E-31</v>
      </c>
      <c r="IO145" s="86">
        <f t="shared" si="173"/>
        <v>1.8866911416117925E-32</v>
      </c>
      <c r="IP145" s="86">
        <f t="shared" si="173"/>
        <v>2.4246614313907721E-30</v>
      </c>
      <c r="IQ145" s="86">
        <f t="shared" si="173"/>
        <v>6.2942582496700013E-35</v>
      </c>
      <c r="IR145" s="86">
        <f t="shared" si="173"/>
        <v>1.0576120972008516E-35</v>
      </c>
      <c r="IS145" s="86">
        <f t="shared" si="173"/>
        <v>4.8195931604683032E-39</v>
      </c>
      <c r="IT145" s="86">
        <f t="shared" si="173"/>
        <v>1.9618996084447701E-39</v>
      </c>
      <c r="IU145" s="86">
        <f t="shared" si="173"/>
        <v>7.7045301236207494E-35</v>
      </c>
      <c r="IV145" s="86">
        <f t="shared" si="173"/>
        <v>3.6978335315712448E-24</v>
      </c>
      <c r="IW145" s="86">
        <f t="shared" si="173"/>
        <v>5.822435359393552E-22</v>
      </c>
      <c r="IY145" s="86">
        <f t="shared" si="174"/>
        <v>1.770381654144516E-2</v>
      </c>
      <c r="IZ145" s="86">
        <f t="shared" si="174"/>
        <v>6.539635269072655E-2</v>
      </c>
      <c r="JA145" s="86">
        <f t="shared" si="174"/>
        <v>7.6741739816597987E-2</v>
      </c>
      <c r="JB145" s="86">
        <f t="shared" si="174"/>
        <v>0.13280984983773458</v>
      </c>
      <c r="JC145" s="86">
        <f t="shared" si="174"/>
        <v>0.12701133073096293</v>
      </c>
      <c r="JD145" s="86">
        <f t="shared" si="174"/>
        <v>0.11418781374282279</v>
      </c>
      <c r="JE145" s="86">
        <f t="shared" si="174"/>
        <v>8.9625193760762251E-2</v>
      </c>
      <c r="JF145" s="86">
        <f t="shared" si="174"/>
        <v>0.12430566952719305</v>
      </c>
      <c r="JG145" s="86">
        <f t="shared" si="174"/>
        <v>6.9761584230908863E-2</v>
      </c>
      <c r="JH145" s="86">
        <f t="shared" si="174"/>
        <v>5.3061593236674094E-2</v>
      </c>
      <c r="JI145" s="86">
        <f t="shared" si="174"/>
        <v>3.1511372083365526E-2</v>
      </c>
      <c r="JJ145" s="86">
        <f t="shared" si="174"/>
        <v>1.6800962288931159E-2</v>
      </c>
      <c r="JK145" s="86">
        <f t="shared" si="174"/>
        <v>1.8257448875557847E-2</v>
      </c>
      <c r="JL145" s="86">
        <f t="shared" si="174"/>
        <v>2.7814674094935436E-2</v>
      </c>
      <c r="JM145" s="86">
        <f t="shared" si="174"/>
        <v>2.5909574132097064E-2</v>
      </c>
    </row>
    <row r="146" spans="2:273" x14ac:dyDescent="0.25">
      <c r="B146" s="2">
        <v>119</v>
      </c>
      <c r="C146" s="37">
        <v>48.267000000000003</v>
      </c>
      <c r="D146" s="37">
        <v>54.396999999999998</v>
      </c>
      <c r="E146" s="37">
        <v>52.302</v>
      </c>
      <c r="F146" s="37">
        <v>56.524000000000001</v>
      </c>
      <c r="G146" s="37">
        <v>57.365000000000002</v>
      </c>
      <c r="H146" s="37">
        <v>59.381</v>
      </c>
      <c r="I146" s="37">
        <v>61.825000000000003</v>
      </c>
      <c r="J146" s="37">
        <v>63.317</v>
      </c>
      <c r="K146" s="37">
        <v>59.063000000000002</v>
      </c>
      <c r="L146" s="37">
        <v>56.651000000000003</v>
      </c>
      <c r="M146" s="37">
        <v>55.328000000000003</v>
      </c>
      <c r="N146" s="37">
        <v>52.393000000000001</v>
      </c>
      <c r="O146" s="37">
        <v>53.777999999999999</v>
      </c>
      <c r="P146" s="37">
        <v>54.651000000000003</v>
      </c>
      <c r="Q146" s="37">
        <v>59.570999999999998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51.731079422921987</v>
      </c>
      <c r="T146" s="4">
        <f t="shared" si="175"/>
        <v>51.86720885034044</v>
      </c>
      <c r="U146" s="4">
        <f t="shared" si="175"/>
        <v>52.871770980508906</v>
      </c>
      <c r="V146" s="4">
        <f t="shared" si="175"/>
        <v>55.573088148470887</v>
      </c>
      <c r="W146" s="4">
        <f t="shared" si="175"/>
        <v>58.026983716547299</v>
      </c>
      <c r="X146" s="4">
        <f t="shared" si="175"/>
        <v>58.741456580473994</v>
      </c>
      <c r="Y146" s="4">
        <f t="shared" si="175"/>
        <v>60.423484971877599</v>
      </c>
      <c r="Z146" s="4">
        <f t="shared" si="175"/>
        <v>61.478646331978723</v>
      </c>
      <c r="AA146" s="4">
        <f t="shared" si="175"/>
        <v>57.243951587286283</v>
      </c>
      <c r="AB146" s="4">
        <f t="shared" si="175"/>
        <v>54.73205589656456</v>
      </c>
      <c r="AC146" s="4">
        <f t="shared" si="175"/>
        <v>52.413094183749067</v>
      </c>
      <c r="AD146" s="4">
        <f t="shared" si="175"/>
        <v>51.130017487827111</v>
      </c>
      <c r="AE146" s="4">
        <f t="shared" si="175"/>
        <v>51.747556686755615</v>
      </c>
      <c r="AF146" s="4">
        <f t="shared" si="175"/>
        <v>56.708347177329813</v>
      </c>
      <c r="AG146" s="4">
        <f t="shared" si="175"/>
        <v>61.073686495635926</v>
      </c>
      <c r="AI146" s="4">
        <f t="shared" ref="AI146:AW162" si="176">IF(OR($B146 &lt; C$230, $B146 &gt; C$233), 0, C146-S146)</f>
        <v>-3.4640794229219836</v>
      </c>
      <c r="AJ146" s="4">
        <f t="shared" si="176"/>
        <v>2.5297911496595589</v>
      </c>
      <c r="AK146" s="4">
        <f t="shared" si="176"/>
        <v>-0.56977098050890618</v>
      </c>
      <c r="AL146" s="4">
        <f t="shared" si="176"/>
        <v>0.95091185152911351</v>
      </c>
      <c r="AM146" s="4">
        <f t="shared" si="176"/>
        <v>-0.66198371654729726</v>
      </c>
      <c r="AN146" s="4">
        <f t="shared" si="176"/>
        <v>0.63954341952600657</v>
      </c>
      <c r="AO146" s="4">
        <f t="shared" si="176"/>
        <v>1.4015150281224038</v>
      </c>
      <c r="AP146" s="4">
        <f t="shared" si="176"/>
        <v>1.8383536680212771</v>
      </c>
      <c r="AQ146" s="4">
        <f t="shared" si="176"/>
        <v>1.8190484127137196</v>
      </c>
      <c r="AR146" s="4">
        <f t="shared" si="176"/>
        <v>1.9189441034354431</v>
      </c>
      <c r="AS146" s="4">
        <f t="shared" si="176"/>
        <v>2.9149058162509363</v>
      </c>
      <c r="AT146" s="4">
        <f t="shared" si="176"/>
        <v>1.2629825121728899</v>
      </c>
      <c r="AU146" s="4">
        <f t="shared" si="176"/>
        <v>2.0304433132443833</v>
      </c>
      <c r="AV146" s="4">
        <f t="shared" si="176"/>
        <v>-2.0573471773298095</v>
      </c>
      <c r="AW146" s="4">
        <f t="shared" si="176"/>
        <v>-1.5026864956359276</v>
      </c>
      <c r="AY146" s="2">
        <f t="shared" si="168"/>
        <v>51.726995067113776</v>
      </c>
      <c r="AZ146" s="2">
        <f t="shared" si="168"/>
        <v>50.436575770401255</v>
      </c>
      <c r="BA146" s="2">
        <f t="shared" si="168"/>
        <v>49.356341429671822</v>
      </c>
      <c r="BB146" s="2">
        <f t="shared" si="168"/>
        <v>49.44416884729889</v>
      </c>
      <c r="BC146" s="2">
        <f t="shared" si="168"/>
        <v>49.603555270871688</v>
      </c>
      <c r="BD146" s="2">
        <f t="shared" si="168"/>
        <v>49.659433725247794</v>
      </c>
      <c r="BE146" s="2">
        <f t="shared" si="168"/>
        <v>50.238823339583661</v>
      </c>
      <c r="BF146" s="2">
        <f t="shared" si="168"/>
        <v>49.387309084152768</v>
      </c>
      <c r="BG146" s="2">
        <f t="shared" si="168"/>
        <v>48.1916681808692</v>
      </c>
      <c r="BH146" s="2">
        <f t="shared" si="168"/>
        <v>47.342272471396939</v>
      </c>
      <c r="BI146" s="2">
        <f t="shared" si="168"/>
        <v>46.691326710660562</v>
      </c>
      <c r="BJ146" s="2">
        <f t="shared" si="168"/>
        <v>47.65158297559433</v>
      </c>
      <c r="BK146" s="2">
        <f t="shared" si="168"/>
        <v>47.974572516346619</v>
      </c>
      <c r="BL146" s="2">
        <f t="shared" si="168"/>
        <v>49.240748168282948</v>
      </c>
      <c r="BM146" s="2">
        <f t="shared" si="168"/>
        <v>48.850797905604253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78.528938689217753</v>
      </c>
      <c r="DL146" s="2">
        <f t="shared" si="177"/>
        <v>82.886875609756089</v>
      </c>
      <c r="DM146" s="2">
        <f t="shared" si="177"/>
        <v>83.676725158562363</v>
      </c>
      <c r="DN146" s="2">
        <f t="shared" si="177"/>
        <v>83.080042283298098</v>
      </c>
      <c r="DO146" s="2">
        <f t="shared" si="177"/>
        <v>86.497219873150101</v>
      </c>
      <c r="DP146" s="2">
        <f t="shared" si="177"/>
        <v>85.82892061691382</v>
      </c>
      <c r="DQ146" s="2">
        <f t="shared" si="177"/>
        <v>81.767807006946541</v>
      </c>
      <c r="DR146" s="2">
        <f t="shared" si="177"/>
        <v>77.940758798584653</v>
      </c>
      <c r="DS146" s="2">
        <f t="shared" si="177"/>
        <v>81.51896194257624</v>
      </c>
      <c r="DT146" s="2">
        <f t="shared" si="177"/>
        <v>76.16534216027874</v>
      </c>
      <c r="DU146" s="2">
        <f t="shared" si="177"/>
        <v>75.290163697705793</v>
      </c>
      <c r="DV146" s="2">
        <f t="shared" si="177"/>
        <v>74.615841744840509</v>
      </c>
      <c r="DW146" s="2">
        <f t="shared" si="177"/>
        <v>76.064764270613097</v>
      </c>
      <c r="DX146" s="2">
        <f t="shared" si="177"/>
        <v>83.733051688555349</v>
      </c>
      <c r="DY146" s="2">
        <f t="shared" si="177"/>
        <v>66.182632543926672</v>
      </c>
      <c r="EA146" s="2">
        <f t="shared" si="153"/>
        <v>51.701050828667292</v>
      </c>
      <c r="EB146" s="2">
        <f t="shared" si="153"/>
        <v>50.410920387183921</v>
      </c>
      <c r="EC146" s="2">
        <f t="shared" si="153"/>
        <v>49.324526862055222</v>
      </c>
      <c r="ED146" s="2">
        <f t="shared" si="153"/>
        <v>49.411277696496171</v>
      </c>
      <c r="EE146" s="2">
        <f t="shared" si="152"/>
        <v>49.568597242736281</v>
      </c>
      <c r="EF146" s="2">
        <f t="shared" si="152"/>
        <v>49.621788035450528</v>
      </c>
      <c r="EG146" s="2">
        <f t="shared" si="152"/>
        <v>50.204087029970282</v>
      </c>
      <c r="EH146" s="2">
        <f t="shared" si="152"/>
        <v>49.357439207227856</v>
      </c>
      <c r="EI146" s="2">
        <f t="shared" si="152"/>
        <v>48.154651198493838</v>
      </c>
      <c r="EJ146" s="2">
        <f t="shared" si="152"/>
        <v>47.308687195427567</v>
      </c>
      <c r="EK146" s="2">
        <f t="shared" si="152"/>
        <v>46.658453827521001</v>
      </c>
      <c r="EL146" s="2">
        <f t="shared" si="152"/>
        <v>47.620600202147678</v>
      </c>
      <c r="EM146" s="2">
        <f t="shared" si="136"/>
        <v>47.94484126948015</v>
      </c>
      <c r="EN146" s="2">
        <f t="shared" si="136"/>
        <v>49.200753140302318</v>
      </c>
      <c r="EO146" s="2">
        <f t="shared" si="136"/>
        <v>48.828506707429462</v>
      </c>
      <c r="EQ146" s="2">
        <f t="shared" ref="EQ146:FE162" si="178">CU$228*$B146+CU$229</f>
        <v>51.701050828667292</v>
      </c>
      <c r="ER146" s="2">
        <f t="shared" si="178"/>
        <v>50.410920387183921</v>
      </c>
      <c r="ES146" s="2">
        <f t="shared" si="178"/>
        <v>49.324526862055222</v>
      </c>
      <c r="ET146" s="2">
        <f t="shared" si="178"/>
        <v>49.411277696496171</v>
      </c>
      <c r="EU146" s="2">
        <f t="shared" si="178"/>
        <v>49.568597242736281</v>
      </c>
      <c r="EV146" s="2">
        <f t="shared" si="178"/>
        <v>49.621788035450528</v>
      </c>
      <c r="EW146" s="2">
        <f t="shared" si="178"/>
        <v>50.204087029970282</v>
      </c>
      <c r="EX146" s="2">
        <f t="shared" si="178"/>
        <v>49.357439207227856</v>
      </c>
      <c r="EY146" s="2">
        <f t="shared" si="178"/>
        <v>48.154651198493838</v>
      </c>
      <c r="EZ146" s="2">
        <f t="shared" si="178"/>
        <v>47.308687195427567</v>
      </c>
      <c r="FA146" s="2">
        <f t="shared" si="178"/>
        <v>46.658453827521001</v>
      </c>
      <c r="FB146" s="2">
        <f t="shared" si="178"/>
        <v>47.620600202147678</v>
      </c>
      <c r="FC146" s="2">
        <f t="shared" si="178"/>
        <v>47.94484126948015</v>
      </c>
      <c r="FD146" s="2">
        <f t="shared" si="178"/>
        <v>49.146234793543819</v>
      </c>
      <c r="FE146" s="2">
        <f t="shared" si="178"/>
        <v>48.615454860964675</v>
      </c>
      <c r="FG146" s="2">
        <f t="shared" ref="FG146:FU162" si="179">POWER(10,($B146-C$231)/C$229)/(1+POWER(10,($B146-C$231)/C$229))</f>
        <v>0.99903293771834245</v>
      </c>
      <c r="FH146" s="2">
        <f t="shared" si="179"/>
        <v>0.99921001913441798</v>
      </c>
      <c r="FI146" s="2">
        <f t="shared" si="179"/>
        <v>0.99907387098368516</v>
      </c>
      <c r="FJ146" s="2">
        <f t="shared" si="179"/>
        <v>0.99902309599991657</v>
      </c>
      <c r="FK146" s="2">
        <f t="shared" si="179"/>
        <v>0.99905336225276342</v>
      </c>
      <c r="FL146" s="2">
        <f t="shared" si="179"/>
        <v>0.9989602686787592</v>
      </c>
      <c r="FM146" s="2">
        <f t="shared" si="179"/>
        <v>0.99889948619368296</v>
      </c>
      <c r="FN146" s="2">
        <f t="shared" si="179"/>
        <v>0.99895498922616588</v>
      </c>
      <c r="FO146" s="2">
        <f t="shared" si="179"/>
        <v>0.99889052159179015</v>
      </c>
      <c r="FP146" s="2">
        <f t="shared" si="179"/>
        <v>0.99883613412537686</v>
      </c>
      <c r="FQ146" s="2">
        <f t="shared" si="179"/>
        <v>0.99885187146389076</v>
      </c>
      <c r="FR146" s="2">
        <f t="shared" si="179"/>
        <v>0.99885228760047773</v>
      </c>
      <c r="FS146" s="2">
        <f t="shared" si="179"/>
        <v>0.99894269814091341</v>
      </c>
      <c r="FT146" s="2">
        <f t="shared" si="179"/>
        <v>0.99880916275680309</v>
      </c>
      <c r="FU146" s="2">
        <f t="shared" si="179"/>
        <v>0.99849276225082351</v>
      </c>
      <c r="FW146" s="2">
        <f t="shared" si="170"/>
        <v>2.7139104447999957E-2</v>
      </c>
      <c r="FX146" s="2">
        <f t="shared" si="170"/>
        <v>3.4056906681990066E-2</v>
      </c>
      <c r="FY146" s="2">
        <f t="shared" si="170"/>
        <v>3.9963384686111623E-2</v>
      </c>
      <c r="FZ146" s="2">
        <f t="shared" si="170"/>
        <v>4.6544035683490075E-2</v>
      </c>
      <c r="GA146" s="2">
        <f t="shared" si="170"/>
        <v>4.5559357321861782E-2</v>
      </c>
      <c r="GB146" s="2">
        <f t="shared" si="170"/>
        <v>4.4813992765880016E-2</v>
      </c>
      <c r="GC146" s="2">
        <f t="shared" si="170"/>
        <v>4.3796292282306137E-2</v>
      </c>
      <c r="GD146" s="2">
        <f t="shared" si="170"/>
        <v>4.6988892762972453E-2</v>
      </c>
      <c r="GE146" s="2">
        <f t="shared" si="170"/>
        <v>4.045640319103299E-2</v>
      </c>
      <c r="GF146" s="2">
        <f t="shared" si="170"/>
        <v>3.7507825161880261E-2</v>
      </c>
      <c r="GG146" s="2">
        <f t="shared" si="170"/>
        <v>3.3507189052793311E-2</v>
      </c>
      <c r="GH146" s="2">
        <f t="shared" si="170"/>
        <v>2.9150807725540961E-2</v>
      </c>
      <c r="GI146" s="2">
        <f t="shared" si="170"/>
        <v>2.8063275621817221E-2</v>
      </c>
      <c r="GJ146" s="2">
        <f t="shared" si="170"/>
        <v>2.0677795473472982E-2</v>
      </c>
      <c r="GK146" s="2">
        <f t="shared" si="170"/>
        <v>1.8143918741300207E-2</v>
      </c>
      <c r="GM146" s="86">
        <f t="shared" si="171"/>
        <v>1.3909731810516918E-62</v>
      </c>
      <c r="GN146" s="86">
        <f t="shared" si="171"/>
        <v>2.2713048353046344E-80</v>
      </c>
      <c r="GO146" s="86">
        <f t="shared" si="171"/>
        <v>7.4128953108957845E-100</v>
      </c>
      <c r="GP146" s="86">
        <f t="shared" si="171"/>
        <v>8.6785563618054961E-158</v>
      </c>
      <c r="GQ146" s="86">
        <f t="shared" si="171"/>
        <v>1.0209180149110471E-175</v>
      </c>
      <c r="GR146" s="86">
        <f t="shared" si="171"/>
        <v>8.2903292835333317E-158</v>
      </c>
      <c r="GS146" s="86">
        <f t="shared" si="171"/>
        <v>1.9055828967694658E-124</v>
      </c>
      <c r="GT146" s="86">
        <f t="shared" si="171"/>
        <v>5.6820339397465949E-152</v>
      </c>
      <c r="GU146" s="86">
        <f t="shared" si="171"/>
        <v>1.4677280528238447E-138</v>
      </c>
      <c r="GV146" s="86">
        <f t="shared" si="171"/>
        <v>7.9812404301632763E-117</v>
      </c>
      <c r="GW146" s="86">
        <f t="shared" si="171"/>
        <v>8.1004157945475713E-125</v>
      </c>
      <c r="GX146" s="86">
        <f t="shared" si="171"/>
        <v>1.5460647110216679E-114</v>
      </c>
      <c r="GY146" s="86">
        <f t="shared" si="171"/>
        <v>9.052634130018881E-104</v>
      </c>
      <c r="GZ146" s="86">
        <f t="shared" si="171"/>
        <v>1.4259772225312931E-83</v>
      </c>
      <c r="HA146" s="86">
        <f t="shared" si="171"/>
        <v>4.143521162017096E-81</v>
      </c>
      <c r="HC146" s="86">
        <f t="shared" si="154"/>
        <v>2.0361760816124574E-22</v>
      </c>
      <c r="HD146" s="86">
        <f t="shared" si="154"/>
        <v>7.1652593668191918E-34</v>
      </c>
      <c r="HE146" s="86">
        <f t="shared" si="154"/>
        <v>1.2690339622169012E-38</v>
      </c>
      <c r="HF146" s="86">
        <f t="shared" si="154"/>
        <v>2.181420948515795E-73</v>
      </c>
      <c r="HG146" s="86">
        <f t="shared" si="154"/>
        <v>2.2369176231589433E-75</v>
      </c>
      <c r="HH146" s="86">
        <f t="shared" si="154"/>
        <v>2.5194888677601037E-72</v>
      </c>
      <c r="HI146" s="86">
        <f t="shared" si="154"/>
        <v>2.3292665203057196E-56</v>
      </c>
      <c r="HJ146" s="86">
        <f t="shared" si="154"/>
        <v>2.7525514342906203E-69</v>
      </c>
      <c r="HK146" s="86">
        <f t="shared" si="154"/>
        <v>2.0577440785459891E-57</v>
      </c>
      <c r="HL146" s="86">
        <f t="shared" si="162"/>
        <v>4.7709714964042252E-50</v>
      </c>
      <c r="HM146" s="86">
        <f t="shared" si="162"/>
        <v>5.1500279258702478E-48</v>
      </c>
      <c r="HN146" s="86">
        <f t="shared" si="162"/>
        <v>4.425019954821837E-41</v>
      </c>
      <c r="HO146" s="86">
        <f t="shared" si="162"/>
        <v>2.3602158132606595E-34</v>
      </c>
      <c r="HP146" s="86">
        <f t="shared" si="162"/>
        <v>2.8051405909807053E-31</v>
      </c>
      <c r="HQ146" s="86">
        <f t="shared" si="162"/>
        <v>3.8051293493863725E-29</v>
      </c>
      <c r="HS146" s="86">
        <f t="shared" si="172"/>
        <v>3.0577519855313512E-2</v>
      </c>
      <c r="HT146" s="86">
        <f t="shared" si="172"/>
        <v>9.9108718792021724E-2</v>
      </c>
      <c r="HU146" s="86">
        <f t="shared" si="172"/>
        <v>0.11897520472982058</v>
      </c>
      <c r="HV146" s="86">
        <f t="shared" si="172"/>
        <v>0.19975245185451018</v>
      </c>
      <c r="HW146" s="86">
        <f t="shared" si="172"/>
        <v>0.18906458423668798</v>
      </c>
      <c r="HX146" s="86">
        <f t="shared" si="172"/>
        <v>0.17581357901229661</v>
      </c>
      <c r="HY146" s="86">
        <f t="shared" si="172"/>
        <v>0.14282544557268059</v>
      </c>
      <c r="HZ146" s="86">
        <f t="shared" si="172"/>
        <v>0.18937523433183356</v>
      </c>
      <c r="IA146" s="86">
        <f t="shared" si="172"/>
        <v>0.11498333719699769</v>
      </c>
      <c r="IB146" s="86">
        <f t="shared" si="172"/>
        <v>8.9398180213392603E-2</v>
      </c>
      <c r="IC146" s="86">
        <f t="shared" si="172"/>
        <v>5.609316424758061E-2</v>
      </c>
      <c r="ID146" s="86">
        <f t="shared" si="172"/>
        <v>3.0879992506149076E-2</v>
      </c>
      <c r="IE146" s="86">
        <f t="shared" si="172"/>
        <v>3.1949479204628713E-2</v>
      </c>
      <c r="IF146" s="86">
        <f t="shared" si="172"/>
        <v>4.3662361217406666E-2</v>
      </c>
      <c r="IG146" s="86">
        <f t="shared" si="172"/>
        <v>3.7608889150529699E-2</v>
      </c>
      <c r="II146" s="86">
        <f t="shared" si="173"/>
        <v>4.9822036788355295E-32</v>
      </c>
      <c r="IJ146" s="86">
        <f t="shared" si="173"/>
        <v>6.8224961978772466E-25</v>
      </c>
      <c r="IK146" s="86">
        <f t="shared" si="173"/>
        <v>7.7813145762402402E-27</v>
      </c>
      <c r="IL146" s="86">
        <f t="shared" si="173"/>
        <v>2.720418534062451E-28</v>
      </c>
      <c r="IM146" s="86">
        <f t="shared" si="173"/>
        <v>1.7480448963384683E-26</v>
      </c>
      <c r="IN146" s="86">
        <f t="shared" si="173"/>
        <v>1.5462368473990576E-29</v>
      </c>
      <c r="IO146" s="86">
        <f t="shared" si="173"/>
        <v>1.0402859495760637E-30</v>
      </c>
      <c r="IP146" s="86">
        <f t="shared" si="173"/>
        <v>1.1076111508576255E-28</v>
      </c>
      <c r="IQ146" s="86">
        <f t="shared" si="173"/>
        <v>4.303934187962834E-33</v>
      </c>
      <c r="IR146" s="86">
        <f t="shared" si="173"/>
        <v>7.2184354127715732E-34</v>
      </c>
      <c r="IS146" s="86">
        <f t="shared" si="173"/>
        <v>4.2717351491153037E-37</v>
      </c>
      <c r="IT146" s="86">
        <f t="shared" si="173"/>
        <v>1.5242386287118283E-37</v>
      </c>
      <c r="IU146" s="86">
        <f t="shared" si="173"/>
        <v>3.3784261604890326E-33</v>
      </c>
      <c r="IV146" s="86">
        <f t="shared" si="173"/>
        <v>4.0453105387531875E-23</v>
      </c>
      <c r="IW146" s="86">
        <f t="shared" si="173"/>
        <v>4.7151862637098043E-21</v>
      </c>
      <c r="IY146" s="86">
        <f t="shared" si="174"/>
        <v>3.0577519855313512E-2</v>
      </c>
      <c r="IZ146" s="86">
        <f t="shared" si="174"/>
        <v>9.9108718792021724E-2</v>
      </c>
      <c r="JA146" s="86">
        <f t="shared" si="174"/>
        <v>0.11897520472982058</v>
      </c>
      <c r="JB146" s="86">
        <f t="shared" si="174"/>
        <v>0.19975245185451018</v>
      </c>
      <c r="JC146" s="86">
        <f t="shared" si="174"/>
        <v>0.18906458423668798</v>
      </c>
      <c r="JD146" s="86">
        <f t="shared" si="174"/>
        <v>0.17581357901229661</v>
      </c>
      <c r="JE146" s="86">
        <f t="shared" si="174"/>
        <v>0.14282544557268059</v>
      </c>
      <c r="JF146" s="86">
        <f t="shared" si="174"/>
        <v>0.18937523433183356</v>
      </c>
      <c r="JG146" s="86">
        <f t="shared" si="174"/>
        <v>0.11498333719699769</v>
      </c>
      <c r="JH146" s="86">
        <f t="shared" si="174"/>
        <v>8.9398180213392603E-2</v>
      </c>
      <c r="JI146" s="86">
        <f t="shared" si="174"/>
        <v>5.609316424758061E-2</v>
      </c>
      <c r="JJ146" s="86">
        <f t="shared" si="174"/>
        <v>3.0879992506149076E-2</v>
      </c>
      <c r="JK146" s="86">
        <f t="shared" si="174"/>
        <v>3.1949479204628713E-2</v>
      </c>
      <c r="JL146" s="86">
        <f t="shared" si="174"/>
        <v>4.3662361217406666E-2</v>
      </c>
      <c r="JM146" s="86">
        <f t="shared" si="174"/>
        <v>3.7608889150529699E-2</v>
      </c>
    </row>
    <row r="147" spans="2:273" x14ac:dyDescent="0.25">
      <c r="B147" s="2">
        <v>120</v>
      </c>
      <c r="C147" s="37">
        <v>50.167000000000002</v>
      </c>
      <c r="D147" s="37">
        <v>52.825000000000003</v>
      </c>
      <c r="E147" s="37">
        <v>53.206000000000003</v>
      </c>
      <c r="F147" s="37">
        <v>59.143000000000001</v>
      </c>
      <c r="G147" s="37">
        <v>60.698</v>
      </c>
      <c r="H147" s="37">
        <v>63.54</v>
      </c>
      <c r="I147" s="37">
        <v>67.286000000000001</v>
      </c>
      <c r="J147" s="37">
        <v>64.968000000000004</v>
      </c>
      <c r="K147" s="37">
        <v>64.667000000000002</v>
      </c>
      <c r="L147" s="37">
        <v>59.253999999999998</v>
      </c>
      <c r="M147" s="37">
        <v>58.933999999999997</v>
      </c>
      <c r="N147" s="37">
        <v>53.835999999999999</v>
      </c>
      <c r="O147" s="37">
        <v>54.094999999999999</v>
      </c>
      <c r="P147" s="37">
        <v>58.429000000000002</v>
      </c>
      <c r="Q147" s="37">
        <v>62.46</v>
      </c>
      <c r="S147" s="4">
        <f t="shared" si="175"/>
        <v>51.5782406621571</v>
      </c>
      <c r="T147" s="4">
        <f t="shared" si="175"/>
        <v>52.205560213450063</v>
      </c>
      <c r="U147" s="4">
        <f t="shared" si="175"/>
        <v>53.904113893105972</v>
      </c>
      <c r="V147" s="4">
        <f t="shared" si="175"/>
        <v>57.002768600269683</v>
      </c>
      <c r="W147" s="4">
        <f t="shared" si="175"/>
        <v>60.084559193133671</v>
      </c>
      <c r="X147" s="4">
        <f t="shared" si="175"/>
        <v>61.263754241825971</v>
      </c>
      <c r="Y147" s="4">
        <f t="shared" si="175"/>
        <v>63.797667283350471</v>
      </c>
      <c r="Z147" s="4">
        <f t="shared" si="175"/>
        <v>64.706828412178098</v>
      </c>
      <c r="AA147" s="4">
        <f t="shared" si="175"/>
        <v>60.685030215217864</v>
      </c>
      <c r="AB147" s="4">
        <f t="shared" si="175"/>
        <v>57.84542048092603</v>
      </c>
      <c r="AC147" s="4">
        <f t="shared" si="175"/>
        <v>55.313088514576812</v>
      </c>
      <c r="AD147" s="4">
        <f t="shared" si="175"/>
        <v>53.078939404113306</v>
      </c>
      <c r="AE147" s="4">
        <f t="shared" si="175"/>
        <v>53.67706563714971</v>
      </c>
      <c r="AF147" s="4">
        <f t="shared" si="175"/>
        <v>59.716940547856069</v>
      </c>
      <c r="AG147" s="4">
        <f t="shared" si="175"/>
        <v>65.227611537531303</v>
      </c>
      <c r="AI147" s="4">
        <f t="shared" si="176"/>
        <v>-1.4112406621570983</v>
      </c>
      <c r="AJ147" s="4">
        <f t="shared" si="176"/>
        <v>0.6194397865499397</v>
      </c>
      <c r="AK147" s="4">
        <f t="shared" si="176"/>
        <v>-0.69811389310596894</v>
      </c>
      <c r="AL147" s="4">
        <f t="shared" si="176"/>
        <v>2.1402313997303182</v>
      </c>
      <c r="AM147" s="4">
        <f t="shared" si="176"/>
        <v>0.61344080686632907</v>
      </c>
      <c r="AN147" s="4">
        <f t="shared" si="176"/>
        <v>2.2762457581740279</v>
      </c>
      <c r="AO147" s="4">
        <f t="shared" si="176"/>
        <v>3.4883327166495306</v>
      </c>
      <c r="AP147" s="4">
        <f t="shared" si="176"/>
        <v>0.26117158782190586</v>
      </c>
      <c r="AQ147" s="4">
        <f t="shared" si="176"/>
        <v>3.9819697847821374</v>
      </c>
      <c r="AR147" s="4">
        <f t="shared" si="176"/>
        <v>1.4085795190739674</v>
      </c>
      <c r="AS147" s="4">
        <f t="shared" si="176"/>
        <v>3.6209114854231856</v>
      </c>
      <c r="AT147" s="4">
        <f t="shared" si="176"/>
        <v>0.75706059588669206</v>
      </c>
      <c r="AU147" s="4">
        <f t="shared" si="176"/>
        <v>0.41793436285028918</v>
      </c>
      <c r="AV147" s="4">
        <f t="shared" si="176"/>
        <v>-1.287940547856067</v>
      </c>
      <c r="AW147" s="4">
        <f t="shared" si="176"/>
        <v>-2.7676115375313017</v>
      </c>
      <c r="AY147" s="2">
        <f t="shared" si="168"/>
        <v>51.57196484914256</v>
      </c>
      <c r="AZ147" s="2">
        <f t="shared" si="168"/>
        <v>50.286594753892459</v>
      </c>
      <c r="BA147" s="2">
        <f t="shared" si="168"/>
        <v>49.177003415849484</v>
      </c>
      <c r="BB147" s="2">
        <f t="shared" si="168"/>
        <v>49.280664944916367</v>
      </c>
      <c r="BC147" s="2">
        <f t="shared" si="168"/>
        <v>49.449815970242668</v>
      </c>
      <c r="BD147" s="2">
        <f t="shared" si="168"/>
        <v>49.514874703317702</v>
      </c>
      <c r="BE147" s="2">
        <f t="shared" si="168"/>
        <v>50.098357449472473</v>
      </c>
      <c r="BF147" s="2">
        <f t="shared" si="168"/>
        <v>49.279859065102173</v>
      </c>
      <c r="BG147" s="2">
        <f t="shared" si="168"/>
        <v>48.044988792531555</v>
      </c>
      <c r="BH147" s="2">
        <f t="shared" si="168"/>
        <v>47.200559676771142</v>
      </c>
      <c r="BI147" s="2">
        <f t="shared" si="168"/>
        <v>46.549342507955693</v>
      </c>
      <c r="BJ147" s="2">
        <f t="shared" si="168"/>
        <v>47.494481195428214</v>
      </c>
      <c r="BK147" s="2">
        <f t="shared" si="168"/>
        <v>47.833360386566582</v>
      </c>
      <c r="BL147" s="2">
        <f t="shared" si="168"/>
        <v>49.105824042824082</v>
      </c>
      <c r="BM147" s="2">
        <f t="shared" si="168"/>
        <v>48.767657998667715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78.668104651162778</v>
      </c>
      <c r="DL147" s="2">
        <f t="shared" si="177"/>
        <v>83.054951219512191</v>
      </c>
      <c r="DM147" s="2">
        <f t="shared" si="177"/>
        <v>83.855955149501654</v>
      </c>
      <c r="DN147" s="2">
        <f t="shared" si="177"/>
        <v>83.269744115574341</v>
      </c>
      <c r="DO147" s="2">
        <f t="shared" si="177"/>
        <v>86.712333887043172</v>
      </c>
      <c r="DP147" s="2">
        <f t="shared" si="177"/>
        <v>86.042525024984471</v>
      </c>
      <c r="DQ147" s="2">
        <f t="shared" si="177"/>
        <v>81.931892932648751</v>
      </c>
      <c r="DR147" s="2">
        <f t="shared" si="177"/>
        <v>78.070947762201868</v>
      </c>
      <c r="DS147" s="2">
        <f t="shared" si="177"/>
        <v>81.697685303730125</v>
      </c>
      <c r="DT147" s="2">
        <f t="shared" si="177"/>
        <v>76.306721254355395</v>
      </c>
      <c r="DU147" s="2">
        <f t="shared" si="177"/>
        <v>75.429352564102558</v>
      </c>
      <c r="DV147" s="2">
        <f t="shared" si="177"/>
        <v>74.738669699812377</v>
      </c>
      <c r="DW147" s="2">
        <f t="shared" si="177"/>
        <v>76.206146934460875</v>
      </c>
      <c r="DX147" s="2">
        <f t="shared" si="177"/>
        <v>83.966709193245777</v>
      </c>
      <c r="DY147" s="2">
        <f t="shared" si="177"/>
        <v>66.294393430099319</v>
      </c>
      <c r="EA147" s="2">
        <f t="shared" si="153"/>
        <v>51.548043698709179</v>
      </c>
      <c r="EB147" s="2">
        <f t="shared" si="153"/>
        <v>50.262967434531404</v>
      </c>
      <c r="EC147" s="2">
        <f t="shared" si="153"/>
        <v>49.147685043813055</v>
      </c>
      <c r="ED147" s="2">
        <f t="shared" si="153"/>
        <v>49.250352863542432</v>
      </c>
      <c r="EE147" s="2">
        <f t="shared" si="152"/>
        <v>49.417615120666767</v>
      </c>
      <c r="EF147" s="2">
        <f t="shared" si="152"/>
        <v>49.480201445555068</v>
      </c>
      <c r="EG147" s="2">
        <f t="shared" si="152"/>
        <v>50.06637154909324</v>
      </c>
      <c r="EH147" s="2">
        <f t="shared" si="152"/>
        <v>49.252390692167296</v>
      </c>
      <c r="EI147" s="2">
        <f t="shared" si="152"/>
        <v>48.010899276818172</v>
      </c>
      <c r="EJ147" s="2">
        <f t="shared" si="152"/>
        <v>47.169628700673478</v>
      </c>
      <c r="EK147" s="2">
        <f t="shared" si="152"/>
        <v>46.519067325878495</v>
      </c>
      <c r="EL147" s="2">
        <f t="shared" ref="EL147:EO210" si="180">CP$228*$B147+CP$229</f>
        <v>47.465931223760599</v>
      </c>
      <c r="EM147" s="2">
        <f t="shared" si="136"/>
        <v>47.805972380844047</v>
      </c>
      <c r="EN147" s="2">
        <f t="shared" si="136"/>
        <v>49.069301256120923</v>
      </c>
      <c r="EO147" s="2">
        <f t="shared" si="136"/>
        <v>48.748152537924625</v>
      </c>
      <c r="EQ147" s="2">
        <f t="shared" si="178"/>
        <v>51.548043698709179</v>
      </c>
      <c r="ER147" s="2">
        <f t="shared" si="178"/>
        <v>50.262967434531404</v>
      </c>
      <c r="ES147" s="2">
        <f t="shared" si="178"/>
        <v>49.147685043813055</v>
      </c>
      <c r="ET147" s="2">
        <f t="shared" si="178"/>
        <v>49.250352863542432</v>
      </c>
      <c r="EU147" s="2">
        <f t="shared" si="178"/>
        <v>49.417615120666767</v>
      </c>
      <c r="EV147" s="2">
        <f t="shared" si="178"/>
        <v>49.480201445555068</v>
      </c>
      <c r="EW147" s="2">
        <f t="shared" si="178"/>
        <v>50.06637154909324</v>
      </c>
      <c r="EX147" s="2">
        <f t="shared" si="178"/>
        <v>49.252390692167296</v>
      </c>
      <c r="EY147" s="2">
        <f t="shared" si="178"/>
        <v>48.010899276818172</v>
      </c>
      <c r="EZ147" s="2">
        <f t="shared" si="178"/>
        <v>47.169628700673478</v>
      </c>
      <c r="FA147" s="2">
        <f t="shared" si="178"/>
        <v>46.519067325878495</v>
      </c>
      <c r="FB147" s="2">
        <f t="shared" si="178"/>
        <v>47.465931223760599</v>
      </c>
      <c r="FC147" s="2">
        <f t="shared" si="178"/>
        <v>47.805972380844047</v>
      </c>
      <c r="FD147" s="2">
        <f t="shared" si="178"/>
        <v>49.00823688740752</v>
      </c>
      <c r="FE147" s="2">
        <f t="shared" si="178"/>
        <v>48.515665914043026</v>
      </c>
      <c r="FG147" s="2">
        <f t="shared" si="179"/>
        <v>0.99911795366259259</v>
      </c>
      <c r="FH147" s="2">
        <f t="shared" si="179"/>
        <v>0.99927947880445489</v>
      </c>
      <c r="FI147" s="2">
        <f t="shared" si="179"/>
        <v>0.99915529146375903</v>
      </c>
      <c r="FJ147" s="2">
        <f t="shared" si="179"/>
        <v>0.99910897637322882</v>
      </c>
      <c r="FK147" s="2">
        <f t="shared" si="179"/>
        <v>0.99913658419634099</v>
      </c>
      <c r="FL147" s="2">
        <f t="shared" si="179"/>
        <v>0.99905166700668491</v>
      </c>
      <c r="FM147" s="2">
        <f t="shared" si="179"/>
        <v>0.99899622228068297</v>
      </c>
      <c r="FN147" s="2">
        <f t="shared" si="179"/>
        <v>0.99904685120534931</v>
      </c>
      <c r="FO147" s="2">
        <f t="shared" si="179"/>
        <v>0.99898804487652348</v>
      </c>
      <c r="FP147" s="2">
        <f t="shared" si="179"/>
        <v>0.99893843299427765</v>
      </c>
      <c r="FQ147" s="2">
        <f t="shared" si="179"/>
        <v>0.99895278853779113</v>
      </c>
      <c r="FR147" s="2">
        <f t="shared" si="179"/>
        <v>0.99895316813554735</v>
      </c>
      <c r="FS147" s="2">
        <f t="shared" si="179"/>
        <v>0.99903563952852348</v>
      </c>
      <c r="FT147" s="2">
        <f t="shared" si="179"/>
        <v>0.99891382971653764</v>
      </c>
      <c r="FU147" s="2">
        <f t="shared" si="179"/>
        <v>0.99862520050855252</v>
      </c>
      <c r="FW147" s="2">
        <f t="shared" si="170"/>
        <v>2.9679724921258841E-2</v>
      </c>
      <c r="FX147" s="2">
        <f t="shared" si="170"/>
        <v>3.7220358850881201E-2</v>
      </c>
      <c r="FY147" s="2">
        <f t="shared" si="170"/>
        <v>4.365068059493158E-2</v>
      </c>
      <c r="FZ147" s="2">
        <f t="shared" si="170"/>
        <v>5.0806375042545308E-2</v>
      </c>
      <c r="GA147" s="2">
        <f t="shared" si="170"/>
        <v>4.9736227112791742E-2</v>
      </c>
      <c r="GB147" s="2">
        <f t="shared" si="170"/>
        <v>4.8926030675675657E-2</v>
      </c>
      <c r="GC147" s="2">
        <f t="shared" si="170"/>
        <v>4.781962313228115E-2</v>
      </c>
      <c r="GD147" s="2">
        <f t="shared" si="170"/>
        <v>5.1289779105625911E-2</v>
      </c>
      <c r="GE147" s="2">
        <f t="shared" si="170"/>
        <v>4.4187094657509987E-2</v>
      </c>
      <c r="GF147" s="2">
        <f t="shared" si="170"/>
        <v>4.0978225091509765E-2</v>
      </c>
      <c r="GG147" s="2">
        <f t="shared" si="170"/>
        <v>3.6621515355891691E-2</v>
      </c>
      <c r="GH147" s="2">
        <f t="shared" si="170"/>
        <v>3.1873583252615807E-2</v>
      </c>
      <c r="GI147" s="2">
        <f t="shared" si="170"/>
        <v>3.0687683107351926E-2</v>
      </c>
      <c r="GJ147" s="2">
        <f t="shared" si="170"/>
        <v>2.262761078385175E-2</v>
      </c>
      <c r="GK147" s="2">
        <f t="shared" si="170"/>
        <v>1.9859647128063651E-2</v>
      </c>
      <c r="GM147" s="86">
        <f t="shared" si="171"/>
        <v>7.477615398433606E-65</v>
      </c>
      <c r="GN147" s="86">
        <f t="shared" si="171"/>
        <v>2.8028531987465286E-83</v>
      </c>
      <c r="GO147" s="86">
        <f t="shared" si="171"/>
        <v>1.5920093229716345E-103</v>
      </c>
      <c r="GP147" s="86">
        <f t="shared" si="171"/>
        <v>1.6246528841658758E-163</v>
      </c>
      <c r="GQ147" s="86">
        <f t="shared" si="171"/>
        <v>3.8597976927210172E-182</v>
      </c>
      <c r="GR147" s="86">
        <f t="shared" si="171"/>
        <v>1.5638823416982163E-163</v>
      </c>
      <c r="GS147" s="86">
        <f t="shared" si="171"/>
        <v>5.4292831812755761E-129</v>
      </c>
      <c r="GT147" s="86">
        <f t="shared" si="171"/>
        <v>1.6845200162595544E-157</v>
      </c>
      <c r="GU147" s="86">
        <f t="shared" si="171"/>
        <v>1.3210552496184884E-143</v>
      </c>
      <c r="GV147" s="86">
        <f t="shared" si="171"/>
        <v>4.6883168332666163E-121</v>
      </c>
      <c r="GW147" s="86">
        <f t="shared" si="171"/>
        <v>2.602844837968585E-129</v>
      </c>
      <c r="GX147" s="86">
        <f t="shared" si="171"/>
        <v>1.071490354872581E-118</v>
      </c>
      <c r="GY147" s="86">
        <f t="shared" si="171"/>
        <v>1.4216089964508456E-107</v>
      </c>
      <c r="GZ147" s="86">
        <f t="shared" si="171"/>
        <v>1.3848939912019467E-86</v>
      </c>
      <c r="HA147" s="86">
        <f t="shared" si="171"/>
        <v>5.0486247487144106E-84</v>
      </c>
      <c r="HC147" s="86">
        <f t="shared" si="154"/>
        <v>7.1857011075914891E-24</v>
      </c>
      <c r="HD147" s="86">
        <f t="shared" si="154"/>
        <v>4.890495043344481E-36</v>
      </c>
      <c r="HE147" s="86">
        <f t="shared" si="154"/>
        <v>4.2772984488294756E-41</v>
      </c>
      <c r="HF147" s="86">
        <f t="shared" si="154"/>
        <v>5.9248278204559364E-78</v>
      </c>
      <c r="HG147" s="86">
        <f t="shared" si="154"/>
        <v>4.2195606299888692E-80</v>
      </c>
      <c r="HH147" s="86">
        <f t="shared" si="154"/>
        <v>9.4598019730768459E-77</v>
      </c>
      <c r="HI147" s="86">
        <f t="shared" si="154"/>
        <v>7.4407849832965882E-60</v>
      </c>
      <c r="HJ147" s="86">
        <f t="shared" si="154"/>
        <v>1.4642173533116963E-73</v>
      </c>
      <c r="HK147" s="86">
        <f t="shared" si="154"/>
        <v>6.0989606394732989E-61</v>
      </c>
      <c r="HL147" s="86">
        <f t="shared" si="162"/>
        <v>3.8964351734939688E-53</v>
      </c>
      <c r="HM147" s="86">
        <f t="shared" si="162"/>
        <v>5.4962208554556899E-51</v>
      </c>
      <c r="HN147" s="86">
        <f t="shared" si="162"/>
        <v>1.0645844117658782E-43</v>
      </c>
      <c r="HO147" s="86">
        <f t="shared" si="162"/>
        <v>1.3287157845536456E-36</v>
      </c>
      <c r="HP147" s="86">
        <f t="shared" si="162"/>
        <v>2.639816845209407E-33</v>
      </c>
      <c r="HQ147" s="86">
        <f t="shared" si="162"/>
        <v>4.8625700974356695E-31</v>
      </c>
      <c r="HS147" s="86">
        <f t="shared" si="172"/>
        <v>5.0736200733559472E-2</v>
      </c>
      <c r="HT147" s="86">
        <f t="shared" si="172"/>
        <v>0.14466211974354073</v>
      </c>
      <c r="HU147" s="86">
        <f t="shared" si="172"/>
        <v>0.17608249597433803</v>
      </c>
      <c r="HV147" s="86">
        <f t="shared" si="172"/>
        <v>0.28250035362342757</v>
      </c>
      <c r="HW147" s="86">
        <f t="shared" si="172"/>
        <v>0.26622167608165759</v>
      </c>
      <c r="HX147" s="86">
        <f t="shared" si="172"/>
        <v>0.2547874350951998</v>
      </c>
      <c r="HY147" s="86">
        <f t="shared" si="172"/>
        <v>0.21453426870681097</v>
      </c>
      <c r="HZ147" s="86">
        <f t="shared" si="172"/>
        <v>0.27118636505094529</v>
      </c>
      <c r="IA147" s="86">
        <f t="shared" si="172"/>
        <v>0.17878758612313181</v>
      </c>
      <c r="IB147" s="86">
        <f t="shared" si="172"/>
        <v>0.14257436064042983</v>
      </c>
      <c r="IC147" s="86">
        <f t="shared" si="172"/>
        <v>9.4588048950808634E-2</v>
      </c>
      <c r="ID147" s="86">
        <f t="shared" si="172"/>
        <v>5.4015526272566637E-2</v>
      </c>
      <c r="IE147" s="86">
        <f t="shared" si="172"/>
        <v>5.3582792190061276E-2</v>
      </c>
      <c r="IF147" s="86">
        <f t="shared" si="172"/>
        <v>6.6524220883061216E-2</v>
      </c>
      <c r="IG147" s="86">
        <f t="shared" si="172"/>
        <v>5.3527823508561979E-2</v>
      </c>
      <c r="II147" s="86">
        <f t="shared" si="173"/>
        <v>1.6737592216713896E-30</v>
      </c>
      <c r="IJ147" s="86">
        <f t="shared" si="173"/>
        <v>1.2054981499379228E-23</v>
      </c>
      <c r="IK147" s="86">
        <f t="shared" si="173"/>
        <v>2.0532900103622103E-25</v>
      </c>
      <c r="IL147" s="86">
        <f t="shared" si="173"/>
        <v>1.0390640666245424E-26</v>
      </c>
      <c r="IM147" s="86">
        <f t="shared" si="173"/>
        <v>5.0835650593594895E-25</v>
      </c>
      <c r="IN147" s="86">
        <f t="shared" si="173"/>
        <v>6.6732074911502776E-28</v>
      </c>
      <c r="IO147" s="86">
        <f t="shared" si="173"/>
        <v>5.1063201356589884E-29</v>
      </c>
      <c r="IP147" s="86">
        <f t="shared" si="173"/>
        <v>4.517401360073978E-27</v>
      </c>
      <c r="IQ147" s="86">
        <f t="shared" si="173"/>
        <v>2.6115279191726032E-31</v>
      </c>
      <c r="IR147" s="86">
        <f t="shared" si="173"/>
        <v>4.3844527229443725E-32</v>
      </c>
      <c r="IS147" s="86">
        <f t="shared" si="173"/>
        <v>3.3589527797148583E-35</v>
      </c>
      <c r="IT147" s="86">
        <f t="shared" si="173"/>
        <v>1.0592495600968208E-35</v>
      </c>
      <c r="IU147" s="86">
        <f t="shared" si="173"/>
        <v>1.3463011266126596E-31</v>
      </c>
      <c r="IV147" s="86">
        <f t="shared" si="173"/>
        <v>4.1871061693120681E-22</v>
      </c>
      <c r="IW147" s="86">
        <f t="shared" si="173"/>
        <v>3.6441864947927843E-20</v>
      </c>
      <c r="IY147" s="86">
        <f t="shared" si="174"/>
        <v>5.0736200733559472E-2</v>
      </c>
      <c r="IZ147" s="86">
        <f t="shared" si="174"/>
        <v>0.14466211974354073</v>
      </c>
      <c r="JA147" s="86">
        <f t="shared" si="174"/>
        <v>0.17608249597433803</v>
      </c>
      <c r="JB147" s="86">
        <f t="shared" si="174"/>
        <v>0.28250035362342757</v>
      </c>
      <c r="JC147" s="86">
        <f t="shared" si="174"/>
        <v>0.26622167608165759</v>
      </c>
      <c r="JD147" s="86">
        <f t="shared" si="174"/>
        <v>0.2547874350951998</v>
      </c>
      <c r="JE147" s="86">
        <f t="shared" si="174"/>
        <v>0.21453426870681097</v>
      </c>
      <c r="JF147" s="86">
        <f t="shared" si="174"/>
        <v>0.27118636505094529</v>
      </c>
      <c r="JG147" s="86">
        <f t="shared" si="174"/>
        <v>0.17878758612313181</v>
      </c>
      <c r="JH147" s="86">
        <f t="shared" si="174"/>
        <v>0.14257436064042983</v>
      </c>
      <c r="JI147" s="86">
        <f t="shared" si="174"/>
        <v>9.4588048950808634E-2</v>
      </c>
      <c r="JJ147" s="86">
        <f t="shared" si="174"/>
        <v>5.4015526272566637E-2</v>
      </c>
      <c r="JK147" s="86">
        <f t="shared" si="174"/>
        <v>5.3582792190061276E-2</v>
      </c>
      <c r="JL147" s="86">
        <f t="shared" si="174"/>
        <v>6.6524220883061216E-2</v>
      </c>
      <c r="JM147" s="86">
        <f t="shared" si="174"/>
        <v>5.3527823508561979E-2</v>
      </c>
    </row>
    <row r="148" spans="2:273" x14ac:dyDescent="0.25">
      <c r="B148" s="2">
        <v>121</v>
      </c>
      <c r="C148" s="37">
        <v>47.567</v>
      </c>
      <c r="D148" s="37">
        <v>54.81</v>
      </c>
      <c r="E148" s="37">
        <v>57.048000000000002</v>
      </c>
      <c r="F148" s="37">
        <v>57.936999999999998</v>
      </c>
      <c r="G148" s="37">
        <v>61.158999999999999</v>
      </c>
      <c r="H148" s="37">
        <v>66.492000000000004</v>
      </c>
      <c r="I148" s="37">
        <v>69.921000000000006</v>
      </c>
      <c r="J148" s="37">
        <v>68.174999999999997</v>
      </c>
      <c r="K148" s="37">
        <v>68.27</v>
      </c>
      <c r="L148" s="37">
        <v>63.54</v>
      </c>
      <c r="M148" s="37">
        <v>60.655999999999999</v>
      </c>
      <c r="N148" s="37">
        <v>59.295000000000002</v>
      </c>
      <c r="O148" s="37">
        <v>56.381</v>
      </c>
      <c r="P148" s="37">
        <v>62.619</v>
      </c>
      <c r="Q148" s="37">
        <v>72.19</v>
      </c>
      <c r="S148" s="4">
        <f t="shared" si="175"/>
        <v>51.426301153175096</v>
      </c>
      <c r="T148" s="4">
        <f t="shared" si="175"/>
        <v>52.594914186294659</v>
      </c>
      <c r="U148" s="4">
        <f t="shared" si="175"/>
        <v>54.995249570851435</v>
      </c>
      <c r="V148" s="4">
        <f t="shared" si="175"/>
        <v>58.097835004644764</v>
      </c>
      <c r="W148" s="4">
        <f t="shared" si="175"/>
        <v>61.792869812068588</v>
      </c>
      <c r="X148" s="4">
        <f t="shared" si="175"/>
        <v>63.421961239987255</v>
      </c>
      <c r="Y148" s="4">
        <f t="shared" si="175"/>
        <v>67.038961641371017</v>
      </c>
      <c r="Z148" s="4">
        <f t="shared" si="175"/>
        <v>67.33298634066918</v>
      </c>
      <c r="AA148" s="4">
        <f t="shared" si="175"/>
        <v>64.293906821281666</v>
      </c>
      <c r="AB148" s="4">
        <f t="shared" si="175"/>
        <v>61.385629641960428</v>
      </c>
      <c r="AC148" s="4">
        <f t="shared" si="175"/>
        <v>58.990213466739817</v>
      </c>
      <c r="AD148" s="4">
        <f t="shared" si="175"/>
        <v>55.808388754384474</v>
      </c>
      <c r="AE148" s="4">
        <f t="shared" si="175"/>
        <v>56.313134359802874</v>
      </c>
      <c r="AF148" s="4">
        <f t="shared" si="175"/>
        <v>63.543739435449794</v>
      </c>
      <c r="AG148" s="4">
        <f t="shared" si="175"/>
        <v>70.364549198041914</v>
      </c>
      <c r="AI148" s="4">
        <f t="shared" si="176"/>
        <v>-3.859301153175096</v>
      </c>
      <c r="AJ148" s="4">
        <f t="shared" si="176"/>
        <v>2.2150858137053433</v>
      </c>
      <c r="AK148" s="4">
        <f t="shared" si="176"/>
        <v>2.052750429148567</v>
      </c>
      <c r="AL148" s="4">
        <f t="shared" si="176"/>
        <v>-0.16083500464476685</v>
      </c>
      <c r="AM148" s="4">
        <f t="shared" si="176"/>
        <v>-0.63386981206858906</v>
      </c>
      <c r="AN148" s="4">
        <f t="shared" si="176"/>
        <v>3.0700387600127499</v>
      </c>
      <c r="AO148" s="4">
        <f t="shared" si="176"/>
        <v>2.8820383586289893</v>
      </c>
      <c r="AP148" s="4">
        <f t="shared" si="176"/>
        <v>0.84201365933081718</v>
      </c>
      <c r="AQ148" s="4">
        <f t="shared" si="176"/>
        <v>3.9760931787183296</v>
      </c>
      <c r="AR148" s="4">
        <f t="shared" si="176"/>
        <v>2.1543703580395714</v>
      </c>
      <c r="AS148" s="4">
        <f t="shared" si="176"/>
        <v>1.6657865332601816</v>
      </c>
      <c r="AT148" s="4">
        <f t="shared" si="176"/>
        <v>3.4866112456155278</v>
      </c>
      <c r="AU148" s="4">
        <f t="shared" si="176"/>
        <v>6.7865640197126709E-2</v>
      </c>
      <c r="AV148" s="4">
        <f t="shared" si="176"/>
        <v>-0.9247394354497942</v>
      </c>
      <c r="AW148" s="4">
        <f t="shared" si="176"/>
        <v>1.825450801958084</v>
      </c>
      <c r="AY148" s="2">
        <f t="shared" si="168"/>
        <v>51.417089663289154</v>
      </c>
      <c r="AZ148" s="2">
        <f t="shared" si="168"/>
        <v>50.136771902300602</v>
      </c>
      <c r="BA148" s="2">
        <f t="shared" si="168"/>
        <v>48.997858218345037</v>
      </c>
      <c r="BB148" s="2">
        <f t="shared" si="168"/>
        <v>49.117360094615449</v>
      </c>
      <c r="BC148" s="2">
        <f t="shared" si="168"/>
        <v>49.29629105602114</v>
      </c>
      <c r="BD148" s="2">
        <f t="shared" si="168"/>
        <v>49.370547108229943</v>
      </c>
      <c r="BE148" s="2">
        <f t="shared" si="168"/>
        <v>49.958106443128493</v>
      </c>
      <c r="BF148" s="2">
        <f t="shared" si="168"/>
        <v>49.172600236988039</v>
      </c>
      <c r="BG148" s="2">
        <f t="shared" si="168"/>
        <v>47.898537774985044</v>
      </c>
      <c r="BH148" s="2">
        <f t="shared" si="168"/>
        <v>47.05905376056706</v>
      </c>
      <c r="BI148" s="2">
        <f t="shared" si="168"/>
        <v>46.407560745877291</v>
      </c>
      <c r="BJ148" s="2">
        <f t="shared" si="168"/>
        <v>47.337567484398754</v>
      </c>
      <c r="BK148" s="2">
        <f t="shared" si="168"/>
        <v>47.692330274129219</v>
      </c>
      <c r="BL148" s="2">
        <f t="shared" si="168"/>
        <v>48.971109921738524</v>
      </c>
      <c r="BM148" s="2">
        <f t="shared" si="168"/>
        <v>48.684566711584822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78.807270613107818</v>
      </c>
      <c r="DL148" s="2">
        <f t="shared" si="177"/>
        <v>83.223026829268292</v>
      </c>
      <c r="DM148" s="2">
        <f t="shared" si="177"/>
        <v>84.035185140440944</v>
      </c>
      <c r="DN148" s="2">
        <f t="shared" si="177"/>
        <v>83.459445947850597</v>
      </c>
      <c r="DO148" s="2">
        <f t="shared" si="177"/>
        <v>86.927447900936272</v>
      </c>
      <c r="DP148" s="2">
        <f t="shared" si="177"/>
        <v>86.256129433055136</v>
      </c>
      <c r="DQ148" s="2">
        <f t="shared" si="177"/>
        <v>82.095978858350946</v>
      </c>
      <c r="DR148" s="2">
        <f t="shared" si="177"/>
        <v>78.201136725819083</v>
      </c>
      <c r="DS148" s="2">
        <f t="shared" si="177"/>
        <v>81.876408664883996</v>
      </c>
      <c r="DT148" s="2">
        <f t="shared" si="177"/>
        <v>76.44810034843205</v>
      </c>
      <c r="DU148" s="2">
        <f t="shared" si="177"/>
        <v>75.568541430499323</v>
      </c>
      <c r="DV148" s="2">
        <f t="shared" si="177"/>
        <v>74.86149765478423</v>
      </c>
      <c r="DW148" s="2">
        <f t="shared" si="177"/>
        <v>76.347529598308654</v>
      </c>
      <c r="DX148" s="2">
        <f t="shared" si="177"/>
        <v>84.200366697936218</v>
      </c>
      <c r="DY148" s="2">
        <f t="shared" si="177"/>
        <v>66.406154316271966</v>
      </c>
      <c r="EA148" s="2">
        <f t="shared" si="153"/>
        <v>51.395036568751067</v>
      </c>
      <c r="EB148" s="2">
        <f t="shared" si="153"/>
        <v>50.115014481878902</v>
      </c>
      <c r="EC148" s="2">
        <f t="shared" si="153"/>
        <v>48.970843225570889</v>
      </c>
      <c r="ED148" s="2">
        <f t="shared" si="153"/>
        <v>49.089428030588692</v>
      </c>
      <c r="EE148" s="2">
        <f t="shared" si="153"/>
        <v>49.26663299859726</v>
      </c>
      <c r="EF148" s="2">
        <f t="shared" si="153"/>
        <v>49.338614855659614</v>
      </c>
      <c r="EG148" s="2">
        <f t="shared" si="153"/>
        <v>49.928656068216199</v>
      </c>
      <c r="EH148" s="2">
        <f t="shared" si="153"/>
        <v>49.147342177106736</v>
      </c>
      <c r="EI148" s="2">
        <f t="shared" si="153"/>
        <v>47.867147355142514</v>
      </c>
      <c r="EJ148" s="2">
        <f t="shared" si="153"/>
        <v>47.030570205919389</v>
      </c>
      <c r="EK148" s="2">
        <f t="shared" si="153"/>
        <v>46.379680824235997</v>
      </c>
      <c r="EL148" s="2">
        <f t="shared" si="180"/>
        <v>47.311262245373527</v>
      </c>
      <c r="EM148" s="2">
        <f t="shared" si="136"/>
        <v>47.667103492207943</v>
      </c>
      <c r="EN148" s="2">
        <f t="shared" si="136"/>
        <v>48.937849371939535</v>
      </c>
      <c r="EO148" s="2">
        <f t="shared" si="136"/>
        <v>48.667798368419788</v>
      </c>
      <c r="EQ148" s="2">
        <f t="shared" si="178"/>
        <v>51.395036568751067</v>
      </c>
      <c r="ER148" s="2">
        <f t="shared" si="178"/>
        <v>50.115014481878902</v>
      </c>
      <c r="ES148" s="2">
        <f t="shared" si="178"/>
        <v>48.970843225570889</v>
      </c>
      <c r="ET148" s="2">
        <f t="shared" si="178"/>
        <v>49.089428030588692</v>
      </c>
      <c r="EU148" s="2">
        <f t="shared" si="178"/>
        <v>49.26663299859726</v>
      </c>
      <c r="EV148" s="2">
        <f t="shared" si="178"/>
        <v>49.338614855659614</v>
      </c>
      <c r="EW148" s="2">
        <f t="shared" si="178"/>
        <v>49.928656068216199</v>
      </c>
      <c r="EX148" s="2">
        <f t="shared" si="178"/>
        <v>49.147342177106736</v>
      </c>
      <c r="EY148" s="2">
        <f t="shared" si="178"/>
        <v>47.867147355142514</v>
      </c>
      <c r="EZ148" s="2">
        <f t="shared" si="178"/>
        <v>47.030570205919389</v>
      </c>
      <c r="FA148" s="2">
        <f t="shared" si="178"/>
        <v>46.379680824235997</v>
      </c>
      <c r="FB148" s="2">
        <f t="shared" si="178"/>
        <v>47.311262245373527</v>
      </c>
      <c r="FC148" s="2">
        <f t="shared" si="178"/>
        <v>47.667103492207943</v>
      </c>
      <c r="FD148" s="2">
        <f t="shared" si="178"/>
        <v>48.870238981271214</v>
      </c>
      <c r="FE148" s="2">
        <f t="shared" si="178"/>
        <v>48.415876967121378</v>
      </c>
      <c r="FG148" s="2">
        <f t="shared" si="179"/>
        <v>0.9991955017419446</v>
      </c>
      <c r="FH148" s="2">
        <f t="shared" si="179"/>
        <v>0.99934283519670664</v>
      </c>
      <c r="FI148" s="2">
        <f t="shared" si="179"/>
        <v>0.99922955939570357</v>
      </c>
      <c r="FJ148" s="2">
        <f t="shared" si="179"/>
        <v>0.99918731307926578</v>
      </c>
      <c r="FK148" s="2">
        <f t="shared" si="179"/>
        <v>0.99921249560051251</v>
      </c>
      <c r="FL148" s="2">
        <f t="shared" si="179"/>
        <v>0.99913503785572066</v>
      </c>
      <c r="FM148" s="2">
        <f t="shared" si="179"/>
        <v>0.99908446297802178</v>
      </c>
      <c r="FN148" s="2">
        <f t="shared" si="179"/>
        <v>0.99913064505777516</v>
      </c>
      <c r="FO148" s="2">
        <f t="shared" si="179"/>
        <v>0.9990770037738651</v>
      </c>
      <c r="FP148" s="2">
        <f t="shared" si="179"/>
        <v>0.99903174894324298</v>
      </c>
      <c r="FQ148" s="2">
        <f t="shared" si="179"/>
        <v>0.99904484378416247</v>
      </c>
      <c r="FR148" s="2">
        <f t="shared" si="179"/>
        <v>0.99904519004522763</v>
      </c>
      <c r="FS148" s="2">
        <f t="shared" si="179"/>
        <v>0.99912041816157315</v>
      </c>
      <c r="FT148" s="2">
        <f t="shared" si="179"/>
        <v>0.99900930624629369</v>
      </c>
      <c r="FU148" s="2">
        <f t="shared" si="179"/>
        <v>0.99874601627064075</v>
      </c>
      <c r="FW148" s="2">
        <f t="shared" si="170"/>
        <v>3.2450251689824697E-2</v>
      </c>
      <c r="FX148" s="2">
        <f t="shared" si="170"/>
        <v>4.0665284802833886E-2</v>
      </c>
      <c r="FY148" s="2">
        <f t="shared" si="170"/>
        <v>4.7661301624442848E-2</v>
      </c>
      <c r="FZ148" s="2">
        <f t="shared" si="170"/>
        <v>5.5436349692781502E-2</v>
      </c>
      <c r="GA148" s="2">
        <f t="shared" si="170"/>
        <v>5.427425566273008E-2</v>
      </c>
      <c r="GB148" s="2">
        <f t="shared" si="170"/>
        <v>5.3394289054233303E-2</v>
      </c>
      <c r="GC148" s="2">
        <f t="shared" si="170"/>
        <v>5.219238189767543E-2</v>
      </c>
      <c r="GD148" s="2">
        <f t="shared" si="170"/>
        <v>5.5961209084519285E-2</v>
      </c>
      <c r="GE148" s="2">
        <f t="shared" si="170"/>
        <v>4.8244515075912431E-2</v>
      </c>
      <c r="GF148" s="2">
        <f t="shared" si="170"/>
        <v>4.4754792024793391E-2</v>
      </c>
      <c r="GG148" s="2">
        <f t="shared" si="170"/>
        <v>4.0013318929649641E-2</v>
      </c>
      <c r="GH148" s="2">
        <f t="shared" si="170"/>
        <v>3.4841547623682807E-2</v>
      </c>
      <c r="GI148" s="2">
        <f t="shared" si="170"/>
        <v>3.3549047011866708E-2</v>
      </c>
      <c r="GJ148" s="2">
        <f t="shared" si="170"/>
        <v>2.4756636358646712E-2</v>
      </c>
      <c r="GK148" s="2">
        <f t="shared" si="170"/>
        <v>2.1734027164590039E-2</v>
      </c>
      <c r="GM148" s="86">
        <f t="shared" si="171"/>
        <v>3.6548563904228232E-67</v>
      </c>
      <c r="GN148" s="86">
        <f t="shared" si="171"/>
        <v>3.0639440042736496E-86</v>
      </c>
      <c r="GO148" s="86">
        <f t="shared" si="171"/>
        <v>2.9291757026321417E-107</v>
      </c>
      <c r="GP148" s="86">
        <f t="shared" si="171"/>
        <v>2.3984311019989855E-169</v>
      </c>
      <c r="GQ148" s="86">
        <f t="shared" si="171"/>
        <v>1.1163585477222367E-188</v>
      </c>
      <c r="GR148" s="86">
        <f t="shared" si="171"/>
        <v>2.327133207953585E-169</v>
      </c>
      <c r="GS148" s="86">
        <f t="shared" si="171"/>
        <v>1.2791382617407328E-133</v>
      </c>
      <c r="GT148" s="86">
        <f t="shared" si="171"/>
        <v>3.9688173099009554E-163</v>
      </c>
      <c r="GU148" s="86">
        <f t="shared" si="171"/>
        <v>9.6368910707819467E-149</v>
      </c>
      <c r="GV148" s="86">
        <f t="shared" si="171"/>
        <v>2.3105268582847414E-125</v>
      </c>
      <c r="GW148" s="86">
        <f t="shared" si="171"/>
        <v>6.9495599440767236E-134</v>
      </c>
      <c r="GX148" s="86">
        <f t="shared" si="171"/>
        <v>6.2456562385850437E-123</v>
      </c>
      <c r="GY148" s="86">
        <f t="shared" si="171"/>
        <v>1.902444697257604E-111</v>
      </c>
      <c r="GZ148" s="86">
        <f t="shared" si="171"/>
        <v>1.1869594058296176E-89</v>
      </c>
      <c r="HA148" s="86">
        <f t="shared" si="171"/>
        <v>5.4527323264221371E-87</v>
      </c>
      <c r="HC148" s="86">
        <f t="shared" si="154"/>
        <v>2.2701876670628766E-25</v>
      </c>
      <c r="HD148" s="86">
        <f t="shared" si="154"/>
        <v>2.8431130771405866E-38</v>
      </c>
      <c r="HE148" s="86">
        <f t="shared" si="154"/>
        <v>1.2010604271964344E-43</v>
      </c>
      <c r="HF148" s="86">
        <f t="shared" si="154"/>
        <v>1.1644682136685654E-82</v>
      </c>
      <c r="HG148" s="86">
        <f t="shared" si="154"/>
        <v>5.6826971555974156E-85</v>
      </c>
      <c r="HH148" s="86">
        <f t="shared" si="154"/>
        <v>2.6088525730233889E-81</v>
      </c>
      <c r="HI148" s="86">
        <f t="shared" si="154"/>
        <v>1.8546765464450652E-63</v>
      </c>
      <c r="HJ148" s="86">
        <f t="shared" si="154"/>
        <v>5.7667875203168181E-78</v>
      </c>
      <c r="HK148" s="86">
        <f t="shared" si="154"/>
        <v>1.4105255316937059E-64</v>
      </c>
      <c r="HL148" s="86">
        <f t="shared" si="162"/>
        <v>2.55729387171531E-56</v>
      </c>
      <c r="HM148" s="86">
        <f t="shared" si="162"/>
        <v>4.7487432158197226E-54</v>
      </c>
      <c r="HN148" s="86">
        <f t="shared" si="162"/>
        <v>2.1131358530386764E-46</v>
      </c>
      <c r="HO148" s="86">
        <f t="shared" si="162"/>
        <v>6.3080421783282166E-39</v>
      </c>
      <c r="HP148" s="86">
        <f t="shared" si="162"/>
        <v>2.1330634027811851E-35</v>
      </c>
      <c r="HQ148" s="86">
        <f t="shared" si="162"/>
        <v>5.3851034876435992E-33</v>
      </c>
      <c r="HS148" s="86">
        <f t="shared" si="172"/>
        <v>8.0831647306655902E-2</v>
      </c>
      <c r="HT148" s="86">
        <f t="shared" si="172"/>
        <v>0.20284335611498933</v>
      </c>
      <c r="HU148" s="86">
        <f t="shared" si="172"/>
        <v>0.24774283491737537</v>
      </c>
      <c r="HV148" s="86">
        <f t="shared" si="172"/>
        <v>0.37269082755342692</v>
      </c>
      <c r="HW148" s="86">
        <f t="shared" si="172"/>
        <v>0.35221683917424701</v>
      </c>
      <c r="HX148" s="86">
        <f t="shared" si="172"/>
        <v>0.34490511560030629</v>
      </c>
      <c r="HY148" s="86">
        <f t="shared" si="172"/>
        <v>0.3016879619882657</v>
      </c>
      <c r="HZ148" s="86">
        <f t="shared" si="172"/>
        <v>0.36212581430215068</v>
      </c>
      <c r="IA148" s="86">
        <f t="shared" si="172"/>
        <v>0.26072237936726561</v>
      </c>
      <c r="IB148" s="86">
        <f t="shared" si="172"/>
        <v>0.21430001968518522</v>
      </c>
      <c r="IC148" s="86">
        <f t="shared" si="172"/>
        <v>0.15070678154753012</v>
      </c>
      <c r="ID148" s="86">
        <f t="shared" si="172"/>
        <v>8.984720618250823E-2</v>
      </c>
      <c r="IE148" s="86">
        <f t="shared" si="172"/>
        <v>8.6067528400526783E-2</v>
      </c>
      <c r="IF148" s="86">
        <f t="shared" si="172"/>
        <v>9.8368614048271741E-2</v>
      </c>
      <c r="IG148" s="86">
        <f t="shared" si="172"/>
        <v>7.4710132240673674E-2</v>
      </c>
      <c r="II148" s="86">
        <f t="shared" si="173"/>
        <v>5.1377112167970517E-29</v>
      </c>
      <c r="IJ148" s="86">
        <f t="shared" si="173"/>
        <v>1.9689801626395099E-22</v>
      </c>
      <c r="IK148" s="86">
        <f t="shared" si="173"/>
        <v>4.9295729574604636E-24</v>
      </c>
      <c r="IL148" s="86">
        <f t="shared" si="173"/>
        <v>3.552075246251129E-25</v>
      </c>
      <c r="IM148" s="86">
        <f t="shared" si="173"/>
        <v>1.3353914997357653E-23</v>
      </c>
      <c r="IN148" s="86">
        <f t="shared" si="173"/>
        <v>2.5717567384175657E-26</v>
      </c>
      <c r="IO148" s="86">
        <f t="shared" si="173"/>
        <v>2.2314589147725635E-27</v>
      </c>
      <c r="IP148" s="86">
        <f t="shared" si="173"/>
        <v>1.6450491873710231E-25</v>
      </c>
      <c r="IQ148" s="86">
        <f t="shared" si="173"/>
        <v>1.4062168408634698E-29</v>
      </c>
      <c r="IR148" s="86">
        <f t="shared" si="173"/>
        <v>2.3700772232427772E-30</v>
      </c>
      <c r="IS148" s="86">
        <f t="shared" si="173"/>
        <v>2.3432920951214913E-33</v>
      </c>
      <c r="IT148" s="86">
        <f t="shared" si="173"/>
        <v>6.584579078030652E-34</v>
      </c>
      <c r="IU148" s="86">
        <f t="shared" si="173"/>
        <v>4.8757799098470267E-30</v>
      </c>
      <c r="IV148" s="86">
        <f t="shared" si="173"/>
        <v>4.1005732980278473E-21</v>
      </c>
      <c r="IW148" s="86">
        <f t="shared" si="173"/>
        <v>2.6879279001372276E-19</v>
      </c>
      <c r="IY148" s="86">
        <f t="shared" si="174"/>
        <v>8.0831647306655902E-2</v>
      </c>
      <c r="IZ148" s="86">
        <f t="shared" si="174"/>
        <v>0.20284335611498933</v>
      </c>
      <c r="JA148" s="86">
        <f t="shared" si="174"/>
        <v>0.24774283491737537</v>
      </c>
      <c r="JB148" s="86">
        <f t="shared" si="174"/>
        <v>0.37269082755342692</v>
      </c>
      <c r="JC148" s="86">
        <f t="shared" si="174"/>
        <v>0.35221683917424701</v>
      </c>
      <c r="JD148" s="86">
        <f t="shared" si="174"/>
        <v>0.34490511560030629</v>
      </c>
      <c r="JE148" s="86">
        <f t="shared" si="174"/>
        <v>0.3016879619882657</v>
      </c>
      <c r="JF148" s="86">
        <f t="shared" si="174"/>
        <v>0.36212581430215068</v>
      </c>
      <c r="JG148" s="86">
        <f t="shared" si="174"/>
        <v>0.26072237936726561</v>
      </c>
      <c r="JH148" s="86">
        <f t="shared" si="174"/>
        <v>0.21430001968518522</v>
      </c>
      <c r="JI148" s="86">
        <f t="shared" si="174"/>
        <v>0.15070678154753012</v>
      </c>
      <c r="JJ148" s="86">
        <f t="shared" si="174"/>
        <v>8.984720618250823E-2</v>
      </c>
      <c r="JK148" s="86">
        <f t="shared" si="174"/>
        <v>8.6067528400526783E-2</v>
      </c>
      <c r="JL148" s="86">
        <f t="shared" si="174"/>
        <v>9.8368614048271741E-2</v>
      </c>
      <c r="JM148" s="86">
        <f t="shared" si="174"/>
        <v>7.4710132240673674E-2</v>
      </c>
    </row>
    <row r="149" spans="2:273" x14ac:dyDescent="0.25">
      <c r="B149" s="2">
        <v>122</v>
      </c>
      <c r="C149" s="37">
        <v>52.767000000000003</v>
      </c>
      <c r="D149" s="37">
        <v>55.793999999999997</v>
      </c>
      <c r="E149" s="37">
        <v>56.429000000000002</v>
      </c>
      <c r="F149" s="37">
        <v>60.048000000000002</v>
      </c>
      <c r="G149" s="37">
        <v>63.936999999999998</v>
      </c>
      <c r="H149" s="37">
        <v>64.683000000000007</v>
      </c>
      <c r="I149" s="37">
        <v>68.063000000000002</v>
      </c>
      <c r="J149" s="37">
        <v>68.126999999999995</v>
      </c>
      <c r="K149" s="37">
        <v>66.983999999999995</v>
      </c>
      <c r="L149" s="37">
        <v>67.81</v>
      </c>
      <c r="M149" s="37">
        <v>62.115000000000002</v>
      </c>
      <c r="N149" s="37">
        <v>59.622999999999998</v>
      </c>
      <c r="O149" s="37">
        <v>58.683</v>
      </c>
      <c r="P149" s="37">
        <v>70.063000000000002</v>
      </c>
      <c r="Q149" s="37">
        <v>76.667000000000002</v>
      </c>
      <c r="S149" s="4">
        <f t="shared" si="175"/>
        <v>51.275247776292893</v>
      </c>
      <c r="T149" s="4">
        <f t="shared" si="175"/>
        <v>52.980985076834038</v>
      </c>
      <c r="U149" s="4">
        <f t="shared" si="175"/>
        <v>55.949959073774735</v>
      </c>
      <c r="V149" s="4">
        <f t="shared" si="175"/>
        <v>58.490235233531344</v>
      </c>
      <c r="W149" s="4">
        <f t="shared" si="175"/>
        <v>62.683302247461917</v>
      </c>
      <c r="X149" s="4">
        <f t="shared" si="175"/>
        <v>64.596374593388802</v>
      </c>
      <c r="Y149" s="4">
        <f t="shared" si="175"/>
        <v>69.355747161347722</v>
      </c>
      <c r="Z149" s="4">
        <f t="shared" si="175"/>
        <v>68.573344944132643</v>
      </c>
      <c r="AA149" s="4">
        <f t="shared" si="175"/>
        <v>67.31547444591034</v>
      </c>
      <c r="AB149" s="4">
        <f t="shared" si="175"/>
        <v>64.788456990808058</v>
      </c>
      <c r="AC149" s="4">
        <f t="shared" si="175"/>
        <v>63.09986659138913</v>
      </c>
      <c r="AD149" s="4">
        <f t="shared" si="175"/>
        <v>59.284402125369361</v>
      </c>
      <c r="AE149" s="4">
        <f t="shared" si="175"/>
        <v>59.636902072162485</v>
      </c>
      <c r="AF149" s="4">
        <f t="shared" si="175"/>
        <v>68.15897866917075</v>
      </c>
      <c r="AG149" s="4">
        <f t="shared" si="175"/>
        <v>76.526003921961916</v>
      </c>
      <c r="AI149" s="4">
        <f t="shared" si="176"/>
        <v>1.4917522237071097</v>
      </c>
      <c r="AJ149" s="4">
        <f t="shared" si="176"/>
        <v>2.8130149231659587</v>
      </c>
      <c r="AK149" s="4">
        <f t="shared" si="176"/>
        <v>0.47904092622526662</v>
      </c>
      <c r="AL149" s="4">
        <f t="shared" si="176"/>
        <v>1.557764766468658</v>
      </c>
      <c r="AM149" s="4">
        <f t="shared" si="176"/>
        <v>1.2536977525380806</v>
      </c>
      <c r="AN149" s="4">
        <f t="shared" si="176"/>
        <v>8.662540661120488E-2</v>
      </c>
      <c r="AO149" s="4">
        <f t="shared" si="176"/>
        <v>-1.2927471613477195</v>
      </c>
      <c r="AP149" s="4">
        <f t="shared" si="176"/>
        <v>-0.44634494413264747</v>
      </c>
      <c r="AQ149" s="4">
        <f t="shared" si="176"/>
        <v>-0.33147444591034514</v>
      </c>
      <c r="AR149" s="4">
        <f t="shared" si="176"/>
        <v>3.0215430091919444</v>
      </c>
      <c r="AS149" s="4">
        <f t="shared" si="176"/>
        <v>-0.98486659138912813</v>
      </c>
      <c r="AT149" s="4">
        <f t="shared" si="176"/>
        <v>0.3385978746306364</v>
      </c>
      <c r="AU149" s="4">
        <f t="shared" si="176"/>
        <v>-0.95390207216248513</v>
      </c>
      <c r="AV149" s="4">
        <f t="shared" si="176"/>
        <v>1.9040213308292522</v>
      </c>
      <c r="AW149" s="4">
        <f t="shared" si="176"/>
        <v>0.14099607803808567</v>
      </c>
      <c r="AY149" s="2">
        <f t="shared" si="168"/>
        <v>51.262357909696952</v>
      </c>
      <c r="AZ149" s="2">
        <f t="shared" si="168"/>
        <v>49.987095099904742</v>
      </c>
      <c r="BA149" s="2">
        <f t="shared" si="168"/>
        <v>48.818891254778734</v>
      </c>
      <c r="BB149" s="2">
        <f t="shared" si="168"/>
        <v>48.954239260337587</v>
      </c>
      <c r="BC149" s="2">
        <f t="shared" si="168"/>
        <v>49.142964173800237</v>
      </c>
      <c r="BD149" s="2">
        <f t="shared" si="168"/>
        <v>49.226433258309591</v>
      </c>
      <c r="BE149" s="2">
        <f t="shared" si="168"/>
        <v>49.818053830697139</v>
      </c>
      <c r="BF149" s="2">
        <f t="shared" si="168"/>
        <v>49.065517573577843</v>
      </c>
      <c r="BG149" s="2">
        <f t="shared" si="168"/>
        <v>47.752297637939137</v>
      </c>
      <c r="BH149" s="2">
        <f t="shared" si="168"/>
        <v>46.917738898131951</v>
      </c>
      <c r="BI149" s="2">
        <f t="shared" si="168"/>
        <v>46.265965941435745</v>
      </c>
      <c r="BJ149" s="2">
        <f t="shared" si="168"/>
        <v>47.18082760961228</v>
      </c>
      <c r="BK149" s="2">
        <f t="shared" si="168"/>
        <v>47.551468314748462</v>
      </c>
      <c r="BL149" s="2">
        <f t="shared" si="168"/>
        <v>48.836582502347099</v>
      </c>
      <c r="BM149" s="2">
        <f t="shared" si="168"/>
        <v>48.601499459598998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78.946436575052843</v>
      </c>
      <c r="DL149" s="2">
        <f t="shared" si="177"/>
        <v>83.391102439024394</v>
      </c>
      <c r="DM149" s="2">
        <f t="shared" si="177"/>
        <v>84.214415131380235</v>
      </c>
      <c r="DN149" s="2">
        <f t="shared" si="177"/>
        <v>83.649147780126839</v>
      </c>
      <c r="DO149" s="2">
        <f t="shared" si="177"/>
        <v>87.142561914829344</v>
      </c>
      <c r="DP149" s="2">
        <f t="shared" si="177"/>
        <v>86.469733841125787</v>
      </c>
      <c r="DQ149" s="2">
        <f t="shared" si="177"/>
        <v>82.260064784053156</v>
      </c>
      <c r="DR149" s="2">
        <f t="shared" si="177"/>
        <v>78.331325689436298</v>
      </c>
      <c r="DS149" s="2">
        <f t="shared" si="177"/>
        <v>82.055132026037882</v>
      </c>
      <c r="DT149" s="2">
        <f t="shared" si="177"/>
        <v>76.589479442508704</v>
      </c>
      <c r="DU149" s="2">
        <f t="shared" si="177"/>
        <v>75.707730296896088</v>
      </c>
      <c r="DV149" s="2">
        <f t="shared" si="177"/>
        <v>74.984325609756084</v>
      </c>
      <c r="DW149" s="2">
        <f t="shared" si="177"/>
        <v>76.488912262156433</v>
      </c>
      <c r="DX149" s="2">
        <f t="shared" si="177"/>
        <v>84.434024202626645</v>
      </c>
      <c r="DY149" s="2">
        <f t="shared" si="177"/>
        <v>66.517915202444627</v>
      </c>
      <c r="EA149" s="2">
        <f t="shared" si="153"/>
        <v>51.242029438792954</v>
      </c>
      <c r="EB149" s="2">
        <f t="shared" si="153"/>
        <v>49.967061529226385</v>
      </c>
      <c r="EC149" s="2">
        <f t="shared" si="153"/>
        <v>48.794001407328722</v>
      </c>
      <c r="ED149" s="2">
        <f t="shared" si="153"/>
        <v>48.928503197634953</v>
      </c>
      <c r="EE149" s="2">
        <f t="shared" si="153"/>
        <v>49.115650876527738</v>
      </c>
      <c r="EF149" s="2">
        <f t="shared" si="153"/>
        <v>49.19702826576416</v>
      </c>
      <c r="EG149" s="2">
        <f t="shared" si="153"/>
        <v>49.790940587339165</v>
      </c>
      <c r="EH149" s="2">
        <f t="shared" si="153"/>
        <v>49.042293662046177</v>
      </c>
      <c r="EI149" s="2">
        <f t="shared" si="153"/>
        <v>47.723395433466855</v>
      </c>
      <c r="EJ149" s="2">
        <f t="shared" si="153"/>
        <v>46.8915117111653</v>
      </c>
      <c r="EK149" s="2">
        <f t="shared" si="153"/>
        <v>46.240294322593499</v>
      </c>
      <c r="EL149" s="2">
        <f t="shared" si="180"/>
        <v>47.156593266986448</v>
      </c>
      <c r="EM149" s="2">
        <f t="shared" si="136"/>
        <v>47.528234603571832</v>
      </c>
      <c r="EN149" s="2">
        <f t="shared" si="136"/>
        <v>48.80639748775814</v>
      </c>
      <c r="EO149" s="2">
        <f t="shared" si="136"/>
        <v>48.587444198914952</v>
      </c>
      <c r="EQ149" s="2">
        <f t="shared" si="178"/>
        <v>51.242029438792954</v>
      </c>
      <c r="ER149" s="2">
        <f t="shared" si="178"/>
        <v>49.967061529226385</v>
      </c>
      <c r="ES149" s="2">
        <f t="shared" si="178"/>
        <v>48.794001407328722</v>
      </c>
      <c r="ET149" s="2">
        <f t="shared" si="178"/>
        <v>48.928503197634953</v>
      </c>
      <c r="EU149" s="2">
        <f t="shared" si="178"/>
        <v>49.115650876527738</v>
      </c>
      <c r="EV149" s="2">
        <f t="shared" si="178"/>
        <v>49.19702826576416</v>
      </c>
      <c r="EW149" s="2">
        <f t="shared" si="178"/>
        <v>49.790940587339165</v>
      </c>
      <c r="EX149" s="2">
        <f t="shared" si="178"/>
        <v>49.042293662046177</v>
      </c>
      <c r="EY149" s="2">
        <f t="shared" si="178"/>
        <v>47.723395433466855</v>
      </c>
      <c r="EZ149" s="2">
        <f t="shared" si="178"/>
        <v>46.8915117111653</v>
      </c>
      <c r="FA149" s="2">
        <f t="shared" si="178"/>
        <v>46.240294322593499</v>
      </c>
      <c r="FB149" s="2">
        <f t="shared" si="178"/>
        <v>47.156593266986448</v>
      </c>
      <c r="FC149" s="2">
        <f t="shared" si="178"/>
        <v>47.528234603571832</v>
      </c>
      <c r="FD149" s="2">
        <f t="shared" si="178"/>
        <v>48.732241075134908</v>
      </c>
      <c r="FE149" s="2">
        <f t="shared" si="178"/>
        <v>48.316088020199729</v>
      </c>
      <c r="FG149" s="2">
        <f t="shared" si="179"/>
        <v>0.99926623692743111</v>
      </c>
      <c r="FH149" s="2">
        <f t="shared" si="179"/>
        <v>0.99940062391820261</v>
      </c>
      <c r="FI149" s="2">
        <f t="shared" si="179"/>
        <v>0.99929730218161994</v>
      </c>
      <c r="FJ149" s="2">
        <f t="shared" si="179"/>
        <v>0.99925876771551625</v>
      </c>
      <c r="FK149" s="2">
        <f t="shared" si="179"/>
        <v>0.99928173768190132</v>
      </c>
      <c r="FL149" s="2">
        <f t="shared" si="179"/>
        <v>0.99921108510660772</v>
      </c>
      <c r="FM149" s="2">
        <f t="shared" si="179"/>
        <v>0.99916495304296749</v>
      </c>
      <c r="FN149" s="2">
        <f t="shared" si="179"/>
        <v>0.99920707821583366</v>
      </c>
      <c r="FO149" s="2">
        <f t="shared" si="179"/>
        <v>0.99915814906728218</v>
      </c>
      <c r="FP149" s="2">
        <f t="shared" si="179"/>
        <v>0.99911686930217203</v>
      </c>
      <c r="FQ149" s="2">
        <f t="shared" si="179"/>
        <v>0.99912881396044673</v>
      </c>
      <c r="FR149" s="2">
        <f t="shared" si="179"/>
        <v>0.99912912980736912</v>
      </c>
      <c r="FS149" s="2">
        <f t="shared" si="179"/>
        <v>0.99919774974016407</v>
      </c>
      <c r="FT149" s="2">
        <f t="shared" si="179"/>
        <v>0.99909639779085135</v>
      </c>
      <c r="FU149" s="2">
        <f t="shared" si="179"/>
        <v>0.99885622704599963</v>
      </c>
      <c r="FW149" s="2">
        <f t="shared" si="170"/>
        <v>3.5469946195916792E-2</v>
      </c>
      <c r="FX149" s="2">
        <f t="shared" si="170"/>
        <v>4.4414346727990987E-2</v>
      </c>
      <c r="FY149" s="2">
        <f t="shared" si="170"/>
        <v>5.2020373972706098E-2</v>
      </c>
      <c r="FZ149" s="2">
        <f t="shared" si="170"/>
        <v>6.0461377141704395E-2</v>
      </c>
      <c r="GA149" s="2">
        <f t="shared" si="170"/>
        <v>5.9200547169774353E-2</v>
      </c>
      <c r="GB149" s="2">
        <f t="shared" si="170"/>
        <v>5.8245628109496878E-2</v>
      </c>
      <c r="GC149" s="2">
        <f t="shared" si="170"/>
        <v>5.6941086081406835E-2</v>
      </c>
      <c r="GD149" s="2">
        <f t="shared" si="170"/>
        <v>6.1030738406313061E-2</v>
      </c>
      <c r="GE149" s="2">
        <f t="shared" si="170"/>
        <v>5.2653978615145348E-2</v>
      </c>
      <c r="GF149" s="2">
        <f t="shared" si="170"/>
        <v>4.8861675674838831E-2</v>
      </c>
      <c r="GG149" s="2">
        <f t="shared" si="170"/>
        <v>4.3705012371102567E-2</v>
      </c>
      <c r="GH149" s="2">
        <f t="shared" si="170"/>
        <v>3.8075010059421793E-2</v>
      </c>
      <c r="GI149" s="2">
        <f t="shared" si="170"/>
        <v>3.6667116205122544E-2</v>
      </c>
      <c r="GJ149" s="2">
        <f t="shared" si="170"/>
        <v>2.7080431027854457E-2</v>
      </c>
      <c r="GK149" s="2">
        <f t="shared" si="170"/>
        <v>2.3781021434036237E-2</v>
      </c>
      <c r="GM149" s="86">
        <f t="shared" si="171"/>
        <v>1.6241848609435178E-69</v>
      </c>
      <c r="GN149" s="86">
        <f t="shared" si="171"/>
        <v>2.9669623386416114E-89</v>
      </c>
      <c r="GO149" s="86">
        <f t="shared" si="171"/>
        <v>4.6172386946188415E-111</v>
      </c>
      <c r="GP149" s="86">
        <f t="shared" si="171"/>
        <v>2.7921754187926536E-175</v>
      </c>
      <c r="GQ149" s="86">
        <f t="shared" si="171"/>
        <v>2.4700371603179161E-195</v>
      </c>
      <c r="GR149" s="86">
        <f t="shared" si="171"/>
        <v>2.7316089065090245E-175</v>
      </c>
      <c r="GS149" s="86">
        <f t="shared" si="171"/>
        <v>2.491999500548766E-138</v>
      </c>
      <c r="GT149" s="86">
        <f t="shared" si="171"/>
        <v>7.4311121430862045E-169</v>
      </c>
      <c r="GU149" s="86">
        <f t="shared" si="171"/>
        <v>5.6975569153457657E-154</v>
      </c>
      <c r="GV149" s="86">
        <f t="shared" si="171"/>
        <v>9.5531770532170505E-130</v>
      </c>
      <c r="GW149" s="86">
        <f t="shared" si="171"/>
        <v>1.541805919827217E-138</v>
      </c>
      <c r="GX149" s="86">
        <f t="shared" si="171"/>
        <v>3.0619090777088163E-127</v>
      </c>
      <c r="GY149" s="86">
        <f t="shared" si="171"/>
        <v>2.1695299346582661E-115</v>
      </c>
      <c r="GZ149" s="86">
        <f t="shared" si="171"/>
        <v>8.9777156566635594E-93</v>
      </c>
      <c r="HA149" s="86">
        <f t="shared" si="171"/>
        <v>5.2202116905897923E-90</v>
      </c>
      <c r="HC149" s="86">
        <f t="shared" si="154"/>
        <v>6.4204764047760113E-27</v>
      </c>
      <c r="HD149" s="86">
        <f t="shared" si="154"/>
        <v>1.4077710956342872E-40</v>
      </c>
      <c r="HE149" s="86">
        <f t="shared" si="154"/>
        <v>2.8095340861075451E-46</v>
      </c>
      <c r="HF149" s="86">
        <f t="shared" si="154"/>
        <v>1.6560463182805619E-87</v>
      </c>
      <c r="HG149" s="86">
        <f t="shared" si="154"/>
        <v>5.4637238333641569E-90</v>
      </c>
      <c r="HH149" s="86">
        <f t="shared" si="154"/>
        <v>5.2843701079024338E-86</v>
      </c>
      <c r="HI149" s="86">
        <f t="shared" si="154"/>
        <v>3.606988174582362E-67</v>
      </c>
      <c r="HJ149" s="86">
        <f t="shared" si="154"/>
        <v>1.6815059894933868E-82</v>
      </c>
      <c r="HK149" s="86">
        <f t="shared" si="154"/>
        <v>2.5453327992643965E-68</v>
      </c>
      <c r="HL149" s="86">
        <f t="shared" si="162"/>
        <v>1.3487263775124209E-59</v>
      </c>
      <c r="HM149" s="86">
        <f t="shared" si="162"/>
        <v>3.3214701218420547E-57</v>
      </c>
      <c r="HN149" s="86">
        <f t="shared" si="162"/>
        <v>3.4604480897037919E-49</v>
      </c>
      <c r="HO149" s="86">
        <f t="shared" si="162"/>
        <v>2.5252984789128506E-41</v>
      </c>
      <c r="HP149" s="86">
        <f t="shared" si="162"/>
        <v>1.4798516330738487E-37</v>
      </c>
      <c r="HQ149" s="86">
        <f t="shared" si="162"/>
        <v>5.1680549766604146E-35</v>
      </c>
      <c r="HS149" s="86">
        <f t="shared" si="172"/>
        <v>0.12348118059448146</v>
      </c>
      <c r="HT149" s="86">
        <f t="shared" si="172"/>
        <v>0.27221873522890849</v>
      </c>
      <c r="HU149" s="86">
        <f t="shared" si="172"/>
        <v>0.32947056786694057</v>
      </c>
      <c r="HV149" s="86">
        <f t="shared" si="172"/>
        <v>0.45441073449709413</v>
      </c>
      <c r="HW149" s="86">
        <f t="shared" si="172"/>
        <v>0.43434414734552246</v>
      </c>
      <c r="HX149" s="86">
        <f t="shared" si="172"/>
        <v>0.43211544268398755</v>
      </c>
      <c r="HY149" s="86">
        <f t="shared" si="172"/>
        <v>0.39366150304164116</v>
      </c>
      <c r="HZ149" s="86">
        <f t="shared" si="172"/>
        <v>0.44666734676217351</v>
      </c>
      <c r="IA149" s="86">
        <f t="shared" si="172"/>
        <v>0.35362165408048779</v>
      </c>
      <c r="IB149" s="86">
        <f t="shared" si="172"/>
        <v>0.30152230068990493</v>
      </c>
      <c r="IC149" s="86">
        <f t="shared" si="172"/>
        <v>0.22578669450838224</v>
      </c>
      <c r="ID149" s="86">
        <f t="shared" si="172"/>
        <v>0.14180824650797522</v>
      </c>
      <c r="IE149" s="86">
        <f t="shared" si="172"/>
        <v>0.13218931741317791</v>
      </c>
      <c r="IF149" s="86">
        <f t="shared" si="172"/>
        <v>0.14108271697066355</v>
      </c>
      <c r="IG149" s="86">
        <f t="shared" si="172"/>
        <v>0.10225956056746183</v>
      </c>
      <c r="II149" s="86">
        <f t="shared" si="173"/>
        <v>1.4410094639789032E-27</v>
      </c>
      <c r="IJ149" s="86">
        <f t="shared" si="173"/>
        <v>2.9729390257964387E-21</v>
      </c>
      <c r="IK149" s="86">
        <f t="shared" si="173"/>
        <v>1.0768411824864105E-22</v>
      </c>
      <c r="IL149" s="86">
        <f t="shared" si="173"/>
        <v>1.0868780618394502E-23</v>
      </c>
      <c r="IM149" s="86">
        <f t="shared" si="173"/>
        <v>3.168823750330391E-22</v>
      </c>
      <c r="IN149" s="86">
        <f t="shared" si="173"/>
        <v>8.8508805292951874E-25</v>
      </c>
      <c r="IO149" s="86">
        <f t="shared" si="173"/>
        <v>8.681994025627514E-26</v>
      </c>
      <c r="IP149" s="86">
        <f t="shared" si="173"/>
        <v>5.3491386825909036E-24</v>
      </c>
      <c r="IQ149" s="86">
        <f t="shared" si="173"/>
        <v>6.7198703953849507E-28</v>
      </c>
      <c r="IR149" s="86">
        <f t="shared" si="173"/>
        <v>1.1402634003978623E-28</v>
      </c>
      <c r="IS149" s="86">
        <f t="shared" si="173"/>
        <v>1.4504095884294713E-31</v>
      </c>
      <c r="IT149" s="86">
        <f t="shared" si="173"/>
        <v>3.6614964221540463E-32</v>
      </c>
      <c r="IU149" s="86">
        <f t="shared" si="173"/>
        <v>1.6048551338824069E-28</v>
      </c>
      <c r="IV149" s="86">
        <f t="shared" si="173"/>
        <v>3.7997528694806739E-20</v>
      </c>
      <c r="IW149" s="86">
        <f t="shared" si="173"/>
        <v>1.8921594621187414E-18</v>
      </c>
      <c r="IY149" s="86">
        <f t="shared" si="174"/>
        <v>0.12348118059448146</v>
      </c>
      <c r="IZ149" s="86">
        <f t="shared" si="174"/>
        <v>0.27221873522890849</v>
      </c>
      <c r="JA149" s="86">
        <f t="shared" si="174"/>
        <v>0.32947056786694057</v>
      </c>
      <c r="JB149" s="86">
        <f t="shared" si="174"/>
        <v>0.45441073449709413</v>
      </c>
      <c r="JC149" s="86">
        <f t="shared" si="174"/>
        <v>0.43434414734552246</v>
      </c>
      <c r="JD149" s="86">
        <f t="shared" si="174"/>
        <v>0.43211544268398755</v>
      </c>
      <c r="JE149" s="86">
        <f t="shared" si="174"/>
        <v>0.39366150304164116</v>
      </c>
      <c r="JF149" s="86">
        <f t="shared" si="174"/>
        <v>0.44666734676217351</v>
      </c>
      <c r="JG149" s="86">
        <f t="shared" si="174"/>
        <v>0.35362165408048779</v>
      </c>
      <c r="JH149" s="86">
        <f t="shared" si="174"/>
        <v>0.30152230068990493</v>
      </c>
      <c r="JI149" s="86">
        <f t="shared" si="174"/>
        <v>0.22578669450838224</v>
      </c>
      <c r="JJ149" s="86">
        <f t="shared" si="174"/>
        <v>0.14180824650797522</v>
      </c>
      <c r="JK149" s="86">
        <f t="shared" si="174"/>
        <v>0.13218931741317791</v>
      </c>
      <c r="JL149" s="86">
        <f t="shared" si="174"/>
        <v>0.14108271697066355</v>
      </c>
      <c r="JM149" s="86">
        <f t="shared" si="174"/>
        <v>0.10225956056746183</v>
      </c>
    </row>
    <row r="150" spans="2:273" x14ac:dyDescent="0.25">
      <c r="B150" s="2">
        <v>123</v>
      </c>
      <c r="C150" s="37">
        <v>50.5</v>
      </c>
      <c r="D150" s="37">
        <v>51.856999999999999</v>
      </c>
      <c r="E150" s="37">
        <v>56.603000000000002</v>
      </c>
      <c r="F150" s="37">
        <v>59.348999999999997</v>
      </c>
      <c r="G150" s="37">
        <v>60.73</v>
      </c>
      <c r="H150" s="37">
        <v>63.46</v>
      </c>
      <c r="I150" s="37">
        <v>69.238</v>
      </c>
      <c r="J150" s="37">
        <v>68.27</v>
      </c>
      <c r="K150" s="37">
        <v>70.968000000000004</v>
      </c>
      <c r="L150" s="37">
        <v>67.619</v>
      </c>
      <c r="M150" s="37">
        <v>68.59</v>
      </c>
      <c r="N150" s="37">
        <v>66.131</v>
      </c>
      <c r="O150" s="37">
        <v>63.332999999999998</v>
      </c>
      <c r="P150" s="37">
        <v>74.111000000000004</v>
      </c>
      <c r="Q150" s="37">
        <v>85.793999999999997</v>
      </c>
      <c r="S150" s="4">
        <f t="shared" si="175"/>
        <v>51.124898884169809</v>
      </c>
      <c r="T150" s="4">
        <f t="shared" si="175"/>
        <v>53.285422181850272</v>
      </c>
      <c r="U150" s="4">
        <f t="shared" si="175"/>
        <v>56.522391250814891</v>
      </c>
      <c r="V150" s="4">
        <f t="shared" si="175"/>
        <v>57.932378927011605</v>
      </c>
      <c r="W150" s="4">
        <f t="shared" si="175"/>
        <v>62.383804483252526</v>
      </c>
      <c r="X150" s="4">
        <f t="shared" si="175"/>
        <v>64.280534342660971</v>
      </c>
      <c r="Y150" s="4">
        <f t="shared" si="175"/>
        <v>69.938574086530508</v>
      </c>
      <c r="Z150" s="4">
        <f t="shared" si="175"/>
        <v>67.857564777553009</v>
      </c>
      <c r="AA150" s="4">
        <f t="shared" si="175"/>
        <v>68.828269064606616</v>
      </c>
      <c r="AB150" s="4">
        <f t="shared" si="175"/>
        <v>67.223139706168439</v>
      </c>
      <c r="AC150" s="4">
        <f t="shared" si="175"/>
        <v>66.928075127681524</v>
      </c>
      <c r="AD150" s="4">
        <f t="shared" si="175"/>
        <v>63.232739540656866</v>
      </c>
      <c r="AE150" s="4">
        <f t="shared" si="175"/>
        <v>63.449902385399611</v>
      </c>
      <c r="AF150" s="4">
        <f t="shared" si="175"/>
        <v>73.387470342366669</v>
      </c>
      <c r="AG150" s="4">
        <f t="shared" si="175"/>
        <v>83.676986918293821</v>
      </c>
      <c r="AI150" s="4">
        <f t="shared" si="176"/>
        <v>-0.62489888416980932</v>
      </c>
      <c r="AJ150" s="4">
        <f t="shared" si="176"/>
        <v>-1.4284221818502729</v>
      </c>
      <c r="AK150" s="4">
        <f t="shared" si="176"/>
        <v>8.0608749185110184E-2</v>
      </c>
      <c r="AL150" s="4">
        <f t="shared" si="176"/>
        <v>1.4166210729883915</v>
      </c>
      <c r="AM150" s="4">
        <f t="shared" si="176"/>
        <v>-1.6538044832525287</v>
      </c>
      <c r="AN150" s="4">
        <f t="shared" si="176"/>
        <v>-0.82053434266097014</v>
      </c>
      <c r="AO150" s="4">
        <f t="shared" si="176"/>
        <v>-0.70057408653050857</v>
      </c>
      <c r="AP150" s="4">
        <f t="shared" si="176"/>
        <v>0.41243522244698738</v>
      </c>
      <c r="AQ150" s="4">
        <f t="shared" si="176"/>
        <v>2.1397309353933878</v>
      </c>
      <c r="AR150" s="4">
        <f t="shared" si="176"/>
        <v>0.39586029383156074</v>
      </c>
      <c r="AS150" s="4">
        <f t="shared" si="176"/>
        <v>1.6619248723184796</v>
      </c>
      <c r="AT150" s="4">
        <f t="shared" si="176"/>
        <v>2.8982604593431347</v>
      </c>
      <c r="AU150" s="4">
        <f t="shared" si="176"/>
        <v>-0.11690238539961229</v>
      </c>
      <c r="AV150" s="4">
        <f t="shared" si="176"/>
        <v>0.72352965763333543</v>
      </c>
      <c r="AW150" s="4">
        <f t="shared" si="176"/>
        <v>2.1170130817061761</v>
      </c>
      <c r="AY150" s="2">
        <f t="shared" si="168"/>
        <v>51.107758826533093</v>
      </c>
      <c r="AZ150" s="2">
        <f t="shared" si="168"/>
        <v>49.837553135981807</v>
      </c>
      <c r="BA150" s="2">
        <f t="shared" si="168"/>
        <v>48.640089012510217</v>
      </c>
      <c r="BB150" s="2">
        <f t="shared" si="168"/>
        <v>48.791288507003884</v>
      </c>
      <c r="BC150" s="2">
        <f t="shared" si="168"/>
        <v>48.989820183222243</v>
      </c>
      <c r="BD150" s="2">
        <f t="shared" si="168"/>
        <v>49.082516786790556</v>
      </c>
      <c r="BE150" s="2">
        <f t="shared" si="168"/>
        <v>49.678184355640994</v>
      </c>
      <c r="BF150" s="2">
        <f t="shared" si="168"/>
        <v>48.958597208486552</v>
      </c>
      <c r="BG150" s="2">
        <f t="shared" si="168"/>
        <v>47.606252195718284</v>
      </c>
      <c r="BH150" s="2">
        <f t="shared" si="168"/>
        <v>46.776600442973482</v>
      </c>
      <c r="BI150" s="2">
        <f t="shared" si="168"/>
        <v>46.124543764207182</v>
      </c>
      <c r="BJ150" s="2">
        <f t="shared" si="168"/>
        <v>47.024248382402391</v>
      </c>
      <c r="BK150" s="2">
        <f t="shared" si="168"/>
        <v>47.410761670805726</v>
      </c>
      <c r="BL150" s="2">
        <f t="shared" si="168"/>
        <v>48.702219335061784</v>
      </c>
      <c r="BM150" s="2">
        <f t="shared" si="168"/>
        <v>48.518431080537354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79.085602536997868</v>
      </c>
      <c r="DL150" s="2">
        <f t="shared" si="177"/>
        <v>83.559178048780495</v>
      </c>
      <c r="DM150" s="2">
        <f t="shared" si="177"/>
        <v>84.393645122319541</v>
      </c>
      <c r="DN150" s="2">
        <f t="shared" si="177"/>
        <v>83.838849612403095</v>
      </c>
      <c r="DO150" s="2">
        <f t="shared" si="177"/>
        <v>87.357675928722429</v>
      </c>
      <c r="DP150" s="2">
        <f t="shared" si="177"/>
        <v>86.683338249196453</v>
      </c>
      <c r="DQ150" s="2">
        <f t="shared" si="177"/>
        <v>82.424150709755367</v>
      </c>
      <c r="DR150" s="2">
        <f t="shared" si="177"/>
        <v>78.461514653053513</v>
      </c>
      <c r="DS150" s="2">
        <f t="shared" si="177"/>
        <v>82.233855387191753</v>
      </c>
      <c r="DT150" s="2">
        <f t="shared" si="177"/>
        <v>76.730858536585359</v>
      </c>
      <c r="DU150" s="2">
        <f t="shared" si="177"/>
        <v>75.846919163292853</v>
      </c>
      <c r="DV150" s="2">
        <f t="shared" si="177"/>
        <v>75.107153564727938</v>
      </c>
      <c r="DW150" s="2">
        <f t="shared" si="177"/>
        <v>76.630294926004211</v>
      </c>
      <c r="DX150" s="2">
        <f t="shared" si="177"/>
        <v>84.667681707317087</v>
      </c>
      <c r="DY150" s="2">
        <f t="shared" si="177"/>
        <v>66.629676088617273</v>
      </c>
      <c r="EA150" s="2">
        <f t="shared" si="153"/>
        <v>51.089022308834842</v>
      </c>
      <c r="EB150" s="2">
        <f t="shared" si="153"/>
        <v>49.819108576573882</v>
      </c>
      <c r="EC150" s="2">
        <f t="shared" si="153"/>
        <v>48.617159589086555</v>
      </c>
      <c r="ED150" s="2">
        <f t="shared" si="153"/>
        <v>48.767578364681214</v>
      </c>
      <c r="EE150" s="2">
        <f t="shared" si="153"/>
        <v>48.964668754458231</v>
      </c>
      <c r="EF150" s="2">
        <f t="shared" si="153"/>
        <v>49.055441675868707</v>
      </c>
      <c r="EG150" s="2">
        <f t="shared" si="153"/>
        <v>49.653225106462131</v>
      </c>
      <c r="EH150" s="2">
        <f t="shared" si="153"/>
        <v>48.937245146985617</v>
      </c>
      <c r="EI150" s="2">
        <f t="shared" si="153"/>
        <v>47.579643511791197</v>
      </c>
      <c r="EJ150" s="2">
        <f t="shared" si="153"/>
        <v>46.752453216411212</v>
      </c>
      <c r="EK150" s="2">
        <f t="shared" si="153"/>
        <v>46.100907820950994</v>
      </c>
      <c r="EL150" s="2">
        <f t="shared" si="180"/>
        <v>47.001924288599369</v>
      </c>
      <c r="EM150" s="2">
        <f t="shared" si="136"/>
        <v>47.389365714935735</v>
      </c>
      <c r="EN150" s="2">
        <f t="shared" si="136"/>
        <v>48.674945603576745</v>
      </c>
      <c r="EO150" s="2">
        <f t="shared" si="136"/>
        <v>48.507090029410115</v>
      </c>
      <c r="EQ150" s="2">
        <f t="shared" si="178"/>
        <v>51.089022308834842</v>
      </c>
      <c r="ER150" s="2">
        <f t="shared" si="178"/>
        <v>49.819108576573882</v>
      </c>
      <c r="ES150" s="2">
        <f t="shared" si="178"/>
        <v>48.617159589086555</v>
      </c>
      <c r="ET150" s="2">
        <f t="shared" si="178"/>
        <v>48.767578364681214</v>
      </c>
      <c r="EU150" s="2">
        <f t="shared" si="178"/>
        <v>48.964668754458231</v>
      </c>
      <c r="EV150" s="2">
        <f t="shared" si="178"/>
        <v>49.055441675868707</v>
      </c>
      <c r="EW150" s="2">
        <f t="shared" si="178"/>
        <v>49.653225106462131</v>
      </c>
      <c r="EX150" s="2">
        <f t="shared" si="178"/>
        <v>48.937245146985617</v>
      </c>
      <c r="EY150" s="2">
        <f t="shared" si="178"/>
        <v>47.579643511791197</v>
      </c>
      <c r="EZ150" s="2">
        <f t="shared" si="178"/>
        <v>46.752453216411212</v>
      </c>
      <c r="FA150" s="2">
        <f t="shared" si="178"/>
        <v>46.100907820950994</v>
      </c>
      <c r="FB150" s="2">
        <f t="shared" si="178"/>
        <v>47.001924288599369</v>
      </c>
      <c r="FC150" s="2">
        <f t="shared" si="178"/>
        <v>47.389365714935735</v>
      </c>
      <c r="FD150" s="2">
        <f t="shared" si="178"/>
        <v>48.594243168998602</v>
      </c>
      <c r="FE150" s="2">
        <f t="shared" si="178"/>
        <v>48.21629907327808</v>
      </c>
      <c r="FG150" s="2">
        <f t="shared" si="179"/>
        <v>0.99933075691582507</v>
      </c>
      <c r="FH150" s="2">
        <f t="shared" si="179"/>
        <v>0.99945333368613498</v>
      </c>
      <c r="FI150" s="2">
        <f t="shared" si="179"/>
        <v>0.99935909234565923</v>
      </c>
      <c r="FJ150" s="2">
        <f t="shared" si="179"/>
        <v>0.99932394402942504</v>
      </c>
      <c r="FK150" s="2">
        <f t="shared" si="179"/>
        <v>0.99934489557825323</v>
      </c>
      <c r="FL150" s="2">
        <f t="shared" si="179"/>
        <v>0.99928045111772101</v>
      </c>
      <c r="FM150" s="2">
        <f t="shared" si="179"/>
        <v>0.99923837216314837</v>
      </c>
      <c r="FN150" s="2">
        <f t="shared" si="179"/>
        <v>0.99927679628122412</v>
      </c>
      <c r="FO150" s="2">
        <f t="shared" si="179"/>
        <v>0.99923216594788655</v>
      </c>
      <c r="FP150" s="2">
        <f t="shared" si="179"/>
        <v>0.99919451263986947</v>
      </c>
      <c r="FQ150" s="2">
        <f t="shared" si="179"/>
        <v>0.99920540797943747</v>
      </c>
      <c r="FR150" s="2">
        <f t="shared" si="179"/>
        <v>0.99920569607941312</v>
      </c>
      <c r="FS150" s="2">
        <f t="shared" si="179"/>
        <v>0.99926828741605467</v>
      </c>
      <c r="FT150" s="2">
        <f t="shared" si="179"/>
        <v>0.99917583946409394</v>
      </c>
      <c r="FU150" s="2">
        <f t="shared" si="179"/>
        <v>0.99895676167707881</v>
      </c>
      <c r="FW150" s="2">
        <f t="shared" si="170"/>
        <v>3.8759385044337437E-2</v>
      </c>
      <c r="FX150" s="2">
        <f t="shared" si="170"/>
        <v>4.8491575603184213E-2</v>
      </c>
      <c r="FY150" s="2">
        <f t="shared" si="170"/>
        <v>5.6754365200953935E-2</v>
      </c>
      <c r="FZ150" s="2">
        <f t="shared" si="170"/>
        <v>6.5910114561029562E-2</v>
      </c>
      <c r="GA150" s="2">
        <f t="shared" si="170"/>
        <v>6.4543465168295011E-2</v>
      </c>
      <c r="GB150" s="2">
        <f t="shared" si="170"/>
        <v>6.350818126469783E-2</v>
      </c>
      <c r="GC150" s="2">
        <f t="shared" si="170"/>
        <v>6.2093543919760262E-2</v>
      </c>
      <c r="GD150" s="2">
        <f t="shared" si="170"/>
        <v>6.6527153062007655E-2</v>
      </c>
      <c r="GE150" s="2">
        <f t="shared" si="170"/>
        <v>5.7442135689727038E-2</v>
      </c>
      <c r="GF150" s="2">
        <f t="shared" si="170"/>
        <v>5.3324386244250066E-2</v>
      </c>
      <c r="GG150" s="2">
        <f t="shared" si="170"/>
        <v>4.7720376306679288E-2</v>
      </c>
      <c r="GH150" s="2">
        <f t="shared" si="170"/>
        <v>4.1595620650418948E-2</v>
      </c>
      <c r="GI150" s="2">
        <f t="shared" si="170"/>
        <v>4.0062967592474269E-2</v>
      </c>
      <c r="GJ150" s="2">
        <f t="shared" si="170"/>
        <v>2.9615726011669136E-2</v>
      </c>
      <c r="GK150" s="2">
        <f t="shared" si="170"/>
        <v>2.6015682402203835E-2</v>
      </c>
      <c r="GM150" s="86">
        <f t="shared" si="171"/>
        <v>6.5622673240378467E-72</v>
      </c>
      <c r="GN150" s="86">
        <f t="shared" si="171"/>
        <v>2.5450095514731441E-92</v>
      </c>
      <c r="GO150" s="86">
        <f t="shared" si="171"/>
        <v>6.2352171771840417E-115</v>
      </c>
      <c r="GP150" s="86">
        <f t="shared" si="171"/>
        <v>2.5633175551000163E-181</v>
      </c>
      <c r="GQ150" s="86">
        <f t="shared" si="171"/>
        <v>4.1807989769166203E-202</v>
      </c>
      <c r="GR150" s="86">
        <f t="shared" si="171"/>
        <v>2.5292478196599318E-181</v>
      </c>
      <c r="GS150" s="86">
        <f t="shared" si="171"/>
        <v>4.0144795097273283E-143</v>
      </c>
      <c r="GT150" s="86">
        <f t="shared" si="171"/>
        <v>1.1057316398647127E-174</v>
      </c>
      <c r="GU150" s="86">
        <f t="shared" si="171"/>
        <v>2.7300560595298042E-159</v>
      </c>
      <c r="GV150" s="86">
        <f t="shared" si="171"/>
        <v>3.3137736582149766E-134</v>
      </c>
      <c r="GW150" s="86">
        <f t="shared" si="171"/>
        <v>2.8422419555055803E-143</v>
      </c>
      <c r="GX150" s="86">
        <f t="shared" si="171"/>
        <v>1.2624853325576611E-131</v>
      </c>
      <c r="GY150" s="86">
        <f t="shared" si="171"/>
        <v>2.1083187938766865E-119</v>
      </c>
      <c r="GZ150" s="86">
        <f t="shared" si="171"/>
        <v>5.9924161082399877E-96</v>
      </c>
      <c r="HA150" s="86">
        <f t="shared" si="171"/>
        <v>4.4298643815445471E-93</v>
      </c>
      <c r="HC150" s="86">
        <f t="shared" si="154"/>
        <v>1.6254049193598E-28</v>
      </c>
      <c r="HD150" s="86">
        <f t="shared" si="154"/>
        <v>5.9366894003797122E-43</v>
      </c>
      <c r="HE150" s="86">
        <f t="shared" si="154"/>
        <v>5.4746328990358342E-49</v>
      </c>
      <c r="HF150" s="86">
        <f t="shared" si="154"/>
        <v>1.7040777899789799E-92</v>
      </c>
      <c r="HG150" s="86">
        <f t="shared" si="154"/>
        <v>3.7501505939125566E-95</v>
      </c>
      <c r="HH150" s="86">
        <f t="shared" si="154"/>
        <v>7.8612785943605887E-91</v>
      </c>
      <c r="HI150" s="86">
        <f t="shared" si="154"/>
        <v>5.4730258905260576E-71</v>
      </c>
      <c r="HJ150" s="86">
        <f t="shared" si="154"/>
        <v>3.6297653659556918E-87</v>
      </c>
      <c r="HK150" s="86">
        <f t="shared" si="154"/>
        <v>3.5836563964094274E-72</v>
      </c>
      <c r="HL150" s="86">
        <f t="shared" si="162"/>
        <v>5.7157920949836302E-63</v>
      </c>
      <c r="HM150" s="86">
        <f t="shared" si="162"/>
        <v>1.8806079923807055E-60</v>
      </c>
      <c r="HN150" s="86">
        <f t="shared" si="162"/>
        <v>4.6748974408843483E-52</v>
      </c>
      <c r="HO150" s="86">
        <f t="shared" si="162"/>
        <v>8.5243656657575452E-44</v>
      </c>
      <c r="HP150" s="86">
        <f t="shared" si="162"/>
        <v>8.8144025177691591E-40</v>
      </c>
      <c r="HQ150" s="86">
        <f t="shared" si="162"/>
        <v>4.2977442508330969E-37</v>
      </c>
      <c r="HS150" s="86">
        <f t="shared" si="172"/>
        <v>0.18041198858144167</v>
      </c>
      <c r="HT150" s="86">
        <f t="shared" si="172"/>
        <v>0.3479900356155885</v>
      </c>
      <c r="HU150" s="86">
        <f t="shared" si="172"/>
        <v>0.4112823534551836</v>
      </c>
      <c r="HV150" s="86">
        <f t="shared" si="172"/>
        <v>0.50718869271499856</v>
      </c>
      <c r="HW150" s="86">
        <f t="shared" si="172"/>
        <v>0.49505125976187819</v>
      </c>
      <c r="HX150" s="86">
        <f t="shared" si="172"/>
        <v>0.4961222324835351</v>
      </c>
      <c r="HY150" s="86">
        <f t="shared" si="172"/>
        <v>0.47184610033755225</v>
      </c>
      <c r="HZ150" s="86">
        <f t="shared" si="172"/>
        <v>0.50390502797205849</v>
      </c>
      <c r="IA150" s="86">
        <f t="shared" si="172"/>
        <v>0.4416012473796494</v>
      </c>
      <c r="IB150" s="86">
        <f t="shared" si="172"/>
        <v>0.39360042385115557</v>
      </c>
      <c r="IC150" s="86">
        <f t="shared" si="172"/>
        <v>0.31573441824180942</v>
      </c>
      <c r="ID150" s="86">
        <f t="shared" si="172"/>
        <v>0.21151422104566237</v>
      </c>
      <c r="IE150" s="86">
        <f t="shared" si="172"/>
        <v>0.19354562010788703</v>
      </c>
      <c r="IF150" s="86">
        <f t="shared" si="172"/>
        <v>0.19595229656180604</v>
      </c>
      <c r="IG150" s="86">
        <f t="shared" si="172"/>
        <v>0.13723926944950823</v>
      </c>
      <c r="II150" s="86">
        <f t="shared" si="173"/>
        <v>3.6931832897417635E-26</v>
      </c>
      <c r="IJ150" s="86">
        <f t="shared" si="173"/>
        <v>4.1497353282994408E-20</v>
      </c>
      <c r="IK150" s="86">
        <f t="shared" si="173"/>
        <v>2.1404297556404774E-21</v>
      </c>
      <c r="IL150" s="86">
        <f t="shared" si="173"/>
        <v>2.9769145287938686E-22</v>
      </c>
      <c r="IM150" s="86">
        <f t="shared" si="173"/>
        <v>6.7930371313094059E-21</v>
      </c>
      <c r="IN150" s="86">
        <f t="shared" si="173"/>
        <v>2.7203915434336964E-23</v>
      </c>
      <c r="IO150" s="86">
        <f t="shared" si="173"/>
        <v>3.0076427287875586E-24</v>
      </c>
      <c r="IP150" s="86">
        <f t="shared" si="173"/>
        <v>1.5532164267429267E-22</v>
      </c>
      <c r="IQ150" s="86">
        <f t="shared" si="173"/>
        <v>2.8500005035020041E-26</v>
      </c>
      <c r="IR150" s="86">
        <f t="shared" si="173"/>
        <v>4.8827681263533885E-27</v>
      </c>
      <c r="IS150" s="86">
        <f t="shared" si="173"/>
        <v>7.9655721182562078E-30</v>
      </c>
      <c r="IT150" s="86">
        <f t="shared" si="173"/>
        <v>1.8214108135818524E-30</v>
      </c>
      <c r="IU150" s="86">
        <f t="shared" si="173"/>
        <v>4.8010304304242315E-27</v>
      </c>
      <c r="IV150" s="86">
        <f t="shared" si="173"/>
        <v>3.3316455762969266E-19</v>
      </c>
      <c r="IW150" s="86">
        <f t="shared" si="173"/>
        <v>1.27124366849988E-17</v>
      </c>
      <c r="IY150" s="86">
        <f t="shared" si="174"/>
        <v>0.18041198858144167</v>
      </c>
      <c r="IZ150" s="86">
        <f t="shared" si="174"/>
        <v>0.3479900356155885</v>
      </c>
      <c r="JA150" s="86">
        <f t="shared" si="174"/>
        <v>0.4112823534551836</v>
      </c>
      <c r="JB150" s="86">
        <f t="shared" si="174"/>
        <v>0.50718869271499856</v>
      </c>
      <c r="JC150" s="86">
        <f t="shared" si="174"/>
        <v>0.49505125976187819</v>
      </c>
      <c r="JD150" s="86">
        <f t="shared" si="174"/>
        <v>0.4961222324835351</v>
      </c>
      <c r="JE150" s="86">
        <f t="shared" si="174"/>
        <v>0.47184610033755225</v>
      </c>
      <c r="JF150" s="86">
        <f t="shared" si="174"/>
        <v>0.50390502797205849</v>
      </c>
      <c r="JG150" s="86">
        <f t="shared" si="174"/>
        <v>0.4416012473796494</v>
      </c>
      <c r="JH150" s="86">
        <f t="shared" si="174"/>
        <v>0.39360042385115557</v>
      </c>
      <c r="JI150" s="86">
        <f t="shared" si="174"/>
        <v>0.31573441824180942</v>
      </c>
      <c r="JJ150" s="86">
        <f t="shared" si="174"/>
        <v>0.21151422104566237</v>
      </c>
      <c r="JK150" s="86">
        <f t="shared" si="174"/>
        <v>0.19354562010788703</v>
      </c>
      <c r="JL150" s="86">
        <f t="shared" si="174"/>
        <v>0.19595229656180604</v>
      </c>
      <c r="JM150" s="86">
        <f t="shared" si="174"/>
        <v>0.13723926944950823</v>
      </c>
    </row>
    <row r="151" spans="2:273" x14ac:dyDescent="0.25">
      <c r="B151" s="2">
        <v>124</v>
      </c>
      <c r="C151" s="37">
        <v>51.232999999999997</v>
      </c>
      <c r="D151" s="37">
        <v>53.46</v>
      </c>
      <c r="E151" s="37">
        <v>55.619</v>
      </c>
      <c r="F151" s="37">
        <v>54.698</v>
      </c>
      <c r="G151" s="37">
        <v>61.365000000000002</v>
      </c>
      <c r="H151" s="37">
        <v>61.508000000000003</v>
      </c>
      <c r="I151" s="37">
        <v>67.840999999999994</v>
      </c>
      <c r="J151" s="37">
        <v>63.889000000000003</v>
      </c>
      <c r="K151" s="37">
        <v>64.221999999999994</v>
      </c>
      <c r="L151" s="37">
        <v>65.73</v>
      </c>
      <c r="M151" s="37">
        <v>68.525000000000006</v>
      </c>
      <c r="N151" s="37">
        <v>67.361000000000004</v>
      </c>
      <c r="O151" s="37">
        <v>67.873000000000005</v>
      </c>
      <c r="P151" s="37">
        <v>78.126999999999995</v>
      </c>
      <c r="Q151" s="37">
        <v>92.570999999999998</v>
      </c>
      <c r="S151" s="4">
        <f t="shared" si="175"/>
        <v>50.974836804854405</v>
      </c>
      <c r="T151" s="4">
        <f t="shared" si="175"/>
        <v>53.418791798105431</v>
      </c>
      <c r="U151" s="4">
        <f t="shared" si="175"/>
        <v>56.489547847509641</v>
      </c>
      <c r="V151" s="4">
        <f t="shared" si="175"/>
        <v>56.45287068674017</v>
      </c>
      <c r="W151" s="4">
        <f t="shared" si="175"/>
        <v>60.814599152140239</v>
      </c>
      <c r="X151" s="4">
        <f t="shared" si="175"/>
        <v>62.368837779654207</v>
      </c>
      <c r="Y151" s="4">
        <f t="shared" si="175"/>
        <v>68.355791857652804</v>
      </c>
      <c r="Z151" s="4">
        <f t="shared" si="175"/>
        <v>65.177719061501975</v>
      </c>
      <c r="AA151" s="4">
        <f t="shared" si="175"/>
        <v>68.1270198072108</v>
      </c>
      <c r="AB151" s="4">
        <f t="shared" si="175"/>
        <v>67.83960408349401</v>
      </c>
      <c r="AC151" s="4">
        <f t="shared" si="175"/>
        <v>69.46910937616795</v>
      </c>
      <c r="AD151" s="4">
        <f t="shared" si="175"/>
        <v>67.059367121047913</v>
      </c>
      <c r="AE151" s="4">
        <f t="shared" si="175"/>
        <v>67.309831772144406</v>
      </c>
      <c r="AF151" s="4">
        <f t="shared" si="175"/>
        <v>78.844869822979916</v>
      </c>
      <c r="AG151" s="4">
        <f t="shared" si="175"/>
        <v>91.670511506516135</v>
      </c>
      <c r="AI151" s="4">
        <f t="shared" si="176"/>
        <v>0.25816319514559183</v>
      </c>
      <c r="AJ151" s="4">
        <f t="shared" si="176"/>
        <v>4.120820189456964E-2</v>
      </c>
      <c r="AK151" s="4">
        <f t="shared" si="176"/>
        <v>-0.87054784750964131</v>
      </c>
      <c r="AL151" s="4">
        <f t="shared" si="176"/>
        <v>-1.7548706867401691</v>
      </c>
      <c r="AM151" s="4">
        <f t="shared" si="176"/>
        <v>0.55040084785976262</v>
      </c>
      <c r="AN151" s="4">
        <f t="shared" si="176"/>
        <v>-0.86083777965420438</v>
      </c>
      <c r="AO151" s="4">
        <f t="shared" si="176"/>
        <v>-0.51479185765280988</v>
      </c>
      <c r="AP151" s="4">
        <f t="shared" si="176"/>
        <v>-1.2887190615019719</v>
      </c>
      <c r="AQ151" s="4">
        <f t="shared" si="176"/>
        <v>-3.905019807210806</v>
      </c>
      <c r="AR151" s="4">
        <f t="shared" si="176"/>
        <v>-2.1096040834940055</v>
      </c>
      <c r="AS151" s="4">
        <f t="shared" si="176"/>
        <v>-0.94410937616794399</v>
      </c>
      <c r="AT151" s="4">
        <f t="shared" si="176"/>
        <v>0.30163287895209123</v>
      </c>
      <c r="AU151" s="4">
        <f t="shared" si="176"/>
        <v>0.5631682278555985</v>
      </c>
      <c r="AV151" s="4">
        <f t="shared" si="176"/>
        <v>-0.71786982297992097</v>
      </c>
      <c r="AW151" s="4">
        <f t="shared" si="176"/>
        <v>0.90048849348386284</v>
      </c>
      <c r="AY151" s="2">
        <f t="shared" si="168"/>
        <v>50.953282432787553</v>
      </c>
      <c r="AZ151" s="2">
        <f t="shared" si="168"/>
        <v>49.688135639750371</v>
      </c>
      <c r="BA151" s="2">
        <f t="shared" si="168"/>
        <v>48.461438973850015</v>
      </c>
      <c r="BB151" s="2">
        <f t="shared" si="168"/>
        <v>48.628494923790505</v>
      </c>
      <c r="BC151" s="2">
        <f t="shared" si="168"/>
        <v>48.836845071599285</v>
      </c>
      <c r="BD151" s="2">
        <f t="shared" si="168"/>
        <v>48.938782548085484</v>
      </c>
      <c r="BE151" s="2">
        <f t="shared" si="168"/>
        <v>49.538483906132655</v>
      </c>
      <c r="BF151" s="2">
        <f t="shared" si="168"/>
        <v>48.851826348072493</v>
      </c>
      <c r="BG151" s="2">
        <f t="shared" si="168"/>
        <v>47.460386473905444</v>
      </c>
      <c r="BH151" s="2">
        <f t="shared" si="168"/>
        <v>46.635624842718855</v>
      </c>
      <c r="BI151" s="2">
        <f t="shared" si="168"/>
        <v>45.983280954124588</v>
      </c>
      <c r="BJ151" s="2">
        <f t="shared" si="168"/>
        <v>46.867817585443547</v>
      </c>
      <c r="BK151" s="2">
        <f t="shared" si="168"/>
        <v>47.270198458631896</v>
      </c>
      <c r="BL151" s="2">
        <f t="shared" si="168"/>
        <v>48.567998687068815</v>
      </c>
      <c r="BM151" s="2">
        <f t="shared" si="168"/>
        <v>48.435335655981092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79.224768498942908</v>
      </c>
      <c r="DL151" s="2">
        <f t="shared" si="177"/>
        <v>83.727253658536583</v>
      </c>
      <c r="DM151" s="2">
        <f t="shared" si="177"/>
        <v>84.572875113258831</v>
      </c>
      <c r="DN151" s="2">
        <f t="shared" si="177"/>
        <v>84.028551444679351</v>
      </c>
      <c r="DO151" s="2">
        <f t="shared" si="177"/>
        <v>87.572789942615515</v>
      </c>
      <c r="DP151" s="2">
        <f t="shared" si="177"/>
        <v>86.896942657267104</v>
      </c>
      <c r="DQ151" s="2">
        <f t="shared" si="177"/>
        <v>82.588236635457562</v>
      </c>
      <c r="DR151" s="2">
        <f t="shared" si="177"/>
        <v>78.591703616670713</v>
      </c>
      <c r="DS151" s="2">
        <f t="shared" si="177"/>
        <v>82.412578748345624</v>
      </c>
      <c r="DT151" s="2">
        <f t="shared" si="177"/>
        <v>76.872237630662028</v>
      </c>
      <c r="DU151" s="2">
        <f t="shared" si="177"/>
        <v>75.986108029689603</v>
      </c>
      <c r="DV151" s="2">
        <f t="shared" si="177"/>
        <v>75.229981519699805</v>
      </c>
      <c r="DW151" s="2">
        <f t="shared" si="177"/>
        <v>76.77167758985199</v>
      </c>
      <c r="DX151" s="2">
        <f t="shared" si="177"/>
        <v>84.901339212007514</v>
      </c>
      <c r="DY151" s="2">
        <f t="shared" si="177"/>
        <v>66.74143697478992</v>
      </c>
      <c r="EA151" s="2">
        <f t="shared" si="153"/>
        <v>50.93601517887673</v>
      </c>
      <c r="EB151" s="2">
        <f t="shared" si="153"/>
        <v>49.671155623921365</v>
      </c>
      <c r="EC151" s="2">
        <f t="shared" si="153"/>
        <v>48.440317770844388</v>
      </c>
      <c r="ED151" s="2">
        <f t="shared" si="153"/>
        <v>48.606653531727474</v>
      </c>
      <c r="EE151" s="2">
        <f t="shared" si="153"/>
        <v>48.813686632388723</v>
      </c>
      <c r="EF151" s="2">
        <f t="shared" si="153"/>
        <v>48.913855085973253</v>
      </c>
      <c r="EG151" s="2">
        <f t="shared" si="153"/>
        <v>49.515509625585096</v>
      </c>
      <c r="EH151" s="2">
        <f t="shared" si="153"/>
        <v>48.832196631925058</v>
      </c>
      <c r="EI151" s="2">
        <f t="shared" si="153"/>
        <v>47.435891590115538</v>
      </c>
      <c r="EJ151" s="2">
        <f t="shared" si="153"/>
        <v>46.613394721657123</v>
      </c>
      <c r="EK151" s="2">
        <f t="shared" si="153"/>
        <v>45.961521319308503</v>
      </c>
      <c r="EL151" s="2">
        <f t="shared" si="180"/>
        <v>46.84725531021229</v>
      </c>
      <c r="EM151" s="2">
        <f t="shared" si="136"/>
        <v>47.250496826299624</v>
      </c>
      <c r="EN151" s="2">
        <f t="shared" si="136"/>
        <v>48.543493719395357</v>
      </c>
      <c r="EO151" s="2">
        <f t="shared" si="136"/>
        <v>48.426735859905278</v>
      </c>
      <c r="EQ151" s="2">
        <f t="shared" si="178"/>
        <v>50.93601517887673</v>
      </c>
      <c r="ER151" s="2">
        <f t="shared" si="178"/>
        <v>49.671155623921365</v>
      </c>
      <c r="ES151" s="2">
        <f t="shared" si="178"/>
        <v>48.440317770844388</v>
      </c>
      <c r="ET151" s="2">
        <f t="shared" si="178"/>
        <v>48.606653531727474</v>
      </c>
      <c r="EU151" s="2">
        <f t="shared" si="178"/>
        <v>48.813686632388723</v>
      </c>
      <c r="EV151" s="2">
        <f t="shared" si="178"/>
        <v>48.913855085973253</v>
      </c>
      <c r="EW151" s="2">
        <f t="shared" si="178"/>
        <v>49.515509625585096</v>
      </c>
      <c r="EX151" s="2">
        <f t="shared" si="178"/>
        <v>48.832196631925058</v>
      </c>
      <c r="EY151" s="2">
        <f t="shared" si="178"/>
        <v>47.435891590115538</v>
      </c>
      <c r="EZ151" s="2">
        <f t="shared" si="178"/>
        <v>46.613394721657123</v>
      </c>
      <c r="FA151" s="2">
        <f t="shared" si="178"/>
        <v>45.961521319308503</v>
      </c>
      <c r="FB151" s="2">
        <f t="shared" si="178"/>
        <v>46.84725531021229</v>
      </c>
      <c r="FC151" s="2">
        <f t="shared" si="178"/>
        <v>47.250496826299624</v>
      </c>
      <c r="FD151" s="2">
        <f t="shared" si="178"/>
        <v>48.456245262862303</v>
      </c>
      <c r="FE151" s="2">
        <f t="shared" si="178"/>
        <v>48.116510126356424</v>
      </c>
      <c r="FG151" s="2">
        <f t="shared" si="179"/>
        <v>0.99938960710938896</v>
      </c>
      <c r="FH151" s="2">
        <f t="shared" si="179"/>
        <v>0.99950141041373119</v>
      </c>
      <c r="FI151" s="2">
        <f t="shared" si="179"/>
        <v>0.99941545230786</v>
      </c>
      <c r="FJ151" s="2">
        <f t="shared" si="179"/>
        <v>0.99938339294758549</v>
      </c>
      <c r="FK151" s="2">
        <f t="shared" si="179"/>
        <v>0.99940250322549518</v>
      </c>
      <c r="FL151" s="2">
        <f t="shared" si="179"/>
        <v>0.99934372206931721</v>
      </c>
      <c r="FM151" s="2">
        <f t="shared" si="179"/>
        <v>0.99930534060464082</v>
      </c>
      <c r="FN151" s="2">
        <f t="shared" si="179"/>
        <v>0.99934038839563089</v>
      </c>
      <c r="FO151" s="2">
        <f t="shared" si="179"/>
        <v>0.99929967970725497</v>
      </c>
      <c r="FP151" s="2">
        <f t="shared" si="179"/>
        <v>0.9992653347278152</v>
      </c>
      <c r="FQ151" s="2">
        <f t="shared" si="179"/>
        <v>0.99927527279472717</v>
      </c>
      <c r="FR151" s="2">
        <f t="shared" si="179"/>
        <v>0.99927553558176574</v>
      </c>
      <c r="FS151" s="2">
        <f t="shared" si="179"/>
        <v>0.99933262722483684</v>
      </c>
      <c r="FT151" s="2">
        <f t="shared" si="179"/>
        <v>0.99924830214686544</v>
      </c>
      <c r="FU151" s="2">
        <f t="shared" si="179"/>
        <v>0.99904846799685509</v>
      </c>
      <c r="FW151" s="2">
        <f t="shared" si="170"/>
        <v>4.2340491059447913E-2</v>
      </c>
      <c r="FX151" s="2">
        <f t="shared" si="170"/>
        <v>5.2922364427864445E-2</v>
      </c>
      <c r="FY151" s="2">
        <f t="shared" si="170"/>
        <v>6.1891035973499244E-2</v>
      </c>
      <c r="FZ151" s="2">
        <f t="shared" si="170"/>
        <v>7.1812356719104159E-2</v>
      </c>
      <c r="GA151" s="2">
        <f t="shared" si="170"/>
        <v>7.0332538931840674E-2</v>
      </c>
      <c r="GB151" s="2">
        <f t="shared" si="170"/>
        <v>6.9211267883387204E-2</v>
      </c>
      <c r="GC151" s="2">
        <f t="shared" si="170"/>
        <v>6.7678775608155634E-2</v>
      </c>
      <c r="GD151" s="2">
        <f t="shared" si="170"/>
        <v>7.248036339013339E-2</v>
      </c>
      <c r="GE151" s="2">
        <f t="shared" si="170"/>
        <v>6.2636920917661293E-2</v>
      </c>
      <c r="GF151" s="2">
        <f t="shared" si="170"/>
        <v>5.816976430865712E-2</v>
      </c>
      <c r="GG151" s="2">
        <f t="shared" si="170"/>
        <v>5.2084556094887151E-2</v>
      </c>
      <c r="GH151" s="2">
        <f t="shared" si="170"/>
        <v>4.5426391787793396E-2</v>
      </c>
      <c r="GI151" s="2">
        <f t="shared" si="170"/>
        <v>4.3759032899461286E-2</v>
      </c>
      <c r="GJ151" s="2">
        <f t="shared" si="170"/>
        <v>3.2380478007317713E-2</v>
      </c>
      <c r="GK151" s="2">
        <f t="shared" si="170"/>
        <v>2.845420997816606E-2</v>
      </c>
      <c r="GM151" s="86">
        <f t="shared" si="171"/>
        <v>2.4105786129212625E-74</v>
      </c>
      <c r="GN151" s="86">
        <f t="shared" si="171"/>
        <v>1.9337870016642452E-95</v>
      </c>
      <c r="GO151" s="86">
        <f t="shared" si="171"/>
        <v>7.2135443270967079E-119</v>
      </c>
      <c r="GP151" s="86">
        <f t="shared" si="171"/>
        <v>1.8556757009340738E-187</v>
      </c>
      <c r="GQ151" s="86">
        <f t="shared" si="171"/>
        <v>5.41335764198361E-209</v>
      </c>
      <c r="GR151" s="86">
        <f t="shared" si="171"/>
        <v>1.8472919640636815E-187</v>
      </c>
      <c r="GS151" s="86">
        <f t="shared" si="171"/>
        <v>5.3475761140526237E-148</v>
      </c>
      <c r="GT151" s="86">
        <f t="shared" si="171"/>
        <v>1.3075085611939856E-180</v>
      </c>
      <c r="GU151" s="86">
        <f t="shared" si="171"/>
        <v>1.0601840731368127E-164</v>
      </c>
      <c r="GV151" s="86">
        <f t="shared" si="171"/>
        <v>9.6434351104823487E-139</v>
      </c>
      <c r="GW151" s="86">
        <f t="shared" si="171"/>
        <v>4.3535856542076958E-148</v>
      </c>
      <c r="GX151" s="86">
        <f t="shared" si="171"/>
        <v>4.3780013708564569E-136</v>
      </c>
      <c r="GY151" s="86">
        <f t="shared" si="171"/>
        <v>1.7459004543166636E-123</v>
      </c>
      <c r="GZ151" s="86">
        <f t="shared" si="171"/>
        <v>3.5297173690366275E-99</v>
      </c>
      <c r="HA151" s="86">
        <f t="shared" si="171"/>
        <v>3.3320911884984977E-96</v>
      </c>
      <c r="HC151" s="86">
        <f t="shared" si="154"/>
        <v>3.6831755786738752E-30</v>
      </c>
      <c r="HD151" s="86">
        <f t="shared" si="154"/>
        <v>2.1321133826531186E-45</v>
      </c>
      <c r="HE151" s="86">
        <f t="shared" si="154"/>
        <v>8.8859908365321536E-52</v>
      </c>
      <c r="HF151" s="86">
        <f t="shared" si="154"/>
        <v>1.2687010090107686E-97</v>
      </c>
      <c r="HG151" s="86">
        <f t="shared" si="154"/>
        <v>1.8374473946667268E-100</v>
      </c>
      <c r="HH151" s="86">
        <f t="shared" si="154"/>
        <v>8.5887720814307911E-96</v>
      </c>
      <c r="HI151" s="86">
        <f t="shared" si="154"/>
        <v>6.4788413451853556E-75</v>
      </c>
      <c r="HJ151" s="86">
        <f t="shared" si="154"/>
        <v>5.8003684660950829E-92</v>
      </c>
      <c r="HK151" s="86">
        <f t="shared" si="154"/>
        <v>3.9364760148870407E-76</v>
      </c>
      <c r="HL151" s="86">
        <f t="shared" si="162"/>
        <v>1.9463428324934106E-66</v>
      </c>
      <c r="HM151" s="86">
        <f t="shared" si="162"/>
        <v>8.6191265721441426E-64</v>
      </c>
      <c r="HN151" s="86">
        <f t="shared" si="162"/>
        <v>5.2098563820323115E-55</v>
      </c>
      <c r="HO151" s="86">
        <f t="shared" si="162"/>
        <v>2.4261640828730845E-46</v>
      </c>
      <c r="HP151" s="86">
        <f t="shared" si="162"/>
        <v>4.5071884451353728E-42</v>
      </c>
      <c r="HQ151" s="86">
        <f t="shared" si="162"/>
        <v>3.0967911934874623E-39</v>
      </c>
      <c r="HS151" s="86">
        <f t="shared" si="172"/>
        <v>0.25109517822168392</v>
      </c>
      <c r="HT151" s="86">
        <f t="shared" si="172"/>
        <v>0.42143681586955961</v>
      </c>
      <c r="HU151" s="86">
        <f t="shared" si="172"/>
        <v>0.47829975086129417</v>
      </c>
      <c r="HV151" s="86">
        <f t="shared" si="172"/>
        <v>0.51366654734948558</v>
      </c>
      <c r="HW151" s="86">
        <f t="shared" si="172"/>
        <v>0.51733640669115266</v>
      </c>
      <c r="HX151" s="86">
        <f t="shared" si="172"/>
        <v>0.51711071556136379</v>
      </c>
      <c r="HY151" s="86">
        <f t="shared" si="172"/>
        <v>0.51427155831234983</v>
      </c>
      <c r="HZ151" s="86">
        <f t="shared" si="172"/>
        <v>0.51516729394036398</v>
      </c>
      <c r="IA151" s="86">
        <f t="shared" si="172"/>
        <v>0.5023585623345479</v>
      </c>
      <c r="IB151" s="86">
        <f t="shared" si="172"/>
        <v>0.47187307904263387</v>
      </c>
      <c r="IC151" s="86">
        <f t="shared" si="172"/>
        <v>0.40819063813343287</v>
      </c>
      <c r="ID151" s="86">
        <f t="shared" si="172"/>
        <v>0.29626724753883538</v>
      </c>
      <c r="IE151" s="86">
        <f t="shared" si="172"/>
        <v>0.26889122741311094</v>
      </c>
      <c r="IF151" s="86">
        <f t="shared" si="172"/>
        <v>0.26276594523371527</v>
      </c>
      <c r="IG151" s="86">
        <f t="shared" si="172"/>
        <v>0.18049212253004138</v>
      </c>
      <c r="II151" s="86">
        <f t="shared" si="173"/>
        <v>8.6494714274342799E-25</v>
      </c>
      <c r="IJ151" s="86">
        <f t="shared" si="173"/>
        <v>5.3550818459518102E-19</v>
      </c>
      <c r="IK151" s="86">
        <f t="shared" si="173"/>
        <v>3.8715338233437971E-20</v>
      </c>
      <c r="IL151" s="86">
        <f t="shared" si="173"/>
        <v>7.2991044774739288E-21</v>
      </c>
      <c r="IM151" s="86">
        <f t="shared" si="173"/>
        <v>1.3156371278398959E-19</v>
      </c>
      <c r="IN151" s="86">
        <f t="shared" si="173"/>
        <v>7.4678283965756693E-22</v>
      </c>
      <c r="IO151" s="86">
        <f t="shared" si="173"/>
        <v>9.277654154168381E-23</v>
      </c>
      <c r="IP151" s="86">
        <f t="shared" si="173"/>
        <v>4.0276750693931133E-21</v>
      </c>
      <c r="IQ151" s="86">
        <f t="shared" si="173"/>
        <v>1.07283064422022E-24</v>
      </c>
      <c r="IR151" s="86">
        <f t="shared" si="173"/>
        <v>1.8611010917639268E-25</v>
      </c>
      <c r="IS151" s="86">
        <f t="shared" si="173"/>
        <v>3.881749775215879E-28</v>
      </c>
      <c r="IT151" s="86">
        <f t="shared" si="173"/>
        <v>8.1057880234099423E-29</v>
      </c>
      <c r="IU151" s="86">
        <f t="shared" si="173"/>
        <v>1.3054444427789105E-25</v>
      </c>
      <c r="IV151" s="86">
        <f t="shared" si="173"/>
        <v>2.7641927931187002E-18</v>
      </c>
      <c r="IW151" s="86">
        <f t="shared" si="173"/>
        <v>8.1515205815119513E-17</v>
      </c>
      <c r="IY151" s="86">
        <f t="shared" si="174"/>
        <v>0.25109517822168392</v>
      </c>
      <c r="IZ151" s="86">
        <f t="shared" si="174"/>
        <v>0.42143681586955961</v>
      </c>
      <c r="JA151" s="86">
        <f t="shared" si="174"/>
        <v>0.47829975086129417</v>
      </c>
      <c r="JB151" s="86">
        <f t="shared" si="174"/>
        <v>0.51366654734948558</v>
      </c>
      <c r="JC151" s="86">
        <f t="shared" si="174"/>
        <v>0.51733640669115266</v>
      </c>
      <c r="JD151" s="86">
        <f t="shared" si="174"/>
        <v>0.51711071556136379</v>
      </c>
      <c r="JE151" s="86">
        <f t="shared" si="174"/>
        <v>0.51427155831234983</v>
      </c>
      <c r="JF151" s="86">
        <f t="shared" si="174"/>
        <v>0.51516729394036398</v>
      </c>
      <c r="JG151" s="86">
        <f t="shared" si="174"/>
        <v>0.5023585623345479</v>
      </c>
      <c r="JH151" s="86">
        <f t="shared" si="174"/>
        <v>0.47187307904263387</v>
      </c>
      <c r="JI151" s="86">
        <f t="shared" si="174"/>
        <v>0.40819063813343287</v>
      </c>
      <c r="JJ151" s="86">
        <f t="shared" si="174"/>
        <v>0.29626724753883538</v>
      </c>
      <c r="JK151" s="86">
        <f t="shared" si="174"/>
        <v>0.26889122741311094</v>
      </c>
      <c r="JL151" s="86">
        <f t="shared" si="174"/>
        <v>0.26276594523371527</v>
      </c>
      <c r="JM151" s="86">
        <f t="shared" si="174"/>
        <v>0.18049212253004146</v>
      </c>
    </row>
    <row r="152" spans="2:273" x14ac:dyDescent="0.25">
      <c r="B152" s="2">
        <v>125</v>
      </c>
      <c r="C152" s="37">
        <v>52.466999999999999</v>
      </c>
      <c r="D152" s="37">
        <v>53.222000000000001</v>
      </c>
      <c r="E152" s="37">
        <v>57.348999999999997</v>
      </c>
      <c r="F152" s="37">
        <v>53.491999999999997</v>
      </c>
      <c r="G152" s="37">
        <v>57.856999999999999</v>
      </c>
      <c r="H152" s="37">
        <v>58.031999999999996</v>
      </c>
      <c r="I152" s="37">
        <v>63.206000000000003</v>
      </c>
      <c r="J152" s="37">
        <v>60.524000000000001</v>
      </c>
      <c r="K152" s="37">
        <v>63.332999999999998</v>
      </c>
      <c r="L152" s="37">
        <v>63.73</v>
      </c>
      <c r="M152" s="37">
        <v>68.262</v>
      </c>
      <c r="N152" s="37">
        <v>69.311000000000007</v>
      </c>
      <c r="O152" s="37">
        <v>70.475999999999999</v>
      </c>
      <c r="P152" s="37">
        <v>85.316999999999993</v>
      </c>
      <c r="Q152" s="37">
        <v>101.54</v>
      </c>
      <c r="S152" s="4">
        <f t="shared" si="175"/>
        <v>50.824391234045933</v>
      </c>
      <c r="T152" s="4">
        <f t="shared" si="175"/>
        <v>53.305816070493741</v>
      </c>
      <c r="U152" s="4">
        <f t="shared" si="175"/>
        <v>55.750333358096334</v>
      </c>
      <c r="V152" s="4">
        <f t="shared" si="175"/>
        <v>54.387737833636947</v>
      </c>
      <c r="W152" s="4">
        <f t="shared" si="175"/>
        <v>58.280627078572046</v>
      </c>
      <c r="X152" s="4">
        <f t="shared" si="175"/>
        <v>59.29043945125472</v>
      </c>
      <c r="Y152" s="4">
        <f t="shared" si="175"/>
        <v>64.874155962405837</v>
      </c>
      <c r="Z152" s="4">
        <f t="shared" si="175"/>
        <v>61.192428179667019</v>
      </c>
      <c r="AA152" s="4">
        <f t="shared" si="175"/>
        <v>65.160617101934236</v>
      </c>
      <c r="AB152" s="4">
        <f t="shared" si="175"/>
        <v>66.184610631897499</v>
      </c>
      <c r="AC152" s="4">
        <f t="shared" si="175"/>
        <v>69.762844988393681</v>
      </c>
      <c r="AD152" s="4">
        <f t="shared" si="175"/>
        <v>69.885930251915468</v>
      </c>
      <c r="AE152" s="4">
        <f t="shared" si="175"/>
        <v>70.531048555821812</v>
      </c>
      <c r="AF152" s="4">
        <f t="shared" si="175"/>
        <v>83.890057451732474</v>
      </c>
      <c r="AG152" s="4">
        <f t="shared" si="175"/>
        <v>100.2022628757118</v>
      </c>
      <c r="AI152" s="4">
        <f t="shared" si="176"/>
        <v>1.6426087659540656</v>
      </c>
      <c r="AJ152" s="4">
        <f t="shared" si="176"/>
        <v>-8.3816070493739403E-2</v>
      </c>
      <c r="AK152" s="4">
        <f t="shared" si="176"/>
        <v>1.5986666419036624</v>
      </c>
      <c r="AL152" s="4">
        <f t="shared" si="176"/>
        <v>-0.89573783363695014</v>
      </c>
      <c r="AM152" s="4">
        <f t="shared" si="176"/>
        <v>-0.4236270785720464</v>
      </c>
      <c r="AN152" s="4">
        <f t="shared" si="176"/>
        <v>-1.2584394512547235</v>
      </c>
      <c r="AO152" s="4">
        <f t="shared" si="176"/>
        <v>-1.6681559624058337</v>
      </c>
      <c r="AP152" s="4">
        <f t="shared" si="176"/>
        <v>-0.66842817966701773</v>
      </c>
      <c r="AQ152" s="4">
        <f t="shared" si="176"/>
        <v>-1.8276171019342371</v>
      </c>
      <c r="AR152" s="4">
        <f t="shared" si="176"/>
        <v>-2.4546106318975021</v>
      </c>
      <c r="AS152" s="4">
        <f t="shared" si="176"/>
        <v>-1.5008449883936805</v>
      </c>
      <c r="AT152" s="4">
        <f t="shared" si="176"/>
        <v>-0.5749302519154611</v>
      </c>
      <c r="AU152" s="4">
        <f t="shared" si="176"/>
        <v>-5.5048555821812784E-2</v>
      </c>
      <c r="AV152" s="4">
        <f t="shared" si="176"/>
        <v>1.4269425482675189</v>
      </c>
      <c r="AW152" s="4">
        <f t="shared" si="176"/>
        <v>1.3377371242882106</v>
      </c>
      <c r="AY152" s="2">
        <f t="shared" si="168"/>
        <v>50.798919474579321</v>
      </c>
      <c r="AZ152" s="2">
        <f t="shared" si="168"/>
        <v>49.538833019693939</v>
      </c>
      <c r="BA152" s="2">
        <f t="shared" si="168"/>
        <v>48.282929546063436</v>
      </c>
      <c r="BB152" s="2">
        <f t="shared" si="168"/>
        <v>48.465846552287729</v>
      </c>
      <c r="BC152" s="2">
        <f t="shared" si="168"/>
        <v>48.684025873235413</v>
      </c>
      <c r="BD152" s="2">
        <f t="shared" si="168"/>
        <v>48.795216530250599</v>
      </c>
      <c r="BE152" s="2">
        <f t="shared" si="168"/>
        <v>49.398939432373624</v>
      </c>
      <c r="BF152" s="2">
        <f t="shared" si="168"/>
        <v>48.745193190576536</v>
      </c>
      <c r="BG152" s="2">
        <f t="shared" si="168"/>
        <v>47.314686622187494</v>
      </c>
      <c r="BH152" s="2">
        <f t="shared" si="168"/>
        <v>46.494799560622312</v>
      </c>
      <c r="BI152" s="2">
        <f t="shared" si="168"/>
        <v>45.842165244697028</v>
      </c>
      <c r="BJ152" s="2">
        <f t="shared" si="168"/>
        <v>46.711523904501732</v>
      </c>
      <c r="BK152" s="2">
        <f t="shared" si="168"/>
        <v>47.12976768054282</v>
      </c>
      <c r="BL152" s="2">
        <f t="shared" si="168"/>
        <v>48.433899410195082</v>
      </c>
      <c r="BM152" s="2">
        <f t="shared" si="168"/>
        <v>48.352186329825841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79.363934460887947</v>
      </c>
      <c r="DL152" s="2">
        <f t="shared" si="177"/>
        <v>83.895329268292684</v>
      </c>
      <c r="DM152" s="2">
        <f t="shared" si="177"/>
        <v>84.752105104198122</v>
      </c>
      <c r="DN152" s="2">
        <f t="shared" si="177"/>
        <v>84.218253276955593</v>
      </c>
      <c r="DO152" s="2">
        <f t="shared" si="177"/>
        <v>87.7879039565086</v>
      </c>
      <c r="DP152" s="2">
        <f t="shared" si="177"/>
        <v>87.110547065337769</v>
      </c>
      <c r="DQ152" s="2">
        <f t="shared" si="177"/>
        <v>82.752322561159772</v>
      </c>
      <c r="DR152" s="2">
        <f t="shared" si="177"/>
        <v>78.721892580287928</v>
      </c>
      <c r="DS152" s="2">
        <f t="shared" si="177"/>
        <v>82.591302109499509</v>
      </c>
      <c r="DT152" s="2">
        <f t="shared" si="177"/>
        <v>77.013616724738682</v>
      </c>
      <c r="DU152" s="2">
        <f t="shared" si="177"/>
        <v>76.125296896086368</v>
      </c>
      <c r="DV152" s="2">
        <f t="shared" si="177"/>
        <v>75.352809474671659</v>
      </c>
      <c r="DW152" s="2">
        <f t="shared" si="177"/>
        <v>76.913060253699769</v>
      </c>
      <c r="DX152" s="2">
        <f t="shared" si="177"/>
        <v>85.134996716697941</v>
      </c>
      <c r="DY152" s="2">
        <f t="shared" si="177"/>
        <v>66.853197860962581</v>
      </c>
      <c r="EA152" s="2">
        <f t="shared" si="153"/>
        <v>50.783008048918617</v>
      </c>
      <c r="EB152" s="2">
        <f t="shared" si="153"/>
        <v>49.523202671268862</v>
      </c>
      <c r="EC152" s="2">
        <f t="shared" si="153"/>
        <v>48.263475952602221</v>
      </c>
      <c r="ED152" s="2">
        <f t="shared" si="153"/>
        <v>48.445728698773728</v>
      </c>
      <c r="EE152" s="2">
        <f t="shared" si="153"/>
        <v>48.662704510319202</v>
      </c>
      <c r="EF152" s="2">
        <f t="shared" si="153"/>
        <v>48.7722684960778</v>
      </c>
      <c r="EG152" s="2">
        <f t="shared" si="153"/>
        <v>49.377794144708055</v>
      </c>
      <c r="EH152" s="2">
        <f t="shared" si="153"/>
        <v>48.727148116864498</v>
      </c>
      <c r="EI152" s="2">
        <f t="shared" si="153"/>
        <v>47.29213966843988</v>
      </c>
      <c r="EJ152" s="2">
        <f t="shared" si="153"/>
        <v>46.474336226903034</v>
      </c>
      <c r="EK152" s="2">
        <f t="shared" si="153"/>
        <v>45.822134817665997</v>
      </c>
      <c r="EL152" s="2">
        <f t="shared" si="180"/>
        <v>46.692586331825218</v>
      </c>
      <c r="EM152" s="2">
        <f t="shared" si="136"/>
        <v>47.111627937663521</v>
      </c>
      <c r="EN152" s="2">
        <f t="shared" si="136"/>
        <v>48.412041835213962</v>
      </c>
      <c r="EO152" s="2">
        <f t="shared" si="136"/>
        <v>48.346381690400442</v>
      </c>
      <c r="EQ152" s="2">
        <f t="shared" si="178"/>
        <v>50.783008048918617</v>
      </c>
      <c r="ER152" s="2">
        <f t="shared" si="178"/>
        <v>49.523202671268862</v>
      </c>
      <c r="ES152" s="2">
        <f t="shared" si="178"/>
        <v>48.263475952602221</v>
      </c>
      <c r="ET152" s="2">
        <f t="shared" si="178"/>
        <v>48.445728698773728</v>
      </c>
      <c r="EU152" s="2">
        <f t="shared" si="178"/>
        <v>48.662704510319202</v>
      </c>
      <c r="EV152" s="2">
        <f t="shared" si="178"/>
        <v>48.7722684960778</v>
      </c>
      <c r="EW152" s="2">
        <f t="shared" si="178"/>
        <v>49.377794144708055</v>
      </c>
      <c r="EX152" s="2">
        <f t="shared" si="178"/>
        <v>48.727148116864498</v>
      </c>
      <c r="EY152" s="2">
        <f t="shared" si="178"/>
        <v>47.29213966843988</v>
      </c>
      <c r="EZ152" s="2">
        <f t="shared" si="178"/>
        <v>46.474336226903034</v>
      </c>
      <c r="FA152" s="2">
        <f t="shared" si="178"/>
        <v>45.822134817665997</v>
      </c>
      <c r="FB152" s="2">
        <f t="shared" si="178"/>
        <v>46.692586331825218</v>
      </c>
      <c r="FC152" s="2">
        <f t="shared" si="178"/>
        <v>47.111627937663521</v>
      </c>
      <c r="FD152" s="2">
        <f t="shared" si="178"/>
        <v>48.318247356726005</v>
      </c>
      <c r="FE152" s="2">
        <f t="shared" si="178"/>
        <v>48.016721179434775</v>
      </c>
      <c r="FG152" s="2">
        <f t="shared" si="179"/>
        <v>0.99944328516748004</v>
      </c>
      <c r="FH152" s="2">
        <f t="shared" si="179"/>
        <v>0.99954526094331253</v>
      </c>
      <c r="FI152" s="2">
        <f t="shared" si="179"/>
        <v>0.99946685874713481</v>
      </c>
      <c r="FJ152" s="2">
        <f t="shared" si="179"/>
        <v>0.99943761717264223</v>
      </c>
      <c r="FK152" s="2">
        <f t="shared" si="179"/>
        <v>0.99945504781526961</v>
      </c>
      <c r="FL152" s="2">
        <f t="shared" si="179"/>
        <v>0.99940143284912109</v>
      </c>
      <c r="FM152" s="2">
        <f t="shared" si="179"/>
        <v>0.99936642437604772</v>
      </c>
      <c r="FN152" s="2">
        <f t="shared" si="179"/>
        <v>0.99939839215053017</v>
      </c>
      <c r="FO152" s="2">
        <f t="shared" si="179"/>
        <v>0.99936126094251498</v>
      </c>
      <c r="FP152" s="2">
        <f t="shared" si="179"/>
        <v>0.9993299339936732</v>
      </c>
      <c r="FQ152" s="2">
        <f t="shared" si="179"/>
        <v>0.99933899878239796</v>
      </c>
      <c r="FR152" s="2">
        <f t="shared" si="179"/>
        <v>0.99933923847758876</v>
      </c>
      <c r="FS152" s="2">
        <f t="shared" si="179"/>
        <v>0.99939131305210671</v>
      </c>
      <c r="FT152" s="2">
        <f t="shared" si="179"/>
        <v>0.99931439806344258</v>
      </c>
      <c r="FU152" s="2">
        <f t="shared" si="179"/>
        <v>0.99913211983630301</v>
      </c>
      <c r="FW152" s="2">
        <f t="shared" si="170"/>
        <v>4.6236551988116797E-2</v>
      </c>
      <c r="FX152" s="2">
        <f t="shared" si="170"/>
        <v>5.7733440152402601E-2</v>
      </c>
      <c r="FY152" s="2">
        <f t="shared" si="170"/>
        <v>6.7459362486952015E-2</v>
      </c>
      <c r="FZ152" s="2">
        <f t="shared" si="170"/>
        <v>7.8198895862959028E-2</v>
      </c>
      <c r="GA152" s="2">
        <f t="shared" si="170"/>
        <v>7.6598333102132959E-2</v>
      </c>
      <c r="GB152" s="2">
        <f t="shared" si="170"/>
        <v>7.5385270195859208E-2</v>
      </c>
      <c r="GC152" s="2">
        <f t="shared" si="170"/>
        <v>7.3726900071245396E-2</v>
      </c>
      <c r="GD152" s="2">
        <f t="shared" si="170"/>
        <v>7.8921259517730519E-2</v>
      </c>
      <c r="GE152" s="2">
        <f t="shared" si="170"/>
        <v>6.8267471100256299E-2</v>
      </c>
      <c r="GF152" s="2">
        <f t="shared" si="170"/>
        <v>6.3425924723530161E-2</v>
      </c>
      <c r="GG152" s="2">
        <f t="shared" si="170"/>
        <v>5.6824037958246282E-2</v>
      </c>
      <c r="GH152" s="2">
        <f t="shared" si="170"/>
        <v>4.959170472579516E-2</v>
      </c>
      <c r="GI152" s="2">
        <f t="shared" si="170"/>
        <v>4.7779111959221257E-2</v>
      </c>
      <c r="GJ152" s="2">
        <f t="shared" si="170"/>
        <v>3.53939171607318E-2</v>
      </c>
      <c r="GK152" s="2">
        <f t="shared" si="170"/>
        <v>3.1114006321754768E-2</v>
      </c>
      <c r="GM152" s="86">
        <f t="shared" si="171"/>
        <v>8.0506958569993463E-77</v>
      </c>
      <c r="GN152" s="86">
        <f t="shared" si="171"/>
        <v>1.3015641282322272E-98</v>
      </c>
      <c r="GO152" s="86">
        <f t="shared" si="171"/>
        <v>7.1493970577186733E-123</v>
      </c>
      <c r="GP152" s="86">
        <f t="shared" si="171"/>
        <v>1.0593454727813831E-193</v>
      </c>
      <c r="GQ152" s="86">
        <f t="shared" si="171"/>
        <v>5.3619360234536126E-216</v>
      </c>
      <c r="GR152" s="86">
        <f t="shared" si="171"/>
        <v>1.0642579582721566E-193</v>
      </c>
      <c r="GS152" s="86">
        <f t="shared" si="171"/>
        <v>5.8901581727969127E-153</v>
      </c>
      <c r="GT152" s="86">
        <f t="shared" si="171"/>
        <v>1.2286667631877068E-186</v>
      </c>
      <c r="GU152" s="86">
        <f t="shared" si="171"/>
        <v>3.3366731472517492E-170</v>
      </c>
      <c r="GV152" s="86">
        <f t="shared" si="171"/>
        <v>2.3543471453082187E-143</v>
      </c>
      <c r="GW152" s="86">
        <f t="shared" si="171"/>
        <v>5.5409449332150109E-153</v>
      </c>
      <c r="GX152" s="86">
        <f t="shared" si="171"/>
        <v>1.276841011444659E-140</v>
      </c>
      <c r="GY152" s="86">
        <f t="shared" si="171"/>
        <v>1.2320008261593649E-127</v>
      </c>
      <c r="GZ152" s="86">
        <f t="shared" si="171"/>
        <v>1.8347448607216142E-102</v>
      </c>
      <c r="HA152" s="86">
        <f t="shared" si="171"/>
        <v>2.2215874666538415E-99</v>
      </c>
      <c r="HC152" s="86">
        <f t="shared" si="154"/>
        <v>7.4701478991323819E-32</v>
      </c>
      <c r="HD152" s="86">
        <f t="shared" si="154"/>
        <v>6.5209479644494258E-48</v>
      </c>
      <c r="HE152" s="86">
        <f t="shared" si="154"/>
        <v>1.2013441572308805E-54</v>
      </c>
      <c r="HF152" s="86">
        <f t="shared" si="154"/>
        <v>6.833834109909911E-103</v>
      </c>
      <c r="HG152" s="86">
        <f t="shared" si="154"/>
        <v>6.426424226802089E-106</v>
      </c>
      <c r="HH152" s="86">
        <f t="shared" si="154"/>
        <v>6.8911227226743707E-101</v>
      </c>
      <c r="HI152" s="86">
        <f t="shared" si="154"/>
        <v>5.983241969615414E-79</v>
      </c>
      <c r="HJ152" s="86">
        <f t="shared" si="154"/>
        <v>6.8613916436391123E-97</v>
      </c>
      <c r="HK152" s="86">
        <f t="shared" si="154"/>
        <v>3.3734250663177362E-80</v>
      </c>
      <c r="HL152" s="86">
        <f t="shared" si="162"/>
        <v>5.3251895993415021E-70</v>
      </c>
      <c r="HM152" s="86">
        <f t="shared" si="162"/>
        <v>3.1974781935576335E-67</v>
      </c>
      <c r="HN152" s="86">
        <f t="shared" si="162"/>
        <v>4.7893225912532426E-58</v>
      </c>
      <c r="HO152" s="86">
        <f t="shared" si="162"/>
        <v>5.8219209079188113E-49</v>
      </c>
      <c r="HP152" s="86">
        <f t="shared" si="162"/>
        <v>1.9785012309650244E-44</v>
      </c>
      <c r="HQ152" s="86">
        <f t="shared" si="162"/>
        <v>1.9333949084029359E-41</v>
      </c>
      <c r="HS152" s="86">
        <f t="shared" si="172"/>
        <v>0.33110348433624204</v>
      </c>
      <c r="HT152" s="86">
        <f t="shared" si="172"/>
        <v>0.48074644109440812</v>
      </c>
      <c r="HU152" s="86">
        <f t="shared" si="172"/>
        <v>0.51438841225912535</v>
      </c>
      <c r="HV152" s="86">
        <f t="shared" si="172"/>
        <v>0.46857113511112725</v>
      </c>
      <c r="HW152" s="86">
        <f t="shared" si="172"/>
        <v>0.49224103356658055</v>
      </c>
      <c r="HX152" s="86">
        <f t="shared" si="172"/>
        <v>0.48537226440829823</v>
      </c>
      <c r="HY152" s="86">
        <f t="shared" si="172"/>
        <v>0.5050723579054347</v>
      </c>
      <c r="HZ152" s="86">
        <f t="shared" si="172"/>
        <v>0.47359144696969419</v>
      </c>
      <c r="IA152" s="86">
        <f t="shared" si="172"/>
        <v>0.51539220212346959</v>
      </c>
      <c r="IB152" s="86">
        <f t="shared" si="172"/>
        <v>0.51429943138947409</v>
      </c>
      <c r="IC152" s="86">
        <f t="shared" si="172"/>
        <v>0.48273287219231092</v>
      </c>
      <c r="ID152" s="86">
        <f t="shared" si="172"/>
        <v>0.38649350952662864</v>
      </c>
      <c r="IE152" s="86">
        <f t="shared" si="172"/>
        <v>0.35227387292576284</v>
      </c>
      <c r="IF152" s="86">
        <f t="shared" si="172"/>
        <v>0.33854130509613262</v>
      </c>
      <c r="IG152" s="86">
        <f t="shared" si="172"/>
        <v>0.23233497465113487</v>
      </c>
      <c r="II152" s="86">
        <f t="shared" si="173"/>
        <v>1.8511952914948715E-23</v>
      </c>
      <c r="IJ152" s="86">
        <f t="shared" si="173"/>
        <v>6.3892024234990037E-18</v>
      </c>
      <c r="IK152" s="86">
        <f t="shared" si="173"/>
        <v>6.3727389031496258E-19</v>
      </c>
      <c r="IL152" s="86">
        <f t="shared" si="173"/>
        <v>1.6022282194286091E-19</v>
      </c>
      <c r="IM152" s="86">
        <f t="shared" si="173"/>
        <v>2.3022222990034161E-18</v>
      </c>
      <c r="IN152" s="86">
        <f t="shared" si="173"/>
        <v>1.831082082746982E-20</v>
      </c>
      <c r="IO152" s="86">
        <f t="shared" si="173"/>
        <v>2.5485147816664291E-21</v>
      </c>
      <c r="IP152" s="86">
        <f t="shared" si="173"/>
        <v>9.3279362990323534E-20</v>
      </c>
      <c r="IQ152" s="86">
        <f t="shared" si="173"/>
        <v>3.5846680513961229E-23</v>
      </c>
      <c r="IR152" s="86">
        <f t="shared" si="173"/>
        <v>6.3145705931727786E-24</v>
      </c>
      <c r="IS152" s="86">
        <f t="shared" si="173"/>
        <v>1.6785973813955688E-26</v>
      </c>
      <c r="IT152" s="86">
        <f t="shared" si="173"/>
        <v>3.2273169678870405E-27</v>
      </c>
      <c r="IU152" s="86">
        <f t="shared" si="173"/>
        <v>3.2264700623569096E-24</v>
      </c>
      <c r="IV152" s="86">
        <f t="shared" si="173"/>
        <v>2.1701931543244504E-17</v>
      </c>
      <c r="IW152" s="86">
        <f t="shared" si="173"/>
        <v>4.9887860704024544E-16</v>
      </c>
      <c r="IY152" s="86">
        <f t="shared" si="174"/>
        <v>0.33110348433624204</v>
      </c>
      <c r="IZ152" s="86">
        <f t="shared" si="174"/>
        <v>0.48074644109440812</v>
      </c>
      <c r="JA152" s="86">
        <f t="shared" si="174"/>
        <v>0.51438841225912535</v>
      </c>
      <c r="JB152" s="86">
        <f t="shared" si="174"/>
        <v>0.46857113511112725</v>
      </c>
      <c r="JC152" s="86">
        <f t="shared" si="174"/>
        <v>0.49224103356658055</v>
      </c>
      <c r="JD152" s="86">
        <f t="shared" si="174"/>
        <v>0.48537226440829823</v>
      </c>
      <c r="JE152" s="86">
        <f t="shared" si="174"/>
        <v>0.5050723579054347</v>
      </c>
      <c r="JF152" s="86">
        <f t="shared" si="174"/>
        <v>0.47359144696969419</v>
      </c>
      <c r="JG152" s="86">
        <f t="shared" si="174"/>
        <v>0.51539220212346959</v>
      </c>
      <c r="JH152" s="86">
        <f t="shared" si="174"/>
        <v>0.51429943138947409</v>
      </c>
      <c r="JI152" s="86">
        <f t="shared" si="174"/>
        <v>0.48273287219231092</v>
      </c>
      <c r="JJ152" s="86">
        <f t="shared" si="174"/>
        <v>0.38649350952662864</v>
      </c>
      <c r="JK152" s="86">
        <f t="shared" si="174"/>
        <v>0.35227387292576284</v>
      </c>
      <c r="JL152" s="86">
        <f t="shared" si="174"/>
        <v>0.33854130509613262</v>
      </c>
      <c r="JM152" s="86">
        <f t="shared" si="174"/>
        <v>0.23233497465113537</v>
      </c>
    </row>
    <row r="153" spans="2:273" x14ac:dyDescent="0.25">
      <c r="B153" s="2">
        <v>126</v>
      </c>
      <c r="C153" s="37">
        <v>50.6</v>
      </c>
      <c r="D153" s="37">
        <v>52.127000000000002</v>
      </c>
      <c r="E153" s="37">
        <v>54.555999999999997</v>
      </c>
      <c r="F153" s="37">
        <v>50.048000000000002</v>
      </c>
      <c r="G153" s="37">
        <v>54.651000000000003</v>
      </c>
      <c r="H153" s="37">
        <v>53.048000000000002</v>
      </c>
      <c r="I153" s="37">
        <v>58.110999999999997</v>
      </c>
      <c r="J153" s="37">
        <v>55.603000000000002</v>
      </c>
      <c r="K153" s="37">
        <v>59.127000000000002</v>
      </c>
      <c r="L153" s="37">
        <v>60.094999999999999</v>
      </c>
      <c r="M153" s="37">
        <v>65.426000000000002</v>
      </c>
      <c r="N153" s="37">
        <v>70.459000000000003</v>
      </c>
      <c r="O153" s="37">
        <v>72.540000000000006</v>
      </c>
      <c r="P153" s="37">
        <v>87.713999999999999</v>
      </c>
      <c r="Q153" s="37">
        <v>112.127</v>
      </c>
      <c r="S153" s="4">
        <f t="shared" si="175"/>
        <v>50.67273448696082</v>
      </c>
      <c r="T153" s="4">
        <f t="shared" si="175"/>
        <v>52.91532506173295</v>
      </c>
      <c r="U153" s="4">
        <f t="shared" si="175"/>
        <v>54.395132457104268</v>
      </c>
      <c r="V153" s="4">
        <f t="shared" si="175"/>
        <v>52.233317616067403</v>
      </c>
      <c r="W153" s="4">
        <f t="shared" si="175"/>
        <v>55.366140727083803</v>
      </c>
      <c r="X153" s="4">
        <f t="shared" si="175"/>
        <v>55.839627061108274</v>
      </c>
      <c r="Y153" s="4">
        <f t="shared" si="175"/>
        <v>60.415561993248375</v>
      </c>
      <c r="Z153" s="4">
        <f t="shared" si="175"/>
        <v>56.941301789530641</v>
      </c>
      <c r="AA153" s="4">
        <f t="shared" si="175"/>
        <v>60.68265352997679</v>
      </c>
      <c r="AB153" s="4">
        <f t="shared" si="175"/>
        <v>62.539037539394322</v>
      </c>
      <c r="AC153" s="4">
        <f t="shared" si="175"/>
        <v>67.406543198144107</v>
      </c>
      <c r="AD153" s="4">
        <f t="shared" si="175"/>
        <v>70.791511365517351</v>
      </c>
      <c r="AE153" s="4">
        <f t="shared" si="175"/>
        <v>72.313863537509874</v>
      </c>
      <c r="AF153" s="4">
        <f t="shared" si="175"/>
        <v>87.649231343976609</v>
      </c>
      <c r="AG153" s="4">
        <f t="shared" si="175"/>
        <v>108.75961817417132</v>
      </c>
      <c r="AI153" s="4">
        <f t="shared" si="176"/>
        <v>-7.2734486960818856E-2</v>
      </c>
      <c r="AJ153" s="4">
        <f t="shared" si="176"/>
        <v>-0.78832506173294803</v>
      </c>
      <c r="AK153" s="4">
        <f t="shared" si="176"/>
        <v>0.1608675428957298</v>
      </c>
      <c r="AL153" s="4">
        <f t="shared" si="176"/>
        <v>-2.185317616067401</v>
      </c>
      <c r="AM153" s="4">
        <f t="shared" si="176"/>
        <v>-0.71514072708379928</v>
      </c>
      <c r="AN153" s="4">
        <f t="shared" si="176"/>
        <v>-2.7916270611082723</v>
      </c>
      <c r="AO153" s="4">
        <f t="shared" si="176"/>
        <v>-2.3045619932483774</v>
      </c>
      <c r="AP153" s="4">
        <f t="shared" si="176"/>
        <v>-1.3383017895306395</v>
      </c>
      <c r="AQ153" s="4">
        <f t="shared" si="176"/>
        <v>-1.5556535299767873</v>
      </c>
      <c r="AR153" s="4">
        <f t="shared" si="176"/>
        <v>-2.4440375393943228</v>
      </c>
      <c r="AS153" s="4">
        <f t="shared" si="176"/>
        <v>-1.9805431981441046</v>
      </c>
      <c r="AT153" s="4">
        <f t="shared" si="176"/>
        <v>-0.33251136551734817</v>
      </c>
      <c r="AU153" s="4">
        <f t="shared" si="176"/>
        <v>0.22613646249013186</v>
      </c>
      <c r="AV153" s="4">
        <f t="shared" si="176"/>
        <v>6.4768656023389326E-2</v>
      </c>
      <c r="AW153" s="4">
        <f t="shared" si="176"/>
        <v>3.367381825828673</v>
      </c>
      <c r="AY153" s="2">
        <f t="shared" si="168"/>
        <v>50.64466137480597</v>
      </c>
      <c r="AZ153" s="2">
        <f t="shared" si="168"/>
        <v>49.389636407006066</v>
      </c>
      <c r="BA153" s="2">
        <f t="shared" si="168"/>
        <v>48.104549995915804</v>
      </c>
      <c r="BB153" s="2">
        <f t="shared" si="168"/>
        <v>48.303332319291947</v>
      </c>
      <c r="BC153" s="2">
        <f t="shared" si="168"/>
        <v>48.531350594130728</v>
      </c>
      <c r="BD153" s="2">
        <f t="shared" si="168"/>
        <v>48.651805773299223</v>
      </c>
      <c r="BE153" s="2">
        <f t="shared" si="168"/>
        <v>49.25953886950056</v>
      </c>
      <c r="BF153" s="2">
        <f t="shared" si="168"/>
        <v>48.638686851096679</v>
      </c>
      <c r="BG153" s="2">
        <f t="shared" si="168"/>
        <v>47.169139833053357</v>
      </c>
      <c r="BH153" s="2">
        <f t="shared" si="168"/>
        <v>46.354113002313255</v>
      </c>
      <c r="BI153" s="2">
        <f t="shared" si="168"/>
        <v>45.70118529135614</v>
      </c>
      <c r="BJ153" s="2">
        <f t="shared" si="168"/>
        <v>46.555356864586393</v>
      </c>
      <c r="BK153" s="2">
        <f t="shared" si="168"/>
        <v>46.989459161369126</v>
      </c>
      <c r="BL153" s="2">
        <f t="shared" si="168"/>
        <v>48.299900813120132</v>
      </c>
      <c r="BM153" s="2">
        <f t="shared" si="168"/>
        <v>48.268955125032967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79.503100422832972</v>
      </c>
      <c r="DL153" s="2">
        <f t="shared" si="177"/>
        <v>84.063404878048772</v>
      </c>
      <c r="DM153" s="2">
        <f t="shared" si="177"/>
        <v>84.931335095137413</v>
      </c>
      <c r="DN153" s="2">
        <f t="shared" si="177"/>
        <v>84.40795510923185</v>
      </c>
      <c r="DO153" s="2">
        <f t="shared" si="177"/>
        <v>88.003017970401686</v>
      </c>
      <c r="DP153" s="2">
        <f t="shared" si="177"/>
        <v>87.324151473408421</v>
      </c>
      <c r="DQ153" s="2">
        <f t="shared" si="177"/>
        <v>82.916408486861968</v>
      </c>
      <c r="DR153" s="2">
        <f t="shared" si="177"/>
        <v>78.852081543905143</v>
      </c>
      <c r="DS153" s="2">
        <f t="shared" si="177"/>
        <v>82.77002547065338</v>
      </c>
      <c r="DT153" s="2">
        <f t="shared" si="177"/>
        <v>77.154995818815337</v>
      </c>
      <c r="DU153" s="2">
        <f t="shared" si="177"/>
        <v>76.264485762483133</v>
      </c>
      <c r="DV153" s="2">
        <f t="shared" si="177"/>
        <v>75.475637429643513</v>
      </c>
      <c r="DW153" s="2">
        <f t="shared" si="177"/>
        <v>77.054442917547561</v>
      </c>
      <c r="DX153" s="2">
        <f t="shared" si="177"/>
        <v>85.368654221388368</v>
      </c>
      <c r="DY153" s="2">
        <f t="shared" si="177"/>
        <v>66.964958747135228</v>
      </c>
      <c r="EA153" s="2">
        <f t="shared" si="153"/>
        <v>50.630000918960505</v>
      </c>
      <c r="EB153" s="2">
        <f t="shared" si="153"/>
        <v>49.375249718616345</v>
      </c>
      <c r="EC153" s="2">
        <f t="shared" si="153"/>
        <v>48.086634134360054</v>
      </c>
      <c r="ED153" s="2">
        <f t="shared" si="153"/>
        <v>48.284803865819988</v>
      </c>
      <c r="EE153" s="2">
        <f t="shared" si="153"/>
        <v>48.511722388249694</v>
      </c>
      <c r="EF153" s="2">
        <f t="shared" si="153"/>
        <v>48.630681906182339</v>
      </c>
      <c r="EG153" s="2">
        <f t="shared" si="153"/>
        <v>49.240078663831021</v>
      </c>
      <c r="EH153" s="2">
        <f t="shared" si="153"/>
        <v>48.622099601803939</v>
      </c>
      <c r="EI153" s="2">
        <f t="shared" si="153"/>
        <v>47.148387746764215</v>
      </c>
      <c r="EJ153" s="2">
        <f t="shared" si="153"/>
        <v>46.335277732148946</v>
      </c>
      <c r="EK153" s="2">
        <f t="shared" si="153"/>
        <v>45.682748316023506</v>
      </c>
      <c r="EL153" s="2">
        <f t="shared" si="180"/>
        <v>46.537917353438147</v>
      </c>
      <c r="EM153" s="2">
        <f t="shared" si="136"/>
        <v>46.972759049027417</v>
      </c>
      <c r="EN153" s="2">
        <f t="shared" si="136"/>
        <v>48.280589951032567</v>
      </c>
      <c r="EO153" s="2">
        <f t="shared" si="136"/>
        <v>48.266027520895605</v>
      </c>
      <c r="EQ153" s="2">
        <f t="shared" si="178"/>
        <v>50.630000918960505</v>
      </c>
      <c r="ER153" s="2">
        <f t="shared" si="178"/>
        <v>49.375249718616345</v>
      </c>
      <c r="ES153" s="2">
        <f t="shared" si="178"/>
        <v>48.086634134360054</v>
      </c>
      <c r="ET153" s="2">
        <f t="shared" si="178"/>
        <v>48.284803865819988</v>
      </c>
      <c r="EU153" s="2">
        <f t="shared" si="178"/>
        <v>48.511722388249694</v>
      </c>
      <c r="EV153" s="2">
        <f t="shared" si="178"/>
        <v>48.630681906182339</v>
      </c>
      <c r="EW153" s="2">
        <f t="shared" si="178"/>
        <v>49.240078663831021</v>
      </c>
      <c r="EX153" s="2">
        <f t="shared" si="178"/>
        <v>48.622099601803939</v>
      </c>
      <c r="EY153" s="2">
        <f t="shared" si="178"/>
        <v>47.148387746764215</v>
      </c>
      <c r="EZ153" s="2">
        <f t="shared" si="178"/>
        <v>46.335277732148946</v>
      </c>
      <c r="FA153" s="2">
        <f t="shared" si="178"/>
        <v>45.682748316023506</v>
      </c>
      <c r="FB153" s="2">
        <f t="shared" si="178"/>
        <v>46.537917353438147</v>
      </c>
      <c r="FC153" s="2">
        <f t="shared" si="178"/>
        <v>46.972759049027417</v>
      </c>
      <c r="FD153" s="2">
        <f t="shared" si="178"/>
        <v>48.180249450589699</v>
      </c>
      <c r="FE153" s="2">
        <f t="shared" si="178"/>
        <v>47.916932232513126</v>
      </c>
      <c r="FG153" s="2">
        <f t="shared" si="179"/>
        <v>0.99949224516600665</v>
      </c>
      <c r="FH153" s="2">
        <f t="shared" si="179"/>
        <v>0.99958525645645913</v>
      </c>
      <c r="FI153" s="2">
        <f t="shared" si="179"/>
        <v>0.99951374658801495</v>
      </c>
      <c r="FJ153" s="2">
        <f t="shared" si="179"/>
        <v>0.99948707538422921</v>
      </c>
      <c r="FK153" s="2">
        <f t="shared" si="179"/>
        <v>0.99950297386824916</v>
      </c>
      <c r="FL153" s="2">
        <f t="shared" si="179"/>
        <v>0.99945407151767074</v>
      </c>
      <c r="FM153" s="2">
        <f t="shared" si="179"/>
        <v>0.99942213994898466</v>
      </c>
      <c r="FN153" s="2">
        <f t="shared" si="179"/>
        <v>0.99945129807472211</v>
      </c>
      <c r="FO153" s="2">
        <f t="shared" si="179"/>
        <v>0.99941743031440611</v>
      </c>
      <c r="FP153" s="2">
        <f t="shared" si="179"/>
        <v>0.99938885650701459</v>
      </c>
      <c r="FQ153" s="2">
        <f t="shared" si="179"/>
        <v>0.99939712466092168</v>
      </c>
      <c r="FR153" s="2">
        <f t="shared" si="179"/>
        <v>0.99939734329095997</v>
      </c>
      <c r="FS153" s="2">
        <f t="shared" si="179"/>
        <v>0.99944484117263166</v>
      </c>
      <c r="FT153" s="2">
        <f t="shared" si="179"/>
        <v>0.99937468587996492</v>
      </c>
      <c r="FU153" s="2">
        <f t="shared" si="179"/>
        <v>0.99920842343545635</v>
      </c>
      <c r="FW153" s="2">
        <f t="shared" si="170"/>
        <v>5.0472223658894165E-2</v>
      </c>
      <c r="FX153" s="2">
        <f t="shared" si="170"/>
        <v>6.2952810020219629E-2</v>
      </c>
      <c r="FY153" s="2">
        <f t="shared" si="170"/>
        <v>7.3489424636887596E-2</v>
      </c>
      <c r="FZ153" s="2">
        <f t="shared" si="170"/>
        <v>8.5101338216082983E-2</v>
      </c>
      <c r="GA153" s="2">
        <f t="shared" si="170"/>
        <v>8.337227524024983E-2</v>
      </c>
      <c r="GB153" s="2">
        <f t="shared" si="170"/>
        <v>8.2061469152323541E-2</v>
      </c>
      <c r="GC153" s="2">
        <f t="shared" si="170"/>
        <v>8.0268982051617546E-2</v>
      </c>
      <c r="GD153" s="2">
        <f t="shared" si="170"/>
        <v>8.5881522834916527E-2</v>
      </c>
      <c r="GE153" s="2">
        <f t="shared" si="170"/>
        <v>7.4364008229129613E-2</v>
      </c>
      <c r="GF153" s="2">
        <f t="shared" si="170"/>
        <v>6.9122169847922119E-2</v>
      </c>
      <c r="GG153" s="2">
        <f t="shared" si="170"/>
        <v>6.1966600342181939E-2</v>
      </c>
      <c r="GH153" s="2">
        <f t="shared" si="170"/>
        <v>5.4117297744566854E-2</v>
      </c>
      <c r="GI153" s="2">
        <f t="shared" si="170"/>
        <v>5.2148369153780294E-2</v>
      </c>
      <c r="GJ153" s="2">
        <f t="shared" si="170"/>
        <v>3.8676587901482234E-2</v>
      </c>
      <c r="GK153" s="2">
        <f t="shared" si="170"/>
        <v>3.4013726333478822E-2</v>
      </c>
      <c r="GM153" s="86">
        <f t="shared" si="171"/>
        <v>2.4444789509632906E-79</v>
      </c>
      <c r="GN153" s="86">
        <f t="shared" si="171"/>
        <v>7.7599030392456861E-102</v>
      </c>
      <c r="GO153" s="86">
        <f t="shared" si="171"/>
        <v>6.0702931083648757E-127</v>
      </c>
      <c r="GP153" s="86">
        <f t="shared" si="171"/>
        <v>4.7687562032781806E-200</v>
      </c>
      <c r="GQ153" s="86">
        <f t="shared" si="171"/>
        <v>4.0627495349669186E-223</v>
      </c>
      <c r="GR153" s="86">
        <f t="shared" si="171"/>
        <v>4.8363931162871862E-200</v>
      </c>
      <c r="GS153" s="86">
        <f t="shared" si="171"/>
        <v>5.364573698398762E-158</v>
      </c>
      <c r="GT153" s="86">
        <f t="shared" si="171"/>
        <v>9.1751785826723696E-193</v>
      </c>
      <c r="GU153" s="86">
        <f t="shared" si="171"/>
        <v>8.5106905550968907E-176</v>
      </c>
      <c r="GV153" s="86">
        <f t="shared" si="171"/>
        <v>4.8220883005767605E-148</v>
      </c>
      <c r="GW153" s="86">
        <f t="shared" si="171"/>
        <v>5.8595929038226078E-158</v>
      </c>
      <c r="GX153" s="86">
        <f t="shared" si="171"/>
        <v>3.1318806909310453E-145</v>
      </c>
      <c r="GY153" s="86">
        <f t="shared" si="171"/>
        <v>7.4080995445625439E-132</v>
      </c>
      <c r="GZ153" s="86">
        <f t="shared" si="171"/>
        <v>8.4159922816423473E-106</v>
      </c>
      <c r="HA153" s="86">
        <f t="shared" si="171"/>
        <v>1.3128835284763851E-102</v>
      </c>
      <c r="HC153" s="86">
        <f t="shared" si="154"/>
        <v>1.3560098529857072E-33</v>
      </c>
      <c r="HD153" s="86">
        <f t="shared" si="154"/>
        <v>1.6983524284373315E-50</v>
      </c>
      <c r="HE153" s="86">
        <f t="shared" si="154"/>
        <v>1.3527632706829431E-57</v>
      </c>
      <c r="HF153" s="86">
        <f t="shared" ref="HF153:HN187" si="181" xml:space="preserve"> _xlfn.NORM.DIST($B153, F$8, ABS(F$12), TRUE) * _xlfn.NORM.DIST(($B153 - F$8)*F$16, 0, ABS(F$12), TRUE) * 2</f>
        <v>2.6631066475397949E-108</v>
      </c>
      <c r="HG153" s="86">
        <f t="shared" si="181"/>
        <v>1.6043368368529365E-111</v>
      </c>
      <c r="HH153" s="86">
        <f t="shared" si="181"/>
        <v>4.0602640128921678E-106</v>
      </c>
      <c r="HI153" s="86">
        <f t="shared" si="181"/>
        <v>4.3105118636290471E-83</v>
      </c>
      <c r="HJ153" s="86">
        <f t="shared" si="181"/>
        <v>6.0080349749212461E-102</v>
      </c>
      <c r="HK153" s="86">
        <f t="shared" si="181"/>
        <v>2.2552817365109358E-84</v>
      </c>
      <c r="HL153" s="86">
        <f t="shared" si="162"/>
        <v>1.1705970939251E-73</v>
      </c>
      <c r="HM153" s="86">
        <f t="shared" si="162"/>
        <v>9.6009659902051848E-71</v>
      </c>
      <c r="HN153" s="86">
        <f t="shared" si="162"/>
        <v>3.6316114045966325E-61</v>
      </c>
      <c r="HO153" s="86">
        <f t="shared" si="162"/>
        <v>1.1778266437323133E-51</v>
      </c>
      <c r="HP153" s="86">
        <f t="shared" si="162"/>
        <v>7.4553142759467662E-47</v>
      </c>
      <c r="HQ153" s="86">
        <f t="shared" si="162"/>
        <v>1.045797347318081E-43</v>
      </c>
      <c r="HS153" s="86">
        <f t="shared" si="172"/>
        <v>0.4109732331533098</v>
      </c>
      <c r="HT153" s="86">
        <f t="shared" si="172"/>
        <v>0.51368026616794504</v>
      </c>
      <c r="HU153" s="86">
        <f t="shared" si="172"/>
        <v>0.50820227493114711</v>
      </c>
      <c r="HV153" s="86">
        <f t="shared" si="172"/>
        <v>0.38283258796370184</v>
      </c>
      <c r="HW153" s="86">
        <f t="shared" si="172"/>
        <v>0.42408952247055676</v>
      </c>
      <c r="HX153" s="86">
        <f t="shared" si="172"/>
        <v>0.40768398189017896</v>
      </c>
      <c r="HY153" s="86">
        <f t="shared" si="172"/>
        <v>0.44369104717489172</v>
      </c>
      <c r="HZ153" s="86">
        <f t="shared" si="172"/>
        <v>0.38915908086880568</v>
      </c>
      <c r="IA153" s="86">
        <f t="shared" si="172"/>
        <v>0.47285816462745944</v>
      </c>
      <c r="IB153" s="86">
        <f t="shared" si="172"/>
        <v>0.50497498225541071</v>
      </c>
      <c r="IC153" s="86">
        <f t="shared" si="172"/>
        <v>0.51679764814130447</v>
      </c>
      <c r="ID153" s="86">
        <f t="shared" si="172"/>
        <v>0.46517390178000534</v>
      </c>
      <c r="IE153" s="86">
        <f t="shared" si="172"/>
        <v>0.43204347101902474</v>
      </c>
      <c r="IF153" s="86">
        <f t="shared" si="172"/>
        <v>0.41623926980917203</v>
      </c>
      <c r="IG153" s="86">
        <f t="shared" si="172"/>
        <v>0.29208376903582883</v>
      </c>
      <c r="II153" s="86">
        <f t="shared" si="173"/>
        <v>3.6208439862463824E-22</v>
      </c>
      <c r="IJ153" s="86">
        <f t="shared" si="173"/>
        <v>7.0483530567932206E-17</v>
      </c>
      <c r="IK153" s="86">
        <f t="shared" si="173"/>
        <v>9.5468736848593668E-18</v>
      </c>
      <c r="IL153" s="86">
        <f t="shared" si="173"/>
        <v>3.1489677086375432E-18</v>
      </c>
      <c r="IM153" s="86">
        <f t="shared" si="173"/>
        <v>3.6402695305025474E-17</v>
      </c>
      <c r="IN153" s="86">
        <f t="shared" si="173"/>
        <v>4.0105859017731095E-19</v>
      </c>
      <c r="IO153" s="86">
        <f t="shared" si="173"/>
        <v>6.2345960867754695E-20</v>
      </c>
      <c r="IP153" s="86">
        <f t="shared" si="173"/>
        <v>1.9295826035146386E-18</v>
      </c>
      <c r="IQ153" s="86">
        <f t="shared" si="173"/>
        <v>1.0632381249168219E-21</v>
      </c>
      <c r="IR153" s="86">
        <f t="shared" si="173"/>
        <v>1.9072927326765731E-22</v>
      </c>
      <c r="IS153" s="86">
        <f t="shared" si="173"/>
        <v>6.4416992695393094E-25</v>
      </c>
      <c r="IT153" s="86">
        <f t="shared" si="173"/>
        <v>1.1496613590931461E-25</v>
      </c>
      <c r="IU153" s="86">
        <f t="shared" si="173"/>
        <v>7.2487636744642275E-23</v>
      </c>
      <c r="IV153" s="86">
        <f t="shared" si="173"/>
        <v>1.6123692613805331E-16</v>
      </c>
      <c r="IW153" s="86">
        <f t="shared" si="173"/>
        <v>2.9141035361223806E-15</v>
      </c>
      <c r="IY153" s="86">
        <f t="shared" si="174"/>
        <v>0.4109732331533098</v>
      </c>
      <c r="IZ153" s="86">
        <f t="shared" si="174"/>
        <v>0.51368026616794515</v>
      </c>
      <c r="JA153" s="86">
        <f t="shared" si="174"/>
        <v>0.50820227493114711</v>
      </c>
      <c r="JB153" s="86">
        <f t="shared" si="174"/>
        <v>0.38283258796370184</v>
      </c>
      <c r="JC153" s="86">
        <f t="shared" si="174"/>
        <v>0.42408952247055681</v>
      </c>
      <c r="JD153" s="86">
        <f t="shared" si="174"/>
        <v>0.40768398189017896</v>
      </c>
      <c r="JE153" s="86">
        <f t="shared" si="174"/>
        <v>0.44369104717489172</v>
      </c>
      <c r="JF153" s="86">
        <f t="shared" si="174"/>
        <v>0.38915908086880568</v>
      </c>
      <c r="JG153" s="86">
        <f t="shared" si="174"/>
        <v>0.47285816462745944</v>
      </c>
      <c r="JH153" s="86">
        <f t="shared" si="174"/>
        <v>0.50497498225541071</v>
      </c>
      <c r="JI153" s="86">
        <f t="shared" si="174"/>
        <v>0.51679764814130447</v>
      </c>
      <c r="JJ153" s="86">
        <f t="shared" si="174"/>
        <v>0.46517390178000534</v>
      </c>
      <c r="JK153" s="86">
        <f t="shared" si="174"/>
        <v>0.43204347101902474</v>
      </c>
      <c r="JL153" s="86">
        <f t="shared" si="174"/>
        <v>0.4162392698091722</v>
      </c>
      <c r="JM153" s="86">
        <f t="shared" si="174"/>
        <v>0.29208376903583172</v>
      </c>
    </row>
    <row r="154" spans="2:273" x14ac:dyDescent="0.25">
      <c r="B154" s="2">
        <v>127</v>
      </c>
      <c r="C154" s="37">
        <v>52.966999999999999</v>
      </c>
      <c r="D154" s="37">
        <v>50.365000000000002</v>
      </c>
      <c r="E154" s="37">
        <v>54.73</v>
      </c>
      <c r="F154" s="37">
        <v>50.381</v>
      </c>
      <c r="G154" s="37">
        <v>54.683</v>
      </c>
      <c r="H154" s="37">
        <v>50.905000000000001</v>
      </c>
      <c r="I154" s="37">
        <v>53.555999999999997</v>
      </c>
      <c r="J154" s="37">
        <v>52.841000000000001</v>
      </c>
      <c r="K154" s="37">
        <v>52.508000000000003</v>
      </c>
      <c r="L154" s="37">
        <v>58.206000000000003</v>
      </c>
      <c r="M154" s="37">
        <v>62.689</v>
      </c>
      <c r="N154" s="37">
        <v>69.376999999999995</v>
      </c>
      <c r="O154" s="37">
        <v>71.381</v>
      </c>
      <c r="P154" s="37">
        <v>87.078999999999994</v>
      </c>
      <c r="Q154" s="37">
        <v>117.07899999999999</v>
      </c>
      <c r="S154" s="4">
        <f t="shared" si="175"/>
        <v>50.519118691609002</v>
      </c>
      <c r="T154" s="4">
        <f t="shared" si="175"/>
        <v>52.279846456424409</v>
      </c>
      <c r="U154" s="4">
        <f t="shared" si="175"/>
        <v>52.689948769032462</v>
      </c>
      <c r="V154" s="4">
        <f t="shared" si="175"/>
        <v>50.412048027554917</v>
      </c>
      <c r="W154" s="4">
        <f t="shared" si="175"/>
        <v>52.677427548521486</v>
      </c>
      <c r="X154" s="4">
        <f t="shared" si="175"/>
        <v>52.790376020246974</v>
      </c>
      <c r="Y154" s="4">
        <f t="shared" si="175"/>
        <v>56.110581521712646</v>
      </c>
      <c r="Z154" s="4">
        <f t="shared" si="175"/>
        <v>53.342429379127459</v>
      </c>
      <c r="AA154" s="4">
        <f t="shared" si="175"/>
        <v>55.91244261554175</v>
      </c>
      <c r="AB154" s="4">
        <f t="shared" si="175"/>
        <v>57.871860987336511</v>
      </c>
      <c r="AC154" s="4">
        <f t="shared" si="175"/>
        <v>62.902666938603176</v>
      </c>
      <c r="AD154" s="4">
        <f t="shared" si="175"/>
        <v>69.233195208074932</v>
      </c>
      <c r="AE154" s="4">
        <f t="shared" si="175"/>
        <v>72.017356028280474</v>
      </c>
      <c r="AF154" s="4">
        <f t="shared" si="175"/>
        <v>89.179622147150795</v>
      </c>
      <c r="AG154" s="4">
        <f t="shared" si="175"/>
        <v>116.58441798347206</v>
      </c>
      <c r="AI154" s="4">
        <f t="shared" si="176"/>
        <v>2.4478813083909969</v>
      </c>
      <c r="AJ154" s="4">
        <f t="shared" si="176"/>
        <v>-1.9148464564244065</v>
      </c>
      <c r="AK154" s="4">
        <f t="shared" si="176"/>
        <v>2.0400512309675349</v>
      </c>
      <c r="AL154" s="4">
        <f t="shared" si="176"/>
        <v>-3.1048027554916757E-2</v>
      </c>
      <c r="AM154" s="4">
        <f t="shared" si="176"/>
        <v>2.005572451478514</v>
      </c>
      <c r="AN154" s="4">
        <f t="shared" si="176"/>
        <v>-1.8853760202469729</v>
      </c>
      <c r="AO154" s="4">
        <f t="shared" si="176"/>
        <v>-2.5545815217126489</v>
      </c>
      <c r="AP154" s="4">
        <f t="shared" si="176"/>
        <v>-0.50142937912745822</v>
      </c>
      <c r="AQ154" s="4">
        <f t="shared" si="176"/>
        <v>-3.4044426155417469</v>
      </c>
      <c r="AR154" s="4">
        <f t="shared" si="176"/>
        <v>0.334139012663492</v>
      </c>
      <c r="AS154" s="4">
        <f t="shared" si="176"/>
        <v>-0.21366693860317554</v>
      </c>
      <c r="AT154" s="4">
        <f t="shared" si="176"/>
        <v>0.14380479192506357</v>
      </c>
      <c r="AU154" s="4">
        <f t="shared" si="176"/>
        <v>-0.63635602828047411</v>
      </c>
      <c r="AV154" s="4">
        <f t="shared" si="176"/>
        <v>-2.1006221471508013</v>
      </c>
      <c r="AW154" s="4">
        <f t="shared" si="176"/>
        <v>0.49458201652792866</v>
      </c>
      <c r="AY154" s="2">
        <f t="shared" si="168"/>
        <v>50.49050018597304</v>
      </c>
      <c r="AZ154" s="2">
        <f t="shared" si="168"/>
        <v>49.240537602910365</v>
      </c>
      <c r="BA154" s="2">
        <f t="shared" si="168"/>
        <v>47.926290388512882</v>
      </c>
      <c r="BB154" s="2">
        <f t="shared" si="168"/>
        <v>48.140941973983288</v>
      </c>
      <c r="BC154" s="2">
        <f t="shared" si="168"/>
        <v>48.378808141757752</v>
      </c>
      <c r="BD154" s="2">
        <f t="shared" si="168"/>
        <v>48.508538293027975</v>
      </c>
      <c r="BE154" s="2">
        <f t="shared" si="168"/>
        <v>49.120271065751211</v>
      </c>
      <c r="BF154" s="2">
        <f t="shared" si="168"/>
        <v>48.532297292011421</v>
      </c>
      <c r="BG154" s="2">
        <f t="shared" si="168"/>
        <v>47.023734266006045</v>
      </c>
      <c r="BH154" s="2">
        <f t="shared" si="168"/>
        <v>46.213554447486409</v>
      </c>
      <c r="BI154" s="2">
        <f t="shared" si="168"/>
        <v>45.560330604636732</v>
      </c>
      <c r="BJ154" s="2">
        <f t="shared" si="168"/>
        <v>46.39930677027116</v>
      </c>
      <c r="BK154" s="2">
        <f t="shared" si="168"/>
        <v>46.84926348922798</v>
      </c>
      <c r="BL154" s="2">
        <f t="shared" si="168"/>
        <v>48.165982538240335</v>
      </c>
      <c r="BM154" s="2">
        <f t="shared" si="168"/>
        <v>48.185612759723767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79.642266384777997</v>
      </c>
      <c r="DL154" s="2">
        <f t="shared" si="177"/>
        <v>84.231480487804873</v>
      </c>
      <c r="DM154" s="2">
        <f t="shared" si="177"/>
        <v>85.110565086076704</v>
      </c>
      <c r="DN154" s="2">
        <f t="shared" si="177"/>
        <v>84.597656941508092</v>
      </c>
      <c r="DO154" s="2">
        <f t="shared" si="177"/>
        <v>88.218131984294772</v>
      </c>
      <c r="DP154" s="2">
        <f t="shared" si="177"/>
        <v>87.537755881479086</v>
      </c>
      <c r="DQ154" s="2">
        <f t="shared" si="177"/>
        <v>83.080494412564178</v>
      </c>
      <c r="DR154" s="2">
        <f t="shared" si="177"/>
        <v>78.982270507522344</v>
      </c>
      <c r="DS154" s="2">
        <f t="shared" si="177"/>
        <v>82.948748831807265</v>
      </c>
      <c r="DT154" s="2">
        <f t="shared" si="177"/>
        <v>77.296374912891991</v>
      </c>
      <c r="DU154" s="2">
        <f t="shared" si="177"/>
        <v>76.403674628879884</v>
      </c>
      <c r="DV154" s="2">
        <f t="shared" si="177"/>
        <v>75.598465384615366</v>
      </c>
      <c r="DW154" s="2">
        <f t="shared" si="177"/>
        <v>77.19582558139534</v>
      </c>
      <c r="DX154" s="2">
        <f t="shared" si="177"/>
        <v>85.60231172607881</v>
      </c>
      <c r="DY154" s="2">
        <f t="shared" si="177"/>
        <v>67.076719633307874</v>
      </c>
      <c r="EA154" s="2">
        <f t="shared" si="153"/>
        <v>50.476993789002393</v>
      </c>
      <c r="EB154" s="2">
        <f t="shared" si="153"/>
        <v>49.227296765963843</v>
      </c>
      <c r="EC154" s="2">
        <f t="shared" si="153"/>
        <v>47.909792316117887</v>
      </c>
      <c r="ED154" s="2">
        <f t="shared" si="153"/>
        <v>48.123879032866249</v>
      </c>
      <c r="EE154" s="2">
        <f t="shared" si="153"/>
        <v>48.36074026618018</v>
      </c>
      <c r="EF154" s="2">
        <f t="shared" si="153"/>
        <v>48.489095316286885</v>
      </c>
      <c r="EG154" s="2">
        <f t="shared" si="153"/>
        <v>49.10236318295398</v>
      </c>
      <c r="EH154" s="2">
        <f t="shared" si="153"/>
        <v>48.517051086743379</v>
      </c>
      <c r="EI154" s="2">
        <f t="shared" si="153"/>
        <v>47.004635825088556</v>
      </c>
      <c r="EJ154" s="2">
        <f t="shared" si="153"/>
        <v>46.196219237394857</v>
      </c>
      <c r="EK154" s="2">
        <f t="shared" si="153"/>
        <v>45.543361814381001</v>
      </c>
      <c r="EL154" s="2">
        <f t="shared" si="180"/>
        <v>46.383248375051068</v>
      </c>
      <c r="EM154" s="2">
        <f t="shared" si="136"/>
        <v>46.833890160391306</v>
      </c>
      <c r="EN154" s="2">
        <f t="shared" si="136"/>
        <v>48.149138066851179</v>
      </c>
      <c r="EO154" s="2">
        <f t="shared" si="136"/>
        <v>48.185673351390776</v>
      </c>
      <c r="EQ154" s="2">
        <f t="shared" si="178"/>
        <v>50.476993789002393</v>
      </c>
      <c r="ER154" s="2">
        <f t="shared" si="178"/>
        <v>49.227296765963843</v>
      </c>
      <c r="ES154" s="2">
        <f t="shared" si="178"/>
        <v>47.909792316117887</v>
      </c>
      <c r="ET154" s="2">
        <f t="shared" si="178"/>
        <v>48.123879032866249</v>
      </c>
      <c r="EU154" s="2">
        <f t="shared" si="178"/>
        <v>48.36074026618018</v>
      </c>
      <c r="EV154" s="2">
        <f t="shared" si="178"/>
        <v>48.489095316286885</v>
      </c>
      <c r="EW154" s="2">
        <f t="shared" si="178"/>
        <v>49.10236318295398</v>
      </c>
      <c r="EX154" s="2">
        <f t="shared" si="178"/>
        <v>48.517051086743379</v>
      </c>
      <c r="EY154" s="2">
        <f t="shared" si="178"/>
        <v>47.004635825088556</v>
      </c>
      <c r="EZ154" s="2">
        <f t="shared" si="178"/>
        <v>46.196219237394857</v>
      </c>
      <c r="FA154" s="2">
        <f t="shared" si="178"/>
        <v>45.543361814381001</v>
      </c>
      <c r="FB154" s="2">
        <f t="shared" si="178"/>
        <v>46.383248375051068</v>
      </c>
      <c r="FC154" s="2">
        <f t="shared" si="178"/>
        <v>46.833890160391306</v>
      </c>
      <c r="FD154" s="2">
        <f t="shared" si="178"/>
        <v>48.042251544453393</v>
      </c>
      <c r="FE154" s="2">
        <f t="shared" si="178"/>
        <v>47.817143285591477</v>
      </c>
      <c r="FG154" s="2">
        <f t="shared" si="179"/>
        <v>0.99953690139784268</v>
      </c>
      <c r="FH154" s="2">
        <f t="shared" si="179"/>
        <v>0.99962173558875878</v>
      </c>
      <c r="FI154" s="2">
        <f t="shared" si="179"/>
        <v>0.99955651264297607</v>
      </c>
      <c r="FJ154" s="2">
        <f t="shared" si="179"/>
        <v>0.99953218607735717</v>
      </c>
      <c r="FK154" s="2">
        <f t="shared" si="179"/>
        <v>0.99954668695570059</v>
      </c>
      <c r="FL154" s="2">
        <f t="shared" si="179"/>
        <v>0.99950208338878532</v>
      </c>
      <c r="FM154" s="2">
        <f t="shared" si="179"/>
        <v>0.99947295857219998</v>
      </c>
      <c r="FN154" s="2">
        <f t="shared" si="179"/>
        <v>0.99949955373511457</v>
      </c>
      <c r="FO154" s="2">
        <f t="shared" si="179"/>
        <v>0.99946866289581515</v>
      </c>
      <c r="FP154" s="2">
        <f t="shared" si="179"/>
        <v>0.99944260053639511</v>
      </c>
      <c r="FQ154" s="2">
        <f t="shared" si="179"/>
        <v>0.9994501419879398</v>
      </c>
      <c r="FR154" s="2">
        <f t="shared" si="179"/>
        <v>0.99945034140205657</v>
      </c>
      <c r="FS154" s="2">
        <f t="shared" si="179"/>
        <v>0.99949366439841514</v>
      </c>
      <c r="FT154" s="2">
        <f t="shared" si="179"/>
        <v>0.99942967536477123</v>
      </c>
      <c r="FU154" s="2">
        <f t="shared" si="179"/>
        <v>0.99927802330716564</v>
      </c>
      <c r="FW154" s="2">
        <f t="shared" si="170"/>
        <v>5.5073513978625754E-2</v>
      </c>
      <c r="FX154" s="2">
        <f t="shared" si="170"/>
        <v>6.8609677649470555E-2</v>
      </c>
      <c r="FY154" s="2">
        <f t="shared" si="170"/>
        <v>8.0012254704079855E-2</v>
      </c>
      <c r="FZ154" s="2">
        <f t="shared" si="170"/>
        <v>9.2551871744504063E-2</v>
      </c>
      <c r="GA154" s="2">
        <f t="shared" si="170"/>
        <v>9.0686435937938667E-2</v>
      </c>
      <c r="GB154" s="2">
        <f t="shared" si="170"/>
        <v>8.9271833837780631E-2</v>
      </c>
      <c r="GC154" s="2">
        <f t="shared" si="170"/>
        <v>8.7336834159161339E-2</v>
      </c>
      <c r="GD154" s="2">
        <f t="shared" si="170"/>
        <v>9.3393388166252603E-2</v>
      </c>
      <c r="GE154" s="2">
        <f t="shared" si="170"/>
        <v>8.0957682274674897E-2</v>
      </c>
      <c r="GF154" s="2">
        <f t="shared" si="170"/>
        <v>7.5288867047379041E-2</v>
      </c>
      <c r="GG154" s="2">
        <f t="shared" si="170"/>
        <v>6.7541235895583973E-2</v>
      </c>
      <c r="GH154" s="2">
        <f t="shared" si="170"/>
        <v>5.9030231949163618E-2</v>
      </c>
      <c r="GI154" s="2">
        <f t="shared" si="170"/>
        <v>5.6893309228581351E-2</v>
      </c>
      <c r="GJ154" s="2">
        <f t="shared" si="170"/>
        <v>4.2250380262188011E-2</v>
      </c>
      <c r="GK154" s="2">
        <f t="shared" si="170"/>
        <v>3.7173321954320583E-2</v>
      </c>
      <c r="GM154" s="86">
        <f t="shared" si="171"/>
        <v>6.7480168163192694E-82</v>
      </c>
      <c r="GN154" s="86">
        <f t="shared" si="171"/>
        <v>4.0980482898717126E-105</v>
      </c>
      <c r="GO154" s="86">
        <f t="shared" si="171"/>
        <v>4.4153544599891144E-131</v>
      </c>
      <c r="GP154" s="86">
        <f t="shared" si="171"/>
        <v>1.6927814408738343E-206</v>
      </c>
      <c r="GQ154" s="86">
        <f t="shared" si="171"/>
        <v>2.3548227089341084E-230</v>
      </c>
      <c r="GR154" s="86">
        <f t="shared" si="171"/>
        <v>1.7336279647037622E-206</v>
      </c>
      <c r="GS154" s="86">
        <f t="shared" si="171"/>
        <v>4.0399683607497401E-163</v>
      </c>
      <c r="GT154" s="86">
        <f t="shared" si="171"/>
        <v>5.4448015733475801E-199</v>
      </c>
      <c r="GU154" s="86">
        <f t="shared" si="171"/>
        <v>1.7592636463050628E-181</v>
      </c>
      <c r="GV154" s="86">
        <f t="shared" si="171"/>
        <v>8.2855631737410492E-153</v>
      </c>
      <c r="GW154" s="86">
        <f t="shared" si="171"/>
        <v>5.1486608069868784E-163</v>
      </c>
      <c r="GX154" s="86">
        <f t="shared" si="171"/>
        <v>6.460666370298902E-150</v>
      </c>
      <c r="GY154" s="86">
        <f t="shared" si="171"/>
        <v>3.7957977961857163E-136</v>
      </c>
      <c r="GZ154" s="86">
        <f t="shared" si="171"/>
        <v>3.4066317052290666E-109</v>
      </c>
      <c r="HA154" s="86">
        <f t="shared" si="171"/>
        <v>6.8770401943973734E-106</v>
      </c>
      <c r="HC154" s="86">
        <f t="shared" ref="HC154:HH213" si="182" xml:space="preserve"> _xlfn.NORM.DIST($B154, C$8, ABS(C$12), TRUE) * _xlfn.NORM.DIST(($B154 - C$8)*C$16, 0, ABS(C$12), TRUE) * 2</f>
        <v>2.2029555127378803E-35</v>
      </c>
      <c r="HD154" s="86">
        <f t="shared" si="182"/>
        <v>3.7665610041288038E-53</v>
      </c>
      <c r="HE154" s="86">
        <f t="shared" si="182"/>
        <v>1.2686808146859104E-60</v>
      </c>
      <c r="HF154" s="86">
        <f t="shared" si="181"/>
        <v>7.507867321323163E-114</v>
      </c>
      <c r="HG154" s="86">
        <f t="shared" si="181"/>
        <v>2.8587624707407018E-117</v>
      </c>
      <c r="HH154" s="86">
        <f t="shared" si="181"/>
        <v>1.7567480192155726E-111</v>
      </c>
      <c r="HI154" s="86">
        <f t="shared" si="181"/>
        <v>2.4224737472635969E-87</v>
      </c>
      <c r="HJ154" s="86">
        <f t="shared" si="181"/>
        <v>3.8940499945459808E-107</v>
      </c>
      <c r="HK154" s="86">
        <f t="shared" si="181"/>
        <v>1.1762024148281592E-88</v>
      </c>
      <c r="HL154" s="86">
        <f t="shared" si="162"/>
        <v>2.0673854734839641E-77</v>
      </c>
      <c r="HM154" s="86">
        <f t="shared" si="162"/>
        <v>2.3332977160616912E-74</v>
      </c>
      <c r="HN154" s="86">
        <f t="shared" si="162"/>
        <v>2.2713560416000936E-64</v>
      </c>
      <c r="HO154" s="86">
        <f t="shared" si="162"/>
        <v>2.008851181040338E-54</v>
      </c>
      <c r="HP154" s="86">
        <f t="shared" si="162"/>
        <v>2.4114447295525805E-49</v>
      </c>
      <c r="HQ154" s="86">
        <f t="shared" si="162"/>
        <v>4.9008941509512515E-46</v>
      </c>
      <c r="HS154" s="86">
        <f t="shared" si="172"/>
        <v>0.47680297702599733</v>
      </c>
      <c r="HT154" s="86">
        <f t="shared" si="172"/>
        <v>0.51153484731884657</v>
      </c>
      <c r="HU154" s="86">
        <f t="shared" si="172"/>
        <v>0.45872950301564031</v>
      </c>
      <c r="HV154" s="86">
        <f t="shared" si="172"/>
        <v>0.27907056033941285</v>
      </c>
      <c r="HW154" s="86">
        <f t="shared" si="172"/>
        <v>0.32950876262450507</v>
      </c>
      <c r="HX154" s="86">
        <f t="shared" si="172"/>
        <v>0.30507412519055149</v>
      </c>
      <c r="HY154" s="86">
        <f t="shared" si="172"/>
        <v>0.34675695641767051</v>
      </c>
      <c r="HZ154" s="86">
        <f t="shared" si="172"/>
        <v>0.28467042246541729</v>
      </c>
      <c r="IA154" s="86">
        <f t="shared" si="172"/>
        <v>0.38547416314059535</v>
      </c>
      <c r="IB154" s="86">
        <f t="shared" si="172"/>
        <v>0.44337861296231057</v>
      </c>
      <c r="IC154" s="86">
        <f t="shared" si="172"/>
        <v>0.49627018424200015</v>
      </c>
      <c r="ID154" s="86">
        <f t="shared" si="172"/>
        <v>0.51163395335473549</v>
      </c>
      <c r="IE154" s="86">
        <f t="shared" si="172"/>
        <v>0.49224870443252045</v>
      </c>
      <c r="IF154" s="86">
        <f t="shared" si="172"/>
        <v>0.48438517565691713</v>
      </c>
      <c r="IG154" s="86">
        <f t="shared" si="172"/>
        <v>0.35742526340617325</v>
      </c>
      <c r="II154" s="86">
        <f t="shared" si="173"/>
        <v>6.4726942449329745E-21</v>
      </c>
      <c r="IJ154" s="86">
        <f t="shared" si="173"/>
        <v>7.1898060638452996E-16</v>
      </c>
      <c r="IK154" s="86">
        <f t="shared" si="173"/>
        <v>1.3017342325406351E-16</v>
      </c>
      <c r="IL154" s="86">
        <f t="shared" si="173"/>
        <v>5.5416942981485326E-17</v>
      </c>
      <c r="IM154" s="86">
        <f t="shared" si="173"/>
        <v>5.2015761465087145E-16</v>
      </c>
      <c r="IN154" s="86">
        <f t="shared" si="173"/>
        <v>7.8475510069756356E-18</v>
      </c>
      <c r="IO154" s="86">
        <f t="shared" si="173"/>
        <v>1.3584402485493586E-18</v>
      </c>
      <c r="IP154" s="86">
        <f t="shared" si="173"/>
        <v>3.5655778321457943E-17</v>
      </c>
      <c r="IQ154" s="86">
        <f t="shared" si="173"/>
        <v>2.7997004247922825E-20</v>
      </c>
      <c r="IR154" s="86">
        <f t="shared" si="173"/>
        <v>5.1288878909943538E-21</v>
      </c>
      <c r="IS154" s="86">
        <f t="shared" si="173"/>
        <v>2.1939072412500942E-23</v>
      </c>
      <c r="IT154" s="86">
        <f t="shared" si="173"/>
        <v>3.6644193608081384E-24</v>
      </c>
      <c r="IU154" s="86">
        <f t="shared" si="173"/>
        <v>1.4804406236270111E-21</v>
      </c>
      <c r="IV154" s="86">
        <f t="shared" si="173"/>
        <v>1.1336616470534052E-15</v>
      </c>
      <c r="IW154" s="86">
        <f t="shared" si="173"/>
        <v>1.624710455627133E-14</v>
      </c>
      <c r="IY154" s="86">
        <f t="shared" si="174"/>
        <v>0.47680297702599733</v>
      </c>
      <c r="IZ154" s="86">
        <f t="shared" si="174"/>
        <v>0.51153484731884724</v>
      </c>
      <c r="JA154" s="86">
        <f t="shared" si="174"/>
        <v>0.45872950301564042</v>
      </c>
      <c r="JB154" s="86">
        <f t="shared" si="174"/>
        <v>0.27907056033941291</v>
      </c>
      <c r="JC154" s="86">
        <f t="shared" si="174"/>
        <v>0.32950876262450557</v>
      </c>
      <c r="JD154" s="86">
        <f t="shared" si="174"/>
        <v>0.30507412519055149</v>
      </c>
      <c r="JE154" s="86">
        <f t="shared" si="174"/>
        <v>0.34675695641767051</v>
      </c>
      <c r="JF154" s="86">
        <f t="shared" si="174"/>
        <v>0.28467042246541735</v>
      </c>
      <c r="JG154" s="86">
        <f t="shared" si="174"/>
        <v>0.38547416314059535</v>
      </c>
      <c r="JH154" s="86">
        <f t="shared" si="174"/>
        <v>0.44337861296231057</v>
      </c>
      <c r="JI154" s="86">
        <f t="shared" si="174"/>
        <v>0.49627018424200015</v>
      </c>
      <c r="JJ154" s="86">
        <f t="shared" si="174"/>
        <v>0.51163395335473549</v>
      </c>
      <c r="JK154" s="86">
        <f t="shared" si="174"/>
        <v>0.49224870443252045</v>
      </c>
      <c r="JL154" s="86">
        <f t="shared" si="174"/>
        <v>0.48438517565691824</v>
      </c>
      <c r="JM154" s="86">
        <f t="shared" si="174"/>
        <v>0.35742526340618952</v>
      </c>
    </row>
    <row r="155" spans="2:273" x14ac:dyDescent="0.25">
      <c r="B155" s="2">
        <v>128</v>
      </c>
      <c r="C155" s="37">
        <v>49.832999999999998</v>
      </c>
      <c r="D155" s="37">
        <v>49.951999999999998</v>
      </c>
      <c r="E155" s="37">
        <v>51.332999999999998</v>
      </c>
      <c r="F155" s="37">
        <v>49.905000000000001</v>
      </c>
      <c r="G155" s="37">
        <v>49.651000000000003</v>
      </c>
      <c r="H155" s="37">
        <v>47.048000000000002</v>
      </c>
      <c r="I155" s="37">
        <v>49.713999999999999</v>
      </c>
      <c r="J155" s="37">
        <v>46.508000000000003</v>
      </c>
      <c r="K155" s="37">
        <v>48.444000000000003</v>
      </c>
      <c r="L155" s="37">
        <v>52.984000000000002</v>
      </c>
      <c r="M155" s="37">
        <v>59.459000000000003</v>
      </c>
      <c r="N155" s="37">
        <v>61.622999999999998</v>
      </c>
      <c r="O155" s="37">
        <v>69.667000000000002</v>
      </c>
      <c r="P155" s="37">
        <v>87.555999999999997</v>
      </c>
      <c r="Q155" s="37">
        <v>122.01600000000001</v>
      </c>
      <c r="S155" s="4">
        <f t="shared" si="175"/>
        <v>50.363190960906003</v>
      </c>
      <c r="T155" s="4">
        <f t="shared" si="175"/>
        <v>51.49090096622816</v>
      </c>
      <c r="U155" s="4">
        <f t="shared" si="175"/>
        <v>50.970282745225724</v>
      </c>
      <c r="V155" s="4">
        <f t="shared" si="175"/>
        <v>49.115177121814448</v>
      </c>
      <c r="W155" s="4">
        <f t="shared" si="175"/>
        <v>50.600889650802806</v>
      </c>
      <c r="X155" s="4">
        <f t="shared" si="175"/>
        <v>50.570598975097738</v>
      </c>
      <c r="Y155" s="4">
        <f t="shared" si="175"/>
        <v>52.762070649260203</v>
      </c>
      <c r="Z155" s="4">
        <f t="shared" si="175"/>
        <v>50.83237786659101</v>
      </c>
      <c r="AA155" s="4">
        <f t="shared" si="175"/>
        <v>51.917734244077941</v>
      </c>
      <c r="AB155" s="4">
        <f t="shared" si="175"/>
        <v>53.369820183776497</v>
      </c>
      <c r="AC155" s="4">
        <f t="shared" si="175"/>
        <v>57.497024641274578</v>
      </c>
      <c r="AD155" s="4">
        <f t="shared" si="175"/>
        <v>65.414691088685672</v>
      </c>
      <c r="AE155" s="4">
        <f t="shared" si="175"/>
        <v>69.475510375814181</v>
      </c>
      <c r="AF155" s="4">
        <f t="shared" si="175"/>
        <v>87.786973866247763</v>
      </c>
      <c r="AG155" s="4">
        <f t="shared" si="175"/>
        <v>122.69012948674558</v>
      </c>
      <c r="AI155" s="4">
        <f t="shared" si="176"/>
        <v>-0.5301909609060047</v>
      </c>
      <c r="AJ155" s="4">
        <f t="shared" si="176"/>
        <v>-1.5389009662281623</v>
      </c>
      <c r="AK155" s="4">
        <f t="shared" si="176"/>
        <v>0.36271725477427452</v>
      </c>
      <c r="AL155" s="4">
        <f t="shared" si="176"/>
        <v>0.78982287818555363</v>
      </c>
      <c r="AM155" s="4">
        <f t="shared" si="176"/>
        <v>-0.94988965080280252</v>
      </c>
      <c r="AN155" s="4">
        <f t="shared" si="176"/>
        <v>-3.5225989750977362</v>
      </c>
      <c r="AO155" s="4">
        <f t="shared" si="176"/>
        <v>-3.0480706492602039</v>
      </c>
      <c r="AP155" s="4">
        <f t="shared" si="176"/>
        <v>-4.3243778665910071</v>
      </c>
      <c r="AQ155" s="4">
        <f t="shared" si="176"/>
        <v>-3.4737342440779386</v>
      </c>
      <c r="AR155" s="4">
        <f t="shared" si="176"/>
        <v>-0.38582018377649518</v>
      </c>
      <c r="AS155" s="4">
        <f t="shared" si="176"/>
        <v>1.9619753587254252</v>
      </c>
      <c r="AT155" s="4">
        <f t="shared" si="176"/>
        <v>-3.7916910886856741</v>
      </c>
      <c r="AU155" s="4">
        <f t="shared" si="176"/>
        <v>0.19148962418582016</v>
      </c>
      <c r="AV155" s="4">
        <f t="shared" si="176"/>
        <v>-0.23097386624776561</v>
      </c>
      <c r="AW155" s="4">
        <f t="shared" si="176"/>
        <v>-0.67412948674557072</v>
      </c>
      <c r="AY155" s="2">
        <f t="shared" si="168"/>
        <v>50.336428546041319</v>
      </c>
      <c r="AZ155" s="2">
        <f t="shared" si="168"/>
        <v>49.091529029617639</v>
      </c>
      <c r="BA155" s="2">
        <f t="shared" si="168"/>
        <v>47.748141530196953</v>
      </c>
      <c r="BB155" s="2">
        <f t="shared" si="168"/>
        <v>47.978666029248039</v>
      </c>
      <c r="BC155" s="2">
        <f t="shared" si="168"/>
        <v>48.226388259612094</v>
      </c>
      <c r="BD155" s="2">
        <f t="shared" si="168"/>
        <v>48.365403010031052</v>
      </c>
      <c r="BE155" s="2">
        <f t="shared" si="168"/>
        <v>48.981125715574301</v>
      </c>
      <c r="BF155" s="2">
        <f t="shared" si="168"/>
        <v>48.426015258485293</v>
      </c>
      <c r="BG155" s="2">
        <f t="shared" si="168"/>
        <v>46.878458976961518</v>
      </c>
      <c r="BH155" s="2">
        <f t="shared" si="168"/>
        <v>46.073113986244309</v>
      </c>
      <c r="BI155" s="2">
        <f t="shared" si="168"/>
        <v>45.419591487908562</v>
      </c>
      <c r="BJ155" s="2">
        <f t="shared" si="168"/>
        <v>46.243364649955346</v>
      </c>
      <c r="BK155" s="2">
        <f t="shared" si="168"/>
        <v>46.709171960292096</v>
      </c>
      <c r="BL155" s="2">
        <f t="shared" si="168"/>
        <v>48.032124443663662</v>
      </c>
      <c r="BM155" s="2">
        <f t="shared" si="168"/>
        <v>48.102128464188553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79.781432346723037</v>
      </c>
      <c r="DL155" s="2">
        <f t="shared" si="177"/>
        <v>84.399556097560975</v>
      </c>
      <c r="DM155" s="2">
        <f t="shared" si="177"/>
        <v>85.289795077016009</v>
      </c>
      <c r="DN155" s="2">
        <f t="shared" si="177"/>
        <v>84.787358773784348</v>
      </c>
      <c r="DO155" s="2">
        <f t="shared" si="177"/>
        <v>88.433245998187857</v>
      </c>
      <c r="DP155" s="2">
        <f t="shared" si="177"/>
        <v>87.751360289549751</v>
      </c>
      <c r="DQ155" s="2">
        <f t="shared" si="177"/>
        <v>83.244580338266388</v>
      </c>
      <c r="DR155" s="2">
        <f t="shared" si="177"/>
        <v>79.112459471139559</v>
      </c>
      <c r="DS155" s="2">
        <f t="shared" si="177"/>
        <v>83.127472192961136</v>
      </c>
      <c r="DT155" s="2">
        <f t="shared" si="177"/>
        <v>77.437754006968646</v>
      </c>
      <c r="DU155" s="2">
        <f t="shared" si="177"/>
        <v>76.542863495276649</v>
      </c>
      <c r="DV155" s="2">
        <f t="shared" si="177"/>
        <v>75.721293339587234</v>
      </c>
      <c r="DW155" s="2">
        <f t="shared" si="177"/>
        <v>77.337208245243119</v>
      </c>
      <c r="DX155" s="2">
        <f t="shared" si="177"/>
        <v>85.835969230769237</v>
      </c>
      <c r="DY155" s="2">
        <f t="shared" si="177"/>
        <v>67.188480519480535</v>
      </c>
      <c r="EA155" s="2">
        <f t="shared" si="153"/>
        <v>50.32398665904428</v>
      </c>
      <c r="EB155" s="2">
        <f t="shared" si="153"/>
        <v>49.079343813311326</v>
      </c>
      <c r="EC155" s="2">
        <f t="shared" si="153"/>
        <v>47.73295049787572</v>
      </c>
      <c r="ED155" s="2">
        <f t="shared" si="153"/>
        <v>47.96295419991251</v>
      </c>
      <c r="EE155" s="2">
        <f t="shared" si="153"/>
        <v>48.209758144110666</v>
      </c>
      <c r="EF155" s="2">
        <f t="shared" si="153"/>
        <v>48.347508726391425</v>
      </c>
      <c r="EG155" s="2">
        <f t="shared" si="153"/>
        <v>48.964647702076945</v>
      </c>
      <c r="EH155" s="2">
        <f t="shared" si="153"/>
        <v>48.41200257168282</v>
      </c>
      <c r="EI155" s="2">
        <f t="shared" si="153"/>
        <v>46.860883903412898</v>
      </c>
      <c r="EJ155" s="2">
        <f t="shared" si="153"/>
        <v>46.057160742640768</v>
      </c>
      <c r="EK155" s="2">
        <f t="shared" si="153"/>
        <v>45.403975312738503</v>
      </c>
      <c r="EL155" s="2">
        <f t="shared" si="180"/>
        <v>46.228579396663989</v>
      </c>
      <c r="EM155" s="2">
        <f t="shared" si="136"/>
        <v>46.695021271755209</v>
      </c>
      <c r="EN155" s="2">
        <f t="shared" si="136"/>
        <v>48.017686182669785</v>
      </c>
      <c r="EO155" s="2">
        <f t="shared" si="136"/>
        <v>48.105319181885932</v>
      </c>
      <c r="EQ155" s="2">
        <f t="shared" si="178"/>
        <v>50.32398665904428</v>
      </c>
      <c r="ER155" s="2">
        <f t="shared" si="178"/>
        <v>49.079343813311326</v>
      </c>
      <c r="ES155" s="2">
        <f t="shared" si="178"/>
        <v>47.73295049787572</v>
      </c>
      <c r="ET155" s="2">
        <f t="shared" si="178"/>
        <v>47.96295419991251</v>
      </c>
      <c r="EU155" s="2">
        <f t="shared" si="178"/>
        <v>48.209758144110666</v>
      </c>
      <c r="EV155" s="2">
        <f t="shared" si="178"/>
        <v>48.347508726391425</v>
      </c>
      <c r="EW155" s="2">
        <f t="shared" si="178"/>
        <v>48.964647702076945</v>
      </c>
      <c r="EX155" s="2">
        <f t="shared" si="178"/>
        <v>48.41200257168282</v>
      </c>
      <c r="EY155" s="2">
        <f t="shared" si="178"/>
        <v>46.860883903412898</v>
      </c>
      <c r="EZ155" s="2">
        <f t="shared" si="178"/>
        <v>46.057160742640768</v>
      </c>
      <c r="FA155" s="2">
        <f t="shared" si="178"/>
        <v>45.403975312738503</v>
      </c>
      <c r="FB155" s="2">
        <f t="shared" si="178"/>
        <v>46.228579396663989</v>
      </c>
      <c r="FC155" s="2">
        <f t="shared" si="178"/>
        <v>46.695021271755209</v>
      </c>
      <c r="FD155" s="2">
        <f t="shared" si="178"/>
        <v>47.904253638317094</v>
      </c>
      <c r="FE155" s="2">
        <f t="shared" si="178"/>
        <v>47.717354338669821</v>
      </c>
      <c r="FG155" s="2">
        <f t="shared" si="179"/>
        <v>0.99957763184462911</v>
      </c>
      <c r="FH155" s="2">
        <f t="shared" si="179"/>
        <v>0.99965500727435463</v>
      </c>
      <c r="FI155" s="2">
        <f t="shared" si="179"/>
        <v>0.99959551893958443</v>
      </c>
      <c r="FJ155" s="2">
        <f t="shared" si="179"/>
        <v>0.99957333106896507</v>
      </c>
      <c r="FK155" s="2">
        <f t="shared" si="179"/>
        <v>0.99958655709913169</v>
      </c>
      <c r="FL155" s="2">
        <f t="shared" si="179"/>
        <v>0.99954587475767565</v>
      </c>
      <c r="FM155" s="2">
        <f t="shared" si="179"/>
        <v>0.99951931021358087</v>
      </c>
      <c r="FN155" s="2">
        <f t="shared" si="179"/>
        <v>0.99954356748342976</v>
      </c>
      <c r="FO155" s="2">
        <f t="shared" si="179"/>
        <v>0.99951539214529062</v>
      </c>
      <c r="FP155" s="2">
        <f t="shared" si="179"/>
        <v>0.99949162071382269</v>
      </c>
      <c r="FQ155" s="2">
        <f t="shared" si="179"/>
        <v>0.99949849926951428</v>
      </c>
      <c r="FR155" s="2">
        <f t="shared" si="179"/>
        <v>0.99949868115494656</v>
      </c>
      <c r="FS155" s="2">
        <f t="shared" si="179"/>
        <v>0.99953819586868453</v>
      </c>
      <c r="FT155" s="2">
        <f t="shared" si="179"/>
        <v>0.99947983164743059</v>
      </c>
      <c r="FU155" s="2">
        <f t="shared" si="179"/>
        <v>0.99934150759890339</v>
      </c>
      <c r="FW155" s="2">
        <f t="shared" si="170"/>
        <v>6.0067743716506285E-2</v>
      </c>
      <c r="FX155" s="2">
        <f t="shared" si="170"/>
        <v>7.4734323842009606E-2</v>
      </c>
      <c r="FY155" s="2">
        <f t="shared" si="170"/>
        <v>8.7059641204420307E-2</v>
      </c>
      <c r="FZ155" s="2">
        <f t="shared" si="170"/>
        <v>0.1005829800491352</v>
      </c>
      <c r="GA155" s="2">
        <f t="shared" si="170"/>
        <v>9.8573256273661855E-2</v>
      </c>
      <c r="GB155" s="2">
        <f t="shared" si="170"/>
        <v>9.7048759187400732E-2</v>
      </c>
      <c r="GC155" s="2">
        <f t="shared" si="170"/>
        <v>9.4962768570876196E-2</v>
      </c>
      <c r="GD155" s="2">
        <f t="shared" si="170"/>
        <v>0.10148935153480554</v>
      </c>
      <c r="GE155" s="2">
        <f t="shared" si="170"/>
        <v>8.808036839379936E-2</v>
      </c>
      <c r="GF155" s="2">
        <f t="shared" si="170"/>
        <v>8.195728520393783E-2</v>
      </c>
      <c r="GG155" s="2">
        <f t="shared" si="170"/>
        <v>7.3578039116731622E-2</v>
      </c>
      <c r="GH155" s="2">
        <f t="shared" si="170"/>
        <v>6.4358830321131974E-2</v>
      </c>
      <c r="GI155" s="2">
        <f t="shared" si="170"/>
        <v>6.204172827208107E-2</v>
      </c>
      <c r="GJ155" s="2">
        <f t="shared" si="170"/>
        <v>4.6138548915742816E-2</v>
      </c>
      <c r="GK155" s="2">
        <f t="shared" si="170"/>
        <v>4.061407806045525E-2</v>
      </c>
      <c r="GM155" s="86">
        <f t="shared" si="171"/>
        <v>1.6935552585166375E-84</v>
      </c>
      <c r="GN155" s="86">
        <f t="shared" si="171"/>
        <v>1.9170098284781965E-108</v>
      </c>
      <c r="GO155" s="86">
        <f t="shared" si="171"/>
        <v>2.7512716482246185E-135</v>
      </c>
      <c r="GP155" s="86">
        <f t="shared" si="171"/>
        <v>4.7382872669454722E-213</v>
      </c>
      <c r="GQ155" s="86">
        <f t="shared" si="171"/>
        <v>1.0440770139449954E-237</v>
      </c>
      <c r="GR155" s="86">
        <f t="shared" si="171"/>
        <v>4.9016952602073748E-213</v>
      </c>
      <c r="GS155" s="86">
        <f t="shared" si="171"/>
        <v>2.5156579658466982E-168</v>
      </c>
      <c r="GT155" s="86">
        <f t="shared" si="171"/>
        <v>2.5676341812871739E-205</v>
      </c>
      <c r="GU155" s="86">
        <f t="shared" si="171"/>
        <v>2.9471923376133296E-187</v>
      </c>
      <c r="GV155" s="86">
        <f t="shared" si="171"/>
        <v>1.194338928210507E-157</v>
      </c>
      <c r="GW155" s="86">
        <f t="shared" si="171"/>
        <v>3.7589008694972519E-168</v>
      </c>
      <c r="GX155" s="86">
        <f t="shared" si="171"/>
        <v>1.1208553763750725E-154</v>
      </c>
      <c r="GY155" s="86">
        <f t="shared" si="171"/>
        <v>1.6572808830301102E-140</v>
      </c>
      <c r="GZ155" s="86">
        <f t="shared" si="171"/>
        <v>1.2168350901839911E-112</v>
      </c>
      <c r="HA155" s="86">
        <f t="shared" si="171"/>
        <v>3.1929051085601603E-109</v>
      </c>
      <c r="HC155" s="86">
        <f t="shared" si="182"/>
        <v>3.2028863068241521E-37</v>
      </c>
      <c r="HD155" s="86">
        <f t="shared" si="182"/>
        <v>7.1129041751280185E-56</v>
      </c>
      <c r="HE155" s="86">
        <f t="shared" si="182"/>
        <v>9.9093189361875658E-64</v>
      </c>
      <c r="HF155" s="86">
        <f t="shared" si="181"/>
        <v>1.5312092795105386E-119</v>
      </c>
      <c r="HG155" s="86">
        <f t="shared" si="181"/>
        <v>3.6358230211721848E-123</v>
      </c>
      <c r="HH155" s="86">
        <f t="shared" si="181"/>
        <v>5.5813872048452945E-117</v>
      </c>
      <c r="HI155" s="86">
        <f t="shared" si="181"/>
        <v>1.0619725085860644E-91</v>
      </c>
      <c r="HJ155" s="86">
        <f t="shared" si="181"/>
        <v>1.8681240409872812E-112</v>
      </c>
      <c r="HK155" s="86">
        <f t="shared" si="181"/>
        <v>4.7852119747625628E-93</v>
      </c>
      <c r="HL155" s="86">
        <f t="shared" si="162"/>
        <v>2.9333456663999819E-81</v>
      </c>
      <c r="HM155" s="86">
        <f t="shared" si="162"/>
        <v>4.5894352559930098E-78</v>
      </c>
      <c r="HN155" s="86">
        <f t="shared" si="162"/>
        <v>1.1717001145670704E-67</v>
      </c>
      <c r="HO155" s="86">
        <f t="shared" si="162"/>
        <v>2.888345758106709E-57</v>
      </c>
      <c r="HP155" s="86">
        <f t="shared" si="162"/>
        <v>6.6950589778419111E-52</v>
      </c>
      <c r="HQ155" s="86">
        <f t="shared" si="162"/>
        <v>1.9897007504711979E-48</v>
      </c>
      <c r="HS155" s="86">
        <f t="shared" si="172"/>
        <v>0.51351154262448895</v>
      </c>
      <c r="HT155" s="86">
        <f t="shared" si="172"/>
        <v>0.47273573402664509</v>
      </c>
      <c r="HU155" s="86">
        <f t="shared" si="172"/>
        <v>0.37673687843630044</v>
      </c>
      <c r="HV155" s="86">
        <f t="shared" si="172"/>
        <v>0.18110321729900089</v>
      </c>
      <c r="HW155" s="86">
        <f t="shared" si="172"/>
        <v>0.23029616259068811</v>
      </c>
      <c r="HX155" s="86">
        <f t="shared" si="172"/>
        <v>0.20283962440718978</v>
      </c>
      <c r="HY155" s="86">
        <f t="shared" si="172"/>
        <v>0.24025378458744101</v>
      </c>
      <c r="HZ155" s="86">
        <f t="shared" si="172"/>
        <v>0.18493251799268234</v>
      </c>
      <c r="IA155" s="86">
        <f t="shared" si="172"/>
        <v>0.27799208298611722</v>
      </c>
      <c r="IB155" s="86">
        <f t="shared" si="172"/>
        <v>0.3462398707850331</v>
      </c>
      <c r="IC155" s="86">
        <f t="shared" si="172"/>
        <v>0.42436088398891741</v>
      </c>
      <c r="ID155" s="86">
        <f t="shared" si="172"/>
        <v>0.50981156346257184</v>
      </c>
      <c r="IE155" s="86">
        <f t="shared" si="172"/>
        <v>0.51721145279893632</v>
      </c>
      <c r="IF155" s="86">
        <f t="shared" si="172"/>
        <v>0.52877670045332226</v>
      </c>
      <c r="IG155" s="86">
        <f t="shared" si="172"/>
        <v>0.42379659522627072</v>
      </c>
      <c r="II155" s="86">
        <f t="shared" si="173"/>
        <v>1.0575549632908015E-19</v>
      </c>
      <c r="IJ155" s="86">
        <f t="shared" si="173"/>
        <v>6.7821281764981588E-15</v>
      </c>
      <c r="IK155" s="86">
        <f t="shared" si="173"/>
        <v>1.615649805620385E-15</v>
      </c>
      <c r="IL155" s="86">
        <f t="shared" si="173"/>
        <v>8.733605490585986E-16</v>
      </c>
      <c r="IM155" s="86">
        <f t="shared" si="173"/>
        <v>6.7173177223441606E-15</v>
      </c>
      <c r="IN155" s="86">
        <f t="shared" si="173"/>
        <v>1.371926852368866E-16</v>
      </c>
      <c r="IO155" s="86">
        <f t="shared" si="173"/>
        <v>2.6364948532609059E-17</v>
      </c>
      <c r="IP155" s="86">
        <f t="shared" si="173"/>
        <v>5.8861593389492344E-16</v>
      </c>
      <c r="IQ155" s="86">
        <f t="shared" si="173"/>
        <v>6.5453279040738964E-19</v>
      </c>
      <c r="IR155" s="86">
        <f t="shared" si="173"/>
        <v>1.2279972732786122E-19</v>
      </c>
      <c r="IS155" s="86">
        <f t="shared" si="173"/>
        <v>6.6318071084181607E-22</v>
      </c>
      <c r="IT155" s="86">
        <f t="shared" si="173"/>
        <v>1.0451404864373562E-22</v>
      </c>
      <c r="IU155" s="86">
        <f t="shared" si="173"/>
        <v>2.7487464489867351E-20</v>
      </c>
      <c r="IV155" s="86">
        <f t="shared" si="173"/>
        <v>7.5435076270807569E-15</v>
      </c>
      <c r="IW155" s="86">
        <f t="shared" si="173"/>
        <v>8.6459841383604733E-14</v>
      </c>
      <c r="IY155" s="86">
        <f t="shared" si="174"/>
        <v>0.51351154262448895</v>
      </c>
      <c r="IZ155" s="86">
        <f t="shared" si="174"/>
        <v>0.47273573402665187</v>
      </c>
      <c r="JA155" s="86">
        <f t="shared" si="174"/>
        <v>0.37673687843630205</v>
      </c>
      <c r="JB155" s="86">
        <f t="shared" si="174"/>
        <v>0.18110321729900175</v>
      </c>
      <c r="JC155" s="86">
        <f t="shared" si="174"/>
        <v>0.23029616259069483</v>
      </c>
      <c r="JD155" s="86">
        <f t="shared" si="174"/>
        <v>0.20283962440718992</v>
      </c>
      <c r="JE155" s="86">
        <f t="shared" si="174"/>
        <v>0.24025378458744104</v>
      </c>
      <c r="JF155" s="86">
        <f t="shared" si="174"/>
        <v>0.18493251799268293</v>
      </c>
      <c r="JG155" s="86">
        <f t="shared" si="174"/>
        <v>0.27799208298611722</v>
      </c>
      <c r="JH155" s="86">
        <f t="shared" si="174"/>
        <v>0.3462398707850331</v>
      </c>
      <c r="JI155" s="86">
        <f t="shared" si="174"/>
        <v>0.42436088398891741</v>
      </c>
      <c r="JJ155" s="86">
        <f t="shared" si="174"/>
        <v>0.50981156346257184</v>
      </c>
      <c r="JK155" s="86">
        <f t="shared" si="174"/>
        <v>0.51721145279893632</v>
      </c>
      <c r="JL155" s="86">
        <f t="shared" si="174"/>
        <v>0.52877670045332981</v>
      </c>
      <c r="JM155" s="86">
        <f t="shared" si="174"/>
        <v>0.42379659522635721</v>
      </c>
    </row>
    <row r="156" spans="2:273" x14ac:dyDescent="0.25">
      <c r="B156" s="2">
        <v>129</v>
      </c>
      <c r="C156" s="37">
        <v>47.366999999999997</v>
      </c>
      <c r="D156" s="37">
        <v>50.713999999999999</v>
      </c>
      <c r="E156" s="37">
        <v>50.825000000000003</v>
      </c>
      <c r="F156" s="37">
        <v>46.698</v>
      </c>
      <c r="G156" s="37">
        <v>49.127000000000002</v>
      </c>
      <c r="H156" s="37">
        <v>49.412999999999997</v>
      </c>
      <c r="I156" s="37">
        <v>49.127000000000002</v>
      </c>
      <c r="J156" s="37">
        <v>48.332999999999998</v>
      </c>
      <c r="K156" s="37">
        <v>46.110999999999997</v>
      </c>
      <c r="L156" s="37">
        <v>48.570999999999998</v>
      </c>
      <c r="M156" s="37">
        <v>51.23</v>
      </c>
      <c r="N156" s="37">
        <v>59.786999999999999</v>
      </c>
      <c r="O156" s="37">
        <v>63.651000000000003</v>
      </c>
      <c r="P156" s="37">
        <v>84.762</v>
      </c>
      <c r="Q156" s="37">
        <v>120.889</v>
      </c>
      <c r="S156" s="4">
        <f t="shared" si="175"/>
        <v>50.205218446404743</v>
      </c>
      <c r="T156" s="4">
        <f t="shared" si="175"/>
        <v>50.66860998628556</v>
      </c>
      <c r="U156" s="4">
        <f t="shared" si="175"/>
        <v>49.506462461395174</v>
      </c>
      <c r="V156" s="4">
        <f t="shared" si="175"/>
        <v>48.306797253105366</v>
      </c>
      <c r="W156" s="4">
        <f t="shared" si="175"/>
        <v>49.221042155447584</v>
      </c>
      <c r="X156" s="4">
        <f t="shared" si="175"/>
        <v>49.199488649583436</v>
      </c>
      <c r="Y156" s="4">
        <f t="shared" si="175"/>
        <v>50.597688703512119</v>
      </c>
      <c r="Z156" s="4">
        <f t="shared" si="175"/>
        <v>49.354510289183246</v>
      </c>
      <c r="AA156" s="4">
        <f t="shared" si="175"/>
        <v>49.180362832429459</v>
      </c>
      <c r="AB156" s="4">
        <f t="shared" si="175"/>
        <v>49.873543160827992</v>
      </c>
      <c r="AC156" s="4">
        <f t="shared" si="175"/>
        <v>52.548198282742646</v>
      </c>
      <c r="AD156" s="4">
        <f t="shared" si="175"/>
        <v>60.294285035291033</v>
      </c>
      <c r="AE156" s="4">
        <f t="shared" si="175"/>
        <v>65.159358694462412</v>
      </c>
      <c r="AF156" s="4">
        <f t="shared" si="175"/>
        <v>83.38397368456323</v>
      </c>
      <c r="AG156" s="4">
        <f t="shared" si="175"/>
        <v>125.98438364023168</v>
      </c>
      <c r="AI156" s="4">
        <f t="shared" si="176"/>
        <v>-2.8382184464047455</v>
      </c>
      <c r="AJ156" s="4">
        <f t="shared" si="176"/>
        <v>4.5390013714438737E-2</v>
      </c>
      <c r="AK156" s="4">
        <f t="shared" si="176"/>
        <v>1.3185375386048293</v>
      </c>
      <c r="AL156" s="4">
        <f t="shared" si="176"/>
        <v>-1.6087972531053651</v>
      </c>
      <c r="AM156" s="4">
        <f t="shared" si="176"/>
        <v>-9.4042155447581877E-2</v>
      </c>
      <c r="AN156" s="4">
        <f t="shared" si="176"/>
        <v>0.21351135041656022</v>
      </c>
      <c r="AO156" s="4">
        <f t="shared" si="176"/>
        <v>-1.470688703512117</v>
      </c>
      <c r="AP156" s="4">
        <f t="shared" si="176"/>
        <v>-1.0215102891832473</v>
      </c>
      <c r="AQ156" s="4">
        <f t="shared" si="176"/>
        <v>-3.0693628324294622</v>
      </c>
      <c r="AR156" s="4">
        <f t="shared" si="176"/>
        <v>-1.3025431608279945</v>
      </c>
      <c r="AS156" s="4">
        <f t="shared" si="176"/>
        <v>-1.3181982827426495</v>
      </c>
      <c r="AT156" s="4">
        <f t="shared" si="176"/>
        <v>-0.50728503529103364</v>
      </c>
      <c r="AU156" s="4">
        <f t="shared" si="176"/>
        <v>-1.5083586944624088</v>
      </c>
      <c r="AV156" s="4">
        <f t="shared" si="176"/>
        <v>1.3780263154367702</v>
      </c>
      <c r="AW156" s="4">
        <f t="shared" si="176"/>
        <v>-5.0953836402316881</v>
      </c>
      <c r="AY156" s="2">
        <f t="shared" si="168"/>
        <v>50.182439637132731</v>
      </c>
      <c r="AZ156" s="2">
        <f t="shared" si="168"/>
        <v>48.942603684694369</v>
      </c>
      <c r="BA156" s="2">
        <f t="shared" si="168"/>
        <v>47.570094915266367</v>
      </c>
      <c r="BB156" s="2">
        <f t="shared" si="168"/>
        <v>47.816495706911354</v>
      </c>
      <c r="BC156" s="2">
        <f t="shared" si="168"/>
        <v>48.074081466249638</v>
      </c>
      <c r="BD156" s="2">
        <f t="shared" si="168"/>
        <v>48.222389683590698</v>
      </c>
      <c r="BE156" s="2">
        <f t="shared" si="168"/>
        <v>48.842093297380757</v>
      </c>
      <c r="BF156" s="2">
        <f t="shared" si="168"/>
        <v>48.319832218711134</v>
      </c>
      <c r="BG156" s="2">
        <f t="shared" si="168"/>
        <v>46.733303852520564</v>
      </c>
      <c r="BH156" s="2">
        <f t="shared" si="168"/>
        <v>45.932782459813666</v>
      </c>
      <c r="BI156" s="2">
        <f t="shared" si="168"/>
        <v>45.278958979386289</v>
      </c>
      <c r="BJ156" s="2">
        <f t="shared" si="168"/>
        <v>46.087522203844763</v>
      </c>
      <c r="BK156" s="2">
        <f t="shared" si="168"/>
        <v>46.569176527320039</v>
      </c>
      <c r="BL156" s="2">
        <f t="shared" si="168"/>
        <v>47.898306491012768</v>
      </c>
      <c r="BM156" s="2">
        <f t="shared" si="168"/>
        <v>48.018469800877916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79.920598308668062</v>
      </c>
      <c r="DL156" s="2">
        <f t="shared" si="177"/>
        <v>84.567631707317076</v>
      </c>
      <c r="DM156" s="2">
        <f t="shared" si="177"/>
        <v>85.4690250679553</v>
      </c>
      <c r="DN156" s="2">
        <f t="shared" si="177"/>
        <v>84.977060606060604</v>
      </c>
      <c r="DO156" s="2">
        <f t="shared" si="177"/>
        <v>88.648360012080929</v>
      </c>
      <c r="DP156" s="2">
        <f t="shared" si="177"/>
        <v>87.964964697620402</v>
      </c>
      <c r="DQ156" s="2">
        <f t="shared" si="177"/>
        <v>83.408666263968598</v>
      </c>
      <c r="DR156" s="2">
        <f t="shared" si="177"/>
        <v>79.242648434756774</v>
      </c>
      <c r="DS156" s="2">
        <f t="shared" si="177"/>
        <v>83.306195554115021</v>
      </c>
      <c r="DT156" s="2">
        <f t="shared" si="177"/>
        <v>77.579133101045301</v>
      </c>
      <c r="DU156" s="2">
        <f t="shared" si="177"/>
        <v>76.682052361673414</v>
      </c>
      <c r="DV156" s="2">
        <f t="shared" si="177"/>
        <v>75.844121294559088</v>
      </c>
      <c r="DW156" s="2">
        <f t="shared" si="177"/>
        <v>77.478590909090897</v>
      </c>
      <c r="DX156" s="2">
        <f t="shared" si="177"/>
        <v>86.069626735459664</v>
      </c>
      <c r="DY156" s="2">
        <f t="shared" si="177"/>
        <v>67.300241405653182</v>
      </c>
      <c r="EA156" s="2">
        <f t="shared" si="153"/>
        <v>50.170979529086168</v>
      </c>
      <c r="EB156" s="2">
        <f t="shared" si="153"/>
        <v>48.931390860658823</v>
      </c>
      <c r="EC156" s="2">
        <f t="shared" si="153"/>
        <v>47.556108679633553</v>
      </c>
      <c r="ED156" s="2">
        <f t="shared" si="153"/>
        <v>47.80202936695877</v>
      </c>
      <c r="EE156" s="2">
        <f t="shared" si="153"/>
        <v>48.058776022041158</v>
      </c>
      <c r="EF156" s="2">
        <f t="shared" si="153"/>
        <v>48.205922136495971</v>
      </c>
      <c r="EG156" s="2">
        <f t="shared" si="153"/>
        <v>48.826932221199911</v>
      </c>
      <c r="EH156" s="2">
        <f t="shared" si="153"/>
        <v>48.30695405662226</v>
      </c>
      <c r="EI156" s="2">
        <f t="shared" si="153"/>
        <v>46.717131981737239</v>
      </c>
      <c r="EJ156" s="2">
        <f t="shared" si="153"/>
        <v>45.918102247886679</v>
      </c>
      <c r="EK156" s="2">
        <f t="shared" si="153"/>
        <v>45.264588811096004</v>
      </c>
      <c r="EL156" s="2">
        <f t="shared" si="180"/>
        <v>46.07391041827691</v>
      </c>
      <c r="EM156" s="2">
        <f t="shared" si="136"/>
        <v>46.556152383119098</v>
      </c>
      <c r="EN156" s="2">
        <f t="shared" si="136"/>
        <v>47.88623429848839</v>
      </c>
      <c r="EO156" s="2">
        <f t="shared" si="136"/>
        <v>48.024965012381102</v>
      </c>
      <c r="EQ156" s="2">
        <f t="shared" si="178"/>
        <v>50.170979529086168</v>
      </c>
      <c r="ER156" s="2">
        <f t="shared" si="178"/>
        <v>48.931390860658823</v>
      </c>
      <c r="ES156" s="2">
        <f t="shared" si="178"/>
        <v>47.556108679633553</v>
      </c>
      <c r="ET156" s="2">
        <f t="shared" si="178"/>
        <v>47.80202936695877</v>
      </c>
      <c r="EU156" s="2">
        <f t="shared" si="178"/>
        <v>48.058776022041158</v>
      </c>
      <c r="EV156" s="2">
        <f t="shared" si="178"/>
        <v>48.205922136495971</v>
      </c>
      <c r="EW156" s="2">
        <f t="shared" si="178"/>
        <v>48.826932221199911</v>
      </c>
      <c r="EX156" s="2">
        <f t="shared" si="178"/>
        <v>48.30695405662226</v>
      </c>
      <c r="EY156" s="2">
        <f t="shared" si="178"/>
        <v>46.717131981737239</v>
      </c>
      <c r="EZ156" s="2">
        <f t="shared" si="178"/>
        <v>45.918102247886679</v>
      </c>
      <c r="FA156" s="2">
        <f t="shared" si="178"/>
        <v>45.264588811096004</v>
      </c>
      <c r="FB156" s="2">
        <f t="shared" si="178"/>
        <v>46.07391041827691</v>
      </c>
      <c r="FC156" s="2">
        <f t="shared" si="178"/>
        <v>46.556152383119098</v>
      </c>
      <c r="FD156" s="2">
        <f t="shared" si="178"/>
        <v>47.766255732180795</v>
      </c>
      <c r="FE156" s="2">
        <f t="shared" si="178"/>
        <v>47.617565391748172</v>
      </c>
      <c r="FG156" s="2">
        <f t="shared" si="179"/>
        <v>0.9996147813479066</v>
      </c>
      <c r="FH156" s="2">
        <f t="shared" si="179"/>
        <v>0.99968535334341802</v>
      </c>
      <c r="FI156" s="2">
        <f t="shared" si="179"/>
        <v>0.99963109575930376</v>
      </c>
      <c r="FJ156" s="2">
        <f t="shared" si="179"/>
        <v>0.99961085870084321</v>
      </c>
      <c r="FK156" s="2">
        <f t="shared" si="179"/>
        <v>0.99962292187541912</v>
      </c>
      <c r="FL156" s="2">
        <f t="shared" si="179"/>
        <v>0.99958581630658205</v>
      </c>
      <c r="FM156" s="2">
        <f t="shared" si="179"/>
        <v>0.99956158716153187</v>
      </c>
      <c r="FN156" s="2">
        <f t="shared" si="179"/>
        <v>0.99958371187885875</v>
      </c>
      <c r="FO156" s="2">
        <f t="shared" si="179"/>
        <v>0.99955801353725993</v>
      </c>
      <c r="FP156" s="2">
        <f t="shared" si="179"/>
        <v>0.99953633183975987</v>
      </c>
      <c r="FQ156" s="2">
        <f t="shared" si="179"/>
        <v>0.99954260571458453</v>
      </c>
      <c r="FR156" s="2">
        <f t="shared" si="179"/>
        <v>0.99954277161070804</v>
      </c>
      <c r="FS156" s="2">
        <f t="shared" si="179"/>
        <v>0.99957881251215053</v>
      </c>
      <c r="FT156" s="2">
        <f t="shared" si="179"/>
        <v>0.99952557911031326</v>
      </c>
      <c r="FU156" s="2">
        <f t="shared" si="179"/>
        <v>0.99939941299443891</v>
      </c>
      <c r="FW156" s="2">
        <f t="shared" si="170"/>
        <v>6.5483479610889767E-2</v>
      </c>
      <c r="FX156" s="2">
        <f t="shared" si="170"/>
        <v>8.1357946862976718E-2</v>
      </c>
      <c r="FY156" s="2">
        <f t="shared" si="170"/>
        <v>9.4663882586566009E-2</v>
      </c>
      <c r="FZ156" s="2">
        <f t="shared" si="170"/>
        <v>0.10922709772790211</v>
      </c>
      <c r="GA156" s="2">
        <f t="shared" si="170"/>
        <v>0.10706521780945577</v>
      </c>
      <c r="GB156" s="2">
        <f t="shared" si="170"/>
        <v>0.10542474709820217</v>
      </c>
      <c r="GC156" s="2">
        <f t="shared" si="170"/>
        <v>0.10317929335583963</v>
      </c>
      <c r="GD156" s="2">
        <f t="shared" si="170"/>
        <v>0.11020181893457698</v>
      </c>
      <c r="GE156" s="2">
        <f t="shared" si="170"/>
        <v>9.5764413263694267E-2</v>
      </c>
      <c r="GF156" s="2">
        <f t="shared" si="170"/>
        <v>8.9159384868226388E-2</v>
      </c>
      <c r="GG156" s="2">
        <f t="shared" si="170"/>
        <v>8.0108054443748355E-2</v>
      </c>
      <c r="GH156" s="2">
        <f t="shared" si="170"/>
        <v>7.0132585255003127E-2</v>
      </c>
      <c r="GI156" s="2">
        <f t="shared" si="170"/>
        <v>6.7622635249769997E-2</v>
      </c>
      <c r="GJ156" s="2">
        <f t="shared" si="170"/>
        <v>5.0365716750826441E-2</v>
      </c>
      <c r="GK156" s="2">
        <f t="shared" si="170"/>
        <v>4.4358637363260518E-2</v>
      </c>
      <c r="GM156" s="86">
        <f t="shared" si="171"/>
        <v>3.8641369011670608E-87</v>
      </c>
      <c r="GN156" s="86">
        <f t="shared" si="171"/>
        <v>7.9431854234326963E-112</v>
      </c>
      <c r="GO156" s="86">
        <f t="shared" si="171"/>
        <v>1.4686213891412344E-139</v>
      </c>
      <c r="GP156" s="86">
        <f t="shared" si="171"/>
        <v>1.0458351738619114E-219</v>
      </c>
      <c r="GQ156" s="86">
        <f t="shared" si="171"/>
        <v>3.5411113440237039E-245</v>
      </c>
      <c r="GR156" s="86">
        <f t="shared" si="171"/>
        <v>1.0931743701931502E-219</v>
      </c>
      <c r="GS156" s="86">
        <f t="shared" si="171"/>
        <v>1.2952472042867995E-173</v>
      </c>
      <c r="GT156" s="86">
        <f t="shared" si="171"/>
        <v>9.6219790930120421E-212</v>
      </c>
      <c r="GU156" s="86">
        <f t="shared" si="171"/>
        <v>4.0012348830175673E-193</v>
      </c>
      <c r="GV156" s="86">
        <f t="shared" si="171"/>
        <v>1.4442702074993015E-162</v>
      </c>
      <c r="GW156" s="86">
        <f t="shared" si="171"/>
        <v>2.2801525515960539E-173</v>
      </c>
      <c r="GX156" s="86">
        <f t="shared" si="171"/>
        <v>1.6353797201068787E-159</v>
      </c>
      <c r="GY156" s="86">
        <f t="shared" si="171"/>
        <v>6.1657012298626243E-145</v>
      </c>
      <c r="GZ156" s="86">
        <f t="shared" si="171"/>
        <v>3.8354965131008382E-116</v>
      </c>
      <c r="HA156" s="86">
        <f t="shared" si="171"/>
        <v>1.3139420549307787E-112</v>
      </c>
      <c r="HC156" s="86">
        <f t="shared" si="182"/>
        <v>4.167303221457531E-39</v>
      </c>
      <c r="HD156" s="86">
        <f t="shared" si="182"/>
        <v>1.1437192302314458E-58</v>
      </c>
      <c r="HE156" s="86">
        <f t="shared" si="182"/>
        <v>6.4458750522220577E-67</v>
      </c>
      <c r="HF156" s="86">
        <f t="shared" si="181"/>
        <v>2.2590688982353859E-125</v>
      </c>
      <c r="HG156" s="86">
        <f t="shared" si="181"/>
        <v>3.3003223423308856E-129</v>
      </c>
      <c r="HH156" s="86">
        <f t="shared" si="181"/>
        <v>1.3020864948223068E-122</v>
      </c>
      <c r="HI156" s="86">
        <f t="shared" si="181"/>
        <v>3.6314363270246485E-96</v>
      </c>
      <c r="HJ156" s="86">
        <f t="shared" si="181"/>
        <v>6.6333402433828336E-118</v>
      </c>
      <c r="HK156" s="86">
        <f t="shared" si="181"/>
        <v>1.5186071405719097E-97</v>
      </c>
      <c r="HL156" s="86">
        <f t="shared" si="162"/>
        <v>3.3436429189410404E-85</v>
      </c>
      <c r="HM156" s="86">
        <f t="shared" si="162"/>
        <v>7.3058237139827985E-82</v>
      </c>
      <c r="HN156" s="86">
        <f t="shared" si="162"/>
        <v>4.9851598807583937E-71</v>
      </c>
      <c r="HO156" s="86">
        <f t="shared" si="162"/>
        <v>3.5008260920974725E-60</v>
      </c>
      <c r="HP156" s="86">
        <f t="shared" si="162"/>
        <v>1.5954471944764131E-54</v>
      </c>
      <c r="HQ156" s="86">
        <f t="shared" si="162"/>
        <v>6.9979347788332754E-51</v>
      </c>
      <c r="HS156" s="86">
        <f t="shared" si="172"/>
        <v>0.51021357563941283</v>
      </c>
      <c r="HT156" s="86">
        <f t="shared" si="172"/>
        <v>0.40408179041095948</v>
      </c>
      <c r="HU156" s="86">
        <f t="shared" si="172"/>
        <v>0.28069102454049916</v>
      </c>
      <c r="HV156" s="86">
        <f t="shared" si="172"/>
        <v>0.10453553498448064</v>
      </c>
      <c r="HW156" s="86">
        <f t="shared" si="172"/>
        <v>0.14459071466032117</v>
      </c>
      <c r="HX156" s="86">
        <f t="shared" si="172"/>
        <v>0.11968489926270552</v>
      </c>
      <c r="HY156" s="86">
        <f t="shared" si="172"/>
        <v>0.14730813947199894</v>
      </c>
      <c r="HZ156" s="86">
        <f t="shared" si="172"/>
        <v>0.10659086651669454</v>
      </c>
      <c r="IA156" s="86">
        <f t="shared" si="172"/>
        <v>0.17691271211411005</v>
      </c>
      <c r="IB156" s="86">
        <f t="shared" si="172"/>
        <v>0.23963943116857503</v>
      </c>
      <c r="IC156" s="86">
        <f t="shared" si="172"/>
        <v>0.3214513036751685</v>
      </c>
      <c r="ID156" s="86">
        <f t="shared" si="172"/>
        <v>0.45694177287971932</v>
      </c>
      <c r="IE156" s="86">
        <f t="shared" si="172"/>
        <v>0.49795370247512344</v>
      </c>
      <c r="IF156" s="86">
        <f t="shared" si="172"/>
        <v>0.53673249047658322</v>
      </c>
      <c r="IG156" s="86">
        <f t="shared" si="172"/>
        <v>0.48413595926024883</v>
      </c>
      <c r="II156" s="86">
        <f t="shared" si="173"/>
        <v>1.5793943371765444E-18</v>
      </c>
      <c r="IJ156" s="86">
        <f t="shared" si="173"/>
        <v>5.9165417357946734E-14</v>
      </c>
      <c r="IK156" s="86">
        <f t="shared" si="173"/>
        <v>1.8254821633016341E-14</v>
      </c>
      <c r="IL156" s="86">
        <f t="shared" si="173"/>
        <v>1.232743352130575E-14</v>
      </c>
      <c r="IM156" s="86">
        <f t="shared" si="173"/>
        <v>7.8408968491304579E-14</v>
      </c>
      <c r="IN156" s="86">
        <f t="shared" si="173"/>
        <v>2.1431247625885164E-15</v>
      </c>
      <c r="IO156" s="86">
        <f t="shared" si="173"/>
        <v>4.5584320190891485E-16</v>
      </c>
      <c r="IP156" s="86">
        <f t="shared" si="173"/>
        <v>8.6820422409522929E-15</v>
      </c>
      <c r="IQ156" s="86">
        <f t="shared" si="173"/>
        <v>1.3587320146744349E-17</v>
      </c>
      <c r="IR156" s="86">
        <f t="shared" si="173"/>
        <v>2.6180613017879692E-18</v>
      </c>
      <c r="IS156" s="86">
        <f t="shared" si="173"/>
        <v>1.779411903536237E-20</v>
      </c>
      <c r="IT156" s="86">
        <f t="shared" si="173"/>
        <v>2.6675247112776646E-21</v>
      </c>
      <c r="IU156" s="86">
        <f t="shared" si="173"/>
        <v>4.6400573317818261E-19</v>
      </c>
      <c r="IV156" s="86">
        <f t="shared" si="173"/>
        <v>4.7506578859276013E-14</v>
      </c>
      <c r="IW156" s="86">
        <f t="shared" si="173"/>
        <v>4.3916355317773488E-13</v>
      </c>
      <c r="IY156" s="86">
        <f t="shared" si="174"/>
        <v>0.51021357563941283</v>
      </c>
      <c r="IZ156" s="86">
        <f t="shared" si="174"/>
        <v>0.40408179041101866</v>
      </c>
      <c r="JA156" s="86">
        <f t="shared" si="174"/>
        <v>0.28069102454051742</v>
      </c>
      <c r="JB156" s="86">
        <f t="shared" si="174"/>
        <v>0.10453553498449296</v>
      </c>
      <c r="JC156" s="86">
        <f t="shared" si="174"/>
        <v>0.14459071466039958</v>
      </c>
      <c r="JD156" s="86">
        <f t="shared" si="174"/>
        <v>0.11968489926270766</v>
      </c>
      <c r="JE156" s="86">
        <f t="shared" si="174"/>
        <v>0.14730813947199939</v>
      </c>
      <c r="JF156" s="86">
        <f t="shared" si="174"/>
        <v>0.10659086651670323</v>
      </c>
      <c r="JG156" s="86">
        <f t="shared" si="174"/>
        <v>0.17691271211411005</v>
      </c>
      <c r="JH156" s="86">
        <f t="shared" si="174"/>
        <v>0.23963943116857503</v>
      </c>
      <c r="JI156" s="86">
        <f t="shared" si="174"/>
        <v>0.3214513036751685</v>
      </c>
      <c r="JJ156" s="86">
        <f t="shared" si="174"/>
        <v>0.45694177287971932</v>
      </c>
      <c r="JK156" s="86">
        <f t="shared" si="174"/>
        <v>0.49795370247512344</v>
      </c>
      <c r="JL156" s="86">
        <f t="shared" si="174"/>
        <v>0.53673249047663074</v>
      </c>
      <c r="JM156" s="86">
        <f t="shared" si="174"/>
        <v>0.48413595926068798</v>
      </c>
    </row>
    <row r="157" spans="2:273" x14ac:dyDescent="0.25">
      <c r="B157" s="2">
        <v>130</v>
      </c>
      <c r="C157" s="37">
        <v>50.232999999999997</v>
      </c>
      <c r="D157" s="37">
        <v>48.936999999999998</v>
      </c>
      <c r="E157" s="37">
        <v>47.348999999999997</v>
      </c>
      <c r="F157" s="37">
        <v>47.444000000000003</v>
      </c>
      <c r="G157" s="37">
        <v>49.286000000000001</v>
      </c>
      <c r="H157" s="37">
        <v>49.46</v>
      </c>
      <c r="I157" s="37">
        <v>46.984000000000002</v>
      </c>
      <c r="J157" s="37">
        <v>48.936999999999998</v>
      </c>
      <c r="K157" s="37">
        <v>45.031999999999996</v>
      </c>
      <c r="L157" s="37">
        <v>47.348999999999997</v>
      </c>
      <c r="M157" s="37">
        <v>49</v>
      </c>
      <c r="N157" s="37">
        <v>54.884999999999998</v>
      </c>
      <c r="O157" s="37">
        <v>61.381</v>
      </c>
      <c r="P157" s="37">
        <v>77.19</v>
      </c>
      <c r="Q157" s="37">
        <v>121.587</v>
      </c>
      <c r="S157" s="4">
        <f t="shared" si="175"/>
        <v>50.0460507828316</v>
      </c>
      <c r="T157" s="4">
        <f t="shared" si="175"/>
        <v>49.92033566540249</v>
      </c>
      <c r="U157" s="4">
        <f t="shared" si="175"/>
        <v>48.421513582247002</v>
      </c>
      <c r="V157" s="4">
        <f t="shared" si="175"/>
        <v>47.836128400192251</v>
      </c>
      <c r="W157" s="4">
        <f t="shared" si="175"/>
        <v>48.404632533963571</v>
      </c>
      <c r="X157" s="4">
        <f t="shared" si="175"/>
        <v>48.450538002525263</v>
      </c>
      <c r="Y157" s="4">
        <f t="shared" si="175"/>
        <v>49.399904997391602</v>
      </c>
      <c r="Z157" s="4">
        <f t="shared" si="175"/>
        <v>48.594707353181441</v>
      </c>
      <c r="AA157" s="4">
        <f t="shared" si="175"/>
        <v>47.601053295896101</v>
      </c>
      <c r="AB157" s="4">
        <f t="shared" si="175"/>
        <v>47.618940963321315</v>
      </c>
      <c r="AC157" s="4">
        <f t="shared" si="175"/>
        <v>48.894004039066417</v>
      </c>
      <c r="AD157" s="4">
        <f t="shared" si="175"/>
        <v>55.148095075639361</v>
      </c>
      <c r="AE157" s="4">
        <f t="shared" si="175"/>
        <v>60.033342363904708</v>
      </c>
      <c r="AF157" s="4">
        <f t="shared" si="175"/>
        <v>76.667557491794554</v>
      </c>
      <c r="AG157" s="4">
        <f t="shared" si="175"/>
        <v>125.52149406840681</v>
      </c>
      <c r="AI157" s="4">
        <f t="shared" si="176"/>
        <v>0.1869492171683973</v>
      </c>
      <c r="AJ157" s="4">
        <f t="shared" si="176"/>
        <v>-0.98333566540249251</v>
      </c>
      <c r="AK157" s="4">
        <f t="shared" si="176"/>
        <v>-1.0725135822470051</v>
      </c>
      <c r="AL157" s="4">
        <f t="shared" si="176"/>
        <v>-0.39212840019224871</v>
      </c>
      <c r="AM157" s="4">
        <f t="shared" si="176"/>
        <v>0.8813674660364299</v>
      </c>
      <c r="AN157" s="4">
        <f t="shared" si="176"/>
        <v>1.0094619974747374</v>
      </c>
      <c r="AO157" s="4">
        <f t="shared" si="176"/>
        <v>-2.4159049973915998</v>
      </c>
      <c r="AP157" s="4">
        <f t="shared" si="176"/>
        <v>0.34229264681855653</v>
      </c>
      <c r="AQ157" s="4">
        <f t="shared" si="176"/>
        <v>-2.5690532958961043</v>
      </c>
      <c r="AR157" s="4">
        <f t="shared" si="176"/>
        <v>-0.26994096332131789</v>
      </c>
      <c r="AS157" s="4">
        <f t="shared" si="176"/>
        <v>0.10599596093358343</v>
      </c>
      <c r="AT157" s="4">
        <f t="shared" si="176"/>
        <v>-0.26309507563936307</v>
      </c>
      <c r="AU157" s="4">
        <f t="shared" si="176"/>
        <v>1.3476576360952919</v>
      </c>
      <c r="AV157" s="4">
        <f t="shared" si="176"/>
        <v>0.5224425082054438</v>
      </c>
      <c r="AW157" s="4">
        <f t="shared" si="176"/>
        <v>-3.9344940684068064</v>
      </c>
      <c r="AY157" s="2">
        <f t="shared" si="168"/>
        <v>50.028527146939034</v>
      </c>
      <c r="AZ157" s="2">
        <f t="shared" si="168"/>
        <v>48.793755098626349</v>
      </c>
      <c r="BA157" s="2">
        <f t="shared" si="168"/>
        <v>47.392142676294753</v>
      </c>
      <c r="BB157" s="2">
        <f t="shared" si="168"/>
        <v>47.654422886654032</v>
      </c>
      <c r="BC157" s="2">
        <f t="shared" si="168"/>
        <v>47.921878998535824</v>
      </c>
      <c r="BD157" s="2">
        <f t="shared" si="168"/>
        <v>48.079488850144514</v>
      </c>
      <c r="BE157" s="2">
        <f t="shared" si="168"/>
        <v>48.70316501564659</v>
      </c>
      <c r="BF157" s="2">
        <f t="shared" si="168"/>
        <v>48.213740308563047</v>
      </c>
      <c r="BG157" s="2">
        <f t="shared" si="168"/>
        <v>46.588259548812289</v>
      </c>
      <c r="BH157" s="2">
        <f t="shared" si="168"/>
        <v>45.792551405368172</v>
      </c>
      <c r="BI157" s="2">
        <f t="shared" si="168"/>
        <v>45.138424798156215</v>
      </c>
      <c r="BJ157" s="2">
        <f t="shared" si="168"/>
        <v>45.931771755436877</v>
      </c>
      <c r="BK157" s="2">
        <f t="shared" si="168"/>
        <v>46.429269751720931</v>
      </c>
      <c r="BL157" s="2">
        <f t="shared" si="168"/>
        <v>47.764508639941013</v>
      </c>
      <c r="BM157" s="2">
        <f t="shared" si="168"/>
        <v>47.934602490017724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80.059764270613101</v>
      </c>
      <c r="DL157" s="2">
        <f t="shared" si="177"/>
        <v>84.735707317073178</v>
      </c>
      <c r="DM157" s="2">
        <f t="shared" si="177"/>
        <v>85.648255058894591</v>
      </c>
      <c r="DN157" s="2">
        <f t="shared" si="177"/>
        <v>85.166762438336846</v>
      </c>
      <c r="DO157" s="2">
        <f t="shared" si="177"/>
        <v>88.863474025974014</v>
      </c>
      <c r="DP157" s="2">
        <f t="shared" si="177"/>
        <v>88.178569105691054</v>
      </c>
      <c r="DQ157" s="2">
        <f t="shared" si="177"/>
        <v>83.572752189670794</v>
      </c>
      <c r="DR157" s="2">
        <f t="shared" si="177"/>
        <v>79.372837398373974</v>
      </c>
      <c r="DS157" s="2">
        <f t="shared" si="177"/>
        <v>83.484918915268892</v>
      </c>
      <c r="DT157" s="2">
        <f t="shared" si="177"/>
        <v>77.720512195121955</v>
      </c>
      <c r="DU157" s="2">
        <f t="shared" si="177"/>
        <v>76.821241228070178</v>
      </c>
      <c r="DV157" s="2">
        <f t="shared" si="177"/>
        <v>75.966949249530941</v>
      </c>
      <c r="DW157" s="2">
        <f t="shared" si="177"/>
        <v>77.619973572938676</v>
      </c>
      <c r="DX157" s="2">
        <f t="shared" si="177"/>
        <v>86.303284240150106</v>
      </c>
      <c r="DY157" s="2">
        <f t="shared" si="177"/>
        <v>67.412002291825829</v>
      </c>
      <c r="EA157" s="2">
        <f t="shared" si="153"/>
        <v>50.017972399128055</v>
      </c>
      <c r="EB157" s="2">
        <f t="shared" si="153"/>
        <v>48.783437908006306</v>
      </c>
      <c r="EC157" s="2">
        <f t="shared" si="153"/>
        <v>47.379266861391386</v>
      </c>
      <c r="ED157" s="2">
        <f t="shared" si="153"/>
        <v>47.641104534005031</v>
      </c>
      <c r="EE157" s="2">
        <f t="shared" si="153"/>
        <v>47.907793899971644</v>
      </c>
      <c r="EF157" s="2">
        <f t="shared" si="153"/>
        <v>48.064335546600518</v>
      </c>
      <c r="EG157" s="2">
        <f t="shared" si="153"/>
        <v>48.68921674032287</v>
      </c>
      <c r="EH157" s="2">
        <f t="shared" si="153"/>
        <v>48.2019055415617</v>
      </c>
      <c r="EI157" s="2">
        <f t="shared" si="153"/>
        <v>46.573380060061581</v>
      </c>
      <c r="EJ157" s="2">
        <f t="shared" si="153"/>
        <v>45.779043753132591</v>
      </c>
      <c r="EK157" s="2">
        <f t="shared" si="153"/>
        <v>45.125202309453499</v>
      </c>
      <c r="EL157" s="2">
        <f t="shared" si="180"/>
        <v>45.919241439889831</v>
      </c>
      <c r="EM157" s="2">
        <f t="shared" si="136"/>
        <v>46.417283494482994</v>
      </c>
      <c r="EN157" s="2">
        <f t="shared" si="136"/>
        <v>47.754782414307002</v>
      </c>
      <c r="EO157" s="2">
        <f t="shared" si="136"/>
        <v>47.944610842876259</v>
      </c>
      <c r="EQ157" s="2">
        <f t="shared" si="178"/>
        <v>50.017972399128055</v>
      </c>
      <c r="ER157" s="2">
        <f t="shared" si="178"/>
        <v>48.783437908006306</v>
      </c>
      <c r="ES157" s="2">
        <f t="shared" si="178"/>
        <v>47.379266861391386</v>
      </c>
      <c r="ET157" s="2">
        <f t="shared" si="178"/>
        <v>47.641104534005031</v>
      </c>
      <c r="EU157" s="2">
        <f t="shared" si="178"/>
        <v>47.907793899971644</v>
      </c>
      <c r="EV157" s="2">
        <f t="shared" si="178"/>
        <v>48.064335546600518</v>
      </c>
      <c r="EW157" s="2">
        <f t="shared" si="178"/>
        <v>48.68921674032287</v>
      </c>
      <c r="EX157" s="2">
        <f t="shared" si="178"/>
        <v>48.2019055415617</v>
      </c>
      <c r="EY157" s="2">
        <f t="shared" si="178"/>
        <v>46.573380060061581</v>
      </c>
      <c r="EZ157" s="2">
        <f t="shared" si="178"/>
        <v>45.779043753132591</v>
      </c>
      <c r="FA157" s="2">
        <f t="shared" si="178"/>
        <v>45.125202309453499</v>
      </c>
      <c r="FB157" s="2">
        <f t="shared" si="178"/>
        <v>45.919241439889831</v>
      </c>
      <c r="FC157" s="2">
        <f t="shared" si="178"/>
        <v>46.417283494482994</v>
      </c>
      <c r="FD157" s="2">
        <f t="shared" si="178"/>
        <v>47.628257826044489</v>
      </c>
      <c r="FE157" s="2">
        <f t="shared" si="178"/>
        <v>47.517776444826524</v>
      </c>
      <c r="FG157" s="2">
        <f t="shared" si="179"/>
        <v>0.99964866450522893</v>
      </c>
      <c r="FH157" s="2">
        <f t="shared" si="179"/>
        <v>0.9997130308937483</v>
      </c>
      <c r="FI157" s="2">
        <f t="shared" si="179"/>
        <v>0.99966354441259542</v>
      </c>
      <c r="FJ157" s="2">
        <f t="shared" si="179"/>
        <v>0.99964508676482211</v>
      </c>
      <c r="FK157" s="2">
        <f t="shared" si="179"/>
        <v>0.99965608925255656</v>
      </c>
      <c r="FL157" s="2">
        <f t="shared" si="179"/>
        <v>0.99962224621538198</v>
      </c>
      <c r="FM157" s="2">
        <f t="shared" si="179"/>
        <v>0.99960014731465596</v>
      </c>
      <c r="FN157" s="2">
        <f t="shared" si="179"/>
        <v>0.99962032681423485</v>
      </c>
      <c r="FO157" s="2">
        <f t="shared" si="179"/>
        <v>0.99959688787809486</v>
      </c>
      <c r="FP157" s="2">
        <f t="shared" si="179"/>
        <v>0.99957711235912317</v>
      </c>
      <c r="FQ157" s="2">
        <f t="shared" si="179"/>
        <v>0.99958283466471431</v>
      </c>
      <c r="FR157" s="2">
        <f t="shared" si="179"/>
        <v>0.99958298597595407</v>
      </c>
      <c r="FS157" s="2">
        <f t="shared" si="179"/>
        <v>0.99961585820941101</v>
      </c>
      <c r="FT157" s="2">
        <f t="shared" si="179"/>
        <v>0.99956730494381141</v>
      </c>
      <c r="FU157" s="2">
        <f t="shared" si="179"/>
        <v>0.99945222919392351</v>
      </c>
      <c r="FW157" s="2">
        <f t="shared" si="170"/>
        <v>7.1350434960873774E-2</v>
      </c>
      <c r="FX157" s="2">
        <f t="shared" si="170"/>
        <v>8.8512456827215216E-2</v>
      </c>
      <c r="FY157" s="2">
        <f t="shared" si="170"/>
        <v>0.10285748573620764</v>
      </c>
      <c r="FZ157" s="2">
        <f t="shared" si="170"/>
        <v>0.11851620338185585</v>
      </c>
      <c r="GA157" s="2">
        <f t="shared" si="170"/>
        <v>0.11619445106532983</v>
      </c>
      <c r="GB157" s="2">
        <f t="shared" si="170"/>
        <v>0.11443202670672278</v>
      </c>
      <c r="GC157" s="2">
        <f t="shared" si="170"/>
        <v>0.11201874898493458</v>
      </c>
      <c r="GD157" s="2">
        <f t="shared" si="170"/>
        <v>0.1195626923989894</v>
      </c>
      <c r="GE157" s="2">
        <f t="shared" si="170"/>
        <v>0.1040423255606787</v>
      </c>
      <c r="GF157" s="2">
        <f t="shared" si="170"/>
        <v>9.6927556789188629E-2</v>
      </c>
      <c r="GG157" s="2">
        <f t="shared" si="170"/>
        <v>8.7163079432906909E-2</v>
      </c>
      <c r="GH157" s="2">
        <f t="shared" si="170"/>
        <v>7.6382029494310957E-2</v>
      </c>
      <c r="GI157" s="2">
        <f t="shared" si="170"/>
        <v>7.3666139131916483E-2</v>
      </c>
      <c r="GJ157" s="2">
        <f t="shared" si="170"/>
        <v>5.4957859377367538E-2</v>
      </c>
      <c r="GK157" s="2">
        <f t="shared" si="170"/>
        <v>4.8431011322398042E-2</v>
      </c>
      <c r="GM157" s="86">
        <f t="shared" si="171"/>
        <v>8.0155304377010961E-90</v>
      </c>
      <c r="GN157" s="86">
        <f t="shared" si="171"/>
        <v>2.9153111403325079E-115</v>
      </c>
      <c r="GO157" s="86">
        <f t="shared" si="171"/>
        <v>6.7157010472013345E-144</v>
      </c>
      <c r="GP157" s="86">
        <f t="shared" si="171"/>
        <v>1.8202173214247921E-226</v>
      </c>
      <c r="GQ157" s="86">
        <f t="shared" si="171"/>
        <v>9.1870502464611075E-253</v>
      </c>
      <c r="GR157" s="86">
        <f t="shared" si="171"/>
        <v>1.9230124359329306E-226</v>
      </c>
      <c r="GS157" s="86">
        <f t="shared" si="171"/>
        <v>5.5141413195045084E-179</v>
      </c>
      <c r="GT157" s="86">
        <f t="shared" si="171"/>
        <v>2.8653165093248306E-218</v>
      </c>
      <c r="GU157" s="86">
        <f t="shared" si="171"/>
        <v>4.4023480846516806E-199</v>
      </c>
      <c r="GV157" s="86">
        <f t="shared" si="171"/>
        <v>1.4651477067100899E-167</v>
      </c>
      <c r="GW157" s="86">
        <f t="shared" si="171"/>
        <v>1.1492121592437419E-178</v>
      </c>
      <c r="GX157" s="86">
        <f t="shared" si="171"/>
        <v>2.00669403366441E-164</v>
      </c>
      <c r="GY157" s="86">
        <f t="shared" si="171"/>
        <v>1.9546041165668752E-149</v>
      </c>
      <c r="GZ157" s="86">
        <f t="shared" si="171"/>
        <v>1.0668210549554369E-119</v>
      </c>
      <c r="HA157" s="86">
        <f t="shared" si="171"/>
        <v>4.7925757293922756E-116</v>
      </c>
      <c r="HC157" s="86">
        <f t="shared" si="182"/>
        <v>4.8521298948148791E-41</v>
      </c>
      <c r="HD157" s="86">
        <f t="shared" si="182"/>
        <v>1.565846386448692E-61</v>
      </c>
      <c r="HE157" s="86">
        <f t="shared" si="182"/>
        <v>3.4918324249596593E-70</v>
      </c>
      <c r="HF157" s="86">
        <f t="shared" si="181"/>
        <v>2.4109560663287683E-131</v>
      </c>
      <c r="HG157" s="86">
        <f t="shared" si="181"/>
        <v>2.1380934668954556E-135</v>
      </c>
      <c r="HH157" s="86">
        <f t="shared" si="181"/>
        <v>2.2304418286956074E-128</v>
      </c>
      <c r="HI157" s="86">
        <f t="shared" si="181"/>
        <v>9.6859554853347839E-101</v>
      </c>
      <c r="HJ157" s="86">
        <f t="shared" si="181"/>
        <v>1.7432888987096956E-123</v>
      </c>
      <c r="HK157" s="86">
        <f t="shared" si="181"/>
        <v>3.7592655956887677E-102</v>
      </c>
      <c r="HL157" s="86">
        <f t="shared" si="162"/>
        <v>3.0618182094219533E-89</v>
      </c>
      <c r="HM157" s="86">
        <f t="shared" si="162"/>
        <v>9.4121289732752322E-86</v>
      </c>
      <c r="HN157" s="86">
        <f t="shared" si="162"/>
        <v>1.749282805042631E-74</v>
      </c>
      <c r="HO157" s="86">
        <f t="shared" si="162"/>
        <v>3.5768262519738029E-63</v>
      </c>
      <c r="HP157" s="86">
        <f t="shared" si="162"/>
        <v>3.2632298046338147E-57</v>
      </c>
      <c r="HQ157" s="86">
        <f t="shared" si="162"/>
        <v>2.1321012215342714E-53</v>
      </c>
      <c r="HS157" s="86">
        <f t="shared" si="172"/>
        <v>0.46526035479049316</v>
      </c>
      <c r="HT157" s="86">
        <f t="shared" si="172"/>
        <v>0.31869020791899333</v>
      </c>
      <c r="HU157" s="86">
        <f t="shared" si="172"/>
        <v>0.18940090324883854</v>
      </c>
      <c r="HV157" s="86">
        <f t="shared" si="172"/>
        <v>5.3677129439857196E-2</v>
      </c>
      <c r="HW157" s="86">
        <f t="shared" si="172"/>
        <v>8.1524478521085519E-2</v>
      </c>
      <c r="HX157" s="86">
        <f t="shared" si="172"/>
        <v>6.2666524924983771E-2</v>
      </c>
      <c r="HY157" s="86">
        <f t="shared" si="172"/>
        <v>7.9889324091757016E-2</v>
      </c>
      <c r="HZ157" s="86">
        <f t="shared" si="172"/>
        <v>5.4514440138351598E-2</v>
      </c>
      <c r="IA157" s="86">
        <f t="shared" si="172"/>
        <v>9.9257824918983731E-2</v>
      </c>
      <c r="IB157" s="86">
        <f t="shared" si="172"/>
        <v>0.14673380390543933</v>
      </c>
      <c r="IC157" s="86">
        <f t="shared" si="172"/>
        <v>0.21501124297470514</v>
      </c>
      <c r="ID157" s="86">
        <f t="shared" si="172"/>
        <v>0.36642598802228227</v>
      </c>
      <c r="IE157" s="86">
        <f t="shared" si="172"/>
        <v>0.43701317668245065</v>
      </c>
      <c r="IF157" s="86">
        <f t="shared" si="172"/>
        <v>0.50253523268458478</v>
      </c>
      <c r="IG157" s="86">
        <f t="shared" si="172"/>
        <v>0.52948646829070056</v>
      </c>
      <c r="II157" s="86">
        <f t="shared" si="173"/>
        <v>2.156144169479217E-17</v>
      </c>
      <c r="IJ157" s="86">
        <f t="shared" si="173"/>
        <v>4.7737568417735519E-13</v>
      </c>
      <c r="IK157" s="86">
        <f t="shared" si="173"/>
        <v>1.8778449297131303E-13</v>
      </c>
      <c r="IL157" s="86">
        <f t="shared" si="173"/>
        <v>1.5586099980046507E-13</v>
      </c>
      <c r="IM157" s="86">
        <f t="shared" si="173"/>
        <v>8.2736991377508668E-13</v>
      </c>
      <c r="IN157" s="86">
        <f t="shared" si="173"/>
        <v>2.9918419692676926E-14</v>
      </c>
      <c r="IO157" s="86">
        <f t="shared" si="173"/>
        <v>7.0219838838481927E-15</v>
      </c>
      <c r="IP157" s="86">
        <f t="shared" si="173"/>
        <v>1.1443479232007567E-13</v>
      </c>
      <c r="IQ157" s="86">
        <f t="shared" si="173"/>
        <v>2.5047678172421912E-16</v>
      </c>
      <c r="IR157" s="86">
        <f t="shared" si="173"/>
        <v>4.9706673616975587E-17</v>
      </c>
      <c r="IS157" s="86">
        <f t="shared" si="173"/>
        <v>4.2382930326987751E-19</v>
      </c>
      <c r="IT157" s="86">
        <f t="shared" si="173"/>
        <v>6.0931171474566143E-20</v>
      </c>
      <c r="IU157" s="86">
        <f t="shared" si="173"/>
        <v>7.1217726663978208E-18</v>
      </c>
      <c r="IV157" s="86">
        <f t="shared" si="173"/>
        <v>2.8316918392589967E-13</v>
      </c>
      <c r="IW157" s="86">
        <f t="shared" si="173"/>
        <v>2.1292012817227103E-12</v>
      </c>
      <c r="IY157" s="86">
        <f t="shared" si="174"/>
        <v>0.46526035479049316</v>
      </c>
      <c r="IZ157" s="86">
        <f t="shared" si="174"/>
        <v>0.31869020791947072</v>
      </c>
      <c r="JA157" s="86">
        <f t="shared" si="174"/>
        <v>0.18940090324902634</v>
      </c>
      <c r="JB157" s="86">
        <f t="shared" si="174"/>
        <v>5.3677129440013058E-2</v>
      </c>
      <c r="JC157" s="86">
        <f t="shared" si="174"/>
        <v>8.1524478521912885E-2</v>
      </c>
      <c r="JD157" s="86">
        <f t="shared" si="174"/>
        <v>6.2666524925013692E-2</v>
      </c>
      <c r="JE157" s="86">
        <f t="shared" si="174"/>
        <v>7.9889324091764038E-2</v>
      </c>
      <c r="JF157" s="86">
        <f t="shared" si="174"/>
        <v>5.4514440138466035E-2</v>
      </c>
      <c r="JG157" s="86">
        <f t="shared" si="174"/>
        <v>9.9257824918983981E-2</v>
      </c>
      <c r="JH157" s="86">
        <f t="shared" si="174"/>
        <v>0.14673380390543939</v>
      </c>
      <c r="JI157" s="86">
        <f t="shared" si="174"/>
        <v>0.21501124297470514</v>
      </c>
      <c r="JJ157" s="86">
        <f t="shared" si="174"/>
        <v>0.36642598802228227</v>
      </c>
      <c r="JK157" s="86">
        <f t="shared" si="174"/>
        <v>0.43701317668245065</v>
      </c>
      <c r="JL157" s="86">
        <f t="shared" si="174"/>
        <v>0.50253523268486799</v>
      </c>
      <c r="JM157" s="86">
        <f t="shared" si="174"/>
        <v>0.52948646829282975</v>
      </c>
    </row>
    <row r="158" spans="2:273" x14ac:dyDescent="0.25">
      <c r="B158" s="2">
        <v>131</v>
      </c>
      <c r="C158" s="37">
        <v>52.1</v>
      </c>
      <c r="D158" s="37">
        <v>48.222000000000001</v>
      </c>
      <c r="E158" s="37">
        <v>47.570999999999998</v>
      </c>
      <c r="F158" s="37">
        <v>46.508000000000003</v>
      </c>
      <c r="G158" s="37">
        <v>48.031999999999996</v>
      </c>
      <c r="H158" s="37">
        <v>49.063000000000002</v>
      </c>
      <c r="I158" s="37">
        <v>48.81</v>
      </c>
      <c r="J158" s="37">
        <v>47.286000000000001</v>
      </c>
      <c r="K158" s="37">
        <v>45.777999999999999</v>
      </c>
      <c r="L158" s="37">
        <v>45.54</v>
      </c>
      <c r="M158" s="37">
        <v>46.033000000000001</v>
      </c>
      <c r="N158" s="37">
        <v>51.655999999999999</v>
      </c>
      <c r="O158" s="37">
        <v>55.841000000000001</v>
      </c>
      <c r="P158" s="37">
        <v>68.143000000000001</v>
      </c>
      <c r="Q158" s="37">
        <v>118.22199999999999</v>
      </c>
      <c r="S158" s="4">
        <f t="shared" si="175"/>
        <v>49.886796334343209</v>
      </c>
      <c r="T158" s="4">
        <f t="shared" si="175"/>
        <v>49.309806913605279</v>
      </c>
      <c r="U158" s="4">
        <f t="shared" si="175"/>
        <v>47.696619877792308</v>
      </c>
      <c r="V158" s="4">
        <f t="shared" si="175"/>
        <v>47.550125528563136</v>
      </c>
      <c r="W158" s="4">
        <f t="shared" si="175"/>
        <v>47.946325834735411</v>
      </c>
      <c r="X158" s="4">
        <f t="shared" si="175"/>
        <v>48.057084585761039</v>
      </c>
      <c r="Y158" s="4">
        <f t="shared" si="175"/>
        <v>48.799859614331616</v>
      </c>
      <c r="Z158" s="4">
        <f t="shared" si="175"/>
        <v>48.227499541537966</v>
      </c>
      <c r="AA158" s="4">
        <f t="shared" si="175"/>
        <v>46.799200472124859</v>
      </c>
      <c r="AB158" s="4">
        <f t="shared" si="175"/>
        <v>46.375624801065086</v>
      </c>
      <c r="AC158" s="4">
        <f t="shared" si="175"/>
        <v>46.654420586193105</v>
      </c>
      <c r="AD158" s="4">
        <f t="shared" si="175"/>
        <v>50.975135187978402</v>
      </c>
      <c r="AE158" s="4">
        <f t="shared" si="175"/>
        <v>55.1563642541443</v>
      </c>
      <c r="AF158" s="4">
        <f t="shared" si="175"/>
        <v>68.939570591595327</v>
      </c>
      <c r="AG158" s="4">
        <f t="shared" si="175"/>
        <v>120.83585319527207</v>
      </c>
      <c r="AI158" s="4">
        <f t="shared" si="176"/>
        <v>2.2132036656567919</v>
      </c>
      <c r="AJ158" s="4">
        <f t="shared" si="176"/>
        <v>-1.0878069136052773</v>
      </c>
      <c r="AK158" s="4">
        <f t="shared" si="176"/>
        <v>-0.12561987779231032</v>
      </c>
      <c r="AL158" s="4">
        <f t="shared" si="176"/>
        <v>-1.0421255285631332</v>
      </c>
      <c r="AM158" s="4">
        <f t="shared" si="176"/>
        <v>8.5674165264585156E-2</v>
      </c>
      <c r="AN158" s="4">
        <f t="shared" si="176"/>
        <v>1.005915414238963</v>
      </c>
      <c r="AO158" s="4">
        <f t="shared" si="176"/>
        <v>1.0140385668385932E-2</v>
      </c>
      <c r="AP158" s="4">
        <f t="shared" si="176"/>
        <v>-0.941499541537965</v>
      </c>
      <c r="AQ158" s="4">
        <f t="shared" si="176"/>
        <v>-1.0212004721248604</v>
      </c>
      <c r="AR158" s="4">
        <f t="shared" si="176"/>
        <v>-0.8356248010650873</v>
      </c>
      <c r="AS158" s="4">
        <f t="shared" si="176"/>
        <v>-0.62142058619310347</v>
      </c>
      <c r="AT158" s="4">
        <f t="shared" si="176"/>
        <v>0.68086481202159632</v>
      </c>
      <c r="AU158" s="4">
        <f t="shared" si="176"/>
        <v>0.68463574585570086</v>
      </c>
      <c r="AV158" s="4">
        <f t="shared" si="176"/>
        <v>-0.7965705915953265</v>
      </c>
      <c r="AW158" s="4">
        <f t="shared" si="176"/>
        <v>-2.6138531952720712</v>
      </c>
      <c r="AY158" s="2">
        <f t="shared" si="168"/>
        <v>49.874685232682431</v>
      </c>
      <c r="AZ158" s="2">
        <f t="shared" si="168"/>
        <v>48.644977295373117</v>
      </c>
      <c r="BA158" s="2">
        <f t="shared" si="168"/>
        <v>47.214277537834676</v>
      </c>
      <c r="BB158" s="2">
        <f t="shared" si="168"/>
        <v>47.492440058395424</v>
      </c>
      <c r="BC158" s="2">
        <f t="shared" si="168"/>
        <v>47.769772758844411</v>
      </c>
      <c r="BD158" s="2">
        <f t="shared" si="168"/>
        <v>47.936691766044319</v>
      </c>
      <c r="BE158" s="2">
        <f t="shared" si="168"/>
        <v>48.564332747091655</v>
      </c>
      <c r="BF158" s="2">
        <f t="shared" si="168"/>
        <v>48.107732280353687</v>
      </c>
      <c r="BG158" s="2">
        <f t="shared" si="168"/>
        <v>46.443317434622458</v>
      </c>
      <c r="BH158" s="2">
        <f t="shared" si="168"/>
        <v>45.652413004702055</v>
      </c>
      <c r="BI158" s="2">
        <f t="shared" si="168"/>
        <v>44.997981293969453</v>
      </c>
      <c r="BJ158" s="2">
        <f t="shared" si="168"/>
        <v>45.776106206303865</v>
      </c>
      <c r="BK158" s="2">
        <f t="shared" si="168"/>
        <v>46.289444758936611</v>
      </c>
      <c r="BL158" s="2">
        <f t="shared" si="168"/>
        <v>47.630710750520429</v>
      </c>
      <c r="BM158" s="2">
        <f t="shared" si="168"/>
        <v>47.850490244144474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80.198930232558126</v>
      </c>
      <c r="DL158" s="2">
        <f t="shared" si="177"/>
        <v>84.903782926829265</v>
      </c>
      <c r="DM158" s="2">
        <f t="shared" si="177"/>
        <v>85.827485049833882</v>
      </c>
      <c r="DN158" s="2">
        <f t="shared" si="177"/>
        <v>85.356464270613102</v>
      </c>
      <c r="DO158" s="2">
        <f t="shared" si="177"/>
        <v>89.0785880398671</v>
      </c>
      <c r="DP158" s="2">
        <f t="shared" si="177"/>
        <v>88.392173513761719</v>
      </c>
      <c r="DQ158" s="2">
        <f t="shared" si="177"/>
        <v>83.736838115373004</v>
      </c>
      <c r="DR158" s="2">
        <f t="shared" si="177"/>
        <v>79.503026361991189</v>
      </c>
      <c r="DS158" s="2">
        <f t="shared" si="177"/>
        <v>83.663642276422763</v>
      </c>
      <c r="DT158" s="2">
        <f t="shared" si="177"/>
        <v>77.86189128919861</v>
      </c>
      <c r="DU158" s="2">
        <f t="shared" si="177"/>
        <v>76.960430094466943</v>
      </c>
      <c r="DV158" s="2">
        <f t="shared" si="177"/>
        <v>76.089777204502809</v>
      </c>
      <c r="DW158" s="2">
        <f t="shared" si="177"/>
        <v>77.761356236786455</v>
      </c>
      <c r="DX158" s="2">
        <f t="shared" si="177"/>
        <v>86.536941744840533</v>
      </c>
      <c r="DY158" s="2">
        <f t="shared" si="177"/>
        <v>67.523763177998489</v>
      </c>
      <c r="EA158" s="2">
        <f t="shared" si="153"/>
        <v>49.864965269169943</v>
      </c>
      <c r="EB158" s="2">
        <f t="shared" si="153"/>
        <v>48.635484955353803</v>
      </c>
      <c r="EC158" s="2">
        <f t="shared" si="153"/>
        <v>47.202425043149219</v>
      </c>
      <c r="ED158" s="2">
        <f t="shared" si="153"/>
        <v>47.480179701051291</v>
      </c>
      <c r="EE158" s="2">
        <f t="shared" si="153"/>
        <v>47.756811777902129</v>
      </c>
      <c r="EF158" s="2">
        <f t="shared" si="153"/>
        <v>47.922748956705064</v>
      </c>
      <c r="EG158" s="2">
        <f t="shared" si="153"/>
        <v>48.551501259445836</v>
      </c>
      <c r="EH158" s="2">
        <f t="shared" si="153"/>
        <v>48.096857026501141</v>
      </c>
      <c r="EI158" s="2">
        <f t="shared" si="153"/>
        <v>46.429628138385922</v>
      </c>
      <c r="EJ158" s="2">
        <f t="shared" si="153"/>
        <v>45.639985258378502</v>
      </c>
      <c r="EK158" s="2">
        <f t="shared" si="153"/>
        <v>44.985815807811008</v>
      </c>
      <c r="EL158" s="2">
        <f t="shared" si="180"/>
        <v>45.764572461502759</v>
      </c>
      <c r="EM158" s="2">
        <f t="shared" si="136"/>
        <v>46.278414605846891</v>
      </c>
      <c r="EN158" s="2">
        <f t="shared" si="136"/>
        <v>47.623330530125607</v>
      </c>
      <c r="EO158" s="2">
        <f t="shared" si="136"/>
        <v>47.864256673371429</v>
      </c>
      <c r="EQ158" s="2">
        <f t="shared" si="178"/>
        <v>49.864965269169943</v>
      </c>
      <c r="ER158" s="2">
        <f t="shared" si="178"/>
        <v>48.635484955353803</v>
      </c>
      <c r="ES158" s="2">
        <f t="shared" si="178"/>
        <v>47.202425043149219</v>
      </c>
      <c r="ET158" s="2">
        <f t="shared" si="178"/>
        <v>47.480179701051291</v>
      </c>
      <c r="EU158" s="2">
        <f t="shared" si="178"/>
        <v>47.756811777902129</v>
      </c>
      <c r="EV158" s="2">
        <f t="shared" si="178"/>
        <v>47.922748956705064</v>
      </c>
      <c r="EW158" s="2">
        <f t="shared" si="178"/>
        <v>48.551501259445836</v>
      </c>
      <c r="EX158" s="2">
        <f t="shared" si="178"/>
        <v>48.096857026501141</v>
      </c>
      <c r="EY158" s="2">
        <f t="shared" si="178"/>
        <v>46.429628138385922</v>
      </c>
      <c r="EZ158" s="2">
        <f t="shared" si="178"/>
        <v>45.639985258378502</v>
      </c>
      <c r="FA158" s="2">
        <f t="shared" si="178"/>
        <v>44.985815807811008</v>
      </c>
      <c r="FB158" s="2">
        <f t="shared" si="178"/>
        <v>45.764572461502759</v>
      </c>
      <c r="FC158" s="2">
        <f t="shared" si="178"/>
        <v>46.278414605846891</v>
      </c>
      <c r="FD158" s="2">
        <f t="shared" si="178"/>
        <v>47.490259919908183</v>
      </c>
      <c r="FE158" s="2">
        <f t="shared" si="178"/>
        <v>47.417987497904875</v>
      </c>
      <c r="FG158" s="2">
        <f t="shared" si="179"/>
        <v>0.99967956831478444</v>
      </c>
      <c r="FH158" s="2">
        <f t="shared" si="179"/>
        <v>0.99973827445592345</v>
      </c>
      <c r="FI158" s="2">
        <f t="shared" si="179"/>
        <v>0.99969313977289853</v>
      </c>
      <c r="FJ158" s="2">
        <f t="shared" si="179"/>
        <v>0.99967630517397721</v>
      </c>
      <c r="FK158" s="2">
        <f t="shared" si="179"/>
        <v>0.99968634017908331</v>
      </c>
      <c r="FL158" s="2">
        <f t="shared" si="179"/>
        <v>0.99965547300235025</v>
      </c>
      <c r="FM158" s="2">
        <f t="shared" si="179"/>
        <v>0.99963531718629384</v>
      </c>
      <c r="FN158" s="2">
        <f t="shared" si="179"/>
        <v>0.99965372237102934</v>
      </c>
      <c r="FO158" s="2">
        <f t="shared" si="179"/>
        <v>0.99963234433478509</v>
      </c>
      <c r="FP158" s="2">
        <f t="shared" si="179"/>
        <v>0.99961430753625591</v>
      </c>
      <c r="FQ158" s="2">
        <f t="shared" si="179"/>
        <v>0.99961952672675336</v>
      </c>
      <c r="FR158" s="2">
        <f t="shared" si="179"/>
        <v>0.99961966473437358</v>
      </c>
      <c r="FS158" s="2">
        <f t="shared" si="179"/>
        <v>0.99964964668108114</v>
      </c>
      <c r="FT158" s="2">
        <f t="shared" si="179"/>
        <v>0.99960536239379005</v>
      </c>
      <c r="FU158" s="2">
        <f t="shared" si="179"/>
        <v>0.99950040300785292</v>
      </c>
      <c r="FW158" s="2">
        <f t="shared" si="170"/>
        <v>7.7699332564567972E-2</v>
      </c>
      <c r="FX158" s="2">
        <f t="shared" si="170"/>
        <v>9.6230218910212981E-2</v>
      </c>
      <c r="FY158" s="2">
        <f t="shared" si="170"/>
        <v>0.11167280481821022</v>
      </c>
      <c r="FZ158" s="2">
        <f t="shared" si="170"/>
        <v>0.12848134767997571</v>
      </c>
      <c r="GA158" s="2">
        <f t="shared" si="170"/>
        <v>0.12599227954294825</v>
      </c>
      <c r="GB158" s="2">
        <f t="shared" si="170"/>
        <v>0.12410211065856959</v>
      </c>
      <c r="GC158" s="2">
        <f t="shared" si="170"/>
        <v>0.12151288153513332</v>
      </c>
      <c r="GD158" s="2">
        <f t="shared" si="170"/>
        <v>0.12960289094172348</v>
      </c>
      <c r="GE158" s="2">
        <f t="shared" si="170"/>
        <v>0.11294640622192439</v>
      </c>
      <c r="GF158" s="2">
        <f t="shared" si="170"/>
        <v>0.10529430390968363</v>
      </c>
      <c r="GG158" s="2">
        <f t="shared" si="170"/>
        <v>9.4775417710931356E-2</v>
      </c>
      <c r="GH158" s="2">
        <f t="shared" si="170"/>
        <v>8.3138565168043216E-2</v>
      </c>
      <c r="GI158" s="2">
        <f t="shared" si="170"/>
        <v>8.0203296391296378E-2</v>
      </c>
      <c r="GJ158" s="2">
        <f t="shared" si="170"/>
        <v>5.9942266522263823E-2</v>
      </c>
      <c r="GK158" s="2">
        <f t="shared" si="170"/>
        <v>5.2856573656694987E-2</v>
      </c>
      <c r="GM158" s="86">
        <f t="shared" si="171"/>
        <v>1.511595260938359E-92</v>
      </c>
      <c r="GN158" s="86">
        <f t="shared" si="171"/>
        <v>9.4774581680071097E-119</v>
      </c>
      <c r="GO158" s="86">
        <f t="shared" si="171"/>
        <v>2.6307210206135815E-148</v>
      </c>
      <c r="GP158" s="86">
        <f t="shared" si="171"/>
        <v>2.4980338011335438E-233</v>
      </c>
      <c r="GQ158" s="86">
        <f t="shared" si="171"/>
        <v>1.8232194339265115E-260</v>
      </c>
      <c r="GR158" s="86">
        <f t="shared" si="171"/>
        <v>2.6682172992479112E-233</v>
      </c>
      <c r="GS158" s="86">
        <f t="shared" si="171"/>
        <v>1.9409937839188882E-184</v>
      </c>
      <c r="GT158" s="86">
        <f t="shared" si="171"/>
        <v>6.7803894149069468E-225</v>
      </c>
      <c r="GU158" s="86">
        <f t="shared" si="171"/>
        <v>3.9253317818640816E-205</v>
      </c>
      <c r="GV158" s="86">
        <f t="shared" si="171"/>
        <v>1.2468763434066998E-172</v>
      </c>
      <c r="GW158" s="86">
        <f t="shared" si="171"/>
        <v>4.8124560346359924E-184</v>
      </c>
      <c r="GX158" s="86">
        <f t="shared" si="171"/>
        <v>2.0707808428170242E-169</v>
      </c>
      <c r="GY158" s="86">
        <f t="shared" si="171"/>
        <v>5.2798543505032812E-154</v>
      </c>
      <c r="GZ158" s="86">
        <f t="shared" si="171"/>
        <v>2.6184158402089358E-123</v>
      </c>
      <c r="HA158" s="86">
        <f t="shared" si="171"/>
        <v>1.5493919068687183E-119</v>
      </c>
      <c r="HC158" s="86">
        <f t="shared" si="182"/>
        <v>5.055456952721184E-43</v>
      </c>
      <c r="HD158" s="86">
        <f t="shared" si="182"/>
        <v>1.825256149323563E-64</v>
      </c>
      <c r="HE158" s="86">
        <f t="shared" si="182"/>
        <v>1.5752375416012053E-73</v>
      </c>
      <c r="HF158" s="86">
        <f t="shared" si="181"/>
        <v>1.8612416918937917E-137</v>
      </c>
      <c r="HG158" s="86">
        <f t="shared" si="181"/>
        <v>9.8855832945933277E-142</v>
      </c>
      <c r="HH158" s="86">
        <f t="shared" si="181"/>
        <v>2.8053336375228326E-134</v>
      </c>
      <c r="HI158" s="86">
        <f t="shared" si="181"/>
        <v>2.0150884590735674E-105</v>
      </c>
      <c r="HJ158" s="86">
        <f t="shared" si="181"/>
        <v>3.3908293496960767E-129</v>
      </c>
      <c r="HK158" s="86">
        <f t="shared" si="181"/>
        <v>7.2587672847366795E-107</v>
      </c>
      <c r="HL158" s="86">
        <f t="shared" si="162"/>
        <v>2.2523225700020477E-93</v>
      </c>
      <c r="HM158" s="86">
        <f t="shared" si="162"/>
        <v>9.8130498819536732E-90</v>
      </c>
      <c r="HN158" s="86">
        <f t="shared" si="162"/>
        <v>5.0622914316659019E-78</v>
      </c>
      <c r="HO158" s="86">
        <f t="shared" si="162"/>
        <v>3.080477953763133E-66</v>
      </c>
      <c r="HP158" s="86">
        <f t="shared" si="162"/>
        <v>5.7284524695811431E-60</v>
      </c>
      <c r="HQ158" s="86">
        <f t="shared" si="162"/>
        <v>5.6271520188166676E-56</v>
      </c>
      <c r="HS158" s="86">
        <f t="shared" si="172"/>
        <v>0.38783563472330107</v>
      </c>
      <c r="HT158" s="86">
        <f t="shared" si="172"/>
        <v>0.23153869155023746</v>
      </c>
      <c r="HU158" s="86">
        <f t="shared" si="172"/>
        <v>0.11565877753209342</v>
      </c>
      <c r="HV158" s="86">
        <f t="shared" si="172"/>
        <v>2.4539282472790656E-2</v>
      </c>
      <c r="HW158" s="86">
        <f t="shared" si="172"/>
        <v>4.1296132163716311E-2</v>
      </c>
      <c r="HX158" s="86">
        <f t="shared" si="172"/>
        <v>2.9137778246440291E-2</v>
      </c>
      <c r="HY158" s="86">
        <f t="shared" si="172"/>
        <v>3.8341782525104728E-2</v>
      </c>
      <c r="HZ158" s="86">
        <f t="shared" si="172"/>
        <v>2.4760115419241283E-2</v>
      </c>
      <c r="IA158" s="86">
        <f t="shared" si="172"/>
        <v>4.9107065992988932E-2</v>
      </c>
      <c r="IB158" s="86">
        <f t="shared" si="172"/>
        <v>7.9449172296400583E-2</v>
      </c>
      <c r="IC158" s="86">
        <f t="shared" si="172"/>
        <v>0.12679810507356754</v>
      </c>
      <c r="ID158" s="86">
        <f t="shared" si="172"/>
        <v>0.26195851961022582</v>
      </c>
      <c r="IE158" s="86">
        <f t="shared" si="172"/>
        <v>0.34826925746131127</v>
      </c>
      <c r="IF158" s="86">
        <f t="shared" si="172"/>
        <v>0.43106505338138001</v>
      </c>
      <c r="IG158" s="86">
        <f t="shared" si="172"/>
        <v>0.55076269021463609</v>
      </c>
      <c r="II158" s="86">
        <f t="shared" si="173"/>
        <v>2.6908989164501112E-16</v>
      </c>
      <c r="IJ158" s="86">
        <f t="shared" si="173"/>
        <v>3.5627415918388163E-12</v>
      </c>
      <c r="IK158" s="86">
        <f t="shared" si="173"/>
        <v>1.7589166136253065E-12</v>
      </c>
      <c r="IL158" s="86">
        <f t="shared" si="173"/>
        <v>1.7654388259535695E-12</v>
      </c>
      <c r="IM158" s="86">
        <f t="shared" si="173"/>
        <v>7.8933211546684789E-12</v>
      </c>
      <c r="IN158" s="86">
        <f t="shared" si="173"/>
        <v>3.7330712728979412E-13</v>
      </c>
      <c r="IO158" s="86">
        <f t="shared" si="173"/>
        <v>9.6387364280570878E-14</v>
      </c>
      <c r="IP158" s="86">
        <f t="shared" si="173"/>
        <v>1.3480512851883962E-12</v>
      </c>
      <c r="IQ158" s="86">
        <f t="shared" si="173"/>
        <v>4.1009725587752015E-15</v>
      </c>
      <c r="IR158" s="86">
        <f t="shared" si="173"/>
        <v>8.4052646976417823E-16</v>
      </c>
      <c r="IS158" s="86">
        <f t="shared" si="173"/>
        <v>8.9622801978009642E-18</v>
      </c>
      <c r="IT158" s="86">
        <f t="shared" si="173"/>
        <v>1.2456738315134772E-18</v>
      </c>
      <c r="IU158" s="86">
        <f t="shared" si="173"/>
        <v>9.9394697568893507E-17</v>
      </c>
      <c r="IV158" s="86">
        <f t="shared" si="173"/>
        <v>1.5976187433210128E-12</v>
      </c>
      <c r="IW158" s="86">
        <f t="shared" si="173"/>
        <v>9.8534884940047494E-12</v>
      </c>
      <c r="IY158" s="86">
        <f t="shared" si="174"/>
        <v>0.38783563472330135</v>
      </c>
      <c r="IZ158" s="86">
        <f t="shared" si="174"/>
        <v>0.23153869155380019</v>
      </c>
      <c r="JA158" s="86">
        <f t="shared" si="174"/>
        <v>0.11565877753385233</v>
      </c>
      <c r="JB158" s="86">
        <f t="shared" si="174"/>
        <v>2.4539282474556095E-2</v>
      </c>
      <c r="JC158" s="86">
        <f t="shared" si="174"/>
        <v>4.1296132171609629E-2</v>
      </c>
      <c r="JD158" s="86">
        <f t="shared" si="174"/>
        <v>2.9137778246813597E-2</v>
      </c>
      <c r="JE158" s="86">
        <f t="shared" si="174"/>
        <v>3.8341782525201117E-2</v>
      </c>
      <c r="JF158" s="86">
        <f t="shared" si="174"/>
        <v>2.4760115420589333E-2</v>
      </c>
      <c r="JG158" s="86">
        <f t="shared" si="174"/>
        <v>4.9107065992993033E-2</v>
      </c>
      <c r="JH158" s="86">
        <f t="shared" si="174"/>
        <v>7.944917229640143E-2</v>
      </c>
      <c r="JI158" s="86">
        <f t="shared" si="174"/>
        <v>0.12679810507356754</v>
      </c>
      <c r="JJ158" s="86">
        <f t="shared" si="174"/>
        <v>0.26195851961022582</v>
      </c>
      <c r="JK158" s="86">
        <f t="shared" si="174"/>
        <v>0.34826925746131138</v>
      </c>
      <c r="JL158" s="86">
        <f t="shared" si="174"/>
        <v>0.43106505338297763</v>
      </c>
      <c r="JM158" s="86">
        <f t="shared" si="174"/>
        <v>0.55076269022448954</v>
      </c>
    </row>
    <row r="159" spans="2:273" x14ac:dyDescent="0.25">
      <c r="B159" s="2">
        <v>132</v>
      </c>
      <c r="C159" s="37">
        <v>48.1</v>
      </c>
      <c r="D159" s="37">
        <v>47.984000000000002</v>
      </c>
      <c r="E159" s="37">
        <v>49.555999999999997</v>
      </c>
      <c r="F159" s="37">
        <v>49.46</v>
      </c>
      <c r="G159" s="37">
        <v>47.444000000000003</v>
      </c>
      <c r="H159" s="37">
        <v>48.619</v>
      </c>
      <c r="I159" s="37">
        <v>47.825000000000003</v>
      </c>
      <c r="J159" s="37">
        <v>47.968000000000004</v>
      </c>
      <c r="K159" s="37">
        <v>45.222000000000001</v>
      </c>
      <c r="L159" s="37">
        <v>46.031999999999996</v>
      </c>
      <c r="M159" s="37">
        <v>46.279000000000003</v>
      </c>
      <c r="N159" s="37">
        <v>48.015999999999998</v>
      </c>
      <c r="O159" s="37">
        <v>52.031999999999996</v>
      </c>
      <c r="P159" s="37">
        <v>61.889000000000003</v>
      </c>
      <c r="Q159" s="37">
        <v>113.92100000000001</v>
      </c>
      <c r="S159" s="4">
        <f t="shared" si="175"/>
        <v>49.728390326277008</v>
      </c>
      <c r="T159" s="4">
        <f t="shared" si="175"/>
        <v>48.849939646567449</v>
      </c>
      <c r="U159" s="4">
        <f t="shared" si="175"/>
        <v>47.235144360012555</v>
      </c>
      <c r="V159" s="4">
        <f t="shared" si="175"/>
        <v>47.346192802934056</v>
      </c>
      <c r="W159" s="4">
        <f t="shared" si="175"/>
        <v>47.673732597418173</v>
      </c>
      <c r="X159" s="4">
        <f t="shared" si="175"/>
        <v>47.827286428760907</v>
      </c>
      <c r="Y159" s="4">
        <f t="shared" si="175"/>
        <v>48.493220332442284</v>
      </c>
      <c r="Z159" s="4">
        <f t="shared" si="175"/>
        <v>48.03387508080273</v>
      </c>
      <c r="AA159" s="4">
        <f t="shared" si="175"/>
        <v>46.404314823115222</v>
      </c>
      <c r="AB159" s="4">
        <f t="shared" si="175"/>
        <v>45.756194571888301</v>
      </c>
      <c r="AC159" s="4">
        <f t="shared" si="175"/>
        <v>45.478664621379352</v>
      </c>
      <c r="AD159" s="4">
        <f t="shared" si="175"/>
        <v>48.157042010612599</v>
      </c>
      <c r="AE159" s="4">
        <f t="shared" si="175"/>
        <v>51.270962921423184</v>
      </c>
      <c r="AF159" s="4">
        <f t="shared" si="175"/>
        <v>61.620151938635622</v>
      </c>
      <c r="AG159" s="4">
        <f t="shared" si="175"/>
        <v>112.21911529159118</v>
      </c>
      <c r="AI159" s="4">
        <f t="shared" si="176"/>
        <v>-1.6283903262770067</v>
      </c>
      <c r="AJ159" s="4">
        <f t="shared" si="176"/>
        <v>-0.8659396465674476</v>
      </c>
      <c r="AK159" s="4">
        <f t="shared" si="176"/>
        <v>2.3208556399874425</v>
      </c>
      <c r="AL159" s="4">
        <f t="shared" si="176"/>
        <v>2.1138071970659453</v>
      </c>
      <c r="AM159" s="4">
        <f t="shared" si="176"/>
        <v>-0.22973259741817031</v>
      </c>
      <c r="AN159" s="4">
        <f t="shared" si="176"/>
        <v>0.79171357123909303</v>
      </c>
      <c r="AO159" s="4">
        <f t="shared" si="176"/>
        <v>-0.66822033244228152</v>
      </c>
      <c r="AP159" s="4">
        <f t="shared" si="176"/>
        <v>-6.5875080802726416E-2</v>
      </c>
      <c r="AQ159" s="4">
        <f t="shared" si="176"/>
        <v>-1.1823148231152203</v>
      </c>
      <c r="AR159" s="4">
        <f t="shared" si="176"/>
        <v>0.27580542811169551</v>
      </c>
      <c r="AS159" s="4">
        <f t="shared" si="176"/>
        <v>0.80033537862065174</v>
      </c>
      <c r="AT159" s="4">
        <f t="shared" si="176"/>
        <v>-0.14104201061260113</v>
      </c>
      <c r="AU159" s="4">
        <f t="shared" si="176"/>
        <v>0.76103707857681258</v>
      </c>
      <c r="AV159" s="4">
        <f t="shared" si="176"/>
        <v>0.26884806136438044</v>
      </c>
      <c r="AW159" s="4">
        <f t="shared" si="176"/>
        <v>1.7018847084088264</v>
      </c>
      <c r="AY159" s="2">
        <f t="shared" si="168"/>
        <v>49.720908487481672</v>
      </c>
      <c r="AZ159" s="2">
        <f t="shared" si="168"/>
        <v>48.496264755718641</v>
      </c>
      <c r="BA159" s="2">
        <f t="shared" si="168"/>
        <v>47.036492773299763</v>
      </c>
      <c r="BB159" s="2">
        <f t="shared" si="168"/>
        <v>47.330540277933039</v>
      </c>
      <c r="BC159" s="2">
        <f t="shared" si="168"/>
        <v>47.617755265955644</v>
      </c>
      <c r="BD159" s="2">
        <f t="shared" si="168"/>
        <v>47.793990354334341</v>
      </c>
      <c r="BE159" s="2">
        <f t="shared" si="168"/>
        <v>48.425588990671855</v>
      </c>
      <c r="BF159" s="2">
        <f t="shared" si="168"/>
        <v>48.001801455408035</v>
      </c>
      <c r="BG159" s="2">
        <f t="shared" si="168"/>
        <v>46.298469538533141</v>
      </c>
      <c r="BH159" s="2">
        <f t="shared" si="168"/>
        <v>45.512360036510948</v>
      </c>
      <c r="BI159" s="2">
        <f t="shared" si="168"/>
        <v>44.857621400563218</v>
      </c>
      <c r="BJ159" s="2">
        <f t="shared" si="168"/>
        <v>45.620518993974088</v>
      </c>
      <c r="BK159" s="2">
        <f t="shared" si="168"/>
        <v>46.149695196933784</v>
      </c>
      <c r="BL159" s="2">
        <f t="shared" si="168"/>
        <v>47.496892494939054</v>
      </c>
      <c r="BM159" s="2">
        <f t="shared" si="168"/>
        <v>47.766094615591747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 t="str">
        <f t="shared" si="169"/>
        <v/>
      </c>
      <c r="CH159" s="2">
        <f t="shared" si="169"/>
        <v>49.46</v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>
        <f t="shared" si="169"/>
        <v>47.968000000000004</v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 t="str">
        <f t="shared" si="200"/>
        <v/>
      </c>
      <c r="CX159" s="2">
        <f t="shared" si="201"/>
        <v>49.46</v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>
        <f t="shared" si="205"/>
        <v>47.968000000000004</v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80.338096194503152</v>
      </c>
      <c r="DL159" s="2">
        <f t="shared" si="177"/>
        <v>85.071858536585367</v>
      </c>
      <c r="DM159" s="2">
        <f t="shared" si="177"/>
        <v>86.006715040773173</v>
      </c>
      <c r="DN159" s="2">
        <f t="shared" si="177"/>
        <v>85.546166102889345</v>
      </c>
      <c r="DO159" s="2">
        <f t="shared" si="177"/>
        <v>89.293702053760185</v>
      </c>
      <c r="DP159" s="2">
        <f t="shared" si="177"/>
        <v>88.605777921832384</v>
      </c>
      <c r="DQ159" s="2">
        <f t="shared" si="177"/>
        <v>83.9009240410752</v>
      </c>
      <c r="DR159" s="2">
        <f t="shared" si="177"/>
        <v>79.633215325608404</v>
      </c>
      <c r="DS159" s="2">
        <f t="shared" si="177"/>
        <v>83.842365637576648</v>
      </c>
      <c r="DT159" s="2">
        <f t="shared" si="177"/>
        <v>78.003270383275265</v>
      </c>
      <c r="DU159" s="2">
        <f t="shared" si="177"/>
        <v>77.099618960863694</v>
      </c>
      <c r="DV159" s="2">
        <f t="shared" si="177"/>
        <v>76.212605159474663</v>
      </c>
      <c r="DW159" s="2">
        <f t="shared" si="177"/>
        <v>77.902738900634233</v>
      </c>
      <c r="DX159" s="2">
        <f t="shared" si="177"/>
        <v>86.77059924953096</v>
      </c>
      <c r="DY159" s="2">
        <f t="shared" si="177"/>
        <v>67.635524064171136</v>
      </c>
      <c r="EA159" s="2">
        <f t="shared" si="153"/>
        <v>49.711958139211831</v>
      </c>
      <c r="EB159" s="2">
        <f t="shared" si="153"/>
        <v>48.487532002701286</v>
      </c>
      <c r="EC159" s="2">
        <f t="shared" si="153"/>
        <v>47.025583224907052</v>
      </c>
      <c r="ED159" s="2">
        <f t="shared" si="153"/>
        <v>47.319254868097545</v>
      </c>
      <c r="EE159" s="2">
        <f t="shared" si="153"/>
        <v>47.605829655832622</v>
      </c>
      <c r="EF159" s="2">
        <f t="shared" si="153"/>
        <v>47.78116236680961</v>
      </c>
      <c r="EG159" s="2">
        <f t="shared" si="153"/>
        <v>48.413785778568794</v>
      </c>
      <c r="EH159" s="2">
        <f t="shared" si="153"/>
        <v>47.991808511440581</v>
      </c>
      <c r="EI159" s="2">
        <f t="shared" si="153"/>
        <v>46.285876216710264</v>
      </c>
      <c r="EJ159" s="2">
        <f t="shared" si="153"/>
        <v>45.500926763624413</v>
      </c>
      <c r="EK159" s="2">
        <f t="shared" ref="EK159:EO222" si="213">CO$228*$B159+CO$229</f>
        <v>44.846429306168503</v>
      </c>
      <c r="EL159" s="2">
        <f t="shared" si="180"/>
        <v>45.609903483115687</v>
      </c>
      <c r="EM159" s="2">
        <f t="shared" si="180"/>
        <v>46.139545717210787</v>
      </c>
      <c r="EN159" s="2">
        <f t="shared" si="180"/>
        <v>47.491878645944212</v>
      </c>
      <c r="EO159" s="2">
        <f t="shared" si="180"/>
        <v>47.783902503866592</v>
      </c>
      <c r="EQ159" s="2">
        <f t="shared" si="178"/>
        <v>49.711958139211831</v>
      </c>
      <c r="ER159" s="2">
        <f t="shared" si="178"/>
        <v>48.487532002701286</v>
      </c>
      <c r="ES159" s="2">
        <f t="shared" si="178"/>
        <v>47.025583224907052</v>
      </c>
      <c r="ET159" s="2">
        <f t="shared" si="178"/>
        <v>47.319254868097545</v>
      </c>
      <c r="EU159" s="2">
        <f t="shared" si="178"/>
        <v>47.605829655832622</v>
      </c>
      <c r="EV159" s="2">
        <f t="shared" si="178"/>
        <v>47.78116236680961</v>
      </c>
      <c r="EW159" s="2">
        <f t="shared" si="178"/>
        <v>48.413785778568794</v>
      </c>
      <c r="EX159" s="2">
        <f t="shared" si="178"/>
        <v>47.991808511440581</v>
      </c>
      <c r="EY159" s="2">
        <f t="shared" si="178"/>
        <v>46.285876216710264</v>
      </c>
      <c r="EZ159" s="2">
        <f t="shared" si="178"/>
        <v>45.500926763624413</v>
      </c>
      <c r="FA159" s="2">
        <f t="shared" si="178"/>
        <v>44.846429306168503</v>
      </c>
      <c r="FB159" s="2">
        <f t="shared" si="178"/>
        <v>45.609903483115687</v>
      </c>
      <c r="FC159" s="2">
        <f t="shared" si="178"/>
        <v>46.139545717210787</v>
      </c>
      <c r="FD159" s="2">
        <f t="shared" si="178"/>
        <v>47.352262013771885</v>
      </c>
      <c r="FE159" s="2">
        <f t="shared" si="178"/>
        <v>47.318198550983226</v>
      </c>
      <c r="FG159" s="2">
        <f t="shared" si="179"/>
        <v>0.99970775459009276</v>
      </c>
      <c r="FH159" s="2">
        <f t="shared" si="179"/>
        <v>0.99976129796979418</v>
      </c>
      <c r="FI159" s="2">
        <f t="shared" si="179"/>
        <v>0.99972013259019155</v>
      </c>
      <c r="FJ159" s="2">
        <f t="shared" si="179"/>
        <v>0.99970477840162975</v>
      </c>
      <c r="FK159" s="2">
        <f t="shared" si="179"/>
        <v>0.99971393094832983</v>
      </c>
      <c r="FL159" s="2">
        <f t="shared" si="179"/>
        <v>0.99968577811816894</v>
      </c>
      <c r="FM159" s="2">
        <f t="shared" si="179"/>
        <v>0.99966739464828791</v>
      </c>
      <c r="FN159" s="2">
        <f t="shared" si="179"/>
        <v>0.99968418142637794</v>
      </c>
      <c r="FO159" s="2">
        <f t="shared" si="179"/>
        <v>0.99966468320077106</v>
      </c>
      <c r="FP159" s="2">
        <f t="shared" si="179"/>
        <v>0.99964823235455469</v>
      </c>
      <c r="FQ159" s="2">
        <f t="shared" si="179"/>
        <v>0.9996529926337665</v>
      </c>
      <c r="FR159" s="2">
        <f t="shared" si="179"/>
        <v>0.99965311850663807</v>
      </c>
      <c r="FS159" s="2">
        <f t="shared" si="179"/>
        <v>0.99968046412511513</v>
      </c>
      <c r="FT159" s="2">
        <f t="shared" si="179"/>
        <v>0.99964007372749975</v>
      </c>
      <c r="FU159" s="2">
        <f t="shared" si="179"/>
        <v>0.99954434209753185</v>
      </c>
      <c r="FW159" s="2">
        <f t="shared" si="170"/>
        <v>8.4561724678445971E-2</v>
      </c>
      <c r="FX159" s="2">
        <f t="shared" si="170"/>
        <v>0.10454374042962769</v>
      </c>
      <c r="FY159" s="2">
        <f t="shared" si="170"/>
        <v>0.12114161692307897</v>
      </c>
      <c r="FZ159" s="2">
        <f t="shared" si="170"/>
        <v>0.13915211560652355</v>
      </c>
      <c r="GA159" s="2">
        <f t="shared" si="170"/>
        <v>0.13648869796059454</v>
      </c>
      <c r="GB159" s="2">
        <f t="shared" si="170"/>
        <v>0.13446528569636793</v>
      </c>
      <c r="GC159" s="2">
        <f t="shared" si="170"/>
        <v>0.13169235047720884</v>
      </c>
      <c r="GD159" s="2">
        <f t="shared" si="170"/>
        <v>0.14035180570918399</v>
      </c>
      <c r="GE159" s="2">
        <f t="shared" si="170"/>
        <v>0.12250831511853207</v>
      </c>
      <c r="GF159" s="2">
        <f t="shared" si="170"/>
        <v>0.11429186258486176</v>
      </c>
      <c r="GG159" s="2">
        <f t="shared" si="170"/>
        <v>0.10297757666604782</v>
      </c>
      <c r="GH159" s="2">
        <f t="shared" si="170"/>
        <v>9.0434245564422838E-2</v>
      </c>
      <c r="GI159" s="2">
        <f t="shared" si="170"/>
        <v>8.7265913513467908E-2</v>
      </c>
      <c r="GJ159" s="2">
        <f t="shared" si="170"/>
        <v>6.5347475860319443E-2</v>
      </c>
      <c r="GK159" s="2">
        <f t="shared" si="170"/>
        <v>5.7662032605375627E-2</v>
      </c>
      <c r="GM159" s="86">
        <f t="shared" si="171"/>
        <v>2.5915480538206598E-95</v>
      </c>
      <c r="GN159" s="86">
        <f t="shared" si="171"/>
        <v>2.7290571576078861E-122</v>
      </c>
      <c r="GO159" s="86">
        <f t="shared" si="171"/>
        <v>8.8278941211239161E-153</v>
      </c>
      <c r="GP159" s="86">
        <f t="shared" si="171"/>
        <v>2.703245633403365E-240</v>
      </c>
      <c r="GQ159" s="86">
        <f t="shared" si="171"/>
        <v>2.7677391064875803E-268</v>
      </c>
      <c r="GR159" s="86">
        <f t="shared" si="171"/>
        <v>2.9201409688415103E-240</v>
      </c>
      <c r="GS159" s="86">
        <f t="shared" si="171"/>
        <v>5.6492191810411236E-190</v>
      </c>
      <c r="GT159" s="86">
        <f t="shared" si="171"/>
        <v>1.27499229485517E-231</v>
      </c>
      <c r="GU159" s="86">
        <f t="shared" si="171"/>
        <v>2.8363972524112158E-211</v>
      </c>
      <c r="GV159" s="86">
        <f t="shared" si="171"/>
        <v>8.9016690055946418E-178</v>
      </c>
      <c r="GW159" s="86">
        <f t="shared" si="171"/>
        <v>1.6744057308604773E-189</v>
      </c>
      <c r="GX159" s="86">
        <f t="shared" si="171"/>
        <v>1.7971096943245421E-174</v>
      </c>
      <c r="GY159" s="86">
        <f t="shared" si="171"/>
        <v>1.2152589858764993E-158</v>
      </c>
      <c r="GZ159" s="86">
        <f t="shared" si="171"/>
        <v>5.6710018202593303E-127</v>
      </c>
      <c r="HA159" s="86">
        <f t="shared" si="171"/>
        <v>4.439665015072701E-123</v>
      </c>
      <c r="HC159" s="86">
        <f t="shared" si="182"/>
        <v>4.7133201429814197E-45</v>
      </c>
      <c r="HD159" s="86">
        <f t="shared" si="182"/>
        <v>1.8114732593217299E-67</v>
      </c>
      <c r="HE159" s="86">
        <f t="shared" si="182"/>
        <v>5.917638310640671E-77</v>
      </c>
      <c r="HF159" s="86">
        <f t="shared" si="181"/>
        <v>1.0393442421473627E-143</v>
      </c>
      <c r="HG159" s="86">
        <f t="shared" si="181"/>
        <v>3.2619143232017111E-148</v>
      </c>
      <c r="HH159" s="86">
        <f t="shared" si="181"/>
        <v>2.5906609047473392E-140</v>
      </c>
      <c r="HI159" s="86">
        <f t="shared" si="181"/>
        <v>3.2698125977173673E-110</v>
      </c>
      <c r="HJ159" s="86">
        <f t="shared" si="181"/>
        <v>4.8812569317707831E-135</v>
      </c>
      <c r="HK159" s="86">
        <f t="shared" si="181"/>
        <v>1.0932380348844168E-111</v>
      </c>
      <c r="HL159" s="86">
        <f t="shared" si="162"/>
        <v>1.3309538947918382E-97</v>
      </c>
      <c r="HM159" s="86">
        <f t="shared" si="162"/>
        <v>8.2795563820364985E-94</v>
      </c>
      <c r="HN159" s="86">
        <f t="shared" si="162"/>
        <v>1.2081730138987837E-81</v>
      </c>
      <c r="HO159" s="86">
        <f t="shared" si="162"/>
        <v>2.2362441876860677E-69</v>
      </c>
      <c r="HP159" s="86">
        <f t="shared" si="162"/>
        <v>8.6305707111747746E-63</v>
      </c>
      <c r="HQ159" s="86">
        <f t="shared" si="162"/>
        <v>1.2864720904981727E-58</v>
      </c>
      <c r="HS159" s="86">
        <f t="shared" si="172"/>
        <v>0.29470366423515693</v>
      </c>
      <c r="HT159" s="86">
        <f t="shared" si="172"/>
        <v>0.15483161188444416</v>
      </c>
      <c r="HU159" s="86">
        <f t="shared" si="172"/>
        <v>6.3918999485152075E-2</v>
      </c>
      <c r="HV159" s="86">
        <f t="shared" si="172"/>
        <v>9.9999963145063642E-3</v>
      </c>
      <c r="HW159" s="86">
        <f t="shared" si="172"/>
        <v>1.8809945027271246E-2</v>
      </c>
      <c r="HX159" s="86">
        <f t="shared" si="172"/>
        <v>1.2045147201074122E-2</v>
      </c>
      <c r="HY159" s="86">
        <f t="shared" si="172"/>
        <v>1.6302478873896433E-2</v>
      </c>
      <c r="HZ159" s="86">
        <f t="shared" si="172"/>
        <v>9.9994570582809528E-3</v>
      </c>
      <c r="IA159" s="86">
        <f t="shared" si="172"/>
        <v>2.1444782259308477E-2</v>
      </c>
      <c r="IB159" s="86">
        <f t="shared" si="172"/>
        <v>3.8058811036690003E-2</v>
      </c>
      <c r="IC159" s="86">
        <f t="shared" si="172"/>
        <v>6.591499935365612E-2</v>
      </c>
      <c r="ID159" s="86">
        <f t="shared" si="172"/>
        <v>0.16662331760656429</v>
      </c>
      <c r="IE159" s="86">
        <f t="shared" si="172"/>
        <v>0.25138581397655313</v>
      </c>
      <c r="IF159" s="86">
        <f t="shared" si="172"/>
        <v>0.33691527315504516</v>
      </c>
      <c r="IG159" s="86">
        <f t="shared" si="172"/>
        <v>0.54143098798934564</v>
      </c>
      <c r="II159" s="86">
        <f t="shared" si="173"/>
        <v>3.0703329158513827E-15</v>
      </c>
      <c r="IJ159" s="86">
        <f t="shared" si="173"/>
        <v>2.4597205604248009E-11</v>
      </c>
      <c r="IK159" s="86">
        <f t="shared" si="173"/>
        <v>1.5003476802299672E-11</v>
      </c>
      <c r="IL159" s="86">
        <f t="shared" si="173"/>
        <v>1.7918076390553542E-11</v>
      </c>
      <c r="IM159" s="86">
        <f t="shared" si="173"/>
        <v>6.8095063976542705E-11</v>
      </c>
      <c r="IN159" s="86">
        <f t="shared" si="173"/>
        <v>4.1638964647323836E-12</v>
      </c>
      <c r="IO159" s="86">
        <f t="shared" si="173"/>
        <v>1.1791363581522219E-12</v>
      </c>
      <c r="IP159" s="86">
        <f t="shared" si="173"/>
        <v>1.4195190833768078E-11</v>
      </c>
      <c r="IQ159" s="86">
        <f t="shared" si="173"/>
        <v>5.9642122404532689E-14</v>
      </c>
      <c r="IR159" s="86">
        <f t="shared" si="173"/>
        <v>1.2660330671251564E-14</v>
      </c>
      <c r="IS159" s="86">
        <f t="shared" si="173"/>
        <v>1.6827018172834567E-16</v>
      </c>
      <c r="IT159" s="86">
        <f t="shared" si="173"/>
        <v>2.2795190535256982E-17</v>
      </c>
      <c r="IU159" s="86">
        <f t="shared" si="173"/>
        <v>1.2614978009870422E-15</v>
      </c>
      <c r="IV159" s="86">
        <f t="shared" si="173"/>
        <v>8.5321877601940605E-12</v>
      </c>
      <c r="IW159" s="86">
        <f t="shared" si="173"/>
        <v>4.3526072027196895E-11</v>
      </c>
      <c r="IY159" s="86">
        <f t="shared" si="174"/>
        <v>0.29470366423515998</v>
      </c>
      <c r="IZ159" s="86">
        <f t="shared" si="174"/>
        <v>0.15483161190904138</v>
      </c>
      <c r="JA159" s="86">
        <f t="shared" si="174"/>
        <v>6.3918999500155546E-2</v>
      </c>
      <c r="JB159" s="86">
        <f t="shared" si="174"/>
        <v>9.999996332424441E-3</v>
      </c>
      <c r="JC159" s="86">
        <f t="shared" si="174"/>
        <v>1.880994509536631E-2</v>
      </c>
      <c r="JD159" s="86">
        <f t="shared" si="174"/>
        <v>1.2045147205238018E-2</v>
      </c>
      <c r="JE159" s="86">
        <f t="shared" si="174"/>
        <v>1.630247887507557E-2</v>
      </c>
      <c r="JF159" s="86">
        <f t="shared" si="174"/>
        <v>9.9994570724761429E-3</v>
      </c>
      <c r="JG159" s="86">
        <f t="shared" si="174"/>
        <v>2.144478225936812E-2</v>
      </c>
      <c r="JH159" s="86">
        <f t="shared" si="174"/>
        <v>3.8058811036702667E-2</v>
      </c>
      <c r="JI159" s="86">
        <f t="shared" si="174"/>
        <v>6.5914999353656287E-2</v>
      </c>
      <c r="JJ159" s="86">
        <f t="shared" si="174"/>
        <v>0.16662331760656432</v>
      </c>
      <c r="JK159" s="86">
        <f t="shared" si="174"/>
        <v>0.25138581397655441</v>
      </c>
      <c r="JL159" s="86">
        <f t="shared" si="174"/>
        <v>0.33691527316357733</v>
      </c>
      <c r="JM159" s="86">
        <f t="shared" si="174"/>
        <v>0.54143098803287171</v>
      </c>
    </row>
    <row r="160" spans="2:273" x14ac:dyDescent="0.25">
      <c r="B160" s="2">
        <v>133</v>
      </c>
      <c r="C160" s="37">
        <v>47.4</v>
      </c>
      <c r="D160" s="37">
        <v>48.856999999999999</v>
      </c>
      <c r="E160" s="37">
        <v>48.174999999999997</v>
      </c>
      <c r="F160" s="37">
        <v>46.475999999999999</v>
      </c>
      <c r="G160" s="37">
        <v>47.793999999999997</v>
      </c>
      <c r="H160" s="37">
        <v>49.048000000000002</v>
      </c>
      <c r="I160" s="37">
        <v>46.968000000000004</v>
      </c>
      <c r="J160" s="37">
        <v>46.73</v>
      </c>
      <c r="K160" s="37">
        <v>46.444000000000003</v>
      </c>
      <c r="L160" s="37">
        <v>44.984000000000002</v>
      </c>
      <c r="M160" s="37">
        <v>43.475000000000001</v>
      </c>
      <c r="N160" s="37">
        <v>45.82</v>
      </c>
      <c r="O160" s="37">
        <v>47.777999999999999</v>
      </c>
      <c r="P160" s="37">
        <v>55.412999999999997</v>
      </c>
      <c r="Q160" s="37">
        <v>99.921000000000006</v>
      </c>
      <c r="S160" s="4">
        <f t="shared" si="175"/>
        <v>49.571306078489883</v>
      </c>
      <c r="T160" s="4">
        <f t="shared" si="175"/>
        <v>48.516806902988002</v>
      </c>
      <c r="U160" s="4">
        <f t="shared" si="175"/>
        <v>46.930524354292437</v>
      </c>
      <c r="V160" s="4">
        <f t="shared" si="175"/>
        <v>47.172340750862617</v>
      </c>
      <c r="W160" s="4">
        <f t="shared" si="175"/>
        <v>47.481177896290056</v>
      </c>
      <c r="X160" s="4">
        <f t="shared" si="175"/>
        <v>47.659210874590066</v>
      </c>
      <c r="Y160" s="4">
        <f t="shared" si="175"/>
        <v>48.30338762787288</v>
      </c>
      <c r="Z160" s="4">
        <f t="shared" si="175"/>
        <v>47.90324484543121</v>
      </c>
      <c r="AA160" s="4">
        <f t="shared" si="175"/>
        <v>46.180288829266232</v>
      </c>
      <c r="AB160" s="4">
        <f t="shared" si="175"/>
        <v>45.442192257937272</v>
      </c>
      <c r="AC160" s="4">
        <f t="shared" si="175"/>
        <v>44.914603330297837</v>
      </c>
      <c r="AD160" s="4">
        <f t="shared" si="175"/>
        <v>46.530703560239338</v>
      </c>
      <c r="AE160" s="4">
        <f t="shared" si="175"/>
        <v>48.620210400483906</v>
      </c>
      <c r="AF160" s="4">
        <f t="shared" si="175"/>
        <v>55.730979146781621</v>
      </c>
      <c r="AG160" s="4">
        <f t="shared" si="175"/>
        <v>100.77408362367557</v>
      </c>
      <c r="AI160" s="4">
        <f t="shared" si="176"/>
        <v>-2.1713060784898843</v>
      </c>
      <c r="AJ160" s="4">
        <f t="shared" si="176"/>
        <v>0.34019309701199774</v>
      </c>
      <c r="AK160" s="4">
        <f t="shared" si="176"/>
        <v>1.2444756457075599</v>
      </c>
      <c r="AL160" s="4">
        <f t="shared" si="176"/>
        <v>-0.6963407508626176</v>
      </c>
      <c r="AM160" s="4">
        <f t="shared" si="176"/>
        <v>0.31282210370994079</v>
      </c>
      <c r="AN160" s="4">
        <f t="shared" si="176"/>
        <v>1.3887891254099358</v>
      </c>
      <c r="AO160" s="4">
        <f t="shared" si="176"/>
        <v>-1.3353876278728762</v>
      </c>
      <c r="AP160" s="4">
        <f t="shared" si="176"/>
        <v>-1.1732448454312134</v>
      </c>
      <c r="AQ160" s="4">
        <f t="shared" si="176"/>
        <v>0.26371117073377093</v>
      </c>
      <c r="AR160" s="4">
        <f t="shared" si="176"/>
        <v>-0.45819225793727014</v>
      </c>
      <c r="AS160" s="4">
        <f t="shared" si="176"/>
        <v>-1.4396033302978353</v>
      </c>
      <c r="AT160" s="4">
        <f t="shared" si="176"/>
        <v>-0.71070356023933812</v>
      </c>
      <c r="AU160" s="4">
        <f t="shared" si="176"/>
        <v>-0.84221040048390705</v>
      </c>
      <c r="AV160" s="4">
        <f t="shared" si="176"/>
        <v>-0.31797914678162442</v>
      </c>
      <c r="AW160" s="4">
        <f t="shared" si="176"/>
        <v>-0.85308362367555901</v>
      </c>
      <c r="AY160" s="2">
        <f t="shared" si="168"/>
        <v>49.567191908982828</v>
      </c>
      <c r="AZ160" s="2">
        <f t="shared" si="168"/>
        <v>48.347612383234761</v>
      </c>
      <c r="BA160" s="2">
        <f t="shared" si="168"/>
        <v>46.85878216482854</v>
      </c>
      <c r="BB160" s="2">
        <f t="shared" si="168"/>
        <v>47.168717125639404</v>
      </c>
      <c r="BC160" s="2">
        <f t="shared" si="168"/>
        <v>47.46581960941657</v>
      </c>
      <c r="BD160" s="2">
        <f t="shared" si="168"/>
        <v>47.651377155290326</v>
      </c>
      <c r="BE160" s="2">
        <f t="shared" si="168"/>
        <v>48.286926821136255</v>
      </c>
      <c r="BF160" s="2">
        <f t="shared" si="168"/>
        <v>47.895941680183796</v>
      </c>
      <c r="BG160" s="2">
        <f t="shared" si="168"/>
        <v>46.153708499814101</v>
      </c>
      <c r="BH160" s="2">
        <f t="shared" si="168"/>
        <v>45.372385832048053</v>
      </c>
      <c r="BI160" s="2">
        <f t="shared" si="168"/>
        <v>44.717338592283753</v>
      </c>
      <c r="BJ160" s="2">
        <f t="shared" si="168"/>
        <v>45.465004052722641</v>
      </c>
      <c r="BK160" s="2">
        <f t="shared" si="168"/>
        <v>46.010015197608887</v>
      </c>
      <c r="BL160" s="2">
        <f t="shared" si="168"/>
        <v>47.363033280241474</v>
      </c>
      <c r="BM160" s="2">
        <f t="shared" si="168"/>
        <v>47.681374861766116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 t="str">
        <f t="shared" si="169"/>
        <v/>
      </c>
      <c r="CH160" s="2">
        <f t="shared" si="169"/>
        <v>46.475999999999999</v>
      </c>
      <c r="CI160" s="2">
        <f t="shared" si="169"/>
        <v>47.793999999999997</v>
      </c>
      <c r="CJ160" s="2">
        <f t="shared" si="169"/>
        <v>49.048000000000002</v>
      </c>
      <c r="CK160" s="2">
        <f t="shared" si="169"/>
        <v>46.968000000000004</v>
      </c>
      <c r="CL160" s="2">
        <f t="shared" si="169"/>
        <v>46.73</v>
      </c>
      <c r="CM160" s="2">
        <f t="shared" si="169"/>
        <v>46.444000000000003</v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 t="str">
        <f t="shared" si="198"/>
        <v/>
      </c>
      <c r="CV160" s="2" t="str">
        <f t="shared" si="199"/>
        <v/>
      </c>
      <c r="CW160" s="2" t="str">
        <f t="shared" si="200"/>
        <v/>
      </c>
      <c r="CX160" s="2">
        <f t="shared" si="201"/>
        <v>46.475999999999999</v>
      </c>
      <c r="CY160" s="2">
        <f t="shared" si="202"/>
        <v>47.793999999999997</v>
      </c>
      <c r="CZ160" s="2">
        <f t="shared" si="203"/>
        <v>49.048000000000002</v>
      </c>
      <c r="DA160" s="2">
        <f t="shared" si="204"/>
        <v>46.968000000000004</v>
      </c>
      <c r="DB160" s="2">
        <f t="shared" si="205"/>
        <v>46.73</v>
      </c>
      <c r="DC160" s="2">
        <f t="shared" si="206"/>
        <v>46.444000000000003</v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80.477262156448191</v>
      </c>
      <c r="DL160" s="2">
        <f t="shared" si="177"/>
        <v>85.239934146341454</v>
      </c>
      <c r="DM160" s="2">
        <f t="shared" si="177"/>
        <v>86.185945031712464</v>
      </c>
      <c r="DN160" s="2">
        <f t="shared" si="177"/>
        <v>85.735867935165601</v>
      </c>
      <c r="DO160" s="2">
        <f t="shared" si="177"/>
        <v>89.508816067653271</v>
      </c>
      <c r="DP160" s="2">
        <f t="shared" si="177"/>
        <v>88.819382329903036</v>
      </c>
      <c r="DQ160" s="2">
        <f t="shared" si="177"/>
        <v>84.06500996677741</v>
      </c>
      <c r="DR160" s="2">
        <f t="shared" si="177"/>
        <v>79.763404289225605</v>
      </c>
      <c r="DS160" s="2">
        <f t="shared" si="177"/>
        <v>84.021088998730534</v>
      </c>
      <c r="DT160" s="2">
        <f t="shared" si="177"/>
        <v>78.144649477351919</v>
      </c>
      <c r="DU160" s="2">
        <f t="shared" si="177"/>
        <v>77.238807827260459</v>
      </c>
      <c r="DV160" s="2">
        <f t="shared" si="177"/>
        <v>76.335433114446516</v>
      </c>
      <c r="DW160" s="2">
        <f t="shared" si="177"/>
        <v>78.044121564482012</v>
      </c>
      <c r="DX160" s="2">
        <f t="shared" si="177"/>
        <v>87.004256754221387</v>
      </c>
      <c r="DY160" s="2">
        <f t="shared" si="177"/>
        <v>67.747284950343783</v>
      </c>
      <c r="EA160" s="2">
        <f t="shared" ref="EA160:EJ185" si="214">CE$228*$B160+CE$229</f>
        <v>49.558951009253718</v>
      </c>
      <c r="EB160" s="2">
        <f t="shared" si="214"/>
        <v>48.339579050048783</v>
      </c>
      <c r="EC160" s="2">
        <f t="shared" si="214"/>
        <v>46.848741406664885</v>
      </c>
      <c r="ED160" s="2">
        <f t="shared" si="214"/>
        <v>47.158330035143806</v>
      </c>
      <c r="EE160" s="2">
        <f t="shared" si="214"/>
        <v>47.454847533763107</v>
      </c>
      <c r="EF160" s="2">
        <f t="shared" si="214"/>
        <v>47.63957577691415</v>
      </c>
      <c r="EG160" s="2">
        <f t="shared" si="214"/>
        <v>48.27607029769176</v>
      </c>
      <c r="EH160" s="2">
        <f t="shared" si="214"/>
        <v>47.886759996380029</v>
      </c>
      <c r="EI160" s="2">
        <f t="shared" si="214"/>
        <v>46.142124295034606</v>
      </c>
      <c r="EJ160" s="2">
        <f t="shared" si="214"/>
        <v>45.361868268870325</v>
      </c>
      <c r="EK160" s="2">
        <f t="shared" si="213"/>
        <v>44.707042804526012</v>
      </c>
      <c r="EL160" s="2">
        <f t="shared" si="180"/>
        <v>45.455234504728608</v>
      </c>
      <c r="EM160" s="2">
        <f t="shared" si="180"/>
        <v>46.000676828574683</v>
      </c>
      <c r="EN160" s="2">
        <f t="shared" si="180"/>
        <v>47.360426761762824</v>
      </c>
      <c r="EO160" s="2">
        <f t="shared" si="180"/>
        <v>47.703548334361756</v>
      </c>
      <c r="EQ160" s="2">
        <f t="shared" si="178"/>
        <v>49.558951009253718</v>
      </c>
      <c r="ER160" s="2">
        <f t="shared" si="178"/>
        <v>48.339579050048783</v>
      </c>
      <c r="ES160" s="2">
        <f t="shared" si="178"/>
        <v>46.848741406664885</v>
      </c>
      <c r="ET160" s="2">
        <f t="shared" si="178"/>
        <v>47.158330035143806</v>
      </c>
      <c r="EU160" s="2">
        <f t="shared" si="178"/>
        <v>47.454847533763107</v>
      </c>
      <c r="EV160" s="2">
        <f t="shared" si="178"/>
        <v>47.63957577691415</v>
      </c>
      <c r="EW160" s="2">
        <f t="shared" si="178"/>
        <v>48.27607029769176</v>
      </c>
      <c r="EX160" s="2">
        <f t="shared" si="178"/>
        <v>47.886759996380029</v>
      </c>
      <c r="EY160" s="2">
        <f t="shared" si="178"/>
        <v>46.142124295034606</v>
      </c>
      <c r="EZ160" s="2">
        <f t="shared" si="178"/>
        <v>45.361868268870325</v>
      </c>
      <c r="FA160" s="2">
        <f t="shared" si="178"/>
        <v>44.707042804526012</v>
      </c>
      <c r="FB160" s="2">
        <f t="shared" si="178"/>
        <v>45.455234504728608</v>
      </c>
      <c r="FC160" s="2">
        <f t="shared" si="178"/>
        <v>46.000676828574683</v>
      </c>
      <c r="FD160" s="2">
        <f t="shared" si="178"/>
        <v>47.214264107635586</v>
      </c>
      <c r="FE160" s="2">
        <f t="shared" si="178"/>
        <v>47.218409604061577</v>
      </c>
      <c r="FG160" s="2">
        <f t="shared" si="179"/>
        <v>0.99973346216454451</v>
      </c>
      <c r="FH160" s="2">
        <f t="shared" si="179"/>
        <v>0.99978229658860973</v>
      </c>
      <c r="FI160" s="2">
        <f t="shared" si="179"/>
        <v>0.99974475160310428</v>
      </c>
      <c r="FJ160" s="2">
        <f t="shared" si="179"/>
        <v>0.99973074770809589</v>
      </c>
      <c r="FK160" s="2">
        <f t="shared" si="179"/>
        <v>0.99973909535684802</v>
      </c>
      <c r="FL160" s="2">
        <f t="shared" si="179"/>
        <v>0.99971341831436256</v>
      </c>
      <c r="FM160" s="2">
        <f t="shared" si="179"/>
        <v>0.99969665143631314</v>
      </c>
      <c r="FN160" s="2">
        <f t="shared" si="179"/>
        <v>0.99971196203341173</v>
      </c>
      <c r="FO160" s="2">
        <f t="shared" si="179"/>
        <v>0.9996941784214507</v>
      </c>
      <c r="FP160" s="2">
        <f t="shared" si="179"/>
        <v>0.99967917416430141</v>
      </c>
      <c r="FQ160" s="2">
        <f t="shared" si="179"/>
        <v>0.99968351585748416</v>
      </c>
      <c r="FR160" s="2">
        <f t="shared" si="179"/>
        <v>0.99968363066191668</v>
      </c>
      <c r="FS160" s="2">
        <f t="shared" si="179"/>
        <v>0.99970857162483107</v>
      </c>
      <c r="FT160" s="2">
        <f t="shared" si="179"/>
        <v>0.99967173294202083</v>
      </c>
      <c r="FU160" s="2">
        <f t="shared" si="179"/>
        <v>0.99958441839201562</v>
      </c>
      <c r="FW160" s="2">
        <f t="shared" si="170"/>
        <v>9.1969764644479091E-2</v>
      </c>
      <c r="FX160" s="2">
        <f t="shared" si="170"/>
        <v>0.11348529748210073</v>
      </c>
      <c r="FY160" s="2">
        <f t="shared" si="170"/>
        <v>0.1312946323459741</v>
      </c>
      <c r="FZ160" s="2">
        <f t="shared" si="170"/>
        <v>0.15055602423818651</v>
      </c>
      <c r="GA160" s="2">
        <f t="shared" si="170"/>
        <v>0.14771178545649524</v>
      </c>
      <c r="GB160" s="2">
        <f t="shared" si="170"/>
        <v>0.14555003789003079</v>
      </c>
      <c r="GC160" s="2">
        <f t="shared" si="170"/>
        <v>0.14258617079931415</v>
      </c>
      <c r="GD160" s="2">
        <f t="shared" si="170"/>
        <v>0.15183669096484942</v>
      </c>
      <c r="GE160" s="2">
        <f t="shared" si="170"/>
        <v>0.13275857219405451</v>
      </c>
      <c r="GF160" s="2">
        <f t="shared" si="170"/>
        <v>0.12395175983019124</v>
      </c>
      <c r="GG160" s="2">
        <f t="shared" si="170"/>
        <v>0.11180190541956322</v>
      </c>
      <c r="GH160" s="2">
        <f t="shared" si="170"/>
        <v>9.8301504417839788E-2</v>
      </c>
      <c r="GI160" s="2">
        <f t="shared" si="170"/>
        <v>9.4886299207875391E-2</v>
      </c>
      <c r="GJ160" s="2">
        <f t="shared" si="170"/>
        <v>7.1203174450712309E-2</v>
      </c>
      <c r="GK160" s="2">
        <f t="shared" si="170"/>
        <v>6.2875377667014828E-2</v>
      </c>
      <c r="GM160" s="86">
        <f t="shared" si="171"/>
        <v>4.0392490497508038E-98</v>
      </c>
      <c r="GN160" s="86">
        <f t="shared" si="171"/>
        <v>6.960562644889716E-126</v>
      </c>
      <c r="GO160" s="86">
        <f t="shared" si="171"/>
        <v>2.5376714778635623E-157</v>
      </c>
      <c r="GP160" s="86">
        <f t="shared" si="171"/>
        <v>2.3066517565781817E-247</v>
      </c>
      <c r="GQ160" s="86">
        <f t="shared" si="171"/>
        <v>3.213896351674092E-276</v>
      </c>
      <c r="GR160" s="86">
        <f t="shared" si="171"/>
        <v>2.5207347816399114E-247</v>
      </c>
      <c r="GS160" s="86">
        <f t="shared" si="171"/>
        <v>1.3594644942929981E-195</v>
      </c>
      <c r="GT160" s="86">
        <f t="shared" si="171"/>
        <v>1.9051472401270547E-238</v>
      </c>
      <c r="GU160" s="86">
        <f t="shared" si="171"/>
        <v>1.6609386718459798E-217</v>
      </c>
      <c r="GV160" s="86">
        <f t="shared" si="171"/>
        <v>5.3311729134729305E-183</v>
      </c>
      <c r="GW160" s="86">
        <f t="shared" si="171"/>
        <v>4.8403774395836822E-195</v>
      </c>
      <c r="GX160" s="86">
        <f t="shared" si="171"/>
        <v>1.3115947664384482E-179</v>
      </c>
      <c r="GY160" s="86">
        <f t="shared" si="171"/>
        <v>2.3833981815839881E-163</v>
      </c>
      <c r="GZ160" s="86">
        <f t="shared" si="171"/>
        <v>1.0838078134861271E-130</v>
      </c>
      <c r="HA160" s="86">
        <f t="shared" si="171"/>
        <v>1.127542604103064E-126</v>
      </c>
      <c r="HC160" s="86">
        <f t="shared" si="182"/>
        <v>3.9320646651321415E-47</v>
      </c>
      <c r="HD160" s="86">
        <f t="shared" si="182"/>
        <v>1.5306036626821624E-70</v>
      </c>
      <c r="HE160" s="86">
        <f t="shared" si="182"/>
        <v>1.8511849240607798E-80</v>
      </c>
      <c r="HF160" s="86">
        <f t="shared" si="181"/>
        <v>4.198067529819607E-150</v>
      </c>
      <c r="HG160" s="86">
        <f t="shared" si="181"/>
        <v>7.6811719445784782E-155</v>
      </c>
      <c r="HH160" s="86">
        <f t="shared" si="181"/>
        <v>1.7565462688063288E-146</v>
      </c>
      <c r="HI160" s="86">
        <f t="shared" si="181"/>
        <v>4.138270592130127E-115</v>
      </c>
      <c r="HJ160" s="86">
        <f t="shared" si="181"/>
        <v>5.2004021019396748E-141</v>
      </c>
      <c r="HK160" s="86">
        <f t="shared" si="181"/>
        <v>1.2842481924933737E-116</v>
      </c>
      <c r="HL160" s="86">
        <f t="shared" si="162"/>
        <v>6.3178150504427015E-102</v>
      </c>
      <c r="HM160" s="86">
        <f t="shared" si="162"/>
        <v>5.653107059726405E-98</v>
      </c>
      <c r="HN160" s="86">
        <f t="shared" si="162"/>
        <v>2.3779101163876546E-85</v>
      </c>
      <c r="HO160" s="86">
        <f t="shared" si="162"/>
        <v>1.368327109446904E-72</v>
      </c>
      <c r="HP160" s="86">
        <f t="shared" si="162"/>
        <v>1.1159460011810911E-65</v>
      </c>
      <c r="HQ160" s="86">
        <f t="shared" si="162"/>
        <v>2.547603203018909E-61</v>
      </c>
      <c r="HS160" s="86">
        <f t="shared" si="172"/>
        <v>0.20377768168946134</v>
      </c>
      <c r="HT160" s="86">
        <f t="shared" si="172"/>
        <v>9.5271889524404518E-2</v>
      </c>
      <c r="HU160" s="86">
        <f t="shared" si="172"/>
        <v>3.1987624612239286E-2</v>
      </c>
      <c r="HV160" s="86">
        <f t="shared" si="172"/>
        <v>3.6371245366809391E-3</v>
      </c>
      <c r="HW160" s="86">
        <f t="shared" si="172"/>
        <v>7.712594905486635E-3</v>
      </c>
      <c r="HX160" s="86">
        <f t="shared" si="172"/>
        <v>4.4327731342407974E-3</v>
      </c>
      <c r="HY160" s="86">
        <f t="shared" si="172"/>
        <v>6.1492206954213658E-3</v>
      </c>
      <c r="HZ160" s="86">
        <f t="shared" si="172"/>
        <v>3.5954697307614201E-3</v>
      </c>
      <c r="IA160" s="86">
        <f t="shared" si="172"/>
        <v>8.2772819980964658E-3</v>
      </c>
      <c r="IB160" s="86">
        <f t="shared" si="172"/>
        <v>1.6147566545139123E-2</v>
      </c>
      <c r="IC160" s="86">
        <f t="shared" si="172"/>
        <v>3.0226677579073356E-2</v>
      </c>
      <c r="ID160" s="86">
        <f t="shared" si="172"/>
        <v>9.4231627140767729E-2</v>
      </c>
      <c r="IE160" s="86">
        <f t="shared" si="172"/>
        <v>0.16411769651298158</v>
      </c>
      <c r="IF160" s="86">
        <f t="shared" si="172"/>
        <v>0.23894949837875049</v>
      </c>
      <c r="IG160" s="86">
        <f t="shared" si="172"/>
        <v>0.50013644872378815</v>
      </c>
      <c r="II160" s="86">
        <f t="shared" si="173"/>
        <v>3.2031847901505685E-14</v>
      </c>
      <c r="IJ160" s="86">
        <f t="shared" si="173"/>
        <v>1.5711423785434584E-10</v>
      </c>
      <c r="IK160" s="86">
        <f t="shared" si="173"/>
        <v>1.1656402577386792E-10</v>
      </c>
      <c r="IL160" s="86">
        <f t="shared" si="173"/>
        <v>1.6298079236506335E-10</v>
      </c>
      <c r="IM160" s="86">
        <f t="shared" si="173"/>
        <v>5.3130778374645489E-10</v>
      </c>
      <c r="IN160" s="86">
        <f t="shared" si="173"/>
        <v>4.1525829497490002E-11</v>
      </c>
      <c r="IO160" s="86">
        <f t="shared" si="173"/>
        <v>1.2857845201179773E-11</v>
      </c>
      <c r="IP160" s="86">
        <f t="shared" si="173"/>
        <v>1.336432140544175E-10</v>
      </c>
      <c r="IQ160" s="86">
        <f t="shared" si="173"/>
        <v>7.7061068251245399E-13</v>
      </c>
      <c r="IR160" s="86">
        <f t="shared" si="173"/>
        <v>1.6988599708144094E-13</v>
      </c>
      <c r="IS160" s="86">
        <f t="shared" si="173"/>
        <v>2.8055022575214818E-15</v>
      </c>
      <c r="IT160" s="86">
        <f t="shared" si="173"/>
        <v>3.7342292770993958E-16</v>
      </c>
      <c r="IU160" s="86">
        <f t="shared" si="173"/>
        <v>1.4561289425559416E-14</v>
      </c>
      <c r="IV160" s="86">
        <f t="shared" si="173"/>
        <v>4.3135539848268518E-11</v>
      </c>
      <c r="IW160" s="86">
        <f t="shared" si="173"/>
        <v>1.8352588837243413E-10</v>
      </c>
      <c r="IY160" s="86">
        <f t="shared" si="174"/>
        <v>0.20377768168949337</v>
      </c>
      <c r="IZ160" s="86">
        <f t="shared" si="174"/>
        <v>9.5271889681518757E-2</v>
      </c>
      <c r="JA160" s="86">
        <f t="shared" si="174"/>
        <v>3.1987624728803309E-2</v>
      </c>
      <c r="JB160" s="86">
        <f t="shared" si="174"/>
        <v>3.6371246996617316E-3</v>
      </c>
      <c r="JC160" s="86">
        <f t="shared" si="174"/>
        <v>7.7125954367944184E-3</v>
      </c>
      <c r="JD160" s="86">
        <f t="shared" si="174"/>
        <v>4.432773175766627E-3</v>
      </c>
      <c r="JE160" s="86">
        <f t="shared" si="174"/>
        <v>6.1492207082792108E-3</v>
      </c>
      <c r="JF160" s="86">
        <f t="shared" si="174"/>
        <v>3.5954698644046343E-3</v>
      </c>
      <c r="JG160" s="86">
        <f t="shared" si="174"/>
        <v>8.2772819988670768E-3</v>
      </c>
      <c r="JH160" s="86">
        <f t="shared" si="174"/>
        <v>1.6147566545309008E-2</v>
      </c>
      <c r="JI160" s="86">
        <f t="shared" si="174"/>
        <v>3.0226677579076162E-2</v>
      </c>
      <c r="JJ160" s="86">
        <f t="shared" si="174"/>
        <v>9.4231627140768104E-2</v>
      </c>
      <c r="JK160" s="86">
        <f t="shared" si="174"/>
        <v>0.16411769651299615</v>
      </c>
      <c r="JL160" s="86">
        <f t="shared" si="174"/>
        <v>0.23894949842188604</v>
      </c>
      <c r="JM160" s="86">
        <f t="shared" si="174"/>
        <v>0.50013644890731401</v>
      </c>
    </row>
    <row r="161" spans="2:273" x14ac:dyDescent="0.25">
      <c r="B161" s="2">
        <v>134</v>
      </c>
      <c r="C161" s="37">
        <v>49.167000000000002</v>
      </c>
      <c r="D161" s="37">
        <v>47.174999999999997</v>
      </c>
      <c r="E161" s="37">
        <v>48.713999999999999</v>
      </c>
      <c r="F161" s="37">
        <v>46.444000000000003</v>
      </c>
      <c r="G161" s="37">
        <v>46.73</v>
      </c>
      <c r="H161" s="37">
        <v>46.110999999999997</v>
      </c>
      <c r="I161" s="37">
        <v>47.110999999999997</v>
      </c>
      <c r="J161" s="37">
        <v>48.015999999999998</v>
      </c>
      <c r="K161" s="37">
        <v>46.603000000000002</v>
      </c>
      <c r="L161" s="37">
        <v>43.651000000000003</v>
      </c>
      <c r="M161" s="37">
        <v>45.655999999999999</v>
      </c>
      <c r="N161" s="37">
        <v>45.344000000000001</v>
      </c>
      <c r="O161" s="37">
        <v>44.81</v>
      </c>
      <c r="P161" s="37">
        <v>51.475999999999999</v>
      </c>
      <c r="Q161" s="37">
        <v>88.81</v>
      </c>
      <c r="S161" s="4">
        <f t="shared" si="175"/>
        <v>49.415537752107575</v>
      </c>
      <c r="T161" s="4">
        <f t="shared" si="175"/>
        <v>48.271657188428271</v>
      </c>
      <c r="U161" s="4">
        <f t="shared" si="175"/>
        <v>46.703817099322443</v>
      </c>
      <c r="V161" s="4">
        <f t="shared" si="175"/>
        <v>47.007679478065036</v>
      </c>
      <c r="W161" s="4">
        <f t="shared" si="175"/>
        <v>47.317600746262869</v>
      </c>
      <c r="X161" s="4">
        <f t="shared" si="175"/>
        <v>47.510410813841411</v>
      </c>
      <c r="Y161" s="4">
        <f t="shared" si="175"/>
        <v>48.15172983628856</v>
      </c>
      <c r="Z161" s="4">
        <f t="shared" si="175"/>
        <v>47.791559243313742</v>
      </c>
      <c r="AA161" s="4">
        <f t="shared" si="175"/>
        <v>46.014652691847871</v>
      </c>
      <c r="AB161" s="4">
        <f t="shared" si="175"/>
        <v>45.249416797012792</v>
      </c>
      <c r="AC161" s="4">
        <f t="shared" si="175"/>
        <v>44.630068926002828</v>
      </c>
      <c r="AD161" s="4">
        <f t="shared" si="175"/>
        <v>45.69381442496551</v>
      </c>
      <c r="AE161" s="4">
        <f t="shared" si="175"/>
        <v>47.040420600308288</v>
      </c>
      <c r="AF161" s="4">
        <f t="shared" si="175"/>
        <v>51.640996600651278</v>
      </c>
      <c r="AG161" s="4">
        <f t="shared" si="175"/>
        <v>88.160920190913316</v>
      </c>
      <c r="AI161" s="4">
        <f t="shared" si="176"/>
        <v>-0.24853775210757334</v>
      </c>
      <c r="AJ161" s="4">
        <f t="shared" si="176"/>
        <v>-1.0966571884282743</v>
      </c>
      <c r="AK161" s="4">
        <f t="shared" si="176"/>
        <v>2.010182900677556</v>
      </c>
      <c r="AL161" s="4">
        <f t="shared" si="176"/>
        <v>-0.56367947806503338</v>
      </c>
      <c r="AM161" s="4">
        <f t="shared" si="176"/>
        <v>-0.58760074626287206</v>
      </c>
      <c r="AN161" s="4">
        <f t="shared" si="176"/>
        <v>-1.3994108138414134</v>
      </c>
      <c r="AO161" s="4">
        <f t="shared" si="176"/>
        <v>-1.0407298362885626</v>
      </c>
      <c r="AP161" s="4">
        <f t="shared" si="176"/>
        <v>0.22444075668625629</v>
      </c>
      <c r="AQ161" s="4">
        <f t="shared" si="176"/>
        <v>0.58834730815213021</v>
      </c>
      <c r="AR161" s="4">
        <f t="shared" si="176"/>
        <v>-1.5984167970127885</v>
      </c>
      <c r="AS161" s="4">
        <f t="shared" si="176"/>
        <v>1.025931073997171</v>
      </c>
      <c r="AT161" s="4">
        <f t="shared" si="176"/>
        <v>-0.34981442496550841</v>
      </c>
      <c r="AU161" s="4">
        <f t="shared" si="176"/>
        <v>-2.2304206003082854</v>
      </c>
      <c r="AV161" s="4">
        <f t="shared" si="176"/>
        <v>-0.16499660065127841</v>
      </c>
      <c r="AW161" s="4">
        <f t="shared" si="176"/>
        <v>0.64907980908668605</v>
      </c>
      <c r="AY161" s="2">
        <f t="shared" ref="AY161:BM177" si="215">IF(OR($B161 &lt; C$230, $B161 &gt; C$233), #N/A, ((1-FG161)*DK161) + (FG161 - FW161)*EA161 + (FW161*EQ161))</f>
        <v>49.413530870119516</v>
      </c>
      <c r="AZ161" s="2">
        <f t="shared" si="215"/>
        <v>48.19901547268374</v>
      </c>
      <c r="BA161" s="2">
        <f t="shared" si="215"/>
        <v>46.681139965942691</v>
      </c>
      <c r="BB161" s="2">
        <f t="shared" si="215"/>
        <v>47.006964668025034</v>
      </c>
      <c r="BC161" s="2">
        <f t="shared" si="215"/>
        <v>47.313959407138476</v>
      </c>
      <c r="BD161" s="2">
        <f t="shared" si="215"/>
        <v>47.508845280474851</v>
      </c>
      <c r="BE161" s="2">
        <f t="shared" si="215"/>
        <v>48.148339845913611</v>
      </c>
      <c r="BF161" s="2">
        <f t="shared" si="215"/>
        <v>47.790147285685784</v>
      </c>
      <c r="BG161" s="2">
        <f t="shared" si="215"/>
        <v>46.009027522820233</v>
      </c>
      <c r="BH161" s="2">
        <f t="shared" si="215"/>
        <v>45.232484233936304</v>
      </c>
      <c r="BI161" s="2">
        <f t="shared" si="215"/>
        <v>44.577126843795796</v>
      </c>
      <c r="BJ161" s="2">
        <f t="shared" si="215"/>
        <v>45.309555777088832</v>
      </c>
      <c r="BK161" s="2">
        <f t="shared" si="215"/>
        <v>45.870399340918453</v>
      </c>
      <c r="BL161" s="2">
        <f t="shared" si="215"/>
        <v>47.229112184156214</v>
      </c>
      <c r="BM161" s="2">
        <f t="shared" si="215"/>
        <v>47.596287833918588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 t="str">
        <f t="shared" si="216"/>
        <v/>
      </c>
      <c r="CH161" s="2">
        <f t="shared" si="216"/>
        <v>46.444000000000003</v>
      </c>
      <c r="CI161" s="2">
        <f t="shared" si="216"/>
        <v>46.73</v>
      </c>
      <c r="CJ161" s="2">
        <f t="shared" si="216"/>
        <v>46.110999999999997</v>
      </c>
      <c r="CK161" s="2">
        <f t="shared" si="216"/>
        <v>47.110999999999997</v>
      </c>
      <c r="CL161" s="2">
        <f t="shared" si="216"/>
        <v>48.015999999999998</v>
      </c>
      <c r="CM161" s="2">
        <f t="shared" si="216"/>
        <v>46.603000000000002</v>
      </c>
      <c r="CN161" s="2">
        <f t="shared" si="216"/>
        <v>43.651000000000003</v>
      </c>
      <c r="CO161" s="2" t="str">
        <f t="shared" si="216"/>
        <v/>
      </c>
      <c r="CP161" s="2" t="str">
        <f t="shared" si="216"/>
        <v/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 t="str">
        <f t="shared" si="198"/>
        <v/>
      </c>
      <c r="CV161" s="2" t="str">
        <f t="shared" si="199"/>
        <v/>
      </c>
      <c r="CW161" s="2" t="str">
        <f t="shared" si="200"/>
        <v/>
      </c>
      <c r="CX161" s="2">
        <f t="shared" si="201"/>
        <v>46.444000000000003</v>
      </c>
      <c r="CY161" s="2">
        <f t="shared" si="202"/>
        <v>46.73</v>
      </c>
      <c r="CZ161" s="2">
        <f t="shared" si="203"/>
        <v>46.110999999999997</v>
      </c>
      <c r="DA161" s="2">
        <f t="shared" si="204"/>
        <v>47.110999999999997</v>
      </c>
      <c r="DB161" s="2">
        <f t="shared" si="205"/>
        <v>48.015999999999998</v>
      </c>
      <c r="DC161" s="2">
        <f t="shared" si="206"/>
        <v>46.603000000000002</v>
      </c>
      <c r="DD161" s="2">
        <f t="shared" si="207"/>
        <v>43.651000000000003</v>
      </c>
      <c r="DE161" s="2" t="str">
        <f t="shared" si="208"/>
        <v/>
      </c>
      <c r="DF161" s="2" t="str">
        <f t="shared" si="209"/>
        <v/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80.61642811839323</v>
      </c>
      <c r="DL161" s="2">
        <f t="shared" si="177"/>
        <v>85.408009756097556</v>
      </c>
      <c r="DM161" s="2">
        <f t="shared" si="177"/>
        <v>86.365175022651755</v>
      </c>
      <c r="DN161" s="2">
        <f t="shared" si="177"/>
        <v>85.925569767441857</v>
      </c>
      <c r="DO161" s="2">
        <f t="shared" si="177"/>
        <v>89.723930081546357</v>
      </c>
      <c r="DP161" s="2">
        <f t="shared" si="177"/>
        <v>89.032986737973701</v>
      </c>
      <c r="DQ161" s="2">
        <f t="shared" si="177"/>
        <v>84.22909589247962</v>
      </c>
      <c r="DR161" s="2">
        <f t="shared" si="177"/>
        <v>79.89359325284282</v>
      </c>
      <c r="DS161" s="2">
        <f t="shared" si="177"/>
        <v>84.199812359884405</v>
      </c>
      <c r="DT161" s="2">
        <f t="shared" si="177"/>
        <v>78.286028571428574</v>
      </c>
      <c r="DU161" s="2">
        <f t="shared" si="177"/>
        <v>77.377996693657224</v>
      </c>
      <c r="DV161" s="2">
        <f t="shared" si="177"/>
        <v>76.45826106941837</v>
      </c>
      <c r="DW161" s="2">
        <f t="shared" si="177"/>
        <v>78.185504228329791</v>
      </c>
      <c r="DX161" s="2">
        <f t="shared" si="177"/>
        <v>87.237914258911829</v>
      </c>
      <c r="DY161" s="2">
        <f t="shared" si="177"/>
        <v>67.85904583651643</v>
      </c>
      <c r="EA161" s="2">
        <f t="shared" si="214"/>
        <v>49.405943879295606</v>
      </c>
      <c r="EB161" s="2">
        <f t="shared" si="214"/>
        <v>48.191626097396266</v>
      </c>
      <c r="EC161" s="2">
        <f t="shared" si="214"/>
        <v>46.671899588422718</v>
      </c>
      <c r="ED161" s="2">
        <f t="shared" si="214"/>
        <v>46.997405202190066</v>
      </c>
      <c r="EE161" s="2">
        <f t="shared" si="214"/>
        <v>47.303865411693593</v>
      </c>
      <c r="EF161" s="2">
        <f t="shared" si="214"/>
        <v>47.497989187018696</v>
      </c>
      <c r="EG161" s="2">
        <f t="shared" si="214"/>
        <v>48.138354816814726</v>
      </c>
      <c r="EH161" s="2">
        <f t="shared" si="214"/>
        <v>47.781711481319469</v>
      </c>
      <c r="EI161" s="2">
        <f t="shared" si="214"/>
        <v>45.998372373358947</v>
      </c>
      <c r="EJ161" s="2">
        <f t="shared" si="214"/>
        <v>45.222809774116236</v>
      </c>
      <c r="EK161" s="2">
        <f t="shared" si="213"/>
        <v>44.567656302883506</v>
      </c>
      <c r="EL161" s="2">
        <f t="shared" si="180"/>
        <v>45.300565526341529</v>
      </c>
      <c r="EM161" s="2">
        <f t="shared" si="180"/>
        <v>45.861807939938572</v>
      </c>
      <c r="EN161" s="2">
        <f t="shared" si="180"/>
        <v>47.228974877581429</v>
      </c>
      <c r="EO161" s="2">
        <f t="shared" si="180"/>
        <v>47.623194164856919</v>
      </c>
      <c r="EQ161" s="2">
        <f t="shared" si="178"/>
        <v>49.405943879295606</v>
      </c>
      <c r="ER161" s="2">
        <f t="shared" si="178"/>
        <v>48.191626097396266</v>
      </c>
      <c r="ES161" s="2">
        <f t="shared" si="178"/>
        <v>46.671899588422718</v>
      </c>
      <c r="ET161" s="2">
        <f t="shared" si="178"/>
        <v>46.997405202190066</v>
      </c>
      <c r="EU161" s="2">
        <f t="shared" si="178"/>
        <v>47.303865411693593</v>
      </c>
      <c r="EV161" s="2">
        <f t="shared" si="178"/>
        <v>47.497989187018696</v>
      </c>
      <c r="EW161" s="2">
        <f t="shared" si="178"/>
        <v>48.138354816814726</v>
      </c>
      <c r="EX161" s="2">
        <f t="shared" si="178"/>
        <v>47.781711481319469</v>
      </c>
      <c r="EY161" s="2">
        <f t="shared" si="178"/>
        <v>45.998372373358947</v>
      </c>
      <c r="EZ161" s="2">
        <f t="shared" si="178"/>
        <v>45.222809774116236</v>
      </c>
      <c r="FA161" s="2">
        <f t="shared" si="178"/>
        <v>44.567656302883506</v>
      </c>
      <c r="FB161" s="2">
        <f t="shared" si="178"/>
        <v>45.300565526341529</v>
      </c>
      <c r="FC161" s="2">
        <f t="shared" si="178"/>
        <v>45.861807939938572</v>
      </c>
      <c r="FD161" s="2">
        <f t="shared" si="178"/>
        <v>47.07626620149928</v>
      </c>
      <c r="FE161" s="2">
        <f t="shared" si="178"/>
        <v>47.118620657139921</v>
      </c>
      <c r="FG161" s="2">
        <f t="shared" si="179"/>
        <v>0.99975690890388669</v>
      </c>
      <c r="FH161" s="2">
        <f t="shared" si="179"/>
        <v>0.99980144832568263</v>
      </c>
      <c r="FI161" s="2">
        <f t="shared" si="179"/>
        <v>0.99976720546694908</v>
      </c>
      <c r="FJ161" s="2">
        <f t="shared" si="179"/>
        <v>0.99975443317346879</v>
      </c>
      <c r="FK161" s="2">
        <f t="shared" si="179"/>
        <v>0.99976204667476487</v>
      </c>
      <c r="FL161" s="2">
        <f t="shared" si="179"/>
        <v>0.99973862780555511</v>
      </c>
      <c r="FM161" s="2">
        <f t="shared" si="179"/>
        <v>0.999723335437254</v>
      </c>
      <c r="FN161" s="2">
        <f t="shared" si="179"/>
        <v>0.99973729959438884</v>
      </c>
      <c r="FO161" s="2">
        <f t="shared" si="179"/>
        <v>0.99972107989999759</v>
      </c>
      <c r="FP161" s="2">
        <f t="shared" si="179"/>
        <v>0.99970739510029638</v>
      </c>
      <c r="FQ161" s="2">
        <f t="shared" si="179"/>
        <v>0.99971135499359354</v>
      </c>
      <c r="FR161" s="2">
        <f t="shared" si="179"/>
        <v>0.99971145970231101</v>
      </c>
      <c r="FS161" s="2">
        <f t="shared" si="179"/>
        <v>0.99973420734735186</v>
      </c>
      <c r="FT161" s="2">
        <f t="shared" si="179"/>
        <v>0.999700608237305</v>
      </c>
      <c r="FU161" s="2">
        <f t="shared" si="179"/>
        <v>0.99962097120905791</v>
      </c>
      <c r="FW161" s="2">
        <f t="shared" ref="FW161:GK177" si="217">POWER(10,($B161-C$232)/C$229)/(1+POWER(10,($B161-C$232)/C$229))</f>
        <v>9.9955925018534453E-2</v>
      </c>
      <c r="FX161" s="2">
        <f t="shared" si="217"/>
        <v>0.12308649783439414</v>
      </c>
      <c r="FY161" s="2">
        <f t="shared" si="217"/>
        <v>0.14216093917089961</v>
      </c>
      <c r="FZ161" s="2">
        <f t="shared" si="217"/>
        <v>0.16271786015895609</v>
      </c>
      <c r="GA161" s="2">
        <f t="shared" si="217"/>
        <v>0.15968705714698703</v>
      </c>
      <c r="GB161" s="2">
        <f t="shared" si="217"/>
        <v>0.15738241536144984</v>
      </c>
      <c r="GC161" s="2">
        <f t="shared" si="217"/>
        <v>0.15422109160664779</v>
      </c>
      <c r="GD161" s="2">
        <f t="shared" si="217"/>
        <v>0.16408199534478515</v>
      </c>
      <c r="GE161" s="2">
        <f t="shared" si="217"/>
        <v>0.14372599303756517</v>
      </c>
      <c r="GF161" s="2">
        <f t="shared" si="217"/>
        <v>0.1343043048995454</v>
      </c>
      <c r="GG161" s="2">
        <f t="shared" si="217"/>
        <v>0.12128016956054288</v>
      </c>
      <c r="GH161" s="2">
        <f t="shared" si="217"/>
        <v>0.10677282788640526</v>
      </c>
      <c r="GI161" s="2">
        <f t="shared" si="217"/>
        <v>0.1030969612904107</v>
      </c>
      <c r="GJ161" s="2">
        <f t="shared" si="217"/>
        <v>7.7540062646998198E-2</v>
      </c>
      <c r="GK161" s="2">
        <f t="shared" si="217"/>
        <v>6.8525796147252419E-2</v>
      </c>
      <c r="GM161" s="86">
        <f t="shared" ref="GM161:HA177" si="218" xml:space="preserve"> _xlfn.NORM.DIST($B161, C$7, ABS(C$11), TRUE) * _xlfn.NORM.DIST(($B161 - C$7)*C$15, 0, ABS(C$11), TRUE) * 2</f>
        <v>5.7234365346963924E-101</v>
      </c>
      <c r="GN161" s="86">
        <f t="shared" si="218"/>
        <v>1.5724770291169327E-129</v>
      </c>
      <c r="GO161" s="86">
        <f t="shared" si="218"/>
        <v>6.2489471411068974E-162</v>
      </c>
      <c r="GP161" s="86">
        <f t="shared" si="218"/>
        <v>1.5519766722814704E-254</v>
      </c>
      <c r="GQ161" s="86">
        <f t="shared" si="218"/>
        <v>2.8546729700987717E-284</v>
      </c>
      <c r="GR161" s="86">
        <f t="shared" si="218"/>
        <v>1.7162815000964427E-254</v>
      </c>
      <c r="GS161" s="86">
        <f t="shared" si="218"/>
        <v>2.704953085503333E-201</v>
      </c>
      <c r="GT161" s="86">
        <f t="shared" si="218"/>
        <v>2.262116100257638E-245</v>
      </c>
      <c r="GU161" s="86">
        <f t="shared" si="218"/>
        <v>7.8819427862503211E-224</v>
      </c>
      <c r="GV161" s="86">
        <f t="shared" si="218"/>
        <v>2.6783953182487273E-188</v>
      </c>
      <c r="GW161" s="86">
        <f t="shared" si="218"/>
        <v>1.1625715933964422E-200</v>
      </c>
      <c r="GX161" s="86">
        <f t="shared" si="218"/>
        <v>8.0502004624566205E-185</v>
      </c>
      <c r="GY161" s="86">
        <f t="shared" si="218"/>
        <v>3.9829279873584085E-168</v>
      </c>
      <c r="GZ161" s="86">
        <f t="shared" si="218"/>
        <v>1.827735765384143E-134</v>
      </c>
      <c r="HA161" s="86">
        <f t="shared" si="218"/>
        <v>2.5380892746039591E-130</v>
      </c>
      <c r="HC161" s="86">
        <f t="shared" si="182"/>
        <v>2.9351545093598129E-49</v>
      </c>
      <c r="HD161" s="86">
        <f t="shared" si="182"/>
        <v>1.1010480084890378E-73</v>
      </c>
      <c r="HE161" s="86">
        <f t="shared" si="182"/>
        <v>4.8221446612984563E-84</v>
      </c>
      <c r="HF161" s="86">
        <f t="shared" si="181"/>
        <v>1.226488878542263E-156</v>
      </c>
      <c r="HG161" s="86">
        <f t="shared" si="181"/>
        <v>1.290796568252005E-161</v>
      </c>
      <c r="HH161" s="86">
        <f t="shared" si="181"/>
        <v>8.744253161842514E-153</v>
      </c>
      <c r="HI161" s="86">
        <f t="shared" si="181"/>
        <v>4.0848205781443242E-120</v>
      </c>
      <c r="HJ161" s="86">
        <f t="shared" si="181"/>
        <v>4.1002720856704989E-147</v>
      </c>
      <c r="HK161" s="86">
        <f t="shared" si="181"/>
        <v>1.176675063861886E-121</v>
      </c>
      <c r="HL161" s="86">
        <f t="shared" si="162"/>
        <v>2.4089796969344228E-106</v>
      </c>
      <c r="HM161" s="86">
        <f t="shared" si="162"/>
        <v>3.1234547521741655E-102</v>
      </c>
      <c r="HN161" s="86">
        <f t="shared" si="162"/>
        <v>3.8595457021866995E-89</v>
      </c>
      <c r="HO161" s="86">
        <f t="shared" si="162"/>
        <v>7.056993249767537E-76</v>
      </c>
      <c r="HP161" s="86">
        <f t="shared" si="162"/>
        <v>1.2383344639173706E-68</v>
      </c>
      <c r="HQ161" s="86">
        <f t="shared" si="162"/>
        <v>4.3699095341899563E-64</v>
      </c>
      <c r="HS161" s="86">
        <f t="shared" ref="HS161:IG177" si="219" xml:space="preserve"> _xlfn.NORM.DIST($B161, C$9, ABS(C$13), TRUE) * _xlfn.NORM.DIST(($B161 - C$9)*C$17, 0, ABS(C$13), TRUE) * 2</f>
        <v>0.12811703971322377</v>
      </c>
      <c r="HT161" s="86">
        <f t="shared" si="219"/>
        <v>5.3954499427133276E-2</v>
      </c>
      <c r="HU161" s="86">
        <f t="shared" si="219"/>
        <v>1.4508395449080596E-2</v>
      </c>
      <c r="HV161" s="86">
        <f t="shared" si="219"/>
        <v>1.1820482171197506E-3</v>
      </c>
      <c r="HW161" s="86">
        <f t="shared" si="219"/>
        <v>2.8499007803378692E-3</v>
      </c>
      <c r="HX161" s="86">
        <f t="shared" si="219"/>
        <v>1.4540424051062515E-3</v>
      </c>
      <c r="HY161" s="86">
        <f t="shared" si="219"/>
        <v>2.060377306764288E-3</v>
      </c>
      <c r="HZ161" s="86">
        <f t="shared" si="219"/>
        <v>1.1524024777019499E-3</v>
      </c>
      <c r="IA161" s="86">
        <f t="shared" si="219"/>
        <v>2.8278458990956055E-3</v>
      </c>
      <c r="IB161" s="86">
        <f t="shared" si="219"/>
        <v>6.0762358850034084E-3</v>
      </c>
      <c r="IC161" s="86">
        <f t="shared" si="219"/>
        <v>1.2242647798462248E-2</v>
      </c>
      <c r="ID161" s="86">
        <f t="shared" si="219"/>
        <v>4.7395548684576391E-2</v>
      </c>
      <c r="IE161" s="86">
        <f t="shared" si="219"/>
        <v>9.6860985728352098E-2</v>
      </c>
      <c r="IF161" s="86">
        <f t="shared" si="219"/>
        <v>0.15332555179914997</v>
      </c>
      <c r="IG161" s="86">
        <f t="shared" si="219"/>
        <v>0.43195194830806433</v>
      </c>
      <c r="II161" s="86">
        <f t="shared" ref="II161:IW177" si="220" xml:space="preserve"> _xlfn.NORM.DIST($B161, C$10, ABS(C$14), TRUE) * _xlfn.NORM.DIST(($B161 - C$10)*C$18, 0, ABS(C$14), TRUE) * 2</f>
        <v>3.0558445305031705E-13</v>
      </c>
      <c r="IJ161" s="86">
        <f t="shared" si="220"/>
        <v>9.2860384315144142E-10</v>
      </c>
      <c r="IK161" s="86">
        <f t="shared" si="220"/>
        <v>8.2496631752958658E-10</v>
      </c>
      <c r="IL161" s="86">
        <f t="shared" si="220"/>
        <v>1.3288689408727422E-9</v>
      </c>
      <c r="IM161" s="86">
        <f t="shared" si="220"/>
        <v>3.7500841971340103E-9</v>
      </c>
      <c r="IN161" s="86">
        <f t="shared" si="220"/>
        <v>3.7034885166932442E-10</v>
      </c>
      <c r="IO161" s="86">
        <f t="shared" si="220"/>
        <v>1.2500275996440934E-10</v>
      </c>
      <c r="IP161" s="86">
        <f t="shared" si="220"/>
        <v>1.1251738358479933E-9</v>
      </c>
      <c r="IQ161" s="86">
        <f t="shared" si="220"/>
        <v>8.847297303627112E-12</v>
      </c>
      <c r="IR161" s="86">
        <f t="shared" si="220"/>
        <v>2.0312285730640508E-12</v>
      </c>
      <c r="IS161" s="86">
        <f t="shared" si="220"/>
        <v>4.15421658688117E-14</v>
      </c>
      <c r="IT161" s="86">
        <f t="shared" si="220"/>
        <v>5.4768080232750092E-15</v>
      </c>
      <c r="IU161" s="86">
        <f t="shared" si="220"/>
        <v>1.5287967796225238E-13</v>
      </c>
      <c r="IV161" s="86">
        <f t="shared" si="220"/>
        <v>2.0645609478572037E-10</v>
      </c>
      <c r="IW161" s="86">
        <f t="shared" si="220"/>
        <v>7.386431947177299E-10</v>
      </c>
      <c r="IY161" s="86">
        <f t="shared" ref="IY161:JM177" si="221">GM161+HC161+HS161+II161</f>
        <v>0.12811703971352936</v>
      </c>
      <c r="IZ161" s="86">
        <f t="shared" si="221"/>
        <v>5.3954500355737123E-2</v>
      </c>
      <c r="JA161" s="86">
        <f t="shared" si="221"/>
        <v>1.4508396274046913E-2</v>
      </c>
      <c r="JB161" s="86">
        <f t="shared" si="221"/>
        <v>1.1820495459886914E-3</v>
      </c>
      <c r="JC161" s="86">
        <f t="shared" si="221"/>
        <v>2.8499045304220664E-3</v>
      </c>
      <c r="JD161" s="86">
        <f t="shared" si="221"/>
        <v>1.4540427754551031E-3</v>
      </c>
      <c r="JE161" s="86">
        <f t="shared" si="221"/>
        <v>2.0603774317670479E-3</v>
      </c>
      <c r="JF161" s="86">
        <f t="shared" si="221"/>
        <v>1.1524036028757857E-3</v>
      </c>
      <c r="JG161" s="86">
        <f t="shared" si="221"/>
        <v>2.827845907942903E-3</v>
      </c>
      <c r="JH161" s="86">
        <f t="shared" si="221"/>
        <v>6.0762358870346369E-3</v>
      </c>
      <c r="JI161" s="86">
        <f t="shared" si="221"/>
        <v>1.224264779850379E-2</v>
      </c>
      <c r="JJ161" s="86">
        <f t="shared" si="221"/>
        <v>4.7395548684581866E-2</v>
      </c>
      <c r="JK161" s="86">
        <f t="shared" si="221"/>
        <v>9.6860985728504975E-2</v>
      </c>
      <c r="JL161" s="86">
        <f t="shared" si="221"/>
        <v>0.15332555200560608</v>
      </c>
      <c r="JM161" s="86">
        <f t="shared" si="221"/>
        <v>0.43195194904670753</v>
      </c>
    </row>
    <row r="162" spans="2:273" x14ac:dyDescent="0.25">
      <c r="B162" s="2">
        <v>135</v>
      </c>
      <c r="C162" s="37">
        <v>49.4</v>
      </c>
      <c r="D162" s="37">
        <v>49.206000000000003</v>
      </c>
      <c r="E162" s="37">
        <v>46.872999999999998</v>
      </c>
      <c r="F162" s="37">
        <v>46.619</v>
      </c>
      <c r="G162" s="37">
        <v>46.713999999999999</v>
      </c>
      <c r="H162" s="37">
        <v>47.651000000000003</v>
      </c>
      <c r="I162" s="37">
        <v>48.206000000000003</v>
      </c>
      <c r="J162" s="37">
        <v>46.365000000000002</v>
      </c>
      <c r="K162" s="37">
        <v>46.587000000000003</v>
      </c>
      <c r="L162" s="37">
        <v>43.81</v>
      </c>
      <c r="M162" s="37">
        <v>43.573999999999998</v>
      </c>
      <c r="N162" s="37">
        <v>44.295000000000002</v>
      </c>
      <c r="O162" s="37">
        <v>46.698</v>
      </c>
      <c r="P162" s="37">
        <v>49.143000000000001</v>
      </c>
      <c r="Q162" s="37">
        <v>75.316999999999993</v>
      </c>
      <c r="S162" s="4">
        <f t="shared" si="175"/>
        <v>49.260787099349322</v>
      </c>
      <c r="T162" s="4">
        <f t="shared" si="175"/>
        <v>48.078413645960325</v>
      </c>
      <c r="U162" s="4">
        <f t="shared" si="175"/>
        <v>46.509825486626731</v>
      </c>
      <c r="V162" s="4">
        <f t="shared" si="175"/>
        <v>46.845398320706018</v>
      </c>
      <c r="W162" s="4">
        <f t="shared" si="175"/>
        <v>47.162915869938367</v>
      </c>
      <c r="X162" s="4">
        <f t="shared" si="175"/>
        <v>47.366654150857165</v>
      </c>
      <c r="Y162" s="4">
        <f t="shared" si="175"/>
        <v>48.010412238222607</v>
      </c>
      <c r="Z162" s="4">
        <f t="shared" si="175"/>
        <v>47.684645582510043</v>
      </c>
      <c r="AA162" s="4">
        <f t="shared" si="175"/>
        <v>45.865422022035339</v>
      </c>
      <c r="AB162" s="4">
        <f t="shared" si="175"/>
        <v>45.096123503599564</v>
      </c>
      <c r="AC162" s="4">
        <f t="shared" si="175"/>
        <v>44.448960622512338</v>
      </c>
      <c r="AD162" s="4">
        <f t="shared" si="175"/>
        <v>45.272752587053937</v>
      </c>
      <c r="AE162" s="4">
        <f t="shared" si="175"/>
        <v>46.190841448368154</v>
      </c>
      <c r="AF162" s="4">
        <f t="shared" si="175"/>
        <v>49.157405327302811</v>
      </c>
      <c r="AG162" s="4">
        <f t="shared" si="175"/>
        <v>76.117031285872415</v>
      </c>
      <c r="AI162" s="4">
        <f t="shared" si="176"/>
        <v>0.13921290065067637</v>
      </c>
      <c r="AJ162" s="4">
        <f t="shared" si="176"/>
        <v>1.1275863540396784</v>
      </c>
      <c r="AK162" s="4">
        <f t="shared" si="176"/>
        <v>0.36317451337326645</v>
      </c>
      <c r="AL162" s="4">
        <f t="shared" si="176"/>
        <v>-0.22639832070601784</v>
      </c>
      <c r="AM162" s="4">
        <f t="shared" si="176"/>
        <v>-0.44891586993836796</v>
      </c>
      <c r="AN162" s="4">
        <f t="shared" si="176"/>
        <v>0.28434584914283789</v>
      </c>
      <c r="AO162" s="4">
        <f t="shared" si="176"/>
        <v>0.19558776177739645</v>
      </c>
      <c r="AP162" s="4">
        <f t="shared" si="176"/>
        <v>-1.3196455825100415</v>
      </c>
      <c r="AQ162" s="4">
        <f t="shared" si="176"/>
        <v>0.72157797796466383</v>
      </c>
      <c r="AR162" s="4">
        <f t="shared" si="176"/>
        <v>-1.286123503599562</v>
      </c>
      <c r="AS162" s="4">
        <f t="shared" si="176"/>
        <v>-0.87496062251234008</v>
      </c>
      <c r="AT162" s="4">
        <f t="shared" si="176"/>
        <v>-0.97775258705393497</v>
      </c>
      <c r="AU162" s="4">
        <f t="shared" si="176"/>
        <v>0.50715855163184642</v>
      </c>
      <c r="AV162" s="4">
        <f t="shared" si="176"/>
        <v>-1.4405327302810633E-2</v>
      </c>
      <c r="AW162" s="4">
        <f t="shared" si="176"/>
        <v>-0.80003128587242145</v>
      </c>
      <c r="AY162" s="2">
        <f t="shared" si="215"/>
        <v>49.259921091873196</v>
      </c>
      <c r="AZ162" s="2">
        <f t="shared" si="215"/>
        <v>48.050469680696501</v>
      </c>
      <c r="BA162" s="2">
        <f t="shared" si="215"/>
        <v>46.503560866821644</v>
      </c>
      <c r="BB162" s="2">
        <f t="shared" si="215"/>
        <v>46.845277421986481</v>
      </c>
      <c r="BC162" s="2">
        <f t="shared" si="215"/>
        <v>47.162168766018553</v>
      </c>
      <c r="BD162" s="2">
        <f t="shared" si="215"/>
        <v>47.366388370076749</v>
      </c>
      <c r="BE162" s="2">
        <f t="shared" si="215"/>
        <v>48.009822165106065</v>
      </c>
      <c r="BF162" s="2">
        <f t="shared" si="215"/>
        <v>47.684413049937788</v>
      </c>
      <c r="BG162" s="2">
        <f t="shared" si="215"/>
        <v>45.864420334662441</v>
      </c>
      <c r="BH162" s="2">
        <f t="shared" si="215"/>
        <v>45.092649557928269</v>
      </c>
      <c r="BI162" s="2">
        <f t="shared" si="215"/>
        <v>44.436980592675312</v>
      </c>
      <c r="BJ162" s="2">
        <f t="shared" si="215"/>
        <v>45.15416898794814</v>
      </c>
      <c r="BK162" s="2">
        <f t="shared" si="215"/>
        <v>45.730842621557414</v>
      </c>
      <c r="BL162" s="2">
        <f t="shared" si="215"/>
        <v>47.095107906362266</v>
      </c>
      <c r="BM162" s="2">
        <f t="shared" si="215"/>
        <v>47.51078789602478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>
        <f t="shared" si="216"/>
        <v>46.872999999999998</v>
      </c>
      <c r="CH162" s="2">
        <f t="shared" si="216"/>
        <v>46.619</v>
      </c>
      <c r="CI162" s="2">
        <f t="shared" si="216"/>
        <v>46.713999999999999</v>
      </c>
      <c r="CJ162" s="2">
        <f t="shared" si="216"/>
        <v>47.651000000000003</v>
      </c>
      <c r="CK162" s="2">
        <f t="shared" si="216"/>
        <v>48.206000000000003</v>
      </c>
      <c r="CL162" s="2">
        <f t="shared" si="216"/>
        <v>46.365000000000002</v>
      </c>
      <c r="CM162" s="2">
        <f t="shared" si="216"/>
        <v>46.587000000000003</v>
      </c>
      <c r="CN162" s="2">
        <f t="shared" si="216"/>
        <v>43.81</v>
      </c>
      <c r="CO162" s="2">
        <f t="shared" si="216"/>
        <v>43.573999999999998</v>
      </c>
      <c r="CP162" s="2" t="str">
        <f t="shared" si="216"/>
        <v/>
      </c>
      <c r="CQ162" s="2" t="str">
        <f t="shared" si="216"/>
        <v/>
      </c>
      <c r="CR162" s="2" t="str">
        <f t="shared" si="216"/>
        <v/>
      </c>
      <c r="CS162" s="2" t="str">
        <f t="shared" si="216"/>
        <v/>
      </c>
      <c r="CU162" s="2" t="str">
        <f t="shared" si="198"/>
        <v/>
      </c>
      <c r="CV162" s="2" t="str">
        <f t="shared" si="199"/>
        <v/>
      </c>
      <c r="CW162" s="2">
        <f t="shared" si="200"/>
        <v>46.872999999999998</v>
      </c>
      <c r="CX162" s="2">
        <f t="shared" si="201"/>
        <v>46.619</v>
      </c>
      <c r="CY162" s="2">
        <f t="shared" si="202"/>
        <v>46.713999999999999</v>
      </c>
      <c r="CZ162" s="2">
        <f t="shared" si="203"/>
        <v>47.651000000000003</v>
      </c>
      <c r="DA162" s="2">
        <f t="shared" si="204"/>
        <v>48.206000000000003</v>
      </c>
      <c r="DB162" s="2">
        <f t="shared" si="205"/>
        <v>46.365000000000002</v>
      </c>
      <c r="DC162" s="2">
        <f t="shared" si="206"/>
        <v>46.587000000000003</v>
      </c>
      <c r="DD162" s="2">
        <f t="shared" si="207"/>
        <v>43.81</v>
      </c>
      <c r="DE162" s="2">
        <f t="shared" si="208"/>
        <v>43.573999999999998</v>
      </c>
      <c r="DF162" s="2" t="str">
        <f t="shared" si="209"/>
        <v/>
      </c>
      <c r="DG162" s="2" t="str">
        <f t="shared" si="210"/>
        <v/>
      </c>
      <c r="DH162" s="2" t="str">
        <f t="shared" si="211"/>
        <v/>
      </c>
      <c r="DI162" s="2" t="str">
        <f t="shared" si="212"/>
        <v/>
      </c>
      <c r="DK162" s="2">
        <f t="shared" si="177"/>
        <v>80.755594080338255</v>
      </c>
      <c r="DL162" s="2">
        <f t="shared" si="177"/>
        <v>85.576085365853658</v>
      </c>
      <c r="DM162" s="2">
        <f t="shared" si="177"/>
        <v>86.54440501359106</v>
      </c>
      <c r="DN162" s="2">
        <f t="shared" si="177"/>
        <v>86.115271599718099</v>
      </c>
      <c r="DO162" s="2">
        <f t="shared" si="177"/>
        <v>89.939044095439442</v>
      </c>
      <c r="DP162" s="2">
        <f t="shared" si="177"/>
        <v>89.246591146044352</v>
      </c>
      <c r="DQ162" s="2">
        <f t="shared" si="177"/>
        <v>84.393181818181816</v>
      </c>
      <c r="DR162" s="2">
        <f t="shared" si="177"/>
        <v>80.023782216460035</v>
      </c>
      <c r="DS162" s="2">
        <f t="shared" si="177"/>
        <v>84.378535721038276</v>
      </c>
      <c r="DT162" s="2">
        <f t="shared" si="177"/>
        <v>78.427407665505228</v>
      </c>
      <c r="DU162" s="2">
        <f t="shared" si="177"/>
        <v>77.517185560053974</v>
      </c>
      <c r="DV162" s="2">
        <f t="shared" si="177"/>
        <v>76.581089024390224</v>
      </c>
      <c r="DW162" s="2">
        <f t="shared" si="177"/>
        <v>78.326886892177583</v>
      </c>
      <c r="DX162" s="2">
        <f t="shared" si="177"/>
        <v>87.471571763602256</v>
      </c>
      <c r="DY162" s="2">
        <f t="shared" si="177"/>
        <v>67.97080672268909</v>
      </c>
      <c r="EA162" s="2">
        <f t="shared" si="214"/>
        <v>49.252936749337493</v>
      </c>
      <c r="EB162" s="2">
        <f t="shared" si="214"/>
        <v>48.043673144743764</v>
      </c>
      <c r="EC162" s="2">
        <f t="shared" si="214"/>
        <v>46.495057770180551</v>
      </c>
      <c r="ED162" s="2">
        <f t="shared" si="214"/>
        <v>46.836480369236327</v>
      </c>
      <c r="EE162" s="2">
        <f t="shared" si="214"/>
        <v>47.152883289624086</v>
      </c>
      <c r="EF162" s="2">
        <f t="shared" si="214"/>
        <v>47.356402597123235</v>
      </c>
      <c r="EG162" s="2">
        <f t="shared" si="214"/>
        <v>48.000639335937691</v>
      </c>
      <c r="EH162" s="2">
        <f t="shared" si="214"/>
        <v>47.67666296625891</v>
      </c>
      <c r="EI162" s="2">
        <f t="shared" si="214"/>
        <v>45.854620451683289</v>
      </c>
      <c r="EJ162" s="2">
        <f t="shared" si="214"/>
        <v>45.083751279362147</v>
      </c>
      <c r="EK162" s="2">
        <f t="shared" si="213"/>
        <v>44.428269801241008</v>
      </c>
      <c r="EL162" s="2">
        <f t="shared" si="180"/>
        <v>45.14589654795445</v>
      </c>
      <c r="EM162" s="2">
        <f t="shared" si="180"/>
        <v>45.722939051302475</v>
      </c>
      <c r="EN162" s="2">
        <f t="shared" si="180"/>
        <v>47.097522993400034</v>
      </c>
      <c r="EO162" s="2">
        <f t="shared" si="180"/>
        <v>47.542839995352082</v>
      </c>
      <c r="EQ162" s="2">
        <f t="shared" si="178"/>
        <v>49.252936749337493</v>
      </c>
      <c r="ER162" s="2">
        <f t="shared" si="178"/>
        <v>48.043673144743764</v>
      </c>
      <c r="ES162" s="2">
        <f t="shared" si="178"/>
        <v>46.495057770180551</v>
      </c>
      <c r="ET162" s="2">
        <f t="shared" si="178"/>
        <v>46.836480369236327</v>
      </c>
      <c r="EU162" s="2">
        <f t="shared" si="178"/>
        <v>47.152883289624086</v>
      </c>
      <c r="EV162" s="2">
        <f t="shared" si="178"/>
        <v>47.356402597123235</v>
      </c>
      <c r="EW162" s="2">
        <f t="shared" si="178"/>
        <v>48.000639335937691</v>
      </c>
      <c r="EX162" s="2">
        <f t="shared" si="178"/>
        <v>47.67666296625891</v>
      </c>
      <c r="EY162" s="2">
        <f t="shared" si="178"/>
        <v>45.854620451683289</v>
      </c>
      <c r="EZ162" s="2">
        <f t="shared" si="178"/>
        <v>45.083751279362147</v>
      </c>
      <c r="FA162" s="2">
        <f t="shared" si="178"/>
        <v>44.428269801241008</v>
      </c>
      <c r="FB162" s="2">
        <f t="shared" si="178"/>
        <v>45.14589654795445</v>
      </c>
      <c r="FC162" s="2">
        <f t="shared" si="178"/>
        <v>45.722939051302475</v>
      </c>
      <c r="FD162" s="2">
        <f t="shared" si="178"/>
        <v>46.938268295362974</v>
      </c>
      <c r="FE162" s="2">
        <f t="shared" si="178"/>
        <v>47.018831710218272</v>
      </c>
      <c r="FG162" s="2">
        <f t="shared" si="179"/>
        <v>0.99977829354322978</v>
      </c>
      <c r="FH162" s="2">
        <f t="shared" si="179"/>
        <v>0.99981891555723357</v>
      </c>
      <c r="FI162" s="2">
        <f t="shared" si="179"/>
        <v>0.99978768451357258</v>
      </c>
      <c r="FJ162" s="2">
        <f t="shared" si="179"/>
        <v>0.99977603555316841</v>
      </c>
      <c r="FK162" s="2">
        <f t="shared" si="179"/>
        <v>0.99978297944429739</v>
      </c>
      <c r="FL162" s="2">
        <f t="shared" si="179"/>
        <v>0.99976162024332138</v>
      </c>
      <c r="FM162" s="2">
        <f t="shared" si="179"/>
        <v>0.99974767277738663</v>
      </c>
      <c r="FN162" s="2">
        <f t="shared" si="179"/>
        <v>0.99976040884448059</v>
      </c>
      <c r="FO162" s="2">
        <f t="shared" si="179"/>
        <v>0.99974561560239561</v>
      </c>
      <c r="FP162" s="2">
        <f t="shared" si="179"/>
        <v>0.99973313428908117</v>
      </c>
      <c r="FQ162" s="2">
        <f t="shared" si="179"/>
        <v>0.99973674593940165</v>
      </c>
      <c r="FR162" s="2">
        <f t="shared" si="179"/>
        <v>0.99973684143973696</v>
      </c>
      <c r="FS162" s="2">
        <f t="shared" si="179"/>
        <v>0.99975758855051811</v>
      </c>
      <c r="FT162" s="2">
        <f t="shared" si="179"/>
        <v>0.99972694427403852</v>
      </c>
      <c r="FU162" s="2">
        <f t="shared" si="179"/>
        <v>0.9996543101053279</v>
      </c>
      <c r="FW162" s="2">
        <f t="shared" si="217"/>
        <v>0.10855265749569259</v>
      </c>
      <c r="FX162" s="2">
        <f t="shared" si="217"/>
        <v>0.1333777782206586</v>
      </c>
      <c r="FY162" s="2">
        <f t="shared" si="217"/>
        <v>0.1537673842001972</v>
      </c>
      <c r="FZ162" s="2">
        <f t="shared" si="217"/>
        <v>0.17565896390879537</v>
      </c>
      <c r="GA162" s="2">
        <f t="shared" si="217"/>
        <v>0.17243676058888233</v>
      </c>
      <c r="GB162" s="2">
        <f t="shared" si="217"/>
        <v>0.16998533442034008</v>
      </c>
      <c r="GC162" s="2">
        <f t="shared" si="217"/>
        <v>0.16662091626351699</v>
      </c>
      <c r="GD162" s="2">
        <f t="shared" si="217"/>
        <v>0.17710864116648409</v>
      </c>
      <c r="GE162" s="2">
        <f t="shared" si="217"/>
        <v>0.15543706130233745</v>
      </c>
      <c r="GF162" s="2">
        <f t="shared" si="217"/>
        <v>0.14537801548338894</v>
      </c>
      <c r="GG162" s="2">
        <f t="shared" si="217"/>
        <v>0.13144306049437973</v>
      </c>
      <c r="GH162" s="2">
        <f t="shared" si="217"/>
        <v>0.11588036512625133</v>
      </c>
      <c r="GI162" s="2">
        <f t="shared" si="217"/>
        <v>0.11193024378973987</v>
      </c>
      <c r="GJ162" s="2">
        <f t="shared" si="217"/>
        <v>8.4389675157901176E-2</v>
      </c>
      <c r="GK162" s="2">
        <f t="shared" si="217"/>
        <v>7.4643554507251339E-2</v>
      </c>
      <c r="GM162" s="86">
        <f t="shared" si="218"/>
        <v>7.3726795224344966E-104</v>
      </c>
      <c r="GN162" s="86">
        <f t="shared" si="218"/>
        <v>3.1465158674859316E-133</v>
      </c>
      <c r="GO162" s="86">
        <f t="shared" si="218"/>
        <v>1.318162040017532E-166</v>
      </c>
      <c r="GP162" s="86">
        <f t="shared" si="218"/>
        <v>8.2336500655799004E-262</v>
      </c>
      <c r="GQ162" s="86">
        <f t="shared" si="218"/>
        <v>1.9395278800612783E-292</v>
      </c>
      <c r="GR162" s="86">
        <f t="shared" si="218"/>
        <v>9.2169100453715813E-262</v>
      </c>
      <c r="GS162" s="86">
        <f t="shared" si="218"/>
        <v>4.4500142758538626E-207</v>
      </c>
      <c r="GT162" s="86">
        <f t="shared" si="218"/>
        <v>2.1343419760874747E-252</v>
      </c>
      <c r="GU162" s="86">
        <f t="shared" si="218"/>
        <v>3.0311225762802146E-230</v>
      </c>
      <c r="GV162" s="86">
        <f t="shared" si="218"/>
        <v>1.1288197282485897E-193</v>
      </c>
      <c r="GW162" s="86">
        <f t="shared" si="218"/>
        <v>2.3199552261624165E-206</v>
      </c>
      <c r="GX162" s="86">
        <f t="shared" si="218"/>
        <v>4.1552107322587116E-190</v>
      </c>
      <c r="GY162" s="86">
        <f t="shared" si="218"/>
        <v>5.6713145519464918E-173</v>
      </c>
      <c r="GZ162" s="86">
        <f t="shared" si="218"/>
        <v>2.7198228333657621E-138</v>
      </c>
      <c r="HA162" s="86">
        <f t="shared" si="218"/>
        <v>5.0637172938488713E-134</v>
      </c>
      <c r="HC162" s="86">
        <f t="shared" si="182"/>
        <v>1.9604148771186011E-51</v>
      </c>
      <c r="HD162" s="86">
        <f t="shared" si="182"/>
        <v>6.7429985272727279E-77</v>
      </c>
      <c r="HE162" s="86">
        <f t="shared" si="182"/>
        <v>1.0459486559445094E-87</v>
      </c>
      <c r="HF162" s="86">
        <f t="shared" si="181"/>
        <v>2.5917517291278648E-163</v>
      </c>
      <c r="HG162" s="86">
        <f t="shared" si="181"/>
        <v>1.5479423146488696E-168</v>
      </c>
      <c r="HH162" s="86">
        <f t="shared" si="181"/>
        <v>3.1958886763273445E-159</v>
      </c>
      <c r="HI162" s="86">
        <f t="shared" si="181"/>
        <v>3.1446806171258014E-125</v>
      </c>
      <c r="HJ162" s="86">
        <f t="shared" si="181"/>
        <v>2.3924917925850194E-153</v>
      </c>
      <c r="HK162" s="86">
        <f t="shared" si="181"/>
        <v>8.4087035234459943E-127</v>
      </c>
      <c r="HL162" s="86">
        <f t="shared" si="162"/>
        <v>7.3782461228957463E-111</v>
      </c>
      <c r="HM162" s="86">
        <f t="shared" si="162"/>
        <v>1.3965048751639889E-106</v>
      </c>
      <c r="HN162" s="86">
        <f t="shared" si="162"/>
        <v>5.1658543302576782E-93</v>
      </c>
      <c r="HO162" s="86">
        <f t="shared" si="162"/>
        <v>3.0675997898807424E-79</v>
      </c>
      <c r="HP162" s="86">
        <f t="shared" si="162"/>
        <v>1.1792725073853287E-71</v>
      </c>
      <c r="HQ162" s="86">
        <f t="shared" si="162"/>
        <v>6.49250919057518E-67</v>
      </c>
      <c r="HS162" s="86">
        <f t="shared" si="219"/>
        <v>7.3231672553870891E-2</v>
      </c>
      <c r="HT162" s="86">
        <f t="shared" si="219"/>
        <v>2.8136876542683834E-2</v>
      </c>
      <c r="HU162" s="86">
        <f t="shared" si="219"/>
        <v>5.9700746318933394E-3</v>
      </c>
      <c r="HV162" s="86">
        <f t="shared" si="219"/>
        <v>3.435694862692607E-4</v>
      </c>
      <c r="HW162" s="86">
        <f t="shared" si="219"/>
        <v>9.4993157001963978E-4</v>
      </c>
      <c r="HX162" s="86">
        <f t="shared" si="219"/>
        <v>4.2553611066961861E-4</v>
      </c>
      <c r="HY162" s="86">
        <f t="shared" si="219"/>
        <v>6.1391820463777219E-4</v>
      </c>
      <c r="HZ162" s="86">
        <f t="shared" si="219"/>
        <v>3.2954594282359403E-4</v>
      </c>
      <c r="IA162" s="86">
        <f t="shared" si="219"/>
        <v>8.5616519542385449E-4</v>
      </c>
      <c r="IB162" s="86">
        <f t="shared" si="219"/>
        <v>2.0305524224325808E-3</v>
      </c>
      <c r="IC162" s="86">
        <f t="shared" si="219"/>
        <v>4.3859048111905465E-3</v>
      </c>
      <c r="ID162" s="86">
        <f t="shared" si="219"/>
        <v>2.1220515726238173E-2</v>
      </c>
      <c r="IE162" s="86">
        <f t="shared" si="219"/>
        <v>5.1691426842825391E-2</v>
      </c>
      <c r="IF162" s="86">
        <f t="shared" si="219"/>
        <v>8.8836091179020985E-2</v>
      </c>
      <c r="IG162" s="86">
        <f t="shared" si="219"/>
        <v>0.34736443510955256</v>
      </c>
      <c r="II162" s="86">
        <f t="shared" si="220"/>
        <v>2.6661374674386159E-12</v>
      </c>
      <c r="IJ162" s="86">
        <f t="shared" si="220"/>
        <v>5.0791876632562151E-9</v>
      </c>
      <c r="IK162" s="86">
        <f t="shared" si="220"/>
        <v>5.3197311668696936E-9</v>
      </c>
      <c r="IL162" s="86">
        <f t="shared" si="220"/>
        <v>9.7148606556652284E-9</v>
      </c>
      <c r="IM162" s="86">
        <f t="shared" si="220"/>
        <v>2.394982998258056E-8</v>
      </c>
      <c r="IN162" s="86">
        <f t="shared" si="220"/>
        <v>2.9544748208058762E-9</v>
      </c>
      <c r="IO162" s="86">
        <f t="shared" si="220"/>
        <v>1.0837212734627812E-9</v>
      </c>
      <c r="IP162" s="86">
        <f t="shared" si="220"/>
        <v>8.4736317680602657E-9</v>
      </c>
      <c r="IQ162" s="86">
        <f t="shared" si="220"/>
        <v>9.0275213028123527E-11</v>
      </c>
      <c r="IR162" s="86">
        <f t="shared" si="220"/>
        <v>2.1643511187110681E-11</v>
      </c>
      <c r="IS162" s="86">
        <f t="shared" si="220"/>
        <v>5.4639982867320242E-13</v>
      </c>
      <c r="IT162" s="86">
        <f t="shared" si="220"/>
        <v>7.1924801539092079E-14</v>
      </c>
      <c r="IU162" s="86">
        <f t="shared" si="220"/>
        <v>1.4601186500862959E-12</v>
      </c>
      <c r="IV162" s="86">
        <f t="shared" si="220"/>
        <v>9.3555813470497641E-10</v>
      </c>
      <c r="IW162" s="86">
        <f t="shared" si="220"/>
        <v>2.83766795889907E-9</v>
      </c>
      <c r="IY162" s="86">
        <f t="shared" si="221"/>
        <v>7.3231672556537022E-2</v>
      </c>
      <c r="IZ162" s="86">
        <f t="shared" si="221"/>
        <v>2.8136881621871498E-2</v>
      </c>
      <c r="JA162" s="86">
        <f t="shared" si="221"/>
        <v>5.9700799516245063E-3</v>
      </c>
      <c r="JB162" s="86">
        <f t="shared" si="221"/>
        <v>3.4357920112991638E-4</v>
      </c>
      <c r="JC162" s="86">
        <f t="shared" si="221"/>
        <v>9.4995551984962238E-4</v>
      </c>
      <c r="JD162" s="86">
        <f t="shared" si="221"/>
        <v>4.2553906514443944E-4</v>
      </c>
      <c r="JE162" s="86">
        <f t="shared" si="221"/>
        <v>6.1391928835904561E-4</v>
      </c>
      <c r="JF162" s="86">
        <f t="shared" si="221"/>
        <v>3.2955441645536208E-4</v>
      </c>
      <c r="JG162" s="86">
        <f t="shared" si="221"/>
        <v>8.5616528569906747E-4</v>
      </c>
      <c r="JH162" s="86">
        <f t="shared" si="221"/>
        <v>2.030552444076092E-3</v>
      </c>
      <c r="JI162" s="86">
        <f t="shared" si="221"/>
        <v>4.3859048117369463E-3</v>
      </c>
      <c r="JJ162" s="86">
        <f t="shared" si="221"/>
        <v>2.1220515726310098E-2</v>
      </c>
      <c r="JK162" s="86">
        <f t="shared" si="221"/>
        <v>5.1691426844285508E-2</v>
      </c>
      <c r="JL162" s="86">
        <f t="shared" si="221"/>
        <v>8.8836092114579115E-2</v>
      </c>
      <c r="JM162" s="86">
        <f t="shared" si="221"/>
        <v>0.34736443794722049</v>
      </c>
    </row>
    <row r="163" spans="2:273" x14ac:dyDescent="0.25">
      <c r="B163" s="2">
        <v>136</v>
      </c>
      <c r="C163" s="37">
        <v>50.033000000000001</v>
      </c>
      <c r="D163" s="37">
        <v>48.079000000000001</v>
      </c>
      <c r="E163" s="37">
        <v>47.031999999999996</v>
      </c>
      <c r="F163" s="37">
        <v>46.127000000000002</v>
      </c>
      <c r="G163" s="37">
        <v>46.73</v>
      </c>
      <c r="H163" s="37">
        <v>47.73</v>
      </c>
      <c r="I163" s="37">
        <v>46.841000000000001</v>
      </c>
      <c r="J163" s="37">
        <v>46.317</v>
      </c>
      <c r="K163" s="37">
        <v>45.048000000000002</v>
      </c>
      <c r="L163" s="37">
        <v>45.412999999999997</v>
      </c>
      <c r="M163" s="37">
        <v>44.279000000000003</v>
      </c>
      <c r="N163" s="37">
        <v>42.917999999999999</v>
      </c>
      <c r="O163" s="37">
        <v>43.143000000000001</v>
      </c>
      <c r="P163" s="37">
        <v>47.54</v>
      </c>
      <c r="Q163" s="37">
        <v>65.206000000000003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49.106688457248453</v>
      </c>
      <c r="T163" s="4">
        <f t="shared" si="222"/>
        <v>47.911589838306234</v>
      </c>
      <c r="U163" s="4">
        <f t="shared" si="222"/>
        <v>46.327552697747919</v>
      </c>
      <c r="V163" s="4">
        <f t="shared" si="222"/>
        <v>46.683673359765749</v>
      </c>
      <c r="W163" s="4">
        <f t="shared" si="222"/>
        <v>47.010585501000314</v>
      </c>
      <c r="X163" s="4">
        <f t="shared" si="222"/>
        <v>47.224041311358981</v>
      </c>
      <c r="Y163" s="4">
        <f t="shared" si="222"/>
        <v>47.871456278904404</v>
      </c>
      <c r="Z163" s="4">
        <f t="shared" si="222"/>
        <v>47.578773333891519</v>
      </c>
      <c r="AA163" s="4">
        <f t="shared" si="222"/>
        <v>45.720031195764513</v>
      </c>
      <c r="AB163" s="4">
        <f t="shared" si="222"/>
        <v>44.953478585608309</v>
      </c>
      <c r="AC163" s="4">
        <f t="shared" si="222"/>
        <v>44.299176548963608</v>
      </c>
      <c r="AD163" s="4">
        <f t="shared" si="222"/>
        <v>45.03009220676995</v>
      </c>
      <c r="AE163" s="4">
        <f t="shared" si="222"/>
        <v>45.749613190377524</v>
      </c>
      <c r="AF163" s="4">
        <f t="shared" si="222"/>
        <v>47.813152349972846</v>
      </c>
      <c r="AG163" s="4">
        <f t="shared" si="222"/>
        <v>65.968150601175068</v>
      </c>
      <c r="AI163" s="4">
        <f t="shared" ref="AI163:AW179" si="223">IF(OR($B163 &lt; C$230, $B163 &gt; C$233), 0, C163-S163)</f>
        <v>0.9263115427515487</v>
      </c>
      <c r="AJ163" s="4">
        <f t="shared" si="223"/>
        <v>0.16741016169376621</v>
      </c>
      <c r="AK163" s="4">
        <f t="shared" si="223"/>
        <v>0.70444730225207763</v>
      </c>
      <c r="AL163" s="4">
        <f t="shared" si="223"/>
        <v>-0.55667335976574606</v>
      </c>
      <c r="AM163" s="4">
        <f t="shared" si="223"/>
        <v>-0.28058550100031709</v>
      </c>
      <c r="AN163" s="4">
        <f t="shared" si="223"/>
        <v>0.5059586886410159</v>
      </c>
      <c r="AO163" s="4">
        <f t="shared" si="223"/>
        <v>-1.0304562789044027</v>
      </c>
      <c r="AP163" s="4">
        <f t="shared" si="223"/>
        <v>-1.2617733338915187</v>
      </c>
      <c r="AQ163" s="4">
        <f t="shared" si="223"/>
        <v>-0.67203119576451087</v>
      </c>
      <c r="AR163" s="4">
        <f t="shared" si="223"/>
        <v>0.4595214143916877</v>
      </c>
      <c r="AS163" s="4">
        <f t="shared" si="223"/>
        <v>-2.0176548963604546E-2</v>
      </c>
      <c r="AT163" s="4">
        <f t="shared" si="223"/>
        <v>-2.112092206769951</v>
      </c>
      <c r="AU163" s="4">
        <f t="shared" si="223"/>
        <v>-2.6066131903775229</v>
      </c>
      <c r="AV163" s="4">
        <f t="shared" si="223"/>
        <v>-0.27315234997284676</v>
      </c>
      <c r="AW163" s="4">
        <f t="shared" si="223"/>
        <v>-0.76215060117506539</v>
      </c>
      <c r="AY163" s="2">
        <f t="shared" si="215"/>
        <v>49.106358617910047</v>
      </c>
      <c r="AZ163" s="2">
        <f t="shared" si="215"/>
        <v>47.901970998572338</v>
      </c>
      <c r="BA163" s="2">
        <f t="shared" si="215"/>
        <v>46.326039962024694</v>
      </c>
      <c r="BB163" s="2">
        <f t="shared" si="215"/>
        <v>46.683650321567029</v>
      </c>
      <c r="BC163" s="2">
        <f t="shared" si="215"/>
        <v>47.010442245384695</v>
      </c>
      <c r="BD163" s="2">
        <f t="shared" si="215"/>
        <v>47.224000553316266</v>
      </c>
      <c r="BE163" s="2">
        <f t="shared" si="215"/>
        <v>47.87136833438062</v>
      </c>
      <c r="BF163" s="2">
        <f t="shared" si="215"/>
        <v>47.57873416329123</v>
      </c>
      <c r="BG163" s="2">
        <f t="shared" si="215"/>
        <v>45.719881145932909</v>
      </c>
      <c r="BH163" s="2">
        <f t="shared" si="215"/>
        <v>44.952876557417696</v>
      </c>
      <c r="BI163" s="2">
        <f t="shared" si="215"/>
        <v>44.296894704693393</v>
      </c>
      <c r="BJ163" s="2">
        <f t="shared" si="215"/>
        <v>44.998838900974675</v>
      </c>
      <c r="BK163" s="2">
        <f t="shared" si="215"/>
        <v>45.591340418017126</v>
      </c>
      <c r="BL163" s="2">
        <f t="shared" si="215"/>
        <v>46.960998737841003</v>
      </c>
      <c r="BM163" s="2">
        <f t="shared" si="215"/>
        <v>47.42482688130444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 t="str">
        <f t="shared" si="216"/>
        <v/>
      </c>
      <c r="CG163" s="2">
        <f t="shared" si="216"/>
        <v>47.031999999999996</v>
      </c>
      <c r="CH163" s="2">
        <f t="shared" si="216"/>
        <v>46.127000000000002</v>
      </c>
      <c r="CI163" s="2">
        <f t="shared" si="216"/>
        <v>46.73</v>
      </c>
      <c r="CJ163" s="2">
        <f t="shared" si="216"/>
        <v>47.73</v>
      </c>
      <c r="CK163" s="2">
        <f t="shared" si="216"/>
        <v>46.841000000000001</v>
      </c>
      <c r="CL163" s="2">
        <f t="shared" si="216"/>
        <v>46.317</v>
      </c>
      <c r="CM163" s="2">
        <f t="shared" si="216"/>
        <v>45.048000000000002</v>
      </c>
      <c r="CN163" s="2">
        <f t="shared" si="216"/>
        <v>45.412999999999997</v>
      </c>
      <c r="CO163" s="2">
        <f t="shared" si="216"/>
        <v>44.279000000000003</v>
      </c>
      <c r="CP163" s="2">
        <f t="shared" si="216"/>
        <v>42.917999999999999</v>
      </c>
      <c r="CQ163" s="2" t="str">
        <f t="shared" si="216"/>
        <v/>
      </c>
      <c r="CR163" s="2" t="str">
        <f t="shared" si="216"/>
        <v/>
      </c>
      <c r="CS163" s="2" t="str">
        <f t="shared" si="216"/>
        <v/>
      </c>
      <c r="CU163" s="2" t="str">
        <f t="shared" si="198"/>
        <v/>
      </c>
      <c r="CV163" s="2" t="str">
        <f t="shared" si="199"/>
        <v/>
      </c>
      <c r="CW163" s="2">
        <f t="shared" si="200"/>
        <v>47.031999999999996</v>
      </c>
      <c r="CX163" s="2">
        <f t="shared" si="201"/>
        <v>46.127000000000002</v>
      </c>
      <c r="CY163" s="2">
        <f t="shared" si="202"/>
        <v>46.73</v>
      </c>
      <c r="CZ163" s="2">
        <f t="shared" si="203"/>
        <v>47.73</v>
      </c>
      <c r="DA163" s="2">
        <f t="shared" si="204"/>
        <v>46.841000000000001</v>
      </c>
      <c r="DB163" s="2">
        <f t="shared" si="205"/>
        <v>46.317</v>
      </c>
      <c r="DC163" s="2">
        <f t="shared" si="206"/>
        <v>45.048000000000002</v>
      </c>
      <c r="DD163" s="2">
        <f t="shared" si="207"/>
        <v>45.412999999999997</v>
      </c>
      <c r="DE163" s="2">
        <f t="shared" si="208"/>
        <v>44.279000000000003</v>
      </c>
      <c r="DF163" s="2">
        <f t="shared" si="209"/>
        <v>42.917999999999999</v>
      </c>
      <c r="DG163" s="2" t="str">
        <f t="shared" si="210"/>
        <v/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80.894760042283281</v>
      </c>
      <c r="DL163" s="2">
        <f t="shared" si="224"/>
        <v>85.744160975609759</v>
      </c>
      <c r="DM163" s="2">
        <f t="shared" si="224"/>
        <v>86.723635004530351</v>
      </c>
      <c r="DN163" s="2">
        <f t="shared" si="224"/>
        <v>86.304973431994355</v>
      </c>
      <c r="DO163" s="2">
        <f t="shared" si="224"/>
        <v>90.154158109332514</v>
      </c>
      <c r="DP163" s="2">
        <f t="shared" si="224"/>
        <v>89.460195554115018</v>
      </c>
      <c r="DQ163" s="2">
        <f t="shared" si="224"/>
        <v>84.557267743884026</v>
      </c>
      <c r="DR163" s="2">
        <f t="shared" si="224"/>
        <v>80.153971180077249</v>
      </c>
      <c r="DS163" s="2">
        <f t="shared" si="224"/>
        <v>84.557259082192161</v>
      </c>
      <c r="DT163" s="2">
        <f t="shared" si="224"/>
        <v>78.568786759581883</v>
      </c>
      <c r="DU163" s="2">
        <f t="shared" si="224"/>
        <v>77.656374426450739</v>
      </c>
      <c r="DV163" s="2">
        <f t="shared" si="224"/>
        <v>76.703916979362091</v>
      </c>
      <c r="DW163" s="2">
        <f t="shared" si="224"/>
        <v>78.468269556025348</v>
      </c>
      <c r="DX163" s="2">
        <f t="shared" si="224"/>
        <v>87.705229268292697</v>
      </c>
      <c r="DY163" s="2">
        <f t="shared" si="224"/>
        <v>68.082567608861737</v>
      </c>
      <c r="EA163" s="2">
        <f t="shared" si="214"/>
        <v>49.099929619379381</v>
      </c>
      <c r="EB163" s="2">
        <f t="shared" si="214"/>
        <v>47.895720192091247</v>
      </c>
      <c r="EC163" s="2">
        <f t="shared" si="214"/>
        <v>46.318215951938392</v>
      </c>
      <c r="ED163" s="2">
        <f t="shared" si="214"/>
        <v>46.675555536282587</v>
      </c>
      <c r="EE163" s="2">
        <f t="shared" si="214"/>
        <v>47.001901167554571</v>
      </c>
      <c r="EF163" s="2">
        <f t="shared" si="214"/>
        <v>47.214816007227782</v>
      </c>
      <c r="EG163" s="2">
        <f t="shared" si="214"/>
        <v>47.86292385506065</v>
      </c>
      <c r="EH163" s="2">
        <f t="shared" si="214"/>
        <v>47.57161445119835</v>
      </c>
      <c r="EI163" s="2">
        <f t="shared" si="214"/>
        <v>45.71086853000763</v>
      </c>
      <c r="EJ163" s="2">
        <f t="shared" si="214"/>
        <v>44.944692784608058</v>
      </c>
      <c r="EK163" s="2">
        <f t="shared" si="213"/>
        <v>44.28888329959851</v>
      </c>
      <c r="EL163" s="2">
        <f t="shared" si="180"/>
        <v>44.991227569567378</v>
      </c>
      <c r="EM163" s="2">
        <f t="shared" si="180"/>
        <v>45.584070162666364</v>
      </c>
      <c r="EN163" s="2">
        <f t="shared" si="180"/>
        <v>46.966071109218646</v>
      </c>
      <c r="EO163" s="2">
        <f t="shared" si="180"/>
        <v>47.462485825847246</v>
      </c>
      <c r="EQ163" s="2">
        <f t="shared" ref="EQ163:FE179" si="225">CU$228*$B163+CU$229</f>
        <v>49.099929619379381</v>
      </c>
      <c r="ER163" s="2">
        <f t="shared" si="225"/>
        <v>47.895720192091247</v>
      </c>
      <c r="ES163" s="2">
        <f t="shared" si="225"/>
        <v>46.318215951938392</v>
      </c>
      <c r="ET163" s="2">
        <f t="shared" si="225"/>
        <v>46.675555536282587</v>
      </c>
      <c r="EU163" s="2">
        <f t="shared" si="225"/>
        <v>47.001901167554571</v>
      </c>
      <c r="EV163" s="2">
        <f t="shared" si="225"/>
        <v>47.214816007227782</v>
      </c>
      <c r="EW163" s="2">
        <f t="shared" si="225"/>
        <v>47.86292385506065</v>
      </c>
      <c r="EX163" s="2">
        <f t="shared" si="225"/>
        <v>47.57161445119835</v>
      </c>
      <c r="EY163" s="2">
        <f t="shared" si="225"/>
        <v>45.71086853000763</v>
      </c>
      <c r="EZ163" s="2">
        <f t="shared" si="225"/>
        <v>44.944692784608058</v>
      </c>
      <c r="FA163" s="2">
        <f t="shared" si="225"/>
        <v>44.28888329959851</v>
      </c>
      <c r="FB163" s="2">
        <f t="shared" si="225"/>
        <v>44.991227569567378</v>
      </c>
      <c r="FC163" s="2">
        <f t="shared" si="225"/>
        <v>45.584070162666364</v>
      </c>
      <c r="FD163" s="2">
        <f t="shared" si="225"/>
        <v>46.800270389226668</v>
      </c>
      <c r="FE163" s="2">
        <f t="shared" si="225"/>
        <v>46.919042763296623</v>
      </c>
      <c r="FG163" s="2">
        <f t="shared" ref="FG163:FU179" si="226">POWER(10,($B163-C$231)/C$229)/(1+POWER(10,($B163-C$231)/C$229))</f>
        <v>0.99979779736374885</v>
      </c>
      <c r="FH163" s="2">
        <f t="shared" si="226"/>
        <v>0.99983484639388853</v>
      </c>
      <c r="FI163" s="2">
        <f t="shared" si="226"/>
        <v>0.99980636235758091</v>
      </c>
      <c r="FJ163" s="2">
        <f t="shared" si="226"/>
        <v>0.99979573797158106</v>
      </c>
      <c r="FK163" s="2">
        <f t="shared" si="226"/>
        <v>0.99980207112129393</v>
      </c>
      <c r="FL163" s="2">
        <f t="shared" si="226"/>
        <v>0.9997825905178982</v>
      </c>
      <c r="FM163" s="2">
        <f t="shared" si="226"/>
        <v>0.99976986972854576</v>
      </c>
      <c r="FN163" s="2">
        <f t="shared" si="226"/>
        <v>0.99978148566255898</v>
      </c>
      <c r="FO163" s="2">
        <f t="shared" si="226"/>
        <v>0.99976799347900358</v>
      </c>
      <c r="FP163" s="2">
        <f t="shared" si="226"/>
        <v>0.99975660986387527</v>
      </c>
      <c r="FQ163" s="2">
        <f t="shared" si="226"/>
        <v>0.9997599038817625</v>
      </c>
      <c r="FR163" s="2">
        <f t="shared" si="226"/>
        <v>0.99975999098313784</v>
      </c>
      <c r="FS163" s="2">
        <f t="shared" si="226"/>
        <v>0.99977891341480452</v>
      </c>
      <c r="FT163" s="2">
        <f t="shared" si="226"/>
        <v>0.99975096423485554</v>
      </c>
      <c r="FU163" s="2">
        <f t="shared" si="226"/>
        <v>0.99968471747906629</v>
      </c>
      <c r="FW163" s="2">
        <f t="shared" si="217"/>
        <v>0.11779199073049369</v>
      </c>
      <c r="FX163" s="2">
        <f t="shared" si="217"/>
        <v>0.14438783614253189</v>
      </c>
      <c r="FY163" s="2">
        <f t="shared" si="217"/>
        <v>0.16613789517535676</v>
      </c>
      <c r="FZ163" s="2">
        <f t="shared" si="217"/>
        <v>0.18939647262333351</v>
      </c>
      <c r="GA163" s="2">
        <f t="shared" si="217"/>
        <v>0.18597912734924793</v>
      </c>
      <c r="GB163" s="2">
        <f t="shared" si="217"/>
        <v>0.18337783859525247</v>
      </c>
      <c r="GC163" s="2">
        <f t="shared" si="217"/>
        <v>0.17980577258611524</v>
      </c>
      <c r="GD163" s="2">
        <f t="shared" si="217"/>
        <v>0.19093326338014455</v>
      </c>
      <c r="GE163" s="2">
        <f t="shared" si="217"/>
        <v>0.16791524336106617</v>
      </c>
      <c r="GF163" s="2">
        <f t="shared" si="217"/>
        <v>0.15719898133717772</v>
      </c>
      <c r="GG163" s="2">
        <f t="shared" si="217"/>
        <v>0.14231963910760562</v>
      </c>
      <c r="GH163" s="2">
        <f t="shared" si="217"/>
        <v>0.1256554744895815</v>
      </c>
      <c r="GI163" s="2">
        <f t="shared" si="217"/>
        <v>0.12141790077605426</v>
      </c>
      <c r="GJ163" s="2">
        <f t="shared" si="217"/>
        <v>9.1784153903964105E-2</v>
      </c>
      <c r="GK163" s="2">
        <f t="shared" si="217"/>
        <v>8.1259839258873104E-2</v>
      </c>
      <c r="GM163" s="86">
        <f t="shared" si="218"/>
        <v>8.6338314542879219E-107</v>
      </c>
      <c r="GN163" s="86">
        <f t="shared" si="218"/>
        <v>5.5767183032617742E-137</v>
      </c>
      <c r="GO163" s="86">
        <f t="shared" si="218"/>
        <v>2.3818734735546244E-171</v>
      </c>
      <c r="GP163" s="86">
        <f t="shared" si="218"/>
        <v>3.4443019213948365E-269</v>
      </c>
      <c r="GQ163" s="86">
        <f t="shared" si="218"/>
        <v>1.0079717397077015E-300</v>
      </c>
      <c r="GR163" s="86">
        <f t="shared" si="218"/>
        <v>3.9040482264756252E-269</v>
      </c>
      <c r="GS163" s="86">
        <f t="shared" si="218"/>
        <v>6.0529955807808762E-213</v>
      </c>
      <c r="GT163" s="86">
        <f t="shared" si="218"/>
        <v>1.6001968460578501E-259</v>
      </c>
      <c r="GU163" s="86">
        <f t="shared" si="218"/>
        <v>9.4463007675492664E-237</v>
      </c>
      <c r="GV163" s="86">
        <f t="shared" si="218"/>
        <v>3.9908926109609315E-199</v>
      </c>
      <c r="GW163" s="86">
        <f t="shared" si="218"/>
        <v>3.8464180735959445E-212</v>
      </c>
      <c r="GX163" s="86">
        <f t="shared" si="218"/>
        <v>1.8036666161732837E-195</v>
      </c>
      <c r="GY163" s="86">
        <f t="shared" si="218"/>
        <v>6.880783636721043E-178</v>
      </c>
      <c r="GZ163" s="86">
        <f t="shared" si="218"/>
        <v>3.571341915535012E-142</v>
      </c>
      <c r="HA163" s="86">
        <f t="shared" si="218"/>
        <v>8.9540226171356059E-138</v>
      </c>
      <c r="HC163" s="86">
        <f t="shared" si="182"/>
        <v>1.1715543647318377E-53</v>
      </c>
      <c r="HD163" s="86">
        <f t="shared" si="182"/>
        <v>3.5155589069085981E-80</v>
      </c>
      <c r="HE163" s="86">
        <f t="shared" si="182"/>
        <v>1.8890847590488287E-91</v>
      </c>
      <c r="HF163" s="86">
        <f t="shared" si="181"/>
        <v>3.9612358060901297E-170</v>
      </c>
      <c r="HG163" s="86">
        <f t="shared" si="181"/>
        <v>1.3246776629189514E-175</v>
      </c>
      <c r="HH163" s="86">
        <f t="shared" si="181"/>
        <v>8.575482107887225E-166</v>
      </c>
      <c r="HI163" s="86">
        <f t="shared" si="181"/>
        <v>1.888084682534157E-130</v>
      </c>
      <c r="HJ163" s="86">
        <f t="shared" si="181"/>
        <v>1.0330998939708666E-159</v>
      </c>
      <c r="HK163" s="86">
        <f t="shared" si="181"/>
        <v>4.6866065665857362E-132</v>
      </c>
      <c r="HL163" s="86">
        <f t="shared" si="162"/>
        <v>1.8151764986095871E-115</v>
      </c>
      <c r="HM163" s="86">
        <f t="shared" si="162"/>
        <v>5.0524359208692717E-111</v>
      </c>
      <c r="HN163" s="86">
        <f t="shared" si="162"/>
        <v>5.7017041617106101E-97</v>
      </c>
      <c r="HO163" s="86">
        <f t="shared" si="162"/>
        <v>1.1238742300401883E-82</v>
      </c>
      <c r="HP163" s="86">
        <f t="shared" si="162"/>
        <v>9.6374637089360951E-75</v>
      </c>
      <c r="HQ163" s="86">
        <f t="shared" si="162"/>
        <v>8.3549337696532223E-70</v>
      </c>
      <c r="HS163" s="86">
        <f t="shared" si="219"/>
        <v>3.80737147209885E-2</v>
      </c>
      <c r="HT163" s="86">
        <f t="shared" si="219"/>
        <v>1.3521251659784628E-2</v>
      </c>
      <c r="HU163" s="86">
        <f t="shared" si="219"/>
        <v>2.2309159358789498E-3</v>
      </c>
      <c r="HV163" s="86">
        <f t="shared" si="219"/>
        <v>8.9360015041319737E-5</v>
      </c>
      <c r="HW163" s="86">
        <f t="shared" si="219"/>
        <v>2.8582597447754105E-4</v>
      </c>
      <c r="HX163" s="86">
        <f t="shared" si="219"/>
        <v>1.1118147354858189E-4</v>
      </c>
      <c r="HY163" s="86">
        <f t="shared" si="219"/>
        <v>1.6279667484561238E-4</v>
      </c>
      <c r="HZ163" s="86">
        <f t="shared" si="219"/>
        <v>8.4128302430753826E-5</v>
      </c>
      <c r="IA163" s="86">
        <f t="shared" si="219"/>
        <v>2.2992361307207218E-4</v>
      </c>
      <c r="IB163" s="86">
        <f t="shared" si="219"/>
        <v>6.0328522349694855E-4</v>
      </c>
      <c r="IC163" s="86">
        <f t="shared" si="219"/>
        <v>1.3916080157294964E-3</v>
      </c>
      <c r="ID163" s="86">
        <f t="shared" si="219"/>
        <v>8.4681105870892982E-3</v>
      </c>
      <c r="IE163" s="86">
        <f t="shared" si="219"/>
        <v>2.4961405886679087E-2</v>
      </c>
      <c r="IF163" s="86">
        <f t="shared" si="219"/>
        <v>4.6421340754411088E-2</v>
      </c>
      <c r="IG163" s="86">
        <f t="shared" si="219"/>
        <v>0.25923668408949896</v>
      </c>
      <c r="II163" s="86">
        <f t="shared" si="220"/>
        <v>2.1276043372025828E-11</v>
      </c>
      <c r="IJ163" s="86">
        <f t="shared" si="220"/>
        <v>2.5714525807929056E-8</v>
      </c>
      <c r="IK163" s="86">
        <f t="shared" si="220"/>
        <v>3.1262163578086276E-8</v>
      </c>
      <c r="IL163" s="86">
        <f t="shared" si="220"/>
        <v>6.3697738025053774E-8</v>
      </c>
      <c r="IM163" s="86">
        <f t="shared" si="220"/>
        <v>1.3843559371838774E-7</v>
      </c>
      <c r="IN163" s="86">
        <f t="shared" si="220"/>
        <v>2.1088403985514472E-8</v>
      </c>
      <c r="IO163" s="86">
        <f t="shared" si="220"/>
        <v>8.380620814848202E-9</v>
      </c>
      <c r="IP163" s="86">
        <f t="shared" si="220"/>
        <v>5.7098378589842346E-8</v>
      </c>
      <c r="IQ163" s="86">
        <f t="shared" si="220"/>
        <v>8.1886070032579307E-10</v>
      </c>
      <c r="IR163" s="86">
        <f t="shared" si="220"/>
        <v>2.0556739696172262E-10</v>
      </c>
      <c r="IS163" s="86">
        <f t="shared" si="220"/>
        <v>6.384863784602552E-12</v>
      </c>
      <c r="IT163" s="86">
        <f t="shared" si="220"/>
        <v>8.458963030389146E-13</v>
      </c>
      <c r="IU163" s="86">
        <f t="shared" si="220"/>
        <v>1.2687411903272314E-11</v>
      </c>
      <c r="IV163" s="86">
        <f t="shared" si="220"/>
        <v>4.0142155446472055E-9</v>
      </c>
      <c r="IW163" s="86">
        <f t="shared" si="220"/>
        <v>1.0405834819334583E-8</v>
      </c>
      <c r="IY163" s="86">
        <f t="shared" si="221"/>
        <v>3.8073714742264543E-2</v>
      </c>
      <c r="IZ163" s="86">
        <f t="shared" si="221"/>
        <v>1.3521277374310435E-2</v>
      </c>
      <c r="JA163" s="86">
        <f t="shared" si="221"/>
        <v>2.2309471980425277E-3</v>
      </c>
      <c r="JB163" s="86">
        <f t="shared" si="221"/>
        <v>8.9423712779344784E-5</v>
      </c>
      <c r="JC163" s="86">
        <f t="shared" si="221"/>
        <v>2.8596441007125944E-4</v>
      </c>
      <c r="JD163" s="86">
        <f t="shared" si="221"/>
        <v>1.112025619525674E-4</v>
      </c>
      <c r="JE163" s="86">
        <f t="shared" si="221"/>
        <v>1.6280505546642724E-4</v>
      </c>
      <c r="JF163" s="86">
        <f t="shared" si="221"/>
        <v>8.4185400809343663E-5</v>
      </c>
      <c r="JG163" s="86">
        <f t="shared" si="221"/>
        <v>2.2992443193277251E-4</v>
      </c>
      <c r="JH163" s="86">
        <f t="shared" si="221"/>
        <v>6.0328542906434553E-4</v>
      </c>
      <c r="JI163" s="86">
        <f t="shared" si="221"/>
        <v>1.3916080221143602E-3</v>
      </c>
      <c r="JJ163" s="86">
        <f t="shared" si="221"/>
        <v>8.4681105879351945E-3</v>
      </c>
      <c r="JK163" s="86">
        <f t="shared" si="221"/>
        <v>2.49614058993665E-2</v>
      </c>
      <c r="JL163" s="86">
        <f t="shared" si="221"/>
        <v>4.6421344768626631E-2</v>
      </c>
      <c r="JM163" s="86">
        <f t="shared" si="221"/>
        <v>0.25923669449533376</v>
      </c>
    </row>
    <row r="164" spans="2:273" x14ac:dyDescent="0.25">
      <c r="B164" s="2">
        <v>137</v>
      </c>
      <c r="C164" s="37">
        <v>54.633000000000003</v>
      </c>
      <c r="D164" s="37">
        <v>45.73</v>
      </c>
      <c r="E164" s="37">
        <v>45.048000000000002</v>
      </c>
      <c r="F164" s="37">
        <v>45.872999999999998</v>
      </c>
      <c r="G164" s="37">
        <v>46.651000000000003</v>
      </c>
      <c r="H164" s="37">
        <v>45.524000000000001</v>
      </c>
      <c r="I164" s="37">
        <v>47.444000000000003</v>
      </c>
      <c r="J164" s="37">
        <v>48.889000000000003</v>
      </c>
      <c r="K164" s="37">
        <v>47.094999999999999</v>
      </c>
      <c r="L164" s="37">
        <v>45.73</v>
      </c>
      <c r="M164" s="37">
        <v>43.491999999999997</v>
      </c>
      <c r="N164" s="37">
        <v>43.097999999999999</v>
      </c>
      <c r="O164" s="37">
        <v>45.777999999999999</v>
      </c>
      <c r="P164" s="37">
        <v>48.332999999999998</v>
      </c>
      <c r="Q164" s="37">
        <v>58.048000000000002</v>
      </c>
      <c r="S164" s="4">
        <f t="shared" si="222"/>
        <v>48.952950470562513</v>
      </c>
      <c r="T164" s="4">
        <f t="shared" si="222"/>
        <v>47.756477387453671</v>
      </c>
      <c r="U164" s="4">
        <f t="shared" si="222"/>
        <v>46.148902551197843</v>
      </c>
      <c r="V164" s="4">
        <f t="shared" si="222"/>
        <v>46.522113551948088</v>
      </c>
      <c r="W164" s="4">
        <f t="shared" si="222"/>
        <v>46.858853201691446</v>
      </c>
      <c r="X164" s="4">
        <f t="shared" si="222"/>
        <v>47.081696882551093</v>
      </c>
      <c r="Y164" s="4">
        <f t="shared" si="222"/>
        <v>47.732992579423787</v>
      </c>
      <c r="Z164" s="4">
        <f t="shared" si="222"/>
        <v>47.473149863688135</v>
      </c>
      <c r="AA164" s="4">
        <f t="shared" si="222"/>
        <v>45.575424635976269</v>
      </c>
      <c r="AB164" s="4">
        <f t="shared" si="222"/>
        <v>44.813248737878297</v>
      </c>
      <c r="AC164" s="4">
        <f t="shared" si="222"/>
        <v>44.157229791183653</v>
      </c>
      <c r="AD164" s="4">
        <f t="shared" si="222"/>
        <v>44.850583443861893</v>
      </c>
      <c r="AE164" s="4">
        <f t="shared" si="222"/>
        <v>45.499462268420942</v>
      </c>
      <c r="AF164" s="4">
        <f t="shared" si="222"/>
        <v>47.137289174888949</v>
      </c>
      <c r="AG164" s="4">
        <f t="shared" si="222"/>
        <v>58.349755313769364</v>
      </c>
      <c r="AI164" s="4">
        <f t="shared" si="223"/>
        <v>5.6800495294374898</v>
      </c>
      <c r="AJ164" s="4">
        <f t="shared" si="223"/>
        <v>-2.0264773874536743</v>
      </c>
      <c r="AK164" s="4">
        <f t="shared" si="223"/>
        <v>-1.1009025511978408</v>
      </c>
      <c r="AL164" s="4">
        <f t="shared" si="223"/>
        <v>-0.64911355194809062</v>
      </c>
      <c r="AM164" s="4">
        <f t="shared" si="223"/>
        <v>-0.20785320169144228</v>
      </c>
      <c r="AN164" s="4">
        <f t="shared" si="223"/>
        <v>-1.5576968825510917</v>
      </c>
      <c r="AO164" s="4">
        <f t="shared" si="223"/>
        <v>-0.28899257942378398</v>
      </c>
      <c r="AP164" s="4">
        <f t="shared" si="223"/>
        <v>1.4158501363118674</v>
      </c>
      <c r="AQ164" s="4">
        <f t="shared" si="223"/>
        <v>1.5195753640237299</v>
      </c>
      <c r="AR164" s="4">
        <f t="shared" si="223"/>
        <v>0.91675126212169999</v>
      </c>
      <c r="AS164" s="4">
        <f t="shared" si="223"/>
        <v>-0.66522979118365555</v>
      </c>
      <c r="AT164" s="4">
        <f t="shared" si="223"/>
        <v>-1.7525834438618944</v>
      </c>
      <c r="AU164" s="4">
        <f t="shared" si="223"/>
        <v>0.27853773157905692</v>
      </c>
      <c r="AV164" s="4">
        <f t="shared" si="223"/>
        <v>1.1957108251110498</v>
      </c>
      <c r="AW164" s="4">
        <f t="shared" si="223"/>
        <v>-0.30175531376936249</v>
      </c>
      <c r="AY164" s="2">
        <f t="shared" si="215"/>
        <v>48.952839790976824</v>
      </c>
      <c r="AZ164" s="2">
        <f t="shared" si="215"/>
        <v>47.753515727055536</v>
      </c>
      <c r="BA164" s="2">
        <f t="shared" si="215"/>
        <v>46.148572720501107</v>
      </c>
      <c r="BB164" s="2">
        <f t="shared" si="215"/>
        <v>46.522078687067314</v>
      </c>
      <c r="BC164" s="2">
        <f t="shared" si="215"/>
        <v>46.858774823074285</v>
      </c>
      <c r="BD164" s="2">
        <f t="shared" si="215"/>
        <v>47.081676411709417</v>
      </c>
      <c r="BE164" s="2">
        <f t="shared" si="215"/>
        <v>47.732973330560675</v>
      </c>
      <c r="BF164" s="2">
        <f t="shared" si="215"/>
        <v>47.473106196364405</v>
      </c>
      <c r="BG164" s="2">
        <f t="shared" si="215"/>
        <v>45.57540461427763</v>
      </c>
      <c r="BH164" s="2">
        <f t="shared" si="215"/>
        <v>44.813160390517247</v>
      </c>
      <c r="BI164" s="2">
        <f t="shared" si="215"/>
        <v>44.156864441610203</v>
      </c>
      <c r="BJ164" s="2">
        <f t="shared" si="215"/>
        <v>44.843561097338608</v>
      </c>
      <c r="BK164" s="2">
        <f t="shared" si="215"/>
        <v>45.45188846386521</v>
      </c>
      <c r="BL164" s="2">
        <f t="shared" si="215"/>
        <v>46.826762551219431</v>
      </c>
      <c r="BM164" s="2">
        <f t="shared" si="215"/>
        <v>47.338354094793239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45.73</v>
      </c>
      <c r="CG164" s="2">
        <f t="shared" si="216"/>
        <v>45.048000000000002</v>
      </c>
      <c r="CH164" s="2">
        <f t="shared" si="216"/>
        <v>45.872999999999998</v>
      </c>
      <c r="CI164" s="2">
        <f t="shared" si="216"/>
        <v>46.651000000000003</v>
      </c>
      <c r="CJ164" s="2">
        <f t="shared" si="216"/>
        <v>45.524000000000001</v>
      </c>
      <c r="CK164" s="2">
        <f t="shared" si="216"/>
        <v>47.444000000000003</v>
      </c>
      <c r="CL164" s="2">
        <f t="shared" si="216"/>
        <v>48.889000000000003</v>
      </c>
      <c r="CM164" s="2">
        <f t="shared" si="216"/>
        <v>47.094999999999999</v>
      </c>
      <c r="CN164" s="2">
        <f t="shared" si="216"/>
        <v>45.73</v>
      </c>
      <c r="CO164" s="2">
        <f t="shared" si="216"/>
        <v>43.491999999999997</v>
      </c>
      <c r="CP164" s="2">
        <f t="shared" si="216"/>
        <v>43.097999999999999</v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>
        <f t="shared" si="199"/>
        <v>45.73</v>
      </c>
      <c r="CW164" s="2">
        <f t="shared" si="200"/>
        <v>45.048000000000002</v>
      </c>
      <c r="CX164" s="2">
        <f t="shared" si="201"/>
        <v>45.872999999999998</v>
      </c>
      <c r="CY164" s="2">
        <f t="shared" si="202"/>
        <v>46.651000000000003</v>
      </c>
      <c r="CZ164" s="2">
        <f t="shared" si="203"/>
        <v>45.524000000000001</v>
      </c>
      <c r="DA164" s="2">
        <f t="shared" si="204"/>
        <v>47.444000000000003</v>
      </c>
      <c r="DB164" s="2">
        <f t="shared" si="205"/>
        <v>48.889000000000003</v>
      </c>
      <c r="DC164" s="2">
        <f t="shared" si="206"/>
        <v>47.094999999999999</v>
      </c>
      <c r="DD164" s="2">
        <f t="shared" si="207"/>
        <v>45.73</v>
      </c>
      <c r="DE164" s="2">
        <f t="shared" si="208"/>
        <v>43.491999999999997</v>
      </c>
      <c r="DF164" s="2">
        <f t="shared" si="209"/>
        <v>43.097999999999999</v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81.03392600422832</v>
      </c>
      <c r="DL164" s="2">
        <f t="shared" si="224"/>
        <v>85.912236585365861</v>
      </c>
      <c r="DM164" s="2">
        <f t="shared" si="224"/>
        <v>86.902864995469642</v>
      </c>
      <c r="DN164" s="2">
        <f t="shared" si="224"/>
        <v>86.494675264270597</v>
      </c>
      <c r="DO164" s="2">
        <f t="shared" si="224"/>
        <v>90.369272123225599</v>
      </c>
      <c r="DP164" s="2">
        <f t="shared" si="224"/>
        <v>89.673799962185669</v>
      </c>
      <c r="DQ164" s="2">
        <f t="shared" si="224"/>
        <v>84.721353669586222</v>
      </c>
      <c r="DR164" s="2">
        <f t="shared" si="224"/>
        <v>80.284160143694464</v>
      </c>
      <c r="DS164" s="2">
        <f t="shared" si="224"/>
        <v>84.735982443346032</v>
      </c>
      <c r="DT164" s="2">
        <f t="shared" si="224"/>
        <v>78.710165853658538</v>
      </c>
      <c r="DU164" s="2">
        <f t="shared" si="224"/>
        <v>77.795563292847504</v>
      </c>
      <c r="DV164" s="2">
        <f t="shared" si="224"/>
        <v>76.826744934333945</v>
      </c>
      <c r="DW164" s="2">
        <f t="shared" si="224"/>
        <v>78.609652219873141</v>
      </c>
      <c r="DX164" s="2">
        <f t="shared" si="224"/>
        <v>87.938886772983125</v>
      </c>
      <c r="DY164" s="2">
        <f t="shared" si="224"/>
        <v>68.194328495034384</v>
      </c>
      <c r="EA164" s="2">
        <f t="shared" si="214"/>
        <v>48.946922489421269</v>
      </c>
      <c r="EB164" s="2">
        <f t="shared" si="214"/>
        <v>47.747767239438744</v>
      </c>
      <c r="EC164" s="2">
        <f t="shared" si="214"/>
        <v>46.141374133696225</v>
      </c>
      <c r="ED164" s="2">
        <f t="shared" si="214"/>
        <v>46.514630703328848</v>
      </c>
      <c r="EE164" s="2">
        <f t="shared" si="214"/>
        <v>46.850919045485057</v>
      </c>
      <c r="EF164" s="2">
        <f t="shared" si="214"/>
        <v>47.073229417332328</v>
      </c>
      <c r="EG164" s="2">
        <f t="shared" si="214"/>
        <v>47.725208374183609</v>
      </c>
      <c r="EH164" s="2">
        <f t="shared" si="214"/>
        <v>47.466565936137791</v>
      </c>
      <c r="EI164" s="2">
        <f t="shared" si="214"/>
        <v>45.567116608331972</v>
      </c>
      <c r="EJ164" s="2">
        <f t="shared" si="214"/>
        <v>44.80563428985397</v>
      </c>
      <c r="EK164" s="2">
        <f t="shared" si="213"/>
        <v>44.149496797956004</v>
      </c>
      <c r="EL164" s="2">
        <f t="shared" si="180"/>
        <v>44.8365585911803</v>
      </c>
      <c r="EM164" s="2">
        <f t="shared" si="180"/>
        <v>45.445201274030261</v>
      </c>
      <c r="EN164" s="2">
        <f t="shared" si="180"/>
        <v>46.834619225037258</v>
      </c>
      <c r="EO164" s="2">
        <f t="shared" si="180"/>
        <v>47.382131656342409</v>
      </c>
      <c r="EQ164" s="2">
        <f t="shared" si="225"/>
        <v>48.946922489421269</v>
      </c>
      <c r="ER164" s="2">
        <f t="shared" si="225"/>
        <v>47.747767239438744</v>
      </c>
      <c r="ES164" s="2">
        <f t="shared" si="225"/>
        <v>46.141374133696225</v>
      </c>
      <c r="ET164" s="2">
        <f t="shared" si="225"/>
        <v>46.514630703328848</v>
      </c>
      <c r="EU164" s="2">
        <f t="shared" si="225"/>
        <v>46.850919045485057</v>
      </c>
      <c r="EV164" s="2">
        <f t="shared" si="225"/>
        <v>47.073229417332328</v>
      </c>
      <c r="EW164" s="2">
        <f t="shared" si="225"/>
        <v>47.725208374183609</v>
      </c>
      <c r="EX164" s="2">
        <f t="shared" si="225"/>
        <v>47.466565936137791</v>
      </c>
      <c r="EY164" s="2">
        <f t="shared" si="225"/>
        <v>45.567116608331972</v>
      </c>
      <c r="EZ164" s="2">
        <f t="shared" si="225"/>
        <v>44.80563428985397</v>
      </c>
      <c r="FA164" s="2">
        <f t="shared" si="225"/>
        <v>44.149496797956004</v>
      </c>
      <c r="FB164" s="2">
        <f t="shared" si="225"/>
        <v>44.8365585911803</v>
      </c>
      <c r="FC164" s="2">
        <f t="shared" si="225"/>
        <v>45.445201274030261</v>
      </c>
      <c r="FD164" s="2">
        <f t="shared" si="225"/>
        <v>46.662272483090369</v>
      </c>
      <c r="FE164" s="2">
        <f t="shared" si="225"/>
        <v>46.819253816374967</v>
      </c>
      <c r="FG164" s="2">
        <f t="shared" si="226"/>
        <v>0.99981558572296014</v>
      </c>
      <c r="FH164" s="2">
        <f t="shared" si="226"/>
        <v>0.99984937593223977</v>
      </c>
      <c r="FI164" s="2">
        <f t="shared" si="226"/>
        <v>0.99982339736224835</v>
      </c>
      <c r="FJ164" s="2">
        <f t="shared" si="226"/>
        <v>0.9998137074678064</v>
      </c>
      <c r="FK164" s="2">
        <f t="shared" si="226"/>
        <v>0.99981948357339734</v>
      </c>
      <c r="FL164" s="2">
        <f t="shared" si="226"/>
        <v>0.99980171640264304</v>
      </c>
      <c r="FM164" s="2">
        <f t="shared" si="226"/>
        <v>0.9997901144480037</v>
      </c>
      <c r="FN164" s="2">
        <f t="shared" si="226"/>
        <v>0.999800708723947</v>
      </c>
      <c r="FO164" s="2">
        <f t="shared" si="226"/>
        <v>0.99978840321850082</v>
      </c>
      <c r="FP164" s="2">
        <f t="shared" si="226"/>
        <v>0.99977802080382339</v>
      </c>
      <c r="FQ164" s="2">
        <f t="shared" si="226"/>
        <v>0.99978102511164813</v>
      </c>
      <c r="FR164" s="2">
        <f t="shared" si="226"/>
        <v>0.99978110455240243</v>
      </c>
      <c r="FS164" s="2">
        <f t="shared" si="226"/>
        <v>0.99979836271537048</v>
      </c>
      <c r="FT164" s="2">
        <f t="shared" si="226"/>
        <v>0.99977287170586404</v>
      </c>
      <c r="FU164" s="2">
        <f t="shared" si="226"/>
        <v>0.99971245094642291</v>
      </c>
      <c r="FW164" s="2">
        <f t="shared" si="217"/>
        <v>0.12770506335752915</v>
      </c>
      <c r="FX164" s="2">
        <f t="shared" si="217"/>
        <v>0.15614299874208995</v>
      </c>
      <c r="FY164" s="2">
        <f t="shared" si="217"/>
        <v>0.17929275265859745</v>
      </c>
      <c r="FZ164" s="2">
        <f t="shared" si="217"/>
        <v>0.20394253614659388</v>
      </c>
      <c r="GA164" s="2">
        <f t="shared" si="217"/>
        <v>0.20032759393550784</v>
      </c>
      <c r="GB164" s="2">
        <f t="shared" si="217"/>
        <v>0.19757432402921718</v>
      </c>
      <c r="GC164" s="2">
        <f t="shared" si="217"/>
        <v>0.19379134548203406</v>
      </c>
      <c r="GD164" s="2">
        <f t="shared" si="217"/>
        <v>0.20556742390644756</v>
      </c>
      <c r="GE164" s="2">
        <f t="shared" si="217"/>
        <v>0.18118025407961422</v>
      </c>
      <c r="GF164" s="2">
        <f t="shared" si="217"/>
        <v>0.16979017120679546</v>
      </c>
      <c r="GG164" s="2">
        <f t="shared" si="217"/>
        <v>0.15393671582636592</v>
      </c>
      <c r="GH164" s="2">
        <f t="shared" si="217"/>
        <v>0.13612820394772071</v>
      </c>
      <c r="GI164" s="2">
        <f t="shared" si="217"/>
        <v>0.13159060478555204</v>
      </c>
      <c r="GJ164" s="2">
        <f t="shared" si="217"/>
        <v>9.9755967496040002E-2</v>
      </c>
      <c r="GK164" s="2">
        <f t="shared" si="217"/>
        <v>8.8406552043113595E-2</v>
      </c>
      <c r="GM164" s="86">
        <f t="shared" si="218"/>
        <v>9.1915570204418755E-110</v>
      </c>
      <c r="GN164" s="86">
        <f t="shared" si="218"/>
        <v>8.7544379483227154E-141</v>
      </c>
      <c r="GO164" s="86">
        <f t="shared" si="218"/>
        <v>3.6868380290677392E-176</v>
      </c>
      <c r="GP164" s="86">
        <f t="shared" si="218"/>
        <v>1.1360808762696242E-276</v>
      </c>
      <c r="GQ164" s="86">
        <f t="shared" si="218"/>
        <v>0</v>
      </c>
      <c r="GR164" s="86">
        <f t="shared" si="218"/>
        <v>1.3042944139097695E-276</v>
      </c>
      <c r="GS164" s="86">
        <f t="shared" si="218"/>
        <v>6.8074456903635558E-219</v>
      </c>
      <c r="GT164" s="86">
        <f t="shared" si="218"/>
        <v>9.5332443667939259E-267</v>
      </c>
      <c r="GU164" s="86">
        <f t="shared" si="218"/>
        <v>2.385644349213158E-243</v>
      </c>
      <c r="GV164" s="86">
        <f t="shared" si="218"/>
        <v>1.1836101008535508E-204</v>
      </c>
      <c r="GW164" s="86">
        <f t="shared" si="218"/>
        <v>5.2984400691656466E-218</v>
      </c>
      <c r="GX164" s="86">
        <f t="shared" si="218"/>
        <v>6.5840626090539394E-201</v>
      </c>
      <c r="GY164" s="86">
        <f t="shared" si="218"/>
        <v>7.1131589503436972E-183</v>
      </c>
      <c r="GZ164" s="86">
        <f t="shared" si="218"/>
        <v>4.1379333928031575E-146</v>
      </c>
      <c r="HA164" s="86">
        <f t="shared" si="218"/>
        <v>1.4033007469430546E-141</v>
      </c>
      <c r="HC164" s="86">
        <f t="shared" si="182"/>
        <v>6.2642004281000292E-56</v>
      </c>
      <c r="HD164" s="86">
        <f t="shared" si="182"/>
        <v>1.5603497093382412E-83</v>
      </c>
      <c r="HE164" s="86">
        <f t="shared" si="182"/>
        <v>2.8408954599658405E-95</v>
      </c>
      <c r="HF164" s="86">
        <f t="shared" si="181"/>
        <v>4.3789292270954844E-177</v>
      </c>
      <c r="HG164" s="86">
        <f t="shared" si="181"/>
        <v>8.0894023232281753E-183</v>
      </c>
      <c r="HH164" s="86">
        <f t="shared" si="181"/>
        <v>1.6893361869593261E-172</v>
      </c>
      <c r="HI164" s="86">
        <f t="shared" si="181"/>
        <v>8.8409748724330326E-136</v>
      </c>
      <c r="HJ164" s="86">
        <f t="shared" si="181"/>
        <v>3.3012680247917933E-166</v>
      </c>
      <c r="HK164" s="86">
        <f t="shared" si="181"/>
        <v>2.0372177740457864E-137</v>
      </c>
      <c r="HL164" s="86">
        <f t="shared" si="162"/>
        <v>3.5869286995950881E-120</v>
      </c>
      <c r="HM164" s="86">
        <f t="shared" si="162"/>
        <v>1.4791174907944663E-115</v>
      </c>
      <c r="HN164" s="86">
        <f t="shared" si="162"/>
        <v>5.1893819181579065E-101</v>
      </c>
      <c r="HO164" s="86">
        <f t="shared" si="162"/>
        <v>3.4703086963584466E-86</v>
      </c>
      <c r="HP164" s="86">
        <f t="shared" si="162"/>
        <v>6.7588872494531985E-78</v>
      </c>
      <c r="HQ164" s="86">
        <f t="shared" si="162"/>
        <v>9.3122617887148855E-73</v>
      </c>
      <c r="HS164" s="86">
        <f t="shared" si="219"/>
        <v>1.8018665448702079E-2</v>
      </c>
      <c r="HT164" s="86">
        <f t="shared" si="219"/>
        <v>5.9921859608325408E-3</v>
      </c>
      <c r="HU164" s="86">
        <f t="shared" si="219"/>
        <v>7.5767430119653935E-4</v>
      </c>
      <c r="HV164" s="86">
        <f t="shared" si="219"/>
        <v>2.0803597693092048E-5</v>
      </c>
      <c r="HW164" s="86">
        <f t="shared" si="219"/>
        <v>7.7670349764063747E-5</v>
      </c>
      <c r="HX164" s="86">
        <f t="shared" si="219"/>
        <v>2.5942165688941452E-5</v>
      </c>
      <c r="HY164" s="86">
        <f t="shared" si="219"/>
        <v>3.843591217789891E-5</v>
      </c>
      <c r="HZ164" s="86">
        <f t="shared" si="219"/>
        <v>1.9177821031797494E-5</v>
      </c>
      <c r="IA164" s="86">
        <f t="shared" si="219"/>
        <v>5.4798115067599362E-5</v>
      </c>
      <c r="IB164" s="86">
        <f t="shared" si="219"/>
        <v>1.5947527812116405E-4</v>
      </c>
      <c r="IC164" s="86">
        <f t="shared" si="219"/>
        <v>3.9147124387453467E-4</v>
      </c>
      <c r="ID164" s="86">
        <f t="shared" si="219"/>
        <v>3.0156622133499498E-3</v>
      </c>
      <c r="IE164" s="86">
        <f t="shared" si="219"/>
        <v>1.091735086217429E-2</v>
      </c>
      <c r="IF164" s="86">
        <f t="shared" si="219"/>
        <v>2.1864979347543188E-2</v>
      </c>
      <c r="IG164" s="86">
        <f t="shared" si="219"/>
        <v>0.17908146851946327</v>
      </c>
      <c r="II164" s="86">
        <f t="shared" si="220"/>
        <v>1.5531660893923675E-10</v>
      </c>
      <c r="IJ164" s="86">
        <f t="shared" si="220"/>
        <v>1.2052139256978865E-7</v>
      </c>
      <c r="IK164" s="86">
        <f t="shared" si="220"/>
        <v>1.6746796979011492E-7</v>
      </c>
      <c r="IL164" s="86">
        <f t="shared" si="220"/>
        <v>3.7470400462972125E-7</v>
      </c>
      <c r="IM164" s="86">
        <f t="shared" si="220"/>
        <v>7.2445657160149262E-7</v>
      </c>
      <c r="IN164" s="86">
        <f t="shared" si="220"/>
        <v>1.3472153150212425E-7</v>
      </c>
      <c r="IO164" s="86">
        <f t="shared" si="220"/>
        <v>5.7826505585417289E-8</v>
      </c>
      <c r="IP164" s="86">
        <f t="shared" si="220"/>
        <v>3.4437318380232645E-7</v>
      </c>
      <c r="IQ164" s="86">
        <f t="shared" si="220"/>
        <v>6.6046761094761666E-9</v>
      </c>
      <c r="IR164" s="86">
        <f t="shared" si="220"/>
        <v>1.7407689012763197E-9</v>
      </c>
      <c r="IS164" s="86">
        <f t="shared" si="220"/>
        <v>6.6297875889169451E-11</v>
      </c>
      <c r="IT164" s="86">
        <f t="shared" si="220"/>
        <v>8.9107354943323793E-12</v>
      </c>
      <c r="IU164" s="86">
        <f t="shared" si="220"/>
        <v>1.0031586330134906E-10</v>
      </c>
      <c r="IV164" s="86">
        <f t="shared" si="220"/>
        <v>1.6310128142504555E-8</v>
      </c>
      <c r="IW164" s="86">
        <f t="shared" si="220"/>
        <v>3.6423262012166932E-8</v>
      </c>
      <c r="IY164" s="86">
        <f t="shared" si="221"/>
        <v>1.8018665604018689E-2</v>
      </c>
      <c r="IZ164" s="86">
        <f t="shared" si="221"/>
        <v>5.9923064822251107E-3</v>
      </c>
      <c r="JA164" s="86">
        <f t="shared" si="221"/>
        <v>7.5784176916632946E-4</v>
      </c>
      <c r="JB164" s="86">
        <f t="shared" si="221"/>
        <v>2.117830169772177E-5</v>
      </c>
      <c r="JC164" s="86">
        <f t="shared" si="221"/>
        <v>7.8394806335665239E-5</v>
      </c>
      <c r="JD164" s="86">
        <f t="shared" si="221"/>
        <v>2.6076887220443576E-5</v>
      </c>
      <c r="JE164" s="86">
        <f t="shared" si="221"/>
        <v>3.8493738683484327E-5</v>
      </c>
      <c r="JF164" s="86">
        <f t="shared" si="221"/>
        <v>1.952219421559982E-5</v>
      </c>
      <c r="JG164" s="86">
        <f t="shared" si="221"/>
        <v>5.4804719743708839E-5</v>
      </c>
      <c r="JH164" s="86">
        <f t="shared" si="221"/>
        <v>1.5947701889006534E-4</v>
      </c>
      <c r="JI164" s="86">
        <f t="shared" si="221"/>
        <v>3.9147131017241055E-4</v>
      </c>
      <c r="JJ164" s="86">
        <f t="shared" si="221"/>
        <v>3.0156622222606852E-3</v>
      </c>
      <c r="JK164" s="86">
        <f t="shared" si="221"/>
        <v>1.0917350962490153E-2</v>
      </c>
      <c r="JL164" s="86">
        <f t="shared" si="221"/>
        <v>2.1864995657671332E-2</v>
      </c>
      <c r="JM164" s="86">
        <f t="shared" si="221"/>
        <v>0.17908150494272529</v>
      </c>
    </row>
    <row r="165" spans="2:273" x14ac:dyDescent="0.25">
      <c r="B165" s="2">
        <v>138</v>
      </c>
      <c r="C165" s="37">
        <v>48.267000000000003</v>
      </c>
      <c r="D165" s="37">
        <v>48.396999999999998</v>
      </c>
      <c r="E165" s="37">
        <v>46.587000000000003</v>
      </c>
      <c r="F165" s="37">
        <v>45.475999999999999</v>
      </c>
      <c r="G165" s="37">
        <v>48.396999999999998</v>
      </c>
      <c r="H165" s="37">
        <v>45.841000000000001</v>
      </c>
      <c r="I165" s="37">
        <v>46.508000000000003</v>
      </c>
      <c r="J165" s="37">
        <v>48.127000000000002</v>
      </c>
      <c r="K165" s="37">
        <v>43.889000000000003</v>
      </c>
      <c r="L165" s="37">
        <v>44.73</v>
      </c>
      <c r="M165" s="37">
        <v>43.360999999999997</v>
      </c>
      <c r="N165" s="37">
        <v>45.557000000000002</v>
      </c>
      <c r="O165" s="37">
        <v>44.206000000000003</v>
      </c>
      <c r="P165" s="37">
        <v>45.667000000000002</v>
      </c>
      <c r="Q165" s="37">
        <v>47.555999999999997</v>
      </c>
      <c r="S165" s="4">
        <f t="shared" si="222"/>
        <v>48.799393902215748</v>
      </c>
      <c r="T165" s="4">
        <f t="shared" si="222"/>
        <v>47.605924892768229</v>
      </c>
      <c r="U165" s="4">
        <f t="shared" si="222"/>
        <v>45.971269950420847</v>
      </c>
      <c r="V165" s="4">
        <f t="shared" si="222"/>
        <v>46.360720654852003</v>
      </c>
      <c r="W165" s="4">
        <f t="shared" si="222"/>
        <v>46.707424260109249</v>
      </c>
      <c r="X165" s="4">
        <f t="shared" si="222"/>
        <v>46.939496425702686</v>
      </c>
      <c r="Y165" s="4">
        <f t="shared" si="222"/>
        <v>47.594682936018799</v>
      </c>
      <c r="Z165" s="4">
        <f t="shared" si="222"/>
        <v>47.367727224581365</v>
      </c>
      <c r="AA165" s="4">
        <f t="shared" si="222"/>
        <v>45.43099584610826</v>
      </c>
      <c r="AB165" s="4">
        <f t="shared" si="222"/>
        <v>44.673509859592528</v>
      </c>
      <c r="AC165" s="4">
        <f t="shared" si="222"/>
        <v>44.016934661442093</v>
      </c>
      <c r="AD165" s="4">
        <f t="shared" si="222"/>
        <v>44.689674815465331</v>
      </c>
      <c r="AE165" s="4">
        <f t="shared" si="222"/>
        <v>45.324957132866523</v>
      </c>
      <c r="AF165" s="4">
        <f t="shared" si="222"/>
        <v>46.791991072294032</v>
      </c>
      <c r="AG165" s="4">
        <f t="shared" si="222"/>
        <v>53.224469382937258</v>
      </c>
      <c r="AI165" s="4">
        <f t="shared" si="223"/>
        <v>-0.53239390221574467</v>
      </c>
      <c r="AJ165" s="4">
        <f t="shared" si="223"/>
        <v>0.79107510723176944</v>
      </c>
      <c r="AK165" s="4">
        <f t="shared" si="223"/>
        <v>0.615730049579156</v>
      </c>
      <c r="AL165" s="4">
        <f t="shared" si="223"/>
        <v>-0.88472065485200346</v>
      </c>
      <c r="AM165" s="4">
        <f t="shared" si="223"/>
        <v>1.6895757398907492</v>
      </c>
      <c r="AN165" s="4">
        <f t="shared" si="223"/>
        <v>-1.0984964257026846</v>
      </c>
      <c r="AO165" s="4">
        <f t="shared" si="223"/>
        <v>-1.0866829360187964</v>
      </c>
      <c r="AP165" s="4">
        <f t="shared" si="223"/>
        <v>0.75927277541863702</v>
      </c>
      <c r="AQ165" s="4">
        <f t="shared" si="223"/>
        <v>-1.5419958461082572</v>
      </c>
      <c r="AR165" s="4">
        <f t="shared" si="223"/>
        <v>5.6490140407468914E-2</v>
      </c>
      <c r="AS165" s="4">
        <f t="shared" si="223"/>
        <v>-0.655934661442096</v>
      </c>
      <c r="AT165" s="4">
        <f t="shared" si="223"/>
        <v>0.86732518453467122</v>
      </c>
      <c r="AU165" s="4">
        <f t="shared" si="223"/>
        <v>-1.1189571328665195</v>
      </c>
      <c r="AV165" s="4">
        <f t="shared" si="223"/>
        <v>-1.1249910722940299</v>
      </c>
      <c r="AW165" s="4">
        <f t="shared" si="223"/>
        <v>-5.6684693829372605</v>
      </c>
      <c r="AY165" s="2">
        <f t="shared" si="215"/>
        <v>48.799361230944029</v>
      </c>
      <c r="AZ165" s="2">
        <f t="shared" si="215"/>
        <v>47.605100452952612</v>
      </c>
      <c r="BA165" s="2">
        <f t="shared" si="215"/>
        <v>45.971154957737092</v>
      </c>
      <c r="BB165" s="2">
        <f t="shared" si="215"/>
        <v>46.360558196351327</v>
      </c>
      <c r="BC165" s="2">
        <f t="shared" si="215"/>
        <v>46.707161863968118</v>
      </c>
      <c r="BD165" s="2">
        <f t="shared" si="215"/>
        <v>46.939410944997547</v>
      </c>
      <c r="BE165" s="2">
        <f t="shared" si="215"/>
        <v>47.59463251973272</v>
      </c>
      <c r="BF165" s="2">
        <f t="shared" si="215"/>
        <v>47.367525070420129</v>
      </c>
      <c r="BG165" s="2">
        <f t="shared" si="215"/>
        <v>45.43098581062236</v>
      </c>
      <c r="BH165" s="2">
        <f t="shared" si="215"/>
        <v>44.673496589528177</v>
      </c>
      <c r="BI165" s="2">
        <f t="shared" si="215"/>
        <v>44.016885431308431</v>
      </c>
      <c r="BJ165" s="2">
        <f t="shared" si="215"/>
        <v>44.688331496491784</v>
      </c>
      <c r="BK165" s="2">
        <f t="shared" si="215"/>
        <v>45.312482821097163</v>
      </c>
      <c r="BL165" s="2">
        <f t="shared" si="215"/>
        <v>46.692376815210281</v>
      </c>
      <c r="BM165" s="2">
        <f t="shared" si="215"/>
        <v>47.251316371173147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48.267000000000003</v>
      </c>
      <c r="CF165" s="2">
        <f t="shared" si="216"/>
        <v>48.396999999999998</v>
      </c>
      <c r="CG165" s="2">
        <f t="shared" si="216"/>
        <v>46.587000000000003</v>
      </c>
      <c r="CH165" s="2">
        <f t="shared" si="216"/>
        <v>45.475999999999999</v>
      </c>
      <c r="CI165" s="2">
        <f t="shared" si="216"/>
        <v>48.396999999999998</v>
      </c>
      <c r="CJ165" s="2">
        <f t="shared" si="216"/>
        <v>45.841000000000001</v>
      </c>
      <c r="CK165" s="2">
        <f t="shared" si="216"/>
        <v>46.508000000000003</v>
      </c>
      <c r="CL165" s="2">
        <f t="shared" si="216"/>
        <v>48.127000000000002</v>
      </c>
      <c r="CM165" s="2">
        <f t="shared" si="216"/>
        <v>43.889000000000003</v>
      </c>
      <c r="CN165" s="2">
        <f t="shared" si="216"/>
        <v>44.73</v>
      </c>
      <c r="CO165" s="2">
        <f t="shared" si="216"/>
        <v>43.360999999999997</v>
      </c>
      <c r="CP165" s="2">
        <f t="shared" si="216"/>
        <v>45.557000000000002</v>
      </c>
      <c r="CQ165" s="2">
        <f t="shared" si="216"/>
        <v>44.206000000000003</v>
      </c>
      <c r="CR165" s="2">
        <f t="shared" si="216"/>
        <v>45.667000000000002</v>
      </c>
      <c r="CS165" s="2" t="str">
        <f t="shared" si="216"/>
        <v/>
      </c>
      <c r="CU165" s="2">
        <f t="shared" si="198"/>
        <v>48.267000000000003</v>
      </c>
      <c r="CV165" s="2">
        <f t="shared" si="199"/>
        <v>48.396999999999998</v>
      </c>
      <c r="CW165" s="2">
        <f t="shared" si="200"/>
        <v>46.587000000000003</v>
      </c>
      <c r="CX165" s="2">
        <f t="shared" si="201"/>
        <v>45.475999999999999</v>
      </c>
      <c r="CY165" s="2">
        <f t="shared" si="202"/>
        <v>48.396999999999998</v>
      </c>
      <c r="CZ165" s="2">
        <f t="shared" si="203"/>
        <v>45.841000000000001</v>
      </c>
      <c r="DA165" s="2">
        <f t="shared" si="204"/>
        <v>46.508000000000003</v>
      </c>
      <c r="DB165" s="2">
        <f t="shared" si="205"/>
        <v>48.127000000000002</v>
      </c>
      <c r="DC165" s="2">
        <f t="shared" si="206"/>
        <v>43.889000000000003</v>
      </c>
      <c r="DD165" s="2">
        <f t="shared" si="207"/>
        <v>44.73</v>
      </c>
      <c r="DE165" s="2">
        <f t="shared" si="208"/>
        <v>43.360999999999997</v>
      </c>
      <c r="DF165" s="2">
        <f t="shared" si="209"/>
        <v>45.557000000000002</v>
      </c>
      <c r="DG165" s="2">
        <f t="shared" si="210"/>
        <v>44.206000000000003</v>
      </c>
      <c r="DH165" s="2">
        <f t="shared" si="211"/>
        <v>45.667000000000002</v>
      </c>
      <c r="DI165" s="2" t="str">
        <f t="shared" si="212"/>
        <v/>
      </c>
      <c r="DK165" s="2">
        <f t="shared" si="224"/>
        <v>81.173091966173345</v>
      </c>
      <c r="DL165" s="2">
        <f t="shared" si="224"/>
        <v>86.080312195121948</v>
      </c>
      <c r="DM165" s="2">
        <f t="shared" si="224"/>
        <v>87.082094986408933</v>
      </c>
      <c r="DN165" s="2">
        <f t="shared" si="224"/>
        <v>86.684377096546854</v>
      </c>
      <c r="DO165" s="2">
        <f t="shared" si="224"/>
        <v>90.584386137118685</v>
      </c>
      <c r="DP165" s="2">
        <f t="shared" si="224"/>
        <v>89.887404370256334</v>
      </c>
      <c r="DQ165" s="2">
        <f t="shared" si="224"/>
        <v>84.885439595288432</v>
      </c>
      <c r="DR165" s="2">
        <f t="shared" si="224"/>
        <v>80.414349107311665</v>
      </c>
      <c r="DS165" s="2">
        <f t="shared" si="224"/>
        <v>84.914705804499917</v>
      </c>
      <c r="DT165" s="2">
        <f t="shared" si="224"/>
        <v>78.851544947735192</v>
      </c>
      <c r="DU165" s="2">
        <f t="shared" si="224"/>
        <v>77.934752159244255</v>
      </c>
      <c r="DV165" s="2">
        <f t="shared" si="224"/>
        <v>76.949572889305813</v>
      </c>
      <c r="DW165" s="2">
        <f t="shared" si="224"/>
        <v>78.751034883720919</v>
      </c>
      <c r="DX165" s="2">
        <f t="shared" si="224"/>
        <v>88.172544277673552</v>
      </c>
      <c r="DY165" s="2">
        <f t="shared" si="224"/>
        <v>68.306089381207045</v>
      </c>
      <c r="EA165" s="2">
        <f t="shared" si="214"/>
        <v>48.793915359463156</v>
      </c>
      <c r="EB165" s="2">
        <f t="shared" si="214"/>
        <v>47.599814286786227</v>
      </c>
      <c r="EC165" s="2">
        <f t="shared" si="214"/>
        <v>45.964532315454058</v>
      </c>
      <c r="ED165" s="2">
        <f t="shared" si="214"/>
        <v>46.353705870375109</v>
      </c>
      <c r="EE165" s="2">
        <f t="shared" si="214"/>
        <v>46.699936923415549</v>
      </c>
      <c r="EF165" s="2">
        <f t="shared" si="214"/>
        <v>46.931642827436875</v>
      </c>
      <c r="EG165" s="2">
        <f t="shared" si="214"/>
        <v>47.587492893306575</v>
      </c>
      <c r="EH165" s="2">
        <f t="shared" si="214"/>
        <v>47.361517421077231</v>
      </c>
      <c r="EI165" s="2">
        <f t="shared" si="214"/>
        <v>45.423364686656313</v>
      </c>
      <c r="EJ165" s="2">
        <f t="shared" si="214"/>
        <v>44.666575795099881</v>
      </c>
      <c r="EK165" s="2">
        <f t="shared" si="213"/>
        <v>44.010110296313513</v>
      </c>
      <c r="EL165" s="2">
        <f t="shared" si="180"/>
        <v>44.681889612793228</v>
      </c>
      <c r="EM165" s="2">
        <f t="shared" si="180"/>
        <v>45.306332385394157</v>
      </c>
      <c r="EN165" s="2">
        <f t="shared" si="180"/>
        <v>46.703167340855856</v>
      </c>
      <c r="EO165" s="2">
        <f t="shared" si="180"/>
        <v>47.301777486837572</v>
      </c>
      <c r="EQ165" s="2">
        <f t="shared" si="225"/>
        <v>48.793915359463156</v>
      </c>
      <c r="ER165" s="2">
        <f t="shared" si="225"/>
        <v>47.599814286786227</v>
      </c>
      <c r="ES165" s="2">
        <f t="shared" si="225"/>
        <v>45.964532315454058</v>
      </c>
      <c r="ET165" s="2">
        <f t="shared" si="225"/>
        <v>46.353705870375109</v>
      </c>
      <c r="EU165" s="2">
        <f t="shared" si="225"/>
        <v>46.699936923415549</v>
      </c>
      <c r="EV165" s="2">
        <f t="shared" si="225"/>
        <v>46.931642827436875</v>
      </c>
      <c r="EW165" s="2">
        <f t="shared" si="225"/>
        <v>47.587492893306575</v>
      </c>
      <c r="EX165" s="2">
        <f t="shared" si="225"/>
        <v>47.361517421077231</v>
      </c>
      <c r="EY165" s="2">
        <f t="shared" si="225"/>
        <v>45.423364686656313</v>
      </c>
      <c r="EZ165" s="2">
        <f t="shared" si="225"/>
        <v>44.666575795099881</v>
      </c>
      <c r="FA165" s="2">
        <f t="shared" si="225"/>
        <v>44.010110296313513</v>
      </c>
      <c r="FB165" s="2">
        <f t="shared" si="225"/>
        <v>44.681889612793228</v>
      </c>
      <c r="FC165" s="2">
        <f t="shared" si="225"/>
        <v>45.306332385394157</v>
      </c>
      <c r="FD165" s="2">
        <f t="shared" si="225"/>
        <v>46.52427457695407</v>
      </c>
      <c r="FE165" s="2">
        <f t="shared" si="225"/>
        <v>46.719464869453319</v>
      </c>
      <c r="FG165" s="2">
        <f t="shared" si="226"/>
        <v>0.99983180945127093</v>
      </c>
      <c r="FH165" s="2">
        <f t="shared" si="226"/>
        <v>0.99986262739689646</v>
      </c>
      <c r="FI165" s="2">
        <f t="shared" si="226"/>
        <v>0.99983893397728774</v>
      </c>
      <c r="FJ165" s="2">
        <f t="shared" si="226"/>
        <v>0.99983009640633569</v>
      </c>
      <c r="FK165" s="2">
        <f t="shared" si="226"/>
        <v>0.99983536444726961</v>
      </c>
      <c r="FL165" s="2">
        <f t="shared" si="226"/>
        <v>0.99981916005486426</v>
      </c>
      <c r="FM165" s="2">
        <f t="shared" si="226"/>
        <v>0.99980857856645045</v>
      </c>
      <c r="FN165" s="2">
        <f t="shared" si="226"/>
        <v>0.99981824100882088</v>
      </c>
      <c r="FO165" s="2">
        <f t="shared" si="226"/>
        <v>0.99980701784871517</v>
      </c>
      <c r="FP165" s="2">
        <f t="shared" si="226"/>
        <v>0.99979754861274295</v>
      </c>
      <c r="FQ165" s="2">
        <f t="shared" si="226"/>
        <v>0.9998002886803552</v>
      </c>
      <c r="FR165" s="2">
        <f t="shared" si="226"/>
        <v>0.99980036113397563</v>
      </c>
      <c r="FS165" s="2">
        <f t="shared" si="226"/>
        <v>0.99981610134808896</v>
      </c>
      <c r="FT165" s="2">
        <f t="shared" si="226"/>
        <v>0.99979285239401428</v>
      </c>
      <c r="FU165" s="2">
        <f t="shared" si="226"/>
        <v>0.99973774551093786</v>
      </c>
      <c r="FW165" s="2">
        <f t="shared" si="217"/>
        <v>0.13832159118977846</v>
      </c>
      <c r="FX165" s="2">
        <f t="shared" si="217"/>
        <v>0.16866653432848686</v>
      </c>
      <c r="FY165" s="2">
        <f t="shared" si="217"/>
        <v>0.19324782381746275</v>
      </c>
      <c r="FZ165" s="2">
        <f t="shared" si="217"/>
        <v>0.2193035262137332</v>
      </c>
      <c r="GA165" s="2">
        <f t="shared" si="217"/>
        <v>0.21549001062708698</v>
      </c>
      <c r="GB165" s="2">
        <f t="shared" si="217"/>
        <v>0.21258374896808874</v>
      </c>
      <c r="GC165" s="2">
        <f t="shared" si="217"/>
        <v>0.20858808863751135</v>
      </c>
      <c r="GD165" s="2">
        <f t="shared" si="217"/>
        <v>0.22101682142718593</v>
      </c>
      <c r="GE165" s="2">
        <f t="shared" si="217"/>
        <v>0.19524728651785178</v>
      </c>
      <c r="GF165" s="2">
        <f t="shared" si="217"/>
        <v>0.18317069247806725</v>
      </c>
      <c r="GG165" s="2">
        <f t="shared" si="217"/>
        <v>0.16631817205941402</v>
      </c>
      <c r="GH165" s="2">
        <f t="shared" si="217"/>
        <v>0.14732670641809367</v>
      </c>
      <c r="GI165" s="2">
        <f t="shared" si="217"/>
        <v>0.14247738957261957</v>
      </c>
      <c r="GJ165" s="2">
        <f t="shared" si="217"/>
        <v>0.10833757261637225</v>
      </c>
      <c r="GK165" s="2">
        <f t="shared" si="217"/>
        <v>9.6116053606739624E-2</v>
      </c>
      <c r="GM165" s="86">
        <f t="shared" si="218"/>
        <v>8.8956891201717894E-113</v>
      </c>
      <c r="GN165" s="86">
        <f t="shared" si="218"/>
        <v>1.2172402976601077E-144</v>
      </c>
      <c r="GO165" s="86">
        <f t="shared" si="218"/>
        <v>4.8884655636231872E-181</v>
      </c>
      <c r="GP165" s="86">
        <f t="shared" si="218"/>
        <v>2.9547057832610126E-284</v>
      </c>
      <c r="GQ165" s="86">
        <f t="shared" si="218"/>
        <v>0</v>
      </c>
      <c r="GR165" s="86">
        <f t="shared" si="218"/>
        <v>3.4368807557303809E-284</v>
      </c>
      <c r="GS165" s="86">
        <f t="shared" si="218"/>
        <v>6.3299543506904411E-225</v>
      </c>
      <c r="GT165" s="86">
        <f t="shared" si="218"/>
        <v>4.5129827167942096E-274</v>
      </c>
      <c r="GU165" s="86">
        <f t="shared" si="218"/>
        <v>4.882395982119376E-250</v>
      </c>
      <c r="GV165" s="86">
        <f t="shared" si="218"/>
        <v>2.9446805194298209E-210</v>
      </c>
      <c r="GW165" s="86">
        <f t="shared" si="218"/>
        <v>6.0638993751638555E-224</v>
      </c>
      <c r="GX165" s="86">
        <f t="shared" si="218"/>
        <v>2.0211745611584478E-206</v>
      </c>
      <c r="GY165" s="86">
        <f t="shared" si="218"/>
        <v>6.2654927348140567E-188</v>
      </c>
      <c r="GZ165" s="86">
        <f t="shared" si="218"/>
        <v>4.2305277094636957E-150</v>
      </c>
      <c r="HA165" s="86">
        <f t="shared" si="218"/>
        <v>1.9492381765627987E-145</v>
      </c>
      <c r="HC165" s="86">
        <f t="shared" si="182"/>
        <v>2.9967424670646573E-58</v>
      </c>
      <c r="HD165" s="86">
        <f t="shared" si="182"/>
        <v>5.8955998979198343E-87</v>
      </c>
      <c r="HE165" s="86">
        <f t="shared" si="182"/>
        <v>3.5572474055504157E-99</v>
      </c>
      <c r="HF165" s="86">
        <f t="shared" si="181"/>
        <v>3.5010470678917367E-184</v>
      </c>
      <c r="HG165" s="86">
        <f t="shared" si="181"/>
        <v>3.5250575018644082E-190</v>
      </c>
      <c r="HH165" s="86">
        <f t="shared" si="181"/>
        <v>2.443190593781826E-179</v>
      </c>
      <c r="HI165" s="86">
        <f t="shared" si="181"/>
        <v>3.2285346353927912E-141</v>
      </c>
      <c r="HJ165" s="86">
        <f t="shared" si="181"/>
        <v>7.8065443035012554E-173</v>
      </c>
      <c r="HK165" s="86">
        <f t="shared" si="181"/>
        <v>6.9065139760983882E-143</v>
      </c>
      <c r="HL165" s="86">
        <f t="shared" si="162"/>
        <v>5.6932161657006583E-125</v>
      </c>
      <c r="HM165" s="86">
        <f t="shared" si="162"/>
        <v>3.503812526878567E-120</v>
      </c>
      <c r="HN165" s="86">
        <f t="shared" si="162"/>
        <v>3.8946405486252707E-105</v>
      </c>
      <c r="HO165" s="86">
        <f t="shared" si="162"/>
        <v>9.0311234613241648E-90</v>
      </c>
      <c r="HP165" s="86">
        <f t="shared" si="162"/>
        <v>4.0676495195885473E-81</v>
      </c>
      <c r="HQ165" s="86">
        <f t="shared" si="162"/>
        <v>8.9896132151892967E-76</v>
      </c>
      <c r="HS165" s="86">
        <f t="shared" si="219"/>
        <v>7.7695073395273317E-3</v>
      </c>
      <c r="HT165" s="86">
        <f t="shared" si="219"/>
        <v>2.4507533104141145E-3</v>
      </c>
      <c r="HU165" s="86">
        <f t="shared" si="219"/>
        <v>2.3401111527542495E-4</v>
      </c>
      <c r="HV165" s="86">
        <f t="shared" si="219"/>
        <v>4.335243595284367E-6</v>
      </c>
      <c r="HW165" s="86">
        <f t="shared" si="219"/>
        <v>1.9065292400260757E-5</v>
      </c>
      <c r="HX165" s="86">
        <f t="shared" si="219"/>
        <v>5.4061212242423917E-6</v>
      </c>
      <c r="HY165" s="86">
        <f t="shared" si="219"/>
        <v>8.08059039237952E-6</v>
      </c>
      <c r="HZ165" s="86">
        <f t="shared" si="219"/>
        <v>3.9038832541444687E-6</v>
      </c>
      <c r="IA165" s="86">
        <f t="shared" si="219"/>
        <v>1.1592933911821583E-5</v>
      </c>
      <c r="IB165" s="86">
        <f t="shared" si="219"/>
        <v>3.7524094303291584E-5</v>
      </c>
      <c r="IC165" s="86">
        <f t="shared" si="219"/>
        <v>9.770178461662855E-5</v>
      </c>
      <c r="ID165" s="86">
        <f t="shared" si="219"/>
        <v>9.5946290793576315E-4</v>
      </c>
      <c r="IE165" s="86">
        <f t="shared" si="219"/>
        <v>4.3292079096057638E-3</v>
      </c>
      <c r="IF165" s="86">
        <f t="shared" si="219"/>
        <v>9.2816154207998238E-3</v>
      </c>
      <c r="IG165" s="86">
        <f t="shared" si="219"/>
        <v>0.1142904848032055</v>
      </c>
      <c r="II165" s="86">
        <f t="shared" si="220"/>
        <v>1.0373683533623314E-9</v>
      </c>
      <c r="IJ165" s="86">
        <f t="shared" si="220"/>
        <v>5.2304954909804234E-7</v>
      </c>
      <c r="IK165" s="86">
        <f t="shared" si="220"/>
        <v>8.179962358742308E-7</v>
      </c>
      <c r="IL165" s="86">
        <f t="shared" si="220"/>
        <v>1.9783224566558529E-6</v>
      </c>
      <c r="IM165" s="86">
        <f t="shared" si="220"/>
        <v>3.4336275451567349E-6</v>
      </c>
      <c r="IN165" s="86">
        <f t="shared" si="220"/>
        <v>7.7058033530390008E-7</v>
      </c>
      <c r="IO165" s="86">
        <f t="shared" si="220"/>
        <v>3.5614151761038296E-7</v>
      </c>
      <c r="IP165" s="86">
        <f t="shared" si="220"/>
        <v>1.8597637442563553E-6</v>
      </c>
      <c r="IQ165" s="86">
        <f t="shared" si="220"/>
        <v>4.7383537266497712E-8</v>
      </c>
      <c r="IR165" s="86">
        <f t="shared" si="220"/>
        <v>1.3146388572945621E-8</v>
      </c>
      <c r="IS165" s="86">
        <f t="shared" si="220"/>
        <v>6.1186289578811304E-10</v>
      </c>
      <c r="IT165" s="86">
        <f t="shared" si="220"/>
        <v>8.4090700429091872E-11</v>
      </c>
      <c r="IU165" s="86">
        <f t="shared" si="220"/>
        <v>7.2185733342843619E-10</v>
      </c>
      <c r="IV165" s="86">
        <f t="shared" si="220"/>
        <v>6.2760293212550694E-8</v>
      </c>
      <c r="IW165" s="86">
        <f t="shared" si="220"/>
        <v>1.2169276423574716E-7</v>
      </c>
      <c r="IY165" s="86">
        <f t="shared" si="221"/>
        <v>7.7695083768956853E-3</v>
      </c>
      <c r="IZ165" s="86">
        <f t="shared" si="221"/>
        <v>2.4512763599632125E-3</v>
      </c>
      <c r="JA165" s="86">
        <f t="shared" si="221"/>
        <v>2.3482911151129917E-4</v>
      </c>
      <c r="JB165" s="86">
        <f t="shared" si="221"/>
        <v>6.3135660519402199E-6</v>
      </c>
      <c r="JC165" s="86">
        <f t="shared" si="221"/>
        <v>2.2498919945417492E-5</v>
      </c>
      <c r="JD165" s="86">
        <f t="shared" si="221"/>
        <v>6.1767015595462921E-6</v>
      </c>
      <c r="JE165" s="86">
        <f t="shared" si="221"/>
        <v>8.4367319099899025E-6</v>
      </c>
      <c r="JF165" s="86">
        <f t="shared" si="221"/>
        <v>5.7636469984008242E-6</v>
      </c>
      <c r="JG165" s="86">
        <f t="shared" si="221"/>
        <v>1.1640317449088081E-5</v>
      </c>
      <c r="JH165" s="86">
        <f t="shared" si="221"/>
        <v>3.7537240691864527E-5</v>
      </c>
      <c r="JI165" s="86">
        <f t="shared" si="221"/>
        <v>9.7702396479524336E-5</v>
      </c>
      <c r="JJ165" s="86">
        <f t="shared" si="221"/>
        <v>9.5946299202646359E-4</v>
      </c>
      <c r="JK165" s="86">
        <f t="shared" si="221"/>
        <v>4.3292086314630973E-3</v>
      </c>
      <c r="JL165" s="86">
        <f t="shared" si="221"/>
        <v>9.2816781810930362E-3</v>
      </c>
      <c r="JM165" s="86">
        <f t="shared" si="221"/>
        <v>0.11429060649596974</v>
      </c>
    </row>
    <row r="166" spans="2:273" x14ac:dyDescent="0.25">
      <c r="B166" s="2">
        <v>139</v>
      </c>
      <c r="C166" s="37">
        <v>48.533000000000001</v>
      </c>
      <c r="D166" s="37">
        <v>48.713999999999999</v>
      </c>
      <c r="E166" s="37">
        <v>45.206000000000003</v>
      </c>
      <c r="F166" s="37">
        <v>47.015999999999998</v>
      </c>
      <c r="G166" s="37">
        <v>45.27</v>
      </c>
      <c r="H166" s="37">
        <v>45.73</v>
      </c>
      <c r="I166" s="37">
        <v>47.491999999999997</v>
      </c>
      <c r="J166" s="37">
        <v>46.587000000000003</v>
      </c>
      <c r="K166" s="37">
        <v>45.905000000000001</v>
      </c>
      <c r="L166" s="37">
        <v>44.762</v>
      </c>
      <c r="M166" s="37">
        <v>44.966999999999999</v>
      </c>
      <c r="N166" s="37">
        <v>45.557000000000002</v>
      </c>
      <c r="O166" s="37">
        <v>44.524000000000001</v>
      </c>
      <c r="P166" s="37">
        <v>44.222000000000001</v>
      </c>
      <c r="Q166" s="37">
        <v>47.158999999999999</v>
      </c>
      <c r="S166" s="4">
        <f t="shared" si="222"/>
        <v>48.645928287906131</v>
      </c>
      <c r="T166" s="4">
        <f t="shared" si="222"/>
        <v>47.456965727739139</v>
      </c>
      <c r="U166" s="4">
        <f t="shared" si="222"/>
        <v>45.79403023943869</v>
      </c>
      <c r="V166" s="4">
        <f t="shared" si="222"/>
        <v>46.199802691730888</v>
      </c>
      <c r="W166" s="4">
        <f t="shared" si="222"/>
        <v>46.55664207249766</v>
      </c>
      <c r="X166" s="4">
        <f t="shared" si="222"/>
        <v>46.797606725022739</v>
      </c>
      <c r="Y166" s="4">
        <f t="shared" si="222"/>
        <v>47.456595425281733</v>
      </c>
      <c r="Z166" s="4">
        <f t="shared" si="222"/>
        <v>47.26289752209096</v>
      </c>
      <c r="AA166" s="4">
        <f t="shared" si="222"/>
        <v>45.286668623566193</v>
      </c>
      <c r="AB166" s="4">
        <f t="shared" si="222"/>
        <v>44.533897549676134</v>
      </c>
      <c r="AC166" s="4">
        <f t="shared" si="222"/>
        <v>43.876960086558078</v>
      </c>
      <c r="AD166" s="4">
        <f t="shared" si="222"/>
        <v>44.533365002358231</v>
      </c>
      <c r="AE166" s="4">
        <f t="shared" si="222"/>
        <v>45.175970812089801</v>
      </c>
      <c r="AF166" s="4">
        <f t="shared" si="222"/>
        <v>46.585952853752453</v>
      </c>
      <c r="AG166" s="4">
        <f t="shared" si="222"/>
        <v>50.116786537009304</v>
      </c>
      <c r="AI166" s="4">
        <f t="shared" si="223"/>
        <v>-0.1129282879061293</v>
      </c>
      <c r="AJ166" s="4">
        <f t="shared" si="223"/>
        <v>1.2570342722608601</v>
      </c>
      <c r="AK166" s="4">
        <f t="shared" si="223"/>
        <v>-0.58803023943868737</v>
      </c>
      <c r="AL166" s="4">
        <f t="shared" si="223"/>
        <v>0.81619730826911052</v>
      </c>
      <c r="AM166" s="4">
        <f t="shared" si="223"/>
        <v>-1.2866420724976564</v>
      </c>
      <c r="AN166" s="4">
        <f t="shared" si="223"/>
        <v>-1.0676067250227419</v>
      </c>
      <c r="AO166" s="4">
        <f t="shared" si="223"/>
        <v>3.5404574718263859E-2</v>
      </c>
      <c r="AP166" s="4">
        <f t="shared" si="223"/>
        <v>-0.67589752209095622</v>
      </c>
      <c r="AQ166" s="4">
        <f t="shared" si="223"/>
        <v>0.61833137643380809</v>
      </c>
      <c r="AR166" s="4">
        <f t="shared" si="223"/>
        <v>0.22810245032386689</v>
      </c>
      <c r="AS166" s="4">
        <f t="shared" si="223"/>
        <v>1.0900399134419203</v>
      </c>
      <c r="AT166" s="4">
        <f t="shared" si="223"/>
        <v>1.0236349976417713</v>
      </c>
      <c r="AU166" s="4">
        <f t="shared" si="223"/>
        <v>-0.65197081208980023</v>
      </c>
      <c r="AV166" s="4">
        <f t="shared" si="223"/>
        <v>-2.3639528537524512</v>
      </c>
      <c r="AW166" s="4">
        <f t="shared" si="223"/>
        <v>-2.9577865370093051</v>
      </c>
      <c r="AY166" s="2">
        <f t="shared" si="215"/>
        <v>48.645919814390581</v>
      </c>
      <c r="AZ166" s="2">
        <f t="shared" si="215"/>
        <v>47.45672202746298</v>
      </c>
      <c r="BA166" s="2">
        <f t="shared" si="215"/>
        <v>45.793782809897422</v>
      </c>
      <c r="BB166" s="2">
        <f t="shared" si="215"/>
        <v>46.199084858202461</v>
      </c>
      <c r="BC166" s="2">
        <f t="shared" si="215"/>
        <v>46.555599090812123</v>
      </c>
      <c r="BD166" s="2">
        <f t="shared" si="215"/>
        <v>46.797199539559458</v>
      </c>
      <c r="BE166" s="2">
        <f t="shared" si="215"/>
        <v>47.456341627693689</v>
      </c>
      <c r="BF166" s="2">
        <f t="shared" si="215"/>
        <v>47.261987030002722</v>
      </c>
      <c r="BG166" s="2">
        <f t="shared" si="215"/>
        <v>45.286620187868849</v>
      </c>
      <c r="BH166" s="2">
        <f t="shared" si="215"/>
        <v>44.533881032638021</v>
      </c>
      <c r="BI166" s="2">
        <f t="shared" si="215"/>
        <v>43.876953640105839</v>
      </c>
      <c r="BJ166" s="2">
        <f t="shared" si="215"/>
        <v>44.533146330902582</v>
      </c>
      <c r="BK166" s="2">
        <f t="shared" si="215"/>
        <v>45.17311985541965</v>
      </c>
      <c r="BL166" s="2">
        <f t="shared" si="215"/>
        <v>46.557818636364082</v>
      </c>
      <c r="BM166" s="2">
        <f t="shared" si="215"/>
        <v>47.163658197698794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48.533000000000001</v>
      </c>
      <c r="CF166" s="2">
        <f t="shared" si="216"/>
        <v>48.713999999999999</v>
      </c>
      <c r="CG166" s="2">
        <f t="shared" si="216"/>
        <v>45.206000000000003</v>
      </c>
      <c r="CH166" s="2">
        <f t="shared" si="216"/>
        <v>47.015999999999998</v>
      </c>
      <c r="CI166" s="2">
        <f t="shared" si="216"/>
        <v>45.27</v>
      </c>
      <c r="CJ166" s="2">
        <f t="shared" si="216"/>
        <v>45.73</v>
      </c>
      <c r="CK166" s="2">
        <f t="shared" si="216"/>
        <v>47.491999999999997</v>
      </c>
      <c r="CL166" s="2">
        <f t="shared" si="216"/>
        <v>46.587000000000003</v>
      </c>
      <c r="CM166" s="2">
        <f t="shared" si="216"/>
        <v>45.905000000000001</v>
      </c>
      <c r="CN166" s="2">
        <f t="shared" si="216"/>
        <v>44.762</v>
      </c>
      <c r="CO166" s="2">
        <f t="shared" si="216"/>
        <v>44.966999999999999</v>
      </c>
      <c r="CP166" s="2">
        <f t="shared" si="216"/>
        <v>45.557000000000002</v>
      </c>
      <c r="CQ166" s="2">
        <f t="shared" si="216"/>
        <v>44.524000000000001</v>
      </c>
      <c r="CR166" s="2">
        <f t="shared" si="216"/>
        <v>44.222000000000001</v>
      </c>
      <c r="CS166" s="2" t="str">
        <f t="shared" si="216"/>
        <v/>
      </c>
      <c r="CU166" s="2">
        <f t="shared" si="198"/>
        <v>48.533000000000001</v>
      </c>
      <c r="CV166" s="2">
        <f t="shared" si="199"/>
        <v>48.713999999999999</v>
      </c>
      <c r="CW166" s="2">
        <f t="shared" si="200"/>
        <v>45.206000000000003</v>
      </c>
      <c r="CX166" s="2">
        <f t="shared" si="201"/>
        <v>47.015999999999998</v>
      </c>
      <c r="CY166" s="2">
        <f t="shared" si="202"/>
        <v>45.27</v>
      </c>
      <c r="CZ166" s="2">
        <f t="shared" si="203"/>
        <v>45.73</v>
      </c>
      <c r="DA166" s="2">
        <f t="shared" si="204"/>
        <v>47.491999999999997</v>
      </c>
      <c r="DB166" s="2">
        <f t="shared" si="205"/>
        <v>46.587000000000003</v>
      </c>
      <c r="DC166" s="2">
        <f t="shared" si="206"/>
        <v>45.905000000000001</v>
      </c>
      <c r="DD166" s="2">
        <f t="shared" si="207"/>
        <v>44.762</v>
      </c>
      <c r="DE166" s="2">
        <f t="shared" si="208"/>
        <v>44.966999999999999</v>
      </c>
      <c r="DF166" s="2">
        <f t="shared" si="209"/>
        <v>45.557000000000002</v>
      </c>
      <c r="DG166" s="2">
        <f t="shared" si="210"/>
        <v>44.524000000000001</v>
      </c>
      <c r="DH166" s="2">
        <f t="shared" si="211"/>
        <v>44.222000000000001</v>
      </c>
      <c r="DI166" s="2" t="str">
        <f t="shared" si="212"/>
        <v/>
      </c>
      <c r="DK166" s="2">
        <f t="shared" si="224"/>
        <v>81.312257928118385</v>
      </c>
      <c r="DL166" s="2">
        <f t="shared" si="224"/>
        <v>86.24838780487805</v>
      </c>
      <c r="DM166" s="2">
        <f t="shared" si="224"/>
        <v>87.261324977348224</v>
      </c>
      <c r="DN166" s="2">
        <f t="shared" si="224"/>
        <v>86.87407892882311</v>
      </c>
      <c r="DO166" s="2">
        <f t="shared" si="224"/>
        <v>90.79950015101177</v>
      </c>
      <c r="DP166" s="2">
        <f t="shared" si="224"/>
        <v>90.101008778326985</v>
      </c>
      <c r="DQ166" s="2">
        <f t="shared" si="224"/>
        <v>85.049525520990642</v>
      </c>
      <c r="DR166" s="2">
        <f t="shared" si="224"/>
        <v>80.54453807092888</v>
      </c>
      <c r="DS166" s="2">
        <f t="shared" si="224"/>
        <v>85.093429165653788</v>
      </c>
      <c r="DT166" s="2">
        <f t="shared" si="224"/>
        <v>78.992924041811847</v>
      </c>
      <c r="DU166" s="2">
        <f t="shared" si="224"/>
        <v>78.07394102564102</v>
      </c>
      <c r="DV166" s="2">
        <f t="shared" si="224"/>
        <v>77.072400844277666</v>
      </c>
      <c r="DW166" s="2">
        <f t="shared" si="224"/>
        <v>78.892417547568698</v>
      </c>
      <c r="DX166" s="2">
        <f t="shared" si="224"/>
        <v>88.406201782363979</v>
      </c>
      <c r="DY166" s="2">
        <f t="shared" si="224"/>
        <v>68.417850267379691</v>
      </c>
      <c r="EA166" s="2">
        <f t="shared" si="214"/>
        <v>48.640908229505044</v>
      </c>
      <c r="EB166" s="2">
        <f t="shared" si="214"/>
        <v>47.451861334133724</v>
      </c>
      <c r="EC166" s="2">
        <f t="shared" si="214"/>
        <v>45.787690497211891</v>
      </c>
      <c r="ED166" s="2">
        <f t="shared" si="214"/>
        <v>46.192781037421369</v>
      </c>
      <c r="EE166" s="2">
        <f t="shared" si="214"/>
        <v>46.548954801346035</v>
      </c>
      <c r="EF166" s="2">
        <f t="shared" si="214"/>
        <v>46.790056237541421</v>
      </c>
      <c r="EG166" s="2">
        <f t="shared" si="214"/>
        <v>47.44977741242954</v>
      </c>
      <c r="EH166" s="2">
        <f t="shared" si="214"/>
        <v>47.256468906016671</v>
      </c>
      <c r="EI166" s="2">
        <f t="shared" si="214"/>
        <v>45.279612764980655</v>
      </c>
      <c r="EJ166" s="2">
        <f t="shared" si="214"/>
        <v>44.527517300345792</v>
      </c>
      <c r="EK166" s="2">
        <f t="shared" si="213"/>
        <v>43.870723794671008</v>
      </c>
      <c r="EL166" s="2">
        <f t="shared" si="180"/>
        <v>44.527220634406149</v>
      </c>
      <c r="EM166" s="2">
        <f t="shared" si="180"/>
        <v>45.167463496758046</v>
      </c>
      <c r="EN166" s="2">
        <f t="shared" si="180"/>
        <v>46.571715456674468</v>
      </c>
      <c r="EO166" s="2">
        <f t="shared" si="180"/>
        <v>47.221423317332736</v>
      </c>
      <c r="EQ166" s="2">
        <f t="shared" si="225"/>
        <v>48.640908229505044</v>
      </c>
      <c r="ER166" s="2">
        <f t="shared" si="225"/>
        <v>47.451861334133724</v>
      </c>
      <c r="ES166" s="2">
        <f t="shared" si="225"/>
        <v>45.787690497211891</v>
      </c>
      <c r="ET166" s="2">
        <f t="shared" si="225"/>
        <v>46.192781037421369</v>
      </c>
      <c r="EU166" s="2">
        <f t="shared" si="225"/>
        <v>46.548954801346035</v>
      </c>
      <c r="EV166" s="2">
        <f t="shared" si="225"/>
        <v>46.790056237541421</v>
      </c>
      <c r="EW166" s="2">
        <f t="shared" si="225"/>
        <v>47.44977741242954</v>
      </c>
      <c r="EX166" s="2">
        <f t="shared" si="225"/>
        <v>47.256468906016671</v>
      </c>
      <c r="EY166" s="2">
        <f t="shared" si="225"/>
        <v>45.279612764980655</v>
      </c>
      <c r="EZ166" s="2">
        <f t="shared" si="225"/>
        <v>44.527517300345792</v>
      </c>
      <c r="FA166" s="2">
        <f t="shared" si="225"/>
        <v>43.870723794671008</v>
      </c>
      <c r="FB166" s="2">
        <f t="shared" si="225"/>
        <v>44.527220634406149</v>
      </c>
      <c r="FC166" s="2">
        <f t="shared" si="225"/>
        <v>45.167463496758046</v>
      </c>
      <c r="FD166" s="2">
        <f t="shared" si="225"/>
        <v>46.386276670817765</v>
      </c>
      <c r="FE166" s="2">
        <f t="shared" si="225"/>
        <v>46.61967592253167</v>
      </c>
      <c r="FG166" s="2">
        <f t="shared" si="226"/>
        <v>0.99984660612641429</v>
      </c>
      <c r="FH166" s="2">
        <f t="shared" si="226"/>
        <v>0.99987471318255972</v>
      </c>
      <c r="FI166" s="2">
        <f t="shared" si="226"/>
        <v>0.99985310395961435</v>
      </c>
      <c r="FJ166" s="2">
        <f t="shared" si="226"/>
        <v>0.99984504376438732</v>
      </c>
      <c r="FK166" s="2">
        <f t="shared" si="226"/>
        <v>0.99984984841624902</v>
      </c>
      <c r="FL166" s="2">
        <f t="shared" si="226"/>
        <v>0.99983506938547917</v>
      </c>
      <c r="FM166" s="2">
        <f t="shared" si="226"/>
        <v>0.99982541863724195</v>
      </c>
      <c r="FN166" s="2">
        <f t="shared" si="226"/>
        <v>0.99983423117878312</v>
      </c>
      <c r="FO166" s="2">
        <f t="shared" si="226"/>
        <v>0.99982399519760512</v>
      </c>
      <c r="FP166" s="2">
        <f t="shared" si="226"/>
        <v>0.99981535885126871</v>
      </c>
      <c r="FQ166" s="2">
        <f t="shared" si="226"/>
        <v>0.99981785791106248</v>
      </c>
      <c r="FR166" s="2">
        <f t="shared" si="226"/>
        <v>0.99981792399187164</v>
      </c>
      <c r="FS166" s="2">
        <f t="shared" si="226"/>
        <v>0.99983227972221755</v>
      </c>
      <c r="FT166" s="2">
        <f t="shared" si="226"/>
        <v>0.99981107569451944</v>
      </c>
      <c r="FU166" s="2">
        <f t="shared" si="226"/>
        <v>0.99976081554399221</v>
      </c>
      <c r="FW166" s="2">
        <f t="shared" si="217"/>
        <v>0.14966926975551204</v>
      </c>
      <c r="FX166" s="2">
        <f t="shared" si="217"/>
        <v>0.18197791565815638</v>
      </c>
      <c r="FY166" s="2">
        <f t="shared" si="217"/>
        <v>0.20801377455076331</v>
      </c>
      <c r="FZ166" s="2">
        <f t="shared" si="217"/>
        <v>0.2354792625642291</v>
      </c>
      <c r="GA166" s="2">
        <f t="shared" si="217"/>
        <v>0.23146786105174194</v>
      </c>
      <c r="GB166" s="2">
        <f t="shared" si="217"/>
        <v>0.22840884938934911</v>
      </c>
      <c r="GC166" s="2">
        <f t="shared" si="217"/>
        <v>0.22420043618147401</v>
      </c>
      <c r="GD166" s="2">
        <f t="shared" si="217"/>
        <v>0.23728052093560609</v>
      </c>
      <c r="GE166" s="2">
        <f t="shared" si="217"/>
        <v>0.21012622259350203</v>
      </c>
      <c r="GF166" s="2">
        <f t="shared" si="217"/>
        <v>0.19735501695746191</v>
      </c>
      <c r="GG166" s="2">
        <f t="shared" si="217"/>
        <v>0.17948423144687012</v>
      </c>
      <c r="GH166" s="2">
        <f t="shared" si="217"/>
        <v>0.15927659328552032</v>
      </c>
      <c r="GI166" s="2">
        <f t="shared" si="217"/>
        <v>0.15410502930427686</v>
      </c>
      <c r="GJ166" s="2">
        <f t="shared" si="217"/>
        <v>0.11756101337637434</v>
      </c>
      <c r="GK166" s="2">
        <f t="shared" si="217"/>
        <v>0.10442085171647861</v>
      </c>
      <c r="GM166" s="86">
        <f t="shared" si="218"/>
        <v>7.8265952709404933E-116</v>
      </c>
      <c r="GN166" s="86">
        <f t="shared" si="218"/>
        <v>1.4990657070993647E-148</v>
      </c>
      <c r="GO166" s="86">
        <f t="shared" si="218"/>
        <v>5.5522873630770703E-186</v>
      </c>
      <c r="GP166" s="86">
        <f t="shared" si="218"/>
        <v>6.0591822273450185E-292</v>
      </c>
      <c r="GQ166" s="86">
        <f t="shared" si="218"/>
        <v>0</v>
      </c>
      <c r="GR166" s="86">
        <f t="shared" si="218"/>
        <v>7.14298090242501E-292</v>
      </c>
      <c r="GS166" s="86">
        <f t="shared" si="218"/>
        <v>4.8665066042621818E-231</v>
      </c>
      <c r="GT166" s="86">
        <f t="shared" si="218"/>
        <v>1.6976183250993653E-281</v>
      </c>
      <c r="GU166" s="86">
        <f t="shared" si="218"/>
        <v>8.0973231161667305E-257</v>
      </c>
      <c r="GV166" s="86">
        <f t="shared" si="218"/>
        <v>6.1454886866767815E-216</v>
      </c>
      <c r="GW166" s="86">
        <f t="shared" si="218"/>
        <v>5.7658882112398348E-230</v>
      </c>
      <c r="GX166" s="86">
        <f t="shared" si="218"/>
        <v>5.2177550594809809E-212</v>
      </c>
      <c r="GY166" s="86">
        <f t="shared" si="218"/>
        <v>4.70233762762626E-193</v>
      </c>
      <c r="GZ166" s="86">
        <f t="shared" si="218"/>
        <v>3.816474815289737E-154</v>
      </c>
      <c r="HA166" s="86">
        <f t="shared" si="218"/>
        <v>2.3997084620569304E-149</v>
      </c>
      <c r="HC166" s="86">
        <f t="shared" si="182"/>
        <v>1.282643912803407E-60</v>
      </c>
      <c r="HD166" s="86">
        <f t="shared" si="182"/>
        <v>1.8962921882117608E-90</v>
      </c>
      <c r="HE166" s="86">
        <f t="shared" si="182"/>
        <v>3.7086908774017975E-103</v>
      </c>
      <c r="HF166" s="86">
        <f t="shared" si="181"/>
        <v>2.0244825680823326E-191</v>
      </c>
      <c r="HG166" s="86">
        <f t="shared" si="181"/>
        <v>1.096106395128738E-197</v>
      </c>
      <c r="HH166" s="86">
        <f t="shared" si="181"/>
        <v>2.5940348965210994E-186</v>
      </c>
      <c r="HI166" s="86">
        <f t="shared" si="181"/>
        <v>9.1945527365604868E-147</v>
      </c>
      <c r="HJ166" s="86">
        <f t="shared" si="181"/>
        <v>1.366060138478053E-179</v>
      </c>
      <c r="HK166" s="86">
        <f t="shared" si="181"/>
        <v>1.8260648261755056E-148</v>
      </c>
      <c r="HL166" s="86">
        <f t="shared" si="162"/>
        <v>7.2579996761816654E-130</v>
      </c>
      <c r="HM166" s="86">
        <f t="shared" si="162"/>
        <v>6.7159680758030615E-125</v>
      </c>
      <c r="HN166" s="86">
        <f t="shared" si="162"/>
        <v>2.4101980634408354E-109</v>
      </c>
      <c r="HO166" s="86">
        <f t="shared" si="162"/>
        <v>1.9807565743156394E-93</v>
      </c>
      <c r="HP166" s="86">
        <f t="shared" si="162"/>
        <v>2.1006815374634684E-84</v>
      </c>
      <c r="HQ166" s="86">
        <f t="shared" si="162"/>
        <v>7.5161064372086376E-79</v>
      </c>
      <c r="HS166" s="86">
        <f t="shared" si="219"/>
        <v>3.0551974901392711E-3</v>
      </c>
      <c r="HT166" s="86">
        <f t="shared" si="219"/>
        <v>9.2561720810825177E-4</v>
      </c>
      <c r="HU166" s="86">
        <f t="shared" si="219"/>
        <v>6.5751194879005241E-5</v>
      </c>
      <c r="HV166" s="86">
        <f t="shared" si="219"/>
        <v>8.085555867428189E-7</v>
      </c>
      <c r="HW166" s="86">
        <f t="shared" si="219"/>
        <v>4.2273839484919442E-6</v>
      </c>
      <c r="HX166" s="86">
        <f t="shared" si="219"/>
        <v>1.0060494225186473E-6</v>
      </c>
      <c r="HY166" s="86">
        <f t="shared" si="219"/>
        <v>1.5126113702657596E-6</v>
      </c>
      <c r="HZ166" s="86">
        <f t="shared" si="219"/>
        <v>7.0953056445512622E-7</v>
      </c>
      <c r="IA166" s="86">
        <f t="shared" si="219"/>
        <v>2.1769513125104187E-6</v>
      </c>
      <c r="IB166" s="86">
        <f t="shared" si="219"/>
        <v>7.8601224414358449E-6</v>
      </c>
      <c r="IC166" s="86">
        <f t="shared" si="219"/>
        <v>2.1640498436514745E-5</v>
      </c>
      <c r="ID166" s="86">
        <f t="shared" si="219"/>
        <v>2.7295123071302243E-4</v>
      </c>
      <c r="IE166" s="86">
        <f t="shared" si="219"/>
        <v>1.5579394925771474E-3</v>
      </c>
      <c r="IF166" s="86">
        <f t="shared" si="219"/>
        <v>3.5514623410911246E-3</v>
      </c>
      <c r="IG166" s="86">
        <f t="shared" si="219"/>
        <v>6.7293253792075389E-2</v>
      </c>
      <c r="II166" s="86">
        <f t="shared" si="220"/>
        <v>6.3403683642039972E-9</v>
      </c>
      <c r="IJ166" s="86">
        <f t="shared" si="220"/>
        <v>2.1024178504413458E-6</v>
      </c>
      <c r="IK166" s="86">
        <f t="shared" si="220"/>
        <v>3.6443509227779763E-6</v>
      </c>
      <c r="IL166" s="86">
        <f t="shared" si="220"/>
        <v>9.378784733258447E-6</v>
      </c>
      <c r="IM166" s="86">
        <f t="shared" si="220"/>
        <v>1.4745293871030328E-5</v>
      </c>
      <c r="IN166" s="86">
        <f t="shared" si="220"/>
        <v>3.9479430155388534E-6</v>
      </c>
      <c r="IO166" s="86">
        <f t="shared" si="220"/>
        <v>1.9585811735509712E-6</v>
      </c>
      <c r="IP166" s="86">
        <f t="shared" si="220"/>
        <v>8.9972631481132381E-6</v>
      </c>
      <c r="IQ166" s="86">
        <f t="shared" si="220"/>
        <v>3.0247827441802715E-7</v>
      </c>
      <c r="IR166" s="86">
        <f t="shared" si="220"/>
        <v>8.8570024071613141E-8</v>
      </c>
      <c r="IS166" s="86">
        <f t="shared" si="220"/>
        <v>5.0202984264794581E-9</v>
      </c>
      <c r="IT166" s="86">
        <f t="shared" si="220"/>
        <v>7.1106845281372767E-10</v>
      </c>
      <c r="IU166" s="86">
        <f t="shared" si="220"/>
        <v>4.728262124629451E-9</v>
      </c>
      <c r="IV166" s="86">
        <f t="shared" si="220"/>
        <v>2.2873485351086459E-7</v>
      </c>
      <c r="IW166" s="86">
        <f t="shared" si="220"/>
        <v>3.8808946713115681E-7</v>
      </c>
      <c r="IY166" s="86">
        <f t="shared" si="221"/>
        <v>3.0552038305076351E-3</v>
      </c>
      <c r="IZ166" s="86">
        <f t="shared" si="221"/>
        <v>9.2771962595869311E-4</v>
      </c>
      <c r="JA166" s="86">
        <f t="shared" si="221"/>
        <v>6.9395545801783214E-5</v>
      </c>
      <c r="JB166" s="86">
        <f t="shared" si="221"/>
        <v>1.0187340320001266E-5</v>
      </c>
      <c r="JC166" s="86">
        <f t="shared" si="221"/>
        <v>1.8972677819522272E-5</v>
      </c>
      <c r="JD166" s="86">
        <f t="shared" si="221"/>
        <v>4.9539924380575002E-6</v>
      </c>
      <c r="JE166" s="86">
        <f t="shared" si="221"/>
        <v>3.4711925438167308E-6</v>
      </c>
      <c r="JF166" s="86">
        <f t="shared" si="221"/>
        <v>9.7067937125683651E-6</v>
      </c>
      <c r="JG166" s="86">
        <f t="shared" si="221"/>
        <v>2.4794295869284458E-6</v>
      </c>
      <c r="JH166" s="86">
        <f t="shared" si="221"/>
        <v>7.9486924655074582E-6</v>
      </c>
      <c r="JI166" s="86">
        <f t="shared" si="221"/>
        <v>2.1645518734941226E-5</v>
      </c>
      <c r="JJ166" s="86">
        <f t="shared" si="221"/>
        <v>2.7295194178147524E-4</v>
      </c>
      <c r="JK166" s="86">
        <f t="shared" si="221"/>
        <v>1.5579442208392721E-3</v>
      </c>
      <c r="JL166" s="86">
        <f t="shared" si="221"/>
        <v>3.5516910759446356E-3</v>
      </c>
      <c r="JM166" s="86">
        <f t="shared" si="221"/>
        <v>6.7293641881542521E-2</v>
      </c>
    </row>
    <row r="167" spans="2:273" x14ac:dyDescent="0.25">
      <c r="B167" s="2">
        <v>140</v>
      </c>
      <c r="C167" s="37">
        <v>49.633000000000003</v>
      </c>
      <c r="D167" s="37">
        <v>46.332999999999998</v>
      </c>
      <c r="E167" s="37">
        <v>45.81</v>
      </c>
      <c r="F167" s="37">
        <v>45.651000000000003</v>
      </c>
      <c r="G167" s="37">
        <v>46.110999999999997</v>
      </c>
      <c r="H167" s="37">
        <v>46.651000000000003</v>
      </c>
      <c r="I167" s="37">
        <v>47.079000000000001</v>
      </c>
      <c r="J167" s="37">
        <v>44.905000000000001</v>
      </c>
      <c r="K167" s="37">
        <v>44.793999999999997</v>
      </c>
      <c r="L167" s="37">
        <v>44.317</v>
      </c>
      <c r="M167" s="37">
        <v>43.491999999999997</v>
      </c>
      <c r="N167" s="37">
        <v>44.23</v>
      </c>
      <c r="O167" s="37">
        <v>44.698</v>
      </c>
      <c r="P167" s="37">
        <v>46.825000000000003</v>
      </c>
      <c r="Q167" s="37">
        <v>47.127000000000002</v>
      </c>
      <c r="S167" s="4">
        <f t="shared" si="222"/>
        <v>48.492514584570763</v>
      </c>
      <c r="T167" s="4">
        <f t="shared" si="222"/>
        <v>47.308577505850451</v>
      </c>
      <c r="U167" s="4">
        <f t="shared" si="222"/>
        <v>45.617361020684562</v>
      </c>
      <c r="V167" s="4">
        <f t="shared" si="222"/>
        <v>46.040494723123231</v>
      </c>
      <c r="W167" s="4">
        <f t="shared" si="222"/>
        <v>46.407859344440944</v>
      </c>
      <c r="X167" s="4">
        <f t="shared" si="222"/>
        <v>46.656777735799601</v>
      </c>
      <c r="Y167" s="4">
        <f t="shared" si="222"/>
        <v>47.319258038740344</v>
      </c>
      <c r="Z167" s="4">
        <f t="shared" si="222"/>
        <v>47.160153198483137</v>
      </c>
      <c r="AA167" s="4">
        <f t="shared" si="222"/>
        <v>45.142560060099349</v>
      </c>
      <c r="AB167" s="4">
        <f t="shared" si="222"/>
        <v>44.394396873234029</v>
      </c>
      <c r="AC167" s="4">
        <f t="shared" si="222"/>
        <v>43.737072115017035</v>
      </c>
      <c r="AD167" s="4">
        <f t="shared" si="222"/>
        <v>44.378033482475871</v>
      </c>
      <c r="AE167" s="4">
        <f t="shared" si="222"/>
        <v>45.034369367590941</v>
      </c>
      <c r="AF167" s="4">
        <f t="shared" si="222"/>
        <v>46.43020890372425</v>
      </c>
      <c r="AG167" s="4">
        <f t="shared" si="222"/>
        <v>48.403853599369505</v>
      </c>
      <c r="AI167" s="4">
        <f t="shared" si="223"/>
        <v>1.1404854154292394</v>
      </c>
      <c r="AJ167" s="4">
        <f t="shared" si="223"/>
        <v>-0.97557750585045255</v>
      </c>
      <c r="AK167" s="4">
        <f t="shared" si="223"/>
        <v>0.19263897931543994</v>
      </c>
      <c r="AL167" s="4">
        <f t="shared" si="223"/>
        <v>-0.38949472312322797</v>
      </c>
      <c r="AM167" s="4">
        <f t="shared" si="223"/>
        <v>-0.29685934444094642</v>
      </c>
      <c r="AN167" s="4">
        <f t="shared" si="223"/>
        <v>-5.7777357995973944E-3</v>
      </c>
      <c r="AO167" s="4">
        <f t="shared" si="223"/>
        <v>-0.24025803874034324</v>
      </c>
      <c r="AP167" s="4">
        <f t="shared" si="223"/>
        <v>-2.2551531984831357</v>
      </c>
      <c r="AQ167" s="4">
        <f t="shared" si="223"/>
        <v>-0.34856006009935214</v>
      </c>
      <c r="AR167" s="4">
        <f t="shared" si="223"/>
        <v>-7.7396873234029329E-2</v>
      </c>
      <c r="AS167" s="4">
        <f t="shared" si="223"/>
        <v>-0.24507211501703807</v>
      </c>
      <c r="AT167" s="4">
        <f t="shared" si="223"/>
        <v>-0.14803348247587422</v>
      </c>
      <c r="AU167" s="4">
        <f t="shared" si="223"/>
        <v>-0.33636936759094027</v>
      </c>
      <c r="AV167" s="4">
        <f t="shared" si="223"/>
        <v>0.39479109627575326</v>
      </c>
      <c r="AW167" s="4">
        <f t="shared" si="223"/>
        <v>-1.2768535993695025</v>
      </c>
      <c r="AY167" s="2">
        <f t="shared" si="215"/>
        <v>48.492512655629703</v>
      </c>
      <c r="AZ167" s="2">
        <f t="shared" si="215"/>
        <v>47.308377546103074</v>
      </c>
      <c r="BA167" s="2">
        <f t="shared" si="215"/>
        <v>45.616452709827627</v>
      </c>
      <c r="BB167" s="2">
        <f t="shared" si="215"/>
        <v>46.037654987592376</v>
      </c>
      <c r="BC167" s="2">
        <f t="shared" si="215"/>
        <v>46.404082557169346</v>
      </c>
      <c r="BD167" s="2">
        <f t="shared" si="215"/>
        <v>46.655037939134992</v>
      </c>
      <c r="BE167" s="2">
        <f t="shared" si="215"/>
        <v>47.318096712575844</v>
      </c>
      <c r="BF167" s="2">
        <f t="shared" si="215"/>
        <v>47.156488617667485</v>
      </c>
      <c r="BG167" s="2">
        <f t="shared" si="215"/>
        <v>45.142303551890258</v>
      </c>
      <c r="BH167" s="2">
        <f t="shared" si="215"/>
        <v>44.394309917692382</v>
      </c>
      <c r="BI167" s="2">
        <f t="shared" si="215"/>
        <v>43.737065347096525</v>
      </c>
      <c r="BJ167" s="2">
        <f t="shared" si="215"/>
        <v>44.378002122609502</v>
      </c>
      <c r="BK167" s="2">
        <f t="shared" si="215"/>
        <v>45.03379621333297</v>
      </c>
      <c r="BL167" s="2">
        <f t="shared" si="215"/>
        <v>46.423064831333789</v>
      </c>
      <c r="BM167" s="2">
        <f t="shared" si="215"/>
        <v>47.075321912439705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49.633000000000003</v>
      </c>
      <c r="CF167" s="2">
        <f t="shared" si="216"/>
        <v>46.332999999999998</v>
      </c>
      <c r="CG167" s="2">
        <f t="shared" si="216"/>
        <v>45.81</v>
      </c>
      <c r="CH167" s="2">
        <f t="shared" si="216"/>
        <v>45.651000000000003</v>
      </c>
      <c r="CI167" s="2">
        <f t="shared" si="216"/>
        <v>46.110999999999997</v>
      </c>
      <c r="CJ167" s="2">
        <f t="shared" si="216"/>
        <v>46.651000000000003</v>
      </c>
      <c r="CK167" s="2">
        <f t="shared" si="216"/>
        <v>47.079000000000001</v>
      </c>
      <c r="CL167" s="2">
        <f t="shared" si="216"/>
        <v>44.905000000000001</v>
      </c>
      <c r="CM167" s="2">
        <f t="shared" si="216"/>
        <v>44.793999999999997</v>
      </c>
      <c r="CN167" s="2">
        <f t="shared" si="216"/>
        <v>44.317</v>
      </c>
      <c r="CO167" s="2">
        <f t="shared" si="216"/>
        <v>43.491999999999997</v>
      </c>
      <c r="CP167" s="2">
        <f t="shared" si="216"/>
        <v>44.23</v>
      </c>
      <c r="CQ167" s="2">
        <f t="shared" si="216"/>
        <v>44.698</v>
      </c>
      <c r="CR167" s="2">
        <f t="shared" si="216"/>
        <v>46.825000000000003</v>
      </c>
      <c r="CS167" s="2" t="str">
        <f t="shared" si="216"/>
        <v/>
      </c>
      <c r="CU167" s="2">
        <f t="shared" si="198"/>
        <v>49.633000000000003</v>
      </c>
      <c r="CV167" s="2">
        <f t="shared" si="199"/>
        <v>46.332999999999998</v>
      </c>
      <c r="CW167" s="2">
        <f t="shared" si="200"/>
        <v>45.81</v>
      </c>
      <c r="CX167" s="2">
        <f t="shared" si="201"/>
        <v>45.651000000000003</v>
      </c>
      <c r="CY167" s="2">
        <f t="shared" si="202"/>
        <v>46.110999999999997</v>
      </c>
      <c r="CZ167" s="2">
        <f t="shared" si="203"/>
        <v>46.651000000000003</v>
      </c>
      <c r="DA167" s="2">
        <f t="shared" si="204"/>
        <v>47.079000000000001</v>
      </c>
      <c r="DB167" s="2">
        <f t="shared" si="205"/>
        <v>44.905000000000001</v>
      </c>
      <c r="DC167" s="2">
        <f t="shared" si="206"/>
        <v>44.793999999999997</v>
      </c>
      <c r="DD167" s="2">
        <f t="shared" si="207"/>
        <v>44.317</v>
      </c>
      <c r="DE167" s="2">
        <f t="shared" si="208"/>
        <v>43.491999999999997</v>
      </c>
      <c r="DF167" s="2">
        <f t="shared" si="209"/>
        <v>44.23</v>
      </c>
      <c r="DG167" s="2">
        <f t="shared" si="210"/>
        <v>44.698</v>
      </c>
      <c r="DH167" s="2">
        <f t="shared" si="211"/>
        <v>46.825000000000003</v>
      </c>
      <c r="DI167" s="2" t="str">
        <f t="shared" si="212"/>
        <v/>
      </c>
      <c r="DK167" s="2">
        <f t="shared" si="224"/>
        <v>81.45142389006341</v>
      </c>
      <c r="DL167" s="2">
        <f t="shared" si="224"/>
        <v>86.416463414634137</v>
      </c>
      <c r="DM167" s="2">
        <f t="shared" si="224"/>
        <v>87.440554968287529</v>
      </c>
      <c r="DN167" s="2">
        <f t="shared" si="224"/>
        <v>87.063780761099366</v>
      </c>
      <c r="DO167" s="2">
        <f t="shared" si="224"/>
        <v>91.014614164904856</v>
      </c>
      <c r="DP167" s="2">
        <f t="shared" si="224"/>
        <v>90.314613186397651</v>
      </c>
      <c r="DQ167" s="2">
        <f t="shared" si="224"/>
        <v>85.213611446692838</v>
      </c>
      <c r="DR167" s="2">
        <f t="shared" si="224"/>
        <v>80.674727034546095</v>
      </c>
      <c r="DS167" s="2">
        <f t="shared" si="224"/>
        <v>85.272152526807673</v>
      </c>
      <c r="DT167" s="2">
        <f t="shared" si="224"/>
        <v>79.134303135888501</v>
      </c>
      <c r="DU167" s="2">
        <f t="shared" si="224"/>
        <v>78.213129892037784</v>
      </c>
      <c r="DV167" s="2">
        <f t="shared" si="224"/>
        <v>77.19522879924952</v>
      </c>
      <c r="DW167" s="2">
        <f t="shared" si="224"/>
        <v>79.033800211416477</v>
      </c>
      <c r="DX167" s="2">
        <f t="shared" si="224"/>
        <v>88.639859287054406</v>
      </c>
      <c r="DY167" s="2">
        <f t="shared" si="224"/>
        <v>68.529611153552338</v>
      </c>
      <c r="EA167" s="2">
        <f t="shared" si="214"/>
        <v>48.487901099546932</v>
      </c>
      <c r="EB167" s="2">
        <f t="shared" si="214"/>
        <v>47.303908381481207</v>
      </c>
      <c r="EC167" s="2">
        <f t="shared" si="214"/>
        <v>45.610848678969724</v>
      </c>
      <c r="ED167" s="2">
        <f t="shared" si="214"/>
        <v>46.03185620446763</v>
      </c>
      <c r="EE167" s="2">
        <f t="shared" si="214"/>
        <v>46.397972679276521</v>
      </c>
      <c r="EF167" s="2">
        <f t="shared" si="214"/>
        <v>46.648469647645967</v>
      </c>
      <c r="EG167" s="2">
        <f t="shared" si="214"/>
        <v>47.312061931552506</v>
      </c>
      <c r="EH167" s="2">
        <f t="shared" si="214"/>
        <v>47.151420390956112</v>
      </c>
      <c r="EI167" s="2">
        <f t="shared" si="214"/>
        <v>45.135860843304997</v>
      </c>
      <c r="EJ167" s="2">
        <f t="shared" si="214"/>
        <v>44.388458805591704</v>
      </c>
      <c r="EK167" s="2">
        <f t="shared" si="213"/>
        <v>43.73133729302851</v>
      </c>
      <c r="EL167" s="2">
        <f t="shared" si="180"/>
        <v>44.37255165601907</v>
      </c>
      <c r="EM167" s="2">
        <f t="shared" si="180"/>
        <v>45.028594608121949</v>
      </c>
      <c r="EN167" s="2">
        <f t="shared" si="180"/>
        <v>46.44026357249308</v>
      </c>
      <c r="EO167" s="2">
        <f t="shared" si="180"/>
        <v>47.141069147827899</v>
      </c>
      <c r="EQ167" s="2">
        <f t="shared" si="225"/>
        <v>48.487901099546932</v>
      </c>
      <c r="ER167" s="2">
        <f t="shared" si="225"/>
        <v>47.303908381481207</v>
      </c>
      <c r="ES167" s="2">
        <f t="shared" si="225"/>
        <v>45.610848678969724</v>
      </c>
      <c r="ET167" s="2">
        <f t="shared" si="225"/>
        <v>46.03185620446763</v>
      </c>
      <c r="EU167" s="2">
        <f t="shared" si="225"/>
        <v>46.397972679276521</v>
      </c>
      <c r="EV167" s="2">
        <f t="shared" si="225"/>
        <v>46.648469647645967</v>
      </c>
      <c r="EW167" s="2">
        <f t="shared" si="225"/>
        <v>47.312061931552506</v>
      </c>
      <c r="EX167" s="2">
        <f t="shared" si="225"/>
        <v>47.151420390956112</v>
      </c>
      <c r="EY167" s="2">
        <f t="shared" si="225"/>
        <v>45.135860843304997</v>
      </c>
      <c r="EZ167" s="2">
        <f t="shared" si="225"/>
        <v>44.388458805591704</v>
      </c>
      <c r="FA167" s="2">
        <f t="shared" si="225"/>
        <v>43.73133729302851</v>
      </c>
      <c r="FB167" s="2">
        <f t="shared" si="225"/>
        <v>44.37255165601907</v>
      </c>
      <c r="FC167" s="2">
        <f t="shared" si="225"/>
        <v>45.028594608121949</v>
      </c>
      <c r="FD167" s="2">
        <f t="shared" si="225"/>
        <v>46.248278764681459</v>
      </c>
      <c r="FE167" s="2">
        <f t="shared" si="225"/>
        <v>46.519886975610021</v>
      </c>
      <c r="FG167" s="2">
        <f t="shared" si="226"/>
        <v>0.99986010123638569</v>
      </c>
      <c r="FH167" s="2">
        <f t="shared" si="226"/>
        <v>0.99988573580483109</v>
      </c>
      <c r="FI167" s="2">
        <f t="shared" si="226"/>
        <v>0.99986602748728037</v>
      </c>
      <c r="FJ167" s="2">
        <f t="shared" si="226"/>
        <v>0.99985867630662195</v>
      </c>
      <c r="FK167" s="2">
        <f t="shared" si="226"/>
        <v>0.99986305831883859</v>
      </c>
      <c r="FL167" s="2">
        <f t="shared" si="226"/>
        <v>0.99984957930889429</v>
      </c>
      <c r="FM167" s="2">
        <f t="shared" si="226"/>
        <v>0.99984077745895505</v>
      </c>
      <c r="FN167" s="2">
        <f t="shared" si="226"/>
        <v>0.99984881483305743</v>
      </c>
      <c r="FO167" s="2">
        <f t="shared" si="226"/>
        <v>0.99983947922652983</v>
      </c>
      <c r="FP167" s="2">
        <f t="shared" si="226"/>
        <v>0.99983160253511005</v>
      </c>
      <c r="FQ167" s="2">
        <f t="shared" si="226"/>
        <v>0.99983388177828747</v>
      </c>
      <c r="FR167" s="2">
        <f t="shared" si="226"/>
        <v>0.99983394204663312</v>
      </c>
      <c r="FS167" s="2">
        <f t="shared" si="226"/>
        <v>0.99984703503129191</v>
      </c>
      <c r="FT167" s="2">
        <f t="shared" si="226"/>
        <v>0.99982769612132649</v>
      </c>
      <c r="FU167" s="2">
        <f t="shared" si="226"/>
        <v>0.99978185659254792</v>
      </c>
      <c r="FW167" s="2">
        <f t="shared" si="217"/>
        <v>0.1617731160546072</v>
      </c>
      <c r="FX167" s="2">
        <f t="shared" si="217"/>
        <v>0.19609204801687205</v>
      </c>
      <c r="FY167" s="2">
        <f t="shared" si="217"/>
        <v>0.22359528072195364</v>
      </c>
      <c r="FZ167" s="2">
        <f t="shared" si="217"/>
        <v>0.25246228374996321</v>
      </c>
      <c r="GA167" s="2">
        <f t="shared" si="217"/>
        <v>0.24825551937282536</v>
      </c>
      <c r="GB167" s="2">
        <f t="shared" si="217"/>
        <v>0.24504538691971298</v>
      </c>
      <c r="GC167" s="2">
        <f t="shared" si="217"/>
        <v>0.24062603944384717</v>
      </c>
      <c r="GD167" s="2">
        <f t="shared" si="217"/>
        <v>0.25435023119739741</v>
      </c>
      <c r="GE167" s="2">
        <f t="shared" si="217"/>
        <v>0.2258208460719193</v>
      </c>
      <c r="GF167" s="2">
        <f t="shared" si="217"/>
        <v>0.2123521904470001</v>
      </c>
      <c r="GG167" s="2">
        <f t="shared" si="217"/>
        <v>0.19345069321436803</v>
      </c>
      <c r="GH167" s="2">
        <f t="shared" si="217"/>
        <v>0.17200023255377148</v>
      </c>
      <c r="GI167" s="2">
        <f t="shared" si="217"/>
        <v>0.16649735923238132</v>
      </c>
      <c r="GJ167" s="2">
        <f t="shared" si="217"/>
        <v>0.12745745592211011</v>
      </c>
      <c r="GK167" s="2">
        <f t="shared" si="217"/>
        <v>0.11335322868387303</v>
      </c>
      <c r="GM167" s="86">
        <f t="shared" si="218"/>
        <v>6.2598912247552856E-119</v>
      </c>
      <c r="GN167" s="86">
        <f t="shared" si="218"/>
        <v>1.6351560370997823E-152</v>
      </c>
      <c r="GO167" s="86">
        <f t="shared" si="218"/>
        <v>5.401943238819782E-191</v>
      </c>
      <c r="GP167" s="86">
        <f t="shared" si="218"/>
        <v>9.7973014785710599E-300</v>
      </c>
      <c r="GQ167" s="86">
        <f t="shared" si="218"/>
        <v>0</v>
      </c>
      <c r="GR167" s="86">
        <f t="shared" si="218"/>
        <v>1.1708968001911855E-299</v>
      </c>
      <c r="GS167" s="86">
        <f t="shared" si="218"/>
        <v>3.093372870175368E-237</v>
      </c>
      <c r="GT167" s="86">
        <f t="shared" si="218"/>
        <v>5.0742022689019814E-289</v>
      </c>
      <c r="GU167" s="86">
        <f t="shared" si="218"/>
        <v>1.0882508086122783E-263</v>
      </c>
      <c r="GV167" s="86">
        <f t="shared" si="218"/>
        <v>1.0758736965837554E-221</v>
      </c>
      <c r="GW167" s="86">
        <f t="shared" si="218"/>
        <v>4.5550029205676547E-236</v>
      </c>
      <c r="GX167" s="86">
        <f t="shared" si="218"/>
        <v>1.1327431338260231E-217</v>
      </c>
      <c r="GY167" s="86">
        <f t="shared" si="218"/>
        <v>3.0070184332644661E-198</v>
      </c>
      <c r="GZ167" s="86">
        <f t="shared" si="218"/>
        <v>3.0379804656244408E-158</v>
      </c>
      <c r="HA167" s="86">
        <f t="shared" si="218"/>
        <v>2.6183602765966614E-153</v>
      </c>
      <c r="HC167" s="86">
        <f t="shared" si="182"/>
        <v>4.9116619390361413E-63</v>
      </c>
      <c r="HD167" s="86">
        <f t="shared" si="182"/>
        <v>5.1921452062353156E-94</v>
      </c>
      <c r="HE167" s="86">
        <f t="shared" si="182"/>
        <v>3.2193493314417543E-107</v>
      </c>
      <c r="HF167" s="86">
        <f t="shared" si="181"/>
        <v>8.4666159491088357E-199</v>
      </c>
      <c r="HG167" s="86">
        <f t="shared" si="181"/>
        <v>2.4320333683401018E-205</v>
      </c>
      <c r="HH167" s="86">
        <f t="shared" si="181"/>
        <v>2.0219263521233007E-193</v>
      </c>
      <c r="HI167" s="86">
        <f t="shared" si="181"/>
        <v>2.0420636385648419E-152</v>
      </c>
      <c r="HJ167" s="86">
        <f t="shared" si="181"/>
        <v>1.7689171906597528E-186</v>
      </c>
      <c r="HK167" s="86">
        <f t="shared" si="181"/>
        <v>3.7653304649222603E-154</v>
      </c>
      <c r="HL167" s="86">
        <f t="shared" si="162"/>
        <v>7.4318037085882667E-135</v>
      </c>
      <c r="HM167" s="86">
        <f t="shared" si="162"/>
        <v>1.0415966789878512E-129</v>
      </c>
      <c r="HN167" s="86">
        <f t="shared" si="162"/>
        <v>1.2298861724681034E-113</v>
      </c>
      <c r="HO167" s="86">
        <f t="shared" si="162"/>
        <v>3.6612460610943114E-97</v>
      </c>
      <c r="HP167" s="86">
        <f t="shared" si="162"/>
        <v>9.3093253769854303E-88</v>
      </c>
      <c r="HQ167" s="86">
        <f t="shared" si="162"/>
        <v>5.4425670457824409E-82</v>
      </c>
      <c r="HS167" s="86">
        <f t="shared" si="219"/>
        <v>1.096505972024174E-3</v>
      </c>
      <c r="HT167" s="86">
        <f t="shared" si="219"/>
        <v>3.2298895974351835E-4</v>
      </c>
      <c r="HU167" s="86">
        <f t="shared" si="219"/>
        <v>1.6809421425498029E-5</v>
      </c>
      <c r="HV167" s="86">
        <f t="shared" si="219"/>
        <v>1.34935844561541E-7</v>
      </c>
      <c r="HW167" s="86">
        <f t="shared" si="219"/>
        <v>8.4661591858780615E-7</v>
      </c>
      <c r="HX167" s="86">
        <f t="shared" si="219"/>
        <v>1.6715050611551488E-7</v>
      </c>
      <c r="HY167" s="86">
        <f t="shared" si="219"/>
        <v>2.5205551838085501E-7</v>
      </c>
      <c r="HZ167" s="86">
        <f t="shared" si="219"/>
        <v>1.1511095734881659E-7</v>
      </c>
      <c r="IA167" s="86">
        <f t="shared" si="219"/>
        <v>3.6278091544989568E-7</v>
      </c>
      <c r="IB167" s="86">
        <f t="shared" si="219"/>
        <v>1.4655931441852687E-6</v>
      </c>
      <c r="IC167" s="86">
        <f t="shared" si="219"/>
        <v>4.2541599474181466E-6</v>
      </c>
      <c r="ID167" s="86">
        <f t="shared" si="219"/>
        <v>6.9466778027398463E-5</v>
      </c>
      <c r="IE167" s="86">
        <f t="shared" si="219"/>
        <v>5.091799358365696E-4</v>
      </c>
      <c r="IF167" s="86">
        <f t="shared" si="219"/>
        <v>1.2252865861927065E-3</v>
      </c>
      <c r="IG167" s="86">
        <f t="shared" si="219"/>
        <v>3.6519339878672424E-2</v>
      </c>
      <c r="II167" s="86">
        <f t="shared" si="220"/>
        <v>3.5469188240894951E-8</v>
      </c>
      <c r="IJ167" s="86">
        <f t="shared" si="220"/>
        <v>7.8291072020859643E-6</v>
      </c>
      <c r="IK167" s="86">
        <f t="shared" si="220"/>
        <v>1.4815074599044845E-5</v>
      </c>
      <c r="IL167" s="86">
        <f t="shared" si="220"/>
        <v>3.9945549403997595E-5</v>
      </c>
      <c r="IM167" s="86">
        <f t="shared" si="220"/>
        <v>5.7402155164585164E-5</v>
      </c>
      <c r="IN167" s="86">
        <f t="shared" si="220"/>
        <v>1.812645833880591E-5</v>
      </c>
      <c r="IO167" s="86">
        <f t="shared" si="220"/>
        <v>9.6226274075360626E-6</v>
      </c>
      <c r="IP167" s="86">
        <f t="shared" si="220"/>
        <v>3.9014414560391762E-5</v>
      </c>
      <c r="IQ167" s="86">
        <f t="shared" si="220"/>
        <v>1.7188361821053674E-6</v>
      </c>
      <c r="IR167" s="86">
        <f t="shared" si="220"/>
        <v>5.3252586555870251E-7</v>
      </c>
      <c r="IS167" s="86">
        <f t="shared" si="220"/>
        <v>3.663177238550364E-8</v>
      </c>
      <c r="IT167" s="86">
        <f t="shared" si="220"/>
        <v>5.3889970298213758E-9</v>
      </c>
      <c r="IU167" s="86">
        <f t="shared" si="220"/>
        <v>2.8197773007990987E-8</v>
      </c>
      <c r="IV167" s="86">
        <f t="shared" si="220"/>
        <v>7.8968480799878958E-7</v>
      </c>
      <c r="IW167" s="86">
        <f t="shared" si="220"/>
        <v>1.1813471047406782E-6</v>
      </c>
      <c r="IY167" s="86">
        <f t="shared" si="221"/>
        <v>1.096541441212415E-3</v>
      </c>
      <c r="IZ167" s="86">
        <f t="shared" si="221"/>
        <v>3.3081806694560431E-4</v>
      </c>
      <c r="JA167" s="86">
        <f t="shared" si="221"/>
        <v>3.1624496024542872E-5</v>
      </c>
      <c r="JB167" s="86">
        <f t="shared" si="221"/>
        <v>4.0080485248559138E-5</v>
      </c>
      <c r="JC167" s="86">
        <f t="shared" si="221"/>
        <v>5.8248771083172968E-5</v>
      </c>
      <c r="JD167" s="86">
        <f t="shared" si="221"/>
        <v>1.8293608844921425E-5</v>
      </c>
      <c r="JE167" s="86">
        <f t="shared" si="221"/>
        <v>9.8746829259169169E-6</v>
      </c>
      <c r="JF167" s="86">
        <f t="shared" si="221"/>
        <v>3.9129525517740582E-5</v>
      </c>
      <c r="JG167" s="86">
        <f t="shared" si="221"/>
        <v>2.0816170975552633E-6</v>
      </c>
      <c r="JH167" s="86">
        <f t="shared" si="221"/>
        <v>1.9981190097439713E-6</v>
      </c>
      <c r="JI167" s="86">
        <f t="shared" si="221"/>
        <v>4.2907917198036502E-6</v>
      </c>
      <c r="JJ167" s="86">
        <f t="shared" si="221"/>
        <v>6.947216702442828E-5</v>
      </c>
      <c r="JK167" s="86">
        <f t="shared" si="221"/>
        <v>5.0920813360957754E-4</v>
      </c>
      <c r="JL167" s="86">
        <f t="shared" si="221"/>
        <v>1.2260762710007054E-3</v>
      </c>
      <c r="JM167" s="86">
        <f t="shared" si="221"/>
        <v>3.6520521225777168E-2</v>
      </c>
    </row>
    <row r="168" spans="2:273" x14ac:dyDescent="0.25">
      <c r="B168" s="2">
        <v>141</v>
      </c>
      <c r="C168" s="37">
        <v>48.7</v>
      </c>
      <c r="D168" s="37">
        <v>47.73</v>
      </c>
      <c r="E168" s="37">
        <v>43.27</v>
      </c>
      <c r="F168" s="37">
        <v>46.603000000000002</v>
      </c>
      <c r="G168" s="37">
        <v>46.127000000000002</v>
      </c>
      <c r="H168" s="37">
        <v>46.73</v>
      </c>
      <c r="I168" s="37">
        <v>47.222000000000001</v>
      </c>
      <c r="J168" s="37">
        <v>46.73</v>
      </c>
      <c r="K168" s="37">
        <v>43.158999999999999</v>
      </c>
      <c r="L168" s="37">
        <v>43.841000000000001</v>
      </c>
      <c r="M168" s="37">
        <v>42.246000000000002</v>
      </c>
      <c r="N168" s="37">
        <v>42.393000000000001</v>
      </c>
      <c r="O168" s="37">
        <v>45</v>
      </c>
      <c r="P168" s="37">
        <v>47.143000000000001</v>
      </c>
      <c r="Q168" s="37">
        <v>47.570999999999998</v>
      </c>
      <c r="S168" s="4">
        <f t="shared" si="222"/>
        <v>48.339137474174017</v>
      </c>
      <c r="T168" s="4">
        <f t="shared" si="222"/>
        <v>47.160580545933627</v>
      </c>
      <c r="U168" s="4">
        <f t="shared" si="222"/>
        <v>45.442301780577793</v>
      </c>
      <c r="V168" s="4">
        <f t="shared" si="222"/>
        <v>45.886310586196608</v>
      </c>
      <c r="W168" s="4">
        <f t="shared" si="222"/>
        <v>46.264954092285187</v>
      </c>
      <c r="X168" s="4">
        <f t="shared" si="222"/>
        <v>46.519554842067357</v>
      </c>
      <c r="Y168" s="4">
        <f t="shared" si="222"/>
        <v>47.184622561921564</v>
      </c>
      <c r="Z168" s="4">
        <f t="shared" si="222"/>
        <v>47.064183865705573</v>
      </c>
      <c r="AA168" s="4">
        <f t="shared" si="222"/>
        <v>44.999240746609175</v>
      </c>
      <c r="AB168" s="4">
        <f t="shared" si="222"/>
        <v>44.255215607214552</v>
      </c>
      <c r="AC168" s="4">
        <f t="shared" si="222"/>
        <v>43.597255240869707</v>
      </c>
      <c r="AD168" s="4">
        <f t="shared" si="222"/>
        <v>44.222906665831758</v>
      </c>
      <c r="AE168" s="4">
        <f t="shared" si="222"/>
        <v>44.894639924924554</v>
      </c>
      <c r="AF168" s="4">
        <f t="shared" si="222"/>
        <v>46.290218140988635</v>
      </c>
      <c r="AG168" s="4">
        <f t="shared" si="222"/>
        <v>47.530283601389243</v>
      </c>
      <c r="AI168" s="4">
        <f t="shared" si="223"/>
        <v>0.36086252582598632</v>
      </c>
      <c r="AJ168" s="4">
        <f t="shared" si="223"/>
        <v>0.56941945406637018</v>
      </c>
      <c r="AK168" s="4">
        <f t="shared" si="223"/>
        <v>-2.17230178057779</v>
      </c>
      <c r="AL168" s="4">
        <f t="shared" si="223"/>
        <v>0.7166894138033939</v>
      </c>
      <c r="AM168" s="4">
        <f t="shared" si="223"/>
        <v>-0.13795409228518452</v>
      </c>
      <c r="AN168" s="4">
        <f t="shared" si="223"/>
        <v>0.2104451579326394</v>
      </c>
      <c r="AO168" s="4">
        <f t="shared" si="223"/>
        <v>3.7377438078436853E-2</v>
      </c>
      <c r="AP168" s="4">
        <f t="shared" si="223"/>
        <v>-0.33418386570557601</v>
      </c>
      <c r="AQ168" s="4">
        <f t="shared" si="223"/>
        <v>-1.8402407466091759</v>
      </c>
      <c r="AR168" s="4">
        <f t="shared" si="223"/>
        <v>-0.41421560721455108</v>
      </c>
      <c r="AS168" s="4">
        <f t="shared" si="223"/>
        <v>-1.3512552408697047</v>
      </c>
      <c r="AT168" s="4">
        <f t="shared" si="223"/>
        <v>-1.8299066658317571</v>
      </c>
      <c r="AU168" s="4">
        <f t="shared" si="223"/>
        <v>0.10536007507544554</v>
      </c>
      <c r="AV168" s="4">
        <f t="shared" si="223"/>
        <v>0.85278185901136538</v>
      </c>
      <c r="AW168" s="4">
        <f t="shared" si="223"/>
        <v>4.0716398610754823E-2</v>
      </c>
      <c r="AY168" s="2">
        <f t="shared" si="215"/>
        <v>48.33913708908139</v>
      </c>
      <c r="AZ168" s="2">
        <f t="shared" si="215"/>
        <v>47.160064330112462</v>
      </c>
      <c r="BA168" s="2">
        <f t="shared" si="215"/>
        <v>45.439161364790593</v>
      </c>
      <c r="BB168" s="2">
        <f t="shared" si="215"/>
        <v>45.876265182733604</v>
      </c>
      <c r="BC168" s="2">
        <f t="shared" si="215"/>
        <v>46.252608622354181</v>
      </c>
      <c r="BD168" s="2">
        <f t="shared" si="215"/>
        <v>46.512922217699064</v>
      </c>
      <c r="BE168" s="2">
        <f t="shared" si="215"/>
        <v>47.179894139496291</v>
      </c>
      <c r="BF168" s="2">
        <f t="shared" si="215"/>
        <v>47.051026650647749</v>
      </c>
      <c r="BG168" s="2">
        <f t="shared" si="215"/>
        <v>44.998032034664988</v>
      </c>
      <c r="BH168" s="2">
        <f t="shared" si="215"/>
        <v>44.254779737896264</v>
      </c>
      <c r="BI168" s="2">
        <f t="shared" si="215"/>
        <v>43.597217120379511</v>
      </c>
      <c r="BJ168" s="2">
        <f t="shared" si="215"/>
        <v>44.222895661470112</v>
      </c>
      <c r="BK168" s="2">
        <f t="shared" si="215"/>
        <v>44.894508800888744</v>
      </c>
      <c r="BL168" s="2">
        <f t="shared" si="215"/>
        <v>46.288092032675507</v>
      </c>
      <c r="BM168" s="2">
        <f t="shared" si="215"/>
        <v>46.986247988089673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48.7</v>
      </c>
      <c r="CF168" s="2">
        <f t="shared" si="216"/>
        <v>47.73</v>
      </c>
      <c r="CG168" s="2">
        <f t="shared" si="216"/>
        <v>43.27</v>
      </c>
      <c r="CH168" s="2">
        <f t="shared" si="216"/>
        <v>46.603000000000002</v>
      </c>
      <c r="CI168" s="2">
        <f t="shared" si="216"/>
        <v>46.127000000000002</v>
      </c>
      <c r="CJ168" s="2">
        <f t="shared" si="216"/>
        <v>46.73</v>
      </c>
      <c r="CK168" s="2">
        <f t="shared" si="216"/>
        <v>47.222000000000001</v>
      </c>
      <c r="CL168" s="2">
        <f t="shared" si="216"/>
        <v>46.73</v>
      </c>
      <c r="CM168" s="2">
        <f t="shared" si="216"/>
        <v>43.158999999999999</v>
      </c>
      <c r="CN168" s="2">
        <f t="shared" si="216"/>
        <v>43.841000000000001</v>
      </c>
      <c r="CO168" s="2">
        <f t="shared" si="216"/>
        <v>42.246000000000002</v>
      </c>
      <c r="CP168" s="2">
        <f t="shared" si="216"/>
        <v>42.393000000000001</v>
      </c>
      <c r="CQ168" s="2">
        <f t="shared" si="216"/>
        <v>45</v>
      </c>
      <c r="CR168" s="2">
        <f t="shared" si="216"/>
        <v>47.143000000000001</v>
      </c>
      <c r="CS168" s="2" t="str">
        <f t="shared" si="216"/>
        <v/>
      </c>
      <c r="CU168" s="2">
        <f t="shared" si="198"/>
        <v>48.7</v>
      </c>
      <c r="CV168" s="2">
        <f t="shared" si="199"/>
        <v>47.73</v>
      </c>
      <c r="CW168" s="2">
        <f t="shared" si="200"/>
        <v>43.27</v>
      </c>
      <c r="CX168" s="2">
        <f t="shared" si="201"/>
        <v>46.603000000000002</v>
      </c>
      <c r="CY168" s="2">
        <f t="shared" si="202"/>
        <v>46.127000000000002</v>
      </c>
      <c r="CZ168" s="2">
        <f t="shared" si="203"/>
        <v>46.73</v>
      </c>
      <c r="DA168" s="2">
        <f t="shared" si="204"/>
        <v>47.222000000000001</v>
      </c>
      <c r="DB168" s="2">
        <f t="shared" si="205"/>
        <v>46.73</v>
      </c>
      <c r="DC168" s="2">
        <f t="shared" si="206"/>
        <v>43.158999999999999</v>
      </c>
      <c r="DD168" s="2">
        <f t="shared" si="207"/>
        <v>43.841000000000001</v>
      </c>
      <c r="DE168" s="2">
        <f t="shared" si="208"/>
        <v>42.246000000000002</v>
      </c>
      <c r="DF168" s="2">
        <f t="shared" si="209"/>
        <v>42.393000000000001</v>
      </c>
      <c r="DG168" s="2">
        <f t="shared" si="210"/>
        <v>45</v>
      </c>
      <c r="DH168" s="2">
        <f t="shared" si="211"/>
        <v>47.143000000000001</v>
      </c>
      <c r="DI168" s="2" t="str">
        <f t="shared" si="212"/>
        <v/>
      </c>
      <c r="DK168" s="2">
        <f t="shared" si="224"/>
        <v>81.590589852008449</v>
      </c>
      <c r="DL168" s="2">
        <f t="shared" si="224"/>
        <v>86.584539024390239</v>
      </c>
      <c r="DM168" s="2">
        <f t="shared" si="224"/>
        <v>87.61978495922682</v>
      </c>
      <c r="DN168" s="2">
        <f t="shared" si="224"/>
        <v>87.253482593375608</v>
      </c>
      <c r="DO168" s="2">
        <f t="shared" si="224"/>
        <v>91.229728178797941</v>
      </c>
      <c r="DP168" s="2">
        <f t="shared" si="224"/>
        <v>90.528217594468316</v>
      </c>
      <c r="DQ168" s="2">
        <f t="shared" si="224"/>
        <v>85.377697372395048</v>
      </c>
      <c r="DR168" s="2">
        <f t="shared" si="224"/>
        <v>80.804915998163295</v>
      </c>
      <c r="DS168" s="2">
        <f t="shared" si="224"/>
        <v>85.450875887961544</v>
      </c>
      <c r="DT168" s="2">
        <f t="shared" si="224"/>
        <v>79.275682229965156</v>
      </c>
      <c r="DU168" s="2">
        <f t="shared" si="224"/>
        <v>78.352318758434549</v>
      </c>
      <c r="DV168" s="2">
        <f t="shared" si="224"/>
        <v>77.318056754221374</v>
      </c>
      <c r="DW168" s="2">
        <f t="shared" si="224"/>
        <v>79.175182875264255</v>
      </c>
      <c r="DX168" s="2">
        <f t="shared" si="224"/>
        <v>88.873516791744848</v>
      </c>
      <c r="DY168" s="2">
        <f t="shared" si="224"/>
        <v>68.641372039724985</v>
      </c>
      <c r="EA168" s="2">
        <f t="shared" si="214"/>
        <v>48.334893969588819</v>
      </c>
      <c r="EB168" s="2">
        <f t="shared" si="214"/>
        <v>47.155955428828705</v>
      </c>
      <c r="EC168" s="2">
        <f t="shared" si="214"/>
        <v>45.434006860727557</v>
      </c>
      <c r="ED168" s="2">
        <f t="shared" si="214"/>
        <v>45.87093137151389</v>
      </c>
      <c r="EE168" s="2">
        <f t="shared" si="214"/>
        <v>46.246990557207013</v>
      </c>
      <c r="EF168" s="2">
        <f t="shared" si="214"/>
        <v>46.506883057750507</v>
      </c>
      <c r="EG168" s="2">
        <f t="shared" si="214"/>
        <v>47.174346450675465</v>
      </c>
      <c r="EH168" s="2">
        <f t="shared" si="214"/>
        <v>47.046371875895552</v>
      </c>
      <c r="EI168" s="2">
        <f t="shared" si="214"/>
        <v>44.992108921629338</v>
      </c>
      <c r="EJ168" s="2">
        <f t="shared" si="214"/>
        <v>44.249400310837615</v>
      </c>
      <c r="EK168" s="2">
        <f t="shared" si="213"/>
        <v>43.591950791386012</v>
      </c>
      <c r="EL168" s="2">
        <f t="shared" si="180"/>
        <v>44.217882677631991</v>
      </c>
      <c r="EM168" s="2">
        <f t="shared" si="180"/>
        <v>44.889725719485838</v>
      </c>
      <c r="EN168" s="2">
        <f t="shared" si="180"/>
        <v>46.308811688311685</v>
      </c>
      <c r="EO168" s="2">
        <f t="shared" si="180"/>
        <v>47.060714978323062</v>
      </c>
      <c r="EQ168" s="2">
        <f t="shared" si="225"/>
        <v>48.334893969588819</v>
      </c>
      <c r="ER168" s="2">
        <f t="shared" si="225"/>
        <v>47.155955428828705</v>
      </c>
      <c r="ES168" s="2">
        <f t="shared" si="225"/>
        <v>45.434006860727557</v>
      </c>
      <c r="ET168" s="2">
        <f t="shared" si="225"/>
        <v>45.87093137151389</v>
      </c>
      <c r="EU168" s="2">
        <f t="shared" si="225"/>
        <v>46.246990557207013</v>
      </c>
      <c r="EV168" s="2">
        <f t="shared" si="225"/>
        <v>46.506883057750507</v>
      </c>
      <c r="EW168" s="2">
        <f t="shared" si="225"/>
        <v>47.174346450675465</v>
      </c>
      <c r="EX168" s="2">
        <f t="shared" si="225"/>
        <v>47.046371875895552</v>
      </c>
      <c r="EY168" s="2">
        <f t="shared" si="225"/>
        <v>44.992108921629338</v>
      </c>
      <c r="EZ168" s="2">
        <f t="shared" si="225"/>
        <v>44.249400310837615</v>
      </c>
      <c r="FA168" s="2">
        <f t="shared" si="225"/>
        <v>43.591950791386012</v>
      </c>
      <c r="FB168" s="2">
        <f t="shared" si="225"/>
        <v>44.217882677631991</v>
      </c>
      <c r="FC168" s="2">
        <f t="shared" si="225"/>
        <v>44.889725719485838</v>
      </c>
      <c r="FD168" s="2">
        <f t="shared" si="225"/>
        <v>46.11028085854516</v>
      </c>
      <c r="FE168" s="2">
        <f t="shared" si="225"/>
        <v>46.420098028688372</v>
      </c>
      <c r="FG168" s="2">
        <f t="shared" si="226"/>
        <v>0.99987240924058329</v>
      </c>
      <c r="FH168" s="2">
        <f t="shared" si="226"/>
        <v>0.99989578876771479</v>
      </c>
      <c r="FI168" s="2">
        <f t="shared" si="226"/>
        <v>0.99987781417588173</v>
      </c>
      <c r="FJ168" s="2">
        <f t="shared" si="226"/>
        <v>0.99987110965703596</v>
      </c>
      <c r="FK168" s="2">
        <f t="shared" si="226"/>
        <v>0.99987510619752784</v>
      </c>
      <c r="FL168" s="2">
        <f t="shared" si="226"/>
        <v>0.99986281288352319</v>
      </c>
      <c r="FM168" s="2">
        <f t="shared" si="226"/>
        <v>0.99985478528225968</v>
      </c>
      <c r="FN168" s="2">
        <f t="shared" si="226"/>
        <v>0.99986211565477057</v>
      </c>
      <c r="FO168" s="2">
        <f t="shared" si="226"/>
        <v>0.99985360124690448</v>
      </c>
      <c r="FP168" s="2">
        <f t="shared" si="226"/>
        <v>0.99984641741104374</v>
      </c>
      <c r="FQ168" s="2">
        <f t="shared" si="226"/>
        <v>0.99984849616671223</v>
      </c>
      <c r="FR168" s="2">
        <f t="shared" si="226"/>
        <v>0.9998485511337033</v>
      </c>
      <c r="FS168" s="2">
        <f t="shared" si="226"/>
        <v>0.99986049241282771</v>
      </c>
      <c r="FT168" s="2">
        <f t="shared" si="226"/>
        <v>0.99984285461252531</v>
      </c>
      <c r="FU168" s="2">
        <f t="shared" si="226"/>
        <v>0.99980104702911554</v>
      </c>
      <c r="FW168" s="2">
        <f t="shared" si="217"/>
        <v>0.17465475666470109</v>
      </c>
      <c r="FX168" s="2">
        <f t="shared" si="217"/>
        <v>0.211018479391304</v>
      </c>
      <c r="FY168" s="2">
        <f t="shared" si="217"/>
        <v>0.23999026346529476</v>
      </c>
      <c r="FZ168" s="2">
        <f t="shared" si="217"/>
        <v>0.27023719358394188</v>
      </c>
      <c r="GA168" s="2">
        <f t="shared" si="217"/>
        <v>0.26583957534664537</v>
      </c>
      <c r="GB168" s="2">
        <f t="shared" si="217"/>
        <v>0.2624814587299597</v>
      </c>
      <c r="GC168" s="2">
        <f t="shared" si="217"/>
        <v>0.25785505764776906</v>
      </c>
      <c r="GD168" s="2">
        <f t="shared" si="217"/>
        <v>0.27220966135274932</v>
      </c>
      <c r="GE168" s="2">
        <f t="shared" si="217"/>
        <v>0.24232808340188955</v>
      </c>
      <c r="GF168" s="2">
        <f t="shared" si="217"/>
        <v>0.22816504809705795</v>
      </c>
      <c r="GG168" s="2">
        <f t="shared" si="217"/>
        <v>0.20822814413165766</v>
      </c>
      <c r="GH168" s="2">
        <f t="shared" si="217"/>
        <v>0.18551600170207735</v>
      </c>
      <c r="GI168" s="2">
        <f t="shared" si="217"/>
        <v>0.17967454631635577</v>
      </c>
      <c r="GJ168" s="2">
        <f t="shared" si="217"/>
        <v>0.13805665721861538</v>
      </c>
      <c r="GK168" s="2">
        <f t="shared" si="217"/>
        <v>0.12294480518243066</v>
      </c>
      <c r="GM168" s="86">
        <f t="shared" si="218"/>
        <v>4.5515495642508699E-122</v>
      </c>
      <c r="GN168" s="86">
        <f t="shared" si="218"/>
        <v>1.5797555609400401E-156</v>
      </c>
      <c r="GO168" s="86">
        <f t="shared" si="218"/>
        <v>4.5019920316581316E-196</v>
      </c>
      <c r="GP168" s="86">
        <f t="shared" si="218"/>
        <v>1.2490781358460374E-307</v>
      </c>
      <c r="GQ168" s="86">
        <f t="shared" si="218"/>
        <v>0</v>
      </c>
      <c r="GR168" s="86">
        <f t="shared" si="218"/>
        <v>1.5138395503309028E-307</v>
      </c>
      <c r="GS168" s="86">
        <f t="shared" si="218"/>
        <v>1.6257111985199208E-243</v>
      </c>
      <c r="GT168" s="86">
        <f t="shared" si="218"/>
        <v>1.2051602838791109E-296</v>
      </c>
      <c r="GU168" s="86">
        <f t="shared" si="218"/>
        <v>1.1852052234206898E-270</v>
      </c>
      <c r="GV168" s="86">
        <f t="shared" si="218"/>
        <v>1.5799770196213241E-227</v>
      </c>
      <c r="GW168" s="86">
        <f t="shared" si="218"/>
        <v>2.9896292117435008E-242</v>
      </c>
      <c r="GX168" s="86">
        <f t="shared" si="218"/>
        <v>2.0679738874935523E-223</v>
      </c>
      <c r="GY168" s="86">
        <f t="shared" si="218"/>
        <v>1.6384002529763415E-203</v>
      </c>
      <c r="GZ168" s="86">
        <f t="shared" si="218"/>
        <v>2.1338322003758194E-162</v>
      </c>
      <c r="HA168" s="86">
        <f t="shared" si="218"/>
        <v>2.5320698118327119E-157</v>
      </c>
      <c r="HC168" s="86">
        <f t="shared" si="182"/>
        <v>1.6827116591914163E-65</v>
      </c>
      <c r="HD168" s="86">
        <f t="shared" si="182"/>
        <v>1.2101696045359104E-97</v>
      </c>
      <c r="HE168" s="86">
        <f t="shared" si="182"/>
        <v>2.3267516150272219E-111</v>
      </c>
      <c r="HF168" s="86">
        <f t="shared" si="181"/>
        <v>2.560822147515343E-206</v>
      </c>
      <c r="HG168" s="86">
        <f t="shared" si="181"/>
        <v>3.8504420802782134E-213</v>
      </c>
      <c r="HH168" s="86">
        <f t="shared" si="181"/>
        <v>1.1569646522420096E-200</v>
      </c>
      <c r="HI168" s="86">
        <f t="shared" si="181"/>
        <v>3.5368401991075875E-158</v>
      </c>
      <c r="HJ168" s="86">
        <f t="shared" si="181"/>
        <v>1.6949854466107992E-193</v>
      </c>
      <c r="HK168" s="86">
        <f t="shared" si="181"/>
        <v>6.0549939768378426E-160</v>
      </c>
      <c r="HL168" s="86">
        <f t="shared" si="162"/>
        <v>6.1120029888391623E-140</v>
      </c>
      <c r="HM168" s="86">
        <f t="shared" si="162"/>
        <v>1.3070967480366825E-134</v>
      </c>
      <c r="HN168" s="86">
        <f t="shared" si="162"/>
        <v>5.1748474416471137E-118</v>
      </c>
      <c r="HO168" s="86">
        <f t="shared" si="162"/>
        <v>5.7033294181961126E-101</v>
      </c>
      <c r="HP168" s="86">
        <f t="shared" si="162"/>
        <v>3.5400617384426895E-91</v>
      </c>
      <c r="HQ168" s="86">
        <f t="shared" si="162"/>
        <v>3.4132404254873347E-85</v>
      </c>
      <c r="HS168" s="86">
        <f t="shared" si="219"/>
        <v>3.5940090062737005E-4</v>
      </c>
      <c r="HT168" s="86">
        <f t="shared" si="219"/>
        <v>1.0416106392694986E-4</v>
      </c>
      <c r="HU168" s="86">
        <f t="shared" si="219"/>
        <v>3.9100456352991156E-6</v>
      </c>
      <c r="HV168" s="86">
        <f t="shared" si="219"/>
        <v>2.0144067369605999E-8</v>
      </c>
      <c r="HW168" s="86">
        <f t="shared" si="219"/>
        <v>1.5310856314867549E-7</v>
      </c>
      <c r="HX168" s="86">
        <f t="shared" si="219"/>
        <v>2.4787341101429587E-8</v>
      </c>
      <c r="HY168" s="86">
        <f t="shared" si="219"/>
        <v>3.7378962656866117E-8</v>
      </c>
      <c r="HZ168" s="86">
        <f t="shared" si="219"/>
        <v>1.6665189277068604E-8</v>
      </c>
      <c r="IA168" s="86">
        <f t="shared" si="219"/>
        <v>5.3636106761209609E-8</v>
      </c>
      <c r="IB168" s="86">
        <f t="shared" si="219"/>
        <v>2.4320233028992375E-7</v>
      </c>
      <c r="IC168" s="86">
        <f t="shared" si="219"/>
        <v>7.4212581716043726E-7</v>
      </c>
      <c r="ID168" s="86">
        <f t="shared" si="219"/>
        <v>1.5819821046045359E-5</v>
      </c>
      <c r="IE168" s="86">
        <f t="shared" si="219"/>
        <v>1.5121602537952584E-4</v>
      </c>
      <c r="IF168" s="86">
        <f t="shared" si="219"/>
        <v>3.8131176442506292E-4</v>
      </c>
      <c r="IG168" s="86">
        <f t="shared" si="219"/>
        <v>1.8255923272027807E-2</v>
      </c>
      <c r="II168" s="86">
        <f t="shared" si="220"/>
        <v>1.816538192830112E-7</v>
      </c>
      <c r="IJ168" s="86">
        <f t="shared" si="220"/>
        <v>2.7018411163987434E-5</v>
      </c>
      <c r="IK168" s="86">
        <f t="shared" si="220"/>
        <v>5.4978823229104563E-5</v>
      </c>
      <c r="IL168" s="86">
        <f t="shared" si="220"/>
        <v>1.5294586545283787E-4</v>
      </c>
      <c r="IM168" s="86">
        <f t="shared" si="220"/>
        <v>2.0268972160814006E-4</v>
      </c>
      <c r="IN168" s="86">
        <f t="shared" si="220"/>
        <v>7.4627945824881322E-5</v>
      </c>
      <c r="IO168" s="86">
        <f t="shared" si="220"/>
        <v>4.2259792052629921E-5</v>
      </c>
      <c r="IP168" s="86">
        <f t="shared" si="220"/>
        <v>1.5173467095199884E-4</v>
      </c>
      <c r="IQ168" s="86">
        <f t="shared" si="220"/>
        <v>8.6988876351437288E-6</v>
      </c>
      <c r="IR168" s="86">
        <f t="shared" si="220"/>
        <v>2.8586039228476429E-6</v>
      </c>
      <c r="IS168" s="86">
        <f t="shared" si="220"/>
        <v>2.3778951845492939E-7</v>
      </c>
      <c r="IT168" s="86">
        <f t="shared" si="220"/>
        <v>3.6614842169274694E-8</v>
      </c>
      <c r="IU168" s="86">
        <f t="shared" si="220"/>
        <v>1.5314378808633501E-7</v>
      </c>
      <c r="IV168" s="86">
        <f t="shared" si="220"/>
        <v>2.5829118375251188E-6</v>
      </c>
      <c r="IW168" s="86">
        <f t="shared" si="220"/>
        <v>3.4324164312413531E-6</v>
      </c>
      <c r="IY168" s="86">
        <f t="shared" si="221"/>
        <v>3.5958255444665309E-4</v>
      </c>
      <c r="IZ168" s="86">
        <f t="shared" si="221"/>
        <v>1.3117947509093728E-4</v>
      </c>
      <c r="JA168" s="86">
        <f t="shared" si="221"/>
        <v>5.8888868864403679E-5</v>
      </c>
      <c r="JB168" s="86">
        <f t="shared" si="221"/>
        <v>1.5296600952020747E-4</v>
      </c>
      <c r="JC168" s="86">
        <f t="shared" si="221"/>
        <v>2.0284283017128873E-4</v>
      </c>
      <c r="JD168" s="86">
        <f t="shared" si="221"/>
        <v>7.4652733165982748E-5</v>
      </c>
      <c r="JE168" s="86">
        <f t="shared" si="221"/>
        <v>4.2297171015286789E-5</v>
      </c>
      <c r="JF168" s="86">
        <f t="shared" si="221"/>
        <v>1.5175133614127591E-4</v>
      </c>
      <c r="JG168" s="86">
        <f t="shared" si="221"/>
        <v>8.7525237419049379E-6</v>
      </c>
      <c r="JH168" s="86">
        <f t="shared" si="221"/>
        <v>3.1018062531375669E-6</v>
      </c>
      <c r="JI168" s="86">
        <f t="shared" si="221"/>
        <v>9.7991533561536665E-7</v>
      </c>
      <c r="JJ168" s="86">
        <f t="shared" si="221"/>
        <v>1.5856435888214634E-5</v>
      </c>
      <c r="JK168" s="86">
        <f t="shared" si="221"/>
        <v>1.5136916916761218E-4</v>
      </c>
      <c r="JL168" s="86">
        <f t="shared" si="221"/>
        <v>3.8389467626258805E-4</v>
      </c>
      <c r="JM168" s="86">
        <f t="shared" si="221"/>
        <v>1.8259355688459048E-2</v>
      </c>
    </row>
    <row r="169" spans="2:273" x14ac:dyDescent="0.25">
      <c r="B169" s="2">
        <v>142</v>
      </c>
      <c r="C169" s="37">
        <v>48.232999999999997</v>
      </c>
      <c r="D169" s="37">
        <v>45.889000000000003</v>
      </c>
      <c r="E169" s="37">
        <v>44.174999999999997</v>
      </c>
      <c r="F169" s="37">
        <v>43.46</v>
      </c>
      <c r="G169" s="37">
        <v>45.603000000000002</v>
      </c>
      <c r="H169" s="37">
        <v>44.825000000000003</v>
      </c>
      <c r="I169" s="37">
        <v>46.048000000000002</v>
      </c>
      <c r="J169" s="37">
        <v>45.81</v>
      </c>
      <c r="K169" s="37">
        <v>46.54</v>
      </c>
      <c r="L169" s="37">
        <v>44.365000000000002</v>
      </c>
      <c r="M169" s="37">
        <v>43.77</v>
      </c>
      <c r="N169" s="37">
        <v>43.015999999999998</v>
      </c>
      <c r="O169" s="37">
        <v>43.920999999999999</v>
      </c>
      <c r="P169" s="37">
        <v>43.206000000000003</v>
      </c>
      <c r="Q169" s="37">
        <v>46.936999999999998</v>
      </c>
      <c r="S169" s="4">
        <f t="shared" si="222"/>
        <v>48.185790720276792</v>
      </c>
      <c r="T169" s="4">
        <f t="shared" si="222"/>
        <v>47.013303566277642</v>
      </c>
      <c r="U169" s="4">
        <f t="shared" si="222"/>
        <v>45.271789170361053</v>
      </c>
      <c r="V169" s="4">
        <f t="shared" si="222"/>
        <v>45.746687011383088</v>
      </c>
      <c r="W169" s="4">
        <f t="shared" si="222"/>
        <v>46.137592182739098</v>
      </c>
      <c r="X169" s="4">
        <f t="shared" si="222"/>
        <v>46.393407291121278</v>
      </c>
      <c r="Y169" s="4">
        <f t="shared" si="222"/>
        <v>47.058854878568496</v>
      </c>
      <c r="Z169" s="4">
        <f t="shared" si="222"/>
        <v>46.987736878221519</v>
      </c>
      <c r="AA169" s="4">
        <f t="shared" si="222"/>
        <v>44.858852411175924</v>
      </c>
      <c r="AB169" s="4">
        <f t="shared" si="222"/>
        <v>44.117232223635988</v>
      </c>
      <c r="AC169" s="4">
        <f t="shared" si="222"/>
        <v>43.457611660177804</v>
      </c>
      <c r="AD169" s="4">
        <f t="shared" si="222"/>
        <v>44.067867145102646</v>
      </c>
      <c r="AE169" s="4">
        <f t="shared" si="222"/>
        <v>44.755424029198679</v>
      </c>
      <c r="AF169" s="4">
        <f t="shared" si="222"/>
        <v>46.154993399076055</v>
      </c>
      <c r="AG169" s="4">
        <f t="shared" si="222"/>
        <v>47.101741336992966</v>
      </c>
      <c r="AI169" s="4">
        <f t="shared" si="223"/>
        <v>4.72092797232051E-2</v>
      </c>
      <c r="AJ169" s="4">
        <f t="shared" si="223"/>
        <v>-1.1243035662776393</v>
      </c>
      <c r="AK169" s="4">
        <f t="shared" si="223"/>
        <v>-1.0967891703610562</v>
      </c>
      <c r="AL169" s="4">
        <f t="shared" si="223"/>
        <v>-2.2866870113830871</v>
      </c>
      <c r="AM169" s="4">
        <f t="shared" si="223"/>
        <v>-0.5345921827390967</v>
      </c>
      <c r="AN169" s="4">
        <f t="shared" si="223"/>
        <v>-1.5684072911212752</v>
      </c>
      <c r="AO169" s="4">
        <f t="shared" si="223"/>
        <v>-1.0108548785684945</v>
      </c>
      <c r="AP169" s="4">
        <f t="shared" si="223"/>
        <v>-1.1777368782215163</v>
      </c>
      <c r="AQ169" s="4">
        <f t="shared" si="223"/>
        <v>1.681147588824075</v>
      </c>
      <c r="AR169" s="4">
        <f t="shared" si="223"/>
        <v>0.24776777636401448</v>
      </c>
      <c r="AS169" s="4">
        <f t="shared" si="223"/>
        <v>0.31238833982219916</v>
      </c>
      <c r="AT169" s="4">
        <f t="shared" si="223"/>
        <v>-1.0518671451026478</v>
      </c>
      <c r="AU169" s="4">
        <f t="shared" si="223"/>
        <v>-0.83442402919867931</v>
      </c>
      <c r="AV169" s="4">
        <f t="shared" si="223"/>
        <v>-2.948993399076052</v>
      </c>
      <c r="AW169" s="4">
        <f t="shared" si="223"/>
        <v>-0.164741336992968</v>
      </c>
      <c r="AY169" s="2">
        <f t="shared" si="215"/>
        <v>48.185790652902305</v>
      </c>
      <c r="AZ169" s="2">
        <f t="shared" si="215"/>
        <v>47.01177990923685</v>
      </c>
      <c r="BA169" s="2">
        <f t="shared" si="215"/>
        <v>45.261905735819127</v>
      </c>
      <c r="BB169" s="2">
        <f t="shared" si="215"/>
        <v>45.714912303794236</v>
      </c>
      <c r="BC169" s="2">
        <f t="shared" si="215"/>
        <v>46.101173928210983</v>
      </c>
      <c r="BD169" s="2">
        <f t="shared" si="215"/>
        <v>46.370848754335931</v>
      </c>
      <c r="BE169" s="2">
        <f t="shared" si="215"/>
        <v>47.041730557088052</v>
      </c>
      <c r="BF169" s="2">
        <f t="shared" si="215"/>
        <v>46.945598199315015</v>
      </c>
      <c r="BG169" s="2">
        <f t="shared" si="215"/>
        <v>44.853802069398455</v>
      </c>
      <c r="BH169" s="2">
        <f t="shared" si="215"/>
        <v>44.115287259309966</v>
      </c>
      <c r="BI169" s="2">
        <f t="shared" si="215"/>
        <v>43.457405795042646</v>
      </c>
      <c r="BJ169" s="2">
        <f t="shared" si="215"/>
        <v>44.067823984989865</v>
      </c>
      <c r="BK169" s="2">
        <f t="shared" si="215"/>
        <v>44.755254764006523</v>
      </c>
      <c r="BL169" s="2">
        <f t="shared" si="215"/>
        <v>46.152876830828284</v>
      </c>
      <c r="BM169" s="2">
        <f t="shared" si="215"/>
        <v>46.896375411160719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48.232999999999997</v>
      </c>
      <c r="CF169" s="2">
        <f t="shared" si="216"/>
        <v>45.889000000000003</v>
      </c>
      <c r="CG169" s="2">
        <f t="shared" si="216"/>
        <v>44.174999999999997</v>
      </c>
      <c r="CH169" s="2">
        <f t="shared" si="216"/>
        <v>43.46</v>
      </c>
      <c r="CI169" s="2">
        <f t="shared" si="216"/>
        <v>45.603000000000002</v>
      </c>
      <c r="CJ169" s="2">
        <f t="shared" si="216"/>
        <v>44.825000000000003</v>
      </c>
      <c r="CK169" s="2">
        <f t="shared" si="216"/>
        <v>46.048000000000002</v>
      </c>
      <c r="CL169" s="2">
        <f t="shared" si="216"/>
        <v>45.81</v>
      </c>
      <c r="CM169" s="2">
        <f t="shared" si="216"/>
        <v>46.54</v>
      </c>
      <c r="CN169" s="2">
        <f t="shared" si="216"/>
        <v>44.365000000000002</v>
      </c>
      <c r="CO169" s="2">
        <f t="shared" si="216"/>
        <v>43.77</v>
      </c>
      <c r="CP169" s="2">
        <f t="shared" si="216"/>
        <v>43.015999999999998</v>
      </c>
      <c r="CQ169" s="2">
        <f t="shared" si="216"/>
        <v>43.920999999999999</v>
      </c>
      <c r="CR169" s="2">
        <f t="shared" si="216"/>
        <v>43.206000000000003</v>
      </c>
      <c r="CS169" s="2">
        <f t="shared" si="216"/>
        <v>46.936999999999998</v>
      </c>
      <c r="CU169" s="2">
        <f t="shared" si="198"/>
        <v>48.232999999999997</v>
      </c>
      <c r="CV169" s="2">
        <f t="shared" si="199"/>
        <v>45.889000000000003</v>
      </c>
      <c r="CW169" s="2">
        <f t="shared" si="200"/>
        <v>44.174999999999997</v>
      </c>
      <c r="CX169" s="2">
        <f t="shared" si="201"/>
        <v>43.46</v>
      </c>
      <c r="CY169" s="2">
        <f t="shared" si="202"/>
        <v>45.603000000000002</v>
      </c>
      <c r="CZ169" s="2">
        <f t="shared" si="203"/>
        <v>44.825000000000003</v>
      </c>
      <c r="DA169" s="2">
        <f t="shared" si="204"/>
        <v>46.048000000000002</v>
      </c>
      <c r="DB169" s="2">
        <f t="shared" si="205"/>
        <v>45.81</v>
      </c>
      <c r="DC169" s="2">
        <f t="shared" si="206"/>
        <v>46.54</v>
      </c>
      <c r="DD169" s="2">
        <f t="shared" si="207"/>
        <v>44.365000000000002</v>
      </c>
      <c r="DE169" s="2">
        <f t="shared" si="208"/>
        <v>43.77</v>
      </c>
      <c r="DF169" s="2">
        <f t="shared" si="209"/>
        <v>43.015999999999998</v>
      </c>
      <c r="DG169" s="2">
        <f t="shared" si="210"/>
        <v>43.920999999999999</v>
      </c>
      <c r="DH169" s="2">
        <f t="shared" si="211"/>
        <v>43.206000000000003</v>
      </c>
      <c r="DI169" s="2">
        <f t="shared" si="212"/>
        <v>46.936999999999998</v>
      </c>
      <c r="DK169" s="2">
        <f t="shared" si="224"/>
        <v>81.729755813953474</v>
      </c>
      <c r="DL169" s="2">
        <f t="shared" si="224"/>
        <v>86.75261463414634</v>
      </c>
      <c r="DM169" s="2">
        <f t="shared" si="224"/>
        <v>87.799014950166111</v>
      </c>
      <c r="DN169" s="2">
        <f t="shared" si="224"/>
        <v>87.443184425651864</v>
      </c>
      <c r="DO169" s="2">
        <f t="shared" si="224"/>
        <v>91.444842192691027</v>
      </c>
      <c r="DP169" s="2">
        <f t="shared" si="224"/>
        <v>90.741822002538967</v>
      </c>
      <c r="DQ169" s="2">
        <f t="shared" si="224"/>
        <v>85.541783298097258</v>
      </c>
      <c r="DR169" s="2">
        <f t="shared" si="224"/>
        <v>80.93510496178051</v>
      </c>
      <c r="DS169" s="2">
        <f t="shared" si="224"/>
        <v>85.629599249115415</v>
      </c>
      <c r="DT169" s="2">
        <f t="shared" si="224"/>
        <v>79.417061324041811</v>
      </c>
      <c r="DU169" s="2">
        <f t="shared" si="224"/>
        <v>78.491507624831314</v>
      </c>
      <c r="DV169" s="2">
        <f t="shared" si="224"/>
        <v>77.440884709193227</v>
      </c>
      <c r="DW169" s="2">
        <f t="shared" si="224"/>
        <v>79.316565539112034</v>
      </c>
      <c r="DX169" s="2">
        <f t="shared" si="224"/>
        <v>89.107174296435275</v>
      </c>
      <c r="DY169" s="2">
        <f t="shared" si="224"/>
        <v>68.753132925897646</v>
      </c>
      <c r="EA169" s="2">
        <f t="shared" si="214"/>
        <v>48.181886839630707</v>
      </c>
      <c r="EB169" s="2">
        <f t="shared" si="214"/>
        <v>47.008002476176188</v>
      </c>
      <c r="EC169" s="2">
        <f t="shared" si="214"/>
        <v>45.25716504248539</v>
      </c>
      <c r="ED169" s="2">
        <f t="shared" si="214"/>
        <v>45.710006538560151</v>
      </c>
      <c r="EE169" s="2">
        <f t="shared" si="214"/>
        <v>46.096008435137492</v>
      </c>
      <c r="EF169" s="2">
        <f t="shared" si="214"/>
        <v>46.365296467855053</v>
      </c>
      <c r="EG169" s="2">
        <f t="shared" si="214"/>
        <v>47.036630969798431</v>
      </c>
      <c r="EH169" s="2">
        <f t="shared" si="214"/>
        <v>46.941323360834993</v>
      </c>
      <c r="EI169" s="2">
        <f t="shared" si="214"/>
        <v>44.848356999953673</v>
      </c>
      <c r="EJ169" s="2">
        <f t="shared" si="214"/>
        <v>44.110341816083526</v>
      </c>
      <c r="EK169" s="2">
        <f t="shared" si="213"/>
        <v>43.452564289743513</v>
      </c>
      <c r="EL169" s="2">
        <f t="shared" si="180"/>
        <v>44.063213699244919</v>
      </c>
      <c r="EM169" s="2">
        <f t="shared" si="180"/>
        <v>44.750856830849735</v>
      </c>
      <c r="EN169" s="2">
        <f t="shared" si="180"/>
        <v>46.17735980413029</v>
      </c>
      <c r="EO169" s="2">
        <f t="shared" si="180"/>
        <v>46.980360808818226</v>
      </c>
      <c r="EQ169" s="2">
        <f t="shared" si="225"/>
        <v>48.181886839630707</v>
      </c>
      <c r="ER169" s="2">
        <f t="shared" si="225"/>
        <v>47.008002476176188</v>
      </c>
      <c r="ES169" s="2">
        <f t="shared" si="225"/>
        <v>45.25716504248539</v>
      </c>
      <c r="ET169" s="2">
        <f t="shared" si="225"/>
        <v>45.710006538560151</v>
      </c>
      <c r="EU169" s="2">
        <f t="shared" si="225"/>
        <v>46.096008435137492</v>
      </c>
      <c r="EV169" s="2">
        <f t="shared" si="225"/>
        <v>46.365296467855053</v>
      </c>
      <c r="EW169" s="2">
        <f t="shared" si="225"/>
        <v>47.036630969798431</v>
      </c>
      <c r="EX169" s="2">
        <f t="shared" si="225"/>
        <v>46.941323360834993</v>
      </c>
      <c r="EY169" s="2">
        <f t="shared" si="225"/>
        <v>44.848356999953673</v>
      </c>
      <c r="EZ169" s="2">
        <f t="shared" si="225"/>
        <v>44.110341816083526</v>
      </c>
      <c r="FA169" s="2">
        <f t="shared" si="225"/>
        <v>43.452564289743513</v>
      </c>
      <c r="FB169" s="2">
        <f t="shared" si="225"/>
        <v>44.063213699244919</v>
      </c>
      <c r="FC169" s="2">
        <f t="shared" si="225"/>
        <v>44.750856830849735</v>
      </c>
      <c r="FD169" s="2">
        <f t="shared" si="225"/>
        <v>45.972282952408861</v>
      </c>
      <c r="FE169" s="2">
        <f t="shared" si="225"/>
        <v>46.320309081766723</v>
      </c>
      <c r="FG169" s="2">
        <f t="shared" si="226"/>
        <v>0.99988363453802132</v>
      </c>
      <c r="FH169" s="2">
        <f t="shared" si="226"/>
        <v>0.99990495735508367</v>
      </c>
      <c r="FI169" s="2">
        <f t="shared" si="226"/>
        <v>0.99988856400593695</v>
      </c>
      <c r="FJ169" s="2">
        <f t="shared" si="226"/>
        <v>0.99988244927699133</v>
      </c>
      <c r="FK169" s="2">
        <f t="shared" si="226"/>
        <v>0.99988609424663244</v>
      </c>
      <c r="FL169" s="2">
        <f t="shared" si="226"/>
        <v>0.99987488235246058</v>
      </c>
      <c r="FM169" s="2">
        <f t="shared" si="226"/>
        <v>0.99986756091117002</v>
      </c>
      <c r="FN169" s="2">
        <f t="shared" si="226"/>
        <v>0.99987424645689005</v>
      </c>
      <c r="FO169" s="2">
        <f t="shared" si="226"/>
        <v>0.99986648103038367</v>
      </c>
      <c r="FP169" s="2">
        <f t="shared" si="226"/>
        <v>0.99985992912127331</v>
      </c>
      <c r="FQ169" s="2">
        <f t="shared" si="226"/>
        <v>0.99986182501986909</v>
      </c>
      <c r="FR169" s="2">
        <f t="shared" si="226"/>
        <v>0.99986187515169711</v>
      </c>
      <c r="FS169" s="2">
        <f t="shared" si="226"/>
        <v>0.99987276600650943</v>
      </c>
      <c r="FT169" s="2">
        <f t="shared" si="226"/>
        <v>0.99985667972156578</v>
      </c>
      <c r="FU169" s="2">
        <f t="shared" si="226"/>
        <v>0.9998185495576134</v>
      </c>
      <c r="FW169" s="2">
        <f t="shared" si="217"/>
        <v>0.18833167305615853</v>
      </c>
      <c r="FX169" s="2">
        <f t="shared" si="217"/>
        <v>0.22676061434286926</v>
      </c>
      <c r="FY169" s="2">
        <f t="shared" si="217"/>
        <v>0.25718917727654395</v>
      </c>
      <c r="FZ169" s="2">
        <f t="shared" si="217"/>
        <v>0.28878011623683669</v>
      </c>
      <c r="GA169" s="2">
        <f t="shared" si="217"/>
        <v>0.28419825988034014</v>
      </c>
      <c r="GB169" s="2">
        <f t="shared" si="217"/>
        <v>0.28069690168910527</v>
      </c>
      <c r="GC169" s="2">
        <f t="shared" si="217"/>
        <v>0.27586953425475885</v>
      </c>
      <c r="GD169" s="2">
        <f t="shared" si="217"/>
        <v>0.2908339898057356</v>
      </c>
      <c r="GE169" s="2">
        <f t="shared" si="217"/>
        <v>0.25963730157240666</v>
      </c>
      <c r="GF169" s="2">
        <f t="shared" si="217"/>
        <v>0.24478946162702389</v>
      </c>
      <c r="GG169" s="2">
        <f t="shared" si="217"/>
        <v>0.22382116990264153</v>
      </c>
      <c r="GH169" s="2">
        <f t="shared" si="217"/>
        <v>0.19983750935997516</v>
      </c>
      <c r="GI169" s="2">
        <f t="shared" si="217"/>
        <v>0.19365232215311257</v>
      </c>
      <c r="GJ169" s="2">
        <f t="shared" si="217"/>
        <v>0.14938636911486819</v>
      </c>
      <c r="GK169" s="2">
        <f t="shared" si="217"/>
        <v>0.13322603848481449</v>
      </c>
      <c r="GM169" s="86">
        <f t="shared" si="218"/>
        <v>3.0084886114160207E-125</v>
      </c>
      <c r="GN169" s="86">
        <f t="shared" si="218"/>
        <v>1.3517948640214629E-160</v>
      </c>
      <c r="GO169" s="86">
        <f t="shared" si="218"/>
        <v>3.2139125159110586E-201</v>
      </c>
      <c r="GP169" s="86">
        <f t="shared" si="218"/>
        <v>0</v>
      </c>
      <c r="GQ169" s="86">
        <f t="shared" si="218"/>
        <v>0</v>
      </c>
      <c r="GR169" s="86">
        <f t="shared" si="218"/>
        <v>0</v>
      </c>
      <c r="GS169" s="86">
        <f t="shared" si="218"/>
        <v>7.0639680292413167E-250</v>
      </c>
      <c r="GT169" s="86">
        <f t="shared" si="218"/>
        <v>2.2744124255643573E-304</v>
      </c>
      <c r="GU169" s="86">
        <f t="shared" si="218"/>
        <v>1.046003635541523E-277</v>
      </c>
      <c r="GV169" s="86">
        <f t="shared" si="218"/>
        <v>1.9463589231729662E-233</v>
      </c>
      <c r="GW169" s="86">
        <f t="shared" si="218"/>
        <v>1.6302353912479389E-248</v>
      </c>
      <c r="GX169" s="86">
        <f t="shared" si="218"/>
        <v>3.1748453722213796E-229</v>
      </c>
      <c r="GY169" s="86">
        <f t="shared" si="218"/>
        <v>7.6061268826749448E-209</v>
      </c>
      <c r="GZ169" s="86">
        <f t="shared" si="218"/>
        <v>1.3224715338995956E-166</v>
      </c>
      <c r="HA169" s="86">
        <f t="shared" si="218"/>
        <v>2.1701781164607461E-161</v>
      </c>
      <c r="HC169" s="86">
        <f t="shared" si="182"/>
        <v>5.157549338400118E-68</v>
      </c>
      <c r="HD169" s="86">
        <f t="shared" si="182"/>
        <v>2.4010287951738555E-101</v>
      </c>
      <c r="HE169" s="86">
        <f t="shared" si="182"/>
        <v>1.4001040198316385E-115</v>
      </c>
      <c r="HF169" s="86">
        <f t="shared" si="181"/>
        <v>5.6016639517991853E-214</v>
      </c>
      <c r="HG169" s="86">
        <f t="shared" si="181"/>
        <v>4.3498089064702602E-221</v>
      </c>
      <c r="HH169" s="86">
        <f t="shared" si="181"/>
        <v>4.859981221125679E-208</v>
      </c>
      <c r="HI169" s="86">
        <f t="shared" si="181"/>
        <v>4.7770900714208254E-164</v>
      </c>
      <c r="HJ169" s="86">
        <f t="shared" si="181"/>
        <v>1.2018206117765762E-200</v>
      </c>
      <c r="HK169" s="86">
        <f t="shared" si="181"/>
        <v>7.5935081569026138E-166</v>
      </c>
      <c r="HL169" s="86">
        <f t="shared" si="162"/>
        <v>4.03719084501252E-145</v>
      </c>
      <c r="HM169" s="86">
        <f t="shared" si="162"/>
        <v>1.327172511838224E-139</v>
      </c>
      <c r="HN169" s="86">
        <f t="shared" si="162"/>
        <v>1.7953312845347306E-122</v>
      </c>
      <c r="HO169" s="86">
        <f t="shared" si="162"/>
        <v>7.4872675051653774E-105</v>
      </c>
      <c r="HP169" s="86">
        <f t="shared" si="162"/>
        <v>1.1551325162730135E-94</v>
      </c>
      <c r="HQ169" s="86">
        <f t="shared" si="162"/>
        <v>1.8538554002234174E-88</v>
      </c>
      <c r="HS169" s="86">
        <f t="shared" si="219"/>
        <v>1.0762746457757669E-4</v>
      </c>
      <c r="HT169" s="86">
        <f t="shared" si="219"/>
        <v>3.1049627302560042E-5</v>
      </c>
      <c r="HU169" s="86">
        <f t="shared" si="219"/>
        <v>8.2744661700161934E-7</v>
      </c>
      <c r="HV169" s="86">
        <f t="shared" si="219"/>
        <v>2.6893521842275561E-9</v>
      </c>
      <c r="HW169" s="86">
        <f t="shared" si="219"/>
        <v>2.4998087151339791E-8</v>
      </c>
      <c r="HX169" s="86">
        <f t="shared" si="219"/>
        <v>3.27989878560013E-9</v>
      </c>
      <c r="HY169" s="86">
        <f t="shared" si="219"/>
        <v>4.9316225802201333E-9</v>
      </c>
      <c r="HZ169" s="86">
        <f t="shared" si="219"/>
        <v>2.1524173149863859E-9</v>
      </c>
      <c r="IA169" s="86">
        <f t="shared" si="219"/>
        <v>7.0331788328906433E-9</v>
      </c>
      <c r="IB169" s="86">
        <f t="shared" si="219"/>
        <v>3.5906172968638793E-8</v>
      </c>
      <c r="IC169" s="86">
        <f t="shared" si="219"/>
        <v>1.1485388640028963E-7</v>
      </c>
      <c r="ID169" s="86">
        <f t="shared" si="219"/>
        <v>3.2237125587036228E-6</v>
      </c>
      <c r="IE169" s="86">
        <f t="shared" si="219"/>
        <v>4.0818546518954998E-5</v>
      </c>
      <c r="IF169" s="86">
        <f t="shared" si="219"/>
        <v>1.070765886697266E-4</v>
      </c>
      <c r="IG169" s="86">
        <f t="shared" si="219"/>
        <v>8.4036983804749634E-3</v>
      </c>
      <c r="II169" s="86">
        <f t="shared" si="220"/>
        <v>8.5194250999053726E-7</v>
      </c>
      <c r="IJ169" s="86">
        <f t="shared" si="220"/>
        <v>8.6441129431795801E-5</v>
      </c>
      <c r="IK169" s="86">
        <f t="shared" si="220"/>
        <v>1.8634679779938715E-4</v>
      </c>
      <c r="IL169" s="86">
        <f t="shared" si="220"/>
        <v>5.2684631300085243E-4</v>
      </c>
      <c r="IM169" s="86">
        <f t="shared" si="220"/>
        <v>6.4963078366157855E-4</v>
      </c>
      <c r="IN169" s="86">
        <f t="shared" si="220"/>
        <v>2.7570442245536555E-4</v>
      </c>
      <c r="IO169" s="86">
        <f t="shared" si="220"/>
        <v>1.6601184197915692E-4</v>
      </c>
      <c r="IP169" s="86">
        <f t="shared" si="220"/>
        <v>5.2969881374864323E-4</v>
      </c>
      <c r="IQ169" s="86">
        <f t="shared" si="220"/>
        <v>3.9231719481586509E-5</v>
      </c>
      <c r="IR169" s="86">
        <f t="shared" si="220"/>
        <v>1.3707092531252118E-5</v>
      </c>
      <c r="IS169" s="86">
        <f t="shared" si="220"/>
        <v>1.3737672620828863E-6</v>
      </c>
      <c r="IT169" s="86">
        <f t="shared" si="220"/>
        <v>2.2309882868445767E-7</v>
      </c>
      <c r="IU169" s="86">
        <f t="shared" si="220"/>
        <v>7.5766911866269704E-7</v>
      </c>
      <c r="IV169" s="86">
        <f t="shared" si="220"/>
        <v>8.0050985801578329E-6</v>
      </c>
      <c r="IW169" s="86">
        <f t="shared" si="220"/>
        <v>9.5191692741680602E-6</v>
      </c>
      <c r="IY169" s="86">
        <f t="shared" si="221"/>
        <v>1.0847940708756723E-4</v>
      </c>
      <c r="IZ169" s="86">
        <f t="shared" si="221"/>
        <v>1.1749075673435584E-4</v>
      </c>
      <c r="JA169" s="86">
        <f t="shared" si="221"/>
        <v>1.8717424441638876E-4</v>
      </c>
      <c r="JB169" s="86">
        <f t="shared" si="221"/>
        <v>5.2684900235303663E-4</v>
      </c>
      <c r="JC169" s="86">
        <f t="shared" si="221"/>
        <v>6.4965578174872995E-4</v>
      </c>
      <c r="JD169" s="86">
        <f t="shared" si="221"/>
        <v>2.7570770235415117E-4</v>
      </c>
      <c r="JE169" s="86">
        <f t="shared" si="221"/>
        <v>1.6601677360173714E-4</v>
      </c>
      <c r="JF169" s="86">
        <f t="shared" si="221"/>
        <v>5.2970096616595825E-4</v>
      </c>
      <c r="JG169" s="86">
        <f t="shared" si="221"/>
        <v>3.9238752660419402E-5</v>
      </c>
      <c r="JH169" s="86">
        <f t="shared" si="221"/>
        <v>1.3742998704220756E-5</v>
      </c>
      <c r="JI169" s="86">
        <f t="shared" si="221"/>
        <v>1.4886211484831761E-6</v>
      </c>
      <c r="JJ169" s="86">
        <f t="shared" si="221"/>
        <v>3.4468113873880805E-6</v>
      </c>
      <c r="JK169" s="86">
        <f t="shared" si="221"/>
        <v>4.1576215637617696E-5</v>
      </c>
      <c r="JL169" s="86">
        <f t="shared" si="221"/>
        <v>1.1508168724988443E-4</v>
      </c>
      <c r="JM169" s="86">
        <f t="shared" si="221"/>
        <v>8.4132175497491322E-3</v>
      </c>
    </row>
    <row r="170" spans="2:273" x14ac:dyDescent="0.25">
      <c r="B170" s="2">
        <v>143</v>
      </c>
      <c r="C170" s="37">
        <v>46.8</v>
      </c>
      <c r="D170" s="37">
        <v>50.793999999999997</v>
      </c>
      <c r="E170" s="37">
        <v>44.27</v>
      </c>
      <c r="F170" s="37">
        <v>44.491999999999997</v>
      </c>
      <c r="G170" s="37">
        <v>46.158999999999999</v>
      </c>
      <c r="H170" s="37">
        <v>47.667000000000002</v>
      </c>
      <c r="I170" s="37">
        <v>46.905000000000001</v>
      </c>
      <c r="J170" s="37">
        <v>48.348999999999997</v>
      </c>
      <c r="K170" s="37">
        <v>44.317</v>
      </c>
      <c r="L170" s="37">
        <v>40.508000000000003</v>
      </c>
      <c r="M170" s="37">
        <v>41.902000000000001</v>
      </c>
      <c r="N170" s="37">
        <v>44.097999999999999</v>
      </c>
      <c r="O170" s="37">
        <v>41.651000000000003</v>
      </c>
      <c r="P170" s="37">
        <v>44.063000000000002</v>
      </c>
      <c r="Q170" s="37">
        <v>45.54</v>
      </c>
      <c r="S170" s="4">
        <f t="shared" si="222"/>
        <v>48.03247108411275</v>
      </c>
      <c r="T170" s="4">
        <f t="shared" si="222"/>
        <v>46.867737416227456</v>
      </c>
      <c r="U170" s="4">
        <f t="shared" si="222"/>
        <v>45.112960694398481</v>
      </c>
      <c r="V170" s="4">
        <f t="shared" si="222"/>
        <v>45.643464588970076</v>
      </c>
      <c r="W170" s="4">
        <f t="shared" si="222"/>
        <v>46.046726758354367</v>
      </c>
      <c r="X170" s="4">
        <f t="shared" si="222"/>
        <v>46.297264350039057</v>
      </c>
      <c r="Y170" s="4">
        <f t="shared" si="222"/>
        <v>46.958765246996819</v>
      </c>
      <c r="Z170" s="4">
        <f t="shared" si="222"/>
        <v>46.960586260797967</v>
      </c>
      <c r="AA170" s="4">
        <f t="shared" si="222"/>
        <v>44.728320378039932</v>
      </c>
      <c r="AB170" s="4">
        <f t="shared" si="222"/>
        <v>43.983547295695793</v>
      </c>
      <c r="AC170" s="4">
        <f t="shared" si="222"/>
        <v>43.318615094376788</v>
      </c>
      <c r="AD170" s="4">
        <f t="shared" si="222"/>
        <v>43.913003912585076</v>
      </c>
      <c r="AE170" s="4">
        <f t="shared" si="222"/>
        <v>44.616688425790549</v>
      </c>
      <c r="AF170" s="4">
        <f t="shared" si="222"/>
        <v>46.022558297181263</v>
      </c>
      <c r="AG170" s="4">
        <f t="shared" si="222"/>
        <v>46.884314680913164</v>
      </c>
      <c r="AI170" s="4">
        <f t="shared" si="223"/>
        <v>-1.2324710841127526</v>
      </c>
      <c r="AJ170" s="4">
        <f t="shared" si="223"/>
        <v>3.9262625837725409</v>
      </c>
      <c r="AK170" s="4">
        <f t="shared" si="223"/>
        <v>-0.84296069439847798</v>
      </c>
      <c r="AL170" s="4">
        <f t="shared" si="223"/>
        <v>-1.1514645889700788</v>
      </c>
      <c r="AM170" s="4">
        <f t="shared" si="223"/>
        <v>0.11227324164563157</v>
      </c>
      <c r="AN170" s="4">
        <f t="shared" si="223"/>
        <v>1.3697356499609441</v>
      </c>
      <c r="AO170" s="4">
        <f t="shared" si="223"/>
        <v>-5.376524699681795E-2</v>
      </c>
      <c r="AP170" s="4">
        <f t="shared" si="223"/>
        <v>1.3884137392020293</v>
      </c>
      <c r="AQ170" s="4">
        <f t="shared" si="223"/>
        <v>-0.41132037803993171</v>
      </c>
      <c r="AR170" s="4">
        <f t="shared" si="223"/>
        <v>-3.4755472956957902</v>
      </c>
      <c r="AS170" s="4">
        <f t="shared" si="223"/>
        <v>-1.4166150943767875</v>
      </c>
      <c r="AT170" s="4">
        <f t="shared" si="223"/>
        <v>0.18499608741492324</v>
      </c>
      <c r="AU170" s="4">
        <f t="shared" si="223"/>
        <v>-2.965688425790546</v>
      </c>
      <c r="AV170" s="4">
        <f t="shared" si="223"/>
        <v>-1.9595582971812604</v>
      </c>
      <c r="AW170" s="4">
        <f t="shared" si="223"/>
        <v>-1.3443146809131648</v>
      </c>
      <c r="AY170" s="2">
        <f t="shared" si="215"/>
        <v>48.03247107378867</v>
      </c>
      <c r="AZ170" s="2">
        <f t="shared" si="215"/>
        <v>46.863522005790614</v>
      </c>
      <c r="BA170" s="2">
        <f t="shared" si="215"/>
        <v>45.084683018573237</v>
      </c>
      <c r="BB170" s="2">
        <f t="shared" si="215"/>
        <v>45.553593453161071</v>
      </c>
      <c r="BC170" s="2">
        <f t="shared" si="215"/>
        <v>45.949775377607025</v>
      </c>
      <c r="BD170" s="2">
        <f t="shared" si="215"/>
        <v>46.228814209972462</v>
      </c>
      <c r="BE170" s="2">
        <f t="shared" si="215"/>
        <v>46.903602875778695</v>
      </c>
      <c r="BF170" s="2">
        <f t="shared" si="215"/>
        <v>46.84020056729841</v>
      </c>
      <c r="BG170" s="2">
        <f t="shared" si="215"/>
        <v>44.709610367492211</v>
      </c>
      <c r="BH170" s="2">
        <f t="shared" si="215"/>
        <v>43.97582950001275</v>
      </c>
      <c r="BI170" s="2">
        <f t="shared" si="215"/>
        <v>43.31762845277769</v>
      </c>
      <c r="BJ170" s="2">
        <f t="shared" si="215"/>
        <v>43.912784359621952</v>
      </c>
      <c r="BK170" s="2">
        <f t="shared" si="215"/>
        <v>44.61603147024011</v>
      </c>
      <c r="BL170" s="2">
        <f t="shared" si="215"/>
        <v>46.017395954294251</v>
      </c>
      <c r="BM170" s="2">
        <f t="shared" si="215"/>
        <v>46.805642165358265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46.8</v>
      </c>
      <c r="CF170" s="2">
        <f t="shared" si="216"/>
        <v>50.793999999999997</v>
      </c>
      <c r="CG170" s="2">
        <f t="shared" si="216"/>
        <v>44.27</v>
      </c>
      <c r="CH170" s="2">
        <f t="shared" si="216"/>
        <v>44.491999999999997</v>
      </c>
      <c r="CI170" s="2">
        <f t="shared" si="216"/>
        <v>46.158999999999999</v>
      </c>
      <c r="CJ170" s="2">
        <f t="shared" si="216"/>
        <v>47.667000000000002</v>
      </c>
      <c r="CK170" s="2">
        <f t="shared" si="216"/>
        <v>46.905000000000001</v>
      </c>
      <c r="CL170" s="2">
        <f t="shared" si="216"/>
        <v>48.348999999999997</v>
      </c>
      <c r="CM170" s="2">
        <f t="shared" si="216"/>
        <v>44.317</v>
      </c>
      <c r="CN170" s="2">
        <f t="shared" si="216"/>
        <v>40.508000000000003</v>
      </c>
      <c r="CO170" s="2">
        <f t="shared" si="216"/>
        <v>41.902000000000001</v>
      </c>
      <c r="CP170" s="2">
        <f t="shared" si="216"/>
        <v>44.097999999999999</v>
      </c>
      <c r="CQ170" s="2">
        <f t="shared" si="216"/>
        <v>41.651000000000003</v>
      </c>
      <c r="CR170" s="2">
        <f t="shared" si="216"/>
        <v>44.063000000000002</v>
      </c>
      <c r="CS170" s="2">
        <f t="shared" si="216"/>
        <v>45.54</v>
      </c>
      <c r="CU170" s="2">
        <f t="shared" si="198"/>
        <v>46.8</v>
      </c>
      <c r="CV170" s="2">
        <f t="shared" si="199"/>
        <v>50.793999999999997</v>
      </c>
      <c r="CW170" s="2">
        <f t="shared" si="200"/>
        <v>44.27</v>
      </c>
      <c r="CX170" s="2">
        <f t="shared" si="201"/>
        <v>44.491999999999997</v>
      </c>
      <c r="CY170" s="2">
        <f t="shared" si="202"/>
        <v>46.158999999999999</v>
      </c>
      <c r="CZ170" s="2">
        <f t="shared" si="203"/>
        <v>47.667000000000002</v>
      </c>
      <c r="DA170" s="2">
        <f t="shared" si="204"/>
        <v>46.905000000000001</v>
      </c>
      <c r="DB170" s="2">
        <f t="shared" si="205"/>
        <v>48.348999999999997</v>
      </c>
      <c r="DC170" s="2">
        <f t="shared" si="206"/>
        <v>44.317</v>
      </c>
      <c r="DD170" s="2">
        <f t="shared" si="207"/>
        <v>40.508000000000003</v>
      </c>
      <c r="DE170" s="2">
        <f t="shared" si="208"/>
        <v>41.902000000000001</v>
      </c>
      <c r="DF170" s="2">
        <f t="shared" si="209"/>
        <v>44.097999999999999</v>
      </c>
      <c r="DG170" s="2">
        <f t="shared" si="210"/>
        <v>41.651000000000003</v>
      </c>
      <c r="DH170" s="2">
        <f t="shared" si="211"/>
        <v>44.063000000000002</v>
      </c>
      <c r="DI170" s="2">
        <f t="shared" si="212"/>
        <v>45.54</v>
      </c>
      <c r="DK170" s="2">
        <f t="shared" si="224"/>
        <v>81.868921775898514</v>
      </c>
      <c r="DL170" s="2">
        <f t="shared" si="224"/>
        <v>86.920690243902442</v>
      </c>
      <c r="DM170" s="2">
        <f t="shared" si="224"/>
        <v>87.978244941105402</v>
      </c>
      <c r="DN170" s="2">
        <f t="shared" si="224"/>
        <v>87.632886257928106</v>
      </c>
      <c r="DO170" s="2">
        <f t="shared" si="224"/>
        <v>91.659956206584098</v>
      </c>
      <c r="DP170" s="2">
        <f t="shared" si="224"/>
        <v>90.955426410609618</v>
      </c>
      <c r="DQ170" s="2">
        <f t="shared" si="224"/>
        <v>85.705869223799453</v>
      </c>
      <c r="DR170" s="2">
        <f t="shared" si="224"/>
        <v>81.065293925397725</v>
      </c>
      <c r="DS170" s="2">
        <f t="shared" si="224"/>
        <v>85.8083226102693</v>
      </c>
      <c r="DT170" s="2">
        <f t="shared" si="224"/>
        <v>79.558440418118465</v>
      </c>
      <c r="DU170" s="2">
        <f t="shared" si="224"/>
        <v>78.630696491228065</v>
      </c>
      <c r="DV170" s="2">
        <f t="shared" si="224"/>
        <v>77.563712664165095</v>
      </c>
      <c r="DW170" s="2">
        <f t="shared" si="224"/>
        <v>79.457948202959813</v>
      </c>
      <c r="DX170" s="2">
        <f t="shared" si="224"/>
        <v>89.340831801125717</v>
      </c>
      <c r="DY170" s="2">
        <f t="shared" si="224"/>
        <v>68.864893812070292</v>
      </c>
      <c r="EA170" s="2">
        <f t="shared" si="214"/>
        <v>48.028879709672594</v>
      </c>
      <c r="EB170" s="2">
        <f t="shared" si="214"/>
        <v>46.860049523523685</v>
      </c>
      <c r="EC170" s="2">
        <f t="shared" si="214"/>
        <v>45.080323224243223</v>
      </c>
      <c r="ED170" s="2">
        <f t="shared" si="214"/>
        <v>45.549081705606412</v>
      </c>
      <c r="EE170" s="2">
        <f t="shared" si="214"/>
        <v>45.945026313067984</v>
      </c>
      <c r="EF170" s="2">
        <f t="shared" si="214"/>
        <v>46.223709877959593</v>
      </c>
      <c r="EG170" s="2">
        <f t="shared" si="214"/>
        <v>46.898915488921389</v>
      </c>
      <c r="EH170" s="2">
        <f t="shared" si="214"/>
        <v>46.83627484577444</v>
      </c>
      <c r="EI170" s="2">
        <f t="shared" si="214"/>
        <v>44.704605078278014</v>
      </c>
      <c r="EJ170" s="2">
        <f t="shared" si="214"/>
        <v>43.971283321329437</v>
      </c>
      <c r="EK170" s="2">
        <f t="shared" si="213"/>
        <v>43.313177788101015</v>
      </c>
      <c r="EL170" s="2">
        <f t="shared" si="180"/>
        <v>43.908544720857847</v>
      </c>
      <c r="EM170" s="2">
        <f t="shared" si="180"/>
        <v>44.611987942213631</v>
      </c>
      <c r="EN170" s="2">
        <f t="shared" si="180"/>
        <v>46.045907919948903</v>
      </c>
      <c r="EO170" s="2">
        <f t="shared" si="180"/>
        <v>46.900006639313389</v>
      </c>
      <c r="EQ170" s="2">
        <f t="shared" si="225"/>
        <v>48.028879709672594</v>
      </c>
      <c r="ER170" s="2">
        <f t="shared" si="225"/>
        <v>46.860049523523685</v>
      </c>
      <c r="ES170" s="2">
        <f t="shared" si="225"/>
        <v>45.080323224243223</v>
      </c>
      <c r="ET170" s="2">
        <f t="shared" si="225"/>
        <v>45.549081705606412</v>
      </c>
      <c r="EU170" s="2">
        <f t="shared" si="225"/>
        <v>45.945026313067984</v>
      </c>
      <c r="EV170" s="2">
        <f t="shared" si="225"/>
        <v>46.223709877959593</v>
      </c>
      <c r="EW170" s="2">
        <f t="shared" si="225"/>
        <v>46.898915488921389</v>
      </c>
      <c r="EX170" s="2">
        <f t="shared" si="225"/>
        <v>46.83627484577444</v>
      </c>
      <c r="EY170" s="2">
        <f t="shared" si="225"/>
        <v>44.704605078278014</v>
      </c>
      <c r="EZ170" s="2">
        <f t="shared" si="225"/>
        <v>43.971283321329437</v>
      </c>
      <c r="FA170" s="2">
        <f t="shared" si="225"/>
        <v>43.313177788101015</v>
      </c>
      <c r="FB170" s="2">
        <f t="shared" si="225"/>
        <v>43.908544720857847</v>
      </c>
      <c r="FC170" s="2">
        <f t="shared" si="225"/>
        <v>44.611987942213631</v>
      </c>
      <c r="FD170" s="2">
        <f t="shared" si="225"/>
        <v>45.834285046272555</v>
      </c>
      <c r="FE170" s="2">
        <f t="shared" si="225"/>
        <v>46.220520134845067</v>
      </c>
      <c r="FG170" s="2">
        <f t="shared" si="226"/>
        <v>0.99989387235071847</v>
      </c>
      <c r="FH170" s="2">
        <f t="shared" si="226"/>
        <v>0.99991331935274907</v>
      </c>
      <c r="FI170" s="2">
        <f t="shared" si="226"/>
        <v>0.99989836816900379</v>
      </c>
      <c r="FJ170" s="2">
        <f t="shared" si="226"/>
        <v>0.99989279135756259</v>
      </c>
      <c r="FK170" s="2">
        <f t="shared" si="226"/>
        <v>0.99989611567708614</v>
      </c>
      <c r="FL170" s="2">
        <f t="shared" si="226"/>
        <v>0.99988589009301376</v>
      </c>
      <c r="FM170" s="2">
        <f t="shared" si="226"/>
        <v>0.99987921270787372</v>
      </c>
      <c r="FN170" s="2">
        <f t="shared" si="226"/>
        <v>0.99988531013655879</v>
      </c>
      <c r="FO170" s="2">
        <f t="shared" si="226"/>
        <v>0.99987822782184366</v>
      </c>
      <c r="FP170" s="2">
        <f t="shared" si="226"/>
        <v>0.99987225226586829</v>
      </c>
      <c r="FQ170" s="2">
        <f t="shared" si="226"/>
        <v>0.9998739813882711</v>
      </c>
      <c r="FR170" s="2">
        <f t="shared" si="226"/>
        <v>0.99987402711015316</v>
      </c>
      <c r="FS170" s="2">
        <f t="shared" si="226"/>
        <v>0.9998839599197088</v>
      </c>
      <c r="FT170" s="2">
        <f t="shared" si="226"/>
        <v>0.99986928870421654</v>
      </c>
      <c r="FU170" s="2">
        <f t="shared" si="226"/>
        <v>0.99983451258761968</v>
      </c>
      <c r="FW170" s="2">
        <f t="shared" si="217"/>
        <v>0.20281641907737144</v>
      </c>
      <c r="FX170" s="2">
        <f t="shared" si="217"/>
        <v>0.24331495733424083</v>
      </c>
      <c r="FY170" s="2">
        <f t="shared" si="217"/>
        <v>0.27517438251843757</v>
      </c>
      <c r="FZ170" s="2">
        <f t="shared" si="217"/>
        <v>0.30805829353165548</v>
      </c>
      <c r="GA170" s="2">
        <f t="shared" si="217"/>
        <v>0.30330100466857945</v>
      </c>
      <c r="GB170" s="2">
        <f t="shared" si="217"/>
        <v>0.299662824304752</v>
      </c>
      <c r="GC170" s="2">
        <f t="shared" si="217"/>
        <v>0.29464289231702218</v>
      </c>
      <c r="GD170" s="2">
        <f t="shared" si="217"/>
        <v>0.31018947890327736</v>
      </c>
      <c r="GE170" s="2">
        <f t="shared" si="217"/>
        <v>0.27772969493760591</v>
      </c>
      <c r="GF170" s="2">
        <f t="shared" si="217"/>
        <v>0.26221364805504133</v>
      </c>
      <c r="GG170" s="2">
        <f t="shared" si="217"/>
        <v>0.24022759100908922</v>
      </c>
      <c r="GH170" s="2">
        <f t="shared" si="217"/>
        <v>0.21497280419749148</v>
      </c>
      <c r="GI170" s="2">
        <f t="shared" si="217"/>
        <v>0.20844119477358475</v>
      </c>
      <c r="GJ170" s="2">
        <f t="shared" si="217"/>
        <v>0.16147168149821012</v>
      </c>
      <c r="GK170" s="2">
        <f t="shared" si="217"/>
        <v>0.14422565518538202</v>
      </c>
      <c r="GM170" s="86">
        <f t="shared" si="218"/>
        <v>1.8077242136015598E-128</v>
      </c>
      <c r="GN170" s="86">
        <f t="shared" si="218"/>
        <v>1.0245190187844282E-164</v>
      </c>
      <c r="GO170" s="86">
        <f t="shared" si="218"/>
        <v>1.9653326962941893E-206</v>
      </c>
      <c r="GP170" s="86">
        <f t="shared" si="218"/>
        <v>0</v>
      </c>
      <c r="GQ170" s="86">
        <f t="shared" si="218"/>
        <v>0</v>
      </c>
      <c r="GR170" s="86">
        <f t="shared" si="218"/>
        <v>0</v>
      </c>
      <c r="GS170" s="86">
        <f t="shared" si="218"/>
        <v>2.5377355494596882E-256</v>
      </c>
      <c r="GT170" s="86">
        <f t="shared" si="218"/>
        <v>0</v>
      </c>
      <c r="GU170" s="86">
        <f t="shared" si="218"/>
        <v>7.4807653741082577E-285</v>
      </c>
      <c r="GV170" s="86">
        <f t="shared" si="218"/>
        <v>2.0112956277833127E-239</v>
      </c>
      <c r="GW170" s="86">
        <f t="shared" si="218"/>
        <v>7.3856001486937004E-255</v>
      </c>
      <c r="GX170" s="86">
        <f t="shared" si="218"/>
        <v>4.0988511699241591E-235</v>
      </c>
      <c r="GY170" s="86">
        <f t="shared" si="218"/>
        <v>3.0086027977212907E-214</v>
      </c>
      <c r="GZ170" s="86">
        <f t="shared" si="218"/>
        <v>7.2320483995507277E-171</v>
      </c>
      <c r="HA170" s="86">
        <f t="shared" si="218"/>
        <v>1.648491343011577E-165</v>
      </c>
      <c r="HC170" s="86">
        <f t="shared" si="182"/>
        <v>1.4142411304597685E-70</v>
      </c>
      <c r="HD170" s="86">
        <f t="shared" si="182"/>
        <v>4.0550333349090071E-105</v>
      </c>
      <c r="HE170" s="86">
        <f t="shared" si="182"/>
        <v>7.0144428678595189E-120</v>
      </c>
      <c r="HF170" s="86">
        <f t="shared" si="181"/>
        <v>8.8617074287604539E-222</v>
      </c>
      <c r="HG170" s="86">
        <f t="shared" si="181"/>
        <v>3.5062498344345777E-229</v>
      </c>
      <c r="HH170" s="86">
        <f t="shared" si="181"/>
        <v>1.4986617752624037E-215</v>
      </c>
      <c r="HI170" s="86">
        <f t="shared" si="181"/>
        <v>5.031620496540636E-170</v>
      </c>
      <c r="HJ170" s="86">
        <f t="shared" si="181"/>
        <v>6.3055538757544673E-208</v>
      </c>
      <c r="HK170" s="86">
        <f t="shared" si="181"/>
        <v>7.4264978941468672E-172</v>
      </c>
      <c r="HL170" s="86">
        <f t="shared" si="162"/>
        <v>2.1417858817085249E-150</v>
      </c>
      <c r="HM170" s="86">
        <f t="shared" si="162"/>
        <v>1.0903178852698549E-144</v>
      </c>
      <c r="HN170" s="86">
        <f t="shared" si="162"/>
        <v>5.1357084492706944E-127</v>
      </c>
      <c r="HO170" s="86">
        <f t="shared" ref="HO170:HQ227" si="227" xml:space="preserve"> _xlfn.NORM.DIST($B170, O$8, ABS(O$12), TRUE) * _xlfn.NORM.DIST(($B170 - O$8)*O$16, 0, ABS(O$12), TRUE) * 2</f>
        <v>8.2833798624192268E-109</v>
      </c>
      <c r="HP170" s="86">
        <f t="shared" si="227"/>
        <v>3.23426193085995E-98</v>
      </c>
      <c r="HQ170" s="86">
        <f t="shared" si="227"/>
        <v>8.7201654071327631E-92</v>
      </c>
      <c r="HS170" s="86">
        <f t="shared" si="219"/>
        <v>2.9453422864605078E-5</v>
      </c>
      <c r="HT170" s="86">
        <f t="shared" si="219"/>
        <v>8.5557512093764831E-6</v>
      </c>
      <c r="HU170" s="86">
        <f t="shared" si="219"/>
        <v>1.5927494134899997E-7</v>
      </c>
      <c r="HV170" s="86">
        <f t="shared" si="219"/>
        <v>3.2100581229900356E-10</v>
      </c>
      <c r="HW170" s="86">
        <f t="shared" si="219"/>
        <v>3.6838428764715597E-9</v>
      </c>
      <c r="HX170" s="86">
        <f t="shared" si="219"/>
        <v>3.8714960855603606E-10</v>
      </c>
      <c r="HY170" s="86">
        <f t="shared" si="219"/>
        <v>5.7870493929610989E-10</v>
      </c>
      <c r="HZ170" s="86">
        <f t="shared" si="219"/>
        <v>2.4793994820248422E-10</v>
      </c>
      <c r="IA170" s="86">
        <f t="shared" si="219"/>
        <v>8.1770078405901274E-10</v>
      </c>
      <c r="IB170" s="86">
        <f t="shared" si="219"/>
        <v>4.7150521826884263E-9</v>
      </c>
      <c r="IC170" s="86">
        <f t="shared" si="219"/>
        <v>1.5764678761536372E-8</v>
      </c>
      <c r="ID170" s="86">
        <f t="shared" si="219"/>
        <v>5.8772338465645786E-7</v>
      </c>
      <c r="IE170" s="86">
        <f t="shared" si="219"/>
        <v>1.0015952050362511E-5</v>
      </c>
      <c r="IF170" s="86">
        <f t="shared" si="219"/>
        <v>2.7140191112371077E-5</v>
      </c>
      <c r="IG170" s="86">
        <f t="shared" si="219"/>
        <v>3.5617667790781289E-3</v>
      </c>
      <c r="II170" s="86">
        <f t="shared" si="220"/>
        <v>3.6600072878635763E-6</v>
      </c>
      <c r="IJ170" s="86">
        <f t="shared" si="220"/>
        <v>2.5649471568026924E-4</v>
      </c>
      <c r="IK170" s="86">
        <f t="shared" si="220"/>
        <v>5.7723367919670801E-4</v>
      </c>
      <c r="IL170" s="86">
        <f t="shared" si="220"/>
        <v>1.6341963402877119E-3</v>
      </c>
      <c r="IM170" s="86">
        <f t="shared" si="220"/>
        <v>1.8914526099589261E-3</v>
      </c>
      <c r="IN170" s="86">
        <f t="shared" si="220"/>
        <v>9.1476474692268319E-4</v>
      </c>
      <c r="IO170" s="86">
        <f t="shared" si="220"/>
        <v>5.8382840538019393E-4</v>
      </c>
      <c r="IP170" s="86">
        <f t="shared" si="220"/>
        <v>1.6613752670644685E-3</v>
      </c>
      <c r="IQ170" s="86">
        <f t="shared" si="220"/>
        <v>1.5778317815172828E-4</v>
      </c>
      <c r="IR170" s="86">
        <f t="shared" si="220"/>
        <v>5.8745461667292551E-5</v>
      </c>
      <c r="IS170" s="86">
        <f t="shared" si="220"/>
        <v>7.066922041891729E-6</v>
      </c>
      <c r="IT170" s="86">
        <f t="shared" si="220"/>
        <v>1.2195201724136412E-6</v>
      </c>
      <c r="IU170" s="86">
        <f t="shared" si="220"/>
        <v>3.415851537931735E-6</v>
      </c>
      <c r="IV170" s="86">
        <f t="shared" si="220"/>
        <v>2.3512508954233038E-5</v>
      </c>
      <c r="IW170" s="86">
        <f t="shared" si="220"/>
        <v>2.5198643971529972E-5</v>
      </c>
      <c r="IY170" s="86">
        <f t="shared" si="221"/>
        <v>3.3113430152468657E-5</v>
      </c>
      <c r="IZ170" s="86">
        <f t="shared" si="221"/>
        <v>2.6505046688964572E-4</v>
      </c>
      <c r="JA170" s="86">
        <f t="shared" si="221"/>
        <v>5.7739295413805701E-4</v>
      </c>
      <c r="JB170" s="86">
        <f t="shared" si="221"/>
        <v>1.6341966612935241E-3</v>
      </c>
      <c r="JC170" s="86">
        <f t="shared" si="221"/>
        <v>1.8914562938018027E-3</v>
      </c>
      <c r="JD170" s="86">
        <f t="shared" si="221"/>
        <v>9.1476513407229179E-4</v>
      </c>
      <c r="JE170" s="86">
        <f t="shared" si="221"/>
        <v>5.8382898408513326E-4</v>
      </c>
      <c r="JF170" s="86">
        <f t="shared" si="221"/>
        <v>1.6613755150044168E-3</v>
      </c>
      <c r="JG170" s="86">
        <f t="shared" si="221"/>
        <v>1.5778399585251234E-4</v>
      </c>
      <c r="JH170" s="86">
        <f t="shared" si="221"/>
        <v>5.875017671947524E-5</v>
      </c>
      <c r="JI170" s="86">
        <f t="shared" si="221"/>
        <v>7.0826867206532658E-6</v>
      </c>
      <c r="JJ170" s="86">
        <f t="shared" si="221"/>
        <v>1.8072435570700989E-6</v>
      </c>
      <c r="JK170" s="86">
        <f t="shared" si="221"/>
        <v>1.3431803588294245E-5</v>
      </c>
      <c r="JL170" s="86">
        <f t="shared" si="221"/>
        <v>5.0652700066604115E-5</v>
      </c>
      <c r="JM170" s="86">
        <f t="shared" si="221"/>
        <v>3.5869654230496588E-3</v>
      </c>
    </row>
    <row r="171" spans="2:273" x14ac:dyDescent="0.25">
      <c r="B171" s="2">
        <v>144</v>
      </c>
      <c r="C171" s="37">
        <v>44.9</v>
      </c>
      <c r="D171" s="37">
        <v>47.158999999999999</v>
      </c>
      <c r="E171" s="37">
        <v>46.127000000000002</v>
      </c>
      <c r="F171" s="37">
        <v>46.365000000000002</v>
      </c>
      <c r="G171" s="37">
        <v>46.238</v>
      </c>
      <c r="H171" s="37">
        <v>46.412999999999997</v>
      </c>
      <c r="I171" s="37">
        <v>46.984000000000002</v>
      </c>
      <c r="J171" s="37">
        <v>47.587000000000003</v>
      </c>
      <c r="K171" s="37">
        <v>44.856999999999999</v>
      </c>
      <c r="L171" s="37">
        <v>45.46</v>
      </c>
      <c r="M171" s="37">
        <v>43.77</v>
      </c>
      <c r="N171" s="37">
        <v>42.689</v>
      </c>
      <c r="O171" s="37">
        <v>41.81</v>
      </c>
      <c r="P171" s="37">
        <v>43.475999999999999</v>
      </c>
      <c r="Q171" s="37">
        <v>46.079000000000001</v>
      </c>
      <c r="S171" s="4">
        <f t="shared" si="222"/>
        <v>47.879176254258176</v>
      </c>
      <c r="T171" s="4">
        <f t="shared" si="222"/>
        <v>46.726070260856162</v>
      </c>
      <c r="U171" s="4">
        <f t="shared" si="222"/>
        <v>44.981039366561077</v>
      </c>
      <c r="V171" s="4">
        <f t="shared" si="222"/>
        <v>45.619597556500281</v>
      </c>
      <c r="W171" s="4">
        <f t="shared" si="222"/>
        <v>46.031333001206548</v>
      </c>
      <c r="X171" s="4">
        <f t="shared" si="222"/>
        <v>46.272115597553736</v>
      </c>
      <c r="Y171" s="4">
        <f t="shared" si="222"/>
        <v>46.923562029332608</v>
      </c>
      <c r="Z171" s="4">
        <f t="shared" si="222"/>
        <v>47.041624564395356</v>
      </c>
      <c r="AA171" s="4">
        <f t="shared" si="222"/>
        <v>44.626912449261127</v>
      </c>
      <c r="AB171" s="4">
        <f t="shared" si="222"/>
        <v>43.863636636898875</v>
      </c>
      <c r="AC171" s="4">
        <f t="shared" si="222"/>
        <v>43.182074515063803</v>
      </c>
      <c r="AD171" s="4">
        <f t="shared" si="222"/>
        <v>43.758780549549961</v>
      </c>
      <c r="AE171" s="4">
        <f t="shared" si="222"/>
        <v>44.479358362704737</v>
      </c>
      <c r="AF171" s="4">
        <f t="shared" si="222"/>
        <v>45.89514969383454</v>
      </c>
      <c r="AG171" s="4">
        <f t="shared" si="222"/>
        <v>46.761520539745405</v>
      </c>
      <c r="AI171" s="4">
        <f t="shared" si="223"/>
        <v>-2.9791762542581779</v>
      </c>
      <c r="AJ171" s="4">
        <f t="shared" si="223"/>
        <v>0.43292973914383737</v>
      </c>
      <c r="AK171" s="4">
        <f t="shared" si="223"/>
        <v>1.145960633438925</v>
      </c>
      <c r="AL171" s="4">
        <f t="shared" si="223"/>
        <v>0.74540244349972085</v>
      </c>
      <c r="AM171" s="4">
        <f t="shared" si="223"/>
        <v>0.20666699879345174</v>
      </c>
      <c r="AN171" s="4">
        <f t="shared" si="223"/>
        <v>0.14088440244626099</v>
      </c>
      <c r="AO171" s="4">
        <f t="shared" si="223"/>
        <v>6.043797066739387E-2</v>
      </c>
      <c r="AP171" s="4">
        <f t="shared" si="223"/>
        <v>0.54537543560464741</v>
      </c>
      <c r="AQ171" s="4">
        <f t="shared" si="223"/>
        <v>0.23008755073887244</v>
      </c>
      <c r="AR171" s="4">
        <f t="shared" si="223"/>
        <v>1.5963633631011263</v>
      </c>
      <c r="AS171" s="4">
        <f t="shared" si="223"/>
        <v>0.58792548493619989</v>
      </c>
      <c r="AT171" s="4">
        <f t="shared" si="223"/>
        <v>-1.0697805495499608</v>
      </c>
      <c r="AU171" s="4">
        <f t="shared" si="223"/>
        <v>-2.6693583627047346</v>
      </c>
      <c r="AV171" s="4">
        <f t="shared" si="223"/>
        <v>-2.4191496938345409</v>
      </c>
      <c r="AW171" s="4">
        <f t="shared" si="223"/>
        <v>-0.68252053974540416</v>
      </c>
      <c r="AY171" s="2">
        <f t="shared" si="215"/>
        <v>47.879176252873293</v>
      </c>
      <c r="AZ171" s="2">
        <f t="shared" si="215"/>
        <v>46.715288519906892</v>
      </c>
      <c r="BA171" s="2">
        <f t="shared" si="215"/>
        <v>44.907490625597795</v>
      </c>
      <c r="BB171" s="2">
        <f t="shared" si="215"/>
        <v>45.392305957143947</v>
      </c>
      <c r="BC171" s="2">
        <f t="shared" si="215"/>
        <v>45.798410114518774</v>
      </c>
      <c r="BD171" s="2">
        <f t="shared" si="215"/>
        <v>46.086815505839098</v>
      </c>
      <c r="BE171" s="2">
        <f t="shared" si="215"/>
        <v>46.765508247691955</v>
      </c>
      <c r="BF171" s="2">
        <f t="shared" si="215"/>
        <v>46.734831273138745</v>
      </c>
      <c r="BG171" s="2">
        <f t="shared" si="215"/>
        <v>44.565453897228743</v>
      </c>
      <c r="BH171" s="2">
        <f t="shared" si="215"/>
        <v>43.836403710815979</v>
      </c>
      <c r="BI171" s="2">
        <f t="shared" si="215"/>
        <v>43.177882403011111</v>
      </c>
      <c r="BJ171" s="2">
        <f t="shared" si="215"/>
        <v>43.757774263436318</v>
      </c>
      <c r="BK171" s="2">
        <f t="shared" si="215"/>
        <v>44.476836491891795</v>
      </c>
      <c r="BL171" s="2">
        <f t="shared" si="215"/>
        <v>45.881626489142981</v>
      </c>
      <c r="BM171" s="2">
        <f t="shared" si="215"/>
        <v>46.713985826205011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44.9</v>
      </c>
      <c r="CF171" s="2">
        <f t="shared" si="216"/>
        <v>47.158999999999999</v>
      </c>
      <c r="CG171" s="2">
        <f t="shared" si="216"/>
        <v>46.127000000000002</v>
      </c>
      <c r="CH171" s="2">
        <f t="shared" si="216"/>
        <v>46.365000000000002</v>
      </c>
      <c r="CI171" s="2">
        <f t="shared" si="216"/>
        <v>46.238</v>
      </c>
      <c r="CJ171" s="2">
        <f t="shared" si="216"/>
        <v>46.412999999999997</v>
      </c>
      <c r="CK171" s="2">
        <f t="shared" si="216"/>
        <v>46.984000000000002</v>
      </c>
      <c r="CL171" s="2">
        <f t="shared" si="216"/>
        <v>47.587000000000003</v>
      </c>
      <c r="CM171" s="2">
        <f t="shared" si="216"/>
        <v>44.856999999999999</v>
      </c>
      <c r="CN171" s="2">
        <f t="shared" si="216"/>
        <v>45.46</v>
      </c>
      <c r="CO171" s="2">
        <f t="shared" si="216"/>
        <v>43.77</v>
      </c>
      <c r="CP171" s="2">
        <f t="shared" si="216"/>
        <v>42.689</v>
      </c>
      <c r="CQ171" s="2">
        <f t="shared" si="216"/>
        <v>41.81</v>
      </c>
      <c r="CR171" s="2">
        <f t="shared" si="216"/>
        <v>43.475999999999999</v>
      </c>
      <c r="CS171" s="2">
        <f t="shared" si="216"/>
        <v>46.079000000000001</v>
      </c>
      <c r="CU171" s="2">
        <f t="shared" si="198"/>
        <v>44.9</v>
      </c>
      <c r="CV171" s="2">
        <f t="shared" si="199"/>
        <v>47.158999999999999</v>
      </c>
      <c r="CW171" s="2">
        <f t="shared" si="200"/>
        <v>46.127000000000002</v>
      </c>
      <c r="CX171" s="2">
        <f t="shared" si="201"/>
        <v>46.365000000000002</v>
      </c>
      <c r="CY171" s="2">
        <f t="shared" si="202"/>
        <v>46.238</v>
      </c>
      <c r="CZ171" s="2">
        <f t="shared" si="203"/>
        <v>46.412999999999997</v>
      </c>
      <c r="DA171" s="2">
        <f t="shared" si="204"/>
        <v>46.984000000000002</v>
      </c>
      <c r="DB171" s="2">
        <f t="shared" si="205"/>
        <v>47.587000000000003</v>
      </c>
      <c r="DC171" s="2">
        <f t="shared" si="206"/>
        <v>44.856999999999999</v>
      </c>
      <c r="DD171" s="2">
        <f t="shared" si="207"/>
        <v>45.46</v>
      </c>
      <c r="DE171" s="2">
        <f t="shared" si="208"/>
        <v>43.77</v>
      </c>
      <c r="DF171" s="2">
        <f t="shared" si="209"/>
        <v>42.689</v>
      </c>
      <c r="DG171" s="2">
        <f t="shared" si="210"/>
        <v>41.81</v>
      </c>
      <c r="DH171" s="2">
        <f t="shared" si="211"/>
        <v>43.475999999999999</v>
      </c>
      <c r="DI171" s="2">
        <f t="shared" si="212"/>
        <v>46.079000000000001</v>
      </c>
      <c r="DK171" s="2">
        <f t="shared" si="224"/>
        <v>82.008087737843539</v>
      </c>
      <c r="DL171" s="2">
        <f t="shared" si="224"/>
        <v>87.088765853658543</v>
      </c>
      <c r="DM171" s="2">
        <f t="shared" si="224"/>
        <v>88.157474932044693</v>
      </c>
      <c r="DN171" s="2">
        <f t="shared" si="224"/>
        <v>87.822588090204363</v>
      </c>
      <c r="DO171" s="2">
        <f t="shared" si="224"/>
        <v>91.875070220477184</v>
      </c>
      <c r="DP171" s="2">
        <f t="shared" si="224"/>
        <v>91.169030818680284</v>
      </c>
      <c r="DQ171" s="2">
        <f t="shared" si="224"/>
        <v>85.869955149501664</v>
      </c>
      <c r="DR171" s="2">
        <f t="shared" si="224"/>
        <v>81.195482889014926</v>
      </c>
      <c r="DS171" s="2">
        <f t="shared" si="224"/>
        <v>85.987045971423186</v>
      </c>
      <c r="DT171" s="2">
        <f t="shared" si="224"/>
        <v>79.69981951219512</v>
      </c>
      <c r="DU171" s="2">
        <f t="shared" si="224"/>
        <v>78.76988535762483</v>
      </c>
      <c r="DV171" s="2">
        <f t="shared" si="224"/>
        <v>77.686540619136949</v>
      </c>
      <c r="DW171" s="2">
        <f t="shared" si="224"/>
        <v>79.599330866807591</v>
      </c>
      <c r="DX171" s="2">
        <f t="shared" si="224"/>
        <v>89.574489305816144</v>
      </c>
      <c r="DY171" s="2">
        <f t="shared" si="224"/>
        <v>68.976654698242953</v>
      </c>
      <c r="EA171" s="2">
        <f t="shared" si="214"/>
        <v>47.875872579714482</v>
      </c>
      <c r="EB171" s="2">
        <f t="shared" si="214"/>
        <v>46.712096570871168</v>
      </c>
      <c r="EC171" s="2">
        <f t="shared" si="214"/>
        <v>44.903481406001056</v>
      </c>
      <c r="ED171" s="2">
        <f t="shared" si="214"/>
        <v>45.388156872652672</v>
      </c>
      <c r="EE171" s="2">
        <f t="shared" si="214"/>
        <v>45.794044190998477</v>
      </c>
      <c r="EF171" s="2">
        <f t="shared" si="214"/>
        <v>46.082123288064139</v>
      </c>
      <c r="EG171" s="2">
        <f t="shared" si="214"/>
        <v>46.761200008044355</v>
      </c>
      <c r="EH171" s="2">
        <f t="shared" si="214"/>
        <v>46.731226330713881</v>
      </c>
      <c r="EI171" s="2">
        <f t="shared" si="214"/>
        <v>44.560853156602356</v>
      </c>
      <c r="EJ171" s="2">
        <f t="shared" si="214"/>
        <v>43.832224826575349</v>
      </c>
      <c r="EK171" s="2">
        <f t="shared" si="213"/>
        <v>43.17379128645851</v>
      </c>
      <c r="EL171" s="2">
        <f t="shared" si="180"/>
        <v>43.753875742470768</v>
      </c>
      <c r="EM171" s="2">
        <f t="shared" si="180"/>
        <v>44.47311905357752</v>
      </c>
      <c r="EN171" s="2">
        <f t="shared" si="180"/>
        <v>45.914456035767508</v>
      </c>
      <c r="EO171" s="2">
        <f t="shared" si="180"/>
        <v>46.81965246980856</v>
      </c>
      <c r="EQ171" s="2">
        <f t="shared" si="225"/>
        <v>47.875872579714482</v>
      </c>
      <c r="ER171" s="2">
        <f t="shared" si="225"/>
        <v>46.712096570871168</v>
      </c>
      <c r="ES171" s="2">
        <f t="shared" si="225"/>
        <v>44.903481406001056</v>
      </c>
      <c r="ET171" s="2">
        <f t="shared" si="225"/>
        <v>45.388156872652672</v>
      </c>
      <c r="EU171" s="2">
        <f t="shared" si="225"/>
        <v>45.794044190998477</v>
      </c>
      <c r="EV171" s="2">
        <f t="shared" si="225"/>
        <v>46.082123288064139</v>
      </c>
      <c r="EW171" s="2">
        <f t="shared" si="225"/>
        <v>46.761200008044355</v>
      </c>
      <c r="EX171" s="2">
        <f t="shared" si="225"/>
        <v>46.731226330713881</v>
      </c>
      <c r="EY171" s="2">
        <f t="shared" si="225"/>
        <v>44.560853156602356</v>
      </c>
      <c r="EZ171" s="2">
        <f t="shared" si="225"/>
        <v>43.832224826575349</v>
      </c>
      <c r="FA171" s="2">
        <f t="shared" si="225"/>
        <v>43.17379128645851</v>
      </c>
      <c r="FB171" s="2">
        <f t="shared" si="225"/>
        <v>43.753875742470768</v>
      </c>
      <c r="FC171" s="2">
        <f t="shared" si="225"/>
        <v>44.47311905357752</v>
      </c>
      <c r="FD171" s="2">
        <f t="shared" si="225"/>
        <v>45.696287140136249</v>
      </c>
      <c r="FE171" s="2">
        <f t="shared" si="225"/>
        <v>46.120731187923418</v>
      </c>
      <c r="FG171" s="2">
        <f t="shared" si="226"/>
        <v>0.9999032095296625</v>
      </c>
      <c r="FH171" s="2">
        <f t="shared" si="226"/>
        <v>0.99992094570720103</v>
      </c>
      <c r="FI171" s="2">
        <f t="shared" si="226"/>
        <v>0.99990730983962617</v>
      </c>
      <c r="FJ171" s="2">
        <f t="shared" si="226"/>
        <v>0.99990222363368064</v>
      </c>
      <c r="FK171" s="2">
        <f t="shared" si="226"/>
        <v>0.99990525550543297</v>
      </c>
      <c r="FL171" s="2">
        <f t="shared" si="226"/>
        <v>0.9998959294830374</v>
      </c>
      <c r="FM171" s="2">
        <f t="shared" si="226"/>
        <v>0.99988983950954169</v>
      </c>
      <c r="FN171" s="2">
        <f t="shared" si="226"/>
        <v>0.99989540054581572</v>
      </c>
      <c r="FO171" s="2">
        <f t="shared" si="226"/>
        <v>0.99988894126363603</v>
      </c>
      <c r="FP171" s="2">
        <f t="shared" si="226"/>
        <v>0.99988349137216326</v>
      </c>
      <c r="FQ171" s="2">
        <f t="shared" si="226"/>
        <v>0.99988506838574964</v>
      </c>
      <c r="FR171" s="2">
        <f t="shared" si="226"/>
        <v>0.99988511008552627</v>
      </c>
      <c r="FS171" s="2">
        <f t="shared" si="226"/>
        <v>0.99989416910841278</v>
      </c>
      <c r="FT171" s="2">
        <f t="shared" si="226"/>
        <v>0.99988078851034679</v>
      </c>
      <c r="FU171" s="2">
        <f t="shared" si="226"/>
        <v>0.99984907148844726</v>
      </c>
      <c r="FW171" s="2">
        <f t="shared" si="217"/>
        <v>0.21811582988009645</v>
      </c>
      <c r="FX171" s="2">
        <f t="shared" si="217"/>
        <v>0.26067041487310122</v>
      </c>
      <c r="FY171" s="2">
        <f t="shared" si="217"/>
        <v>0.29391963566071716</v>
      </c>
      <c r="FZ171" s="2">
        <f t="shared" si="217"/>
        <v>0.3280298566545044</v>
      </c>
      <c r="GA171" s="2">
        <f t="shared" si="217"/>
        <v>0.32310816864033937</v>
      </c>
      <c r="GB171" s="2">
        <f t="shared" si="217"/>
        <v>0.31934129949147927</v>
      </c>
      <c r="GC171" s="2">
        <f t="shared" si="217"/>
        <v>0.3141395821912541</v>
      </c>
      <c r="GD171" s="2">
        <f t="shared" si="217"/>
        <v>0.33023326735228281</v>
      </c>
      <c r="GE171" s="2">
        <f t="shared" si="217"/>
        <v>0.2965777944443857</v>
      </c>
      <c r="GF171" s="2">
        <f t="shared" si="217"/>
        <v>0.28041757218896041</v>
      </c>
      <c r="GG171" s="2">
        <f t="shared" si="217"/>
        <v>0.25743775176768124</v>
      </c>
      <c r="GH171" s="2">
        <f t="shared" si="217"/>
        <v>0.23092359373347138</v>
      </c>
      <c r="GI171" s="2">
        <f t="shared" si="217"/>
        <v>0.22404566019328645</v>
      </c>
      <c r="GJ171" s="2">
        <f t="shared" si="217"/>
        <v>0.17433431158420726</v>
      </c>
      <c r="GK171" s="2">
        <f t="shared" si="217"/>
        <v>0.15597002093903189</v>
      </c>
      <c r="GM171" s="86">
        <f t="shared" si="218"/>
        <v>9.874357806522604E-132</v>
      </c>
      <c r="GN171" s="86">
        <f t="shared" si="218"/>
        <v>6.877265436271042E-169</v>
      </c>
      <c r="GO171" s="86">
        <f t="shared" si="218"/>
        <v>1.0294587669554084E-211</v>
      </c>
      <c r="GP171" s="86">
        <f t="shared" si="218"/>
        <v>0</v>
      </c>
      <c r="GQ171" s="86">
        <f t="shared" si="218"/>
        <v>0</v>
      </c>
      <c r="GR171" s="86">
        <f t="shared" si="218"/>
        <v>0</v>
      </c>
      <c r="GS171" s="86">
        <f t="shared" si="218"/>
        <v>7.5376243923780748E-263</v>
      </c>
      <c r="GT171" s="86">
        <f t="shared" si="218"/>
        <v>0</v>
      </c>
      <c r="GU171" s="86">
        <f t="shared" si="218"/>
        <v>4.3354109555845291E-292</v>
      </c>
      <c r="GV171" s="86">
        <f t="shared" si="218"/>
        <v>1.7434436556955085E-245</v>
      </c>
      <c r="GW171" s="86">
        <f t="shared" si="218"/>
        <v>2.7798539915229185E-261</v>
      </c>
      <c r="GX171" s="86">
        <f t="shared" si="218"/>
        <v>4.4500199917201062E-241</v>
      </c>
      <c r="GY171" s="86">
        <f t="shared" si="218"/>
        <v>1.0139628242115838E-219</v>
      </c>
      <c r="GZ171" s="86">
        <f t="shared" si="218"/>
        <v>3.4896626929074843E-175</v>
      </c>
      <c r="HA171" s="86">
        <f t="shared" si="218"/>
        <v>1.1098077964201507E-169</v>
      </c>
      <c r="HC171" s="86">
        <f t="shared" si="182"/>
        <v>3.4693186154315036E-73</v>
      </c>
      <c r="HD171" s="86">
        <f t="shared" si="182"/>
        <v>5.8295086220616992E-109</v>
      </c>
      <c r="HE171" s="86">
        <f t="shared" si="182"/>
        <v>2.9257904373451435E-124</v>
      </c>
      <c r="HF171" s="86">
        <f t="shared" si="181"/>
        <v>1.0138539844812213E-229</v>
      </c>
      <c r="HG171" s="86">
        <f t="shared" si="181"/>
        <v>2.0166173602361754E-237</v>
      </c>
      <c r="HH171" s="86">
        <f t="shared" si="181"/>
        <v>3.3925189059757373E-223</v>
      </c>
      <c r="HI171" s="86">
        <f t="shared" si="181"/>
        <v>4.1327933917910096E-176</v>
      </c>
      <c r="HJ171" s="86">
        <f t="shared" si="181"/>
        <v>2.4480018659606298E-215</v>
      </c>
      <c r="HK171" s="86">
        <f t="shared" si="181"/>
        <v>5.6641338467998296E-178</v>
      </c>
      <c r="HL171" s="86">
        <f t="shared" si="181"/>
        <v>9.1257551128468669E-156</v>
      </c>
      <c r="HM171" s="86">
        <f t="shared" si="181"/>
        <v>7.2473612692671353E-150</v>
      </c>
      <c r="HN171" s="86">
        <f t="shared" si="181"/>
        <v>1.2113215506970797E-131</v>
      </c>
      <c r="HO171" s="86">
        <f t="shared" si="227"/>
        <v>7.7228117811618249E-113</v>
      </c>
      <c r="HP171" s="86">
        <f t="shared" si="227"/>
        <v>7.7702565549476484E-102</v>
      </c>
      <c r="HQ171" s="86">
        <f t="shared" si="227"/>
        <v>3.5522851032011709E-95</v>
      </c>
      <c r="HS171" s="86">
        <f t="shared" si="219"/>
        <v>7.3661153710985112E-6</v>
      </c>
      <c r="HT171" s="86">
        <f t="shared" si="219"/>
        <v>2.1791526437580679E-6</v>
      </c>
      <c r="HU171" s="86">
        <f t="shared" si="219"/>
        <v>2.7881170652267883E-8</v>
      </c>
      <c r="HV171" s="86">
        <f t="shared" si="219"/>
        <v>3.4248108403879508E-11</v>
      </c>
      <c r="HW171" s="86">
        <f t="shared" si="219"/>
        <v>4.8986849792655953E-10</v>
      </c>
      <c r="HX171" s="86">
        <f t="shared" si="219"/>
        <v>4.0754410586177775E-11</v>
      </c>
      <c r="HY171" s="86">
        <f t="shared" si="219"/>
        <v>6.038266829375093E-11</v>
      </c>
      <c r="HZ171" s="86">
        <f t="shared" si="219"/>
        <v>2.5466068734383015E-11</v>
      </c>
      <c r="IA171" s="86">
        <f t="shared" si="219"/>
        <v>8.4267831342599991E-11</v>
      </c>
      <c r="IB171" s="86">
        <f t="shared" si="219"/>
        <v>5.5054502528811424E-10</v>
      </c>
      <c r="IC171" s="86">
        <f t="shared" si="219"/>
        <v>1.9184930997340451E-9</v>
      </c>
      <c r="ID171" s="86">
        <f t="shared" si="219"/>
        <v>9.5839818234154468E-8</v>
      </c>
      <c r="IE171" s="86">
        <f t="shared" si="219"/>
        <v>2.2339812801101168E-6</v>
      </c>
      <c r="IF171" s="86">
        <f t="shared" si="219"/>
        <v>6.2105268926757974E-6</v>
      </c>
      <c r="IG171" s="86">
        <f t="shared" si="219"/>
        <v>1.3899259438341694E-3</v>
      </c>
      <c r="II171" s="86">
        <f t="shared" si="220"/>
        <v>1.4408338257108892E-5</v>
      </c>
      <c r="IJ171" s="86">
        <f t="shared" si="220"/>
        <v>7.06234561717693E-4</v>
      </c>
      <c r="IK171" s="86">
        <f t="shared" si="220"/>
        <v>1.6353246220005488E-3</v>
      </c>
      <c r="IL171" s="86">
        <f t="shared" si="220"/>
        <v>4.5696342478551352E-3</v>
      </c>
      <c r="IM171" s="86">
        <f t="shared" si="220"/>
        <v>5.0079053947165806E-3</v>
      </c>
      <c r="IN171" s="86">
        <f t="shared" si="220"/>
        <v>2.7286444933053936E-3</v>
      </c>
      <c r="IO171" s="86">
        <f t="shared" si="220"/>
        <v>1.8399151172099342E-3</v>
      </c>
      <c r="IP171" s="86">
        <f t="shared" si="220"/>
        <v>4.6870613040879208E-3</v>
      </c>
      <c r="IQ171" s="86">
        <f t="shared" si="220"/>
        <v>5.6637187439872094E-4</v>
      </c>
      <c r="IR171" s="86">
        <f t="shared" si="220"/>
        <v>2.2519107167669669E-4</v>
      </c>
      <c r="IS171" s="86">
        <f t="shared" si="220"/>
        <v>3.2388751716139486E-5</v>
      </c>
      <c r="IT171" s="86">
        <f t="shared" si="220"/>
        <v>5.9830167848157571E-6</v>
      </c>
      <c r="IU171" s="86">
        <f t="shared" si="220"/>
        <v>1.4038617272059062E-5</v>
      </c>
      <c r="IV171" s="86">
        <f t="shared" si="220"/>
        <v>6.5461636030415065E-5</v>
      </c>
      <c r="IW171" s="86">
        <f t="shared" si="220"/>
        <v>6.3670824581805335E-5</v>
      </c>
      <c r="IY171" s="86">
        <f t="shared" si="221"/>
        <v>2.1774453628207404E-5</v>
      </c>
      <c r="IZ171" s="86">
        <f t="shared" si="221"/>
        <v>7.0841371436145104E-4</v>
      </c>
      <c r="JA171" s="86">
        <f t="shared" si="221"/>
        <v>1.635352503171201E-3</v>
      </c>
      <c r="JB171" s="86">
        <f t="shared" si="221"/>
        <v>4.5696342821032439E-3</v>
      </c>
      <c r="JC171" s="86">
        <f t="shared" si="221"/>
        <v>5.0079058845850788E-3</v>
      </c>
      <c r="JD171" s="86">
        <f t="shared" si="221"/>
        <v>2.7286445340598043E-3</v>
      </c>
      <c r="JE171" s="86">
        <f t="shared" si="221"/>
        <v>1.8399151775926024E-3</v>
      </c>
      <c r="JF171" s="86">
        <f t="shared" si="221"/>
        <v>4.6870613295539893E-3</v>
      </c>
      <c r="JG171" s="86">
        <f t="shared" si="221"/>
        <v>5.6637195866655226E-4</v>
      </c>
      <c r="JH171" s="86">
        <f t="shared" si="221"/>
        <v>2.2519162222172197E-4</v>
      </c>
      <c r="JI171" s="86">
        <f t="shared" si="221"/>
        <v>3.2390670209239221E-5</v>
      </c>
      <c r="JJ171" s="86">
        <f t="shared" si="221"/>
        <v>6.078856603049912E-6</v>
      </c>
      <c r="JK171" s="86">
        <f t="shared" si="221"/>
        <v>1.6272598552169179E-5</v>
      </c>
      <c r="JL171" s="86">
        <f t="shared" si="221"/>
        <v>7.1672162923090859E-5</v>
      </c>
      <c r="JM171" s="86">
        <f t="shared" si="221"/>
        <v>1.4535967684159747E-3</v>
      </c>
    </row>
    <row r="172" spans="2:273" x14ac:dyDescent="0.25">
      <c r="B172" s="2">
        <v>145</v>
      </c>
      <c r="C172" s="37">
        <v>48.933</v>
      </c>
      <c r="D172" s="37">
        <v>45.079000000000001</v>
      </c>
      <c r="E172" s="37">
        <v>45.81</v>
      </c>
      <c r="F172" s="37">
        <v>44.683</v>
      </c>
      <c r="G172" s="37">
        <v>44.508000000000003</v>
      </c>
      <c r="H172" s="37">
        <v>46.094999999999999</v>
      </c>
      <c r="I172" s="37">
        <v>47.984000000000002</v>
      </c>
      <c r="J172" s="37">
        <v>48.348999999999997</v>
      </c>
      <c r="K172" s="37">
        <v>43.762</v>
      </c>
      <c r="L172" s="37">
        <v>44.889000000000003</v>
      </c>
      <c r="M172" s="37">
        <v>41.802999999999997</v>
      </c>
      <c r="N172" s="37">
        <v>43.951000000000001</v>
      </c>
      <c r="O172" s="37">
        <v>44.143000000000001</v>
      </c>
      <c r="P172" s="37">
        <v>45.634999999999998</v>
      </c>
      <c r="Q172" s="37">
        <v>47</v>
      </c>
      <c r="S172" s="4">
        <f t="shared" si="222"/>
        <v>47.725904252804725</v>
      </c>
      <c r="T172" s="4">
        <f t="shared" si="222"/>
        <v>46.59255060498775</v>
      </c>
      <c r="U172" s="4">
        <f t="shared" si="222"/>
        <v>44.904227072414336</v>
      </c>
      <c r="V172" s="4">
        <f t="shared" si="222"/>
        <v>45.745056706438788</v>
      </c>
      <c r="W172" s="4">
        <f t="shared" si="222"/>
        <v>46.152078113735328</v>
      </c>
      <c r="X172" s="4">
        <f t="shared" si="222"/>
        <v>46.392372232300659</v>
      </c>
      <c r="Y172" s="4">
        <f t="shared" si="222"/>
        <v>47.030253141731812</v>
      </c>
      <c r="Z172" s="4">
        <f t="shared" si="222"/>
        <v>47.326907161935971</v>
      </c>
      <c r="AA172" s="4">
        <f t="shared" si="222"/>
        <v>44.600326818415155</v>
      </c>
      <c r="AB172" s="4">
        <f t="shared" si="222"/>
        <v>43.782457862674178</v>
      </c>
      <c r="AC172" s="4">
        <f t="shared" si="222"/>
        <v>43.053955727234509</v>
      </c>
      <c r="AD172" s="4">
        <f t="shared" si="222"/>
        <v>43.606914628106523</v>
      </c>
      <c r="AE172" s="4">
        <f t="shared" si="222"/>
        <v>44.346483906744879</v>
      </c>
      <c r="AF172" s="4">
        <f t="shared" si="222"/>
        <v>45.779322130807451</v>
      </c>
      <c r="AG172" s="4">
        <f t="shared" si="222"/>
        <v>46.688996432779504</v>
      </c>
      <c r="AI172" s="4">
        <f t="shared" si="223"/>
        <v>1.2070957471952752</v>
      </c>
      <c r="AJ172" s="4">
        <f t="shared" si="223"/>
        <v>-1.5135506049877492</v>
      </c>
      <c r="AK172" s="4">
        <f t="shared" si="223"/>
        <v>0.90577292758566585</v>
      </c>
      <c r="AL172" s="4">
        <f t="shared" si="223"/>
        <v>-1.0620567064387885</v>
      </c>
      <c r="AM172" s="4">
        <f t="shared" si="223"/>
        <v>-1.6440781137353255</v>
      </c>
      <c r="AN172" s="4">
        <f t="shared" si="223"/>
        <v>-0.29737223230065979</v>
      </c>
      <c r="AO172" s="4">
        <f t="shared" si="223"/>
        <v>0.95374685826818961</v>
      </c>
      <c r="AP172" s="4">
        <f t="shared" si="223"/>
        <v>1.022092838064026</v>
      </c>
      <c r="AQ172" s="4">
        <f t="shared" si="223"/>
        <v>-0.83832681841515466</v>
      </c>
      <c r="AR172" s="4">
        <f t="shared" si="223"/>
        <v>1.1065421373258246</v>
      </c>
      <c r="AS172" s="4">
        <f t="shared" si="223"/>
        <v>-1.250955727234512</v>
      </c>
      <c r="AT172" s="4">
        <f t="shared" si="223"/>
        <v>0.34408537189347754</v>
      </c>
      <c r="AU172" s="4">
        <f t="shared" si="223"/>
        <v>-0.2034839067448786</v>
      </c>
      <c r="AV172" s="4">
        <f t="shared" si="223"/>
        <v>-0.14432213080745271</v>
      </c>
      <c r="AW172" s="4">
        <f t="shared" si="223"/>
        <v>0.31100356722049582</v>
      </c>
      <c r="AY172" s="2">
        <f t="shared" si="215"/>
        <v>47.725904252642174</v>
      </c>
      <c r="AZ172" s="2">
        <f t="shared" si="215"/>
        <v>46.567077515890716</v>
      </c>
      <c r="BA172" s="2">
        <f t="shared" si="215"/>
        <v>44.730326169883014</v>
      </c>
      <c r="BB172" s="2">
        <f t="shared" si="215"/>
        <v>45.231047349021246</v>
      </c>
      <c r="BC172" s="2">
        <f t="shared" si="215"/>
        <v>45.647075505598352</v>
      </c>
      <c r="BD172" s="2">
        <f t="shared" si="215"/>
        <v>45.944849803534808</v>
      </c>
      <c r="BE172" s="2">
        <f t="shared" si="215"/>
        <v>46.627444048055168</v>
      </c>
      <c r="BF172" s="2">
        <f t="shared" si="215"/>
        <v>46.62948803336198</v>
      </c>
      <c r="BG172" s="2">
        <f t="shared" si="215"/>
        <v>44.421329864049291</v>
      </c>
      <c r="BH172" s="2">
        <f t="shared" si="215"/>
        <v>43.697007357415131</v>
      </c>
      <c r="BI172" s="2">
        <f t="shared" si="215"/>
        <v>43.038165165442308</v>
      </c>
      <c r="BJ172" s="2">
        <f t="shared" si="215"/>
        <v>43.602791370062555</v>
      </c>
      <c r="BK172" s="2">
        <f t="shared" si="215"/>
        <v>44.337667590378892</v>
      </c>
      <c r="BL172" s="2">
        <f t="shared" si="215"/>
        <v>45.745546137767427</v>
      </c>
      <c r="BM172" s="2">
        <f t="shared" si="215"/>
        <v>46.621344271434701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48.933</v>
      </c>
      <c r="CF172" s="2">
        <f t="shared" si="216"/>
        <v>45.079000000000001</v>
      </c>
      <c r="CG172" s="2">
        <f t="shared" si="216"/>
        <v>45.81</v>
      </c>
      <c r="CH172" s="2" t="str">
        <f t="shared" si="216"/>
        <v/>
      </c>
      <c r="CI172" s="2" t="str">
        <f t="shared" si="216"/>
        <v/>
      </c>
      <c r="CJ172" s="2">
        <f t="shared" si="216"/>
        <v>46.094999999999999</v>
      </c>
      <c r="CK172" s="2">
        <f t="shared" si="216"/>
        <v>47.984000000000002</v>
      </c>
      <c r="CL172" s="2" t="str">
        <f t="shared" si="216"/>
        <v/>
      </c>
      <c r="CM172" s="2">
        <f t="shared" si="216"/>
        <v>43.762</v>
      </c>
      <c r="CN172" s="2">
        <f t="shared" si="216"/>
        <v>44.889000000000003</v>
      </c>
      <c r="CO172" s="2">
        <f t="shared" si="216"/>
        <v>41.802999999999997</v>
      </c>
      <c r="CP172" s="2">
        <f t="shared" si="216"/>
        <v>43.951000000000001</v>
      </c>
      <c r="CQ172" s="2">
        <f t="shared" si="216"/>
        <v>44.143000000000001</v>
      </c>
      <c r="CR172" s="2">
        <f t="shared" si="216"/>
        <v>45.634999999999998</v>
      </c>
      <c r="CS172" s="2">
        <f t="shared" si="216"/>
        <v>47</v>
      </c>
      <c r="CU172" s="2">
        <f t="shared" si="198"/>
        <v>48.933</v>
      </c>
      <c r="CV172" s="2">
        <f t="shared" si="199"/>
        <v>45.079000000000001</v>
      </c>
      <c r="CW172" s="2">
        <f t="shared" si="200"/>
        <v>45.81</v>
      </c>
      <c r="CX172" s="2" t="str">
        <f t="shared" si="201"/>
        <v/>
      </c>
      <c r="CY172" s="2" t="str">
        <f t="shared" si="202"/>
        <v/>
      </c>
      <c r="CZ172" s="2">
        <f t="shared" si="203"/>
        <v>46.094999999999999</v>
      </c>
      <c r="DA172" s="2">
        <f t="shared" si="204"/>
        <v>47.984000000000002</v>
      </c>
      <c r="DB172" s="2" t="str">
        <f t="shared" si="205"/>
        <v/>
      </c>
      <c r="DC172" s="2">
        <f t="shared" si="206"/>
        <v>43.762</v>
      </c>
      <c r="DD172" s="2">
        <f t="shared" si="207"/>
        <v>44.889000000000003</v>
      </c>
      <c r="DE172" s="2">
        <f t="shared" si="208"/>
        <v>41.802999999999997</v>
      </c>
      <c r="DF172" s="2">
        <f t="shared" si="209"/>
        <v>43.951000000000001</v>
      </c>
      <c r="DG172" s="2">
        <f t="shared" si="210"/>
        <v>44.143000000000001</v>
      </c>
      <c r="DH172" s="2">
        <f t="shared" si="211"/>
        <v>45.634999999999998</v>
      </c>
      <c r="DI172" s="2">
        <f t="shared" si="212"/>
        <v>47</v>
      </c>
      <c r="DK172" s="2">
        <f t="shared" si="224"/>
        <v>82.147253699788564</v>
      </c>
      <c r="DL172" s="2">
        <f t="shared" si="224"/>
        <v>87.256841463414631</v>
      </c>
      <c r="DM172" s="2">
        <f t="shared" si="224"/>
        <v>88.336704922983984</v>
      </c>
      <c r="DN172" s="2">
        <f t="shared" si="224"/>
        <v>88.012289922480619</v>
      </c>
      <c r="DO172" s="2">
        <f t="shared" si="224"/>
        <v>92.09018423437027</v>
      </c>
      <c r="DP172" s="2">
        <f t="shared" si="224"/>
        <v>91.382635226750949</v>
      </c>
      <c r="DQ172" s="2">
        <f t="shared" si="224"/>
        <v>86.034041075203874</v>
      </c>
      <c r="DR172" s="2">
        <f t="shared" si="224"/>
        <v>81.325671852632141</v>
      </c>
      <c r="DS172" s="2">
        <f t="shared" si="224"/>
        <v>86.165769332577057</v>
      </c>
      <c r="DT172" s="2">
        <f t="shared" si="224"/>
        <v>79.841198606271774</v>
      </c>
      <c r="DU172" s="2">
        <f t="shared" si="224"/>
        <v>78.909074224021595</v>
      </c>
      <c r="DV172" s="2">
        <f t="shared" si="224"/>
        <v>77.809368574108802</v>
      </c>
      <c r="DW172" s="2">
        <f t="shared" si="224"/>
        <v>79.74071353065537</v>
      </c>
      <c r="DX172" s="2">
        <f t="shared" si="224"/>
        <v>89.808146810506571</v>
      </c>
      <c r="DY172" s="2">
        <f t="shared" si="224"/>
        <v>69.0884155844156</v>
      </c>
      <c r="EA172" s="2">
        <f t="shared" si="214"/>
        <v>47.72286544975637</v>
      </c>
      <c r="EB172" s="2">
        <f t="shared" si="214"/>
        <v>46.564143618218665</v>
      </c>
      <c r="EC172" s="2">
        <f t="shared" si="214"/>
        <v>44.726639587758889</v>
      </c>
      <c r="ED172" s="2">
        <f t="shared" si="214"/>
        <v>45.227232039698933</v>
      </c>
      <c r="EE172" s="2">
        <f t="shared" si="214"/>
        <v>45.643062068928955</v>
      </c>
      <c r="EF172" s="2">
        <f t="shared" si="214"/>
        <v>45.940536698168685</v>
      </c>
      <c r="EG172" s="2">
        <f t="shared" si="214"/>
        <v>46.623484527167321</v>
      </c>
      <c r="EH172" s="2">
        <f t="shared" si="214"/>
        <v>46.626177815653321</v>
      </c>
      <c r="EI172" s="2">
        <f t="shared" si="214"/>
        <v>44.417101234926697</v>
      </c>
      <c r="EJ172" s="2">
        <f t="shared" si="214"/>
        <v>43.69316633182126</v>
      </c>
      <c r="EK172" s="2">
        <f t="shared" si="213"/>
        <v>43.034404784816019</v>
      </c>
      <c r="EL172" s="2">
        <f t="shared" si="180"/>
        <v>43.599206764083689</v>
      </c>
      <c r="EM172" s="2">
        <f t="shared" si="180"/>
        <v>44.334250164941423</v>
      </c>
      <c r="EN172" s="2">
        <f t="shared" si="180"/>
        <v>45.783004151586113</v>
      </c>
      <c r="EO172" s="2">
        <f t="shared" si="180"/>
        <v>46.739298300303716</v>
      </c>
      <c r="EQ172" s="2">
        <f t="shared" si="225"/>
        <v>47.72286544975637</v>
      </c>
      <c r="ER172" s="2">
        <f t="shared" si="225"/>
        <v>46.564143618218665</v>
      </c>
      <c r="ES172" s="2">
        <f t="shared" si="225"/>
        <v>44.726639587758889</v>
      </c>
      <c r="ET172" s="2">
        <f t="shared" si="225"/>
        <v>45.227232039698933</v>
      </c>
      <c r="EU172" s="2">
        <f t="shared" si="225"/>
        <v>45.643062068928955</v>
      </c>
      <c r="EV172" s="2">
        <f t="shared" si="225"/>
        <v>45.940536698168685</v>
      </c>
      <c r="EW172" s="2">
        <f t="shared" si="225"/>
        <v>46.623484527167321</v>
      </c>
      <c r="EX172" s="2">
        <f t="shared" si="225"/>
        <v>46.626177815653321</v>
      </c>
      <c r="EY172" s="2">
        <f t="shared" si="225"/>
        <v>44.417101234926697</v>
      </c>
      <c r="EZ172" s="2">
        <f t="shared" si="225"/>
        <v>43.69316633182126</v>
      </c>
      <c r="FA172" s="2">
        <f t="shared" si="225"/>
        <v>43.034404784816019</v>
      </c>
      <c r="FB172" s="2">
        <f t="shared" si="225"/>
        <v>43.599206764083689</v>
      </c>
      <c r="FC172" s="2">
        <f t="shared" si="225"/>
        <v>44.334250164941423</v>
      </c>
      <c r="FD172" s="2">
        <f t="shared" si="225"/>
        <v>45.55828923399995</v>
      </c>
      <c r="FE172" s="2">
        <f t="shared" si="225"/>
        <v>46.020942241001769</v>
      </c>
      <c r="FG172" s="2">
        <f t="shared" si="226"/>
        <v>0.99991172529011318</v>
      </c>
      <c r="FH172" s="2">
        <f t="shared" si="226"/>
        <v>0.99992790112655561</v>
      </c>
      <c r="FI172" s="2">
        <f t="shared" si="226"/>
        <v>0.99991546487959182</v>
      </c>
      <c r="FJ172" s="2">
        <f t="shared" si="226"/>
        <v>0.99991082612689786</v>
      </c>
      <c r="FK172" s="2">
        <f t="shared" si="226"/>
        <v>0.99991359127364021</v>
      </c>
      <c r="FL172" s="2">
        <f t="shared" si="226"/>
        <v>0.99990508569133507</v>
      </c>
      <c r="FM172" s="2">
        <f t="shared" si="226"/>
        <v>0.99989953146479893</v>
      </c>
      <c r="FN172" s="2">
        <f t="shared" si="226"/>
        <v>0.99990460328599828</v>
      </c>
      <c r="FO172" s="2">
        <f t="shared" si="226"/>
        <v>0.99989871223885041</v>
      </c>
      <c r="FP172" s="2">
        <f t="shared" si="226"/>
        <v>0.99989374177922863</v>
      </c>
      <c r="FQ172" s="2">
        <f t="shared" si="226"/>
        <v>0.99989518006200262</v>
      </c>
      <c r="FR172" s="2">
        <f t="shared" si="226"/>
        <v>0.99989521809341997</v>
      </c>
      <c r="FS172" s="2">
        <f t="shared" si="226"/>
        <v>0.99990348018094399</v>
      </c>
      <c r="FT172" s="2">
        <f t="shared" si="226"/>
        <v>0.99989127668882705</v>
      </c>
      <c r="FU172" s="2">
        <f t="shared" si="226"/>
        <v>0.99986234973349053</v>
      </c>
      <c r="FW172" s="2">
        <f t="shared" si="217"/>
        <v>0.2342302458318383</v>
      </c>
      <c r="FX172" s="2">
        <f t="shared" si="217"/>
        <v>0.27880768854615778</v>
      </c>
      <c r="FY172" s="2">
        <f t="shared" si="217"/>
        <v>0.31338973064303799</v>
      </c>
      <c r="FZ172" s="2">
        <f t="shared" si="217"/>
        <v>0.3486438010251654</v>
      </c>
      <c r="GA172" s="2">
        <f t="shared" si="217"/>
        <v>0.34357096101175194</v>
      </c>
      <c r="GB172" s="2">
        <f t="shared" si="217"/>
        <v>0.33968524868265704</v>
      </c>
      <c r="GC172" s="2">
        <f t="shared" si="217"/>
        <v>0.33431491299885302</v>
      </c>
      <c r="GD172" s="2">
        <f t="shared" si="217"/>
        <v>0.35091336860678263</v>
      </c>
      <c r="GE172" s="2">
        <f t="shared" si="217"/>
        <v>0.31614513251252302</v>
      </c>
      <c r="GF172" s="2">
        <f t="shared" si="217"/>
        <v>0.29937247639853931</v>
      </c>
      <c r="GG172" s="2">
        <f t="shared" si="217"/>
        <v>0.27543389426401349</v>
      </c>
      <c r="GH172" s="2">
        <f t="shared" si="217"/>
        <v>0.24768449980259388</v>
      </c>
      <c r="GI172" s="2">
        <f t="shared" si="217"/>
        <v>0.24046343879555923</v>
      </c>
      <c r="GJ172" s="2">
        <f t="shared" si="217"/>
        <v>0.1879918501059207</v>
      </c>
      <c r="GK172" s="2">
        <f t="shared" si="217"/>
        <v>0.16848245275056467</v>
      </c>
      <c r="GM172" s="86">
        <f t="shared" si="218"/>
        <v>4.9031668086677744E-135</v>
      </c>
      <c r="GN172" s="86">
        <f t="shared" si="218"/>
        <v>4.088804446373805E-173</v>
      </c>
      <c r="GO172" s="86">
        <f t="shared" si="218"/>
        <v>4.6190312519016572E-217</v>
      </c>
      <c r="GP172" s="86">
        <f t="shared" si="218"/>
        <v>0</v>
      </c>
      <c r="GQ172" s="86">
        <f t="shared" si="218"/>
        <v>0</v>
      </c>
      <c r="GR172" s="86">
        <f t="shared" si="218"/>
        <v>0</v>
      </c>
      <c r="GS172" s="86">
        <f t="shared" si="218"/>
        <v>1.8510210560624516E-269</v>
      </c>
      <c r="GT172" s="86">
        <f t="shared" si="218"/>
        <v>0</v>
      </c>
      <c r="GU172" s="86">
        <f t="shared" si="218"/>
        <v>2.03602997031351E-299</v>
      </c>
      <c r="GV172" s="86">
        <f t="shared" si="218"/>
        <v>1.2677021499552318E-251</v>
      </c>
      <c r="GW172" s="86">
        <f t="shared" si="218"/>
        <v>8.6927501865639489E-268</v>
      </c>
      <c r="GX172" s="86">
        <f t="shared" si="218"/>
        <v>4.0627517110883751E-247</v>
      </c>
      <c r="GY172" s="86">
        <f t="shared" si="218"/>
        <v>2.9116108256170065E-225</v>
      </c>
      <c r="GZ172" s="86">
        <f t="shared" si="218"/>
        <v>1.4857679672608735E-179</v>
      </c>
      <c r="HA172" s="86">
        <f t="shared" si="218"/>
        <v>6.6218138890676714E-174</v>
      </c>
      <c r="HC172" s="86">
        <f t="shared" si="182"/>
        <v>7.6137766380232563E-76</v>
      </c>
      <c r="HD172" s="86">
        <f t="shared" si="182"/>
        <v>7.1335341876364782E-113</v>
      </c>
      <c r="HE172" s="86">
        <f t="shared" si="182"/>
        <v>1.0160269915201323E-128</v>
      </c>
      <c r="HF172" s="86">
        <f t="shared" si="181"/>
        <v>8.3885376154118599E-238</v>
      </c>
      <c r="HG172" s="86">
        <f t="shared" si="181"/>
        <v>8.2757477194353758E-246</v>
      </c>
      <c r="HH172" s="86">
        <f t="shared" si="181"/>
        <v>5.6374908771917961E-231</v>
      </c>
      <c r="HI172" s="86">
        <f t="shared" si="181"/>
        <v>2.6470738517091534E-182</v>
      </c>
      <c r="HJ172" s="86">
        <f t="shared" si="181"/>
        <v>7.0323489296501786E-223</v>
      </c>
      <c r="HK172" s="86">
        <f t="shared" si="181"/>
        <v>3.3688839785970319E-184</v>
      </c>
      <c r="HL172" s="86">
        <f t="shared" si="181"/>
        <v>3.1228617363509625E-161</v>
      </c>
      <c r="HM172" s="86">
        <f t="shared" si="181"/>
        <v>3.8976502762455889E-155</v>
      </c>
      <c r="HN172" s="86">
        <f t="shared" si="181"/>
        <v>2.3556824015501167E-136</v>
      </c>
      <c r="HO172" s="86">
        <f t="shared" si="227"/>
        <v>6.0676648300754105E-117</v>
      </c>
      <c r="HP172" s="86">
        <f t="shared" si="227"/>
        <v>1.601795247244942E-105</v>
      </c>
      <c r="HQ172" s="86">
        <f t="shared" si="227"/>
        <v>1.2531982201482878E-98</v>
      </c>
      <c r="HS172" s="86">
        <f t="shared" si="219"/>
        <v>1.6834503150836586E-6</v>
      </c>
      <c r="HT172" s="86">
        <f t="shared" si="219"/>
        <v>5.1297346725452863E-7</v>
      </c>
      <c r="HU172" s="86">
        <f t="shared" si="219"/>
        <v>4.4374610057203849E-9</v>
      </c>
      <c r="HV172" s="86">
        <f t="shared" si="219"/>
        <v>3.2653026637589808E-12</v>
      </c>
      <c r="HW172" s="86">
        <f t="shared" si="219"/>
        <v>5.8768825102449144E-11</v>
      </c>
      <c r="HX172" s="86">
        <f t="shared" si="219"/>
        <v>3.8251517587953799E-12</v>
      </c>
      <c r="HY172" s="86">
        <f t="shared" si="219"/>
        <v>5.6007987685391259E-12</v>
      </c>
      <c r="HZ172" s="86">
        <f t="shared" si="219"/>
        <v>2.3317159716961859E-12</v>
      </c>
      <c r="IA172" s="86">
        <f t="shared" si="219"/>
        <v>7.6955998977907278E-12</v>
      </c>
      <c r="IB172" s="86">
        <f t="shared" si="219"/>
        <v>5.7144045385262096E-11</v>
      </c>
      <c r="IC172" s="86">
        <f t="shared" si="219"/>
        <v>2.0693924586806211E-10</v>
      </c>
      <c r="ID172" s="86">
        <f t="shared" si="219"/>
        <v>1.3975090654181985E-8</v>
      </c>
      <c r="IE172" s="86">
        <f t="shared" si="219"/>
        <v>4.5285061454831745E-7</v>
      </c>
      <c r="IF172" s="86">
        <f t="shared" si="219"/>
        <v>1.283193429828484E-6</v>
      </c>
      <c r="IG172" s="86">
        <f t="shared" si="219"/>
        <v>4.9944764609506154E-4</v>
      </c>
      <c r="II172" s="86">
        <f t="shared" si="220"/>
        <v>5.1997892049800811E-5</v>
      </c>
      <c r="IJ172" s="86">
        <f t="shared" si="220"/>
        <v>1.8054468528119145E-3</v>
      </c>
      <c r="IK172" s="86">
        <f t="shared" si="220"/>
        <v>4.2409336158045156E-3</v>
      </c>
      <c r="IL172" s="86">
        <f t="shared" si="220"/>
        <v>1.1534719812930661E-2</v>
      </c>
      <c r="IM172" s="86">
        <f t="shared" si="220"/>
        <v>1.207204402509285E-2</v>
      </c>
      <c r="IN172" s="86">
        <f t="shared" si="220"/>
        <v>7.3266345433720898E-3</v>
      </c>
      <c r="IO172" s="86">
        <f t="shared" si="220"/>
        <v>5.2024104564093411E-3</v>
      </c>
      <c r="IP172" s="86">
        <f t="shared" si="220"/>
        <v>1.1910804458733196E-2</v>
      </c>
      <c r="IQ172" s="86">
        <f t="shared" si="220"/>
        <v>1.816381952998012E-3</v>
      </c>
      <c r="IR172" s="86">
        <f t="shared" si="220"/>
        <v>7.727689753897288E-4</v>
      </c>
      <c r="IS172" s="86">
        <f t="shared" si="220"/>
        <v>1.323437851276979E-4</v>
      </c>
      <c r="IT172" s="86">
        <f t="shared" si="220"/>
        <v>2.6357992672332902E-5</v>
      </c>
      <c r="IU172" s="86">
        <f t="shared" si="220"/>
        <v>5.2619950813806973E-5</v>
      </c>
      <c r="IV172" s="86">
        <f t="shared" si="220"/>
        <v>1.7278867605422372E-4</v>
      </c>
      <c r="IW172" s="86">
        <f t="shared" si="220"/>
        <v>1.5356780573210182E-4</v>
      </c>
      <c r="IY172" s="86">
        <f t="shared" si="221"/>
        <v>5.3681342364884472E-5</v>
      </c>
      <c r="IZ172" s="86">
        <f t="shared" si="221"/>
        <v>1.805959826279169E-3</v>
      </c>
      <c r="JA172" s="86">
        <f t="shared" si="221"/>
        <v>4.240938053265521E-3</v>
      </c>
      <c r="JB172" s="86">
        <f t="shared" si="221"/>
        <v>1.1534719816195964E-2</v>
      </c>
      <c r="JC172" s="86">
        <f t="shared" si="221"/>
        <v>1.2072044083861675E-2</v>
      </c>
      <c r="JD172" s="86">
        <f t="shared" si="221"/>
        <v>7.3266345471972418E-3</v>
      </c>
      <c r="JE172" s="86">
        <f t="shared" si="221"/>
        <v>5.2024104620101395E-3</v>
      </c>
      <c r="JF172" s="86">
        <f t="shared" si="221"/>
        <v>1.1910804461064912E-2</v>
      </c>
      <c r="JG172" s="86">
        <f t="shared" si="221"/>
        <v>1.8163819606936118E-3</v>
      </c>
      <c r="JH172" s="86">
        <f t="shared" si="221"/>
        <v>7.7276903253377415E-4</v>
      </c>
      <c r="JI172" s="86">
        <f t="shared" si="221"/>
        <v>1.3234399206694378E-4</v>
      </c>
      <c r="JJ172" s="86">
        <f t="shared" si="221"/>
        <v>2.6371967762987083E-5</v>
      </c>
      <c r="JK172" s="86">
        <f t="shared" si="221"/>
        <v>5.3072801428355289E-5</v>
      </c>
      <c r="JL172" s="86">
        <f t="shared" si="221"/>
        <v>1.740718694840522E-4</v>
      </c>
      <c r="JM172" s="86">
        <f t="shared" si="221"/>
        <v>6.5301545182716342E-4</v>
      </c>
    </row>
    <row r="173" spans="2:273" x14ac:dyDescent="0.25">
      <c r="B173" s="2">
        <v>146</v>
      </c>
      <c r="C173" s="37">
        <v>47.667000000000002</v>
      </c>
      <c r="D173" s="37">
        <v>43.683</v>
      </c>
      <c r="E173" s="37">
        <v>45.793999999999997</v>
      </c>
      <c r="F173" s="37">
        <v>47.19</v>
      </c>
      <c r="G173" s="37">
        <v>44.651000000000003</v>
      </c>
      <c r="H173" s="37">
        <v>48.889000000000003</v>
      </c>
      <c r="I173" s="37">
        <v>49.524000000000001</v>
      </c>
      <c r="J173" s="37">
        <v>47.555999999999997</v>
      </c>
      <c r="K173" s="37">
        <v>43.746000000000002</v>
      </c>
      <c r="L173" s="37">
        <v>44.27</v>
      </c>
      <c r="M173" s="37">
        <v>43.884999999999998</v>
      </c>
      <c r="N173" s="37">
        <v>43.573999999999998</v>
      </c>
      <c r="O173" s="37">
        <v>44.412999999999997</v>
      </c>
      <c r="P173" s="37">
        <v>46.951999999999998</v>
      </c>
      <c r="Q173" s="37">
        <v>46.079000000000001</v>
      </c>
      <c r="S173" s="4">
        <f t="shared" si="222"/>
        <v>47.572653284817505</v>
      </c>
      <c r="T173" s="4">
        <f t="shared" si="222"/>
        <v>46.474477408465525</v>
      </c>
      <c r="U173" s="4">
        <f t="shared" si="222"/>
        <v>44.926973828017871</v>
      </c>
      <c r="V173" s="4">
        <f t="shared" si="222"/>
        <v>46.109216406996829</v>
      </c>
      <c r="W173" s="4">
        <f t="shared" si="222"/>
        <v>46.483863369609196</v>
      </c>
      <c r="X173" s="4">
        <f t="shared" si="222"/>
        <v>46.767169391297259</v>
      </c>
      <c r="Y173" s="4">
        <f t="shared" si="222"/>
        <v>47.402524067018142</v>
      </c>
      <c r="Z173" s="4">
        <f t="shared" si="222"/>
        <v>47.938394912642963</v>
      </c>
      <c r="AA173" s="4">
        <f t="shared" si="222"/>
        <v>44.739471925082967</v>
      </c>
      <c r="AB173" s="4">
        <f t="shared" si="222"/>
        <v>43.7960644587762</v>
      </c>
      <c r="AC173" s="4">
        <f t="shared" si="222"/>
        <v>42.95120392975214</v>
      </c>
      <c r="AD173" s="4">
        <f t="shared" si="222"/>
        <v>43.462935735421816</v>
      </c>
      <c r="AE173" s="4">
        <f t="shared" si="222"/>
        <v>44.226516695851728</v>
      </c>
      <c r="AF173" s="4">
        <f t="shared" si="222"/>
        <v>45.688935748225077</v>
      </c>
      <c r="AG173" s="4">
        <f t="shared" si="222"/>
        <v>46.664510246067238</v>
      </c>
      <c r="AI173" s="4">
        <f t="shared" si="223"/>
        <v>9.4346715182496155E-2</v>
      </c>
      <c r="AJ173" s="4">
        <f t="shared" si="223"/>
        <v>-2.7914774084655249</v>
      </c>
      <c r="AK173" s="4">
        <f t="shared" si="223"/>
        <v>0.8670261719821255</v>
      </c>
      <c r="AL173" s="4">
        <f t="shared" si="223"/>
        <v>1.0807835930031686</v>
      </c>
      <c r="AM173" s="4">
        <f t="shared" si="223"/>
        <v>-1.8328633696091927</v>
      </c>
      <c r="AN173" s="4">
        <f t="shared" si="223"/>
        <v>2.1218306087027443</v>
      </c>
      <c r="AO173" s="4">
        <f t="shared" si="223"/>
        <v>2.1214759329818591</v>
      </c>
      <c r="AP173" s="4">
        <f t="shared" si="223"/>
        <v>-0.38239491264296532</v>
      </c>
      <c r="AQ173" s="4">
        <f t="shared" si="223"/>
        <v>-0.99347192508296445</v>
      </c>
      <c r="AR173" s="4">
        <f t="shared" si="223"/>
        <v>0.47393554122380266</v>
      </c>
      <c r="AS173" s="4">
        <f t="shared" si="223"/>
        <v>0.93379607024785827</v>
      </c>
      <c r="AT173" s="4">
        <f t="shared" si="223"/>
        <v>0.1110642645781823</v>
      </c>
      <c r="AU173" s="4">
        <f t="shared" si="223"/>
        <v>0.1864833041482683</v>
      </c>
      <c r="AV173" s="4">
        <f t="shared" si="223"/>
        <v>1.2630642517749209</v>
      </c>
      <c r="AW173" s="4">
        <f t="shared" si="223"/>
        <v>-0.58551024606723701</v>
      </c>
      <c r="AY173" s="2">
        <f t="shared" si="215"/>
        <v>47.572653284800815</v>
      </c>
      <c r="AZ173" s="2">
        <f t="shared" si="215"/>
        <v>46.418887209594892</v>
      </c>
      <c r="BA173" s="2">
        <f t="shared" si="215"/>
        <v>44.553187449636212</v>
      </c>
      <c r="BB173" s="2">
        <f t="shared" si="215"/>
        <v>45.069815353332473</v>
      </c>
      <c r="BC173" s="2">
        <f t="shared" si="215"/>
        <v>45.495769123114385</v>
      </c>
      <c r="BD173" s="2">
        <f t="shared" si="215"/>
        <v>45.802914486581784</v>
      </c>
      <c r="BE173" s="2">
        <f t="shared" si="215"/>
        <v>46.489407858004185</v>
      </c>
      <c r="BF173" s="2">
        <f t="shared" si="215"/>
        <v>46.524168746864476</v>
      </c>
      <c r="BG173" s="2">
        <f t="shared" si="215"/>
        <v>44.277235692309858</v>
      </c>
      <c r="BH173" s="2">
        <f t="shared" si="215"/>
        <v>43.557638103877395</v>
      </c>
      <c r="BI173" s="2">
        <f t="shared" si="215"/>
        <v>42.898474453888198</v>
      </c>
      <c r="BJ173" s="2">
        <f t="shared" si="215"/>
        <v>43.447833533816912</v>
      </c>
      <c r="BK173" s="2">
        <f t="shared" si="215"/>
        <v>44.198522701763537</v>
      </c>
      <c r="BL173" s="2">
        <f t="shared" si="215"/>
        <v>45.60913351531569</v>
      </c>
      <c r="BM173" s="2">
        <f t="shared" si="215"/>
        <v>46.527656508229398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47.667000000000002</v>
      </c>
      <c r="CF173" s="2">
        <f t="shared" si="216"/>
        <v>43.683</v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>
        <f t="shared" si="216"/>
        <v>43.746000000000002</v>
      </c>
      <c r="CN173" s="2">
        <f t="shared" si="216"/>
        <v>44.27</v>
      </c>
      <c r="CO173" s="2">
        <f t="shared" si="216"/>
        <v>43.884999999999998</v>
      </c>
      <c r="CP173" s="2">
        <f t="shared" si="216"/>
        <v>43.573999999999998</v>
      </c>
      <c r="CQ173" s="2">
        <f t="shared" si="216"/>
        <v>44.412999999999997</v>
      </c>
      <c r="CR173" s="2">
        <f t="shared" si="216"/>
        <v>46.951999999999998</v>
      </c>
      <c r="CS173" s="2">
        <f t="shared" si="216"/>
        <v>46.079000000000001</v>
      </c>
      <c r="CU173" s="2">
        <f t="shared" si="198"/>
        <v>47.667000000000002</v>
      </c>
      <c r="CV173" s="2">
        <f t="shared" si="199"/>
        <v>43.683</v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>
        <f t="shared" si="206"/>
        <v>43.746000000000002</v>
      </c>
      <c r="DD173" s="2">
        <f t="shared" si="207"/>
        <v>44.27</v>
      </c>
      <c r="DE173" s="2">
        <f t="shared" si="208"/>
        <v>43.884999999999998</v>
      </c>
      <c r="DF173" s="2">
        <f t="shared" si="209"/>
        <v>43.573999999999998</v>
      </c>
      <c r="DG173" s="2">
        <f t="shared" si="210"/>
        <v>44.412999999999997</v>
      </c>
      <c r="DH173" s="2">
        <f t="shared" si="211"/>
        <v>46.951999999999998</v>
      </c>
      <c r="DI173" s="2">
        <f t="shared" si="212"/>
        <v>46.079000000000001</v>
      </c>
      <c r="DK173" s="2">
        <f t="shared" si="224"/>
        <v>82.286419661733603</v>
      </c>
      <c r="DL173" s="2">
        <f t="shared" si="224"/>
        <v>87.424917073170732</v>
      </c>
      <c r="DM173" s="2">
        <f t="shared" si="224"/>
        <v>88.515934913923275</v>
      </c>
      <c r="DN173" s="2">
        <f t="shared" si="224"/>
        <v>88.201991754756861</v>
      </c>
      <c r="DO173" s="2">
        <f t="shared" si="224"/>
        <v>92.305298248263355</v>
      </c>
      <c r="DP173" s="2">
        <f t="shared" si="224"/>
        <v>91.5962396348216</v>
      </c>
      <c r="DQ173" s="2">
        <f t="shared" si="224"/>
        <v>86.198127000906069</v>
      </c>
      <c r="DR173" s="2">
        <f t="shared" si="224"/>
        <v>81.455860816249356</v>
      </c>
      <c r="DS173" s="2">
        <f t="shared" si="224"/>
        <v>86.344492693730928</v>
      </c>
      <c r="DT173" s="2">
        <f t="shared" si="224"/>
        <v>79.982577700348429</v>
      </c>
      <c r="DU173" s="2">
        <f t="shared" si="224"/>
        <v>79.048263090418345</v>
      </c>
      <c r="DV173" s="2">
        <f t="shared" si="224"/>
        <v>77.93219652908067</v>
      </c>
      <c r="DW173" s="2">
        <f t="shared" si="224"/>
        <v>79.882096194503163</v>
      </c>
      <c r="DX173" s="2">
        <f t="shared" si="224"/>
        <v>90.041804315196998</v>
      </c>
      <c r="DY173" s="2">
        <f t="shared" si="224"/>
        <v>69.200176470588247</v>
      </c>
      <c r="EA173" s="2">
        <f t="shared" si="214"/>
        <v>47.569858319798257</v>
      </c>
      <c r="EB173" s="2">
        <f t="shared" si="214"/>
        <v>46.416190665566148</v>
      </c>
      <c r="EC173" s="2">
        <f t="shared" si="214"/>
        <v>44.549797769516722</v>
      </c>
      <c r="ED173" s="2">
        <f t="shared" si="214"/>
        <v>45.066307206745194</v>
      </c>
      <c r="EE173" s="2">
        <f t="shared" si="214"/>
        <v>45.492079946859448</v>
      </c>
      <c r="EF173" s="2">
        <f t="shared" si="214"/>
        <v>45.798950108273232</v>
      </c>
      <c r="EG173" s="2">
        <f t="shared" si="214"/>
        <v>46.48576904629028</v>
      </c>
      <c r="EH173" s="2">
        <f t="shared" si="214"/>
        <v>46.521129300592762</v>
      </c>
      <c r="EI173" s="2">
        <f t="shared" si="214"/>
        <v>44.273349313251039</v>
      </c>
      <c r="EJ173" s="2">
        <f t="shared" si="214"/>
        <v>43.554107837067171</v>
      </c>
      <c r="EK173" s="2">
        <f t="shared" si="213"/>
        <v>42.895018283173513</v>
      </c>
      <c r="EL173" s="2">
        <f t="shared" si="180"/>
        <v>43.44453778569661</v>
      </c>
      <c r="EM173" s="2">
        <f t="shared" si="180"/>
        <v>44.195381276305312</v>
      </c>
      <c r="EN173" s="2">
        <f t="shared" si="180"/>
        <v>45.651552267404725</v>
      </c>
      <c r="EO173" s="2">
        <f t="shared" si="180"/>
        <v>46.658944130798886</v>
      </c>
      <c r="EQ173" s="2">
        <f t="shared" si="225"/>
        <v>47.569858319798257</v>
      </c>
      <c r="ER173" s="2">
        <f t="shared" si="225"/>
        <v>46.416190665566148</v>
      </c>
      <c r="ES173" s="2">
        <f t="shared" si="225"/>
        <v>44.549797769516722</v>
      </c>
      <c r="ET173" s="2">
        <f t="shared" si="225"/>
        <v>45.066307206745194</v>
      </c>
      <c r="EU173" s="2">
        <f t="shared" si="225"/>
        <v>45.492079946859448</v>
      </c>
      <c r="EV173" s="2">
        <f t="shared" si="225"/>
        <v>45.798950108273232</v>
      </c>
      <c r="EW173" s="2">
        <f t="shared" si="225"/>
        <v>46.48576904629028</v>
      </c>
      <c r="EX173" s="2">
        <f t="shared" si="225"/>
        <v>46.521129300592762</v>
      </c>
      <c r="EY173" s="2">
        <f t="shared" si="225"/>
        <v>44.273349313251039</v>
      </c>
      <c r="EZ173" s="2">
        <f t="shared" si="225"/>
        <v>43.554107837067171</v>
      </c>
      <c r="FA173" s="2">
        <f t="shared" si="225"/>
        <v>42.895018283173513</v>
      </c>
      <c r="FB173" s="2">
        <f t="shared" si="225"/>
        <v>43.44453778569661</v>
      </c>
      <c r="FC173" s="2">
        <f t="shared" si="225"/>
        <v>44.195381276305312</v>
      </c>
      <c r="FD173" s="2">
        <f t="shared" si="225"/>
        <v>45.420291327863652</v>
      </c>
      <c r="FE173" s="2">
        <f t="shared" si="225"/>
        <v>45.921153294080121</v>
      </c>
      <c r="FG173" s="2">
        <f t="shared" si="226"/>
        <v>0.99991949188241813</v>
      </c>
      <c r="FH173" s="2">
        <f t="shared" si="226"/>
        <v>0.99993424462876668</v>
      </c>
      <c r="FI173" s="2">
        <f t="shared" si="226"/>
        <v>0.99992290248041671</v>
      </c>
      <c r="FJ173" s="2">
        <f t="shared" si="226"/>
        <v>0.99991867182301541</v>
      </c>
      <c r="FK173" s="2">
        <f t="shared" si="226"/>
        <v>0.99992119370577814</v>
      </c>
      <c r="FL173" s="2">
        <f t="shared" si="226"/>
        <v>0.99991343639875774</v>
      </c>
      <c r="FM173" s="2">
        <f t="shared" si="226"/>
        <v>0.99990837079686723</v>
      </c>
      <c r="FN173" s="2">
        <f t="shared" si="226"/>
        <v>0.99991299643249421</v>
      </c>
      <c r="FO173" s="2">
        <f t="shared" si="226"/>
        <v>0.99990762364065855</v>
      </c>
      <c r="FP173" s="2">
        <f t="shared" si="226"/>
        <v>0.99990309044482306</v>
      </c>
      <c r="FQ173" s="2">
        <f t="shared" si="226"/>
        <v>0.9999044021986655</v>
      </c>
      <c r="FR173" s="2">
        <f t="shared" si="226"/>
        <v>0.99990443688437003</v>
      </c>
      <c r="FS173" s="2">
        <f t="shared" si="226"/>
        <v>0.99991197213121408</v>
      </c>
      <c r="FT173" s="2">
        <f t="shared" si="226"/>
        <v>0.99990084221312925</v>
      </c>
      <c r="FU173" s="2">
        <f t="shared" si="226"/>
        <v>0.99987445994439572</v>
      </c>
      <c r="FW173" s="2">
        <f t="shared" si="217"/>
        <v>0.25115277890550447</v>
      </c>
      <c r="FX173" s="2">
        <f t="shared" si="217"/>
        <v>0.29769879241660885</v>
      </c>
      <c r="FY173" s="2">
        <f t="shared" si="217"/>
        <v>0.33354032285910989</v>
      </c>
      <c r="FZ173" s="2">
        <f t="shared" si="217"/>
        <v>0.36984018733025875</v>
      </c>
      <c r="GA173" s="2">
        <f t="shared" si="217"/>
        <v>0.36463158555381253</v>
      </c>
      <c r="GB173" s="2">
        <f t="shared" si="217"/>
        <v>0.36063854304118564</v>
      </c>
      <c r="GC173" s="2">
        <f t="shared" si="217"/>
        <v>0.3551150950503022</v>
      </c>
      <c r="GD173" s="2">
        <f t="shared" si="217"/>
        <v>0.37216889747035231</v>
      </c>
      <c r="GE173" s="2">
        <f t="shared" si="217"/>
        <v>0.33638609463403379</v>
      </c>
      <c r="GF173" s="2">
        <f t="shared" si="217"/>
        <v>0.31904057073249581</v>
      </c>
      <c r="GG173" s="2">
        <f t="shared" si="217"/>
        <v>0.2941896504964478</v>
      </c>
      <c r="GH173" s="2">
        <f t="shared" si="217"/>
        <v>0.26524238084161794</v>
      </c>
      <c r="GI173" s="2">
        <f t="shared" si="217"/>
        <v>0.25768476535456719</v>
      </c>
      <c r="GJ173" s="2">
        <f t="shared" si="217"/>
        <v>0.20245697926178119</v>
      </c>
      <c r="GK173" s="2">
        <f t="shared" si="217"/>
        <v>0.1817824828609767</v>
      </c>
      <c r="GM173" s="86">
        <f t="shared" si="218"/>
        <v>2.2132674968437102E-138</v>
      </c>
      <c r="GN173" s="86">
        <f t="shared" si="218"/>
        <v>2.1530792298283229E-177</v>
      </c>
      <c r="GO173" s="86">
        <f t="shared" si="218"/>
        <v>1.7752527594657653E-222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3.7581600860762375E-276</v>
      </c>
      <c r="GT173" s="86">
        <f t="shared" si="218"/>
        <v>0</v>
      </c>
      <c r="GU173" s="86">
        <f t="shared" si="218"/>
        <v>7.7482932076799032E-307</v>
      </c>
      <c r="GV173" s="86">
        <f t="shared" si="218"/>
        <v>7.7321839848948798E-258</v>
      </c>
      <c r="GW173" s="86">
        <f t="shared" si="218"/>
        <v>2.2583424225616018E-274</v>
      </c>
      <c r="GX173" s="86">
        <f t="shared" si="218"/>
        <v>3.1191440915352411E-253</v>
      </c>
      <c r="GY173" s="86">
        <f t="shared" si="218"/>
        <v>7.1235590269561764E-231</v>
      </c>
      <c r="GZ173" s="86">
        <f t="shared" si="218"/>
        <v>5.581645962276985E-184</v>
      </c>
      <c r="HA173" s="86">
        <f t="shared" si="218"/>
        <v>3.5016490655483748E-178</v>
      </c>
      <c r="HC173" s="86">
        <f t="shared" si="182"/>
        <v>1.4948105654024201E-78</v>
      </c>
      <c r="HD173" s="86">
        <f t="shared" si="182"/>
        <v>7.4303267161057429E-117</v>
      </c>
      <c r="HE173" s="86">
        <f t="shared" si="182"/>
        <v>2.9374763605694718E-133</v>
      </c>
      <c r="HF173" s="86">
        <f t="shared" si="181"/>
        <v>5.0193256801437429E-246</v>
      </c>
      <c r="HG173" s="86">
        <f t="shared" si="181"/>
        <v>2.4232011505275591E-254</v>
      </c>
      <c r="HH173" s="86">
        <f t="shared" si="181"/>
        <v>6.876855770267574E-239</v>
      </c>
      <c r="HI173" s="86">
        <f t="shared" si="181"/>
        <v>1.3221185304228341E-188</v>
      </c>
      <c r="HJ173" s="86">
        <f t="shared" si="181"/>
        <v>1.4948056631910974E-230</v>
      </c>
      <c r="HK173" s="86">
        <f t="shared" si="181"/>
        <v>1.5625617882670501E-190</v>
      </c>
      <c r="HL173" s="86">
        <f t="shared" si="181"/>
        <v>8.5826881683555144E-167</v>
      </c>
      <c r="HM173" s="86">
        <f t="shared" si="181"/>
        <v>1.6959671020525254E-160</v>
      </c>
      <c r="HN173" s="86">
        <f t="shared" si="181"/>
        <v>3.7771775355081338E-141</v>
      </c>
      <c r="HO173" s="86">
        <f t="shared" si="227"/>
        <v>4.0173611439916283E-121</v>
      </c>
      <c r="HP173" s="86">
        <f t="shared" si="227"/>
        <v>2.8332511788765966E-109</v>
      </c>
      <c r="HQ173" s="86">
        <f t="shared" si="227"/>
        <v>3.8287367537529257E-102</v>
      </c>
      <c r="HS173" s="86">
        <f t="shared" si="219"/>
        <v>3.5152522547406636E-7</v>
      </c>
      <c r="HT173" s="86">
        <f t="shared" si="219"/>
        <v>1.1158721803218683E-7</v>
      </c>
      <c r="HU173" s="86">
        <f t="shared" si="219"/>
        <v>6.4198587332972899E-10</v>
      </c>
      <c r="HV173" s="86">
        <f t="shared" si="219"/>
        <v>2.7815618188984669E-13</v>
      </c>
      <c r="HW173" s="86">
        <f t="shared" si="219"/>
        <v>6.3594231235673419E-12</v>
      </c>
      <c r="HX173" s="86">
        <f t="shared" si="219"/>
        <v>3.2004636889112917E-13</v>
      </c>
      <c r="HY173" s="86">
        <f t="shared" si="219"/>
        <v>4.6171796681076968E-13</v>
      </c>
      <c r="HZ173" s="86">
        <f t="shared" si="219"/>
        <v>1.9028371697881201E-13</v>
      </c>
      <c r="IA173" s="86">
        <f t="shared" si="219"/>
        <v>6.2264072042142957E-13</v>
      </c>
      <c r="IB173" s="86">
        <f t="shared" si="219"/>
        <v>5.2712747493330379E-12</v>
      </c>
      <c r="IC173" s="86">
        <f t="shared" si="219"/>
        <v>1.977955284887023E-11</v>
      </c>
      <c r="ID173" s="86">
        <f t="shared" si="219"/>
        <v>1.8217016606969499E-9</v>
      </c>
      <c r="IE173" s="86">
        <f t="shared" si="219"/>
        <v>8.3412462156549067E-8</v>
      </c>
      <c r="IF173" s="86">
        <f t="shared" si="219"/>
        <v>2.3939554178880177E-7</v>
      </c>
      <c r="IG173" s="86">
        <f t="shared" si="219"/>
        <v>1.652804547511097E-4</v>
      </c>
      <c r="II173" s="86">
        <f t="shared" si="220"/>
        <v>1.72110620602012E-4</v>
      </c>
      <c r="IJ173" s="86">
        <f t="shared" si="220"/>
        <v>4.288287584055442E-3</v>
      </c>
      <c r="IK173" s="86">
        <f t="shared" si="220"/>
        <v>1.0078260712939088E-2</v>
      </c>
      <c r="IL173" s="86">
        <f t="shared" si="220"/>
        <v>2.6327590790384825E-2</v>
      </c>
      <c r="IM173" s="86">
        <f t="shared" si="220"/>
        <v>2.6535124722409584E-2</v>
      </c>
      <c r="IN173" s="86">
        <f t="shared" si="220"/>
        <v>1.7736077974591178E-2</v>
      </c>
      <c r="IO173" s="86">
        <f t="shared" si="220"/>
        <v>1.3217702347166488E-2</v>
      </c>
      <c r="IP173" s="86">
        <f t="shared" si="220"/>
        <v>2.7311661023118737E-2</v>
      </c>
      <c r="IQ173" s="86">
        <f t="shared" si="220"/>
        <v>5.2110428934876293E-3</v>
      </c>
      <c r="IR173" s="86">
        <f t="shared" si="220"/>
        <v>2.376423585171004E-3</v>
      </c>
      <c r="IS173" s="86">
        <f t="shared" si="220"/>
        <v>4.8252277317567841E-4</v>
      </c>
      <c r="IT173" s="86">
        <f t="shared" si="220"/>
        <v>1.0433446917837468E-4</v>
      </c>
      <c r="IU173" s="86">
        <f t="shared" si="220"/>
        <v>1.7997256190065099E-4</v>
      </c>
      <c r="IV173" s="86">
        <f t="shared" si="220"/>
        <v>4.3248288297253036E-4</v>
      </c>
      <c r="IW173" s="86">
        <f t="shared" si="220"/>
        <v>3.5356898870393449E-4</v>
      </c>
      <c r="IY173" s="86">
        <f t="shared" si="221"/>
        <v>1.7246214582748606E-4</v>
      </c>
      <c r="IZ173" s="86">
        <f t="shared" si="221"/>
        <v>4.2883991712734746E-3</v>
      </c>
      <c r="JA173" s="86">
        <f t="shared" si="221"/>
        <v>1.0078261354924963E-2</v>
      </c>
      <c r="JB173" s="86">
        <f t="shared" si="221"/>
        <v>2.6327590790662981E-2</v>
      </c>
      <c r="JC173" s="86">
        <f t="shared" si="221"/>
        <v>2.6535124728769007E-2</v>
      </c>
      <c r="JD173" s="86">
        <f t="shared" si="221"/>
        <v>1.7736077974911224E-2</v>
      </c>
      <c r="JE173" s="86">
        <f t="shared" si="221"/>
        <v>1.3217702347628205E-2</v>
      </c>
      <c r="JF173" s="86">
        <f t="shared" si="221"/>
        <v>2.7311661023309022E-2</v>
      </c>
      <c r="JG173" s="86">
        <f t="shared" si="221"/>
        <v>5.2110428941102701E-3</v>
      </c>
      <c r="JH173" s="86">
        <f t="shared" si="221"/>
        <v>2.3764235904422787E-3</v>
      </c>
      <c r="JI173" s="86">
        <f t="shared" si="221"/>
        <v>4.8252279295523125E-4</v>
      </c>
      <c r="JJ173" s="86">
        <f t="shared" si="221"/>
        <v>1.0433629088003538E-4</v>
      </c>
      <c r="JK173" s="86">
        <f t="shared" si="221"/>
        <v>1.8005597436280754E-4</v>
      </c>
      <c r="JL173" s="86">
        <f t="shared" si="221"/>
        <v>4.3272227851431916E-4</v>
      </c>
      <c r="JM173" s="86">
        <f t="shared" si="221"/>
        <v>5.1884944345504422E-4</v>
      </c>
    </row>
    <row r="174" spans="2:273" x14ac:dyDescent="0.25">
      <c r="B174" s="2">
        <v>147</v>
      </c>
      <c r="C174" s="37">
        <v>46.667000000000002</v>
      </c>
      <c r="D174" s="37">
        <v>47.46</v>
      </c>
      <c r="E174" s="37">
        <v>45.951999999999998</v>
      </c>
      <c r="F174" s="37">
        <v>46.094999999999999</v>
      </c>
      <c r="G174" s="37">
        <v>45.508000000000003</v>
      </c>
      <c r="H174" s="37">
        <v>48.46</v>
      </c>
      <c r="I174" s="37">
        <v>49.920999999999999</v>
      </c>
      <c r="J174" s="37">
        <v>49.015999999999998</v>
      </c>
      <c r="K174" s="37">
        <v>46.936999999999998</v>
      </c>
      <c r="L174" s="37">
        <v>43.491999999999997</v>
      </c>
      <c r="M174" s="37">
        <v>41.639000000000003</v>
      </c>
      <c r="N174" s="37">
        <v>42.933999999999997</v>
      </c>
      <c r="O174" s="37">
        <v>44.570999999999998</v>
      </c>
      <c r="P174" s="37">
        <v>45.365000000000002</v>
      </c>
      <c r="Q174" s="37">
        <v>46.475999999999999</v>
      </c>
      <c r="S174" s="4">
        <f t="shared" si="222"/>
        <v>47.41942169902638</v>
      </c>
      <c r="T174" s="4">
        <f t="shared" si="222"/>
        <v>46.382772613637556</v>
      </c>
      <c r="U174" s="4">
        <f t="shared" si="222"/>
        <v>45.106437759191124</v>
      </c>
      <c r="V174" s="4">
        <f t="shared" si="222"/>
        <v>46.788010228324275</v>
      </c>
      <c r="W174" s="4">
        <f t="shared" si="222"/>
        <v>47.089211431785948</v>
      </c>
      <c r="X174" s="4">
        <f t="shared" si="222"/>
        <v>47.514567730263622</v>
      </c>
      <c r="Y174" s="4">
        <f t="shared" si="222"/>
        <v>48.192530814871411</v>
      </c>
      <c r="Z174" s="4">
        <f t="shared" si="222"/>
        <v>48.976991396079924</v>
      </c>
      <c r="AA174" s="4">
        <f t="shared" si="222"/>
        <v>45.191538603150406</v>
      </c>
      <c r="AB174" s="4">
        <f t="shared" si="222"/>
        <v>44.009873385004639</v>
      </c>
      <c r="AC174" s="4">
        <f t="shared" si="222"/>
        <v>42.914907297931343</v>
      </c>
      <c r="AD174" s="4">
        <f t="shared" si="222"/>
        <v>43.342343487464881</v>
      </c>
      <c r="AE174" s="4">
        <f t="shared" si="222"/>
        <v>44.140127415890134</v>
      </c>
      <c r="AF174" s="4">
        <f t="shared" si="222"/>
        <v>45.650630932035767</v>
      </c>
      <c r="AG174" s="4">
        <f t="shared" si="222"/>
        <v>46.714856754238596</v>
      </c>
      <c r="AI174" s="4">
        <f t="shared" si="223"/>
        <v>-0.75242169902637812</v>
      </c>
      <c r="AJ174" s="4">
        <f t="shared" si="223"/>
        <v>1.0772273863624449</v>
      </c>
      <c r="AK174" s="4">
        <f t="shared" si="223"/>
        <v>0.84556224080887432</v>
      </c>
      <c r="AL174" s="4">
        <f t="shared" si="223"/>
        <v>-0.69301022832427606</v>
      </c>
      <c r="AM174" s="4">
        <f t="shared" si="223"/>
        <v>-1.5812114317859454</v>
      </c>
      <c r="AN174" s="4">
        <f t="shared" si="223"/>
        <v>0.94543226973637928</v>
      </c>
      <c r="AO174" s="4">
        <f t="shared" si="223"/>
        <v>1.7284691851285885</v>
      </c>
      <c r="AP174" s="4">
        <f t="shared" si="223"/>
        <v>3.9008603920073881E-2</v>
      </c>
      <c r="AQ174" s="4">
        <f t="shared" si="223"/>
        <v>1.745461396849592</v>
      </c>
      <c r="AR174" s="4">
        <f t="shared" si="223"/>
        <v>-0.51787338500464131</v>
      </c>
      <c r="AS174" s="4">
        <f t="shared" si="223"/>
        <v>-1.2759072979313402</v>
      </c>
      <c r="AT174" s="4">
        <f t="shared" si="223"/>
        <v>-0.40834348746488303</v>
      </c>
      <c r="AU174" s="4">
        <f t="shared" si="223"/>
        <v>0.43087258410986351</v>
      </c>
      <c r="AV174" s="4">
        <f t="shared" si="223"/>
        <v>-0.28563093203576528</v>
      </c>
      <c r="AW174" s="4">
        <f t="shared" si="223"/>
        <v>-0.23885675423859709</v>
      </c>
      <c r="AY174" s="2">
        <f t="shared" si="215"/>
        <v>47.41942169902488</v>
      </c>
      <c r="AZ174" s="2">
        <f t="shared" si="215"/>
        <v>46.270715956745235</v>
      </c>
      <c r="BA174" s="2">
        <f t="shared" si="215"/>
        <v>44.37607243417947</v>
      </c>
      <c r="BB174" s="2">
        <f t="shared" si="215"/>
        <v>44.90860787133051</v>
      </c>
      <c r="BC174" s="2">
        <f t="shared" si="215"/>
        <v>45.344488729168297</v>
      </c>
      <c r="BD174" s="2">
        <f t="shared" si="215"/>
        <v>45.66100714336207</v>
      </c>
      <c r="BE174" s="2">
        <f t="shared" si="215"/>
        <v>46.351397448684118</v>
      </c>
      <c r="BF174" s="2">
        <f t="shared" si="215"/>
        <v>46.418871480511172</v>
      </c>
      <c r="BG174" s="2">
        <f t="shared" si="215"/>
        <v>44.133169008408743</v>
      </c>
      <c r="BH174" s="2">
        <f t="shared" si="215"/>
        <v>43.418293797368626</v>
      </c>
      <c r="BI174" s="2">
        <f t="shared" si="215"/>
        <v>42.758808161340212</v>
      </c>
      <c r="BJ174" s="2">
        <f t="shared" si="215"/>
        <v>43.29289877593007</v>
      </c>
      <c r="BK174" s="2">
        <f t="shared" si="215"/>
        <v>44.059399923362506</v>
      </c>
      <c r="BL174" s="2">
        <f t="shared" si="215"/>
        <v>45.472368480427697</v>
      </c>
      <c r="BM174" s="2">
        <f t="shared" si="215"/>
        <v>46.432863613985084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46.667000000000002</v>
      </c>
      <c r="CF174" s="2">
        <f t="shared" si="216"/>
        <v>47.46</v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>
        <f t="shared" si="216"/>
        <v>43.491999999999997</v>
      </c>
      <c r="CO174" s="2">
        <f t="shared" si="216"/>
        <v>41.639000000000003</v>
      </c>
      <c r="CP174" s="2">
        <f t="shared" si="216"/>
        <v>42.933999999999997</v>
      </c>
      <c r="CQ174" s="2">
        <f t="shared" si="216"/>
        <v>44.570999999999998</v>
      </c>
      <c r="CR174" s="2">
        <f t="shared" si="216"/>
        <v>45.365000000000002</v>
      </c>
      <c r="CS174" s="2">
        <f t="shared" si="216"/>
        <v>46.475999999999999</v>
      </c>
      <c r="CU174" s="2">
        <f t="shared" si="198"/>
        <v>46.667000000000002</v>
      </c>
      <c r="CV174" s="2">
        <f t="shared" si="199"/>
        <v>47.46</v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>
        <f t="shared" si="207"/>
        <v>43.491999999999997</v>
      </c>
      <c r="DE174" s="2">
        <f t="shared" si="208"/>
        <v>41.639000000000003</v>
      </c>
      <c r="DF174" s="2">
        <f t="shared" si="209"/>
        <v>42.933999999999997</v>
      </c>
      <c r="DG174" s="2">
        <f t="shared" si="210"/>
        <v>44.570999999999998</v>
      </c>
      <c r="DH174" s="2">
        <f t="shared" si="211"/>
        <v>45.365000000000002</v>
      </c>
      <c r="DI174" s="2">
        <f t="shared" si="212"/>
        <v>46.475999999999999</v>
      </c>
      <c r="DK174" s="2">
        <f t="shared" si="224"/>
        <v>82.425585623678643</v>
      </c>
      <c r="DL174" s="2">
        <f t="shared" si="224"/>
        <v>87.59299268292682</v>
      </c>
      <c r="DM174" s="2">
        <f t="shared" si="224"/>
        <v>88.695164904862565</v>
      </c>
      <c r="DN174" s="2">
        <f t="shared" si="224"/>
        <v>88.391693587033117</v>
      </c>
      <c r="DO174" s="2">
        <f t="shared" si="224"/>
        <v>92.520412262156441</v>
      </c>
      <c r="DP174" s="2">
        <f t="shared" si="224"/>
        <v>91.809844042892266</v>
      </c>
      <c r="DQ174" s="2">
        <f t="shared" si="224"/>
        <v>86.362212926608279</v>
      </c>
      <c r="DR174" s="2">
        <f t="shared" si="224"/>
        <v>81.58604977986657</v>
      </c>
      <c r="DS174" s="2">
        <f t="shared" si="224"/>
        <v>86.523216054884813</v>
      </c>
      <c r="DT174" s="2">
        <f t="shared" si="224"/>
        <v>80.123956794425084</v>
      </c>
      <c r="DU174" s="2">
        <f t="shared" si="224"/>
        <v>79.18745195681511</v>
      </c>
      <c r="DV174" s="2">
        <f t="shared" si="224"/>
        <v>78.055024484052524</v>
      </c>
      <c r="DW174" s="2">
        <f t="shared" si="224"/>
        <v>80.023478858350941</v>
      </c>
      <c r="DX174" s="2">
        <f t="shared" si="224"/>
        <v>90.275461819887425</v>
      </c>
      <c r="DY174" s="2">
        <f t="shared" si="224"/>
        <v>69.311937356760893</v>
      </c>
      <c r="EA174" s="2">
        <f t="shared" si="214"/>
        <v>47.416851189840145</v>
      </c>
      <c r="EB174" s="2">
        <f t="shared" si="214"/>
        <v>46.268237712913646</v>
      </c>
      <c r="EC174" s="2">
        <f t="shared" si="214"/>
        <v>44.372955951274555</v>
      </c>
      <c r="ED174" s="2">
        <f t="shared" si="214"/>
        <v>44.905382373791454</v>
      </c>
      <c r="EE174" s="2">
        <f t="shared" si="214"/>
        <v>45.341097824789934</v>
      </c>
      <c r="EF174" s="2">
        <f t="shared" si="214"/>
        <v>45.657363518377778</v>
      </c>
      <c r="EG174" s="2">
        <f t="shared" si="214"/>
        <v>46.348053565413245</v>
      </c>
      <c r="EH174" s="2">
        <f t="shared" si="214"/>
        <v>46.416080785532202</v>
      </c>
      <c r="EI174" s="2">
        <f t="shared" si="214"/>
        <v>44.129597391575381</v>
      </c>
      <c r="EJ174" s="2">
        <f t="shared" si="214"/>
        <v>43.415049342313083</v>
      </c>
      <c r="EK174" s="2">
        <f t="shared" si="213"/>
        <v>42.755631781531015</v>
      </c>
      <c r="EL174" s="2">
        <f t="shared" si="180"/>
        <v>43.289868807309539</v>
      </c>
      <c r="EM174" s="2">
        <f t="shared" si="180"/>
        <v>44.056512387669208</v>
      </c>
      <c r="EN174" s="2">
        <f t="shared" si="180"/>
        <v>45.52010038322333</v>
      </c>
      <c r="EO174" s="2">
        <f t="shared" si="180"/>
        <v>46.578589961294043</v>
      </c>
      <c r="EQ174" s="2">
        <f t="shared" si="225"/>
        <v>47.416851189840145</v>
      </c>
      <c r="ER174" s="2">
        <f t="shared" si="225"/>
        <v>46.268237712913646</v>
      </c>
      <c r="ES174" s="2">
        <f t="shared" si="225"/>
        <v>44.372955951274555</v>
      </c>
      <c r="ET174" s="2">
        <f t="shared" si="225"/>
        <v>44.905382373791454</v>
      </c>
      <c r="EU174" s="2">
        <f t="shared" si="225"/>
        <v>45.341097824789934</v>
      </c>
      <c r="EV174" s="2">
        <f t="shared" si="225"/>
        <v>45.657363518377778</v>
      </c>
      <c r="EW174" s="2">
        <f t="shared" si="225"/>
        <v>46.348053565413245</v>
      </c>
      <c r="EX174" s="2">
        <f t="shared" si="225"/>
        <v>46.416080785532202</v>
      </c>
      <c r="EY174" s="2">
        <f t="shared" si="225"/>
        <v>44.129597391575381</v>
      </c>
      <c r="EZ174" s="2">
        <f t="shared" si="225"/>
        <v>43.415049342313083</v>
      </c>
      <c r="FA174" s="2">
        <f t="shared" si="225"/>
        <v>42.755631781531015</v>
      </c>
      <c r="FB174" s="2">
        <f t="shared" si="225"/>
        <v>43.289868807309539</v>
      </c>
      <c r="FC174" s="2">
        <f t="shared" si="225"/>
        <v>44.056512387669208</v>
      </c>
      <c r="FD174" s="2">
        <f t="shared" si="225"/>
        <v>45.282293421727346</v>
      </c>
      <c r="FE174" s="2">
        <f t="shared" si="225"/>
        <v>45.821364347158465</v>
      </c>
      <c r="FG174" s="2">
        <f t="shared" si="226"/>
        <v>0.99992657520397954</v>
      </c>
      <c r="FH174" s="2">
        <f t="shared" si="226"/>
        <v>0.9999400300417175</v>
      </c>
      <c r="FI174" s="2">
        <f t="shared" si="226"/>
        <v>0.99992968574945862</v>
      </c>
      <c r="FJ174" s="2">
        <f t="shared" si="226"/>
        <v>0.99992582729026525</v>
      </c>
      <c r="FK174" s="2">
        <f t="shared" si="226"/>
        <v>0.9999281273070878</v>
      </c>
      <c r="FL174" s="2">
        <f t="shared" si="226"/>
        <v>0.99992105245605689</v>
      </c>
      <c r="FM174" s="2">
        <f t="shared" si="226"/>
        <v>0.99991643249978868</v>
      </c>
      <c r="FN174" s="2">
        <f t="shared" si="226"/>
        <v>0.99992065119592755</v>
      </c>
      <c r="FO174" s="2">
        <f t="shared" si="226"/>
        <v>0.99991575107419517</v>
      </c>
      <c r="FP174" s="2">
        <f t="shared" si="226"/>
        <v>0.99991161668159767</v>
      </c>
      <c r="FQ174" s="2">
        <f t="shared" si="226"/>
        <v>0.9999128130355851</v>
      </c>
      <c r="FR174" s="2">
        <f t="shared" si="226"/>
        <v>0.99991284466985564</v>
      </c>
      <c r="FS174" s="2">
        <f t="shared" si="226"/>
        <v>0.99991971700767013</v>
      </c>
      <c r="FT174" s="2">
        <f t="shared" si="226"/>
        <v>0.99990956623454996</v>
      </c>
      <c r="FU174" s="2">
        <f t="shared" si="226"/>
        <v>0.99988550484378325</v>
      </c>
      <c r="FW174" s="2">
        <f t="shared" si="217"/>
        <v>0.26886865228599266</v>
      </c>
      <c r="FX174" s="2">
        <f t="shared" si="217"/>
        <v>0.31730672796518106</v>
      </c>
      <c r="FY174" s="2">
        <f t="shared" si="217"/>
        <v>0.35431796317878833</v>
      </c>
      <c r="FZ174" s="2">
        <f t="shared" si="217"/>
        <v>0.39155058377562879</v>
      </c>
      <c r="GA174" s="2">
        <f t="shared" si="217"/>
        <v>0.38622362325724718</v>
      </c>
      <c r="GB174" s="2">
        <f t="shared" si="217"/>
        <v>0.38213634050786321</v>
      </c>
      <c r="GC174" s="2">
        <f t="shared" si="217"/>
        <v>0.37647751401492668</v>
      </c>
      <c r="GD174" s="2">
        <f t="shared" si="217"/>
        <v>0.39393053898672192</v>
      </c>
      <c r="GE174" s="2">
        <f t="shared" si="217"/>
        <v>0.35724598436265381</v>
      </c>
      <c r="GF174" s="2">
        <f t="shared" si="217"/>
        <v>0.33937491394998415</v>
      </c>
      <c r="GG174" s="2">
        <f t="shared" si="217"/>
        <v>0.31366968610578649</v>
      </c>
      <c r="GH174" s="2">
        <f t="shared" si="217"/>
        <v>0.28357575356712894</v>
      </c>
      <c r="GI174" s="2">
        <f t="shared" si="217"/>
        <v>0.27569176439456761</v>
      </c>
      <c r="GJ174" s="2">
        <f t="shared" si="217"/>
        <v>0.21773668158699086</v>
      </c>
      <c r="GK174" s="2">
        <f t="shared" si="217"/>
        <v>0.19588508722023107</v>
      </c>
      <c r="GM174" s="86">
        <f t="shared" si="218"/>
        <v>9.0819465429374607E-142</v>
      </c>
      <c r="GN174" s="86">
        <f t="shared" si="218"/>
        <v>1.0041652481659136E-181</v>
      </c>
      <c r="GO174" s="86">
        <f t="shared" si="218"/>
        <v>5.8443361965858735E-228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6.3084783367840457E-283</v>
      </c>
      <c r="GT174" s="86">
        <f t="shared" si="218"/>
        <v>0</v>
      </c>
      <c r="GU174" s="86">
        <f t="shared" si="218"/>
        <v>0</v>
      </c>
      <c r="GV174" s="86">
        <f t="shared" si="218"/>
        <v>3.9560445430900497E-264</v>
      </c>
      <c r="GW174" s="86">
        <f t="shared" si="218"/>
        <v>4.8743665800651597E-281</v>
      </c>
      <c r="GX174" s="86">
        <f t="shared" si="218"/>
        <v>2.0137512338553953E-259</v>
      </c>
      <c r="GY174" s="86">
        <f t="shared" si="218"/>
        <v>1.4849488461785634E-236</v>
      </c>
      <c r="GZ174" s="86">
        <f t="shared" si="218"/>
        <v>1.850187480437749E-188</v>
      </c>
      <c r="HA174" s="86">
        <f t="shared" si="218"/>
        <v>1.641092754069983E-182</v>
      </c>
      <c r="HC174" s="86">
        <f t="shared" si="182"/>
        <v>2.6254115516533264E-81</v>
      </c>
      <c r="HD174" s="86">
        <f t="shared" si="182"/>
        <v>6.5877449783694996E-121</v>
      </c>
      <c r="HE174" s="86">
        <f t="shared" si="182"/>
        <v>7.0704325083534307E-138</v>
      </c>
      <c r="HF174" s="86">
        <f t="shared" si="181"/>
        <v>2.1719430648610046E-254</v>
      </c>
      <c r="HG174" s="86">
        <f t="shared" si="181"/>
        <v>5.0625087716995418E-263</v>
      </c>
      <c r="HH174" s="86">
        <f t="shared" si="181"/>
        <v>6.157866198081265E-247</v>
      </c>
      <c r="HI174" s="86">
        <f t="shared" si="181"/>
        <v>5.1493492753588796E-195</v>
      </c>
      <c r="HJ174" s="86">
        <f t="shared" si="181"/>
        <v>2.3510422447403821E-238</v>
      </c>
      <c r="HK174" s="86">
        <f t="shared" si="181"/>
        <v>5.6517463683584186E-197</v>
      </c>
      <c r="HL174" s="86">
        <f t="shared" si="181"/>
        <v>1.8944197599778855E-172</v>
      </c>
      <c r="HM174" s="86">
        <f t="shared" si="181"/>
        <v>5.9706170893710522E-166</v>
      </c>
      <c r="HN174" s="86">
        <f t="shared" si="181"/>
        <v>4.9935204061542224E-146</v>
      </c>
      <c r="HO174" s="86">
        <f t="shared" si="227"/>
        <v>2.241447080786753E-125</v>
      </c>
      <c r="HP174" s="86">
        <f t="shared" si="227"/>
        <v>4.2999639341682893E-113</v>
      </c>
      <c r="HQ174" s="86">
        <f t="shared" si="227"/>
        <v>1.0130017859130618E-105</v>
      </c>
      <c r="HS174" s="86">
        <f t="shared" si="219"/>
        <v>6.7053968501307717E-8</v>
      </c>
      <c r="HT174" s="86">
        <f t="shared" si="219"/>
        <v>2.2427152834339608E-8</v>
      </c>
      <c r="HU174" s="86">
        <f t="shared" si="219"/>
        <v>8.4410762019180001E-11</v>
      </c>
      <c r="HV174" s="86">
        <f t="shared" si="219"/>
        <v>2.1166901045475773E-14</v>
      </c>
      <c r="HW174" s="86">
        <f t="shared" si="219"/>
        <v>6.2060438202371327E-13</v>
      </c>
      <c r="HX174" s="86">
        <f t="shared" si="219"/>
        <v>2.386653191843903E-14</v>
      </c>
      <c r="HY174" s="86">
        <f t="shared" si="219"/>
        <v>3.3822842183687051E-14</v>
      </c>
      <c r="HZ174" s="86">
        <f t="shared" si="219"/>
        <v>1.3837690248200466E-14</v>
      </c>
      <c r="IA174" s="86">
        <f t="shared" si="219"/>
        <v>4.46230869284445E-14</v>
      </c>
      <c r="IB174" s="86">
        <f t="shared" si="219"/>
        <v>4.3204939412407357E-13</v>
      </c>
      <c r="IC174" s="86">
        <f t="shared" si="219"/>
        <v>1.6748549473365375E-12</v>
      </c>
      <c r="ID174" s="86">
        <f t="shared" si="219"/>
        <v>2.1222619026229472E-10</v>
      </c>
      <c r="IE174" s="86">
        <f t="shared" si="219"/>
        <v>1.3957599883258099E-8</v>
      </c>
      <c r="IF174" s="86">
        <f t="shared" si="219"/>
        <v>4.0325576753793748E-8</v>
      </c>
      <c r="IG174" s="86">
        <f t="shared" si="219"/>
        <v>5.0379436087911821E-5</v>
      </c>
      <c r="II174" s="86">
        <f t="shared" si="220"/>
        <v>5.2278987473491543E-4</v>
      </c>
      <c r="IJ174" s="86">
        <f t="shared" si="220"/>
        <v>9.4711040329704017E-3</v>
      </c>
      <c r="IK174" s="86">
        <f t="shared" si="220"/>
        <v>2.197538120691284E-2</v>
      </c>
      <c r="IL174" s="86">
        <f t="shared" si="220"/>
        <v>5.4450389498441235E-2</v>
      </c>
      <c r="IM174" s="86">
        <f t="shared" si="220"/>
        <v>5.3281908764738956E-2</v>
      </c>
      <c r="IN174" s="86">
        <f t="shared" si="220"/>
        <v>3.878328591093777E-2</v>
      </c>
      <c r="IO174" s="86">
        <f t="shared" si="220"/>
        <v>3.0231467191003936E-2</v>
      </c>
      <c r="IP174" s="86">
        <f t="shared" si="220"/>
        <v>5.6632719703962844E-2</v>
      </c>
      <c r="IQ174" s="86">
        <f t="shared" si="220"/>
        <v>1.3394618279850877E-2</v>
      </c>
      <c r="IR174" s="86">
        <f t="shared" si="220"/>
        <v>6.557369497637946E-3</v>
      </c>
      <c r="IS174" s="86">
        <f t="shared" si="220"/>
        <v>1.57135124833262E-3</v>
      </c>
      <c r="IT174" s="86">
        <f t="shared" si="220"/>
        <v>3.7134725545317175E-4</v>
      </c>
      <c r="IU174" s="86">
        <f t="shared" si="220"/>
        <v>5.6203433090281447E-4</v>
      </c>
      <c r="IV174" s="86">
        <f t="shared" si="220"/>
        <v>1.026650918344388E-3</v>
      </c>
      <c r="IW174" s="86">
        <f t="shared" si="220"/>
        <v>7.7712132846142665E-4</v>
      </c>
      <c r="IY174" s="86">
        <f t="shared" si="221"/>
        <v>5.2285692870341672E-4</v>
      </c>
      <c r="IZ174" s="86">
        <f t="shared" si="221"/>
        <v>9.4711264601232362E-3</v>
      </c>
      <c r="JA174" s="86">
        <f t="shared" si="221"/>
        <v>2.1975381291323603E-2</v>
      </c>
      <c r="JB174" s="86">
        <f t="shared" si="221"/>
        <v>5.4450389498462398E-2</v>
      </c>
      <c r="JC174" s="86">
        <f t="shared" si="221"/>
        <v>5.3281908765359563E-2</v>
      </c>
      <c r="JD174" s="86">
        <f t="shared" si="221"/>
        <v>3.878328591096164E-2</v>
      </c>
      <c r="JE174" s="86">
        <f t="shared" si="221"/>
        <v>3.023146719103776E-2</v>
      </c>
      <c r="JF174" s="86">
        <f t="shared" si="221"/>
        <v>5.6632719703976681E-2</v>
      </c>
      <c r="JG174" s="86">
        <f t="shared" si="221"/>
        <v>1.33946182798955E-2</v>
      </c>
      <c r="JH174" s="86">
        <f t="shared" si="221"/>
        <v>6.5573694980699954E-3</v>
      </c>
      <c r="JI174" s="86">
        <f t="shared" si="221"/>
        <v>1.5713512500074749E-3</v>
      </c>
      <c r="JJ174" s="86">
        <f t="shared" si="221"/>
        <v>3.7134746767936204E-4</v>
      </c>
      <c r="JK174" s="86">
        <f t="shared" si="221"/>
        <v>5.6204828850269775E-4</v>
      </c>
      <c r="JL174" s="86">
        <f t="shared" si="221"/>
        <v>1.0266912439211417E-3</v>
      </c>
      <c r="JM174" s="86">
        <f t="shared" si="221"/>
        <v>8.2750076454933845E-4</v>
      </c>
    </row>
    <row r="175" spans="2:273" x14ac:dyDescent="0.25">
      <c r="B175" s="2">
        <v>148</v>
      </c>
      <c r="C175" s="37">
        <v>47.832999999999998</v>
      </c>
      <c r="D175" s="37">
        <v>48.048000000000002</v>
      </c>
      <c r="E175" s="37">
        <v>46.317</v>
      </c>
      <c r="F175" s="37">
        <v>46.491999999999997</v>
      </c>
      <c r="G175" s="37">
        <v>48.429000000000002</v>
      </c>
      <c r="H175" s="37">
        <v>51.238</v>
      </c>
      <c r="I175" s="37">
        <v>55.381</v>
      </c>
      <c r="J175" s="37">
        <v>53.286000000000001</v>
      </c>
      <c r="K175" s="37">
        <v>51.73</v>
      </c>
      <c r="L175" s="37">
        <v>45.968000000000004</v>
      </c>
      <c r="M175" s="37">
        <v>44.966999999999999</v>
      </c>
      <c r="N175" s="37">
        <v>44.015999999999998</v>
      </c>
      <c r="O175" s="37">
        <v>44.920999999999999</v>
      </c>
      <c r="P175" s="37">
        <v>45.555999999999997</v>
      </c>
      <c r="Q175" s="37">
        <v>45.444000000000003</v>
      </c>
      <c r="S175" s="4">
        <f t="shared" si="222"/>
        <v>47.266207972533799</v>
      </c>
      <c r="T175" s="4">
        <f t="shared" si="222"/>
        <v>46.331203340609498</v>
      </c>
      <c r="U175" s="4">
        <f t="shared" si="222"/>
        <v>45.496313439551436</v>
      </c>
      <c r="V175" s="4">
        <f t="shared" si="222"/>
        <v>47.786074290595579</v>
      </c>
      <c r="W175" s="4">
        <f t="shared" si="222"/>
        <v>47.973443191932155</v>
      </c>
      <c r="X175" s="4">
        <f t="shared" si="222"/>
        <v>48.697899135198512</v>
      </c>
      <c r="Y175" s="4">
        <f t="shared" si="222"/>
        <v>49.515409149068311</v>
      </c>
      <c r="Z175" s="4">
        <f t="shared" si="222"/>
        <v>50.441216724804377</v>
      </c>
      <c r="AA175" s="4">
        <f t="shared" si="222"/>
        <v>46.137777988035836</v>
      </c>
      <c r="AB175" s="4">
        <f t="shared" si="222"/>
        <v>44.584215531064586</v>
      </c>
      <c r="AC175" s="4">
        <f t="shared" si="222"/>
        <v>43.028838647007014</v>
      </c>
      <c r="AD175" s="4">
        <f t="shared" si="222"/>
        <v>43.282688844565612</v>
      </c>
      <c r="AE175" s="4">
        <f t="shared" si="222"/>
        <v>44.131722327411083</v>
      </c>
      <c r="AF175" s="4">
        <f t="shared" si="222"/>
        <v>45.711623348904844</v>
      </c>
      <c r="AG175" s="4">
        <f t="shared" si="222"/>
        <v>46.894596722328579</v>
      </c>
      <c r="AI175" s="4">
        <f t="shared" si="223"/>
        <v>0.5667920274661995</v>
      </c>
      <c r="AJ175" s="4">
        <f t="shared" si="223"/>
        <v>1.7167966593905035</v>
      </c>
      <c r="AK175" s="4">
        <f t="shared" si="223"/>
        <v>0.82068656044856425</v>
      </c>
      <c r="AL175" s="4">
        <f t="shared" si="223"/>
        <v>-1.2940742905955815</v>
      </c>
      <c r="AM175" s="4">
        <f t="shared" si="223"/>
        <v>0.45555680806784693</v>
      </c>
      <c r="AN175" s="4">
        <f t="shared" si="223"/>
        <v>2.540100864801488</v>
      </c>
      <c r="AO175" s="4">
        <f t="shared" si="223"/>
        <v>5.8655908509316887</v>
      </c>
      <c r="AP175" s="4">
        <f t="shared" si="223"/>
        <v>2.8447832751956241</v>
      </c>
      <c r="AQ175" s="4">
        <f t="shared" si="223"/>
        <v>5.5922220119641608</v>
      </c>
      <c r="AR175" s="4">
        <f t="shared" si="223"/>
        <v>1.3837844689354171</v>
      </c>
      <c r="AS175" s="4">
        <f t="shared" si="223"/>
        <v>1.9381613529929851</v>
      </c>
      <c r="AT175" s="4">
        <f t="shared" si="223"/>
        <v>0.73331115543438585</v>
      </c>
      <c r="AU175" s="4">
        <f t="shared" si="223"/>
        <v>0.78927767258891635</v>
      </c>
      <c r="AV175" s="4">
        <f t="shared" si="223"/>
        <v>-0.15562334890484664</v>
      </c>
      <c r="AW175" s="4">
        <f t="shared" si="223"/>
        <v>-1.4505967223285765</v>
      </c>
      <c r="AY175" s="2">
        <f t="shared" si="215"/>
        <v>47.266207972533678</v>
      </c>
      <c r="AZ175" s="2">
        <f t="shared" si="215"/>
        <v>46.122562242145506</v>
      </c>
      <c r="BA175" s="2">
        <f t="shared" si="215"/>
        <v>44.198979250893117</v>
      </c>
      <c r="BB175" s="2">
        <f t="shared" si="215"/>
        <v>44.747422967511127</v>
      </c>
      <c r="BC175" s="2">
        <f t="shared" si="215"/>
        <v>45.193232261094508</v>
      </c>
      <c r="BD175" s="2">
        <f t="shared" si="215"/>
        <v>45.519125551336515</v>
      </c>
      <c r="BE175" s="2">
        <f t="shared" si="215"/>
        <v>46.213410766551362</v>
      </c>
      <c r="BF175" s="2">
        <f t="shared" si="215"/>
        <v>46.313594455853973</v>
      </c>
      <c r="BG175" s="2">
        <f t="shared" si="215"/>
        <v>43.989127625185759</v>
      </c>
      <c r="BH175" s="2">
        <f t="shared" si="215"/>
        <v>43.278972454029685</v>
      </c>
      <c r="BI175" s="2">
        <f t="shared" si="215"/>
        <v>42.619164346145631</v>
      </c>
      <c r="BJ175" s="2">
        <f t="shared" si="215"/>
        <v>43.137985271797433</v>
      </c>
      <c r="BK175" s="2">
        <f t="shared" si="215"/>
        <v>43.920297501359371</v>
      </c>
      <c r="BL175" s="2">
        <f t="shared" si="215"/>
        <v>45.335232494863632</v>
      </c>
      <c r="BM175" s="2">
        <f t="shared" si="215"/>
        <v>46.33690978198527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47.832999999999998</v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>
        <f t="shared" si="216"/>
        <v>44.966999999999999</v>
      </c>
      <c r="CP175" s="2">
        <f t="shared" si="216"/>
        <v>44.015999999999998</v>
      </c>
      <c r="CQ175" s="2">
        <f t="shared" si="216"/>
        <v>44.920999999999999</v>
      </c>
      <c r="CR175" s="2">
        <f t="shared" si="216"/>
        <v>45.555999999999997</v>
      </c>
      <c r="CS175" s="2">
        <f t="shared" si="216"/>
        <v>45.444000000000003</v>
      </c>
      <c r="CU175" s="2">
        <f t="shared" si="198"/>
        <v>47.832999999999998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>
        <f t="shared" si="208"/>
        <v>44.966999999999999</v>
      </c>
      <c r="DF175" s="2">
        <f t="shared" si="209"/>
        <v>44.015999999999998</v>
      </c>
      <c r="DG175" s="2">
        <f t="shared" si="210"/>
        <v>44.920999999999999</v>
      </c>
      <c r="DH175" s="2">
        <f t="shared" si="211"/>
        <v>45.555999999999997</v>
      </c>
      <c r="DI175" s="2">
        <f t="shared" si="212"/>
        <v>45.444000000000003</v>
      </c>
      <c r="DK175" s="2">
        <f t="shared" si="224"/>
        <v>82.564751585623668</v>
      </c>
      <c r="DL175" s="2">
        <f t="shared" si="224"/>
        <v>87.761068292682921</v>
      </c>
      <c r="DM175" s="2">
        <f t="shared" si="224"/>
        <v>88.874394895801871</v>
      </c>
      <c r="DN175" s="2">
        <f t="shared" si="224"/>
        <v>88.581395419309359</v>
      </c>
      <c r="DO175" s="2">
        <f t="shared" si="224"/>
        <v>92.735526276049526</v>
      </c>
      <c r="DP175" s="2">
        <f t="shared" si="224"/>
        <v>92.023448450962917</v>
      </c>
      <c r="DQ175" s="2">
        <f t="shared" si="224"/>
        <v>86.526298852310475</v>
      </c>
      <c r="DR175" s="2">
        <f t="shared" si="224"/>
        <v>81.716238743483785</v>
      </c>
      <c r="DS175" s="2">
        <f t="shared" si="224"/>
        <v>86.701939416038684</v>
      </c>
      <c r="DT175" s="2">
        <f t="shared" si="224"/>
        <v>80.265335888501738</v>
      </c>
      <c r="DU175" s="2">
        <f t="shared" si="224"/>
        <v>79.326640823211875</v>
      </c>
      <c r="DV175" s="2">
        <f t="shared" si="224"/>
        <v>78.177852439024377</v>
      </c>
      <c r="DW175" s="2">
        <f t="shared" si="224"/>
        <v>80.16486152219872</v>
      </c>
      <c r="DX175" s="2">
        <f t="shared" si="224"/>
        <v>90.509119324577867</v>
      </c>
      <c r="DY175" s="2">
        <f t="shared" si="224"/>
        <v>69.423698242933554</v>
      </c>
      <c r="EA175" s="2">
        <f t="shared" si="214"/>
        <v>47.263844059882032</v>
      </c>
      <c r="EB175" s="2">
        <f t="shared" si="214"/>
        <v>46.120284760261129</v>
      </c>
      <c r="EC175" s="2">
        <f t="shared" si="214"/>
        <v>44.196114133032388</v>
      </c>
      <c r="ED175" s="2">
        <f t="shared" si="214"/>
        <v>44.744457540837715</v>
      </c>
      <c r="EE175" s="2">
        <f t="shared" si="214"/>
        <v>45.190115702720419</v>
      </c>
      <c r="EF175" s="2">
        <f t="shared" si="214"/>
        <v>45.515776928482325</v>
      </c>
      <c r="EG175" s="2">
        <f t="shared" si="214"/>
        <v>46.210338084536204</v>
      </c>
      <c r="EH175" s="2">
        <f t="shared" si="214"/>
        <v>46.311032270471642</v>
      </c>
      <c r="EI175" s="2">
        <f t="shared" si="214"/>
        <v>43.985845469899715</v>
      </c>
      <c r="EJ175" s="2">
        <f t="shared" si="214"/>
        <v>43.275990847558994</v>
      </c>
      <c r="EK175" s="2">
        <f t="shared" si="213"/>
        <v>42.616245279888517</v>
      </c>
      <c r="EL175" s="2">
        <f t="shared" si="180"/>
        <v>43.13519982892246</v>
      </c>
      <c r="EM175" s="2">
        <f t="shared" si="180"/>
        <v>43.917643499033105</v>
      </c>
      <c r="EN175" s="2">
        <f t="shared" si="180"/>
        <v>45.388648499041935</v>
      </c>
      <c r="EO175" s="2">
        <f t="shared" si="180"/>
        <v>46.498235791789213</v>
      </c>
      <c r="EQ175" s="2">
        <f t="shared" si="225"/>
        <v>47.263844059882032</v>
      </c>
      <c r="ER175" s="2">
        <f t="shared" si="225"/>
        <v>46.120284760261129</v>
      </c>
      <c r="ES175" s="2">
        <f t="shared" si="225"/>
        <v>44.196114133032388</v>
      </c>
      <c r="ET175" s="2">
        <f t="shared" si="225"/>
        <v>44.744457540837715</v>
      </c>
      <c r="EU175" s="2">
        <f t="shared" si="225"/>
        <v>45.190115702720419</v>
      </c>
      <c r="EV175" s="2">
        <f t="shared" si="225"/>
        <v>45.515776928482325</v>
      </c>
      <c r="EW175" s="2">
        <f t="shared" si="225"/>
        <v>46.210338084536204</v>
      </c>
      <c r="EX175" s="2">
        <f t="shared" si="225"/>
        <v>46.311032270471642</v>
      </c>
      <c r="EY175" s="2">
        <f t="shared" si="225"/>
        <v>43.985845469899715</v>
      </c>
      <c r="EZ175" s="2">
        <f t="shared" si="225"/>
        <v>43.275990847558994</v>
      </c>
      <c r="FA175" s="2">
        <f t="shared" si="225"/>
        <v>42.616245279888517</v>
      </c>
      <c r="FB175" s="2">
        <f t="shared" si="225"/>
        <v>43.13519982892246</v>
      </c>
      <c r="FC175" s="2">
        <f t="shared" si="225"/>
        <v>43.917643499033105</v>
      </c>
      <c r="FD175" s="2">
        <f t="shared" si="225"/>
        <v>45.14429551559104</v>
      </c>
      <c r="FE175" s="2">
        <f t="shared" si="225"/>
        <v>45.721575400236816</v>
      </c>
      <c r="FG175" s="2">
        <f t="shared" si="226"/>
        <v>0.99993303535752098</v>
      </c>
      <c r="FH175" s="2">
        <f t="shared" si="226"/>
        <v>0.99994530645940893</v>
      </c>
      <c r="FI175" s="2">
        <f t="shared" si="226"/>
        <v>0.99993587224459357</v>
      </c>
      <c r="FJ175" s="2">
        <f t="shared" si="226"/>
        <v>0.99993235324324814</v>
      </c>
      <c r="FK175" s="2">
        <f t="shared" si="226"/>
        <v>0.99993445091047672</v>
      </c>
      <c r="FL175" s="2">
        <f t="shared" si="226"/>
        <v>0.99992799848402281</v>
      </c>
      <c r="FM175" s="2">
        <f t="shared" si="226"/>
        <v>0.9999237849735777</v>
      </c>
      <c r="FN175" s="2">
        <f t="shared" si="226"/>
        <v>0.99992763252533834</v>
      </c>
      <c r="FO175" s="2">
        <f t="shared" si="226"/>
        <v>0.99992316349687349</v>
      </c>
      <c r="FP175" s="2">
        <f t="shared" si="226"/>
        <v>0.9999193928287351</v>
      </c>
      <c r="FQ175" s="2">
        <f t="shared" si="226"/>
        <v>0.99992048393339494</v>
      </c>
      <c r="FR175" s="2">
        <f t="shared" si="226"/>
        <v>0.99992051278463523</v>
      </c>
      <c r="FS175" s="2">
        <f t="shared" si="226"/>
        <v>0.99992678052355444</v>
      </c>
      <c r="FT175" s="2">
        <f t="shared" si="226"/>
        <v>0.99991752276937862</v>
      </c>
      <c r="FU175" s="2">
        <f t="shared" si="226"/>
        <v>0.99989557812449581</v>
      </c>
      <c r="FW175" s="2">
        <f t="shared" si="217"/>
        <v>0.2873546460934398</v>
      </c>
      <c r="FX175" s="2">
        <f t="shared" si="217"/>
        <v>0.33758534744739083</v>
      </c>
      <c r="FY175" s="2">
        <f t="shared" si="217"/>
        <v>0.37566036307315059</v>
      </c>
      <c r="FZ175" s="2">
        <f t="shared" si="217"/>
        <v>0.41369875474142948</v>
      </c>
      <c r="GA175" s="2">
        <f t="shared" si="217"/>
        <v>0.40827266113483818</v>
      </c>
      <c r="GB175" s="2">
        <f t="shared" si="217"/>
        <v>0.4041056683347321</v>
      </c>
      <c r="GC175" s="2">
        <f t="shared" si="217"/>
        <v>0.39833124903724088</v>
      </c>
      <c r="GD175" s="2">
        <f t="shared" si="217"/>
        <v>0.41612126363578905</v>
      </c>
      <c r="GE175" s="2">
        <f t="shared" si="217"/>
        <v>0.37866132170223166</v>
      </c>
      <c r="GF175" s="2">
        <f t="shared" si="217"/>
        <v>0.36031951131040257</v>
      </c>
      <c r="GG175" s="2">
        <f t="shared" si="217"/>
        <v>0.33382952714712039</v>
      </c>
      <c r="GH175" s="2">
        <f t="shared" si="217"/>
        <v>0.302654347618527</v>
      </c>
      <c r="GI175" s="2">
        <f t="shared" si="217"/>
        <v>0.29445794423106214</v>
      </c>
      <c r="GJ175" s="2">
        <f t="shared" si="217"/>
        <v>0.2338314631947426</v>
      </c>
      <c r="GK175" s="2">
        <f t="shared" si="217"/>
        <v>0.21079989577251873</v>
      </c>
      <c r="GM175" s="86">
        <f t="shared" si="218"/>
        <v>3.3877409997869201E-145</v>
      </c>
      <c r="GN175" s="86">
        <f t="shared" si="218"/>
        <v>4.1479194365705021E-186</v>
      </c>
      <c r="GO175" s="86">
        <f t="shared" si="218"/>
        <v>1.6480648276940994E-233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8.7550334943767383E-290</v>
      </c>
      <c r="GT175" s="86">
        <f t="shared" si="218"/>
        <v>0</v>
      </c>
      <c r="GU175" s="86">
        <f t="shared" si="218"/>
        <v>0</v>
      </c>
      <c r="GV175" s="86">
        <f t="shared" si="218"/>
        <v>1.6978239812663213E-270</v>
      </c>
      <c r="GW175" s="86">
        <f t="shared" si="218"/>
        <v>8.7405922334753708E-288</v>
      </c>
      <c r="GX175" s="86">
        <f t="shared" si="218"/>
        <v>1.0932761509393582E-265</v>
      </c>
      <c r="GY175" s="86">
        <f t="shared" si="218"/>
        <v>2.637394754275025E-242</v>
      </c>
      <c r="GZ175" s="86">
        <f t="shared" si="218"/>
        <v>5.4114020819880052E-193</v>
      </c>
      <c r="HA175" s="86">
        <f t="shared" si="218"/>
        <v>6.8164297693414515E-187</v>
      </c>
      <c r="HC175" s="86">
        <f t="shared" si="182"/>
        <v>4.1250498765806589E-84</v>
      </c>
      <c r="HD175" s="86">
        <f t="shared" si="182"/>
        <v>4.9714940712835513E-125</v>
      </c>
      <c r="HE175" s="86">
        <f t="shared" si="182"/>
        <v>1.4168231410995592E-142</v>
      </c>
      <c r="HF175" s="86">
        <f t="shared" si="181"/>
        <v>6.796593842654531E-263</v>
      </c>
      <c r="HG175" s="86">
        <f t="shared" si="181"/>
        <v>7.5462648519855209E-272</v>
      </c>
      <c r="HH175" s="86">
        <f t="shared" si="181"/>
        <v>4.0476489120272338E-255</v>
      </c>
      <c r="HI175" s="86">
        <f t="shared" si="181"/>
        <v>1.5638957572733654E-201</v>
      </c>
      <c r="HJ175" s="86">
        <f t="shared" si="181"/>
        <v>2.7360462568341205E-246</v>
      </c>
      <c r="HK175" s="86">
        <f t="shared" si="181"/>
        <v>1.5941103400869701E-203</v>
      </c>
      <c r="HL175" s="86">
        <f t="shared" si="181"/>
        <v>3.3582056360729611E-178</v>
      </c>
      <c r="HM175" s="86">
        <f t="shared" si="181"/>
        <v>1.7006076008098365E-171</v>
      </c>
      <c r="HN175" s="86">
        <f t="shared" si="181"/>
        <v>5.4429038730332728E-151</v>
      </c>
      <c r="HO175" s="86">
        <f t="shared" si="227"/>
        <v>1.0538525213738431E-129</v>
      </c>
      <c r="HP175" s="86">
        <f t="shared" si="227"/>
        <v>5.5994022821700799E-117</v>
      </c>
      <c r="HQ175" s="86">
        <f t="shared" si="227"/>
        <v>2.3210222747393102E-109</v>
      </c>
      <c r="HS175" s="86">
        <f t="shared" si="219"/>
        <v>1.1681942985297368E-8</v>
      </c>
      <c r="HT175" s="86">
        <f t="shared" si="219"/>
        <v>4.163907355481565E-9</v>
      </c>
      <c r="HU175" s="86">
        <f t="shared" si="219"/>
        <v>1.0084944084039628E-11</v>
      </c>
      <c r="HV175" s="86">
        <f t="shared" si="219"/>
        <v>1.4386742268931549E-15</v>
      </c>
      <c r="HW175" s="86">
        <f t="shared" si="219"/>
        <v>5.4609712601987231E-14</v>
      </c>
      <c r="HX175" s="86">
        <f t="shared" si="219"/>
        <v>1.5860204302158903E-15</v>
      </c>
      <c r="HY175" s="86">
        <f t="shared" si="219"/>
        <v>2.2012879748797077E-15</v>
      </c>
      <c r="HZ175" s="86">
        <f t="shared" si="219"/>
        <v>8.9659022100913276E-16</v>
      </c>
      <c r="IA175" s="86">
        <f t="shared" si="219"/>
        <v>2.8322503896028844E-15</v>
      </c>
      <c r="IB175" s="86">
        <f t="shared" si="219"/>
        <v>3.1458759256933526E-14</v>
      </c>
      <c r="IC175" s="86">
        <f t="shared" si="219"/>
        <v>1.2561260567960184E-13</v>
      </c>
      <c r="ID175" s="86">
        <f t="shared" si="219"/>
        <v>2.2090987801323867E-11</v>
      </c>
      <c r="IE175" s="86">
        <f t="shared" si="219"/>
        <v>2.1212781384419353E-9</v>
      </c>
      <c r="IF175" s="86">
        <f t="shared" si="219"/>
        <v>6.1325749971648422E-9</v>
      </c>
      <c r="IG175" s="86">
        <f t="shared" si="219"/>
        <v>1.414646674430825E-5</v>
      </c>
      <c r="II175" s="86">
        <f t="shared" si="220"/>
        <v>1.4582682472991358E-3</v>
      </c>
      <c r="IJ175" s="86">
        <f t="shared" si="220"/>
        <v>1.9469615661970363E-2</v>
      </c>
      <c r="IK175" s="86">
        <f t="shared" si="220"/>
        <v>4.403499030933565E-2</v>
      </c>
      <c r="IL175" s="86">
        <f t="shared" si="220"/>
        <v>0.10230828973831815</v>
      </c>
      <c r="IM175" s="86">
        <f t="shared" si="220"/>
        <v>9.7960448452393559E-2</v>
      </c>
      <c r="IN175" s="86">
        <f t="shared" si="220"/>
        <v>7.6791508371419848E-2</v>
      </c>
      <c r="IO175" s="86">
        <f t="shared" si="220"/>
        <v>6.2391288268162468E-2</v>
      </c>
      <c r="IP175" s="86">
        <f t="shared" si="220"/>
        <v>0.10648397625441661</v>
      </c>
      <c r="IQ175" s="86">
        <f t="shared" si="220"/>
        <v>3.0907676923614021E-2</v>
      </c>
      <c r="IR175" s="86">
        <f t="shared" si="220"/>
        <v>1.626123205923501E-2</v>
      </c>
      <c r="IS175" s="86">
        <f t="shared" si="220"/>
        <v>4.5761878656582784E-3</v>
      </c>
      <c r="IT175" s="86">
        <f t="shared" si="220"/>
        <v>1.1894521903822602E-3</v>
      </c>
      <c r="IU175" s="86">
        <f t="shared" si="220"/>
        <v>1.6037723727729835E-3</v>
      </c>
      <c r="IV175" s="86">
        <f t="shared" si="220"/>
        <v>2.3116722836864687E-3</v>
      </c>
      <c r="IW175" s="86">
        <f t="shared" si="220"/>
        <v>1.6307267794618266E-3</v>
      </c>
      <c r="IY175" s="86">
        <f t="shared" si="221"/>
        <v>1.458279929242121E-3</v>
      </c>
      <c r="IZ175" s="86">
        <f t="shared" si="221"/>
        <v>1.9469619825877717E-2</v>
      </c>
      <c r="JA175" s="86">
        <f t="shared" si="221"/>
        <v>4.4034990319420597E-2</v>
      </c>
      <c r="JB175" s="86">
        <f t="shared" si="221"/>
        <v>0.1023082897383196</v>
      </c>
      <c r="JC175" s="86">
        <f t="shared" si="221"/>
        <v>9.7960448452448168E-2</v>
      </c>
      <c r="JD175" s="86">
        <f t="shared" si="221"/>
        <v>7.679150837142143E-2</v>
      </c>
      <c r="JE175" s="86">
        <f t="shared" si="221"/>
        <v>6.2391288268164667E-2</v>
      </c>
      <c r="JF175" s="86">
        <f t="shared" si="221"/>
        <v>0.10648397625441751</v>
      </c>
      <c r="JG175" s="86">
        <f t="shared" si="221"/>
        <v>3.0907676923616852E-2</v>
      </c>
      <c r="JH175" s="86">
        <f t="shared" si="221"/>
        <v>1.6261232059266467E-2</v>
      </c>
      <c r="JI175" s="86">
        <f t="shared" si="221"/>
        <v>4.5761878657838906E-3</v>
      </c>
      <c r="JJ175" s="86">
        <f t="shared" si="221"/>
        <v>1.1894522124732481E-3</v>
      </c>
      <c r="JK175" s="86">
        <f t="shared" si="221"/>
        <v>1.6037744940511219E-3</v>
      </c>
      <c r="JL175" s="86">
        <f t="shared" si="221"/>
        <v>2.311678416261466E-3</v>
      </c>
      <c r="JM175" s="86">
        <f t="shared" si="221"/>
        <v>1.6448732462061347E-3</v>
      </c>
    </row>
    <row r="176" spans="2:273" x14ac:dyDescent="0.25">
      <c r="B176" s="2">
        <v>149</v>
      </c>
      <c r="C176" s="37">
        <v>45.832999999999998</v>
      </c>
      <c r="D176" s="37">
        <v>45.698</v>
      </c>
      <c r="E176" s="37">
        <v>47.825000000000003</v>
      </c>
      <c r="F176" s="37">
        <v>47.048000000000002</v>
      </c>
      <c r="G176" s="37">
        <v>50.127000000000002</v>
      </c>
      <c r="H176" s="37">
        <v>52.856999999999999</v>
      </c>
      <c r="I176" s="37">
        <v>55.222000000000001</v>
      </c>
      <c r="J176" s="37">
        <v>53.46</v>
      </c>
      <c r="K176" s="37">
        <v>50.905000000000001</v>
      </c>
      <c r="L176" s="37">
        <v>45.365000000000002</v>
      </c>
      <c r="M176" s="37">
        <v>43.622999999999998</v>
      </c>
      <c r="N176" s="37">
        <v>43.23</v>
      </c>
      <c r="O176" s="37">
        <v>45.54</v>
      </c>
      <c r="P176" s="37">
        <v>45.841000000000001</v>
      </c>
      <c r="Q176" s="37">
        <v>47.603000000000002</v>
      </c>
      <c r="S176" s="4">
        <f t="shared" si="222"/>
        <v>47.11301070042898</v>
      </c>
      <c r="T176" s="4">
        <f t="shared" si="222"/>
        <v>46.333251428359453</v>
      </c>
      <c r="U176" s="4">
        <f t="shared" si="222"/>
        <v>46.116783620785647</v>
      </c>
      <c r="V176" s="4">
        <f t="shared" si="222"/>
        <v>48.979312010030846</v>
      </c>
      <c r="W176" s="4">
        <f t="shared" si="222"/>
        <v>49.040086044508172</v>
      </c>
      <c r="X176" s="4">
        <f t="shared" si="222"/>
        <v>50.24078293393967</v>
      </c>
      <c r="Y176" s="4">
        <f t="shared" si="222"/>
        <v>51.342901416478426</v>
      </c>
      <c r="Z176" s="4">
        <f t="shared" si="222"/>
        <v>52.149287614444049</v>
      </c>
      <c r="AA176" s="4">
        <f t="shared" si="222"/>
        <v>47.712777411021754</v>
      </c>
      <c r="AB176" s="4">
        <f t="shared" si="222"/>
        <v>45.700550390811628</v>
      </c>
      <c r="AC176" s="4">
        <f t="shared" si="222"/>
        <v>43.432706282541965</v>
      </c>
      <c r="AD176" s="4">
        <f t="shared" si="222"/>
        <v>43.361637183889179</v>
      </c>
      <c r="AE176" s="4">
        <f t="shared" si="222"/>
        <v>44.284098489686244</v>
      </c>
      <c r="AF176" s="4">
        <f t="shared" si="222"/>
        <v>45.948618675842056</v>
      </c>
      <c r="AG176" s="4">
        <f t="shared" si="222"/>
        <v>47.290454465670088</v>
      </c>
      <c r="AI176" s="4">
        <f t="shared" si="223"/>
        <v>-1.2800107004289814</v>
      </c>
      <c r="AJ176" s="4">
        <f t="shared" si="223"/>
        <v>-0.63525142835945303</v>
      </c>
      <c r="AK176" s="4">
        <f t="shared" si="223"/>
        <v>1.7082163792143561</v>
      </c>
      <c r="AL176" s="4">
        <f t="shared" si="223"/>
        <v>-1.9313120100308439</v>
      </c>
      <c r="AM176" s="4">
        <f t="shared" si="223"/>
        <v>1.0869139554918306</v>
      </c>
      <c r="AN176" s="4">
        <f t="shared" si="223"/>
        <v>2.6162170660603294</v>
      </c>
      <c r="AO176" s="4">
        <f t="shared" si="223"/>
        <v>3.879098583521575</v>
      </c>
      <c r="AP176" s="4">
        <f t="shared" si="223"/>
        <v>1.3107123855559522</v>
      </c>
      <c r="AQ176" s="4">
        <f t="shared" si="223"/>
        <v>3.1922225889782467</v>
      </c>
      <c r="AR176" s="4">
        <f t="shared" si="223"/>
        <v>-0.33555039081162619</v>
      </c>
      <c r="AS176" s="4">
        <f t="shared" si="223"/>
        <v>0.19029371745803303</v>
      </c>
      <c r="AT176" s="4">
        <f t="shared" si="223"/>
        <v>-0.13163718388918255</v>
      </c>
      <c r="AU176" s="4">
        <f t="shared" si="223"/>
        <v>1.2559015103137554</v>
      </c>
      <c r="AV176" s="4">
        <f t="shared" si="223"/>
        <v>-0.10761867584205476</v>
      </c>
      <c r="AW176" s="4">
        <f t="shared" si="223"/>
        <v>0.31254553432991372</v>
      </c>
      <c r="AY176" s="2">
        <f t="shared" si="215"/>
        <v>47.113010700428973</v>
      </c>
      <c r="AZ176" s="2">
        <f t="shared" si="215"/>
        <v>45.974424669698294</v>
      </c>
      <c r="BA176" s="2">
        <f t="shared" si="215"/>
        <v>44.021906173130745</v>
      </c>
      <c r="BB176" s="2">
        <f t="shared" si="215"/>
        <v>44.586258857143221</v>
      </c>
      <c r="BC176" s="2">
        <f t="shared" si="215"/>
        <v>45.041997817958261</v>
      </c>
      <c r="BD176" s="2">
        <f t="shared" si="215"/>
        <v>45.377267662452709</v>
      </c>
      <c r="BE176" s="2">
        <f t="shared" si="215"/>
        <v>46.075445919789232</v>
      </c>
      <c r="BF176" s="2">
        <f t="shared" si="215"/>
        <v>46.208336036885562</v>
      </c>
      <c r="BG176" s="2">
        <f t="shared" si="215"/>
        <v>43.845109527500568</v>
      </c>
      <c r="BH176" s="2">
        <f t="shared" si="215"/>
        <v>43.139672245918788</v>
      </c>
      <c r="BI176" s="2">
        <f t="shared" si="215"/>
        <v>42.479541219231635</v>
      </c>
      <c r="BJ176" s="2">
        <f t="shared" si="215"/>
        <v>42.983091339179104</v>
      </c>
      <c r="BK176" s="2">
        <f t="shared" si="215"/>
        <v>43.781213819346519</v>
      </c>
      <c r="BL176" s="2">
        <f t="shared" si="215"/>
        <v>45.197709004396202</v>
      </c>
      <c r="BM176" s="2">
        <f t="shared" si="215"/>
        <v>46.239743457243172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>
        <f t="shared" si="216"/>
        <v>45.832999999999998</v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>
        <f t="shared" si="216"/>
        <v>43.23</v>
      </c>
      <c r="CQ176" s="2">
        <f t="shared" si="216"/>
        <v>45.54</v>
      </c>
      <c r="CR176" s="2">
        <f t="shared" si="216"/>
        <v>45.841000000000001</v>
      </c>
      <c r="CS176" s="2">
        <f t="shared" si="216"/>
        <v>47.603000000000002</v>
      </c>
      <c r="CU176" s="2">
        <f t="shared" si="198"/>
        <v>45.832999999999998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>
        <f t="shared" si="209"/>
        <v>43.23</v>
      </c>
      <c r="DG176" s="2">
        <f t="shared" si="210"/>
        <v>45.54</v>
      </c>
      <c r="DH176" s="2">
        <f t="shared" si="211"/>
        <v>45.841000000000001</v>
      </c>
      <c r="DI176" s="2">
        <f t="shared" si="212"/>
        <v>47.603000000000002</v>
      </c>
      <c r="DK176" s="2">
        <f t="shared" si="224"/>
        <v>82.703917547568693</v>
      </c>
      <c r="DL176" s="2">
        <f t="shared" si="224"/>
        <v>87.929143902439023</v>
      </c>
      <c r="DM176" s="2">
        <f t="shared" si="224"/>
        <v>89.053624886741162</v>
      </c>
      <c r="DN176" s="2">
        <f t="shared" si="224"/>
        <v>88.771097251585616</v>
      </c>
      <c r="DO176" s="2">
        <f t="shared" si="224"/>
        <v>92.950640289942612</v>
      </c>
      <c r="DP176" s="2">
        <f t="shared" si="224"/>
        <v>92.237052859033582</v>
      </c>
      <c r="DQ176" s="2">
        <f t="shared" si="224"/>
        <v>86.690384778012685</v>
      </c>
      <c r="DR176" s="2">
        <f t="shared" si="224"/>
        <v>81.846427707100986</v>
      </c>
      <c r="DS176" s="2">
        <f t="shared" si="224"/>
        <v>86.880662777192569</v>
      </c>
      <c r="DT176" s="2">
        <f t="shared" si="224"/>
        <v>80.406714982578393</v>
      </c>
      <c r="DU176" s="2">
        <f t="shared" si="224"/>
        <v>79.46582968960864</v>
      </c>
      <c r="DV176" s="2">
        <f t="shared" si="224"/>
        <v>78.300680393996231</v>
      </c>
      <c r="DW176" s="2">
        <f t="shared" si="224"/>
        <v>80.306244186046499</v>
      </c>
      <c r="DX176" s="2">
        <f t="shared" si="224"/>
        <v>90.742776829268308</v>
      </c>
      <c r="DY176" s="2">
        <f t="shared" si="224"/>
        <v>69.535459129106201</v>
      </c>
      <c r="EA176" s="2">
        <f t="shared" si="214"/>
        <v>47.11083692992392</v>
      </c>
      <c r="EB176" s="2">
        <f t="shared" si="214"/>
        <v>45.972331807608626</v>
      </c>
      <c r="EC176" s="2">
        <f t="shared" si="214"/>
        <v>44.019272314790221</v>
      </c>
      <c r="ED176" s="2">
        <f t="shared" si="214"/>
        <v>44.583532707883975</v>
      </c>
      <c r="EE176" s="2">
        <f t="shared" si="214"/>
        <v>45.039133580650912</v>
      </c>
      <c r="EF176" s="2">
        <f t="shared" si="214"/>
        <v>45.374190338586864</v>
      </c>
      <c r="EG176" s="2">
        <f t="shared" si="214"/>
        <v>46.07262260365917</v>
      </c>
      <c r="EH176" s="2">
        <f t="shared" si="214"/>
        <v>46.205983755411083</v>
      </c>
      <c r="EI176" s="2">
        <f t="shared" si="214"/>
        <v>43.842093548224057</v>
      </c>
      <c r="EJ176" s="2">
        <f t="shared" si="214"/>
        <v>43.136932352804905</v>
      </c>
      <c r="EK176" s="2">
        <f t="shared" si="213"/>
        <v>42.476858778246019</v>
      </c>
      <c r="EL176" s="2">
        <f t="shared" si="180"/>
        <v>42.980530850535388</v>
      </c>
      <c r="EM176" s="2">
        <f t="shared" si="180"/>
        <v>43.778774610397001</v>
      </c>
      <c r="EN176" s="2">
        <f t="shared" si="180"/>
        <v>45.257196614860547</v>
      </c>
      <c r="EO176" s="2">
        <f t="shared" si="180"/>
        <v>46.417881622284376</v>
      </c>
      <c r="EQ176" s="2">
        <f t="shared" si="225"/>
        <v>47.11083692992392</v>
      </c>
      <c r="ER176" s="2">
        <f t="shared" si="225"/>
        <v>45.972331807608626</v>
      </c>
      <c r="ES176" s="2">
        <f t="shared" si="225"/>
        <v>44.019272314790221</v>
      </c>
      <c r="ET176" s="2">
        <f t="shared" si="225"/>
        <v>44.583532707883975</v>
      </c>
      <c r="EU176" s="2">
        <f t="shared" si="225"/>
        <v>45.039133580650912</v>
      </c>
      <c r="EV176" s="2">
        <f t="shared" si="225"/>
        <v>45.374190338586864</v>
      </c>
      <c r="EW176" s="2">
        <f t="shared" si="225"/>
        <v>46.07262260365917</v>
      </c>
      <c r="EX176" s="2">
        <f t="shared" si="225"/>
        <v>46.205983755411083</v>
      </c>
      <c r="EY176" s="2">
        <f t="shared" si="225"/>
        <v>43.842093548224057</v>
      </c>
      <c r="EZ176" s="2">
        <f t="shared" si="225"/>
        <v>43.136932352804905</v>
      </c>
      <c r="FA176" s="2">
        <f t="shared" si="225"/>
        <v>42.476858778246019</v>
      </c>
      <c r="FB176" s="2">
        <f t="shared" si="225"/>
        <v>42.980530850535388</v>
      </c>
      <c r="FC176" s="2">
        <f t="shared" si="225"/>
        <v>43.778774610397001</v>
      </c>
      <c r="FD176" s="2">
        <f t="shared" si="225"/>
        <v>45.006297609454734</v>
      </c>
      <c r="FE176" s="2">
        <f t="shared" si="225"/>
        <v>45.621786453315167</v>
      </c>
      <c r="FG176" s="2">
        <f t="shared" si="226"/>
        <v>0.99993892716035448</v>
      </c>
      <c r="FH176" s="2">
        <f t="shared" si="226"/>
        <v>0.99995011865808725</v>
      </c>
      <c r="FI176" s="2">
        <f t="shared" si="226"/>
        <v>0.99994151446195834</v>
      </c>
      <c r="FJ176" s="2">
        <f t="shared" si="226"/>
        <v>0.99993830505737546</v>
      </c>
      <c r="FK176" s="2">
        <f t="shared" si="226"/>
        <v>0.99994021817504664</v>
      </c>
      <c r="FL176" s="2">
        <f t="shared" si="226"/>
        <v>0.99993433342095772</v>
      </c>
      <c r="FM176" s="2">
        <f t="shared" si="226"/>
        <v>0.99993049060364436</v>
      </c>
      <c r="FN176" s="2">
        <f t="shared" si="226"/>
        <v>0.99993399965843099</v>
      </c>
      <c r="FO176" s="2">
        <f t="shared" si="226"/>
        <v>0.99992992380252066</v>
      </c>
      <c r="FP176" s="2">
        <f t="shared" si="226"/>
        <v>0.99992648486466629</v>
      </c>
      <c r="FQ176" s="2">
        <f t="shared" si="226"/>
        <v>0.99992747997796316</v>
      </c>
      <c r="FR176" s="2">
        <f t="shared" si="226"/>
        <v>0.99992750629097515</v>
      </c>
      <c r="FS176" s="2">
        <f t="shared" si="226"/>
        <v>0.99993322261361495</v>
      </c>
      <c r="FT176" s="2">
        <f t="shared" si="226"/>
        <v>0.99992477932578916</v>
      </c>
      <c r="FU176" s="2">
        <f t="shared" si="226"/>
        <v>0.99990476524265803</v>
      </c>
      <c r="FW176" s="2">
        <f t="shared" si="217"/>
        <v>0.30657868279383277</v>
      </c>
      <c r="FX176" s="2">
        <f t="shared" si="217"/>
        <v>0.35847943201142302</v>
      </c>
      <c r="FY176" s="2">
        <f t="shared" si="217"/>
        <v>0.39749690340374877</v>
      </c>
      <c r="FZ176" s="2">
        <f t="shared" si="217"/>
        <v>0.43620158972566414</v>
      </c>
      <c r="GA176" s="2">
        <f t="shared" si="217"/>
        <v>0.43069716389261214</v>
      </c>
      <c r="GB176" s="2">
        <f t="shared" si="217"/>
        <v>0.42646624999144123</v>
      </c>
      <c r="GC176" s="2">
        <f t="shared" si="217"/>
        <v>0.42059783662536337</v>
      </c>
      <c r="GD176" s="2">
        <f t="shared" si="217"/>
        <v>0.43865728143929844</v>
      </c>
      <c r="GE176" s="2">
        <f t="shared" si="217"/>
        <v>0.40056038612210793</v>
      </c>
      <c r="GF176" s="2">
        <f t="shared" si="217"/>
        <v>0.38180964798174583</v>
      </c>
      <c r="GG176" s="2">
        <f t="shared" si="217"/>
        <v>0.35461559724664049</v>
      </c>
      <c r="GH176" s="2">
        <f t="shared" si="217"/>
        <v>0.3224388259578978</v>
      </c>
      <c r="GI176" s="2">
        <f t="shared" si="217"/>
        <v>0.31394784305714163</v>
      </c>
      <c r="GJ176" s="2">
        <f t="shared" si="217"/>
        <v>0.25073461878887887</v>
      </c>
      <c r="GK176" s="2">
        <f t="shared" si="217"/>
        <v>0.22653040610571859</v>
      </c>
      <c r="GM176" s="86">
        <f t="shared" si="218"/>
        <v>1.1487516948077738E-148</v>
      </c>
      <c r="GN176" s="86">
        <f t="shared" si="218"/>
        <v>1.5175181255168702E-190</v>
      </c>
      <c r="GO176" s="86">
        <f t="shared" si="218"/>
        <v>3.9808513471668769E-239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1.0045541478366129E-296</v>
      </c>
      <c r="GT176" s="86">
        <f t="shared" si="218"/>
        <v>0</v>
      </c>
      <c r="GU176" s="86">
        <f t="shared" si="218"/>
        <v>0</v>
      </c>
      <c r="GV176" s="86">
        <f t="shared" si="218"/>
        <v>6.1121663022480601E-277</v>
      </c>
      <c r="GW176" s="86">
        <f t="shared" si="218"/>
        <v>1.302135984071632E-294</v>
      </c>
      <c r="GX176" s="86">
        <f t="shared" si="218"/>
        <v>4.9912130114107969E-272</v>
      </c>
      <c r="GY176" s="86">
        <f t="shared" si="218"/>
        <v>3.9910432388704595E-248</v>
      </c>
      <c r="GZ176" s="86">
        <f t="shared" si="218"/>
        <v>1.3965066191224775E-197</v>
      </c>
      <c r="HA176" s="86">
        <f t="shared" si="218"/>
        <v>2.5092425879634784E-191</v>
      </c>
      <c r="HC176" s="86">
        <f t="shared" si="182"/>
        <v>5.7979865097911785E-87</v>
      </c>
      <c r="HD176" s="86">
        <f t="shared" si="182"/>
        <v>3.1934060630744659E-129</v>
      </c>
      <c r="HE176" s="86">
        <f t="shared" si="182"/>
        <v>2.3636282624057087E-147</v>
      </c>
      <c r="HF176" s="86">
        <f t="shared" si="181"/>
        <v>1.5380487439460016E-271</v>
      </c>
      <c r="HG176" s="86">
        <f t="shared" si="181"/>
        <v>8.0257248857621113E-281</v>
      </c>
      <c r="HH176" s="86">
        <f t="shared" si="181"/>
        <v>1.9530072603278568E-263</v>
      </c>
      <c r="HI176" s="86">
        <f t="shared" si="181"/>
        <v>3.7036745204882052E-208</v>
      </c>
      <c r="HJ176" s="86">
        <f t="shared" si="181"/>
        <v>2.3559706123242356E-254</v>
      </c>
      <c r="HK176" s="86">
        <f t="shared" si="181"/>
        <v>3.5062305746261563E-210</v>
      </c>
      <c r="HL176" s="86">
        <f t="shared" si="181"/>
        <v>4.7809327259412646E-184</v>
      </c>
      <c r="HM176" s="86">
        <f t="shared" si="181"/>
        <v>3.9189360116882777E-177</v>
      </c>
      <c r="HN176" s="86">
        <f t="shared" si="181"/>
        <v>4.8914177364121389E-156</v>
      </c>
      <c r="HO176" s="86">
        <f t="shared" si="227"/>
        <v>4.1753276606686553E-134</v>
      </c>
      <c r="HP176" s="86">
        <f t="shared" si="227"/>
        <v>6.2562103210078715E-121</v>
      </c>
      <c r="HQ176" s="86">
        <f t="shared" si="227"/>
        <v>4.6053056150310293E-113</v>
      </c>
      <c r="HS176" s="86">
        <f t="shared" si="219"/>
        <v>1.858402741718179E-9</v>
      </c>
      <c r="HT176" s="86">
        <f t="shared" si="219"/>
        <v>7.1404421858738658E-10</v>
      </c>
      <c r="HU176" s="86">
        <f t="shared" si="219"/>
        <v>1.094667613587017E-12</v>
      </c>
      <c r="HV176" s="86">
        <f t="shared" si="219"/>
        <v>8.7326279447640529E-17</v>
      </c>
      <c r="HW176" s="86">
        <f t="shared" si="219"/>
        <v>4.3323332276749312E-15</v>
      </c>
      <c r="HX176" s="86">
        <f t="shared" si="219"/>
        <v>9.3909574455233634E-17</v>
      </c>
      <c r="HY176" s="86">
        <f t="shared" si="219"/>
        <v>1.2726595942600936E-16</v>
      </c>
      <c r="HZ176" s="86">
        <f t="shared" si="219"/>
        <v>5.1752665544625899E-17</v>
      </c>
      <c r="IA176" s="86">
        <f t="shared" si="219"/>
        <v>1.5917885716700205E-16</v>
      </c>
      <c r="IB176" s="86">
        <f t="shared" si="219"/>
        <v>2.0345442110025071E-15</v>
      </c>
      <c r="IC176" s="86">
        <f t="shared" si="219"/>
        <v>8.3426397659699844E-15</v>
      </c>
      <c r="ID176" s="86">
        <f t="shared" si="219"/>
        <v>2.0541495199333934E-12</v>
      </c>
      <c r="IE176" s="86">
        <f t="shared" si="219"/>
        <v>2.9275201686967327E-10</v>
      </c>
      <c r="IF176" s="86">
        <f t="shared" si="219"/>
        <v>8.4187031791474601E-10</v>
      </c>
      <c r="IG176" s="86">
        <f t="shared" si="219"/>
        <v>3.6597951604651836E-6</v>
      </c>
      <c r="II176" s="86">
        <f t="shared" si="220"/>
        <v>3.7384190949965534E-3</v>
      </c>
      <c r="IJ176" s="86">
        <f t="shared" si="220"/>
        <v>3.729589714579018E-2</v>
      </c>
      <c r="IK176" s="86">
        <f t="shared" si="220"/>
        <v>8.1247412424654247E-2</v>
      </c>
      <c r="IL176" s="86">
        <f t="shared" si="220"/>
        <v>0.17521193606649885</v>
      </c>
      <c r="IM176" s="86">
        <f t="shared" si="220"/>
        <v>0.16537484073465805</v>
      </c>
      <c r="IN176" s="86">
        <f t="shared" si="220"/>
        <v>0.13809528491918707</v>
      </c>
      <c r="IO176" s="86">
        <f t="shared" si="220"/>
        <v>0.11652517964575292</v>
      </c>
      <c r="IP176" s="86">
        <f t="shared" si="220"/>
        <v>0.18217535821169342</v>
      </c>
      <c r="IQ176" s="86">
        <f t="shared" si="220"/>
        <v>6.4178415128525471E-2</v>
      </c>
      <c r="IR176" s="86">
        <f t="shared" si="220"/>
        <v>3.6311913788538909E-2</v>
      </c>
      <c r="IS176" s="86">
        <f t="shared" si="220"/>
        <v>1.1936264595476951E-2</v>
      </c>
      <c r="IT176" s="86">
        <f t="shared" si="220"/>
        <v>3.432305952092359E-3</v>
      </c>
      <c r="IU176" s="86">
        <f t="shared" si="220"/>
        <v>4.1853597575810452E-3</v>
      </c>
      <c r="IV176" s="86">
        <f t="shared" si="220"/>
        <v>4.9371816505620215E-3</v>
      </c>
      <c r="IW176" s="86">
        <f t="shared" si="220"/>
        <v>3.2673935134146024E-3</v>
      </c>
      <c r="IY176" s="86">
        <f t="shared" si="221"/>
        <v>3.738420953399295E-3</v>
      </c>
      <c r="IZ176" s="86">
        <f t="shared" si="221"/>
        <v>3.72958978598344E-2</v>
      </c>
      <c r="JA176" s="86">
        <f t="shared" si="221"/>
        <v>8.1247412425748913E-2</v>
      </c>
      <c r="JB176" s="86">
        <f t="shared" si="221"/>
        <v>0.17521193606649893</v>
      </c>
      <c r="JC176" s="86">
        <f t="shared" si="221"/>
        <v>0.16537484073466238</v>
      </c>
      <c r="JD176" s="86">
        <f t="shared" si="221"/>
        <v>0.13809528491918716</v>
      </c>
      <c r="JE176" s="86">
        <f t="shared" si="221"/>
        <v>0.11652517964575304</v>
      </c>
      <c r="JF176" s="86">
        <f t="shared" si="221"/>
        <v>0.18217535821169348</v>
      </c>
      <c r="JG176" s="86">
        <f t="shared" si="221"/>
        <v>6.4178415128525623E-2</v>
      </c>
      <c r="JH176" s="86">
        <f t="shared" si="221"/>
        <v>3.6311913788540942E-2</v>
      </c>
      <c r="JI176" s="86">
        <f t="shared" si="221"/>
        <v>1.1936264595485293E-2</v>
      </c>
      <c r="JJ176" s="86">
        <f t="shared" si="221"/>
        <v>3.4323059541465084E-3</v>
      </c>
      <c r="JK176" s="86">
        <f t="shared" si="221"/>
        <v>4.1853600503330623E-3</v>
      </c>
      <c r="JL176" s="86">
        <f t="shared" si="221"/>
        <v>4.9371824924323397E-3</v>
      </c>
      <c r="JM176" s="86">
        <f t="shared" si="221"/>
        <v>3.2710533085750677E-3</v>
      </c>
    </row>
    <row r="177" spans="2:273" x14ac:dyDescent="0.25">
      <c r="B177" s="2">
        <v>150</v>
      </c>
      <c r="C177" s="37">
        <v>50.366999999999997</v>
      </c>
      <c r="D177" s="37">
        <v>47.396999999999998</v>
      </c>
      <c r="E177" s="37">
        <v>46.508000000000003</v>
      </c>
      <c r="F177" s="37">
        <v>49.110999999999997</v>
      </c>
      <c r="G177" s="37">
        <v>47.429000000000002</v>
      </c>
      <c r="H177" s="37">
        <v>53.412999999999997</v>
      </c>
      <c r="I177" s="37">
        <v>55.825000000000003</v>
      </c>
      <c r="J177" s="37">
        <v>56.968000000000004</v>
      </c>
      <c r="K177" s="37">
        <v>53.286000000000001</v>
      </c>
      <c r="L177" s="37">
        <v>47.603000000000002</v>
      </c>
      <c r="M177" s="37">
        <v>43.933999999999997</v>
      </c>
      <c r="N177" s="37">
        <v>44.491999999999997</v>
      </c>
      <c r="O177" s="37">
        <v>44.984000000000002</v>
      </c>
      <c r="P177" s="37">
        <v>47.619</v>
      </c>
      <c r="Q177" s="37">
        <v>47.332999999999998</v>
      </c>
      <c r="S177" s="4">
        <f t="shared" si="222"/>
        <v>46.959828586745509</v>
      </c>
      <c r="T177" s="4">
        <f t="shared" si="222"/>
        <v>46.396325171872597</v>
      </c>
      <c r="U177" s="4">
        <f t="shared" si="222"/>
        <v>46.919959949009247</v>
      </c>
      <c r="V177" s="4">
        <f t="shared" si="222"/>
        <v>50.104174910680577</v>
      </c>
      <c r="W177" s="4">
        <f t="shared" si="222"/>
        <v>50.079384869467212</v>
      </c>
      <c r="X177" s="4">
        <f t="shared" si="222"/>
        <v>51.87406752288544</v>
      </c>
      <c r="Y177" s="4">
        <f t="shared" si="222"/>
        <v>53.411573652395674</v>
      </c>
      <c r="Z177" s="4">
        <f t="shared" si="222"/>
        <v>53.730715553650093</v>
      </c>
      <c r="AA177" s="4">
        <f t="shared" si="222"/>
        <v>49.873989872555121</v>
      </c>
      <c r="AB177" s="4">
        <f t="shared" si="222"/>
        <v>47.468314970500231</v>
      </c>
      <c r="AC177" s="4">
        <f t="shared" si="222"/>
        <v>44.305960540303225</v>
      </c>
      <c r="AD177" s="4">
        <f t="shared" si="222"/>
        <v>43.71340753956737</v>
      </c>
      <c r="AE177" s="4">
        <f t="shared" si="222"/>
        <v>44.728469720304297</v>
      </c>
      <c r="AF177" s="4">
        <f t="shared" si="222"/>
        <v>46.474388896416066</v>
      </c>
      <c r="AG177" s="4">
        <f t="shared" si="222"/>
        <v>48.025373549989588</v>
      </c>
      <c r="AI177" s="4">
        <f t="shared" si="223"/>
        <v>3.4071714132544884</v>
      </c>
      <c r="AJ177" s="4">
        <f t="shared" si="223"/>
        <v>1.0006748281274014</v>
      </c>
      <c r="AK177" s="4">
        <f t="shared" si="223"/>
        <v>-0.41195994900924404</v>
      </c>
      <c r="AL177" s="4">
        <f t="shared" si="223"/>
        <v>-0.99317491068057961</v>
      </c>
      <c r="AM177" s="4">
        <f t="shared" si="223"/>
        <v>-2.6503848694672101</v>
      </c>
      <c r="AN177" s="4">
        <f t="shared" si="223"/>
        <v>1.5389324771145567</v>
      </c>
      <c r="AO177" s="4">
        <f t="shared" si="223"/>
        <v>2.4134263476043287</v>
      </c>
      <c r="AP177" s="4">
        <f t="shared" si="223"/>
        <v>3.2372844463499106</v>
      </c>
      <c r="AQ177" s="4">
        <f t="shared" si="223"/>
        <v>3.41201012744488</v>
      </c>
      <c r="AR177" s="4">
        <f t="shared" si="223"/>
        <v>0.13468502949977079</v>
      </c>
      <c r="AS177" s="4">
        <f t="shared" si="223"/>
        <v>-0.37196054030322756</v>
      </c>
      <c r="AT177" s="4">
        <f t="shared" si="223"/>
        <v>0.77859246043262686</v>
      </c>
      <c r="AU177" s="4">
        <f t="shared" si="223"/>
        <v>0.25553027969570508</v>
      </c>
      <c r="AV177" s="4">
        <f t="shared" si="223"/>
        <v>1.1446111035839337</v>
      </c>
      <c r="AW177" s="4">
        <f t="shared" si="223"/>
        <v>-0.69237354998958978</v>
      </c>
      <c r="AY177" s="2">
        <f t="shared" si="215"/>
        <v>46.959828586745509</v>
      </c>
      <c r="AZ177" s="2">
        <f t="shared" si="215"/>
        <v>45.826301953181598</v>
      </c>
      <c r="BA177" s="2">
        <f t="shared" si="215"/>
        <v>43.844851609035771</v>
      </c>
      <c r="BB177" s="2">
        <f t="shared" si="215"/>
        <v>44.425113894728234</v>
      </c>
      <c r="BC177" s="2">
        <f t="shared" si="215"/>
        <v>44.890783648071476</v>
      </c>
      <c r="BD177" s="2">
        <f t="shared" si="215"/>
        <v>45.235431589655299</v>
      </c>
      <c r="BE177" s="2">
        <f t="shared" si="215"/>
        <v>45.937501165755059</v>
      </c>
      <c r="BF177" s="2">
        <f t="shared" si="215"/>
        <v>46.103094718749119</v>
      </c>
      <c r="BG177" s="2">
        <f t="shared" si="215"/>
        <v>43.701112858903613</v>
      </c>
      <c r="BH177" s="2">
        <f t="shared" si="215"/>
        <v>43.000391488941659</v>
      </c>
      <c r="BI177" s="2">
        <f t="shared" si="215"/>
        <v>42.339937132295645</v>
      </c>
      <c r="BJ177" s="2">
        <f t="shared" si="215"/>
        <v>42.828215427281137</v>
      </c>
      <c r="BK177" s="2">
        <f t="shared" si="215"/>
        <v>43.642147387729672</v>
      </c>
      <c r="BL177" s="2">
        <f t="shared" si="215"/>
        <v>45.059783831069097</v>
      </c>
      <c r="BM177" s="2">
        <f t="shared" si="215"/>
        <v>46.141318541047873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>
        <f t="shared" si="216"/>
        <v>50.366999999999997</v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>
        <f t="shared" si="216"/>
        <v>44.491999999999997</v>
      </c>
      <c r="CQ177" s="2">
        <f t="shared" si="216"/>
        <v>44.984000000000002</v>
      </c>
      <c r="CR177" s="2">
        <f t="shared" si="216"/>
        <v>47.619</v>
      </c>
      <c r="CS177" s="2">
        <f t="shared" si="216"/>
        <v>47.332999999999998</v>
      </c>
      <c r="CU177" s="2">
        <f t="shared" si="198"/>
        <v>50.366999999999997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>
        <f t="shared" si="209"/>
        <v>44.491999999999997</v>
      </c>
      <c r="DG177" s="2">
        <f t="shared" si="210"/>
        <v>44.984000000000002</v>
      </c>
      <c r="DH177" s="2">
        <f t="shared" si="211"/>
        <v>47.619</v>
      </c>
      <c r="DI177" s="2">
        <f t="shared" si="212"/>
        <v>47.332999999999998</v>
      </c>
      <c r="DK177" s="2">
        <f t="shared" si="224"/>
        <v>82.843083509513733</v>
      </c>
      <c r="DL177" s="2">
        <f t="shared" si="224"/>
        <v>88.097219512195124</v>
      </c>
      <c r="DM177" s="2">
        <f t="shared" si="224"/>
        <v>89.232854877680452</v>
      </c>
      <c r="DN177" s="2">
        <f t="shared" si="224"/>
        <v>88.960799083861872</v>
      </c>
      <c r="DO177" s="2">
        <f t="shared" si="224"/>
        <v>93.165754303835683</v>
      </c>
      <c r="DP177" s="2">
        <f t="shared" si="224"/>
        <v>92.450657267104248</v>
      </c>
      <c r="DQ177" s="2">
        <f t="shared" si="224"/>
        <v>86.854470703714895</v>
      </c>
      <c r="DR177" s="2">
        <f t="shared" si="224"/>
        <v>81.976616670718201</v>
      </c>
      <c r="DS177" s="2">
        <f t="shared" si="224"/>
        <v>87.05938613834644</v>
      </c>
      <c r="DT177" s="2">
        <f t="shared" si="224"/>
        <v>80.548094076655048</v>
      </c>
      <c r="DU177" s="2">
        <f t="shared" si="224"/>
        <v>79.605018556005405</v>
      </c>
      <c r="DV177" s="2">
        <f t="shared" si="224"/>
        <v>78.423508348968099</v>
      </c>
      <c r="DW177" s="2">
        <f t="shared" si="224"/>
        <v>80.447626849894277</v>
      </c>
      <c r="DX177" s="2">
        <f t="shared" si="224"/>
        <v>90.976434333958736</v>
      </c>
      <c r="DY177" s="2">
        <f t="shared" si="224"/>
        <v>69.647220015278847</v>
      </c>
      <c r="EA177" s="2">
        <f t="shared" si="214"/>
        <v>46.957829799965808</v>
      </c>
      <c r="EB177" s="2">
        <f t="shared" si="214"/>
        <v>45.824378854956109</v>
      </c>
      <c r="EC177" s="2">
        <f t="shared" si="214"/>
        <v>43.842430496548062</v>
      </c>
      <c r="ED177" s="2">
        <f t="shared" si="214"/>
        <v>44.422607874930236</v>
      </c>
      <c r="EE177" s="2">
        <f t="shared" si="214"/>
        <v>44.888151458581397</v>
      </c>
      <c r="EF177" s="2">
        <f t="shared" si="214"/>
        <v>45.232603748691403</v>
      </c>
      <c r="EG177" s="2">
        <f t="shared" si="214"/>
        <v>45.934907122782136</v>
      </c>
      <c r="EH177" s="2">
        <f t="shared" si="214"/>
        <v>46.100935240350523</v>
      </c>
      <c r="EI177" s="2">
        <f t="shared" si="214"/>
        <v>43.698341626548398</v>
      </c>
      <c r="EJ177" s="2">
        <f t="shared" si="214"/>
        <v>42.997873858050816</v>
      </c>
      <c r="EK177" s="2">
        <f t="shared" si="213"/>
        <v>42.337472276603521</v>
      </c>
      <c r="EL177" s="2">
        <f t="shared" si="180"/>
        <v>42.825861872148309</v>
      </c>
      <c r="EM177" s="2">
        <f t="shared" si="180"/>
        <v>43.639905721760897</v>
      </c>
      <c r="EN177" s="2">
        <f t="shared" si="180"/>
        <v>45.125744730679152</v>
      </c>
      <c r="EO177" s="2">
        <f t="shared" si="180"/>
        <v>46.33752745277954</v>
      </c>
      <c r="EQ177" s="2">
        <f t="shared" si="225"/>
        <v>46.957829799965808</v>
      </c>
      <c r="ER177" s="2">
        <f t="shared" si="225"/>
        <v>45.824378854956109</v>
      </c>
      <c r="ES177" s="2">
        <f t="shared" si="225"/>
        <v>43.842430496548062</v>
      </c>
      <c r="ET177" s="2">
        <f t="shared" si="225"/>
        <v>44.422607874930236</v>
      </c>
      <c r="EU177" s="2">
        <f t="shared" si="225"/>
        <v>44.888151458581397</v>
      </c>
      <c r="EV177" s="2">
        <f t="shared" si="225"/>
        <v>45.232603748691403</v>
      </c>
      <c r="EW177" s="2">
        <f t="shared" si="225"/>
        <v>45.934907122782136</v>
      </c>
      <c r="EX177" s="2">
        <f t="shared" si="225"/>
        <v>46.100935240350523</v>
      </c>
      <c r="EY177" s="2">
        <f t="shared" si="225"/>
        <v>43.698341626548398</v>
      </c>
      <c r="EZ177" s="2">
        <f t="shared" si="225"/>
        <v>42.997873858050816</v>
      </c>
      <c r="FA177" s="2">
        <f t="shared" si="225"/>
        <v>42.337472276603521</v>
      </c>
      <c r="FB177" s="2">
        <f t="shared" si="225"/>
        <v>42.825861872148309</v>
      </c>
      <c r="FC177" s="2">
        <f t="shared" si="225"/>
        <v>43.639905721760897</v>
      </c>
      <c r="FD177" s="2">
        <f t="shared" si="225"/>
        <v>44.868299703318435</v>
      </c>
      <c r="FE177" s="2">
        <f t="shared" si="225"/>
        <v>45.521997506393518</v>
      </c>
      <c r="FG177" s="2">
        <f t="shared" si="226"/>
        <v>0.99994430060893857</v>
      </c>
      <c r="FH177" s="2">
        <f t="shared" si="226"/>
        <v>0.99995450747582648</v>
      </c>
      <c r="FI177" s="2">
        <f t="shared" si="226"/>
        <v>0.99994666028086931</v>
      </c>
      <c r="FJ177" s="2">
        <f t="shared" si="226"/>
        <v>0.99994373323814967</v>
      </c>
      <c r="FK177" s="2">
        <f t="shared" si="226"/>
        <v>0.99994547804085232</v>
      </c>
      <c r="FL177" s="2">
        <f t="shared" si="226"/>
        <v>0.99994011102209468</v>
      </c>
      <c r="FM177" s="2">
        <f t="shared" si="226"/>
        <v>0.99993660628936598</v>
      </c>
      <c r="FN177" s="2">
        <f t="shared" si="226"/>
        <v>0.999939806623526</v>
      </c>
      <c r="FO177" s="2">
        <f t="shared" si="226"/>
        <v>0.99993608935424838</v>
      </c>
      <c r="FP177" s="2">
        <f t="shared" si="226"/>
        <v>0.9999329529660228</v>
      </c>
      <c r="FQ177" s="2">
        <f t="shared" si="226"/>
        <v>0.99993386053179767</v>
      </c>
      <c r="FR177" s="2">
        <f t="shared" si="226"/>
        <v>0.99993388452985599</v>
      </c>
      <c r="FS177" s="2">
        <f t="shared" si="226"/>
        <v>0.99993909794195157</v>
      </c>
      <c r="FT177" s="2">
        <f t="shared" si="226"/>
        <v>0.99993139747572313</v>
      </c>
      <c r="FU177" s="2">
        <f t="shared" si="226"/>
        <v>0.99991314414120103</v>
      </c>
      <c r="FW177" s="2">
        <f t="shared" si="217"/>
        <v>0.32649958468760504</v>
      </c>
      <c r="FX177" s="2">
        <f t="shared" si="217"/>
        <v>0.37992500412931568</v>
      </c>
      <c r="FY177" s="2">
        <f t="shared" si="217"/>
        <v>0.41974938912038295</v>
      </c>
      <c r="FZ177" s="2">
        <f t="shared" si="217"/>
        <v>0.45897025444542666</v>
      </c>
      <c r="GA177" s="2">
        <f t="shared" si="217"/>
        <v>0.45340957328541787</v>
      </c>
      <c r="GB177" s="2">
        <f t="shared" si="217"/>
        <v>0.4491315635281008</v>
      </c>
      <c r="GC177" s="2">
        <f t="shared" si="217"/>
        <v>0.44319227053422644</v>
      </c>
      <c r="GD177" s="2">
        <f t="shared" si="217"/>
        <v>0.46144921553551888</v>
      </c>
      <c r="GE177" s="2">
        <f t="shared" si="217"/>
        <v>0.42286400489871068</v>
      </c>
      <c r="GF177" s="2">
        <f t="shared" si="217"/>
        <v>0.40377246786509308</v>
      </c>
      <c r="GG177" s="2">
        <f t="shared" si="217"/>
        <v>0.37596548610279917</v>
      </c>
      <c r="GH177" s="2">
        <f t="shared" si="217"/>
        <v>0.34288070095606854</v>
      </c>
      <c r="GI177" s="2">
        <f t="shared" si="217"/>
        <v>0.33411685848923062</v>
      </c>
      <c r="GJ177" s="2">
        <f t="shared" si="217"/>
        <v>0.26843156912037253</v>
      </c>
      <c r="GK177" s="2">
        <f t="shared" si="217"/>
        <v>0.24307322615923727</v>
      </c>
      <c r="GM177" s="86">
        <f t="shared" si="218"/>
        <v>3.5409954743720679E-152</v>
      </c>
      <c r="GN177" s="86">
        <f t="shared" si="218"/>
        <v>4.9171613897916564E-195</v>
      </c>
      <c r="GO177" s="86">
        <f t="shared" si="218"/>
        <v>8.2364244178127957E-245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9.5294925500973269E-304</v>
      </c>
      <c r="GT177" s="86">
        <f t="shared" si="218"/>
        <v>0</v>
      </c>
      <c r="GU177" s="86">
        <f t="shared" si="218"/>
        <v>0</v>
      </c>
      <c r="GV177" s="86">
        <f t="shared" si="218"/>
        <v>1.8457260066427306E-283</v>
      </c>
      <c r="GW177" s="86">
        <f t="shared" si="218"/>
        <v>1.6116220883554717E-301</v>
      </c>
      <c r="GX177" s="86">
        <f t="shared" si="218"/>
        <v>1.9161657161708041E-278</v>
      </c>
      <c r="GY177" s="86">
        <f t="shared" si="218"/>
        <v>5.1456933683747618E-254</v>
      </c>
      <c r="GZ177" s="86">
        <f t="shared" si="218"/>
        <v>3.1799030915802927E-202</v>
      </c>
      <c r="HA177" s="86">
        <f t="shared" si="218"/>
        <v>8.1863207579513075E-196</v>
      </c>
      <c r="HC177" s="86">
        <f t="shared" si="182"/>
        <v>7.290162398692627E-90</v>
      </c>
      <c r="HD177" s="86">
        <f t="shared" si="182"/>
        <v>1.7459605889876914E-133</v>
      </c>
      <c r="HE177" s="86">
        <f t="shared" si="182"/>
        <v>3.2827105837048381E-152</v>
      </c>
      <c r="HF177" s="86">
        <f t="shared" si="181"/>
        <v>2.5169874427878718E-280</v>
      </c>
      <c r="HG177" s="86">
        <f t="shared" si="181"/>
        <v>6.090019605253479E-290</v>
      </c>
      <c r="HH177" s="86">
        <f t="shared" si="181"/>
        <v>6.91718955145828E-272</v>
      </c>
      <c r="HI177" s="86">
        <f t="shared" si="181"/>
        <v>6.83948883336131E-215</v>
      </c>
      <c r="HJ177" s="86">
        <f t="shared" si="181"/>
        <v>1.5010530590940763E-262</v>
      </c>
      <c r="HK177" s="86">
        <f t="shared" si="181"/>
        <v>6.0137484434698585E-217</v>
      </c>
      <c r="HL177" s="86">
        <f t="shared" si="181"/>
        <v>5.4662378723176754E-190</v>
      </c>
      <c r="HM177" s="86">
        <f t="shared" si="181"/>
        <v>7.3064705507755997E-183</v>
      </c>
      <c r="HN177" s="86">
        <f t="shared" si="181"/>
        <v>3.6242249809360804E-161</v>
      </c>
      <c r="HO177" s="86">
        <f t="shared" si="227"/>
        <v>1.3939799164423572E-138</v>
      </c>
      <c r="HP177" s="86">
        <f t="shared" si="227"/>
        <v>5.997492687228452E-125</v>
      </c>
      <c r="HQ177" s="86">
        <f t="shared" si="227"/>
        <v>7.9130429688874333E-117</v>
      </c>
      <c r="HS177" s="86">
        <f t="shared" si="219"/>
        <v>2.699076309781027E-10</v>
      </c>
      <c r="HT177" s="86">
        <f t="shared" si="219"/>
        <v>1.1307872612027258E-10</v>
      </c>
      <c r="HU177" s="86">
        <f t="shared" si="219"/>
        <v>1.0793474582138391E-13</v>
      </c>
      <c r="HV177" s="86">
        <f t="shared" si="219"/>
        <v>4.7331669310696533E-18</v>
      </c>
      <c r="HW177" s="86">
        <f t="shared" si="219"/>
        <v>3.0982483060719461E-16</v>
      </c>
      <c r="HX177" s="86">
        <f t="shared" si="219"/>
        <v>4.953792964387712E-18</v>
      </c>
      <c r="HY177" s="86">
        <f t="shared" si="219"/>
        <v>6.5351961240833269E-18</v>
      </c>
      <c r="HZ177" s="86">
        <f t="shared" si="219"/>
        <v>2.6608855015712919E-18</v>
      </c>
      <c r="IA177" s="86">
        <f t="shared" si="219"/>
        <v>7.9206390226441216E-18</v>
      </c>
      <c r="IB177" s="86">
        <f t="shared" si="219"/>
        <v>1.1685443964336945E-16</v>
      </c>
      <c r="IC177" s="86">
        <f t="shared" si="219"/>
        <v>4.9058735652465517E-16</v>
      </c>
      <c r="ID177" s="86">
        <f t="shared" si="219"/>
        <v>1.7059509406407728E-13</v>
      </c>
      <c r="IE177" s="86">
        <f t="shared" si="219"/>
        <v>3.6680342149862916E-11</v>
      </c>
      <c r="IF177" s="86">
        <f t="shared" si="219"/>
        <v>1.0430907131670831E-10</v>
      </c>
      <c r="IG177" s="86">
        <f t="shared" si="219"/>
        <v>8.7240017633196027E-7</v>
      </c>
      <c r="II177" s="86">
        <f t="shared" si="220"/>
        <v>8.8165421423445946E-3</v>
      </c>
      <c r="IJ177" s="86">
        <f t="shared" si="220"/>
        <v>6.6668743928944105E-2</v>
      </c>
      <c r="IK177" s="86">
        <f t="shared" si="220"/>
        <v>0.13835843378846047</v>
      </c>
      <c r="IL177" s="86">
        <f t="shared" si="220"/>
        <v>0.27462908985368845</v>
      </c>
      <c r="IM177" s="86">
        <f t="shared" si="220"/>
        <v>0.25726010356642054</v>
      </c>
      <c r="IN177" s="86">
        <f t="shared" si="220"/>
        <v>0.22641090633877928</v>
      </c>
      <c r="IO177" s="86">
        <f t="shared" si="220"/>
        <v>0.1976737041702413</v>
      </c>
      <c r="IP177" s="86">
        <f t="shared" si="220"/>
        <v>0.28481322758319566</v>
      </c>
      <c r="IQ177" s="86">
        <f t="shared" si="220"/>
        <v>0.12029036938631889</v>
      </c>
      <c r="IR177" s="86">
        <f t="shared" si="220"/>
        <v>7.3195836161193809E-2</v>
      </c>
      <c r="IS177" s="86">
        <f t="shared" si="220"/>
        <v>2.7937455286666284E-2</v>
      </c>
      <c r="IT177" s="86">
        <f t="shared" si="220"/>
        <v>8.934228080202878E-3</v>
      </c>
      <c r="IU177" s="86">
        <f t="shared" si="220"/>
        <v>9.9999993916593654E-3</v>
      </c>
      <c r="IV177" s="86">
        <f t="shared" si="220"/>
        <v>9.9999992650719374E-3</v>
      </c>
      <c r="IW177" s="86">
        <f t="shared" si="220"/>
        <v>6.2519524370485014E-3</v>
      </c>
      <c r="IY177" s="86">
        <f t="shared" si="221"/>
        <v>8.8165424122522255E-3</v>
      </c>
      <c r="IZ177" s="86">
        <f t="shared" si="221"/>
        <v>6.6668744042022832E-2</v>
      </c>
      <c r="JA177" s="86">
        <f t="shared" si="221"/>
        <v>0.13835843378856841</v>
      </c>
      <c r="JB177" s="86">
        <f t="shared" si="221"/>
        <v>0.27462908985368845</v>
      </c>
      <c r="JC177" s="86">
        <f t="shared" si="221"/>
        <v>0.25726010356642087</v>
      </c>
      <c r="JD177" s="86">
        <f t="shared" si="221"/>
        <v>0.22641090633877928</v>
      </c>
      <c r="JE177" s="86">
        <f t="shared" si="221"/>
        <v>0.1976737041702413</v>
      </c>
      <c r="JF177" s="86">
        <f t="shared" si="221"/>
        <v>0.28481322758319566</v>
      </c>
      <c r="JG177" s="86">
        <f t="shared" si="221"/>
        <v>0.1202903693863189</v>
      </c>
      <c r="JH177" s="86">
        <f t="shared" si="221"/>
        <v>7.319583616119392E-2</v>
      </c>
      <c r="JI177" s="86">
        <f t="shared" si="221"/>
        <v>2.7937455286666774E-2</v>
      </c>
      <c r="JJ177" s="86">
        <f t="shared" si="221"/>
        <v>8.9342280803734724E-3</v>
      </c>
      <c r="JK177" s="86">
        <f t="shared" si="221"/>
        <v>9.9999994283397082E-3</v>
      </c>
      <c r="JL177" s="86">
        <f t="shared" si="221"/>
        <v>9.9999993693810092E-3</v>
      </c>
      <c r="JM177" s="86">
        <f t="shared" si="221"/>
        <v>6.2528248372248334E-3</v>
      </c>
    </row>
    <row r="178" spans="2:273" x14ac:dyDescent="0.25">
      <c r="B178" s="2">
        <v>151</v>
      </c>
      <c r="C178" s="37">
        <v>50.033000000000001</v>
      </c>
      <c r="D178" s="37">
        <v>45.683</v>
      </c>
      <c r="E178" s="37">
        <v>48.27</v>
      </c>
      <c r="F178" s="37">
        <v>49.27</v>
      </c>
      <c r="G178" s="37">
        <v>52.079000000000001</v>
      </c>
      <c r="H178" s="37">
        <v>54.73</v>
      </c>
      <c r="I178" s="37">
        <v>58.54</v>
      </c>
      <c r="J178" s="37">
        <v>56.302</v>
      </c>
      <c r="K178" s="37">
        <v>54.143000000000001</v>
      </c>
      <c r="L178" s="37">
        <v>51.667000000000002</v>
      </c>
      <c r="M178" s="37">
        <v>47.966999999999999</v>
      </c>
      <c r="N178" s="37">
        <v>45.655999999999999</v>
      </c>
      <c r="O178" s="37">
        <v>45.746000000000002</v>
      </c>
      <c r="P178" s="37">
        <v>47.444000000000003</v>
      </c>
      <c r="Q178" s="37">
        <v>49.713999999999999</v>
      </c>
      <c r="S178" s="4">
        <f t="shared" si="222"/>
        <v>46.806660436162865</v>
      </c>
      <c r="T178" s="4">
        <f t="shared" si="222"/>
        <v>46.514610257480932</v>
      </c>
      <c r="U178" s="4">
        <f t="shared" si="222"/>
        <v>47.771340781958997</v>
      </c>
      <c r="V178" s="4">
        <f t="shared" si="222"/>
        <v>50.82862935731648</v>
      </c>
      <c r="W178" s="4">
        <f t="shared" si="222"/>
        <v>50.816340055343296</v>
      </c>
      <c r="X178" s="4">
        <f t="shared" si="222"/>
        <v>53.177969195265902</v>
      </c>
      <c r="Y178" s="4">
        <f t="shared" si="222"/>
        <v>55.232494824203926</v>
      </c>
      <c r="Z178" s="4">
        <f t="shared" si="222"/>
        <v>54.733599031002171</v>
      </c>
      <c r="AA178" s="4">
        <f t="shared" si="222"/>
        <v>52.292501823609484</v>
      </c>
      <c r="AB178" s="4">
        <f t="shared" si="222"/>
        <v>49.792861814178039</v>
      </c>
      <c r="AC178" s="4">
        <f t="shared" si="222"/>
        <v>45.795363256591521</v>
      </c>
      <c r="AD178" s="4">
        <f t="shared" si="222"/>
        <v>44.523631659181504</v>
      </c>
      <c r="AE178" s="4">
        <f t="shared" si="222"/>
        <v>45.634310118262697</v>
      </c>
      <c r="AF178" s="4">
        <f t="shared" si="222"/>
        <v>47.435440573904991</v>
      </c>
      <c r="AG178" s="4">
        <f t="shared" si="222"/>
        <v>49.256073067758678</v>
      </c>
      <c r="AI178" s="4">
        <f t="shared" si="223"/>
        <v>3.2263395638371364</v>
      </c>
      <c r="AJ178" s="4">
        <f t="shared" si="223"/>
        <v>-0.83161025748093209</v>
      </c>
      <c r="AK178" s="4">
        <f t="shared" si="223"/>
        <v>0.49865921804100566</v>
      </c>
      <c r="AL178" s="4">
        <f t="shared" si="223"/>
        <v>-1.5586293573164767</v>
      </c>
      <c r="AM178" s="4">
        <f t="shared" si="223"/>
        <v>1.2626599446567042</v>
      </c>
      <c r="AN178" s="4">
        <f t="shared" si="223"/>
        <v>1.5520308047340947</v>
      </c>
      <c r="AO178" s="4">
        <f t="shared" si="223"/>
        <v>3.3075051757960736</v>
      </c>
      <c r="AP178" s="4">
        <f t="shared" si="223"/>
        <v>1.5684009689978282</v>
      </c>
      <c r="AQ178" s="4">
        <f t="shared" si="223"/>
        <v>1.8504981763905164</v>
      </c>
      <c r="AR178" s="4">
        <f t="shared" si="223"/>
        <v>1.8741381858219626</v>
      </c>
      <c r="AS178" s="4">
        <f t="shared" si="223"/>
        <v>2.1716367434084773</v>
      </c>
      <c r="AT178" s="4">
        <f t="shared" si="223"/>
        <v>1.1323683408184948</v>
      </c>
      <c r="AU178" s="4">
        <f t="shared" si="223"/>
        <v>0.11168988173730554</v>
      </c>
      <c r="AV178" s="4">
        <f t="shared" si="223"/>
        <v>8.5594260950117018E-3</v>
      </c>
      <c r="AW178" s="4">
        <f t="shared" si="223"/>
        <v>0.45792693224132108</v>
      </c>
      <c r="AY178" s="2">
        <f t="shared" ref="AY178:BM194" si="228">IF(OR($B178 &lt; C$230, $B178 &gt; C$233), #N/A, ((1-FG178)*DK178) + (FG178 - FW178)*EA178 + (FW178*EQ178))</f>
        <v>46.806660436162865</v>
      </c>
      <c r="AZ178" s="2">
        <f t="shared" si="228"/>
        <v>45.678192907725844</v>
      </c>
      <c r="BA178" s="2">
        <f t="shared" si="228"/>
        <v>43.667814091194927</v>
      </c>
      <c r="BB178" s="2">
        <f t="shared" si="228"/>
        <v>44.263986563322064</v>
      </c>
      <c r="BC178" s="2">
        <f t="shared" si="228"/>
        <v>44.739588137452301</v>
      </c>
      <c r="BD178" s="2">
        <f t="shared" si="228"/>
        <v>45.093615594417798</v>
      </c>
      <c r="BE178" s="2">
        <f t="shared" si="228"/>
        <v>45.799574899382918</v>
      </c>
      <c r="BF178" s="2">
        <f t="shared" si="228"/>
        <v>45.997869117330957</v>
      </c>
      <c r="BG178" s="2">
        <f t="shared" si="228"/>
        <v>43.557135909319349</v>
      </c>
      <c r="BH178" s="2">
        <f t="shared" si="228"/>
        <v>42.861128631697198</v>
      </c>
      <c r="BI178" s="2">
        <f t="shared" si="228"/>
        <v>42.200350566891423</v>
      </c>
      <c r="BJ178" s="2">
        <f t="shared" si="228"/>
        <v>42.673356106654907</v>
      </c>
      <c r="BK178" s="2">
        <f t="shared" si="228"/>
        <v>43.503096833931934</v>
      </c>
      <c r="BL178" s="2">
        <f t="shared" si="228"/>
        <v>44.92144556474404</v>
      </c>
      <c r="BM178" s="2">
        <f t="shared" si="228"/>
        <v>46.041595635732101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82.982249471458758</v>
      </c>
      <c r="DL178" s="2">
        <f t="shared" si="224"/>
        <v>88.265295121951226</v>
      </c>
      <c r="DM178" s="2">
        <f t="shared" si="224"/>
        <v>89.412084868619743</v>
      </c>
      <c r="DN178" s="2">
        <f t="shared" si="224"/>
        <v>89.150500916138114</v>
      </c>
      <c r="DO178" s="2">
        <f t="shared" si="224"/>
        <v>93.380868317728783</v>
      </c>
      <c r="DP178" s="2">
        <f t="shared" si="224"/>
        <v>92.664261675174899</v>
      </c>
      <c r="DQ178" s="2">
        <f t="shared" si="224"/>
        <v>87.018556629417091</v>
      </c>
      <c r="DR178" s="2">
        <f t="shared" si="224"/>
        <v>82.106805634335416</v>
      </c>
      <c r="DS178" s="2">
        <f t="shared" si="224"/>
        <v>87.238109499500325</v>
      </c>
      <c r="DT178" s="2">
        <f t="shared" si="224"/>
        <v>80.689473170731702</v>
      </c>
      <c r="DU178" s="2">
        <f t="shared" si="224"/>
        <v>79.744207422402155</v>
      </c>
      <c r="DV178" s="2">
        <f t="shared" si="224"/>
        <v>78.546336303939952</v>
      </c>
      <c r="DW178" s="2">
        <f t="shared" si="224"/>
        <v>80.589009513742056</v>
      </c>
      <c r="DX178" s="2">
        <f t="shared" si="224"/>
        <v>91.210091838649163</v>
      </c>
      <c r="DY178" s="2">
        <f t="shared" si="224"/>
        <v>69.758980901451508</v>
      </c>
      <c r="DZ178" s="5"/>
      <c r="EA178" s="2">
        <f t="shared" si="214"/>
        <v>46.804822670007695</v>
      </c>
      <c r="EB178" s="2">
        <f t="shared" si="214"/>
        <v>45.676425902303599</v>
      </c>
      <c r="EC178" s="2">
        <f t="shared" si="214"/>
        <v>43.665588678305895</v>
      </c>
      <c r="ED178" s="2">
        <f t="shared" si="214"/>
        <v>44.261683041976497</v>
      </c>
      <c r="EE178" s="2">
        <f t="shared" si="214"/>
        <v>44.737169336511883</v>
      </c>
      <c r="EF178" s="2">
        <f t="shared" si="214"/>
        <v>45.09101715879595</v>
      </c>
      <c r="EG178" s="2">
        <f t="shared" si="214"/>
        <v>45.797191641905101</v>
      </c>
      <c r="EH178" s="2">
        <f t="shared" si="214"/>
        <v>45.995886725289964</v>
      </c>
      <c r="EI178" s="2">
        <f t="shared" si="214"/>
        <v>43.55458970487274</v>
      </c>
      <c r="EJ178" s="2">
        <f t="shared" si="214"/>
        <v>42.858815363296728</v>
      </c>
      <c r="EK178" s="2">
        <f t="shared" si="213"/>
        <v>42.198085774961015</v>
      </c>
      <c r="EL178" s="2">
        <f t="shared" si="180"/>
        <v>42.67119289376123</v>
      </c>
      <c r="EM178" s="2">
        <f t="shared" si="180"/>
        <v>43.501036833124786</v>
      </c>
      <c r="EN178" s="2">
        <f t="shared" si="180"/>
        <v>44.994292846497757</v>
      </c>
      <c r="EO178" s="2">
        <f t="shared" si="180"/>
        <v>46.257173283274703</v>
      </c>
      <c r="EP178" s="5"/>
      <c r="EQ178" s="2">
        <f t="shared" si="225"/>
        <v>46.804822670007695</v>
      </c>
      <c r="ER178" s="2">
        <f t="shared" si="225"/>
        <v>45.676425902303599</v>
      </c>
      <c r="ES178" s="2">
        <f t="shared" si="225"/>
        <v>43.665588678305895</v>
      </c>
      <c r="ET178" s="2">
        <f t="shared" si="225"/>
        <v>44.261683041976497</v>
      </c>
      <c r="EU178" s="2">
        <f t="shared" si="225"/>
        <v>44.737169336511883</v>
      </c>
      <c r="EV178" s="2">
        <f t="shared" si="225"/>
        <v>45.09101715879595</v>
      </c>
      <c r="EW178" s="2">
        <f t="shared" si="225"/>
        <v>45.797191641905101</v>
      </c>
      <c r="EX178" s="2">
        <f t="shared" si="225"/>
        <v>45.995886725289964</v>
      </c>
      <c r="EY178" s="2">
        <f t="shared" si="225"/>
        <v>43.55458970487274</v>
      </c>
      <c r="EZ178" s="2">
        <f t="shared" si="225"/>
        <v>42.858815363296728</v>
      </c>
      <c r="FA178" s="2">
        <f t="shared" si="225"/>
        <v>42.198085774961015</v>
      </c>
      <c r="FB178" s="2">
        <f t="shared" si="225"/>
        <v>42.67119289376123</v>
      </c>
      <c r="FC178" s="2">
        <f t="shared" si="225"/>
        <v>43.501036833124786</v>
      </c>
      <c r="FD178" s="2">
        <f t="shared" si="225"/>
        <v>44.730301797182136</v>
      </c>
      <c r="FE178" s="2">
        <f t="shared" si="225"/>
        <v>45.422208559471869</v>
      </c>
      <c r="FG178" s="2">
        <f t="shared" si="226"/>
        <v>0.99994920130264497</v>
      </c>
      <c r="FH178" s="2">
        <f t="shared" si="226"/>
        <v>0.99995851015876647</v>
      </c>
      <c r="FI178" s="2">
        <f t="shared" si="226"/>
        <v>0.99995135336967056</v>
      </c>
      <c r="FJ178" s="2">
        <f t="shared" si="226"/>
        <v>0.99994868384923774</v>
      </c>
      <c r="FK178" s="2">
        <f t="shared" si="226"/>
        <v>0.99995027514372725</v>
      </c>
      <c r="FL178" s="2">
        <f t="shared" si="226"/>
        <v>0.99994538031516955</v>
      </c>
      <c r="FM178" s="2">
        <f t="shared" si="226"/>
        <v>0.99994218392625911</v>
      </c>
      <c r="FN178" s="2">
        <f t="shared" si="226"/>
        <v>0.99994510269744219</v>
      </c>
      <c r="FO178" s="2">
        <f t="shared" si="226"/>
        <v>0.99994171247054764</v>
      </c>
      <c r="FP178" s="2">
        <f t="shared" si="226"/>
        <v>0.99993885201752908</v>
      </c>
      <c r="FQ178" s="2">
        <f t="shared" si="226"/>
        <v>0.99993967973705311</v>
      </c>
      <c r="FR178" s="2">
        <f t="shared" si="226"/>
        <v>0.99993970162379708</v>
      </c>
      <c r="FS178" s="2">
        <f t="shared" si="226"/>
        <v>0.99994445636527796</v>
      </c>
      <c r="FT178" s="2">
        <f t="shared" si="226"/>
        <v>0.9999374333765827</v>
      </c>
      <c r="FU178" s="2">
        <f t="shared" si="226"/>
        <v>0.99992078590993005</v>
      </c>
      <c r="FV178" s="5"/>
      <c r="FW178" s="2">
        <f t="shared" ref="FW178:GK194" si="230">POWER(10,($B178-C$232)/C$229)/(1+POWER(10,($B178-C$232)/C$229))</f>
        <v>0.3470670325606659</v>
      </c>
      <c r="FX178" s="2">
        <f t="shared" si="230"/>
        <v>0.40184988499918767</v>
      </c>
      <c r="FY178" s="2">
        <f t="shared" si="230"/>
        <v>0.44233304054261768</v>
      </c>
      <c r="FZ178" s="2">
        <f t="shared" si="230"/>
        <v>0.48191153408740051</v>
      </c>
      <c r="GA178" s="2">
        <f t="shared" si="230"/>
        <v>0.47631760797652906</v>
      </c>
      <c r="GB178" s="2">
        <f t="shared" si="230"/>
        <v>0.47201010642868979</v>
      </c>
      <c r="GC178" s="2">
        <f t="shared" si="230"/>
        <v>0.46602421579602404</v>
      </c>
      <c r="GD178" s="2">
        <f t="shared" si="230"/>
        <v>0.48440346397501727</v>
      </c>
      <c r="GE178" s="2">
        <f t="shared" si="230"/>
        <v>0.44548657579549172</v>
      </c>
      <c r="GF178" s="2">
        <f t="shared" si="230"/>
        <v>0.42612779689447466</v>
      </c>
      <c r="GG178" s="2">
        <f t="shared" si="230"/>
        <v>0.39780846175886936</v>
      </c>
      <c r="GH178" s="2">
        <f t="shared" si="230"/>
        <v>0.36392247098269015</v>
      </c>
      <c r="GI178" s="2">
        <f t="shared" si="230"/>
        <v>0.35491128784114884</v>
      </c>
      <c r="GJ178" s="2">
        <f t="shared" si="230"/>
        <v>0.28689930375116757</v>
      </c>
      <c r="GK178" s="2">
        <f t="shared" si="230"/>
        <v>0.26041737530869352</v>
      </c>
      <c r="GL178" s="5"/>
      <c r="GM178" s="86">
        <f t="shared" ref="GM178:HA194" si="231" xml:space="preserve"> _xlfn.NORM.DIST($B178, C$7, ABS(C$11), TRUE) * _xlfn.NORM.DIST(($B178 - C$7)*C$15, 0, ABS(C$11), TRUE) * 2</f>
        <v>9.9221641170655193E-156</v>
      </c>
      <c r="GN178" s="86">
        <f t="shared" si="231"/>
        <v>1.4111417537753839E-199</v>
      </c>
      <c r="GO178" s="86">
        <f t="shared" si="231"/>
        <v>1.4596916765050638E-250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4.6752784769979972E-290</v>
      </c>
      <c r="GW178" s="86">
        <f t="shared" si="231"/>
        <v>0</v>
      </c>
      <c r="GX178" s="86">
        <f t="shared" si="231"/>
        <v>6.1859921076892836E-285</v>
      </c>
      <c r="GY178" s="86">
        <f t="shared" si="231"/>
        <v>5.6525722861063033E-260</v>
      </c>
      <c r="GZ178" s="86">
        <f t="shared" si="231"/>
        <v>6.3888262606839934E-207</v>
      </c>
      <c r="HA178" s="86">
        <f t="shared" si="231"/>
        <v>2.3669762936903334E-200</v>
      </c>
      <c r="HC178" s="86">
        <f t="shared" si="182"/>
        <v>8.1998373067430384E-93</v>
      </c>
      <c r="HD178" s="86">
        <f t="shared" si="182"/>
        <v>8.1250115837754474E-138</v>
      </c>
      <c r="HE178" s="86">
        <f t="shared" si="182"/>
        <v>3.7955272360266582E-157</v>
      </c>
      <c r="HF178" s="86">
        <f t="shared" si="181"/>
        <v>2.9786577775114091E-289</v>
      </c>
      <c r="HG178" s="86">
        <f t="shared" si="181"/>
        <v>3.2970969395121E-299</v>
      </c>
      <c r="HH178" s="86">
        <f t="shared" si="181"/>
        <v>1.7983607841463091E-280</v>
      </c>
      <c r="HI178" s="86">
        <f t="shared" si="181"/>
        <v>9.8486505439518047E-222</v>
      </c>
      <c r="HJ178" s="86">
        <f t="shared" si="181"/>
        <v>7.0761730390382612E-271</v>
      </c>
      <c r="HK178" s="86">
        <f t="shared" si="181"/>
        <v>8.0432065044418301E-224</v>
      </c>
      <c r="HL178" s="86">
        <f t="shared" si="181"/>
        <v>5.0191643448413983E-196</v>
      </c>
      <c r="HM178" s="86">
        <f t="shared" si="181"/>
        <v>1.1020947627749655E-188</v>
      </c>
      <c r="HN178" s="86">
        <f t="shared" si="181"/>
        <v>2.2139514423150986E-166</v>
      </c>
      <c r="HO178" s="86">
        <f t="shared" si="227"/>
        <v>3.9216944943044734E-143</v>
      </c>
      <c r="HP178" s="86">
        <f t="shared" si="227"/>
        <v>4.9330206225778177E-129</v>
      </c>
      <c r="HQ178" s="86">
        <f t="shared" si="227"/>
        <v>1.1774177618130103E-120</v>
      </c>
      <c r="HS178" s="86">
        <f t="shared" ref="HS178:IG194" si="232" xml:space="preserve"> _xlfn.NORM.DIST($B178, C$9, ABS(C$13), TRUE) * _xlfn.NORM.DIST(($B178 - C$9)*C$17, 0, ABS(C$13), TRUE) * 2</f>
        <v>3.5781966861151656E-11</v>
      </c>
      <c r="HT178" s="86">
        <f t="shared" si="232"/>
        <v>1.6535164514482361E-11</v>
      </c>
      <c r="HU178" s="86">
        <f t="shared" si="232"/>
        <v>9.6661658936713987E-15</v>
      </c>
      <c r="HV178" s="86">
        <f t="shared" si="232"/>
        <v>2.2905281775593978E-19</v>
      </c>
      <c r="HW178" s="86">
        <f t="shared" si="232"/>
        <v>1.9971200628154914E-17</v>
      </c>
      <c r="HX178" s="86">
        <f t="shared" si="232"/>
        <v>2.3277896675985718E-19</v>
      </c>
      <c r="HY178" s="86">
        <f t="shared" si="232"/>
        <v>2.9803308835635341E-19</v>
      </c>
      <c r="HZ178" s="86">
        <f t="shared" si="232"/>
        <v>1.2185024636424551E-19</v>
      </c>
      <c r="IA178" s="86">
        <f t="shared" si="232"/>
        <v>3.4890094422481133E-19</v>
      </c>
      <c r="IB178" s="86">
        <f t="shared" si="232"/>
        <v>5.9596147585842052E-18</v>
      </c>
      <c r="IC178" s="86">
        <f t="shared" si="232"/>
        <v>2.5539257722754832E-17</v>
      </c>
      <c r="ID178" s="86">
        <f t="shared" si="232"/>
        <v>1.2651582458257943E-14</v>
      </c>
      <c r="IE178" s="86">
        <f t="shared" si="232"/>
        <v>4.1717855513883728E-12</v>
      </c>
      <c r="IF178" s="86">
        <f t="shared" si="232"/>
        <v>1.1662873465731534E-11</v>
      </c>
      <c r="IG178" s="86">
        <f t="shared" si="232"/>
        <v>1.9162162133267401E-7</v>
      </c>
      <c r="II178" s="86">
        <f t="shared" ref="II178:IW194" si="233" xml:space="preserve"> _xlfn.NORM.DIST($B178, C$10, ABS(C$14), TRUE) * _xlfn.NORM.DIST(($B178 - C$10)*C$18, 0, ABS(C$14), TRUE) * 2</f>
        <v>1.9150260421307574E-2</v>
      </c>
      <c r="IJ178" s="86">
        <f t="shared" si="233"/>
        <v>0.11139847269293696</v>
      </c>
      <c r="IK178" s="86">
        <f t="shared" si="233"/>
        <v>0.21810357067684777</v>
      </c>
      <c r="IL178" s="86">
        <f t="shared" si="233"/>
        <v>0.3959998073611376</v>
      </c>
      <c r="IM178" s="86">
        <f t="shared" si="233"/>
        <v>0.37039549791766418</v>
      </c>
      <c r="IN178" s="86">
        <f t="shared" si="233"/>
        <v>0.34005551711747956</v>
      </c>
      <c r="IO178" s="86">
        <f t="shared" si="233"/>
        <v>0.30600816623035637</v>
      </c>
      <c r="IP178" s="86">
        <f t="shared" si="233"/>
        <v>0.40911734654997434</v>
      </c>
      <c r="IQ178" s="86">
        <f t="shared" si="233"/>
        <v>0.20430503495049288</v>
      </c>
      <c r="IR178" s="86">
        <f t="shared" si="233"/>
        <v>0.1336017466417137</v>
      </c>
      <c r="IS178" s="86">
        <f t="shared" si="233"/>
        <v>5.8814797404700143E-2</v>
      </c>
      <c r="IT178" s="86">
        <f t="shared" si="233"/>
        <v>2.1011150007130986E-2</v>
      </c>
      <c r="IU178" s="86">
        <f t="shared" si="233"/>
        <v>2.1903400379523066E-2</v>
      </c>
      <c r="IV178" s="86">
        <f t="shared" si="233"/>
        <v>1.9199525191232792E-2</v>
      </c>
      <c r="IW178" s="86">
        <f t="shared" si="233"/>
        <v>1.1426395520883172E-2</v>
      </c>
      <c r="IY178" s="86">
        <f t="shared" ref="IY178:JM194" si="234">GM178+HC178+HS178+II178</f>
        <v>1.9150260457089542E-2</v>
      </c>
      <c r="IZ178" s="86">
        <f t="shared" si="234"/>
        <v>0.11139847270947212</v>
      </c>
      <c r="JA178" s="86">
        <f t="shared" si="234"/>
        <v>0.21810357067685743</v>
      </c>
      <c r="JB178" s="86">
        <f t="shared" si="234"/>
        <v>0.3959998073611376</v>
      </c>
      <c r="JC178" s="86">
        <f t="shared" si="234"/>
        <v>0.37039549791766418</v>
      </c>
      <c r="JD178" s="86">
        <f t="shared" si="234"/>
        <v>0.34005551711747956</v>
      </c>
      <c r="JE178" s="86">
        <f t="shared" si="234"/>
        <v>0.30600816623035637</v>
      </c>
      <c r="JF178" s="86">
        <f t="shared" si="234"/>
        <v>0.40911734654997434</v>
      </c>
      <c r="JG178" s="86">
        <f t="shared" si="234"/>
        <v>0.20430503495049288</v>
      </c>
      <c r="JH178" s="86">
        <f t="shared" si="234"/>
        <v>0.1336017466417137</v>
      </c>
      <c r="JI178" s="86">
        <f t="shared" si="234"/>
        <v>5.8814797404700171E-2</v>
      </c>
      <c r="JJ178" s="86">
        <f t="shared" si="234"/>
        <v>2.1011150007143639E-2</v>
      </c>
      <c r="JK178" s="86">
        <f t="shared" si="234"/>
        <v>2.190340038369485E-2</v>
      </c>
      <c r="JL178" s="86">
        <f t="shared" si="234"/>
        <v>1.9199525202895664E-2</v>
      </c>
      <c r="JM178" s="86">
        <f t="shared" si="234"/>
        <v>1.1426587142504505E-2</v>
      </c>
    </row>
    <row r="179" spans="2:273" x14ac:dyDescent="0.25">
      <c r="B179" s="2">
        <v>152</v>
      </c>
      <c r="C179" s="37">
        <v>49.732999999999997</v>
      </c>
      <c r="D179" s="37">
        <v>45.302</v>
      </c>
      <c r="E179" s="37">
        <v>46.683</v>
      </c>
      <c r="F179" s="37">
        <v>51.73</v>
      </c>
      <c r="G179" s="37">
        <v>51.206000000000003</v>
      </c>
      <c r="H179" s="37">
        <v>53.841000000000001</v>
      </c>
      <c r="I179" s="37">
        <v>56.793999999999997</v>
      </c>
      <c r="J179" s="37">
        <v>55.174999999999997</v>
      </c>
      <c r="K179" s="37">
        <v>56.984000000000002</v>
      </c>
      <c r="L179" s="37">
        <v>53.46</v>
      </c>
      <c r="M179" s="37">
        <v>48.77</v>
      </c>
      <c r="N179" s="37">
        <v>46.884999999999998</v>
      </c>
      <c r="O179" s="37">
        <v>46.524000000000001</v>
      </c>
      <c r="P179" s="37">
        <v>50.206000000000003</v>
      </c>
      <c r="Q179" s="37">
        <v>53.587000000000003</v>
      </c>
      <c r="S179" s="4">
        <f t="shared" si="222"/>
        <v>46.653505146331639</v>
      </c>
      <c r="T179" s="4">
        <f t="shared" si="222"/>
        <v>46.66373936771366</v>
      </c>
      <c r="U179" s="4">
        <f t="shared" si="222"/>
        <v>48.46872640123469</v>
      </c>
      <c r="V179" s="4">
        <f t="shared" si="222"/>
        <v>50.888192626989401</v>
      </c>
      <c r="W179" s="4">
        <f t="shared" si="222"/>
        <v>51.011085788140264</v>
      </c>
      <c r="X179" s="4">
        <f t="shared" si="222"/>
        <v>53.73495452264514</v>
      </c>
      <c r="Y179" s="4">
        <f t="shared" si="222"/>
        <v>56.250969296550664</v>
      </c>
      <c r="Z179" s="4">
        <f t="shared" si="222"/>
        <v>54.817207788345904</v>
      </c>
      <c r="AA179" s="4">
        <f t="shared" si="222"/>
        <v>54.373657934568456</v>
      </c>
      <c r="AB179" s="4">
        <f t="shared" si="222"/>
        <v>52.284950295219652</v>
      </c>
      <c r="AC179" s="4">
        <f t="shared" si="222"/>
        <v>47.888562770804064</v>
      </c>
      <c r="AD179" s="4">
        <f t="shared" si="222"/>
        <v>45.975637270140879</v>
      </c>
      <c r="AE179" s="4">
        <f t="shared" si="222"/>
        <v>47.161344351183374</v>
      </c>
      <c r="AF179" s="4">
        <f t="shared" si="222"/>
        <v>48.991625008622151</v>
      </c>
      <c r="AG179" s="4">
        <f t="shared" si="222"/>
        <v>51.157958807047478</v>
      </c>
      <c r="AI179" s="4">
        <f t="shared" si="223"/>
        <v>3.0794948536683577</v>
      </c>
      <c r="AJ179" s="4">
        <f t="shared" si="223"/>
        <v>-1.3617393677136604</v>
      </c>
      <c r="AK179" s="4">
        <f t="shared" si="223"/>
        <v>-1.7857264012346903</v>
      </c>
      <c r="AL179" s="4">
        <f t="shared" si="223"/>
        <v>0.84180737301059594</v>
      </c>
      <c r="AM179" s="4">
        <f t="shared" si="223"/>
        <v>0.19491421185973934</v>
      </c>
      <c r="AN179" s="4">
        <f t="shared" si="223"/>
        <v>0.10604547735486136</v>
      </c>
      <c r="AO179" s="4">
        <f t="shared" si="223"/>
        <v>0.54303070344933246</v>
      </c>
      <c r="AP179" s="4">
        <f t="shared" si="223"/>
        <v>0.35779221165409325</v>
      </c>
      <c r="AQ179" s="4">
        <f t="shared" si="223"/>
        <v>2.6103420654315457</v>
      </c>
      <c r="AR179" s="4">
        <f t="shared" si="223"/>
        <v>1.1750497047803492</v>
      </c>
      <c r="AS179" s="4">
        <f t="shared" si="223"/>
        <v>0.8814372291959387</v>
      </c>
      <c r="AT179" s="4">
        <f t="shared" si="223"/>
        <v>0.9093627298591187</v>
      </c>
      <c r="AU179" s="4">
        <f t="shared" si="223"/>
        <v>-0.63734435118337274</v>
      </c>
      <c r="AV179" s="4">
        <f t="shared" si="223"/>
        <v>1.2143749913778521</v>
      </c>
      <c r="AW179" s="4">
        <f t="shared" si="223"/>
        <v>2.4290411929525249</v>
      </c>
      <c r="AY179" s="2">
        <f t="shared" si="228"/>
        <v>46.653505146331639</v>
      </c>
      <c r="AZ179" s="2">
        <f t="shared" si="228"/>
        <v>45.530096441939392</v>
      </c>
      <c r="BA179" s="2">
        <f t="shared" si="228"/>
        <v>43.490792267068073</v>
      </c>
      <c r="BB179" s="2">
        <f t="shared" si="228"/>
        <v>44.102875464657068</v>
      </c>
      <c r="BC179" s="2">
        <f t="shared" si="228"/>
        <v>44.588409799158867</v>
      </c>
      <c r="BD179" s="2">
        <f t="shared" si="228"/>
        <v>44.951818075220856</v>
      </c>
      <c r="BE179" s="2">
        <f t="shared" si="228"/>
        <v>45.66166564247105</v>
      </c>
      <c r="BF179" s="2">
        <f t="shared" si="228"/>
        <v>45.892657959668249</v>
      </c>
      <c r="BG179" s="2">
        <f t="shared" si="228"/>
        <v>43.413177103667195</v>
      </c>
      <c r="BH179" s="2">
        <f t="shared" si="228"/>
        <v>42.72188224517118</v>
      </c>
      <c r="BI179" s="2">
        <f t="shared" si="228"/>
        <v>42.060780124344646</v>
      </c>
      <c r="BJ179" s="2">
        <f t="shared" si="228"/>
        <v>42.518512059855112</v>
      </c>
      <c r="BK179" s="2">
        <f t="shared" si="228"/>
        <v>43.364060893339072</v>
      </c>
      <c r="BL179" s="2">
        <f t="shared" si="228"/>
        <v>44.782685939951641</v>
      </c>
      <c r="BM179" s="2">
        <f t="shared" si="228"/>
        <v>45.940543294296425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83.121415433403797</v>
      </c>
      <c r="DL179" s="2">
        <f t="shared" si="224"/>
        <v>88.433370731707313</v>
      </c>
      <c r="DM179" s="2">
        <f t="shared" si="224"/>
        <v>89.591314859559049</v>
      </c>
      <c r="DN179" s="2">
        <f t="shared" si="224"/>
        <v>89.34020274841437</v>
      </c>
      <c r="DO179" s="2">
        <f t="shared" si="224"/>
        <v>93.595982331621855</v>
      </c>
      <c r="DP179" s="2">
        <f t="shared" si="224"/>
        <v>92.87786608324555</v>
      </c>
      <c r="DQ179" s="2">
        <f t="shared" si="224"/>
        <v>87.182642555119301</v>
      </c>
      <c r="DR179" s="2">
        <f t="shared" si="224"/>
        <v>82.236994597952616</v>
      </c>
      <c r="DS179" s="2">
        <f t="shared" si="224"/>
        <v>87.416832860654196</v>
      </c>
      <c r="DT179" s="2">
        <f t="shared" si="224"/>
        <v>80.830852264808357</v>
      </c>
      <c r="DU179" s="2">
        <f t="shared" si="224"/>
        <v>79.88339628879892</v>
      </c>
      <c r="DV179" s="2">
        <f t="shared" si="224"/>
        <v>78.669164258911806</v>
      </c>
      <c r="DW179" s="2">
        <f t="shared" si="224"/>
        <v>80.730392177589835</v>
      </c>
      <c r="DX179" s="2">
        <f t="shared" si="224"/>
        <v>91.44374934333959</v>
      </c>
      <c r="DY179" s="2">
        <f t="shared" si="224"/>
        <v>69.870741787624155</v>
      </c>
      <c r="EA179" s="2">
        <f t="shared" si="214"/>
        <v>46.651815540049583</v>
      </c>
      <c r="EB179" s="2">
        <f t="shared" si="214"/>
        <v>45.528472949651089</v>
      </c>
      <c r="EC179" s="2">
        <f t="shared" si="214"/>
        <v>43.488746860063728</v>
      </c>
      <c r="ED179" s="2">
        <f t="shared" si="214"/>
        <v>44.100758209022757</v>
      </c>
      <c r="EE179" s="2">
        <f t="shared" si="214"/>
        <v>44.586187214442376</v>
      </c>
      <c r="EF179" s="2">
        <f t="shared" si="214"/>
        <v>44.949430568900496</v>
      </c>
      <c r="EG179" s="2">
        <f t="shared" si="214"/>
        <v>45.65947616102806</v>
      </c>
      <c r="EH179" s="2">
        <f t="shared" si="214"/>
        <v>45.890838210229404</v>
      </c>
      <c r="EI179" s="2">
        <f t="shared" si="214"/>
        <v>43.410837783197081</v>
      </c>
      <c r="EJ179" s="2">
        <f t="shared" si="214"/>
        <v>42.719756868542639</v>
      </c>
      <c r="EK179" s="2">
        <f t="shared" si="213"/>
        <v>42.058699273318524</v>
      </c>
      <c r="EL179" s="2">
        <f t="shared" si="180"/>
        <v>42.516523915374151</v>
      </c>
      <c r="EM179" s="2">
        <f t="shared" si="180"/>
        <v>43.362167944488689</v>
      </c>
      <c r="EN179" s="2">
        <f t="shared" si="180"/>
        <v>44.862840962316369</v>
      </c>
      <c r="EO179" s="2">
        <f t="shared" si="180"/>
        <v>46.176819113769866</v>
      </c>
      <c r="EQ179" s="2">
        <f t="shared" si="225"/>
        <v>46.651815540049583</v>
      </c>
      <c r="ER179" s="2">
        <f t="shared" si="225"/>
        <v>45.528472949651089</v>
      </c>
      <c r="ES179" s="2">
        <f t="shared" si="225"/>
        <v>43.488746860063728</v>
      </c>
      <c r="ET179" s="2">
        <f t="shared" si="225"/>
        <v>44.100758209022757</v>
      </c>
      <c r="EU179" s="2">
        <f t="shared" si="225"/>
        <v>44.586187214442376</v>
      </c>
      <c r="EV179" s="2">
        <f t="shared" si="225"/>
        <v>44.949430568900496</v>
      </c>
      <c r="EW179" s="2">
        <f t="shared" si="225"/>
        <v>45.65947616102806</v>
      </c>
      <c r="EX179" s="2">
        <f t="shared" si="225"/>
        <v>45.890838210229404</v>
      </c>
      <c r="EY179" s="2">
        <f t="shared" si="225"/>
        <v>43.410837783197081</v>
      </c>
      <c r="EZ179" s="2">
        <f t="shared" si="225"/>
        <v>42.719756868542639</v>
      </c>
      <c r="FA179" s="2">
        <f t="shared" si="225"/>
        <v>42.058699273318524</v>
      </c>
      <c r="FB179" s="2">
        <f t="shared" si="225"/>
        <v>42.516523915374151</v>
      </c>
      <c r="FC179" s="2">
        <f t="shared" si="225"/>
        <v>43.362167944488689</v>
      </c>
      <c r="FD179" s="2">
        <f t="shared" si="225"/>
        <v>44.59230389104583</v>
      </c>
      <c r="FE179" s="2">
        <f t="shared" si="225"/>
        <v>45.322419612550213</v>
      </c>
      <c r="FG179" s="2">
        <f t="shared" si="226"/>
        <v>0.99995367083030795</v>
      </c>
      <c r="FH179" s="2">
        <f t="shared" si="226"/>
        <v>0.99996216067693355</v>
      </c>
      <c r="FI179" s="2">
        <f t="shared" si="226"/>
        <v>0.99995563355593631</v>
      </c>
      <c r="FJ179" s="2">
        <f t="shared" si="226"/>
        <v>0.99995319890295142</v>
      </c>
      <c r="FK179" s="2">
        <f t="shared" si="226"/>
        <v>0.99995465019367713</v>
      </c>
      <c r="FL179" s="2">
        <f t="shared" si="226"/>
        <v>0.9999501860159894</v>
      </c>
      <c r="FM179" s="2">
        <f t="shared" si="226"/>
        <v>0.99994727084581614</v>
      </c>
      <c r="FN179" s="2">
        <f t="shared" si="226"/>
        <v>0.99994993282317302</v>
      </c>
      <c r="FO179" s="2">
        <f t="shared" si="226"/>
        <v>0.99994684086870456</v>
      </c>
      <c r="FP179" s="2">
        <f t="shared" si="226"/>
        <v>0.99994423207713024</v>
      </c>
      <c r="FQ179" s="2">
        <f t="shared" si="226"/>
        <v>0.99994498697437639</v>
      </c>
      <c r="FR179" s="2">
        <f t="shared" si="226"/>
        <v>0.99994500693553601</v>
      </c>
      <c r="FS179" s="2">
        <f t="shared" si="226"/>
        <v>0.99994934335550523</v>
      </c>
      <c r="FT179" s="2">
        <f t="shared" si="226"/>
        <v>0.9999429382471261</v>
      </c>
      <c r="FU179" s="2">
        <f t="shared" si="226"/>
        <v>0.99992775538768297</v>
      </c>
      <c r="FW179" s="2">
        <f t="shared" si="230"/>
        <v>0.368221749012829</v>
      </c>
      <c r="FX179" s="2">
        <f t="shared" si="230"/>
        <v>0.4241744969616929</v>
      </c>
      <c r="FY179" s="2">
        <f t="shared" si="230"/>
        <v>0.46515769983205907</v>
      </c>
      <c r="FZ179" s="2">
        <f t="shared" si="230"/>
        <v>0.50492932789044487</v>
      </c>
      <c r="GA179" s="2">
        <f t="shared" si="230"/>
        <v>0.49932572556601906</v>
      </c>
      <c r="GB179" s="2">
        <f t="shared" si="230"/>
        <v>0.49500683060487954</v>
      </c>
      <c r="GC179" s="2">
        <f t="shared" si="230"/>
        <v>0.48899940340198311</v>
      </c>
      <c r="GD179" s="2">
        <f t="shared" si="230"/>
        <v>0.50742370785248747</v>
      </c>
      <c r="GE179" s="2">
        <f t="shared" si="230"/>
        <v>0.46833730102378657</v>
      </c>
      <c r="GF179" s="2">
        <f t="shared" si="230"/>
        <v>0.44878919807695139</v>
      </c>
      <c r="GG179" s="2">
        <f t="shared" si="230"/>
        <v>0.42006622873500565</v>
      </c>
      <c r="GH179" s="2">
        <f t="shared" si="230"/>
        <v>0.38549799496378739</v>
      </c>
      <c r="GI179" s="2">
        <f t="shared" si="230"/>
        <v>0.37626859998053303</v>
      </c>
      <c r="GJ179" s="2">
        <f t="shared" si="230"/>
        <v>0.30610596270036011</v>
      </c>
      <c r="GK179" s="2">
        <f t="shared" si="230"/>
        <v>0.27854367587008022</v>
      </c>
      <c r="GM179" s="86">
        <f t="shared" si="231"/>
        <v>2.5273646302016648E-159</v>
      </c>
      <c r="GN179" s="86">
        <f t="shared" si="231"/>
        <v>3.5867497394183592E-204</v>
      </c>
      <c r="GO179" s="86">
        <f t="shared" si="231"/>
        <v>2.2158574699210895E-256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9.9337809683921694E-297</v>
      </c>
      <c r="GW179" s="86">
        <f t="shared" si="231"/>
        <v>0</v>
      </c>
      <c r="GX179" s="86">
        <f t="shared" si="231"/>
        <v>1.6793207160999586E-291</v>
      </c>
      <c r="GY179" s="86">
        <f t="shared" si="231"/>
        <v>5.2904391550837485E-266</v>
      </c>
      <c r="GZ179" s="86">
        <f t="shared" si="231"/>
        <v>1.1325652680036448E-211</v>
      </c>
      <c r="HA179" s="86">
        <f t="shared" si="231"/>
        <v>6.0653626417586147E-205</v>
      </c>
      <c r="HC179" s="86">
        <f t="shared" si="182"/>
        <v>8.2504476460457E-96</v>
      </c>
      <c r="HD179" s="86">
        <f t="shared" si="182"/>
        <v>3.2182455230539232E-142</v>
      </c>
      <c r="HE179" s="86">
        <f t="shared" si="182"/>
        <v>3.6533738111695227E-162</v>
      </c>
      <c r="HF179" s="86">
        <f t="shared" si="181"/>
        <v>2.549091288871273E-298</v>
      </c>
      <c r="HG179" s="86">
        <f t="shared" si="181"/>
        <v>0</v>
      </c>
      <c r="HH179" s="86">
        <f t="shared" si="181"/>
        <v>3.4319581938336007E-289</v>
      </c>
      <c r="HI179" s="86">
        <f t="shared" si="181"/>
        <v>1.1058307480067924E-228</v>
      </c>
      <c r="HJ179" s="86">
        <f t="shared" si="181"/>
        <v>2.4681623145463764E-279</v>
      </c>
      <c r="HK179" s="86">
        <f t="shared" si="181"/>
        <v>8.3885907030734345E-231</v>
      </c>
      <c r="HL179" s="86">
        <f t="shared" si="181"/>
        <v>3.7011604512030618E-202</v>
      </c>
      <c r="HM179" s="86">
        <f t="shared" si="181"/>
        <v>1.3449268528337835E-194</v>
      </c>
      <c r="HN179" s="86">
        <f t="shared" si="181"/>
        <v>1.1150388448941941E-171</v>
      </c>
      <c r="HO179" s="86">
        <f t="shared" si="227"/>
        <v>9.2969079977108116E-148</v>
      </c>
      <c r="HP179" s="86">
        <f t="shared" si="227"/>
        <v>3.4812662414796223E-133</v>
      </c>
      <c r="HQ179" s="86">
        <f t="shared" si="227"/>
        <v>1.5171058770541354E-124</v>
      </c>
      <c r="HS179" s="86">
        <f t="shared" si="232"/>
        <v>4.3292968946710448E-12</v>
      </c>
      <c r="HT179" s="86">
        <f t="shared" si="232"/>
        <v>2.2323048863266391E-12</v>
      </c>
      <c r="HU179" s="86">
        <f t="shared" si="232"/>
        <v>7.8615967141710391E-16</v>
      </c>
      <c r="HV179" s="86">
        <f t="shared" si="232"/>
        <v>9.8958656441585313E-21</v>
      </c>
      <c r="HW179" s="86">
        <f t="shared" si="232"/>
        <v>1.1602240158924157E-18</v>
      </c>
      <c r="HX179" s="86">
        <f t="shared" si="232"/>
        <v>9.7427947270671107E-21</v>
      </c>
      <c r="HY179" s="86">
        <f t="shared" si="232"/>
        <v>1.2069344558888913E-20</v>
      </c>
      <c r="HZ179" s="86">
        <f t="shared" si="232"/>
        <v>4.9692436934219729E-21</v>
      </c>
      <c r="IA179" s="86">
        <f t="shared" si="232"/>
        <v>1.3603881036182334E-20</v>
      </c>
      <c r="IB179" s="86">
        <f t="shared" si="232"/>
        <v>2.6985753794236859E-19</v>
      </c>
      <c r="IC179" s="86">
        <f t="shared" si="232"/>
        <v>1.1768543153938736E-18</v>
      </c>
      <c r="ID179" s="86">
        <f t="shared" si="232"/>
        <v>8.3772512461333184E-16</v>
      </c>
      <c r="IE179" s="86">
        <f t="shared" si="232"/>
        <v>4.3062324465972393E-13</v>
      </c>
      <c r="IF179" s="86">
        <f t="shared" si="232"/>
        <v>1.1766001532214676E-12</v>
      </c>
      <c r="IG179" s="86">
        <f t="shared" si="232"/>
        <v>3.8783497644801356E-8</v>
      </c>
      <c r="II179" s="86">
        <f t="shared" si="233"/>
        <v>3.8364721654343029E-2</v>
      </c>
      <c r="IJ179" s="86">
        <f t="shared" si="233"/>
        <v>0.17435172641224742</v>
      </c>
      <c r="IK179" s="86">
        <f t="shared" si="233"/>
        <v>0.31941439618435963</v>
      </c>
      <c r="IL179" s="86">
        <f t="shared" si="233"/>
        <v>0.52866165506092866</v>
      </c>
      <c r="IM179" s="86">
        <f t="shared" si="233"/>
        <v>0.49624222004405877</v>
      </c>
      <c r="IN179" s="86">
        <f t="shared" si="233"/>
        <v>0.47068862834367148</v>
      </c>
      <c r="IO179" s="86">
        <f t="shared" si="233"/>
        <v>0.43482017419804081</v>
      </c>
      <c r="IP179" s="86">
        <f t="shared" si="233"/>
        <v>0.54358641691568399</v>
      </c>
      <c r="IQ179" s="86">
        <f t="shared" si="233"/>
        <v>0.31598667353687271</v>
      </c>
      <c r="IR179" s="86">
        <f t="shared" si="233"/>
        <v>0.22168038424845482</v>
      </c>
      <c r="IS179" s="86">
        <f t="shared" si="233"/>
        <v>0.11170264763156357</v>
      </c>
      <c r="IT179" s="86">
        <f t="shared" si="233"/>
        <v>4.4732194644363857E-2</v>
      </c>
      <c r="IU179" s="86">
        <f t="shared" si="233"/>
        <v>4.4051516886808063E-2</v>
      </c>
      <c r="IV179" s="86">
        <f t="shared" si="233"/>
        <v>3.4914194219465351E-2</v>
      </c>
      <c r="IW179" s="86">
        <f t="shared" si="233"/>
        <v>1.9952194188289418E-2</v>
      </c>
      <c r="IY179" s="86">
        <f t="shared" si="234"/>
        <v>3.8364721658672322E-2</v>
      </c>
      <c r="IZ179" s="86">
        <f t="shared" si="234"/>
        <v>0.17435172641447971</v>
      </c>
      <c r="JA179" s="86">
        <f t="shared" si="234"/>
        <v>0.31941439618436041</v>
      </c>
      <c r="JB179" s="86">
        <f t="shared" si="234"/>
        <v>0.52866165506092866</v>
      </c>
      <c r="JC179" s="86">
        <f t="shared" si="234"/>
        <v>0.49624222004405877</v>
      </c>
      <c r="JD179" s="86">
        <f t="shared" si="234"/>
        <v>0.47068862834367148</v>
      </c>
      <c r="JE179" s="86">
        <f t="shared" si="234"/>
        <v>0.43482017419804081</v>
      </c>
      <c r="JF179" s="86">
        <f t="shared" si="234"/>
        <v>0.54358641691568399</v>
      </c>
      <c r="JG179" s="86">
        <f t="shared" si="234"/>
        <v>0.31598667353687271</v>
      </c>
      <c r="JH179" s="86">
        <f t="shared" si="234"/>
        <v>0.22168038424845482</v>
      </c>
      <c r="JI179" s="86">
        <f t="shared" si="234"/>
        <v>0.11170264763156357</v>
      </c>
      <c r="JJ179" s="86">
        <f t="shared" si="234"/>
        <v>4.4732194644364696E-2</v>
      </c>
      <c r="JK179" s="86">
        <f t="shared" si="234"/>
        <v>4.4051516887238684E-2</v>
      </c>
      <c r="JL179" s="86">
        <f t="shared" si="234"/>
        <v>3.4914194220641952E-2</v>
      </c>
      <c r="JM179" s="86">
        <f t="shared" si="234"/>
        <v>1.9952232971787064E-2</v>
      </c>
    </row>
    <row r="180" spans="2:273" x14ac:dyDescent="0.25">
      <c r="B180" s="2">
        <v>153</v>
      </c>
      <c r="C180" s="37">
        <v>46.8</v>
      </c>
      <c r="D180" s="37">
        <v>48.444000000000003</v>
      </c>
      <c r="E180" s="37">
        <v>48.651000000000003</v>
      </c>
      <c r="F180" s="37">
        <v>53.777999999999999</v>
      </c>
      <c r="G180" s="37">
        <v>49.951999999999998</v>
      </c>
      <c r="H180" s="37">
        <v>51.587000000000003</v>
      </c>
      <c r="I180" s="37">
        <v>55.73</v>
      </c>
      <c r="J180" s="37">
        <v>54.555999999999997</v>
      </c>
      <c r="K180" s="37">
        <v>56.651000000000003</v>
      </c>
      <c r="L180" s="37">
        <v>54.746000000000002</v>
      </c>
      <c r="M180" s="37">
        <v>51.573999999999998</v>
      </c>
      <c r="N180" s="37">
        <v>50.295000000000002</v>
      </c>
      <c r="O180" s="37">
        <v>51.031999999999996</v>
      </c>
      <c r="P180" s="37">
        <v>51.063000000000002</v>
      </c>
      <c r="Q180" s="37">
        <v>53.683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46.500361700770327</v>
      </c>
      <c r="T180" s="4">
        <f t="shared" si="235"/>
        <v>46.801239955474813</v>
      </c>
      <c r="U180" s="4">
        <f t="shared" si="235"/>
        <v>48.803326374095221</v>
      </c>
      <c r="V180" s="4">
        <f t="shared" si="235"/>
        <v>50.213023241645281</v>
      </c>
      <c r="W180" s="4">
        <f t="shared" si="235"/>
        <v>50.563343478248783</v>
      </c>
      <c r="X180" s="4">
        <f t="shared" si="235"/>
        <v>53.323218006421712</v>
      </c>
      <c r="Y180" s="4">
        <f t="shared" si="235"/>
        <v>56.097328010449871</v>
      </c>
      <c r="Z180" s="4">
        <f t="shared" si="235"/>
        <v>53.920454185272163</v>
      </c>
      <c r="AA180" s="4">
        <f t="shared" si="235"/>
        <v>55.462868556725468</v>
      </c>
      <c r="AB180" s="4">
        <f t="shared" si="235"/>
        <v>54.314648283768761</v>
      </c>
      <c r="AC180" s="4">
        <f t="shared" si="235"/>
        <v>50.296467954455579</v>
      </c>
      <c r="AD180" s="4">
        <f t="shared" si="235"/>
        <v>48.137640215880801</v>
      </c>
      <c r="AE180" s="4">
        <f t="shared" si="235"/>
        <v>49.369686504884413</v>
      </c>
      <c r="AF180" s="4">
        <f t="shared" si="235"/>
        <v>51.269385327462409</v>
      </c>
      <c r="AG180" s="4">
        <f t="shared" si="235"/>
        <v>53.892924673242668</v>
      </c>
      <c r="AI180" s="4">
        <f t="shared" ref="AI180:AW196" si="236">IF(OR($B180 &lt; C$230, $B180 &gt; C$233), 0, C180-S180)</f>
        <v>0.29963829922967022</v>
      </c>
      <c r="AJ180" s="4">
        <f t="shared" si="236"/>
        <v>1.6427600445251898</v>
      </c>
      <c r="AK180" s="4">
        <f t="shared" si="236"/>
        <v>-0.15232637409521743</v>
      </c>
      <c r="AL180" s="4">
        <f t="shared" si="236"/>
        <v>3.5649767583547174</v>
      </c>
      <c r="AM180" s="4">
        <f t="shared" si="236"/>
        <v>-0.61134347824878432</v>
      </c>
      <c r="AN180" s="4">
        <f t="shared" si="236"/>
        <v>-1.7362180064217085</v>
      </c>
      <c r="AO180" s="4">
        <f t="shared" si="236"/>
        <v>-0.3673280104498744</v>
      </c>
      <c r="AP180" s="4">
        <f t="shared" si="236"/>
        <v>0.63554581472783411</v>
      </c>
      <c r="AQ180" s="4">
        <f t="shared" si="236"/>
        <v>1.1881314432745356</v>
      </c>
      <c r="AR180" s="4">
        <f t="shared" si="236"/>
        <v>0.4313517162312408</v>
      </c>
      <c r="AS180" s="4">
        <f t="shared" si="236"/>
        <v>1.2775320455444188</v>
      </c>
      <c r="AT180" s="4">
        <f t="shared" si="236"/>
        <v>2.1573597841192012</v>
      </c>
      <c r="AU180" s="4">
        <f t="shared" si="236"/>
        <v>1.6623134951155834</v>
      </c>
      <c r="AV180" s="4">
        <f t="shared" si="236"/>
        <v>-0.20638532746240656</v>
      </c>
      <c r="AW180" s="4">
        <f t="shared" si="236"/>
        <v>-0.20992467324266784</v>
      </c>
      <c r="AY180" s="2">
        <f t="shared" si="228"/>
        <v>46.500361700770327</v>
      </c>
      <c r="AZ180" s="2">
        <f t="shared" si="228"/>
        <v>45.382011550634672</v>
      </c>
      <c r="BA180" s="2">
        <f t="shared" si="228"/>
        <v>43.313784890137825</v>
      </c>
      <c r="BB180" s="2">
        <f t="shared" si="228"/>
        <v>43.941779310006282</v>
      </c>
      <c r="BC180" s="2">
        <f t="shared" si="228"/>
        <v>44.437247263433143</v>
      </c>
      <c r="BD180" s="2">
        <f t="shared" si="228"/>
        <v>44.810037556907254</v>
      </c>
      <c r="BE180" s="2">
        <f t="shared" si="228"/>
        <v>45.523772033788362</v>
      </c>
      <c r="BF180" s="2">
        <f t="shared" si="228"/>
        <v>45.787460075109195</v>
      </c>
      <c r="BG180" s="2">
        <f t="shared" si="228"/>
        <v>43.269234991350487</v>
      </c>
      <c r="BH180" s="2">
        <f t="shared" si="228"/>
        <v>42.582651013215269</v>
      </c>
      <c r="BI180" s="2">
        <f t="shared" si="228"/>
        <v>41.921224516436695</v>
      </c>
      <c r="BJ180" s="2">
        <f t="shared" si="228"/>
        <v>42.363682072801417</v>
      </c>
      <c r="BK180" s="2">
        <f t="shared" si="228"/>
        <v>43.225038400931197</v>
      </c>
      <c r="BL180" s="2">
        <f t="shared" si="228"/>
        <v>44.64350018262126</v>
      </c>
      <c r="BM180" s="2">
        <f t="shared" si="228"/>
        <v>45.838139233303671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83.260581395348822</v>
      </c>
      <c r="DL180" s="2">
        <f t="shared" si="237"/>
        <v>88.601446341463415</v>
      </c>
      <c r="DM180" s="2">
        <f t="shared" si="237"/>
        <v>89.770544850498339</v>
      </c>
      <c r="DN180" s="2">
        <f t="shared" si="237"/>
        <v>89.529904580690612</v>
      </c>
      <c r="DO180" s="2">
        <f t="shared" si="237"/>
        <v>93.81109634551494</v>
      </c>
      <c r="DP180" s="2">
        <f t="shared" si="237"/>
        <v>93.091470491316215</v>
      </c>
      <c r="DQ180" s="2">
        <f t="shared" si="237"/>
        <v>87.346728480821497</v>
      </c>
      <c r="DR180" s="2">
        <f t="shared" si="237"/>
        <v>82.367183561569831</v>
      </c>
      <c r="DS180" s="2">
        <f t="shared" si="237"/>
        <v>87.595556221808067</v>
      </c>
      <c r="DT180" s="2">
        <f t="shared" si="237"/>
        <v>80.972231358885011</v>
      </c>
      <c r="DU180" s="2">
        <f t="shared" si="237"/>
        <v>80.022585155195685</v>
      </c>
      <c r="DV180" s="2">
        <f t="shared" si="237"/>
        <v>78.791992213883674</v>
      </c>
      <c r="DW180" s="2">
        <f t="shared" si="237"/>
        <v>80.871774841437613</v>
      </c>
      <c r="DX180" s="2">
        <f t="shared" si="237"/>
        <v>91.677406848030017</v>
      </c>
      <c r="DY180" s="2">
        <f t="shared" si="237"/>
        <v>69.982502673796802</v>
      </c>
      <c r="EA180" s="2">
        <f t="shared" si="214"/>
        <v>46.49880841009147</v>
      </c>
      <c r="EB180" s="2">
        <f t="shared" si="214"/>
        <v>45.380519996998579</v>
      </c>
      <c r="EC180" s="2">
        <f t="shared" si="214"/>
        <v>43.311905041821561</v>
      </c>
      <c r="ED180" s="2">
        <f t="shared" si="214"/>
        <v>43.939833376069011</v>
      </c>
      <c r="EE180" s="2">
        <f t="shared" si="214"/>
        <v>44.435205092372861</v>
      </c>
      <c r="EF180" s="2">
        <f t="shared" si="214"/>
        <v>44.807843979005042</v>
      </c>
      <c r="EG180" s="2">
        <f t="shared" si="214"/>
        <v>45.521760680151019</v>
      </c>
      <c r="EH180" s="2">
        <f t="shared" si="214"/>
        <v>45.785789695168845</v>
      </c>
      <c r="EI180" s="2">
        <f t="shared" si="214"/>
        <v>43.267085861521423</v>
      </c>
      <c r="EJ180" s="2">
        <f t="shared" si="214"/>
        <v>42.58069837378855</v>
      </c>
      <c r="EK180" s="2">
        <f t="shared" si="213"/>
        <v>41.919312771676019</v>
      </c>
      <c r="EL180" s="2">
        <f t="shared" si="180"/>
        <v>42.361854936987079</v>
      </c>
      <c r="EM180" s="2">
        <f t="shared" si="180"/>
        <v>43.223299055852578</v>
      </c>
      <c r="EN180" s="2">
        <f t="shared" si="180"/>
        <v>44.731389078134974</v>
      </c>
      <c r="EO180" s="2">
        <f t="shared" si="180"/>
        <v>46.09646494426503</v>
      </c>
      <c r="EQ180" s="2">
        <f t="shared" ref="EQ180:FE196" si="238">CU$228*$B180+CU$229</f>
        <v>46.49880841009147</v>
      </c>
      <c r="ER180" s="2">
        <f t="shared" si="238"/>
        <v>45.380519996998579</v>
      </c>
      <c r="ES180" s="2">
        <f t="shared" si="238"/>
        <v>43.311905041821561</v>
      </c>
      <c r="ET180" s="2">
        <f t="shared" si="238"/>
        <v>43.939833376069011</v>
      </c>
      <c r="EU180" s="2">
        <f t="shared" si="238"/>
        <v>44.435205092372861</v>
      </c>
      <c r="EV180" s="2">
        <f t="shared" si="238"/>
        <v>44.807843979005042</v>
      </c>
      <c r="EW180" s="2">
        <f t="shared" si="238"/>
        <v>45.521760680151019</v>
      </c>
      <c r="EX180" s="2">
        <f t="shared" si="238"/>
        <v>45.785789695168845</v>
      </c>
      <c r="EY180" s="2">
        <f t="shared" si="238"/>
        <v>43.267085861521423</v>
      </c>
      <c r="EZ180" s="2">
        <f t="shared" si="238"/>
        <v>42.58069837378855</v>
      </c>
      <c r="FA180" s="2">
        <f t="shared" si="238"/>
        <v>41.919312771676019</v>
      </c>
      <c r="FB180" s="2">
        <f t="shared" si="238"/>
        <v>42.361854936987079</v>
      </c>
      <c r="FC180" s="2">
        <f t="shared" si="238"/>
        <v>43.223299055852578</v>
      </c>
      <c r="FD180" s="2">
        <f t="shared" si="238"/>
        <v>44.454305984909524</v>
      </c>
      <c r="FE180" s="2">
        <f t="shared" si="238"/>
        <v>45.222630665628564</v>
      </c>
      <c r="FG180" s="2">
        <f t="shared" ref="FG180:FU196" si="239">POWER(10,($B180-C$231)/C$229)/(1+POWER(10,($B180-C$231)/C$229))</f>
        <v>0.99995774712282015</v>
      </c>
      <c r="FH180" s="2">
        <f t="shared" si="239"/>
        <v>0.99996549001231017</v>
      </c>
      <c r="FI180" s="2">
        <f t="shared" si="239"/>
        <v>0.99995953716415276</v>
      </c>
      <c r="FJ180" s="2">
        <f t="shared" si="239"/>
        <v>0.99995731671642862</v>
      </c>
      <c r="FK180" s="2">
        <f t="shared" si="239"/>
        <v>0.99995864032003368</v>
      </c>
      <c r="FL180" s="2">
        <f t="shared" si="239"/>
        <v>0.99995456890750223</v>
      </c>
      <c r="FM180" s="2">
        <f t="shared" si="239"/>
        <v>0.99995191021671725</v>
      </c>
      <c r="FN180" s="2">
        <f t="shared" si="239"/>
        <v>0.99995433799087985</v>
      </c>
      <c r="FO180" s="2">
        <f t="shared" si="239"/>
        <v>0.99995151806927707</v>
      </c>
      <c r="FP180" s="2">
        <f t="shared" si="239"/>
        <v>0.99994913880027991</v>
      </c>
      <c r="FQ180" s="2">
        <f t="shared" si="239"/>
        <v>0.99994982728146198</v>
      </c>
      <c r="FR180" s="2">
        <f t="shared" si="239"/>
        <v>0.99994984548643207</v>
      </c>
      <c r="FS180" s="2">
        <f t="shared" si="239"/>
        <v>0.99995380038521275</v>
      </c>
      <c r="FT180" s="2">
        <f t="shared" si="239"/>
        <v>0.99994795880157705</v>
      </c>
      <c r="FU180" s="2">
        <f t="shared" si="239"/>
        <v>0.99993411171164681</v>
      </c>
      <c r="FW180" s="2">
        <f t="shared" si="230"/>
        <v>0.38989592219200225</v>
      </c>
      <c r="FX180" s="2">
        <f t="shared" si="230"/>
        <v>0.44681289924166911</v>
      </c>
      <c r="FY180" s="2">
        <f t="shared" si="230"/>
        <v>0.48812921958109157</v>
      </c>
      <c r="FZ180" s="2">
        <f t="shared" si="230"/>
        <v>0.52792624540787536</v>
      </c>
      <c r="GA180" s="2">
        <f t="shared" si="230"/>
        <v>0.52233669905915159</v>
      </c>
      <c r="GB180" s="2">
        <f t="shared" si="230"/>
        <v>0.5180247013895185</v>
      </c>
      <c r="GC180" s="2">
        <f t="shared" si="230"/>
        <v>0.51202116184643487</v>
      </c>
      <c r="GD180" s="2">
        <f t="shared" si="230"/>
        <v>0.53041251531796618</v>
      </c>
      <c r="GE180" s="2">
        <f t="shared" si="230"/>
        <v>0.49132159787335566</v>
      </c>
      <c r="GF180" s="2">
        <f t="shared" si="230"/>
        <v>0.47166523348544298</v>
      </c>
      <c r="GG180" s="2">
        <f t="shared" si="230"/>
        <v>0.44265392252610947</v>
      </c>
      <c r="GH180" s="2">
        <f t="shared" si="230"/>
        <v>0.40753311298925587</v>
      </c>
      <c r="GI180" s="2">
        <f t="shared" si="230"/>
        <v>0.39811795106108516</v>
      </c>
      <c r="GJ180" s="2">
        <f t="shared" si="230"/>
        <v>0.32601058941603245</v>
      </c>
      <c r="GK180" s="2">
        <f t="shared" si="230"/>
        <v>0.2974242684876659</v>
      </c>
      <c r="GM180" s="86">
        <f t="shared" si="231"/>
        <v>5.8520569556904603E-163</v>
      </c>
      <c r="GN180" s="86">
        <f t="shared" si="231"/>
        <v>8.0742921283164079E-209</v>
      </c>
      <c r="GO180" s="86">
        <f t="shared" si="231"/>
        <v>2.8812401274579301E-262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1.7704645038793386E-303</v>
      </c>
      <c r="GW180" s="86">
        <f t="shared" si="231"/>
        <v>0</v>
      </c>
      <c r="GX180" s="86">
        <f t="shared" si="231"/>
        <v>3.8335807485085133E-298</v>
      </c>
      <c r="GY180" s="86">
        <f t="shared" si="231"/>
        <v>4.2187070879467511E-272</v>
      </c>
      <c r="GZ180" s="86">
        <f t="shared" si="231"/>
        <v>1.7714915090730229E-216</v>
      </c>
      <c r="HA180" s="86">
        <f t="shared" si="231"/>
        <v>1.3774506935249951E-209</v>
      </c>
      <c r="HC180" s="86">
        <f t="shared" si="182"/>
        <v>7.4259227441555915E-99</v>
      </c>
      <c r="HD180" s="86">
        <f t="shared" si="182"/>
        <v>1.0849670040547932E-146</v>
      </c>
      <c r="HE180" s="86">
        <f t="shared" si="182"/>
        <v>2.927488158214155E-167</v>
      </c>
      <c r="HF180" s="86">
        <f t="shared" si="181"/>
        <v>1.5775101067301643E-307</v>
      </c>
      <c r="HG180" s="86">
        <f t="shared" si="181"/>
        <v>0</v>
      </c>
      <c r="HH180" s="86">
        <f t="shared" si="181"/>
        <v>4.8075301147510395E-298</v>
      </c>
      <c r="HI180" s="86">
        <f t="shared" si="181"/>
        <v>9.6818020693298263E-236</v>
      </c>
      <c r="HJ180" s="86">
        <f t="shared" si="181"/>
        <v>6.3696953315733794E-288</v>
      </c>
      <c r="HK180" s="86">
        <f t="shared" si="181"/>
        <v>6.8221523615356454E-238</v>
      </c>
      <c r="HL180" s="86">
        <f t="shared" si="181"/>
        <v>2.1918194834932645E-208</v>
      </c>
      <c r="HM180" s="86">
        <f t="shared" si="181"/>
        <v>1.3278333236476742E-200</v>
      </c>
      <c r="HN180" s="86">
        <f t="shared" si="181"/>
        <v>4.6299622571668149E-177</v>
      </c>
      <c r="HO180" s="86">
        <f t="shared" si="227"/>
        <v>1.8571511990585699E-152</v>
      </c>
      <c r="HP180" s="86">
        <f t="shared" si="227"/>
        <v>2.1078471283489762E-137</v>
      </c>
      <c r="HQ180" s="86">
        <f t="shared" si="227"/>
        <v>1.6927619198441385E-128</v>
      </c>
      <c r="HS180" s="86">
        <f t="shared" si="232"/>
        <v>4.7798256046853561E-13</v>
      </c>
      <c r="HT180" s="86">
        <f t="shared" si="232"/>
        <v>2.7820609839194418E-13</v>
      </c>
      <c r="HU180" s="86">
        <f t="shared" si="232"/>
        <v>5.8061135377253444E-17</v>
      </c>
      <c r="HV180" s="86">
        <f t="shared" si="232"/>
        <v>3.8165226434601609E-22</v>
      </c>
      <c r="HW180" s="86">
        <f t="shared" si="232"/>
        <v>6.0742087255869759E-20</v>
      </c>
      <c r="HX180" s="86">
        <f t="shared" si="232"/>
        <v>3.63176458339577E-22</v>
      </c>
      <c r="HY180" s="86">
        <f t="shared" si="232"/>
        <v>4.3398501531242061E-22</v>
      </c>
      <c r="HZ180" s="86">
        <f t="shared" si="232"/>
        <v>1.8045918315929762E-22</v>
      </c>
      <c r="IA180" s="86">
        <f t="shared" si="232"/>
        <v>4.6946029659747483E-22</v>
      </c>
      <c r="IB180" s="86">
        <f t="shared" si="232"/>
        <v>1.0847962478222171E-20</v>
      </c>
      <c r="IC180" s="86">
        <f t="shared" si="232"/>
        <v>4.7996452297237582E-20</v>
      </c>
      <c r="ID180" s="86">
        <f t="shared" si="232"/>
        <v>4.9519740101059675E-17</v>
      </c>
      <c r="IE180" s="86">
        <f t="shared" si="232"/>
        <v>4.0336558987161127E-14</v>
      </c>
      <c r="IF180" s="86">
        <f t="shared" si="232"/>
        <v>1.0708502446558734E-13</v>
      </c>
      <c r="IG180" s="86">
        <f t="shared" si="232"/>
        <v>7.2329137718697694E-9</v>
      </c>
      <c r="II180" s="86">
        <f t="shared" si="233"/>
        <v>7.1010217537229983E-2</v>
      </c>
      <c r="IJ180" s="86">
        <f t="shared" si="233"/>
        <v>0.25623990383630707</v>
      </c>
      <c r="IK180" s="86">
        <f t="shared" si="233"/>
        <v>0.43652546744353182</v>
      </c>
      <c r="IL180" s="86">
        <f t="shared" si="233"/>
        <v>0.65850665263997632</v>
      </c>
      <c r="IM180" s="86">
        <f t="shared" si="233"/>
        <v>0.6227242362737111</v>
      </c>
      <c r="IN180" s="86">
        <f t="shared" si="233"/>
        <v>0.60484306230633289</v>
      </c>
      <c r="IO180" s="86">
        <f t="shared" si="233"/>
        <v>0.57124651583764552</v>
      </c>
      <c r="IP180" s="86">
        <f t="shared" si="233"/>
        <v>0.67354121348801943</v>
      </c>
      <c r="IQ180" s="86">
        <f t="shared" si="233"/>
        <v>0.4478022793157152</v>
      </c>
      <c r="IR180" s="86">
        <f t="shared" si="233"/>
        <v>0.33602913809876056</v>
      </c>
      <c r="IS180" s="86">
        <f t="shared" si="233"/>
        <v>0.19211338533627464</v>
      </c>
      <c r="IT180" s="86">
        <f t="shared" si="233"/>
        <v>8.6424474847647301E-2</v>
      </c>
      <c r="IU180" s="86">
        <f t="shared" si="233"/>
        <v>8.1507930101527473E-2</v>
      </c>
      <c r="IV180" s="86">
        <f t="shared" si="233"/>
        <v>6.0064035535016373E-2</v>
      </c>
      <c r="IW180" s="86">
        <f t="shared" si="233"/>
        <v>3.3296290099758333E-2</v>
      </c>
      <c r="IY180" s="86">
        <f t="shared" si="234"/>
        <v>7.1010217537707962E-2</v>
      </c>
      <c r="IZ180" s="86">
        <f t="shared" si="234"/>
        <v>0.25623990383658529</v>
      </c>
      <c r="JA180" s="86">
        <f t="shared" si="234"/>
        <v>0.43652546744353188</v>
      </c>
      <c r="JB180" s="86">
        <f t="shared" si="234"/>
        <v>0.65850665263997632</v>
      </c>
      <c r="JC180" s="86">
        <f t="shared" si="234"/>
        <v>0.6227242362737111</v>
      </c>
      <c r="JD180" s="86">
        <f t="shared" si="234"/>
        <v>0.60484306230633289</v>
      </c>
      <c r="JE180" s="86">
        <f t="shared" si="234"/>
        <v>0.57124651583764552</v>
      </c>
      <c r="JF180" s="86">
        <f t="shared" si="234"/>
        <v>0.67354121348801943</v>
      </c>
      <c r="JG180" s="86">
        <f t="shared" si="234"/>
        <v>0.4478022793157152</v>
      </c>
      <c r="JH180" s="86">
        <f t="shared" si="234"/>
        <v>0.33602913809876056</v>
      </c>
      <c r="JI180" s="86">
        <f t="shared" si="234"/>
        <v>0.19211338533627464</v>
      </c>
      <c r="JJ180" s="86">
        <f t="shared" si="234"/>
        <v>8.6424474847647356E-2</v>
      </c>
      <c r="JK180" s="86">
        <f t="shared" si="234"/>
        <v>8.1507930101567816E-2</v>
      </c>
      <c r="JL180" s="86">
        <f t="shared" si="234"/>
        <v>6.0064035535123461E-2</v>
      </c>
      <c r="JM180" s="86">
        <f t="shared" si="234"/>
        <v>3.3296297332672108E-2</v>
      </c>
    </row>
    <row r="181" spans="2:273" x14ac:dyDescent="0.25">
      <c r="B181" s="2">
        <v>154</v>
      </c>
      <c r="C181" s="37">
        <v>45.5</v>
      </c>
      <c r="D181" s="37">
        <v>48.920999999999999</v>
      </c>
      <c r="E181" s="37">
        <v>47.587000000000003</v>
      </c>
      <c r="F181" s="37">
        <v>48.746000000000002</v>
      </c>
      <c r="G181" s="37">
        <v>51.713999999999999</v>
      </c>
      <c r="H181" s="37">
        <v>50.444000000000003</v>
      </c>
      <c r="I181" s="37">
        <v>49.984000000000002</v>
      </c>
      <c r="J181" s="37">
        <v>49.27</v>
      </c>
      <c r="K181" s="37">
        <v>52.619</v>
      </c>
      <c r="L181" s="37">
        <v>56.317</v>
      </c>
      <c r="M181" s="37">
        <v>52.966999999999999</v>
      </c>
      <c r="N181" s="37">
        <v>51.491999999999997</v>
      </c>
      <c r="O181" s="37">
        <v>53.079000000000001</v>
      </c>
      <c r="P181" s="37">
        <v>54.048000000000002</v>
      </c>
      <c r="Q181" s="37">
        <v>58.713999999999999</v>
      </c>
      <c r="S181" s="4">
        <f t="shared" si="235"/>
        <v>46.347229162291768</v>
      </c>
      <c r="T181" s="4">
        <f t="shared" si="235"/>
        <v>46.875097862813789</v>
      </c>
      <c r="U181" s="4">
        <f t="shared" si="235"/>
        <v>48.640025565221862</v>
      </c>
      <c r="V181" s="4">
        <f t="shared" si="235"/>
        <v>48.963464376335253</v>
      </c>
      <c r="W181" s="4">
        <f t="shared" si="235"/>
        <v>49.559307330587878</v>
      </c>
      <c r="X181" s="4">
        <f t="shared" si="235"/>
        <v>52.029867820354369</v>
      </c>
      <c r="Y181" s="4">
        <f t="shared" si="235"/>
        <v>54.776791352170093</v>
      </c>
      <c r="Z181" s="4">
        <f t="shared" si="235"/>
        <v>52.293646716980653</v>
      </c>
      <c r="AA181" s="4">
        <f t="shared" si="235"/>
        <v>55.153260638235082</v>
      </c>
      <c r="AB181" s="4">
        <f t="shared" si="235"/>
        <v>55.242136657018406</v>
      </c>
      <c r="AC181" s="4">
        <f t="shared" si="235"/>
        <v>52.452131890930296</v>
      </c>
      <c r="AD181" s="4">
        <f t="shared" si="235"/>
        <v>50.828958539728639</v>
      </c>
      <c r="AE181" s="4">
        <f t="shared" si="235"/>
        <v>52.11626036439705</v>
      </c>
      <c r="AF181" s="4">
        <f t="shared" si="235"/>
        <v>54.288446521695818</v>
      </c>
      <c r="AG181" s="4">
        <f t="shared" si="235"/>
        <v>57.560218195251949</v>
      </c>
      <c r="AI181" s="4">
        <f t="shared" si="236"/>
        <v>-0.84722916229176803</v>
      </c>
      <c r="AJ181" s="4">
        <f t="shared" si="236"/>
        <v>2.0459021371862107</v>
      </c>
      <c r="AK181" s="4">
        <f t="shared" si="236"/>
        <v>-1.0530255652218585</v>
      </c>
      <c r="AL181" s="4">
        <f t="shared" si="236"/>
        <v>-0.21746437633525062</v>
      </c>
      <c r="AM181" s="4">
        <f t="shared" si="236"/>
        <v>2.1546926694121211</v>
      </c>
      <c r="AN181" s="4">
        <f t="shared" si="236"/>
        <v>-1.5858678203543661</v>
      </c>
      <c r="AO181" s="4">
        <f t="shared" si="236"/>
        <v>-4.7927913521700916</v>
      </c>
      <c r="AP181" s="4">
        <f t="shared" si="236"/>
        <v>-3.0236467169806502</v>
      </c>
      <c r="AQ181" s="4">
        <f t="shared" si="236"/>
        <v>-2.5342606382350823</v>
      </c>
      <c r="AR181" s="4">
        <f t="shared" si="236"/>
        <v>1.0748633429815939</v>
      </c>
      <c r="AS181" s="4">
        <f t="shared" si="236"/>
        <v>0.51486810906970248</v>
      </c>
      <c r="AT181" s="4">
        <f t="shared" si="236"/>
        <v>0.66304146027135857</v>
      </c>
      <c r="AU181" s="4">
        <f t="shared" si="236"/>
        <v>0.96273963560295073</v>
      </c>
      <c r="AV181" s="4">
        <f t="shared" si="236"/>
        <v>-0.24044652169581582</v>
      </c>
      <c r="AW181" s="4">
        <f t="shared" si="236"/>
        <v>1.1537818047480499</v>
      </c>
      <c r="AY181" s="2">
        <f t="shared" si="228"/>
        <v>46.347229162291768</v>
      </c>
      <c r="AZ181" s="2">
        <f t="shared" si="228"/>
        <v>45.233937308110015</v>
      </c>
      <c r="BA181" s="2">
        <f t="shared" si="228"/>
        <v>43.136790811726812</v>
      </c>
      <c r="BB181" s="2">
        <f t="shared" si="228"/>
        <v>43.780696911735873</v>
      </c>
      <c r="BC181" s="2">
        <f t="shared" si="228"/>
        <v>44.286099268595052</v>
      </c>
      <c r="BD181" s="2">
        <f t="shared" si="228"/>
        <v>44.668272680848453</v>
      </c>
      <c r="BE181" s="2">
        <f t="shared" si="228"/>
        <v>45.385892819938903</v>
      </c>
      <c r="BF181" s="2">
        <f t="shared" si="228"/>
        <v>45.682274387167524</v>
      </c>
      <c r="BG181" s="2">
        <f t="shared" si="228"/>
        <v>43.125308236549216</v>
      </c>
      <c r="BH181" s="2">
        <f t="shared" si="228"/>
        <v>42.443433723753159</v>
      </c>
      <c r="BI181" s="2">
        <f t="shared" si="228"/>
        <v>41.781682556800021</v>
      </c>
      <c r="BJ181" s="2">
        <f t="shared" si="228"/>
        <v>42.208865026792353</v>
      </c>
      <c r="BK181" s="2">
        <f t="shared" si="228"/>
        <v>43.086028283550903</v>
      </c>
      <c r="BL181" s="2">
        <f t="shared" si="228"/>
        <v>44.503887310493447</v>
      </c>
      <c r="BM181" s="2">
        <f t="shared" si="228"/>
        <v>45.734371462494806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83.399747357293847</v>
      </c>
      <c r="DL181" s="2">
        <f t="shared" si="237"/>
        <v>88.769521951219502</v>
      </c>
      <c r="DM181" s="2">
        <f t="shared" si="237"/>
        <v>89.94977484143763</v>
      </c>
      <c r="DN181" s="2">
        <f t="shared" si="237"/>
        <v>89.719606412966868</v>
      </c>
      <c r="DO181" s="2">
        <f t="shared" si="237"/>
        <v>94.026210359408026</v>
      </c>
      <c r="DP181" s="2">
        <f t="shared" si="237"/>
        <v>93.305074899386881</v>
      </c>
      <c r="DQ181" s="2">
        <f t="shared" si="237"/>
        <v>87.510814406523707</v>
      </c>
      <c r="DR181" s="2">
        <f t="shared" si="237"/>
        <v>82.497372525187046</v>
      </c>
      <c r="DS181" s="2">
        <f t="shared" si="237"/>
        <v>87.774279582961952</v>
      </c>
      <c r="DT181" s="2">
        <f t="shared" si="237"/>
        <v>81.113610452961666</v>
      </c>
      <c r="DU181" s="2">
        <f t="shared" si="237"/>
        <v>80.161774021592436</v>
      </c>
      <c r="DV181" s="2">
        <f t="shared" si="237"/>
        <v>78.914820168855528</v>
      </c>
      <c r="DW181" s="2">
        <f t="shared" si="237"/>
        <v>81.013157505285392</v>
      </c>
      <c r="DX181" s="2">
        <f t="shared" si="237"/>
        <v>91.911064352720459</v>
      </c>
      <c r="DY181" s="2">
        <f t="shared" si="237"/>
        <v>70.094263559969448</v>
      </c>
      <c r="EA181" s="2">
        <f t="shared" si="214"/>
        <v>46.345801280133358</v>
      </c>
      <c r="EB181" s="2">
        <f t="shared" si="214"/>
        <v>45.232567044346069</v>
      </c>
      <c r="EC181" s="2">
        <f t="shared" si="214"/>
        <v>43.135063223579394</v>
      </c>
      <c r="ED181" s="2">
        <f t="shared" si="214"/>
        <v>43.778908543115271</v>
      </c>
      <c r="EE181" s="2">
        <f t="shared" si="214"/>
        <v>44.284222970303347</v>
      </c>
      <c r="EF181" s="2">
        <f t="shared" si="214"/>
        <v>44.666257389109589</v>
      </c>
      <c r="EG181" s="2">
        <f t="shared" si="214"/>
        <v>45.384045199273984</v>
      </c>
      <c r="EH181" s="2">
        <f t="shared" si="214"/>
        <v>45.680741180108285</v>
      </c>
      <c r="EI181" s="2">
        <f t="shared" si="214"/>
        <v>43.123333939845764</v>
      </c>
      <c r="EJ181" s="2">
        <f t="shared" si="214"/>
        <v>42.441639879034462</v>
      </c>
      <c r="EK181" s="2">
        <f t="shared" si="213"/>
        <v>41.779926270033521</v>
      </c>
      <c r="EL181" s="2">
        <f t="shared" si="180"/>
        <v>42.207185958600007</v>
      </c>
      <c r="EM181" s="2">
        <f t="shared" si="180"/>
        <v>43.084430167216475</v>
      </c>
      <c r="EN181" s="2">
        <f t="shared" si="180"/>
        <v>44.599937193953579</v>
      </c>
      <c r="EO181" s="2">
        <f t="shared" si="180"/>
        <v>46.016110774760193</v>
      </c>
      <c r="EQ181" s="2">
        <f t="shared" si="238"/>
        <v>46.345801280133358</v>
      </c>
      <c r="ER181" s="2">
        <f t="shared" si="238"/>
        <v>45.232567044346069</v>
      </c>
      <c r="ES181" s="2">
        <f t="shared" si="238"/>
        <v>43.135063223579394</v>
      </c>
      <c r="ET181" s="2">
        <f t="shared" si="238"/>
        <v>43.778908543115271</v>
      </c>
      <c r="EU181" s="2">
        <f t="shared" si="238"/>
        <v>44.284222970303347</v>
      </c>
      <c r="EV181" s="2">
        <f t="shared" si="238"/>
        <v>44.666257389109589</v>
      </c>
      <c r="EW181" s="2">
        <f t="shared" si="238"/>
        <v>45.384045199273984</v>
      </c>
      <c r="EX181" s="2">
        <f t="shared" si="238"/>
        <v>45.680741180108285</v>
      </c>
      <c r="EY181" s="2">
        <f t="shared" si="238"/>
        <v>43.123333939845764</v>
      </c>
      <c r="EZ181" s="2">
        <f t="shared" si="238"/>
        <v>42.441639879034462</v>
      </c>
      <c r="FA181" s="2">
        <f t="shared" si="238"/>
        <v>41.779926270033521</v>
      </c>
      <c r="FB181" s="2">
        <f t="shared" si="238"/>
        <v>42.207185958600007</v>
      </c>
      <c r="FC181" s="2">
        <f t="shared" si="238"/>
        <v>43.084430167216475</v>
      </c>
      <c r="FD181" s="2">
        <f t="shared" si="238"/>
        <v>44.316308078773226</v>
      </c>
      <c r="FE181" s="2">
        <f t="shared" si="238"/>
        <v>45.122841718706916</v>
      </c>
      <c r="FG181" s="2">
        <f t="shared" si="239"/>
        <v>0.9999614647747519</v>
      </c>
      <c r="FH181" s="2">
        <f t="shared" si="239"/>
        <v>0.99996852642159118</v>
      </c>
      <c r="FI181" s="2">
        <f t="shared" si="239"/>
        <v>0.99996309732373201</v>
      </c>
      <c r="FJ181" s="2">
        <f t="shared" si="239"/>
        <v>0.99996107223652386</v>
      </c>
      <c r="FK181" s="2">
        <f t="shared" si="239"/>
        <v>0.99996227938628546</v>
      </c>
      <c r="FL181" s="2">
        <f t="shared" si="239"/>
        <v>0.999958566185569</v>
      </c>
      <c r="FM181" s="2">
        <f t="shared" si="239"/>
        <v>0.99995614141080147</v>
      </c>
      <c r="FN181" s="2">
        <f t="shared" si="239"/>
        <v>0.99995835558541823</v>
      </c>
      <c r="FO181" s="2">
        <f t="shared" si="239"/>
        <v>0.99995578376504646</v>
      </c>
      <c r="FP181" s="2">
        <f t="shared" si="239"/>
        <v>0.99995361382696368</v>
      </c>
      <c r="FQ181" s="2">
        <f t="shared" si="239"/>
        <v>0.99995424173484637</v>
      </c>
      <c r="FR181" s="2">
        <f t="shared" si="239"/>
        <v>0.99995425833812301</v>
      </c>
      <c r="FS181" s="2">
        <f t="shared" si="239"/>
        <v>0.99995786527925956</v>
      </c>
      <c r="FT181" s="2">
        <f t="shared" si="239"/>
        <v>0.9999525376456122</v>
      </c>
      <c r="FU181" s="2">
        <f t="shared" si="239"/>
        <v>0.9999399088184594</v>
      </c>
      <c r="FW181" s="2">
        <f t="shared" si="230"/>
        <v>0.41201387591999927</v>
      </c>
      <c r="FX181" s="2">
        <f t="shared" si="230"/>
        <v>0.4696740332610298</v>
      </c>
      <c r="FY181" s="2">
        <f t="shared" si="230"/>
        <v>0.51115099008280751</v>
      </c>
      <c r="FZ181" s="2">
        <f t="shared" si="230"/>
        <v>0.55080524871001202</v>
      </c>
      <c r="GA181" s="2">
        <f t="shared" si="230"/>
        <v>0.54525325322954121</v>
      </c>
      <c r="GB181" s="2">
        <f t="shared" si="230"/>
        <v>0.54096632703512715</v>
      </c>
      <c r="GC181" s="2">
        <f t="shared" si="230"/>
        <v>0.53499203368178516</v>
      </c>
      <c r="GD181" s="2">
        <f t="shared" si="230"/>
        <v>0.55327298525931279</v>
      </c>
      <c r="GE181" s="2">
        <f t="shared" si="230"/>
        <v>0.51434264129549023</v>
      </c>
      <c r="GF181" s="2">
        <f t="shared" si="230"/>
        <v>0.49466089701569993</v>
      </c>
      <c r="GG181" s="2">
        <f t="shared" si="230"/>
        <v>0.46548131890266292</v>
      </c>
      <c r="GH181" s="2">
        <f t="shared" si="230"/>
        <v>0.4299465100864624</v>
      </c>
      <c r="GI181" s="2">
        <f t="shared" si="230"/>
        <v>0.42038094606334608</v>
      </c>
      <c r="GJ181" s="2">
        <f t="shared" si="230"/>
        <v>0.34656308426349336</v>
      </c>
      <c r="GK181" s="2">
        <f t="shared" si="230"/>
        <v>0.31702228460343862</v>
      </c>
      <c r="GM181" s="86">
        <f t="shared" si="231"/>
        <v>1.2317627156262514E-166</v>
      </c>
      <c r="GN181" s="86">
        <f t="shared" si="231"/>
        <v>1.6098281962143642E-213</v>
      </c>
      <c r="GO181" s="86">
        <f t="shared" si="231"/>
        <v>3.2090223421218645E-268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7.359037453397705E-305</v>
      </c>
      <c r="GY181" s="86">
        <f t="shared" si="231"/>
        <v>2.8662085546085467E-278</v>
      </c>
      <c r="GZ181" s="86">
        <f t="shared" si="231"/>
        <v>2.4448225100731909E-221</v>
      </c>
      <c r="HA181" s="86">
        <f t="shared" si="231"/>
        <v>2.7723658140047277E-214</v>
      </c>
      <c r="HC181" s="86">
        <f t="shared" si="182"/>
        <v>5.9788896343944976E-102</v>
      </c>
      <c r="HD181" s="86">
        <f t="shared" si="182"/>
        <v>3.1132411165667813E-151</v>
      </c>
      <c r="HE181" s="86">
        <f t="shared" si="182"/>
        <v>1.95286369517196E-172</v>
      </c>
      <c r="HF181" s="86">
        <f t="shared" si="181"/>
        <v>0</v>
      </c>
      <c r="HG181" s="86">
        <f t="shared" si="181"/>
        <v>0</v>
      </c>
      <c r="HH181" s="86">
        <f t="shared" si="181"/>
        <v>4.9432648388449549E-307</v>
      </c>
      <c r="HI181" s="86">
        <f t="shared" si="181"/>
        <v>6.6096162142554749E-243</v>
      </c>
      <c r="HJ181" s="86">
        <f t="shared" si="181"/>
        <v>1.2162706206196898E-296</v>
      </c>
      <c r="HK181" s="86">
        <f t="shared" si="181"/>
        <v>4.3263673382315805E-245</v>
      </c>
      <c r="HL181" s="86">
        <f t="shared" si="181"/>
        <v>1.0423868852538441E-214</v>
      </c>
      <c r="HM181" s="86">
        <f t="shared" si="181"/>
        <v>1.0605973269343344E-206</v>
      </c>
      <c r="HN181" s="86">
        <f t="shared" si="181"/>
        <v>1.5849924270440252E-182</v>
      </c>
      <c r="HO181" s="86">
        <f t="shared" si="227"/>
        <v>3.1260544326037818E-157</v>
      </c>
      <c r="HP181" s="86">
        <f t="shared" si="227"/>
        <v>1.0950026499425205E-141</v>
      </c>
      <c r="HQ181" s="86">
        <f t="shared" si="227"/>
        <v>1.6355625244179457E-132</v>
      </c>
      <c r="HS181" s="86">
        <f t="shared" si="232"/>
        <v>4.8149534931295873E-14</v>
      </c>
      <c r="HT181" s="86">
        <f t="shared" si="232"/>
        <v>3.200394022748257E-14</v>
      </c>
      <c r="HU181" s="86">
        <f t="shared" si="232"/>
        <v>3.8934779094521788E-18</v>
      </c>
      <c r="HV181" s="86">
        <f t="shared" si="232"/>
        <v>1.3138416651092654E-23</v>
      </c>
      <c r="HW181" s="86">
        <f t="shared" si="232"/>
        <v>2.8655764872793275E-21</v>
      </c>
      <c r="HX181" s="86">
        <f t="shared" si="232"/>
        <v>1.2056197331242768E-23</v>
      </c>
      <c r="HY181" s="86">
        <f t="shared" si="232"/>
        <v>1.3854797493043096E-23</v>
      </c>
      <c r="HZ181" s="86">
        <f t="shared" si="232"/>
        <v>5.8352216336525508E-24</v>
      </c>
      <c r="IA181" s="86">
        <f t="shared" si="232"/>
        <v>1.4337425592835026E-23</v>
      </c>
      <c r="IB181" s="86">
        <f t="shared" si="232"/>
        <v>3.8709498988610984E-22</v>
      </c>
      <c r="IC181" s="86">
        <f t="shared" si="232"/>
        <v>1.7322966968950724E-21</v>
      </c>
      <c r="ID181" s="86">
        <f t="shared" si="232"/>
        <v>2.61290293870797E-18</v>
      </c>
      <c r="IE181" s="86">
        <f t="shared" si="232"/>
        <v>3.4282423805380562E-15</v>
      </c>
      <c r="IF181" s="86">
        <f t="shared" si="232"/>
        <v>8.7911616862044071E-15</v>
      </c>
      <c r="IG181" s="86">
        <f t="shared" si="232"/>
        <v>1.2428609978765179E-9</v>
      </c>
      <c r="II181" s="86">
        <f t="shared" si="233"/>
        <v>0.12169159666800092</v>
      </c>
      <c r="IJ181" s="86">
        <f t="shared" si="233"/>
        <v>0.35469066241202418</v>
      </c>
      <c r="IK181" s="86">
        <f t="shared" si="233"/>
        <v>0.55971329663621094</v>
      </c>
      <c r="IL181" s="86">
        <f t="shared" si="233"/>
        <v>0.77234159508796252</v>
      </c>
      <c r="IM181" s="86">
        <f t="shared" si="233"/>
        <v>0.73760635113379414</v>
      </c>
      <c r="IN181" s="86">
        <f t="shared" si="233"/>
        <v>0.72795546274869738</v>
      </c>
      <c r="IO181" s="86">
        <f t="shared" si="233"/>
        <v>0.69997618685671847</v>
      </c>
      <c r="IP181" s="86">
        <f t="shared" si="233"/>
        <v>0.78577744536192928</v>
      </c>
      <c r="IQ181" s="86">
        <f t="shared" si="233"/>
        <v>0.58595617305181713</v>
      </c>
      <c r="IR181" s="86">
        <f t="shared" si="233"/>
        <v>0.46821798525692621</v>
      </c>
      <c r="IS181" s="86">
        <f t="shared" si="233"/>
        <v>0.30063933245293512</v>
      </c>
      <c r="IT181" s="86">
        <f t="shared" si="233"/>
        <v>0.15199859111667421</v>
      </c>
      <c r="IU181" s="86">
        <f t="shared" si="233"/>
        <v>0.13908466961331203</v>
      </c>
      <c r="IV181" s="86">
        <f t="shared" si="233"/>
        <v>9.7597080886145868E-2</v>
      </c>
      <c r="IW181" s="86">
        <f t="shared" si="233"/>
        <v>5.3124317417351775E-2</v>
      </c>
      <c r="IY181" s="86">
        <f t="shared" si="234"/>
        <v>0.12169159666804907</v>
      </c>
      <c r="IZ181" s="86">
        <f t="shared" si="234"/>
        <v>0.35469066241205621</v>
      </c>
      <c r="JA181" s="86">
        <f t="shared" si="234"/>
        <v>0.55971329663621094</v>
      </c>
      <c r="JB181" s="86">
        <f t="shared" si="234"/>
        <v>0.77234159508796252</v>
      </c>
      <c r="JC181" s="86">
        <f t="shared" si="234"/>
        <v>0.73760635113379414</v>
      </c>
      <c r="JD181" s="86">
        <f t="shared" si="234"/>
        <v>0.72795546274869738</v>
      </c>
      <c r="JE181" s="86">
        <f t="shared" si="234"/>
        <v>0.69997618685671847</v>
      </c>
      <c r="JF181" s="86">
        <f t="shared" si="234"/>
        <v>0.78577744536192928</v>
      </c>
      <c r="JG181" s="86">
        <f t="shared" si="234"/>
        <v>0.58595617305181713</v>
      </c>
      <c r="JH181" s="86">
        <f t="shared" si="234"/>
        <v>0.46821798525692621</v>
      </c>
      <c r="JI181" s="86">
        <f t="shared" si="234"/>
        <v>0.30063933245293512</v>
      </c>
      <c r="JJ181" s="86">
        <f t="shared" si="234"/>
        <v>0.15199859111667421</v>
      </c>
      <c r="JK181" s="86">
        <f t="shared" si="234"/>
        <v>0.13908466961331548</v>
      </c>
      <c r="JL181" s="86">
        <f t="shared" si="234"/>
        <v>9.7597080886154652E-2</v>
      </c>
      <c r="JM181" s="86">
        <f t="shared" si="234"/>
        <v>5.312431866021277E-2</v>
      </c>
    </row>
    <row r="182" spans="2:273" x14ac:dyDescent="0.25">
      <c r="B182" s="2">
        <v>155</v>
      </c>
      <c r="C182" s="37">
        <v>46.267000000000003</v>
      </c>
      <c r="D182" s="37">
        <v>46.920999999999999</v>
      </c>
      <c r="E182" s="37">
        <v>48.063000000000002</v>
      </c>
      <c r="F182" s="37">
        <v>46.762</v>
      </c>
      <c r="G182" s="37">
        <v>48.46</v>
      </c>
      <c r="H182" s="37">
        <v>48.746000000000002</v>
      </c>
      <c r="I182" s="37">
        <v>48.396999999999998</v>
      </c>
      <c r="J182" s="37">
        <v>44.634999999999998</v>
      </c>
      <c r="K182" s="37">
        <v>51.920999999999999</v>
      </c>
      <c r="L182" s="37">
        <v>54.143000000000001</v>
      </c>
      <c r="M182" s="37">
        <v>52.148000000000003</v>
      </c>
      <c r="N182" s="37">
        <v>53.869</v>
      </c>
      <c r="O182" s="37">
        <v>54.872999999999998</v>
      </c>
      <c r="P182" s="37">
        <v>57.872999999999998</v>
      </c>
      <c r="Q182" s="37">
        <v>62.920999999999999</v>
      </c>
      <c r="S182" s="4">
        <f t="shared" si="235"/>
        <v>46.194106666921201</v>
      </c>
      <c r="T182" s="4">
        <f t="shared" si="235"/>
        <v>46.838835294306847</v>
      </c>
      <c r="U182" s="4">
        <f t="shared" si="235"/>
        <v>47.975087412262226</v>
      </c>
      <c r="V182" s="4">
        <f t="shared" si="235"/>
        <v>47.449587214322683</v>
      </c>
      <c r="W182" s="4">
        <f t="shared" si="235"/>
        <v>48.231241448390051</v>
      </c>
      <c r="X182" s="4">
        <f t="shared" si="235"/>
        <v>50.205757990289406</v>
      </c>
      <c r="Y182" s="4">
        <f t="shared" si="235"/>
        <v>52.666689793815834</v>
      </c>
      <c r="Z182" s="4">
        <f t="shared" si="235"/>
        <v>50.371229758640077</v>
      </c>
      <c r="AA182" s="4">
        <f t="shared" si="235"/>
        <v>53.501142489286885</v>
      </c>
      <c r="AB182" s="4">
        <f t="shared" si="235"/>
        <v>54.720159488169458</v>
      </c>
      <c r="AC182" s="4">
        <f t="shared" si="235"/>
        <v>53.694153969547997</v>
      </c>
      <c r="AD182" s="4">
        <f t="shared" si="235"/>
        <v>53.557563873874017</v>
      </c>
      <c r="AE182" s="4">
        <f t="shared" si="235"/>
        <v>54.999572958941521</v>
      </c>
      <c r="AF182" s="4">
        <f t="shared" si="235"/>
        <v>57.87912315029407</v>
      </c>
      <c r="AG182" s="4">
        <f t="shared" si="235"/>
        <v>62.138113316159462</v>
      </c>
      <c r="AI182" s="4">
        <f t="shared" si="236"/>
        <v>7.2893333078802414E-2</v>
      </c>
      <c r="AJ182" s="4">
        <f t="shared" si="236"/>
        <v>8.2164705693152484E-2</v>
      </c>
      <c r="AK182" s="4">
        <f t="shared" si="236"/>
        <v>8.7912587737775993E-2</v>
      </c>
      <c r="AL182" s="4">
        <f t="shared" si="236"/>
        <v>-0.68758721432268288</v>
      </c>
      <c r="AM182" s="4">
        <f t="shared" si="236"/>
        <v>0.22875855160994973</v>
      </c>
      <c r="AN182" s="4">
        <f t="shared" si="236"/>
        <v>-1.459757990289404</v>
      </c>
      <c r="AO182" s="4">
        <f t="shared" si="236"/>
        <v>-4.2696897938158358</v>
      </c>
      <c r="AP182" s="4">
        <f t="shared" si="236"/>
        <v>-5.7362297586400786</v>
      </c>
      <c r="AQ182" s="4">
        <f t="shared" si="236"/>
        <v>-1.5801424892868852</v>
      </c>
      <c r="AR182" s="4">
        <f t="shared" si="236"/>
        <v>-0.57715948816945684</v>
      </c>
      <c r="AS182" s="4">
        <f t="shared" si="236"/>
        <v>-1.5461539695479942</v>
      </c>
      <c r="AT182" s="4">
        <f t="shared" si="236"/>
        <v>0.31143612612598304</v>
      </c>
      <c r="AU182" s="4">
        <f t="shared" si="236"/>
        <v>-0.12657295894152298</v>
      </c>
      <c r="AV182" s="4">
        <f t="shared" si="236"/>
        <v>-6.1231502940728433E-3</v>
      </c>
      <c r="AW182" s="4">
        <f t="shared" si="236"/>
        <v>0.7828866838405375</v>
      </c>
      <c r="AY182" s="2">
        <f t="shared" si="228"/>
        <v>46.194106666921201</v>
      </c>
      <c r="AZ182" s="2">
        <f t="shared" si="228"/>
        <v>45.085872861946186</v>
      </c>
      <c r="BA182" s="2">
        <f t="shared" si="228"/>
        <v>42.959808973433397</v>
      </c>
      <c r="BB182" s="2">
        <f t="shared" si="228"/>
        <v>43.619627175495509</v>
      </c>
      <c r="BC182" s="2">
        <f t="shared" si="228"/>
        <v>44.134964652631012</v>
      </c>
      <c r="BD182" s="2">
        <f t="shared" si="228"/>
        <v>44.526522195862775</v>
      </c>
      <c r="BE182" s="2">
        <f t="shared" si="228"/>
        <v>45.248026846927736</v>
      </c>
      <c r="BF182" s="2">
        <f t="shared" si="228"/>
        <v>45.577099906017708</v>
      </c>
      <c r="BG182" s="2">
        <f t="shared" si="228"/>
        <v>42.981395609256481</v>
      </c>
      <c r="BH182" s="2">
        <f t="shared" si="228"/>
        <v>42.30422926065971</v>
      </c>
      <c r="BI182" s="2">
        <f t="shared" si="228"/>
        <v>41.64215315297163</v>
      </c>
      <c r="BJ182" s="2">
        <f t="shared" si="228"/>
        <v>42.054059891123671</v>
      </c>
      <c r="BK182" s="2">
        <f t="shared" si="228"/>
        <v>42.947029552760057</v>
      </c>
      <c r="BL182" s="2">
        <f t="shared" si="228"/>
        <v>44.363850371094998</v>
      </c>
      <c r="BM182" s="2">
        <f t="shared" si="228"/>
        <v>45.62923928149749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83.538913319238887</v>
      </c>
      <c r="DL182" s="2">
        <f t="shared" si="237"/>
        <v>88.937597560975604</v>
      </c>
      <c r="DM182" s="2">
        <f t="shared" si="237"/>
        <v>90.129004832376921</v>
      </c>
      <c r="DN182" s="2">
        <f t="shared" si="237"/>
        <v>89.909308245243125</v>
      </c>
      <c r="DO182" s="2">
        <f t="shared" si="237"/>
        <v>94.241324373301111</v>
      </c>
      <c r="DP182" s="2">
        <f t="shared" si="237"/>
        <v>93.518679307457532</v>
      </c>
      <c r="DQ182" s="2">
        <f t="shared" si="237"/>
        <v>87.674900332225917</v>
      </c>
      <c r="DR182" s="2">
        <f t="shared" si="237"/>
        <v>82.627561488804247</v>
      </c>
      <c r="DS182" s="2">
        <f t="shared" si="237"/>
        <v>87.953002944115823</v>
      </c>
      <c r="DT182" s="2">
        <f t="shared" si="237"/>
        <v>81.254989547038321</v>
      </c>
      <c r="DU182" s="2">
        <f t="shared" si="237"/>
        <v>80.300962887989201</v>
      </c>
      <c r="DV182" s="2">
        <f t="shared" si="237"/>
        <v>79.037648123827381</v>
      </c>
      <c r="DW182" s="2">
        <f t="shared" si="237"/>
        <v>81.154540169133185</v>
      </c>
      <c r="DX182" s="2">
        <f t="shared" si="237"/>
        <v>92.144721857410886</v>
      </c>
      <c r="DY182" s="2">
        <f t="shared" si="237"/>
        <v>70.206024446142109</v>
      </c>
      <c r="EA182" s="2">
        <f t="shared" si="214"/>
        <v>46.192794150175246</v>
      </c>
      <c r="EB182" s="2">
        <f t="shared" si="214"/>
        <v>45.08461409169356</v>
      </c>
      <c r="EC182" s="2">
        <f t="shared" si="214"/>
        <v>42.958221405337227</v>
      </c>
      <c r="ED182" s="2">
        <f t="shared" si="214"/>
        <v>43.617983710161532</v>
      </c>
      <c r="EE182" s="2">
        <f t="shared" si="214"/>
        <v>44.133240848233839</v>
      </c>
      <c r="EF182" s="2">
        <f t="shared" si="214"/>
        <v>44.524670799214135</v>
      </c>
      <c r="EG182" s="2">
        <f t="shared" si="214"/>
        <v>45.24632971839695</v>
      </c>
      <c r="EH182" s="2">
        <f t="shared" si="214"/>
        <v>45.575692665047725</v>
      </c>
      <c r="EI182" s="2">
        <f t="shared" si="214"/>
        <v>42.979582018170106</v>
      </c>
      <c r="EJ182" s="2">
        <f t="shared" si="214"/>
        <v>42.302581384280373</v>
      </c>
      <c r="EK182" s="2">
        <f t="shared" si="213"/>
        <v>41.640539768391022</v>
      </c>
      <c r="EL182" s="2">
        <f t="shared" si="180"/>
        <v>42.052516980212928</v>
      </c>
      <c r="EM182" s="2">
        <f t="shared" si="180"/>
        <v>42.945561278580371</v>
      </c>
      <c r="EN182" s="2">
        <f t="shared" si="180"/>
        <v>44.468485309772191</v>
      </c>
      <c r="EO182" s="2">
        <f t="shared" si="180"/>
        <v>45.935756605255357</v>
      </c>
      <c r="EQ182" s="2">
        <f t="shared" si="238"/>
        <v>46.192794150175246</v>
      </c>
      <c r="ER182" s="2">
        <f t="shared" si="238"/>
        <v>45.08461409169356</v>
      </c>
      <c r="ES182" s="2">
        <f t="shared" si="238"/>
        <v>42.958221405337227</v>
      </c>
      <c r="ET182" s="2">
        <f t="shared" si="238"/>
        <v>43.617983710161532</v>
      </c>
      <c r="EU182" s="2">
        <f t="shared" si="238"/>
        <v>44.133240848233839</v>
      </c>
      <c r="EV182" s="2">
        <f t="shared" si="238"/>
        <v>44.524670799214135</v>
      </c>
      <c r="EW182" s="2">
        <f t="shared" si="238"/>
        <v>45.24632971839695</v>
      </c>
      <c r="EX182" s="2">
        <f t="shared" si="238"/>
        <v>45.575692665047725</v>
      </c>
      <c r="EY182" s="2">
        <f t="shared" si="238"/>
        <v>42.979582018170106</v>
      </c>
      <c r="EZ182" s="2">
        <f t="shared" si="238"/>
        <v>42.302581384280373</v>
      </c>
      <c r="FA182" s="2">
        <f t="shared" si="238"/>
        <v>41.640539768391022</v>
      </c>
      <c r="FB182" s="2">
        <f t="shared" si="238"/>
        <v>42.052516980212928</v>
      </c>
      <c r="FC182" s="2">
        <f t="shared" si="238"/>
        <v>42.945561278580371</v>
      </c>
      <c r="FD182" s="2">
        <f t="shared" si="238"/>
        <v>44.178310172636927</v>
      </c>
      <c r="FE182" s="2">
        <f t="shared" si="238"/>
        <v>45.023052771785267</v>
      </c>
      <c r="FG182" s="2">
        <f t="shared" si="239"/>
        <v>0.99996485533771229</v>
      </c>
      <c r="FH182" s="2">
        <f t="shared" si="239"/>
        <v>0.99997129567584597</v>
      </c>
      <c r="FI182" s="2">
        <f t="shared" si="239"/>
        <v>0.99996634424996089</v>
      </c>
      <c r="FJ182" s="2">
        <f t="shared" si="239"/>
        <v>0.99996449733615345</v>
      </c>
      <c r="FK182" s="2">
        <f t="shared" si="239"/>
        <v>0.99996559827724574</v>
      </c>
      <c r="FL182" s="2">
        <f t="shared" si="239"/>
        <v>0.99996221177435751</v>
      </c>
      <c r="FM182" s="2">
        <f t="shared" si="239"/>
        <v>0.99996000033689014</v>
      </c>
      <c r="FN182" s="2">
        <f t="shared" si="239"/>
        <v>0.99996201970333332</v>
      </c>
      <c r="FO182" s="2">
        <f t="shared" si="239"/>
        <v>0.99995967415755715</v>
      </c>
      <c r="FP182" s="2">
        <f t="shared" si="239"/>
        <v>0.9999576951347281</v>
      </c>
      <c r="FQ182" s="2">
        <f t="shared" si="239"/>
        <v>0.99995826779816621</v>
      </c>
      <c r="FR182" s="2">
        <f t="shared" si="239"/>
        <v>0.99995828294065647</v>
      </c>
      <c r="FS182" s="2">
        <f t="shared" si="239"/>
        <v>0.99996157253550555</v>
      </c>
      <c r="FT182" s="2">
        <f t="shared" si="239"/>
        <v>0.99995671363756566</v>
      </c>
      <c r="FU182" s="2">
        <f t="shared" si="239"/>
        <v>0.99994519590131559</v>
      </c>
      <c r="FW182" s="2">
        <f t="shared" si="230"/>
        <v>0.43449298098329497</v>
      </c>
      <c r="FX182" s="2">
        <f t="shared" si="230"/>
        <v>0.49266314227409108</v>
      </c>
      <c r="FY182" s="2">
        <f t="shared" si="230"/>
        <v>0.53412555368582393</v>
      </c>
      <c r="FZ182" s="2">
        <f t="shared" si="230"/>
        <v>0.57347128199906527</v>
      </c>
      <c r="GA182" s="2">
        <f t="shared" si="230"/>
        <v>0.56797970270489639</v>
      </c>
      <c r="GB182" s="2">
        <f t="shared" si="230"/>
        <v>0.56373560096293684</v>
      </c>
      <c r="GC182" s="2">
        <f t="shared" si="230"/>
        <v>0.55781542011612228</v>
      </c>
      <c r="GD182" s="2">
        <f t="shared" si="230"/>
        <v>0.57591037203780326</v>
      </c>
      <c r="GE182" s="2">
        <f t="shared" si="230"/>
        <v>0.53730298592747083</v>
      </c>
      <c r="GF182" s="2">
        <f t="shared" si="230"/>
        <v>0.51767917189766588</v>
      </c>
      <c r="GG182" s="2">
        <f t="shared" si="230"/>
        <v>0.48845422478253647</v>
      </c>
      <c r="GH182" s="2">
        <f t="shared" si="230"/>
        <v>0.45265080837784655</v>
      </c>
      <c r="GI182" s="2">
        <f t="shared" si="230"/>
        <v>0.44297263648243967</v>
      </c>
      <c r="GJ182" s="2">
        <f t="shared" si="230"/>
        <v>0.36770438220613583</v>
      </c>
      <c r="GK182" s="2">
        <f t="shared" si="230"/>
        <v>0.33729170692894156</v>
      </c>
      <c r="GM182" s="86">
        <f t="shared" si="231"/>
        <v>2.3567971307870308E-170</v>
      </c>
      <c r="GN182" s="86">
        <f t="shared" si="231"/>
        <v>2.8426610016160451E-218</v>
      </c>
      <c r="GO182" s="86">
        <f t="shared" si="231"/>
        <v>3.0614025139320979E-274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1.6591120955788123E-284</v>
      </c>
      <c r="GZ182" s="86">
        <f t="shared" si="231"/>
        <v>2.9770546816728505E-226</v>
      </c>
      <c r="HA182" s="86">
        <f t="shared" si="231"/>
        <v>4.9451445193771341E-219</v>
      </c>
      <c r="HC182" s="86">
        <f t="shared" si="182"/>
        <v>4.3061044425492716E-105</v>
      </c>
      <c r="HD182" s="86">
        <f t="shared" si="182"/>
        <v>7.6033450811859556E-156</v>
      </c>
      <c r="HE182" s="86">
        <f t="shared" si="182"/>
        <v>1.0844794475638167E-177</v>
      </c>
      <c r="HF182" s="86">
        <f t="shared" si="181"/>
        <v>0</v>
      </c>
      <c r="HG182" s="86">
        <f t="shared" si="181"/>
        <v>0</v>
      </c>
      <c r="HH182" s="86">
        <f t="shared" si="181"/>
        <v>0</v>
      </c>
      <c r="HI182" s="86">
        <f t="shared" si="181"/>
        <v>3.5184049935513294E-250</v>
      </c>
      <c r="HJ182" s="86">
        <f t="shared" si="181"/>
        <v>1.7183256103777383E-305</v>
      </c>
      <c r="HK182" s="86">
        <f t="shared" si="181"/>
        <v>2.1394001074986349E-252</v>
      </c>
      <c r="HL182" s="86">
        <f t="shared" si="181"/>
        <v>3.9811397948316816E-221</v>
      </c>
      <c r="HM182" s="86">
        <f t="shared" si="181"/>
        <v>6.853565843993149E-213</v>
      </c>
      <c r="HN182" s="86">
        <f t="shared" si="181"/>
        <v>4.4733832390418249E-188</v>
      </c>
      <c r="HO182" s="86">
        <f t="shared" si="227"/>
        <v>4.4338714278432234E-162</v>
      </c>
      <c r="HP182" s="86">
        <f t="shared" si="227"/>
        <v>4.8804761528789718E-146</v>
      </c>
      <c r="HQ182" s="86">
        <f t="shared" si="227"/>
        <v>1.3684421896236163E-136</v>
      </c>
      <c r="HS182" s="86">
        <f t="shared" si="232"/>
        <v>4.4249371284233094E-15</v>
      </c>
      <c r="HT182" s="86">
        <f t="shared" si="232"/>
        <v>3.3980026230145163E-15</v>
      </c>
      <c r="HU182" s="86">
        <f t="shared" si="232"/>
        <v>2.3704480743612548E-19</v>
      </c>
      <c r="HV182" s="86">
        <f t="shared" si="232"/>
        <v>4.0368982582381165E-25</v>
      </c>
      <c r="HW182" s="86">
        <f t="shared" si="232"/>
        <v>1.2180813927247244E-22</v>
      </c>
      <c r="HX182" s="86">
        <f t="shared" si="232"/>
        <v>3.5639292723565456E-25</v>
      </c>
      <c r="HY182" s="86">
        <f t="shared" si="232"/>
        <v>3.9266856321626341E-25</v>
      </c>
      <c r="HZ182" s="86">
        <f t="shared" si="232"/>
        <v>1.6799390960584622E-25</v>
      </c>
      <c r="IA182" s="86">
        <f t="shared" si="232"/>
        <v>3.8747564430882168E-25</v>
      </c>
      <c r="IB182" s="86">
        <f t="shared" si="232"/>
        <v>1.2260416840427664E-23</v>
      </c>
      <c r="IC182" s="86">
        <f t="shared" si="232"/>
        <v>5.5324993460804776E-23</v>
      </c>
      <c r="ID182" s="86">
        <f t="shared" si="232"/>
        <v>1.230522852336392E-19</v>
      </c>
      <c r="IE182" s="86">
        <f t="shared" si="232"/>
        <v>2.6434222631435016E-16</v>
      </c>
      <c r="IF182" s="86">
        <f t="shared" si="232"/>
        <v>6.5091997828763841E-16</v>
      </c>
      <c r="IG182" s="86">
        <f t="shared" si="232"/>
        <v>1.9676404473370148E-10</v>
      </c>
      <c r="II182" s="86">
        <f t="shared" si="233"/>
        <v>0.19358889129255433</v>
      </c>
      <c r="IJ182" s="86">
        <f t="shared" si="233"/>
        <v>0.46409451977280247</v>
      </c>
      <c r="IK182" s="86">
        <f t="shared" si="233"/>
        <v>0.67764449519471615</v>
      </c>
      <c r="IL182" s="86">
        <f t="shared" si="233"/>
        <v>0.86178306405243699</v>
      </c>
      <c r="IM182" s="86">
        <f t="shared" si="233"/>
        <v>0.83194442411823022</v>
      </c>
      <c r="IN182" s="86">
        <f t="shared" si="233"/>
        <v>0.82895755560608064</v>
      </c>
      <c r="IO182" s="86">
        <f t="shared" si="233"/>
        <v>0.8082345920347499</v>
      </c>
      <c r="IP182" s="86">
        <f t="shared" si="233"/>
        <v>0.87245705263918616</v>
      </c>
      <c r="IQ182" s="86">
        <f t="shared" si="233"/>
        <v>0.71456363318093385</v>
      </c>
      <c r="IR182" s="86">
        <f t="shared" si="233"/>
        <v>0.60430490737150344</v>
      </c>
      <c r="IS182" s="86">
        <f t="shared" si="233"/>
        <v>0.43066951312255425</v>
      </c>
      <c r="IT182" s="86">
        <f t="shared" si="233"/>
        <v>0.244293702733684</v>
      </c>
      <c r="IU182" s="86">
        <f t="shared" si="233"/>
        <v>0.21953171119583725</v>
      </c>
      <c r="IV182" s="86">
        <f t="shared" si="233"/>
        <v>0.14949762240821357</v>
      </c>
      <c r="IW182" s="86">
        <f t="shared" si="233"/>
        <v>8.1075621720936866E-2</v>
      </c>
      <c r="IY182" s="86">
        <f t="shared" si="234"/>
        <v>0.19358889129255874</v>
      </c>
      <c r="IZ182" s="86">
        <f t="shared" si="234"/>
        <v>0.46409451977280586</v>
      </c>
      <c r="JA182" s="86">
        <f t="shared" si="234"/>
        <v>0.67764449519471615</v>
      </c>
      <c r="JB182" s="86">
        <f t="shared" si="234"/>
        <v>0.86178306405243699</v>
      </c>
      <c r="JC182" s="86">
        <f t="shared" si="234"/>
        <v>0.83194442411823022</v>
      </c>
      <c r="JD182" s="86">
        <f t="shared" si="234"/>
        <v>0.82895755560608064</v>
      </c>
      <c r="JE182" s="86">
        <f t="shared" si="234"/>
        <v>0.8082345920347499</v>
      </c>
      <c r="JF182" s="86">
        <f t="shared" si="234"/>
        <v>0.87245705263918616</v>
      </c>
      <c r="JG182" s="86">
        <f t="shared" si="234"/>
        <v>0.71456363318093385</v>
      </c>
      <c r="JH182" s="86">
        <f t="shared" si="234"/>
        <v>0.60430490737150344</v>
      </c>
      <c r="JI182" s="86">
        <f t="shared" si="234"/>
        <v>0.43066951312255425</v>
      </c>
      <c r="JJ182" s="86">
        <f t="shared" si="234"/>
        <v>0.244293702733684</v>
      </c>
      <c r="JK182" s="86">
        <f t="shared" si="234"/>
        <v>0.21953171119583753</v>
      </c>
      <c r="JL182" s="86">
        <f t="shared" si="234"/>
        <v>0.14949762240821421</v>
      </c>
      <c r="JM182" s="86">
        <f t="shared" si="234"/>
        <v>8.1075621917700916E-2</v>
      </c>
    </row>
    <row r="183" spans="2:273" x14ac:dyDescent="0.25">
      <c r="B183" s="2">
        <v>156</v>
      </c>
      <c r="C183" s="37">
        <v>47.232999999999997</v>
      </c>
      <c r="D183" s="37">
        <v>47.856999999999999</v>
      </c>
      <c r="E183" s="37">
        <v>46.825000000000003</v>
      </c>
      <c r="F183" s="37">
        <v>43.777999999999999</v>
      </c>
      <c r="G183" s="37">
        <v>45.206000000000003</v>
      </c>
      <c r="H183" s="37">
        <v>46.412999999999997</v>
      </c>
      <c r="I183" s="37">
        <v>48.19</v>
      </c>
      <c r="J183" s="37">
        <v>45.475999999999999</v>
      </c>
      <c r="K183" s="37">
        <v>46.872999999999998</v>
      </c>
      <c r="L183" s="37">
        <v>53.429000000000002</v>
      </c>
      <c r="M183" s="37">
        <v>53.622999999999998</v>
      </c>
      <c r="N183" s="37">
        <v>56.115000000000002</v>
      </c>
      <c r="O183" s="37">
        <v>55.841000000000001</v>
      </c>
      <c r="P183" s="37">
        <v>59.73</v>
      </c>
      <c r="Q183" s="37">
        <v>67.635000000000005</v>
      </c>
      <c r="S183" s="4">
        <f t="shared" si="235"/>
        <v>46.040993418270261</v>
      </c>
      <c r="T183" s="4">
        <f t="shared" si="235"/>
        <v>46.667302870213625</v>
      </c>
      <c r="U183" s="4">
        <f t="shared" si="235"/>
        <v>46.937800838767771</v>
      </c>
      <c r="V183" s="4">
        <f t="shared" si="235"/>
        <v>45.989330777274063</v>
      </c>
      <c r="W183" s="4">
        <f t="shared" si="235"/>
        <v>46.855462398939487</v>
      </c>
      <c r="X183" s="4">
        <f t="shared" si="235"/>
        <v>48.293605680156105</v>
      </c>
      <c r="Y183" s="4">
        <f t="shared" si="235"/>
        <v>50.323038861713592</v>
      </c>
      <c r="Z183" s="4">
        <f t="shared" si="235"/>
        <v>48.572958738276057</v>
      </c>
      <c r="AA183" s="4">
        <f t="shared" si="235"/>
        <v>50.995312027810201</v>
      </c>
      <c r="AB183" s="4">
        <f t="shared" si="235"/>
        <v>52.875588912599468</v>
      </c>
      <c r="AC183" s="4">
        <f t="shared" si="235"/>
        <v>53.570398308430271</v>
      </c>
      <c r="AD183" s="4">
        <f t="shared" si="235"/>
        <v>55.621604635537949</v>
      </c>
      <c r="AE183" s="4">
        <f t="shared" si="235"/>
        <v>57.417576301593002</v>
      </c>
      <c r="AF183" s="4">
        <f t="shared" si="235"/>
        <v>61.629208648052</v>
      </c>
      <c r="AG183" s="4">
        <f t="shared" si="235"/>
        <v>67.432538696901091</v>
      </c>
      <c r="AI183" s="4">
        <f t="shared" si="236"/>
        <v>1.1920065817297356</v>
      </c>
      <c r="AJ183" s="4">
        <f t="shared" si="236"/>
        <v>1.1896971297863743</v>
      </c>
      <c r="AK183" s="4">
        <f t="shared" si="236"/>
        <v>-0.11280083876776814</v>
      </c>
      <c r="AL183" s="4">
        <f t="shared" si="236"/>
        <v>-2.211330777274064</v>
      </c>
      <c r="AM183" s="4">
        <f t="shared" si="236"/>
        <v>-1.6494623989394839</v>
      </c>
      <c r="AN183" s="4">
        <f t="shared" si="236"/>
        <v>-1.8806056801561084</v>
      </c>
      <c r="AO183" s="4">
        <f t="shared" si="236"/>
        <v>-2.1330388617135938</v>
      </c>
      <c r="AP183" s="4">
        <f t="shared" si="236"/>
        <v>-3.0969587382760579</v>
      </c>
      <c r="AQ183" s="4">
        <f t="shared" si="236"/>
        <v>-4.122312027810203</v>
      </c>
      <c r="AR183" s="4">
        <f t="shared" si="236"/>
        <v>0.55341108740053357</v>
      </c>
      <c r="AS183" s="4">
        <f t="shared" si="236"/>
        <v>5.2601691569726938E-2</v>
      </c>
      <c r="AT183" s="4">
        <f t="shared" si="236"/>
        <v>0.49339536446205301</v>
      </c>
      <c r="AU183" s="4">
        <f t="shared" si="236"/>
        <v>-1.5765763015930006</v>
      </c>
      <c r="AV183" s="4">
        <f t="shared" si="236"/>
        <v>-1.899208648052003</v>
      </c>
      <c r="AW183" s="4">
        <f t="shared" si="236"/>
        <v>0.20246130309891441</v>
      </c>
      <c r="AY183" s="2">
        <f t="shared" si="228"/>
        <v>46.040993418270261</v>
      </c>
      <c r="AZ183" s="2">
        <f t="shared" si="228"/>
        <v>44.937817427278731</v>
      </c>
      <c r="BA183" s="2">
        <f t="shared" si="228"/>
        <v>42.782838400140712</v>
      </c>
      <c r="BB183" s="2">
        <f t="shared" si="228"/>
        <v>43.458569092999845</v>
      </c>
      <c r="BC183" s="2">
        <f t="shared" si="228"/>
        <v>43.983842345425629</v>
      </c>
      <c r="BD183" s="2">
        <f t="shared" si="228"/>
        <v>44.384784949828827</v>
      </c>
      <c r="BE183" s="2">
        <f t="shared" si="228"/>
        <v>45.110173052375515</v>
      </c>
      <c r="BF183" s="2">
        <f t="shared" si="228"/>
        <v>45.471935721581438</v>
      </c>
      <c r="BG183" s="2">
        <f t="shared" si="228"/>
        <v>42.83749597700303</v>
      </c>
      <c r="BH183" s="2">
        <f t="shared" si="228"/>
        <v>42.165036596262794</v>
      </c>
      <c r="BI183" s="2">
        <f t="shared" si="228"/>
        <v>41.502635299055996</v>
      </c>
      <c r="BJ183" s="2">
        <f t="shared" si="228"/>
        <v>41.899265716266726</v>
      </c>
      <c r="BK183" s="2">
        <f t="shared" si="228"/>
        <v>42.808041298242145</v>
      </c>
      <c r="BL183" s="2">
        <f t="shared" si="228"/>
        <v>44.223396602215658</v>
      </c>
      <c r="BM183" s="2">
        <f t="shared" si="228"/>
        <v>45.522754093383703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83.678079281183926</v>
      </c>
      <c r="DL183" s="2">
        <f t="shared" si="237"/>
        <v>89.105673170731706</v>
      </c>
      <c r="DM183" s="2">
        <f t="shared" si="237"/>
        <v>90.308234823316212</v>
      </c>
      <c r="DN183" s="2">
        <f t="shared" si="237"/>
        <v>90.099010077519367</v>
      </c>
      <c r="DO183" s="2">
        <f t="shared" si="237"/>
        <v>94.456438387194197</v>
      </c>
      <c r="DP183" s="2">
        <f t="shared" si="237"/>
        <v>93.732283715528183</v>
      </c>
      <c r="DQ183" s="2">
        <f t="shared" si="237"/>
        <v>87.838986257928127</v>
      </c>
      <c r="DR183" s="2">
        <f t="shared" si="237"/>
        <v>82.757750452421462</v>
      </c>
      <c r="DS183" s="2">
        <f t="shared" si="237"/>
        <v>88.131726305269709</v>
      </c>
      <c r="DT183" s="2">
        <f t="shared" si="237"/>
        <v>81.396368641114975</v>
      </c>
      <c r="DU183" s="2">
        <f t="shared" si="237"/>
        <v>80.440151754385965</v>
      </c>
      <c r="DV183" s="2">
        <f t="shared" si="237"/>
        <v>79.160476078799235</v>
      </c>
      <c r="DW183" s="2">
        <f t="shared" si="237"/>
        <v>81.295922832980949</v>
      </c>
      <c r="DX183" s="2">
        <f t="shared" si="237"/>
        <v>92.378379362101327</v>
      </c>
      <c r="DY183" s="2">
        <f t="shared" si="237"/>
        <v>70.317785332314756</v>
      </c>
      <c r="EA183" s="2">
        <f t="shared" si="214"/>
        <v>46.039787020217133</v>
      </c>
      <c r="EB183" s="2">
        <f t="shared" si="214"/>
        <v>44.93666113904105</v>
      </c>
      <c r="EC183" s="2">
        <f t="shared" si="214"/>
        <v>42.78137958709506</v>
      </c>
      <c r="ED183" s="2">
        <f t="shared" si="214"/>
        <v>43.457058877207793</v>
      </c>
      <c r="EE183" s="2">
        <f t="shared" si="214"/>
        <v>43.982258726164325</v>
      </c>
      <c r="EF183" s="2">
        <f t="shared" si="214"/>
        <v>44.383084209318675</v>
      </c>
      <c r="EG183" s="2">
        <f t="shared" si="214"/>
        <v>45.108614237519916</v>
      </c>
      <c r="EH183" s="2">
        <f t="shared" si="214"/>
        <v>45.470644149987166</v>
      </c>
      <c r="EI183" s="2">
        <f t="shared" si="214"/>
        <v>42.835830096494448</v>
      </c>
      <c r="EJ183" s="2">
        <f t="shared" si="214"/>
        <v>42.163522889526284</v>
      </c>
      <c r="EK183" s="2">
        <f t="shared" si="213"/>
        <v>41.501153266748524</v>
      </c>
      <c r="EL183" s="2">
        <f t="shared" si="180"/>
        <v>41.897848001825849</v>
      </c>
      <c r="EM183" s="2">
        <f t="shared" si="180"/>
        <v>42.80669238994426</v>
      </c>
      <c r="EN183" s="2">
        <f t="shared" si="180"/>
        <v>44.337033425590803</v>
      </c>
      <c r="EO183" s="2">
        <f t="shared" si="180"/>
        <v>45.85540243575052</v>
      </c>
      <c r="EQ183" s="2">
        <f t="shared" si="238"/>
        <v>46.039787020217133</v>
      </c>
      <c r="ER183" s="2">
        <f t="shared" si="238"/>
        <v>44.93666113904105</v>
      </c>
      <c r="ES183" s="2">
        <f t="shared" si="238"/>
        <v>42.78137958709506</v>
      </c>
      <c r="ET183" s="2">
        <f t="shared" si="238"/>
        <v>43.457058877207793</v>
      </c>
      <c r="EU183" s="2">
        <f t="shared" si="238"/>
        <v>43.982258726164325</v>
      </c>
      <c r="EV183" s="2">
        <f t="shared" si="238"/>
        <v>44.383084209318675</v>
      </c>
      <c r="EW183" s="2">
        <f t="shared" si="238"/>
        <v>45.108614237519916</v>
      </c>
      <c r="EX183" s="2">
        <f t="shared" si="238"/>
        <v>45.470644149987166</v>
      </c>
      <c r="EY183" s="2">
        <f t="shared" si="238"/>
        <v>42.835830096494448</v>
      </c>
      <c r="EZ183" s="2">
        <f t="shared" si="238"/>
        <v>42.163522889526284</v>
      </c>
      <c r="FA183" s="2">
        <f t="shared" si="238"/>
        <v>41.501153266748524</v>
      </c>
      <c r="FB183" s="2">
        <f t="shared" si="238"/>
        <v>41.897848001825849</v>
      </c>
      <c r="FC183" s="2">
        <f t="shared" si="238"/>
        <v>42.80669238994426</v>
      </c>
      <c r="FD183" s="2">
        <f t="shared" si="238"/>
        <v>44.040312266500621</v>
      </c>
      <c r="FE183" s="2">
        <f t="shared" si="238"/>
        <v>44.923263824863611</v>
      </c>
      <c r="FG183" s="2">
        <f t="shared" si="239"/>
        <v>0.99996794758793084</v>
      </c>
      <c r="FH183" s="2">
        <f t="shared" si="239"/>
        <v>0.99997382127911638</v>
      </c>
      <c r="FI183" s="2">
        <f t="shared" si="239"/>
        <v>0.99996930550026086</v>
      </c>
      <c r="FJ183" s="2">
        <f t="shared" si="239"/>
        <v>0.99996762108459902</v>
      </c>
      <c r="FK183" s="2">
        <f t="shared" si="239"/>
        <v>0.99996862516098461</v>
      </c>
      <c r="FL183" s="2">
        <f t="shared" si="239"/>
        <v>0.99996553661402476</v>
      </c>
      <c r="FM183" s="2">
        <f t="shared" si="239"/>
        <v>0.99996351974527964</v>
      </c>
      <c r="FN183" s="2">
        <f t="shared" si="239"/>
        <v>0.99996536144200099</v>
      </c>
      <c r="FO183" s="2">
        <f t="shared" si="239"/>
        <v>0.99996322226408985</v>
      </c>
      <c r="FP183" s="2">
        <f t="shared" si="239"/>
        <v>0.99996141736069566</v>
      </c>
      <c r="FQ183" s="2">
        <f t="shared" si="239"/>
        <v>0.9999619396398205</v>
      </c>
      <c r="FR183" s="2">
        <f t="shared" si="239"/>
        <v>0.99996195345003713</v>
      </c>
      <c r="FS183" s="2">
        <f t="shared" si="239"/>
        <v>0.99996495361735327</v>
      </c>
      <c r="FT183" s="2">
        <f t="shared" si="239"/>
        <v>0.99996052221790332</v>
      </c>
      <c r="FU183" s="2">
        <f t="shared" si="239"/>
        <v>0.99995001782693627</v>
      </c>
      <c r="FW183" s="2">
        <f t="shared" si="230"/>
        <v>0.4572447903713574</v>
      </c>
      <c r="FX183" s="2">
        <f t="shared" si="230"/>
        <v>0.51568332008285922</v>
      </c>
      <c r="FY183" s="2">
        <f t="shared" si="230"/>
        <v>0.55695624939917443</v>
      </c>
      <c r="FZ183" s="2">
        <f t="shared" si="230"/>
        <v>0.59583283087481531</v>
      </c>
      <c r="GA183" s="2">
        <f t="shared" si="230"/>
        <v>0.59042353349825549</v>
      </c>
      <c r="GB183" s="2">
        <f t="shared" si="230"/>
        <v>0.58623929823171061</v>
      </c>
      <c r="GC183" s="2">
        <f t="shared" si="230"/>
        <v>0.5803971949795117</v>
      </c>
      <c r="GD183" s="2">
        <f t="shared" si="230"/>
        <v>0.59823363381189221</v>
      </c>
      <c r="GE183" s="2">
        <f t="shared" si="230"/>
        <v>0.56010621025811913</v>
      </c>
      <c r="GF183" s="2">
        <f t="shared" si="230"/>
        <v>0.5406226595555268</v>
      </c>
      <c r="GG183" s="2">
        <f t="shared" si="230"/>
        <v>0.51147600710599983</v>
      </c>
      <c r="GH183" s="2">
        <f t="shared" si="230"/>
        <v>0.47555386083266943</v>
      </c>
      <c r="GI183" s="2">
        <f t="shared" si="230"/>
        <v>0.46580273243135489</v>
      </c>
      <c r="GJ183" s="2">
        <f t="shared" si="230"/>
        <v>0.3893668706198985</v>
      </c>
      <c r="GK183" s="2">
        <f t="shared" si="230"/>
        <v>0.35817744434449539</v>
      </c>
      <c r="GM183" s="86">
        <f t="shared" si="231"/>
        <v>4.0991403834963441E-174</v>
      </c>
      <c r="GN183" s="86">
        <f t="shared" si="231"/>
        <v>4.4456974547223771E-223</v>
      </c>
      <c r="GO183" s="86">
        <f t="shared" si="231"/>
        <v>2.5016199457263278E-280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8.1824243378089138E-291</v>
      </c>
      <c r="GZ183" s="86">
        <f t="shared" si="231"/>
        <v>3.1985734940436324E-231</v>
      </c>
      <c r="HA183" s="86">
        <f t="shared" si="231"/>
        <v>7.8173626297357971E-224</v>
      </c>
      <c r="HC183" s="86">
        <f t="shared" si="182"/>
        <v>2.7742101606646686E-108</v>
      </c>
      <c r="HD183" s="86">
        <f t="shared" si="182"/>
        <v>1.5804812579622947E-160</v>
      </c>
      <c r="HE183" s="86">
        <f t="shared" si="182"/>
        <v>5.0134920401525855E-183</v>
      </c>
      <c r="HF183" s="86">
        <f t="shared" si="181"/>
        <v>0</v>
      </c>
      <c r="HG183" s="86">
        <f t="shared" si="181"/>
        <v>0</v>
      </c>
      <c r="HH183" s="86">
        <f t="shared" si="181"/>
        <v>0</v>
      </c>
      <c r="HI183" s="86">
        <f t="shared" si="181"/>
        <v>1.4603673775400316E-257</v>
      </c>
      <c r="HJ183" s="86">
        <f t="shared" si="181"/>
        <v>0</v>
      </c>
      <c r="HK183" s="86">
        <f t="shared" si="181"/>
        <v>8.2494403333551783E-260</v>
      </c>
      <c r="HL183" s="86">
        <f t="shared" si="181"/>
        <v>1.2210611887719027E-227</v>
      </c>
      <c r="HM183" s="86">
        <f t="shared" si="181"/>
        <v>3.5829348240322916E-219</v>
      </c>
      <c r="HN183" s="86">
        <f t="shared" si="181"/>
        <v>1.0408813310325E-193</v>
      </c>
      <c r="HO183" s="86">
        <f t="shared" si="227"/>
        <v>5.2991209414354053E-167</v>
      </c>
      <c r="HP183" s="86">
        <f t="shared" si="227"/>
        <v>1.8662813091313417E-150</v>
      </c>
      <c r="HQ183" s="86">
        <f t="shared" si="227"/>
        <v>9.9144971459093089E-141</v>
      </c>
      <c r="HS183" s="86">
        <f t="shared" si="232"/>
        <v>3.7094690710787712E-16</v>
      </c>
      <c r="HT183" s="86">
        <f t="shared" si="232"/>
        <v>3.3295918200713148E-16</v>
      </c>
      <c r="HU183" s="86">
        <f t="shared" si="232"/>
        <v>1.3101779435071672E-20</v>
      </c>
      <c r="HV183" s="86">
        <f t="shared" si="232"/>
        <v>1.1070148813365265E-26</v>
      </c>
      <c r="HW183" s="86">
        <f t="shared" si="232"/>
        <v>4.6650159709685687E-24</v>
      </c>
      <c r="HX183" s="86">
        <f t="shared" si="232"/>
        <v>9.380897124732879E-27</v>
      </c>
      <c r="HY183" s="86">
        <f t="shared" si="232"/>
        <v>9.879200807493978E-27</v>
      </c>
      <c r="HZ183" s="86">
        <f t="shared" si="232"/>
        <v>4.3058465284005537E-27</v>
      </c>
      <c r="IA183" s="86">
        <f t="shared" si="232"/>
        <v>9.2658768061288812E-27</v>
      </c>
      <c r="IB183" s="86">
        <f t="shared" si="232"/>
        <v>3.446492484714337E-25</v>
      </c>
      <c r="IC183" s="86">
        <f t="shared" si="232"/>
        <v>1.5633982783045998E-24</v>
      </c>
      <c r="ID183" s="86">
        <f t="shared" si="232"/>
        <v>5.1717277242589905E-21</v>
      </c>
      <c r="IE183" s="86">
        <f t="shared" si="232"/>
        <v>1.849012800348705E-17</v>
      </c>
      <c r="IF183" s="86">
        <f t="shared" si="232"/>
        <v>4.3463404933670176E-17</v>
      </c>
      <c r="IG183" s="86">
        <f t="shared" si="232"/>
        <v>2.8697785259315225E-11</v>
      </c>
      <c r="II183" s="86">
        <f t="shared" si="233"/>
        <v>0.28679153723221368</v>
      </c>
      <c r="IJ183" s="86">
        <f t="shared" si="233"/>
        <v>0.57647603815142456</v>
      </c>
      <c r="IK183" s="86">
        <f t="shared" si="233"/>
        <v>0.78042090755890436</v>
      </c>
      <c r="IL183" s="86">
        <f t="shared" si="233"/>
        <v>0.92483728362247541</v>
      </c>
      <c r="IM183" s="86">
        <f t="shared" si="233"/>
        <v>0.90203750202561472</v>
      </c>
      <c r="IN183" s="86">
        <f t="shared" si="233"/>
        <v>0.90310048382267682</v>
      </c>
      <c r="IO183" s="86">
        <f t="shared" si="233"/>
        <v>0.88943870882405851</v>
      </c>
      <c r="IP183" s="86">
        <f t="shared" si="233"/>
        <v>0.93239673517683874</v>
      </c>
      <c r="IQ183" s="86">
        <f t="shared" si="233"/>
        <v>0.82094361901865898</v>
      </c>
      <c r="IR183" s="86">
        <f t="shared" si="233"/>
        <v>0.72909986916216329</v>
      </c>
      <c r="IS183" s="86">
        <f t="shared" si="233"/>
        <v>0.56899277183376795</v>
      </c>
      <c r="IT183" s="86">
        <f t="shared" si="233"/>
        <v>0.36054981092222127</v>
      </c>
      <c r="IU183" s="86">
        <f t="shared" si="233"/>
        <v>0.32170340858107427</v>
      </c>
      <c r="IV183" s="86">
        <f t="shared" si="233"/>
        <v>0.21541816287704191</v>
      </c>
      <c r="IW183" s="86">
        <f t="shared" si="233"/>
        <v>0.11842380519179825</v>
      </c>
      <c r="IY183" s="86">
        <f t="shared" si="234"/>
        <v>0.28679153723221407</v>
      </c>
      <c r="IZ183" s="86">
        <f t="shared" si="234"/>
        <v>0.5764760381514249</v>
      </c>
      <c r="JA183" s="86">
        <f t="shared" si="234"/>
        <v>0.78042090755890436</v>
      </c>
      <c r="JB183" s="86">
        <f t="shared" si="234"/>
        <v>0.92483728362247541</v>
      </c>
      <c r="JC183" s="86">
        <f t="shared" si="234"/>
        <v>0.90203750202561472</v>
      </c>
      <c r="JD183" s="86">
        <f t="shared" si="234"/>
        <v>0.90310048382267682</v>
      </c>
      <c r="JE183" s="86">
        <f t="shared" si="234"/>
        <v>0.88943870882405851</v>
      </c>
      <c r="JF183" s="86">
        <f t="shared" si="234"/>
        <v>0.93239673517683874</v>
      </c>
      <c r="JG183" s="86">
        <f t="shared" si="234"/>
        <v>0.82094361901865898</v>
      </c>
      <c r="JH183" s="86">
        <f t="shared" si="234"/>
        <v>0.72909986916216329</v>
      </c>
      <c r="JI183" s="86">
        <f t="shared" si="234"/>
        <v>0.56899277183376795</v>
      </c>
      <c r="JJ183" s="86">
        <f t="shared" si="234"/>
        <v>0.36054981092222127</v>
      </c>
      <c r="JK183" s="86">
        <f t="shared" si="234"/>
        <v>0.32170340858107427</v>
      </c>
      <c r="JL183" s="86">
        <f t="shared" si="234"/>
        <v>0.21541816287704196</v>
      </c>
      <c r="JM183" s="86">
        <f t="shared" si="234"/>
        <v>0.11842380522049603</v>
      </c>
    </row>
    <row r="184" spans="2:273" x14ac:dyDescent="0.25">
      <c r="B184" s="2">
        <v>157</v>
      </c>
      <c r="C184" s="37">
        <v>42.366999999999997</v>
      </c>
      <c r="D184" s="37">
        <v>45.73</v>
      </c>
      <c r="E184" s="37">
        <v>46.762</v>
      </c>
      <c r="F184" s="37">
        <v>43.206000000000003</v>
      </c>
      <c r="G184" s="37">
        <v>46.365000000000002</v>
      </c>
      <c r="H184" s="37">
        <v>44.746000000000002</v>
      </c>
      <c r="I184" s="37">
        <v>46.063000000000002</v>
      </c>
      <c r="J184" s="37">
        <v>42.491999999999997</v>
      </c>
      <c r="K184" s="37">
        <v>46</v>
      </c>
      <c r="L184" s="37">
        <v>47.841000000000001</v>
      </c>
      <c r="M184" s="37">
        <v>53.738</v>
      </c>
      <c r="N184" s="37">
        <v>56.622999999999998</v>
      </c>
      <c r="O184" s="37">
        <v>58.81</v>
      </c>
      <c r="P184" s="37">
        <v>61.968000000000004</v>
      </c>
      <c r="Q184" s="37">
        <v>70.840999999999994</v>
      </c>
      <c r="S184" s="4">
        <f t="shared" si="235"/>
        <v>45.88788868233398</v>
      </c>
      <c r="T184" s="4">
        <f t="shared" si="235"/>
        <v>46.365871034321259</v>
      </c>
      <c r="U184" s="4">
        <f t="shared" si="235"/>
        <v>45.735084506425331</v>
      </c>
      <c r="V184" s="4">
        <f t="shared" si="235"/>
        <v>44.792836935322136</v>
      </c>
      <c r="W184" s="4">
        <f t="shared" si="235"/>
        <v>45.64945118083773</v>
      </c>
      <c r="X184" s="4">
        <f t="shared" si="235"/>
        <v>46.643215975977938</v>
      </c>
      <c r="Y184" s="4">
        <f t="shared" si="235"/>
        <v>48.230396354667214</v>
      </c>
      <c r="Z184" s="4">
        <f t="shared" si="235"/>
        <v>47.156056458988303</v>
      </c>
      <c r="AA184" s="4">
        <f t="shared" si="235"/>
        <v>48.302764769828372</v>
      </c>
      <c r="AB184" s="4">
        <f t="shared" si="235"/>
        <v>50.241917954817048</v>
      </c>
      <c r="AC184" s="4">
        <f t="shared" si="235"/>
        <v>52.075498185615153</v>
      </c>
      <c r="AD184" s="4">
        <f t="shared" si="235"/>
        <v>56.376558034780516</v>
      </c>
      <c r="AE184" s="4">
        <f t="shared" si="235"/>
        <v>58.752244788477867</v>
      </c>
      <c r="AF184" s="4">
        <f t="shared" si="235"/>
        <v>64.910606043796378</v>
      </c>
      <c r="AG184" s="4">
        <f t="shared" si="235"/>
        <v>73.054063837767842</v>
      </c>
      <c r="AI184" s="4">
        <f t="shared" si="236"/>
        <v>-3.5208886823339824</v>
      </c>
      <c r="AJ184" s="4">
        <f t="shared" si="236"/>
        <v>-0.63587103432126213</v>
      </c>
      <c r="AK184" s="4">
        <f t="shared" si="236"/>
        <v>1.0269154935746698</v>
      </c>
      <c r="AL184" s="4">
        <f t="shared" si="236"/>
        <v>-1.5868369353221325</v>
      </c>
      <c r="AM184" s="4">
        <f t="shared" si="236"/>
        <v>0.71554881916227231</v>
      </c>
      <c r="AN184" s="4">
        <f t="shared" si="236"/>
        <v>-1.8972159759779359</v>
      </c>
      <c r="AO184" s="4">
        <f t="shared" si="236"/>
        <v>-2.1673963546672113</v>
      </c>
      <c r="AP184" s="4">
        <f t="shared" si="236"/>
        <v>-4.6640564589883056</v>
      </c>
      <c r="AQ184" s="4">
        <f t="shared" si="236"/>
        <v>-2.3027647698283715</v>
      </c>
      <c r="AR184" s="4">
        <f t="shared" si="236"/>
        <v>-2.4009179548170465</v>
      </c>
      <c r="AS184" s="4">
        <f t="shared" si="236"/>
        <v>1.6625018143848465</v>
      </c>
      <c r="AT184" s="4">
        <f t="shared" si="236"/>
        <v>0.24644196521948203</v>
      </c>
      <c r="AU184" s="4">
        <f t="shared" si="236"/>
        <v>5.7755211522135141E-2</v>
      </c>
      <c r="AV184" s="4">
        <f t="shared" si="236"/>
        <v>-2.9426060437963741</v>
      </c>
      <c r="AW184" s="4">
        <f t="shared" si="236"/>
        <v>-2.213063837767848</v>
      </c>
      <c r="AY184" s="2">
        <f t="shared" si="228"/>
        <v>45.88788868233398</v>
      </c>
      <c r="AZ184" s="2">
        <f t="shared" si="228"/>
        <v>44.789770281510741</v>
      </c>
      <c r="BA184" s="2">
        <f t="shared" si="228"/>
        <v>42.605878193556592</v>
      </c>
      <c r="BB184" s="2">
        <f t="shared" si="228"/>
        <v>43.297521735357705</v>
      </c>
      <c r="BC184" s="2">
        <f t="shared" si="228"/>
        <v>43.832731361588188</v>
      </c>
      <c r="BD184" s="2">
        <f t="shared" si="228"/>
        <v>44.243059881942528</v>
      </c>
      <c r="BE184" s="2">
        <f t="shared" si="228"/>
        <v>44.972330458333118</v>
      </c>
      <c r="BF184" s="2">
        <f t="shared" si="228"/>
        <v>45.366780997159267</v>
      </c>
      <c r="BG184" s="2">
        <f t="shared" si="228"/>
        <v>42.693608297218418</v>
      </c>
      <c r="BH184" s="2">
        <f t="shared" si="228"/>
        <v>42.025854784421327</v>
      </c>
      <c r="BI184" s="2">
        <f t="shared" si="228"/>
        <v>41.363128068951617</v>
      </c>
      <c r="BJ184" s="2">
        <f t="shared" si="228"/>
        <v>41.74448162756557</v>
      </c>
      <c r="BK184" s="2">
        <f t="shared" si="228"/>
        <v>42.669062681709327</v>
      </c>
      <c r="BL184" s="2">
        <f t="shared" si="228"/>
        <v>44.082537501937026</v>
      </c>
      <c r="BM184" s="2">
        <f t="shared" si="228"/>
        <v>45.414939987159677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83.817245243128951</v>
      </c>
      <c r="DL184" s="2">
        <f t="shared" si="237"/>
        <v>89.273748780487807</v>
      </c>
      <c r="DM184" s="2">
        <f t="shared" si="237"/>
        <v>90.487464814255503</v>
      </c>
      <c r="DN184" s="2">
        <f t="shared" si="237"/>
        <v>90.288711909795623</v>
      </c>
      <c r="DO184" s="2">
        <f t="shared" si="237"/>
        <v>94.671552401087268</v>
      </c>
      <c r="DP184" s="2">
        <f t="shared" si="237"/>
        <v>93.945888123598849</v>
      </c>
      <c r="DQ184" s="2">
        <f t="shared" si="237"/>
        <v>88.003072183630323</v>
      </c>
      <c r="DR184" s="2">
        <f t="shared" si="237"/>
        <v>82.887939416038677</v>
      </c>
      <c r="DS184" s="2">
        <f t="shared" si="237"/>
        <v>88.31044966642358</v>
      </c>
      <c r="DT184" s="2">
        <f t="shared" si="237"/>
        <v>81.53774773519163</v>
      </c>
      <c r="DU184" s="2">
        <f t="shared" si="237"/>
        <v>80.579340620782716</v>
      </c>
      <c r="DV184" s="2">
        <f t="shared" si="237"/>
        <v>79.283304033771088</v>
      </c>
      <c r="DW184" s="2">
        <f t="shared" si="237"/>
        <v>81.437305496828742</v>
      </c>
      <c r="DX184" s="2">
        <f t="shared" si="237"/>
        <v>92.612036866791755</v>
      </c>
      <c r="DY184" s="2">
        <f t="shared" si="237"/>
        <v>70.429546218487417</v>
      </c>
      <c r="EA184" s="2">
        <f t="shared" si="214"/>
        <v>45.886779890259021</v>
      </c>
      <c r="EB184" s="2">
        <f t="shared" si="214"/>
        <v>44.78870818638854</v>
      </c>
      <c r="EC184" s="2">
        <f t="shared" si="214"/>
        <v>42.604537768852893</v>
      </c>
      <c r="ED184" s="2">
        <f t="shared" si="214"/>
        <v>43.296134044254053</v>
      </c>
      <c r="EE184" s="2">
        <f t="shared" si="214"/>
        <v>43.831276604094811</v>
      </c>
      <c r="EF184" s="2">
        <f t="shared" si="214"/>
        <v>44.241497619423221</v>
      </c>
      <c r="EG184" s="2">
        <f t="shared" si="214"/>
        <v>44.970898756642875</v>
      </c>
      <c r="EH184" s="2">
        <f t="shared" si="214"/>
        <v>45.365595634926606</v>
      </c>
      <c r="EI184" s="2">
        <f t="shared" si="214"/>
        <v>42.692078174818789</v>
      </c>
      <c r="EJ184" s="2">
        <f t="shared" si="214"/>
        <v>42.024464394772195</v>
      </c>
      <c r="EK184" s="2">
        <f t="shared" si="213"/>
        <v>41.361766765106026</v>
      </c>
      <c r="EL184" s="2">
        <f t="shared" si="180"/>
        <v>41.743179023438771</v>
      </c>
      <c r="EM184" s="2">
        <f t="shared" si="180"/>
        <v>42.667823501308163</v>
      </c>
      <c r="EN184" s="2">
        <f t="shared" si="180"/>
        <v>44.205581541409401</v>
      </c>
      <c r="EO184" s="2">
        <f t="shared" si="180"/>
        <v>45.775048266245683</v>
      </c>
      <c r="EQ184" s="2">
        <f t="shared" si="238"/>
        <v>45.886779890259021</v>
      </c>
      <c r="ER184" s="2">
        <f t="shared" si="238"/>
        <v>44.78870818638854</v>
      </c>
      <c r="ES184" s="2">
        <f t="shared" si="238"/>
        <v>42.604537768852893</v>
      </c>
      <c r="ET184" s="2">
        <f t="shared" si="238"/>
        <v>43.296134044254053</v>
      </c>
      <c r="EU184" s="2">
        <f t="shared" si="238"/>
        <v>43.831276604094811</v>
      </c>
      <c r="EV184" s="2">
        <f t="shared" si="238"/>
        <v>44.241497619423221</v>
      </c>
      <c r="EW184" s="2">
        <f t="shared" si="238"/>
        <v>44.970898756642875</v>
      </c>
      <c r="EX184" s="2">
        <f t="shared" si="238"/>
        <v>45.365595634926606</v>
      </c>
      <c r="EY184" s="2">
        <f t="shared" si="238"/>
        <v>42.692078174818789</v>
      </c>
      <c r="EZ184" s="2">
        <f t="shared" si="238"/>
        <v>42.024464394772195</v>
      </c>
      <c r="FA184" s="2">
        <f t="shared" si="238"/>
        <v>41.361766765106026</v>
      </c>
      <c r="FB184" s="2">
        <f t="shared" si="238"/>
        <v>41.743179023438771</v>
      </c>
      <c r="FC184" s="2">
        <f t="shared" si="238"/>
        <v>42.667823501308163</v>
      </c>
      <c r="FD184" s="2">
        <f t="shared" si="238"/>
        <v>43.902314360364315</v>
      </c>
      <c r="FE184" s="2">
        <f t="shared" si="238"/>
        <v>44.823474877941962</v>
      </c>
      <c r="FG184" s="2">
        <f t="shared" si="239"/>
        <v>0.99997076777032279</v>
      </c>
      <c r="FH184" s="2">
        <f t="shared" si="239"/>
        <v>0.99997612466779817</v>
      </c>
      <c r="FI184" s="2">
        <f t="shared" si="239"/>
        <v>0.99997200620792404</v>
      </c>
      <c r="FJ184" s="2">
        <f t="shared" si="239"/>
        <v>0.99997046999405692</v>
      </c>
      <c r="FK184" s="2">
        <f t="shared" si="239"/>
        <v>0.99997138572774102</v>
      </c>
      <c r="FL184" s="2">
        <f t="shared" si="239"/>
        <v>0.99996856892311803</v>
      </c>
      <c r="FM184" s="2">
        <f t="shared" si="239"/>
        <v>0.99996672950547871</v>
      </c>
      <c r="FN184" s="2">
        <f t="shared" si="239"/>
        <v>0.99996840916336216</v>
      </c>
      <c r="FO184" s="2">
        <f t="shared" si="239"/>
        <v>0.99996645819766028</v>
      </c>
      <c r="FP184" s="2">
        <f t="shared" si="239"/>
        <v>0.99996481209528576</v>
      </c>
      <c r="FQ184" s="2">
        <f t="shared" si="239"/>
        <v>0.99996528842272092</v>
      </c>
      <c r="FR184" s="2">
        <f t="shared" si="239"/>
        <v>0.99996530101787251</v>
      </c>
      <c r="FS184" s="2">
        <f t="shared" si="239"/>
        <v>0.99996803722058225</v>
      </c>
      <c r="FT184" s="2">
        <f t="shared" si="239"/>
        <v>0.99996399570974903</v>
      </c>
      <c r="FU184" s="2">
        <f t="shared" si="239"/>
        <v>0.9999544155159158</v>
      </c>
      <c r="FW184" s="2">
        <f t="shared" si="230"/>
        <v>0.48017636932491586</v>
      </c>
      <c r="FX184" s="2">
        <f t="shared" si="230"/>
        <v>0.53863713595393803</v>
      </c>
      <c r="FY184" s="2">
        <f t="shared" si="230"/>
        <v>0.57954882907288841</v>
      </c>
      <c r="FZ184" s="2">
        <f t="shared" si="230"/>
        <v>0.61780335774009831</v>
      </c>
      <c r="GA184" s="2">
        <f t="shared" si="230"/>
        <v>0.61249687313444412</v>
      </c>
      <c r="GB184" s="2">
        <f t="shared" si="230"/>
        <v>0.6083885704744334</v>
      </c>
      <c r="GC184" s="2">
        <f t="shared" si="230"/>
        <v>0.60264723124772934</v>
      </c>
      <c r="GD184" s="2">
        <f t="shared" si="230"/>
        <v>0.62015685159425482</v>
      </c>
      <c r="GE184" s="2">
        <f t="shared" si="230"/>
        <v>0.58265852428684062</v>
      </c>
      <c r="GF184" s="2">
        <f t="shared" si="230"/>
        <v>0.56339522210080351</v>
      </c>
      <c r="GG184" s="2">
        <f t="shared" si="230"/>
        <v>0.53444920802186091</v>
      </c>
      <c r="GH184" s="2">
        <f t="shared" si="230"/>
        <v>0.49856020862513256</v>
      </c>
      <c r="GI184" s="2">
        <f t="shared" si="230"/>
        <v>0.48877699577142369</v>
      </c>
      <c r="GJ184" s="2">
        <f t="shared" si="230"/>
        <v>0.4114750534822183</v>
      </c>
      <c r="GK184" s="2">
        <f t="shared" si="230"/>
        <v>0.37961564089076932</v>
      </c>
      <c r="GM184" s="86">
        <f t="shared" si="231"/>
        <v>6.480935126028304E-178</v>
      </c>
      <c r="GN184" s="86">
        <f t="shared" si="231"/>
        <v>6.1577618244542876E-228</v>
      </c>
      <c r="GO184" s="86">
        <f t="shared" si="231"/>
        <v>1.750952096553843E-286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3.4381548541462949E-297</v>
      </c>
      <c r="GZ184" s="86">
        <f t="shared" si="231"/>
        <v>3.032178546930305E-236</v>
      </c>
      <c r="HA184" s="86">
        <f t="shared" si="231"/>
        <v>1.0951994566896836E-228</v>
      </c>
      <c r="HC184" s="86">
        <f t="shared" si="182"/>
        <v>1.5987550745608365E-111</v>
      </c>
      <c r="HD184" s="86">
        <f t="shared" si="182"/>
        <v>2.7961716149214675E-165</v>
      </c>
      <c r="HE184" s="86">
        <f t="shared" si="182"/>
        <v>1.9294168843660835E-188</v>
      </c>
      <c r="HF184" s="86">
        <f t="shared" si="181"/>
        <v>0</v>
      </c>
      <c r="HG184" s="86">
        <f t="shared" si="181"/>
        <v>0</v>
      </c>
      <c r="HH184" s="86">
        <f t="shared" si="181"/>
        <v>0</v>
      </c>
      <c r="HI184" s="86">
        <f t="shared" si="181"/>
        <v>4.7263123031747005E-265</v>
      </c>
      <c r="HJ184" s="86">
        <f t="shared" si="181"/>
        <v>0</v>
      </c>
      <c r="HK184" s="86">
        <f t="shared" si="181"/>
        <v>2.4803795011248544E-267</v>
      </c>
      <c r="HL184" s="86">
        <f t="shared" si="181"/>
        <v>3.007573407229715E-234</v>
      </c>
      <c r="HM184" s="86">
        <f t="shared" si="181"/>
        <v>1.5153563283422235E-225</v>
      </c>
      <c r="HN184" s="86">
        <f t="shared" si="181"/>
        <v>1.9967315728958916E-199</v>
      </c>
      <c r="HO184" s="86">
        <f t="shared" si="227"/>
        <v>5.3364908847883496E-172</v>
      </c>
      <c r="HP184" s="86">
        <f t="shared" si="227"/>
        <v>6.1228971198496994E-155</v>
      </c>
      <c r="HQ184" s="86">
        <f t="shared" si="227"/>
        <v>6.2200932815093109E-145</v>
      </c>
      <c r="HS184" s="86">
        <f t="shared" si="232"/>
        <v>2.8363850748718316E-17</v>
      </c>
      <c r="HT184" s="86">
        <f t="shared" si="232"/>
        <v>3.0107329624502084E-17</v>
      </c>
      <c r="HU184" s="86">
        <f t="shared" si="232"/>
        <v>6.5736539371000352E-22</v>
      </c>
      <c r="HV184" s="86">
        <f t="shared" si="232"/>
        <v>2.7091546965825334E-28</v>
      </c>
      <c r="HW184" s="86">
        <f t="shared" si="232"/>
        <v>1.609591207446195E-25</v>
      </c>
      <c r="HX184" s="86">
        <f t="shared" si="232"/>
        <v>2.1985145397445286E-28</v>
      </c>
      <c r="HY184" s="86">
        <f t="shared" si="232"/>
        <v>2.2062727610805E-28</v>
      </c>
      <c r="HZ184" s="86">
        <f t="shared" si="232"/>
        <v>9.8248504270185143E-29</v>
      </c>
      <c r="IA184" s="86">
        <f t="shared" si="232"/>
        <v>1.9605069118146031E-28</v>
      </c>
      <c r="IB184" s="86">
        <f t="shared" si="232"/>
        <v>8.5981115807049638E-27</v>
      </c>
      <c r="IC184" s="86">
        <f t="shared" si="232"/>
        <v>3.9087125672907129E-26</v>
      </c>
      <c r="ID184" s="86">
        <f t="shared" si="232"/>
        <v>1.9396499538927919E-22</v>
      </c>
      <c r="IE184" s="86">
        <f t="shared" si="232"/>
        <v>1.1731457369525112E-18</v>
      </c>
      <c r="IF184" s="86">
        <f t="shared" si="232"/>
        <v>2.616919141689342E-18</v>
      </c>
      <c r="IG184" s="86">
        <f t="shared" si="232"/>
        <v>3.8556091400974318E-12</v>
      </c>
      <c r="II184" s="86">
        <f t="shared" si="233"/>
        <v>0.39720305906872494</v>
      </c>
      <c r="IJ184" s="86">
        <f t="shared" si="233"/>
        <v>0.68319953167366676</v>
      </c>
      <c r="IK184" s="86">
        <f t="shared" si="233"/>
        <v>0.86199885555083622</v>
      </c>
      <c r="IL184" s="86">
        <f t="shared" si="233"/>
        <v>0.96482183402952659</v>
      </c>
      <c r="IM184" s="86">
        <f t="shared" si="233"/>
        <v>0.94923592940104162</v>
      </c>
      <c r="IN184" s="86">
        <f t="shared" si="233"/>
        <v>0.95189102846374163</v>
      </c>
      <c r="IO184" s="86">
        <f t="shared" si="233"/>
        <v>0.94385607760127144</v>
      </c>
      <c r="IP184" s="86">
        <f t="shared" si="233"/>
        <v>0.9696182369725459</v>
      </c>
      <c r="IQ184" s="86">
        <f t="shared" si="233"/>
        <v>0.89920040000485502</v>
      </c>
      <c r="IR184" s="86">
        <f t="shared" si="233"/>
        <v>0.83108371556619476</v>
      </c>
      <c r="IS184" s="86">
        <f t="shared" si="233"/>
        <v>0.69966258166073125</v>
      </c>
      <c r="IT184" s="86">
        <f t="shared" si="233"/>
        <v>0.4916120832393478</v>
      </c>
      <c r="IU184" s="86">
        <f t="shared" si="233"/>
        <v>0.4396627357604237</v>
      </c>
      <c r="IV184" s="86">
        <f t="shared" si="233"/>
        <v>0.29136621504317994</v>
      </c>
      <c r="IW184" s="86">
        <f t="shared" si="233"/>
        <v>0.16567042677488361</v>
      </c>
      <c r="IY184" s="86">
        <f t="shared" si="234"/>
        <v>0.397203059068725</v>
      </c>
      <c r="IZ184" s="86">
        <f t="shared" si="234"/>
        <v>0.68319953167366676</v>
      </c>
      <c r="JA184" s="86">
        <f t="shared" si="234"/>
        <v>0.86199885555083622</v>
      </c>
      <c r="JB184" s="86">
        <f t="shared" si="234"/>
        <v>0.96482183402952659</v>
      </c>
      <c r="JC184" s="86">
        <f t="shared" si="234"/>
        <v>0.94923592940104162</v>
      </c>
      <c r="JD184" s="86">
        <f t="shared" si="234"/>
        <v>0.95189102846374163</v>
      </c>
      <c r="JE184" s="86">
        <f t="shared" si="234"/>
        <v>0.94385607760127144</v>
      </c>
      <c r="JF184" s="86">
        <f t="shared" si="234"/>
        <v>0.9696182369725459</v>
      </c>
      <c r="JG184" s="86">
        <f t="shared" si="234"/>
        <v>0.89920040000485502</v>
      </c>
      <c r="JH184" s="86">
        <f t="shared" si="234"/>
        <v>0.83108371556619476</v>
      </c>
      <c r="JI184" s="86">
        <f t="shared" si="234"/>
        <v>0.69966258166073125</v>
      </c>
      <c r="JJ184" s="86">
        <f t="shared" si="234"/>
        <v>0.4916120832393478</v>
      </c>
      <c r="JK184" s="86">
        <f t="shared" si="234"/>
        <v>0.4396627357604237</v>
      </c>
      <c r="JL184" s="86">
        <f t="shared" si="234"/>
        <v>0.29136621504317994</v>
      </c>
      <c r="JM184" s="86">
        <f t="shared" si="234"/>
        <v>0.16567042677873922</v>
      </c>
    </row>
    <row r="185" spans="2:273" x14ac:dyDescent="0.25">
      <c r="B185" s="2">
        <v>158</v>
      </c>
      <c r="C185" s="37">
        <v>46.2</v>
      </c>
      <c r="D185" s="37">
        <v>44.81</v>
      </c>
      <c r="E185" s="37">
        <v>46.222000000000001</v>
      </c>
      <c r="F185" s="37">
        <v>45.841000000000001</v>
      </c>
      <c r="G185" s="37">
        <v>43.968000000000004</v>
      </c>
      <c r="H185" s="37">
        <v>44.143000000000001</v>
      </c>
      <c r="I185" s="37">
        <v>45.793999999999997</v>
      </c>
      <c r="J185" s="37">
        <v>46.031999999999996</v>
      </c>
      <c r="K185" s="37">
        <v>43.27</v>
      </c>
      <c r="L185" s="37">
        <v>45.317</v>
      </c>
      <c r="M185" s="37">
        <v>47.393000000000001</v>
      </c>
      <c r="N185" s="37">
        <v>55.639000000000003</v>
      </c>
      <c r="O185" s="37">
        <v>57.619</v>
      </c>
      <c r="P185" s="37">
        <v>64.048000000000002</v>
      </c>
      <c r="Q185" s="37">
        <v>76.540000000000006</v>
      </c>
      <c r="S185" s="4">
        <f t="shared" si="235"/>
        <v>45.734791782679771</v>
      </c>
      <c r="T185" s="4">
        <f t="shared" si="235"/>
        <v>45.968434048083473</v>
      </c>
      <c r="U185" s="4">
        <f t="shared" si="235"/>
        <v>44.571306692740258</v>
      </c>
      <c r="V185" s="4">
        <f t="shared" si="235"/>
        <v>43.926505427413993</v>
      </c>
      <c r="W185" s="4">
        <f t="shared" si="235"/>
        <v>44.71885400114725</v>
      </c>
      <c r="X185" s="4">
        <f t="shared" si="235"/>
        <v>45.416180551134815</v>
      </c>
      <c r="Y185" s="4">
        <f t="shared" si="235"/>
        <v>46.645736477150678</v>
      </c>
      <c r="Z185" s="4">
        <f t="shared" si="235"/>
        <v>46.182564585336777</v>
      </c>
      <c r="AA185" s="4">
        <f t="shared" si="235"/>
        <v>45.969338877470221</v>
      </c>
      <c r="AB185" s="4">
        <f t="shared" si="235"/>
        <v>47.491158417837511</v>
      </c>
      <c r="AC185" s="4">
        <f t="shared" si="235"/>
        <v>49.653785270604239</v>
      </c>
      <c r="AD185" s="4">
        <f t="shared" si="235"/>
        <v>55.536154563773842</v>
      </c>
      <c r="AE185" s="4">
        <f t="shared" si="235"/>
        <v>58.610071394474765</v>
      </c>
      <c r="AF185" s="4">
        <f t="shared" si="235"/>
        <v>67.016945960953208</v>
      </c>
      <c r="AG185" s="4">
        <f t="shared" si="235"/>
        <v>78.442422389171838</v>
      </c>
      <c r="AI185" s="4">
        <f t="shared" si="236"/>
        <v>0.46520821732023165</v>
      </c>
      <c r="AJ185" s="4">
        <f t="shared" si="236"/>
        <v>-1.1584340480834712</v>
      </c>
      <c r="AK185" s="4">
        <f t="shared" si="236"/>
        <v>1.6506933072597434</v>
      </c>
      <c r="AL185" s="4">
        <f t="shared" si="236"/>
        <v>1.9144945725860083</v>
      </c>
      <c r="AM185" s="4">
        <f t="shared" si="236"/>
        <v>-0.75085400114724621</v>
      </c>
      <c r="AN185" s="4">
        <f t="shared" si="236"/>
        <v>-1.2731805511348142</v>
      </c>
      <c r="AO185" s="4">
        <f t="shared" si="236"/>
        <v>-0.85173647715068057</v>
      </c>
      <c r="AP185" s="4">
        <f t="shared" si="236"/>
        <v>-0.15056458533678097</v>
      </c>
      <c r="AQ185" s="4">
        <f t="shared" si="236"/>
        <v>-2.6993388774702183</v>
      </c>
      <c r="AR185" s="4">
        <f t="shared" si="236"/>
        <v>-2.1741584178375106</v>
      </c>
      <c r="AS185" s="4">
        <f t="shared" si="236"/>
        <v>-2.260785270604238</v>
      </c>
      <c r="AT185" s="4">
        <f t="shared" si="236"/>
        <v>0.10284543622616127</v>
      </c>
      <c r="AU185" s="4">
        <f t="shared" si="236"/>
        <v>-0.99107139447476555</v>
      </c>
      <c r="AV185" s="4">
        <f t="shared" si="236"/>
        <v>-2.9689459609532065</v>
      </c>
      <c r="AW185" s="4">
        <f t="shared" si="236"/>
        <v>-1.9024223891718322</v>
      </c>
      <c r="AY185" s="2">
        <f t="shared" si="228"/>
        <v>45.734791782679771</v>
      </c>
      <c r="AZ185" s="2">
        <f t="shared" si="228"/>
        <v>44.641730759432704</v>
      </c>
      <c r="BA185" s="2">
        <f t="shared" si="228"/>
        <v>42.428927526245211</v>
      </c>
      <c r="BB185" s="2">
        <f t="shared" si="228"/>
        <v>43.136484246908552</v>
      </c>
      <c r="BC185" s="2">
        <f t="shared" si="228"/>
        <v>43.681630793829889</v>
      </c>
      <c r="BD185" s="2">
        <f t="shared" si="228"/>
        <v>44.101346015569334</v>
      </c>
      <c r="BE185" s="2">
        <f t="shared" si="228"/>
        <v>44.834498164650988</v>
      </c>
      <c r="BF185" s="2">
        <f t="shared" si="228"/>
        <v>45.261634963565243</v>
      </c>
      <c r="BG185" s="2">
        <f t="shared" si="228"/>
        <v>42.549731610180828</v>
      </c>
      <c r="BH185" s="2">
        <f t="shared" si="228"/>
        <v>41.886682954136134</v>
      </c>
      <c r="BI185" s="2">
        <f t="shared" si="228"/>
        <v>41.223630610098887</v>
      </c>
      <c r="BJ185" s="2">
        <f t="shared" si="228"/>
        <v>41.58970681941436</v>
      </c>
      <c r="BK185" s="2">
        <f t="shared" si="228"/>
        <v>42.530092931276428</v>
      </c>
      <c r="BL185" s="2">
        <f t="shared" si="228"/>
        <v>43.941288798405708</v>
      </c>
      <c r="BM185" s="2">
        <f t="shared" si="228"/>
        <v>45.305834046826007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83.956411205073977</v>
      </c>
      <c r="DL185" s="2">
        <f t="shared" si="237"/>
        <v>89.441824390243909</v>
      </c>
      <c r="DM185" s="2">
        <f t="shared" si="237"/>
        <v>90.666694805194794</v>
      </c>
      <c r="DN185" s="2">
        <f t="shared" si="237"/>
        <v>90.478413742071865</v>
      </c>
      <c r="DO185" s="2">
        <f t="shared" si="237"/>
        <v>94.886666414980368</v>
      </c>
      <c r="DP185" s="2">
        <f t="shared" si="237"/>
        <v>94.159492531669514</v>
      </c>
      <c r="DQ185" s="2">
        <f t="shared" si="237"/>
        <v>88.167158109332533</v>
      </c>
      <c r="DR185" s="2">
        <f t="shared" si="237"/>
        <v>83.018128379655877</v>
      </c>
      <c r="DS185" s="2">
        <f t="shared" si="237"/>
        <v>88.489173027577465</v>
      </c>
      <c r="DT185" s="2">
        <f t="shared" si="237"/>
        <v>81.679126829268284</v>
      </c>
      <c r="DU185" s="2">
        <f t="shared" si="237"/>
        <v>80.718529487179481</v>
      </c>
      <c r="DV185" s="2">
        <f t="shared" si="237"/>
        <v>79.406131988742956</v>
      </c>
      <c r="DW185" s="2">
        <f t="shared" si="237"/>
        <v>81.578688160676521</v>
      </c>
      <c r="DX185" s="2">
        <f t="shared" si="237"/>
        <v>92.845694371482182</v>
      </c>
      <c r="DY185" s="2">
        <f t="shared" si="237"/>
        <v>70.541307104660063</v>
      </c>
      <c r="EA185" s="2">
        <f t="shared" si="214"/>
        <v>45.733772760300909</v>
      </c>
      <c r="EB185" s="2">
        <f t="shared" si="214"/>
        <v>44.64075523373603</v>
      </c>
      <c r="EC185" s="2">
        <f t="shared" si="214"/>
        <v>42.427695950610726</v>
      </c>
      <c r="ED185" s="2">
        <f t="shared" si="214"/>
        <v>43.135209211300314</v>
      </c>
      <c r="EE185" s="2">
        <f t="shared" si="214"/>
        <v>43.680294482025303</v>
      </c>
      <c r="EF185" s="2">
        <f t="shared" ref="EF185:EO227" si="240">CJ$228*$B185+CJ$229</f>
        <v>44.09991102952776</v>
      </c>
      <c r="EG185" s="2">
        <f t="shared" si="240"/>
        <v>44.83318327576584</v>
      </c>
      <c r="EH185" s="2">
        <f t="shared" si="240"/>
        <v>45.260547119866047</v>
      </c>
      <c r="EI185" s="2">
        <f t="shared" si="240"/>
        <v>42.548326253143131</v>
      </c>
      <c r="EJ185" s="2">
        <f t="shared" si="240"/>
        <v>41.885405900018107</v>
      </c>
      <c r="EK185" s="2">
        <f t="shared" si="213"/>
        <v>41.222380263463521</v>
      </c>
      <c r="EL185" s="2">
        <f t="shared" si="180"/>
        <v>41.588510045051699</v>
      </c>
      <c r="EM185" s="2">
        <f t="shared" si="180"/>
        <v>42.528954612672052</v>
      </c>
      <c r="EN185" s="2">
        <f t="shared" si="180"/>
        <v>44.074129657228013</v>
      </c>
      <c r="EO185" s="2">
        <f t="shared" si="180"/>
        <v>45.694694096740847</v>
      </c>
      <c r="EQ185" s="2">
        <f t="shared" si="238"/>
        <v>45.733772760300909</v>
      </c>
      <c r="ER185" s="2">
        <f t="shared" si="238"/>
        <v>44.64075523373603</v>
      </c>
      <c r="ES185" s="2">
        <f t="shared" si="238"/>
        <v>42.427695950610726</v>
      </c>
      <c r="ET185" s="2">
        <f t="shared" si="238"/>
        <v>43.135209211300314</v>
      </c>
      <c r="EU185" s="2">
        <f t="shared" si="238"/>
        <v>43.680294482025303</v>
      </c>
      <c r="EV185" s="2">
        <f t="shared" si="238"/>
        <v>44.09991102952776</v>
      </c>
      <c r="EW185" s="2">
        <f t="shared" si="238"/>
        <v>44.83318327576584</v>
      </c>
      <c r="EX185" s="2">
        <f t="shared" si="238"/>
        <v>45.260547119866047</v>
      </c>
      <c r="EY185" s="2">
        <f t="shared" si="238"/>
        <v>42.548326253143131</v>
      </c>
      <c r="EZ185" s="2">
        <f t="shared" si="238"/>
        <v>41.885405900018107</v>
      </c>
      <c r="FA185" s="2">
        <f t="shared" si="238"/>
        <v>41.222380263463521</v>
      </c>
      <c r="FB185" s="2">
        <f t="shared" si="238"/>
        <v>41.588510045051699</v>
      </c>
      <c r="FC185" s="2">
        <f t="shared" si="238"/>
        <v>42.528954612672052</v>
      </c>
      <c r="FD185" s="2">
        <f t="shared" si="238"/>
        <v>43.764316454228016</v>
      </c>
      <c r="FE185" s="2">
        <f t="shared" si="238"/>
        <v>44.723685931020313</v>
      </c>
      <c r="FG185" s="2">
        <f t="shared" si="239"/>
        <v>0.9999733398211027</v>
      </c>
      <c r="FH185" s="2">
        <f t="shared" si="239"/>
        <v>0.99997822539249526</v>
      </c>
      <c r="FI185" s="2">
        <f t="shared" si="239"/>
        <v>0.99997446929530609</v>
      </c>
      <c r="FJ185" s="2">
        <f t="shared" si="239"/>
        <v>0.99997306824451637</v>
      </c>
      <c r="FK185" s="2">
        <f t="shared" si="239"/>
        <v>0.99997390340783499</v>
      </c>
      <c r="FL185" s="2">
        <f t="shared" si="239"/>
        <v>0.99997133443791364</v>
      </c>
      <c r="FM185" s="2">
        <f t="shared" si="239"/>
        <v>0.99996965685953809</v>
      </c>
      <c r="FN185" s="2">
        <f t="shared" si="239"/>
        <v>0.99997118873447666</v>
      </c>
      <c r="FO185" s="2">
        <f t="shared" si="239"/>
        <v>0.99996940942241219</v>
      </c>
      <c r="FP185" s="2">
        <f t="shared" si="239"/>
        <v>0.99996790815012504</v>
      </c>
      <c r="FQ185" s="2">
        <f t="shared" si="239"/>
        <v>0.99996834256858091</v>
      </c>
      <c r="FR185" s="2">
        <f t="shared" si="239"/>
        <v>0.99996835405556583</v>
      </c>
      <c r="FS185" s="2">
        <f t="shared" si="239"/>
        <v>0.99997084951673298</v>
      </c>
      <c r="FT185" s="2">
        <f t="shared" si="239"/>
        <v>0.99996716359300242</v>
      </c>
      <c r="FU185" s="2">
        <f t="shared" si="239"/>
        <v>0.99995842628965914</v>
      </c>
      <c r="FW185" s="2">
        <f t="shared" si="230"/>
        <v>0.50319178013462762</v>
      </c>
      <c r="FX185" s="2">
        <f t="shared" si="230"/>
        <v>0.56142827826109332</v>
      </c>
      <c r="FY185" s="2">
        <f t="shared" si="230"/>
        <v>0.60181298820870055</v>
      </c>
      <c r="FZ185" s="2">
        <f t="shared" si="230"/>
        <v>0.63930256718122414</v>
      </c>
      <c r="GA185" s="2">
        <f t="shared" si="230"/>
        <v>0.63411780116564032</v>
      </c>
      <c r="GB185" s="2">
        <f t="shared" si="230"/>
        <v>0.63010028962948705</v>
      </c>
      <c r="GC185" s="2">
        <f t="shared" si="230"/>
        <v>0.62448078857164235</v>
      </c>
      <c r="GD185" s="2">
        <f t="shared" si="230"/>
        <v>0.64160047383340346</v>
      </c>
      <c r="GE185" s="2">
        <f t="shared" si="230"/>
        <v>0.60487028424716061</v>
      </c>
      <c r="GF185" s="2">
        <f t="shared" si="230"/>
        <v>0.58590357991285047</v>
      </c>
      <c r="GG185" s="2">
        <f t="shared" si="230"/>
        <v>0.55727718949950222</v>
      </c>
      <c r="GH185" s="2">
        <f t="shared" si="230"/>
        <v>0.52157265464505775</v>
      </c>
      <c r="GI185" s="2">
        <f t="shared" si="230"/>
        <v>0.5117987705710807</v>
      </c>
      <c r="GJ185" s="2">
        <f t="shared" si="230"/>
        <v>0.4339464569919354</v>
      </c>
      <c r="GK185" s="2">
        <f t="shared" si="230"/>
        <v>0.40153422965054275</v>
      </c>
      <c r="GM185" s="86">
        <f t="shared" si="231"/>
        <v>9.3144181653716834E-182</v>
      </c>
      <c r="GN185" s="86">
        <f t="shared" si="231"/>
        <v>7.5539292928204677E-233</v>
      </c>
      <c r="GO185" s="86">
        <f t="shared" si="231"/>
        <v>1.0497312051718434E-292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1.230849383229244E-303</v>
      </c>
      <c r="GZ185" s="86">
        <f t="shared" si="231"/>
        <v>2.5361855645150661E-241</v>
      </c>
      <c r="HA185" s="86">
        <f t="shared" si="231"/>
        <v>1.3598054646993972E-233</v>
      </c>
      <c r="HC185" s="86">
        <f t="shared" si="182"/>
        <v>8.241560038776704E-115</v>
      </c>
      <c r="HD185" s="86">
        <f t="shared" si="182"/>
        <v>4.2104194491152224E-170</v>
      </c>
      <c r="HE185" s="86">
        <f t="shared" si="182"/>
        <v>6.1812429872766043E-194</v>
      </c>
      <c r="HF185" s="86">
        <f t="shared" si="181"/>
        <v>0</v>
      </c>
      <c r="HG185" s="86">
        <f t="shared" si="181"/>
        <v>0</v>
      </c>
      <c r="HH185" s="86">
        <f t="shared" si="181"/>
        <v>0</v>
      </c>
      <c r="HI185" s="86">
        <f t="shared" si="181"/>
        <v>1.1926804755542152E-272</v>
      </c>
      <c r="HJ185" s="86">
        <f t="shared" si="181"/>
        <v>0</v>
      </c>
      <c r="HK185" s="86">
        <f t="shared" si="181"/>
        <v>5.8152768438260198E-275</v>
      </c>
      <c r="HL185" s="86">
        <f t="shared" si="181"/>
        <v>5.9489629856119436E-241</v>
      </c>
      <c r="HM185" s="86">
        <f t="shared" si="181"/>
        <v>5.1849140840635346E-232</v>
      </c>
      <c r="HN185" s="86">
        <f t="shared" si="181"/>
        <v>3.1578302539247344E-205</v>
      </c>
      <c r="HO185" s="86">
        <f t="shared" si="227"/>
        <v>4.5283092084335132E-177</v>
      </c>
      <c r="HP185" s="86">
        <f t="shared" si="227"/>
        <v>1.7234510278220079E-159</v>
      </c>
      <c r="HQ185" s="86">
        <f t="shared" si="227"/>
        <v>3.3791092834171659E-149</v>
      </c>
      <c r="HS185" s="86">
        <f t="shared" si="232"/>
        <v>1.9780191062048326E-18</v>
      </c>
      <c r="HT185" s="86">
        <f t="shared" si="232"/>
        <v>2.5121023796660087E-18</v>
      </c>
      <c r="HU185" s="86">
        <f t="shared" si="232"/>
        <v>2.9938663478656661E-23</v>
      </c>
      <c r="HV185" s="86">
        <f t="shared" si="232"/>
        <v>5.9165002003213127E-30</v>
      </c>
      <c r="HW185" s="86">
        <f t="shared" si="232"/>
        <v>5.0030989302073323E-27</v>
      </c>
      <c r="HX185" s="86">
        <f t="shared" si="232"/>
        <v>4.5873238484750525E-30</v>
      </c>
      <c r="HY185" s="86">
        <f t="shared" si="232"/>
        <v>4.3733347974135845E-30</v>
      </c>
      <c r="HZ185" s="86">
        <f t="shared" si="232"/>
        <v>1.9955911370851082E-30</v>
      </c>
      <c r="IA185" s="86">
        <f t="shared" si="232"/>
        <v>3.6699775653068438E-30</v>
      </c>
      <c r="IB185" s="86">
        <f t="shared" si="232"/>
        <v>1.9035068391383775E-28</v>
      </c>
      <c r="IC185" s="86">
        <f t="shared" si="232"/>
        <v>8.6453668868229956E-28</v>
      </c>
      <c r="ID185" s="86">
        <f t="shared" si="232"/>
        <v>6.4911040985978959E-24</v>
      </c>
      <c r="IE185" s="86">
        <f t="shared" si="232"/>
        <v>6.7509797788906972E-20</v>
      </c>
      <c r="IF185" s="86">
        <f t="shared" si="232"/>
        <v>1.4206499381719198E-19</v>
      </c>
      <c r="IG185" s="86">
        <f t="shared" si="232"/>
        <v>4.7713469349673328E-13</v>
      </c>
      <c r="II185" s="86">
        <f t="shared" si="233"/>
        <v>0.51673963449875115</v>
      </c>
      <c r="IJ185" s="86">
        <f t="shared" si="233"/>
        <v>0.77691699960985872</v>
      </c>
      <c r="IK185" s="86">
        <f t="shared" si="233"/>
        <v>0.92102987399563674</v>
      </c>
      <c r="IL185" s="86">
        <f t="shared" si="233"/>
        <v>0.98776176979476227</v>
      </c>
      <c r="IM185" s="86">
        <f t="shared" si="233"/>
        <v>0.9781425331192849</v>
      </c>
      <c r="IN185" s="86">
        <f t="shared" si="233"/>
        <v>0.98079706074224771</v>
      </c>
      <c r="IO185" s="86">
        <f t="shared" si="233"/>
        <v>0.97655667847834871</v>
      </c>
      <c r="IP185" s="86">
        <f t="shared" si="233"/>
        <v>0.99051758831360348</v>
      </c>
      <c r="IQ185" s="86">
        <f t="shared" si="233"/>
        <v>0.95049563360646105</v>
      </c>
      <c r="IR185" s="86">
        <f t="shared" si="233"/>
        <v>0.90542298989672942</v>
      </c>
      <c r="IS185" s="86">
        <f t="shared" si="233"/>
        <v>0.80932394592829493</v>
      </c>
      <c r="IT185" s="86">
        <f t="shared" si="233"/>
        <v>0.62387019491913498</v>
      </c>
      <c r="IU185" s="86">
        <f t="shared" si="233"/>
        <v>0.56347207127116439</v>
      </c>
      <c r="IV185" s="86">
        <f t="shared" si="233"/>
        <v>0.36917012561032275</v>
      </c>
      <c r="IW185" s="86">
        <f t="shared" si="233"/>
        <v>0.22216490862902455</v>
      </c>
      <c r="IY185" s="86">
        <f t="shared" si="234"/>
        <v>0.51673963449875115</v>
      </c>
      <c r="IZ185" s="86">
        <f t="shared" si="234"/>
        <v>0.77691699960985872</v>
      </c>
      <c r="JA185" s="86">
        <f t="shared" si="234"/>
        <v>0.92102987399563674</v>
      </c>
      <c r="JB185" s="86">
        <f t="shared" si="234"/>
        <v>0.98776176979476227</v>
      </c>
      <c r="JC185" s="86">
        <f t="shared" si="234"/>
        <v>0.9781425331192849</v>
      </c>
      <c r="JD185" s="86">
        <f t="shared" si="234"/>
        <v>0.98079706074224771</v>
      </c>
      <c r="JE185" s="86">
        <f t="shared" si="234"/>
        <v>0.97655667847834871</v>
      </c>
      <c r="JF185" s="86">
        <f t="shared" si="234"/>
        <v>0.99051758831360348</v>
      </c>
      <c r="JG185" s="86">
        <f t="shared" si="234"/>
        <v>0.95049563360646105</v>
      </c>
      <c r="JH185" s="86">
        <f t="shared" si="234"/>
        <v>0.90542298989672942</v>
      </c>
      <c r="JI185" s="86">
        <f t="shared" si="234"/>
        <v>0.80932394592829493</v>
      </c>
      <c r="JJ185" s="86">
        <f t="shared" si="234"/>
        <v>0.62387019491913498</v>
      </c>
      <c r="JK185" s="86">
        <f t="shared" si="234"/>
        <v>0.56347207127116439</v>
      </c>
      <c r="JL185" s="86">
        <f t="shared" si="234"/>
        <v>0.36917012561032275</v>
      </c>
      <c r="JM185" s="86">
        <f t="shared" si="234"/>
        <v>0.2221649086295017</v>
      </c>
    </row>
    <row r="186" spans="2:273" x14ac:dyDescent="0.25">
      <c r="B186" s="2">
        <v>159</v>
      </c>
      <c r="C186" s="37">
        <v>46.433</v>
      </c>
      <c r="D186" s="37">
        <v>43.698</v>
      </c>
      <c r="E186" s="37">
        <v>43.746000000000002</v>
      </c>
      <c r="F186" s="37">
        <v>43.286000000000001</v>
      </c>
      <c r="G186" s="37">
        <v>43.825000000000003</v>
      </c>
      <c r="H186" s="37">
        <v>43.872999999999998</v>
      </c>
      <c r="I186" s="37">
        <v>46.491999999999997</v>
      </c>
      <c r="J186" s="37">
        <v>44.094999999999999</v>
      </c>
      <c r="K186" s="37">
        <v>42.555999999999997</v>
      </c>
      <c r="L186" s="37">
        <v>44.048000000000002</v>
      </c>
      <c r="M186" s="37">
        <v>47.213000000000001</v>
      </c>
      <c r="N186" s="37">
        <v>50.59</v>
      </c>
      <c r="O186" s="37">
        <v>57.984000000000002</v>
      </c>
      <c r="P186" s="37">
        <v>67.587000000000003</v>
      </c>
      <c r="Q186" s="37">
        <v>80.840999999999994</v>
      </c>
      <c r="S186" s="4">
        <f t="shared" si="235"/>
        <v>45.581702095999916</v>
      </c>
      <c r="T186" s="4">
        <f t="shared" si="235"/>
        <v>45.525239021613125</v>
      </c>
      <c r="U186" s="4">
        <f t="shared" si="235"/>
        <v>43.585364351680802</v>
      </c>
      <c r="V186" s="4">
        <f t="shared" si="235"/>
        <v>43.348679537537947</v>
      </c>
      <c r="W186" s="4">
        <f t="shared" si="235"/>
        <v>44.064956224345039</v>
      </c>
      <c r="X186" s="4">
        <f t="shared" si="235"/>
        <v>44.602242273228498</v>
      </c>
      <c r="Y186" s="4">
        <f t="shared" si="235"/>
        <v>45.592295258113701</v>
      </c>
      <c r="Z186" s="4">
        <f t="shared" si="235"/>
        <v>45.579314165186254</v>
      </c>
      <c r="AA186" s="4">
        <f t="shared" si="235"/>
        <v>44.254324521376809</v>
      </c>
      <c r="AB186" s="4">
        <f t="shared" si="235"/>
        <v>45.147101938527314</v>
      </c>
      <c r="AC186" s="4">
        <f t="shared" si="235"/>
        <v>46.965487627247015</v>
      </c>
      <c r="AD186" s="4">
        <f t="shared" si="235"/>
        <v>53.317255856302971</v>
      </c>
      <c r="AE186" s="4">
        <f t="shared" si="235"/>
        <v>56.991937770961307</v>
      </c>
      <c r="AF186" s="4">
        <f t="shared" si="235"/>
        <v>67.38827424008052</v>
      </c>
      <c r="AG186" s="4">
        <f t="shared" si="235"/>
        <v>82.945967446832043</v>
      </c>
      <c r="AI186" s="4">
        <f t="shared" si="236"/>
        <v>0.85129790400008432</v>
      </c>
      <c r="AJ186" s="4">
        <f t="shared" si="236"/>
        <v>-1.8272390216131242</v>
      </c>
      <c r="AK186" s="4">
        <f t="shared" si="236"/>
        <v>0.16063564831920019</v>
      </c>
      <c r="AL186" s="4">
        <f t="shared" si="236"/>
        <v>-6.2679537537945862E-2</v>
      </c>
      <c r="AM186" s="4">
        <f t="shared" si="236"/>
        <v>-0.23995622434503616</v>
      </c>
      <c r="AN186" s="4">
        <f t="shared" si="236"/>
        <v>-0.72924227322850044</v>
      </c>
      <c r="AO186" s="4">
        <f t="shared" si="236"/>
        <v>0.89970474188629623</v>
      </c>
      <c r="AP186" s="4">
        <f t="shared" si="236"/>
        <v>-1.4843141651862553</v>
      </c>
      <c r="AQ186" s="4">
        <f t="shared" si="236"/>
        <v>-1.6983245213768114</v>
      </c>
      <c r="AR186" s="4">
        <f t="shared" si="236"/>
        <v>-1.099101938527312</v>
      </c>
      <c r="AS186" s="4">
        <f t="shared" si="236"/>
        <v>0.24751237275298621</v>
      </c>
      <c r="AT186" s="4">
        <f t="shared" si="236"/>
        <v>-2.7272558563029676</v>
      </c>
      <c r="AU186" s="4">
        <f t="shared" si="236"/>
        <v>0.99206222903869445</v>
      </c>
      <c r="AV186" s="4">
        <f t="shared" si="236"/>
        <v>0.19872575991948338</v>
      </c>
      <c r="AW186" s="4">
        <f t="shared" si="236"/>
        <v>-2.1049674468320489</v>
      </c>
      <c r="AY186" s="2">
        <f t="shared" si="228"/>
        <v>45.581702095999916</v>
      </c>
      <c r="AZ186" s="2">
        <f t="shared" si="228"/>
        <v>44.493698248719049</v>
      </c>
      <c r="BA186" s="2">
        <f t="shared" si="228"/>
        <v>42.251985636114028</v>
      </c>
      <c r="BB186" s="2">
        <f t="shared" si="228"/>
        <v>42.975455839528578</v>
      </c>
      <c r="BC186" s="2">
        <f t="shared" si="228"/>
        <v>43.530539806850108</v>
      </c>
      <c r="BD186" s="2">
        <f t="shared" si="228"/>
        <v>43.959642451646907</v>
      </c>
      <c r="BE186" s="2">
        <f t="shared" si="228"/>
        <v>44.696675342861312</v>
      </c>
      <c r="BF186" s="2">
        <f t="shared" si="228"/>
        <v>45.15649691372532</v>
      </c>
      <c r="BG186" s="2">
        <f t="shared" si="228"/>
        <v>42.405865032511151</v>
      </c>
      <c r="BH186" s="2">
        <f t="shared" si="228"/>
        <v>41.747520303653637</v>
      </c>
      <c r="BI186" s="2">
        <f t="shared" si="228"/>
        <v>41.08414213771016</v>
      </c>
      <c r="BJ186" s="2">
        <f t="shared" si="228"/>
        <v>41.434940549879435</v>
      </c>
      <c r="BK186" s="2">
        <f t="shared" si="228"/>
        <v>42.391131336267236</v>
      </c>
      <c r="BL186" s="2">
        <f t="shared" si="228"/>
        <v>43.799670313595854</v>
      </c>
      <c r="BM186" s="2">
        <f t="shared" si="228"/>
        <v>45.19548635346186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84.095577167019016</v>
      </c>
      <c r="DL186" s="2">
        <f t="shared" si="237"/>
        <v>89.609899999999996</v>
      </c>
      <c r="DM186" s="2">
        <f t="shared" si="237"/>
        <v>90.845924796134085</v>
      </c>
      <c r="DN186" s="2">
        <f t="shared" si="237"/>
        <v>90.668115574348121</v>
      </c>
      <c r="DO186" s="2">
        <f t="shared" si="237"/>
        <v>95.10178042887344</v>
      </c>
      <c r="DP186" s="2">
        <f t="shared" si="237"/>
        <v>94.373096939740165</v>
      </c>
      <c r="DQ186" s="2">
        <f t="shared" si="237"/>
        <v>88.331244035034729</v>
      </c>
      <c r="DR186" s="2">
        <f t="shared" si="237"/>
        <v>83.148317343273092</v>
      </c>
      <c r="DS186" s="2">
        <f t="shared" si="237"/>
        <v>88.667896388731336</v>
      </c>
      <c r="DT186" s="2">
        <f t="shared" si="237"/>
        <v>81.820505923344939</v>
      </c>
      <c r="DU186" s="2">
        <f t="shared" si="237"/>
        <v>80.857718353576246</v>
      </c>
      <c r="DV186" s="2">
        <f t="shared" si="237"/>
        <v>79.52895994371481</v>
      </c>
      <c r="DW186" s="2">
        <f t="shared" si="237"/>
        <v>81.720070824524299</v>
      </c>
      <c r="DX186" s="2">
        <f t="shared" si="237"/>
        <v>93.079351876172609</v>
      </c>
      <c r="DY186" s="2">
        <f t="shared" si="237"/>
        <v>70.65306799083271</v>
      </c>
      <c r="EA186" s="2">
        <f t="shared" ref="EA186:EE227" si="241">CE$228*$B186+CE$229</f>
        <v>45.580765630342796</v>
      </c>
      <c r="EB186" s="2">
        <f t="shared" si="241"/>
        <v>44.49280228108352</v>
      </c>
      <c r="EC186" s="2">
        <f t="shared" si="241"/>
        <v>42.250854132368559</v>
      </c>
      <c r="ED186" s="2">
        <f t="shared" si="241"/>
        <v>42.974284378346574</v>
      </c>
      <c r="EE186" s="2">
        <f t="shared" si="241"/>
        <v>43.529312359955789</v>
      </c>
      <c r="EF186" s="2">
        <f t="shared" si="240"/>
        <v>43.958324439632307</v>
      </c>
      <c r="EG186" s="2">
        <f t="shared" si="240"/>
        <v>44.695467794888799</v>
      </c>
      <c r="EH186" s="2">
        <f t="shared" si="240"/>
        <v>45.155498604805487</v>
      </c>
      <c r="EI186" s="2">
        <f t="shared" si="240"/>
        <v>42.404574331467472</v>
      </c>
      <c r="EJ186" s="2">
        <f t="shared" si="240"/>
        <v>41.746347405264018</v>
      </c>
      <c r="EK186" s="2">
        <f t="shared" si="213"/>
        <v>41.082993761821029</v>
      </c>
      <c r="EL186" s="2">
        <f t="shared" si="180"/>
        <v>41.43384106666462</v>
      </c>
      <c r="EM186" s="2">
        <f t="shared" si="180"/>
        <v>42.390085724035949</v>
      </c>
      <c r="EN186" s="2">
        <f t="shared" si="180"/>
        <v>43.942677773046626</v>
      </c>
      <c r="EO186" s="2">
        <f t="shared" si="180"/>
        <v>45.61433992723601</v>
      </c>
      <c r="EQ186" s="2">
        <f t="shared" si="238"/>
        <v>45.580765630342796</v>
      </c>
      <c r="ER186" s="2">
        <f t="shared" si="238"/>
        <v>44.49280228108352</v>
      </c>
      <c r="ES186" s="2">
        <f t="shared" si="238"/>
        <v>42.250854132368559</v>
      </c>
      <c r="ET186" s="2">
        <f t="shared" si="238"/>
        <v>42.974284378346574</v>
      </c>
      <c r="EU186" s="2">
        <f t="shared" si="238"/>
        <v>43.529312359955789</v>
      </c>
      <c r="EV186" s="2">
        <f t="shared" si="238"/>
        <v>43.958324439632307</v>
      </c>
      <c r="EW186" s="2">
        <f t="shared" si="238"/>
        <v>44.695467794888799</v>
      </c>
      <c r="EX186" s="2">
        <f t="shared" si="238"/>
        <v>45.155498604805487</v>
      </c>
      <c r="EY186" s="2">
        <f t="shared" si="238"/>
        <v>42.404574331467472</v>
      </c>
      <c r="EZ186" s="2">
        <f t="shared" si="238"/>
        <v>41.746347405264018</v>
      </c>
      <c r="FA186" s="2">
        <f t="shared" si="238"/>
        <v>41.082993761821029</v>
      </c>
      <c r="FB186" s="2">
        <f t="shared" si="238"/>
        <v>41.43384106666462</v>
      </c>
      <c r="FC186" s="2">
        <f t="shared" si="238"/>
        <v>42.390085724035949</v>
      </c>
      <c r="FD186" s="2">
        <f t="shared" si="238"/>
        <v>43.626318548091717</v>
      </c>
      <c r="FE186" s="2">
        <f t="shared" si="238"/>
        <v>44.623896984098664</v>
      </c>
      <c r="FG186" s="2">
        <f t="shared" si="239"/>
        <v>0.99997568557082961</v>
      </c>
      <c r="FH186" s="2">
        <f t="shared" si="239"/>
        <v>0.99998014128388502</v>
      </c>
      <c r="FI186" s="2">
        <f t="shared" si="239"/>
        <v>0.99997671566827628</v>
      </c>
      <c r="FJ186" s="2">
        <f t="shared" si="239"/>
        <v>0.99997543788887111</v>
      </c>
      <c r="FK186" s="2">
        <f t="shared" si="239"/>
        <v>0.99997619957042427</v>
      </c>
      <c r="FL186" s="2">
        <f t="shared" si="239"/>
        <v>0.99997385663072069</v>
      </c>
      <c r="FM186" s="2">
        <f t="shared" si="239"/>
        <v>0.99997232665311442</v>
      </c>
      <c r="FN186" s="2">
        <f t="shared" si="239"/>
        <v>0.99997372374693483</v>
      </c>
      <c r="FO186" s="2">
        <f t="shared" si="239"/>
        <v>0.99997210098656375</v>
      </c>
      <c r="FP186" s="2">
        <f t="shared" si="239"/>
        <v>0.99997073180241347</v>
      </c>
      <c r="FQ186" s="2">
        <f t="shared" si="239"/>
        <v>0.99997112799897636</v>
      </c>
      <c r="FR186" s="2">
        <f t="shared" si="239"/>
        <v>0.99997113847528951</v>
      </c>
      <c r="FS186" s="2">
        <f t="shared" si="239"/>
        <v>0.99997341437509779</v>
      </c>
      <c r="FT186" s="2">
        <f t="shared" si="239"/>
        <v>0.99997005275436768</v>
      </c>
      <c r="FU186" s="2">
        <f t="shared" si="239"/>
        <v>0.99996208418683941</v>
      </c>
      <c r="FW186" s="2">
        <f t="shared" si="230"/>
        <v>0.52619367261718719</v>
      </c>
      <c r="FX186" s="2">
        <f t="shared" si="230"/>
        <v>0.58396315823775968</v>
      </c>
      <c r="FY186" s="2">
        <f t="shared" si="230"/>
        <v>0.62366375959328124</v>
      </c>
      <c r="FZ186" s="2">
        <f t="shared" si="230"/>
        <v>0.66025746494342341</v>
      </c>
      <c r="GA186" s="2">
        <f t="shared" si="230"/>
        <v>0.6552114611334573</v>
      </c>
      <c r="GB186" s="2">
        <f t="shared" si="230"/>
        <v>0.65129819962151669</v>
      </c>
      <c r="GC186" s="2">
        <f t="shared" si="230"/>
        <v>0.64581971843842767</v>
      </c>
      <c r="GD186" s="2">
        <f t="shared" si="230"/>
        <v>0.66249235131218953</v>
      </c>
      <c r="GE186" s="2">
        <f t="shared" si="230"/>
        <v>0.62665736354603918</v>
      </c>
      <c r="GF186" s="2">
        <f t="shared" si="230"/>
        <v>0.60805880848764426</v>
      </c>
      <c r="GG186" s="2">
        <f t="shared" si="230"/>
        <v>0.57986574869198881</v>
      </c>
      <c r="GH186" s="2">
        <f t="shared" si="230"/>
        <v>0.54449389879394228</v>
      </c>
      <c r="GI186" s="2">
        <f t="shared" si="230"/>
        <v>0.53477059910629976</v>
      </c>
      <c r="GJ186" s="2">
        <f t="shared" si="230"/>
        <v>0.45669275969520906</v>
      </c>
      <c r="GK186" s="2">
        <f t="shared" si="230"/>
        <v>0.42385373172473295</v>
      </c>
      <c r="GM186" s="86">
        <f t="shared" si="231"/>
        <v>1.2168747586590559E-185</v>
      </c>
      <c r="GN186" s="86">
        <f t="shared" si="231"/>
        <v>8.2070847912786192E-238</v>
      </c>
      <c r="GO186" s="86">
        <f t="shared" si="231"/>
        <v>5.3905337320264466E-299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1.8716905161486181E-246</v>
      </c>
      <c r="HA186" s="86">
        <f t="shared" si="231"/>
        <v>1.496269730401821E-238</v>
      </c>
      <c r="HC186" s="86">
        <f t="shared" si="182"/>
        <v>3.8003105512138111E-118</v>
      </c>
      <c r="HD186" s="86">
        <f t="shared" si="182"/>
        <v>5.3959924436955398E-175</v>
      </c>
      <c r="HE186" s="86">
        <f t="shared" si="182"/>
        <v>1.6484923136015957E-199</v>
      </c>
      <c r="HF186" s="86">
        <f t="shared" si="181"/>
        <v>0</v>
      </c>
      <c r="HG186" s="86">
        <f t="shared" si="181"/>
        <v>0</v>
      </c>
      <c r="HH186" s="86">
        <f t="shared" si="181"/>
        <v>0</v>
      </c>
      <c r="HI186" s="86">
        <f t="shared" si="181"/>
        <v>2.3467386112984899E-280</v>
      </c>
      <c r="HJ186" s="86">
        <f t="shared" si="181"/>
        <v>0</v>
      </c>
      <c r="HK186" s="86">
        <f t="shared" si="181"/>
        <v>1.0631114954572003E-282</v>
      </c>
      <c r="HL186" s="86">
        <f t="shared" si="181"/>
        <v>9.4495263486117353E-248</v>
      </c>
      <c r="HM186" s="86">
        <f t="shared" si="181"/>
        <v>1.4352144804657802E-238</v>
      </c>
      <c r="HN186" s="86">
        <f t="shared" si="181"/>
        <v>4.1172373147905777E-211</v>
      </c>
      <c r="HO186" s="86">
        <f t="shared" si="227"/>
        <v>3.2377403560040179E-182</v>
      </c>
      <c r="HP186" s="86">
        <f t="shared" si="227"/>
        <v>4.1619836330681608E-164</v>
      </c>
      <c r="HQ186" s="86">
        <f t="shared" si="227"/>
        <v>1.5895858868742588E-153</v>
      </c>
      <c r="HS186" s="86">
        <f t="shared" si="232"/>
        <v>1.2579811788298405E-19</v>
      </c>
      <c r="HT186" s="86">
        <f t="shared" si="232"/>
        <v>1.9340104944486068E-19</v>
      </c>
      <c r="HU186" s="86">
        <f t="shared" si="232"/>
        <v>1.2376039547057582E-24</v>
      </c>
      <c r="HV186" s="86">
        <f t="shared" si="232"/>
        <v>1.1529878447942425E-31</v>
      </c>
      <c r="HW186" s="86">
        <f t="shared" si="232"/>
        <v>1.400880531745113E-28</v>
      </c>
      <c r="HX186" s="86">
        <f t="shared" si="232"/>
        <v>8.5214210705961779E-32</v>
      </c>
      <c r="HY186" s="86">
        <f t="shared" si="232"/>
        <v>7.6941202924164418E-32</v>
      </c>
      <c r="HZ186" s="86">
        <f t="shared" si="232"/>
        <v>3.6080557886558074E-32</v>
      </c>
      <c r="IA186" s="86">
        <f t="shared" si="232"/>
        <v>6.0778129355137068E-32</v>
      </c>
      <c r="IB186" s="86">
        <f t="shared" si="232"/>
        <v>3.7394338361416238E-30</v>
      </c>
      <c r="IC186" s="86">
        <f t="shared" si="232"/>
        <v>1.6915745683341124E-29</v>
      </c>
      <c r="ID186" s="86">
        <f t="shared" si="232"/>
        <v>1.9381626389713166E-25</v>
      </c>
      <c r="IE186" s="86">
        <f t="shared" si="232"/>
        <v>3.5233183864929278E-21</v>
      </c>
      <c r="IF186" s="86">
        <f t="shared" si="232"/>
        <v>6.9530866511816808E-21</v>
      </c>
      <c r="IG186" s="86">
        <f t="shared" si="232"/>
        <v>5.4381859237371216E-14</v>
      </c>
      <c r="II186" s="86">
        <f t="shared" si="233"/>
        <v>0.63502656094660037</v>
      </c>
      <c r="IJ186" s="86">
        <f t="shared" si="233"/>
        <v>0.85304434506491744</v>
      </c>
      <c r="IK186" s="86">
        <f t="shared" si="233"/>
        <v>0.96004819142040598</v>
      </c>
      <c r="IL186" s="86">
        <f t="shared" si="233"/>
        <v>0.99983646942240711</v>
      </c>
      <c r="IM186" s="86">
        <f t="shared" si="233"/>
        <v>0.9943768227341202</v>
      </c>
      <c r="IN186" s="86">
        <f t="shared" si="233"/>
        <v>0.99637409233195906</v>
      </c>
      <c r="IO186" s="86">
        <f t="shared" si="233"/>
        <v>0.99433589288280366</v>
      </c>
      <c r="IP186" s="86">
        <f t="shared" si="233"/>
        <v>1.0013068821539697</v>
      </c>
      <c r="IQ186" s="86">
        <f t="shared" si="233"/>
        <v>0.98058685984695537</v>
      </c>
      <c r="IR186" s="86">
        <f t="shared" si="233"/>
        <v>0.95385439250880788</v>
      </c>
      <c r="IS186" s="86">
        <f t="shared" si="233"/>
        <v>0.89114692591995215</v>
      </c>
      <c r="IT186" s="86">
        <f t="shared" si="233"/>
        <v>0.74336648190271848</v>
      </c>
      <c r="IU186" s="86">
        <f t="shared" si="233"/>
        <v>0.681628987261506</v>
      </c>
      <c r="IV186" s="86">
        <f t="shared" si="233"/>
        <v>0.43742791137046078</v>
      </c>
      <c r="IW186" s="86">
        <f t="shared" si="233"/>
        <v>0.28587029681257109</v>
      </c>
      <c r="IY186" s="86">
        <f t="shared" si="234"/>
        <v>0.63502656094660037</v>
      </c>
      <c r="IZ186" s="86">
        <f t="shared" si="234"/>
        <v>0.85304434506491744</v>
      </c>
      <c r="JA186" s="86">
        <f t="shared" si="234"/>
        <v>0.96004819142040598</v>
      </c>
      <c r="JB186" s="86">
        <f t="shared" si="234"/>
        <v>0.99983646942240711</v>
      </c>
      <c r="JC186" s="86">
        <f t="shared" si="234"/>
        <v>0.9943768227341202</v>
      </c>
      <c r="JD186" s="86">
        <f t="shared" si="234"/>
        <v>0.99637409233195906</v>
      </c>
      <c r="JE186" s="86">
        <f t="shared" si="234"/>
        <v>0.99433589288280366</v>
      </c>
      <c r="JF186" s="86">
        <f t="shared" si="234"/>
        <v>1.0013068821539697</v>
      </c>
      <c r="JG186" s="86">
        <f t="shared" si="234"/>
        <v>0.98058685984695537</v>
      </c>
      <c r="JH186" s="86">
        <f t="shared" si="234"/>
        <v>0.95385439250880788</v>
      </c>
      <c r="JI186" s="86">
        <f t="shared" si="234"/>
        <v>0.89114692591995215</v>
      </c>
      <c r="JJ186" s="86">
        <f t="shared" si="234"/>
        <v>0.74336648190271848</v>
      </c>
      <c r="JK186" s="86">
        <f t="shared" si="234"/>
        <v>0.681628987261506</v>
      </c>
      <c r="JL186" s="86">
        <f t="shared" si="234"/>
        <v>0.43742791137046078</v>
      </c>
      <c r="JM186" s="86">
        <f t="shared" si="234"/>
        <v>0.28587029681262549</v>
      </c>
    </row>
    <row r="187" spans="2:273" x14ac:dyDescent="0.25">
      <c r="B187" s="2">
        <v>160</v>
      </c>
      <c r="C187" s="37">
        <v>44.933</v>
      </c>
      <c r="D187" s="37">
        <v>41.81</v>
      </c>
      <c r="E187" s="37">
        <v>43.365000000000002</v>
      </c>
      <c r="F187" s="37">
        <v>41</v>
      </c>
      <c r="G187" s="37">
        <v>44.920999999999999</v>
      </c>
      <c r="H187" s="37">
        <v>45.570999999999998</v>
      </c>
      <c r="I187" s="37">
        <v>42.587000000000003</v>
      </c>
      <c r="J187" s="37">
        <v>42.508000000000003</v>
      </c>
      <c r="K187" s="37">
        <v>43.889000000000003</v>
      </c>
      <c r="L187" s="37">
        <v>40.143000000000001</v>
      </c>
      <c r="M187" s="37">
        <v>41.508000000000003</v>
      </c>
      <c r="N187" s="37">
        <v>49.426000000000002</v>
      </c>
      <c r="O187" s="37">
        <v>54.19</v>
      </c>
      <c r="P187" s="37">
        <v>66.221999999999994</v>
      </c>
      <c r="Q187" s="37">
        <v>79.492000000000004</v>
      </c>
      <c r="S187" s="4">
        <f t="shared" si="235"/>
        <v>45.428619048000748</v>
      </c>
      <c r="T187" s="4">
        <f t="shared" si="235"/>
        <v>45.086507635453621</v>
      </c>
      <c r="U187" s="4">
        <f t="shared" si="235"/>
        <v>42.829458880561283</v>
      </c>
      <c r="V187" s="4">
        <f t="shared" si="235"/>
        <v>42.972096751678372</v>
      </c>
      <c r="W187" s="4">
        <f t="shared" si="235"/>
        <v>43.627948625221336</v>
      </c>
      <c r="X187" s="4">
        <f t="shared" si="235"/>
        <v>44.098135362312107</v>
      </c>
      <c r="Y187" s="4">
        <f t="shared" si="235"/>
        <v>44.952777848209578</v>
      </c>
      <c r="Z187" s="4">
        <f t="shared" si="235"/>
        <v>45.224529546329777</v>
      </c>
      <c r="AA187" s="4">
        <f t="shared" si="235"/>
        <v>43.147936249592526</v>
      </c>
      <c r="AB187" s="4">
        <f t="shared" si="235"/>
        <v>43.442095616464449</v>
      </c>
      <c r="AC187" s="4">
        <f t="shared" si="235"/>
        <v>44.582212324056322</v>
      </c>
      <c r="AD187" s="4">
        <f t="shared" si="235"/>
        <v>50.329552571181722</v>
      </c>
      <c r="AE187" s="4">
        <f t="shared" si="235"/>
        <v>54.292721596086437</v>
      </c>
      <c r="AF187" s="4">
        <f t="shared" si="235"/>
        <v>65.832689741895564</v>
      </c>
      <c r="AG187" s="4">
        <f t="shared" si="235"/>
        <v>85.944519645249557</v>
      </c>
      <c r="AI187" s="4">
        <f t="shared" si="236"/>
        <v>-0.49561904800074785</v>
      </c>
      <c r="AJ187" s="4">
        <f t="shared" si="236"/>
        <v>-3.2765076354536191</v>
      </c>
      <c r="AK187" s="4">
        <f t="shared" si="236"/>
        <v>0.53554111943871874</v>
      </c>
      <c r="AL187" s="4">
        <f t="shared" si="236"/>
        <v>-1.9720967516783716</v>
      </c>
      <c r="AM187" s="4">
        <f t="shared" si="236"/>
        <v>1.2930513747786634</v>
      </c>
      <c r="AN187" s="4">
        <f t="shared" si="236"/>
        <v>1.4728646376878913</v>
      </c>
      <c r="AO187" s="4">
        <f t="shared" si="236"/>
        <v>-2.365777848209575</v>
      </c>
      <c r="AP187" s="4">
        <f t="shared" si="236"/>
        <v>-2.7165295463297738</v>
      </c>
      <c r="AQ187" s="4">
        <f t="shared" si="236"/>
        <v>0.74106375040747707</v>
      </c>
      <c r="AR187" s="4">
        <f t="shared" si="236"/>
        <v>-3.2990956164644487</v>
      </c>
      <c r="AS187" s="4">
        <f t="shared" si="236"/>
        <v>-3.0742123240563188</v>
      </c>
      <c r="AT187" s="4">
        <f t="shared" si="236"/>
        <v>-0.90355257118172005</v>
      </c>
      <c r="AU187" s="4">
        <f t="shared" si="236"/>
        <v>-0.1027215960864396</v>
      </c>
      <c r="AV187" s="4">
        <f t="shared" si="236"/>
        <v>0.38931025810443032</v>
      </c>
      <c r="AW187" s="4">
        <f t="shared" si="236"/>
        <v>-6.4525196452495521</v>
      </c>
      <c r="AY187" s="2">
        <f t="shared" si="228"/>
        <v>45.428619048000748</v>
      </c>
      <c r="AZ187" s="2">
        <f t="shared" si="228"/>
        <v>44.345672185772585</v>
      </c>
      <c r="BA187" s="2">
        <f t="shared" si="228"/>
        <v>42.075051821322056</v>
      </c>
      <c r="BB187" s="2">
        <f t="shared" si="228"/>
        <v>42.814435787371607</v>
      </c>
      <c r="BC187" s="2">
        <f t="shared" si="228"/>
        <v>43.379457631693754</v>
      </c>
      <c r="BD187" s="2">
        <f t="shared" si="228"/>
        <v>43.817948362596965</v>
      </c>
      <c r="BE187" s="2">
        <f t="shared" si="228"/>
        <v>44.558861230534198</v>
      </c>
      <c r="BF187" s="2">
        <f t="shared" si="228"/>
        <v>45.051366197703402</v>
      </c>
      <c r="BG187" s="2">
        <f t="shared" si="228"/>
        <v>42.262007751170259</v>
      </c>
      <c r="BH187" s="2">
        <f t="shared" si="228"/>
        <v>41.608366095025076</v>
      </c>
      <c r="BI187" s="2">
        <f t="shared" si="228"/>
        <v>40.944661929445374</v>
      </c>
      <c r="BJ187" s="2">
        <f t="shared" si="228"/>
        <v>41.280182135732943</v>
      </c>
      <c r="BK187" s="2">
        <f t="shared" si="228"/>
        <v>42.252177242420274</v>
      </c>
      <c r="BL187" s="2">
        <f t="shared" si="228"/>
        <v>43.657705720049066</v>
      </c>
      <c r="BM187" s="2">
        <f t="shared" si="228"/>
        <v>45.083959658594125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84.234743128964041</v>
      </c>
      <c r="DL187" s="2">
        <f t="shared" si="237"/>
        <v>89.777975609756098</v>
      </c>
      <c r="DM187" s="2">
        <f t="shared" si="237"/>
        <v>91.02515478707339</v>
      </c>
      <c r="DN187" s="2">
        <f t="shared" si="237"/>
        <v>90.857817406624378</v>
      </c>
      <c r="DO187" s="2">
        <f t="shared" si="237"/>
        <v>95.316894442766525</v>
      </c>
      <c r="DP187" s="2">
        <f t="shared" si="237"/>
        <v>94.586701347810816</v>
      </c>
      <c r="DQ187" s="2">
        <f t="shared" si="237"/>
        <v>88.495329960736939</v>
      </c>
      <c r="DR187" s="2">
        <f t="shared" si="237"/>
        <v>83.278506306890307</v>
      </c>
      <c r="DS187" s="2">
        <f t="shared" si="237"/>
        <v>88.846619749885207</v>
      </c>
      <c r="DT187" s="2">
        <f t="shared" si="237"/>
        <v>81.961885017421594</v>
      </c>
      <c r="DU187" s="2">
        <f t="shared" si="237"/>
        <v>80.996907219973011</v>
      </c>
      <c r="DV187" s="2">
        <f t="shared" si="237"/>
        <v>79.651787898686663</v>
      </c>
      <c r="DW187" s="2">
        <f t="shared" si="237"/>
        <v>81.861453488372078</v>
      </c>
      <c r="DX187" s="2">
        <f t="shared" si="237"/>
        <v>93.313009380863036</v>
      </c>
      <c r="DY187" s="2">
        <f t="shared" si="237"/>
        <v>70.764828877005357</v>
      </c>
      <c r="EA187" s="2">
        <f t="shared" si="241"/>
        <v>45.427758500384684</v>
      </c>
      <c r="EB187" s="2">
        <f t="shared" si="241"/>
        <v>44.34484932843101</v>
      </c>
      <c r="EC187" s="2">
        <f t="shared" si="241"/>
        <v>42.074012314126392</v>
      </c>
      <c r="ED187" s="2">
        <f t="shared" si="241"/>
        <v>42.813359545392835</v>
      </c>
      <c r="EE187" s="2">
        <f t="shared" si="241"/>
        <v>43.378330237886274</v>
      </c>
      <c r="EF187" s="2">
        <f t="shared" si="240"/>
        <v>43.816737849736853</v>
      </c>
      <c r="EG187" s="2">
        <f t="shared" si="240"/>
        <v>44.557752314011765</v>
      </c>
      <c r="EH187" s="2">
        <f t="shared" si="240"/>
        <v>45.050450089744935</v>
      </c>
      <c r="EI187" s="2">
        <f t="shared" si="240"/>
        <v>42.260822409791814</v>
      </c>
      <c r="EJ187" s="2">
        <f t="shared" si="240"/>
        <v>41.607288910509929</v>
      </c>
      <c r="EK187" s="2">
        <f t="shared" si="213"/>
        <v>40.943607260178524</v>
      </c>
      <c r="EL187" s="2">
        <f t="shared" si="180"/>
        <v>41.279172088277548</v>
      </c>
      <c r="EM187" s="2">
        <f t="shared" si="180"/>
        <v>42.251216835399845</v>
      </c>
      <c r="EN187" s="2">
        <f t="shared" si="180"/>
        <v>43.811225888865231</v>
      </c>
      <c r="EO187" s="2">
        <f t="shared" si="180"/>
        <v>45.533985757731173</v>
      </c>
      <c r="EQ187" s="2">
        <f t="shared" si="238"/>
        <v>45.427758500384684</v>
      </c>
      <c r="ER187" s="2">
        <f t="shared" si="238"/>
        <v>44.34484932843101</v>
      </c>
      <c r="ES187" s="2">
        <f t="shared" si="238"/>
        <v>42.074012314126392</v>
      </c>
      <c r="ET187" s="2">
        <f t="shared" si="238"/>
        <v>42.813359545392835</v>
      </c>
      <c r="EU187" s="2">
        <f t="shared" si="238"/>
        <v>43.378330237886274</v>
      </c>
      <c r="EV187" s="2">
        <f t="shared" si="238"/>
        <v>43.816737849736853</v>
      </c>
      <c r="EW187" s="2">
        <f t="shared" si="238"/>
        <v>44.557752314011765</v>
      </c>
      <c r="EX187" s="2">
        <f t="shared" si="238"/>
        <v>45.050450089744935</v>
      </c>
      <c r="EY187" s="2">
        <f t="shared" si="238"/>
        <v>42.260822409791814</v>
      </c>
      <c r="EZ187" s="2">
        <f t="shared" si="238"/>
        <v>41.607288910509929</v>
      </c>
      <c r="FA187" s="2">
        <f t="shared" si="238"/>
        <v>40.943607260178524</v>
      </c>
      <c r="FB187" s="2">
        <f t="shared" si="238"/>
        <v>41.279172088277548</v>
      </c>
      <c r="FC187" s="2">
        <f t="shared" si="238"/>
        <v>42.251216835399845</v>
      </c>
      <c r="FD187" s="2">
        <f t="shared" si="238"/>
        <v>43.488320641955411</v>
      </c>
      <c r="FE187" s="2">
        <f t="shared" si="238"/>
        <v>44.524108037177015</v>
      </c>
      <c r="FG187" s="2">
        <f t="shared" si="239"/>
        <v>0.9999778249296023</v>
      </c>
      <c r="FH187" s="2">
        <f t="shared" si="239"/>
        <v>0.9999818886040005</v>
      </c>
      <c r="FI187" s="2">
        <f t="shared" si="239"/>
        <v>0.99997876439357392</v>
      </c>
      <c r="FJ187" s="2">
        <f t="shared" si="239"/>
        <v>0.99997759904000005</v>
      </c>
      <c r="FK187" s="2">
        <f t="shared" si="239"/>
        <v>0.99997829370478875</v>
      </c>
      <c r="FL187" s="2">
        <f t="shared" si="239"/>
        <v>0.99997615690899289</v>
      </c>
      <c r="FM187" s="2">
        <f t="shared" si="239"/>
        <v>0.99997476154622467</v>
      </c>
      <c r="FN187" s="2">
        <f t="shared" si="239"/>
        <v>0.99997603571698079</v>
      </c>
      <c r="FO187" s="2">
        <f t="shared" si="239"/>
        <v>0.99997455573487792</v>
      </c>
      <c r="FP187" s="2">
        <f t="shared" si="239"/>
        <v>0.99997330701781062</v>
      </c>
      <c r="FQ187" s="2">
        <f t="shared" si="239"/>
        <v>0.99997366835521895</v>
      </c>
      <c r="FR187" s="2">
        <f t="shared" si="239"/>
        <v>0.99997367790977865</v>
      </c>
      <c r="FS187" s="2">
        <f t="shared" si="239"/>
        <v>0.99997575356519974</v>
      </c>
      <c r="FT187" s="2">
        <f t="shared" si="239"/>
        <v>0.99997268771540571</v>
      </c>
      <c r="FU187" s="2">
        <f t="shared" si="239"/>
        <v>0.99996542025205026</v>
      </c>
      <c r="FW187" s="2">
        <f t="shared" si="230"/>
        <v>0.54908492487899119</v>
      </c>
      <c r="FX187" s="2">
        <f t="shared" si="230"/>
        <v>0.60615241764702177</v>
      </c>
      <c r="FY187" s="2">
        <f t="shared" si="230"/>
        <v>0.64502272602586819</v>
      </c>
      <c r="FZ187" s="2">
        <f t="shared" si="230"/>
        <v>0.68060318550246146</v>
      </c>
      <c r="GA187" s="2">
        <f t="shared" si="230"/>
        <v>0.6757109461115316</v>
      </c>
      <c r="GB187" s="2">
        <f t="shared" si="230"/>
        <v>0.67191384595165715</v>
      </c>
      <c r="GC187" s="2">
        <f t="shared" si="230"/>
        <v>0.66659345396338876</v>
      </c>
      <c r="GD187" s="2">
        <f t="shared" si="230"/>
        <v>0.68276853865427634</v>
      </c>
      <c r="GE187" s="2">
        <f t="shared" si="230"/>
        <v>0.64794233750586461</v>
      </c>
      <c r="GF187" s="2">
        <f t="shared" si="230"/>
        <v>0.62977768476810114</v>
      </c>
      <c r="GG187" s="2">
        <f t="shared" si="230"/>
        <v>0.60212464715428171</v>
      </c>
      <c r="GH187" s="2">
        <f t="shared" si="230"/>
        <v>0.56722817695917227</v>
      </c>
      <c r="GI187" s="2">
        <f t="shared" si="230"/>
        <v>0.55759586646808401</v>
      </c>
      <c r="GJ187" s="2">
        <f t="shared" si="230"/>
        <v>0.47962111825973608</v>
      </c>
      <c r="GK187" s="2">
        <f t="shared" si="230"/>
        <v>0.44648828878533536</v>
      </c>
      <c r="GM187" s="86">
        <f t="shared" si="231"/>
        <v>1.4451305471293861E-189</v>
      </c>
      <c r="GN187" s="86">
        <f t="shared" si="231"/>
        <v>7.8971405227875581E-243</v>
      </c>
      <c r="GO187" s="86">
        <f t="shared" si="231"/>
        <v>2.3710143835243356E-305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1.2187448217119922E-251</v>
      </c>
      <c r="HA187" s="86">
        <f t="shared" si="231"/>
        <v>1.4591217167613992E-243</v>
      </c>
      <c r="HC187" s="86">
        <f t="shared" si="182"/>
        <v>1.5675026782220339E-121</v>
      </c>
      <c r="HD187" s="86">
        <f t="shared" si="182"/>
        <v>5.8857146647110282E-180</v>
      </c>
      <c r="HE187" s="86">
        <f t="shared" si="182"/>
        <v>3.6597960841643217E-205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3.6003262594371473E-288</v>
      </c>
      <c r="HJ187" s="86">
        <f t="shared" si="242"/>
        <v>0</v>
      </c>
      <c r="HK187" s="86">
        <f t="shared" si="242"/>
        <v>1.5154479963704584E-290</v>
      </c>
      <c r="HL187" s="86">
        <f t="shared" si="242"/>
        <v>1.205369450126862E-254</v>
      </c>
      <c r="HM187" s="86">
        <f t="shared" si="242"/>
        <v>3.2139425292473964E-245</v>
      </c>
      <c r="HN187" s="86">
        <f t="shared" si="242"/>
        <v>4.4255631679698003E-217</v>
      </c>
      <c r="HO187" s="86">
        <f t="shared" si="227"/>
        <v>1.9506124854596615E-187</v>
      </c>
      <c r="HP187" s="86">
        <f t="shared" si="227"/>
        <v>8.6230051252076833E-169</v>
      </c>
      <c r="HQ187" s="86">
        <f t="shared" si="227"/>
        <v>6.4749971565018612E-158</v>
      </c>
      <c r="HS187" s="86">
        <f t="shared" si="232"/>
        <v>7.2956793017763288E-21</v>
      </c>
      <c r="HT187" s="86">
        <f t="shared" si="232"/>
        <v>1.3737623022703155E-20</v>
      </c>
      <c r="HU187" s="86">
        <f t="shared" si="232"/>
        <v>4.6433507801390628E-26</v>
      </c>
      <c r="HV187" s="86">
        <f t="shared" si="232"/>
        <v>2.0049020111749995E-33</v>
      </c>
      <c r="HW187" s="86">
        <f t="shared" si="232"/>
        <v>3.5333032956001905E-30</v>
      </c>
      <c r="HX187" s="86">
        <f t="shared" si="232"/>
        <v>1.4091801955135801E-33</v>
      </c>
      <c r="HY187" s="86">
        <f t="shared" si="232"/>
        <v>1.2013691251178597E-33</v>
      </c>
      <c r="HZ187" s="86">
        <f t="shared" si="232"/>
        <v>5.8064490608177097E-34</v>
      </c>
      <c r="IA187" s="86">
        <f t="shared" si="232"/>
        <v>8.9042609480593035E-34</v>
      </c>
      <c r="IB187" s="86">
        <f t="shared" si="232"/>
        <v>6.518293398220321E-32</v>
      </c>
      <c r="IC187" s="86">
        <f t="shared" si="232"/>
        <v>2.9277347086248931E-31</v>
      </c>
      <c r="ID187" s="86">
        <f t="shared" si="232"/>
        <v>5.1630936491955565E-27</v>
      </c>
      <c r="IE187" s="86">
        <f t="shared" si="232"/>
        <v>1.6675451796571479E-22</v>
      </c>
      <c r="IF187" s="86">
        <f t="shared" si="232"/>
        <v>3.0678134043723544E-22</v>
      </c>
      <c r="IG187" s="86">
        <f t="shared" si="232"/>
        <v>5.70814652202597E-15</v>
      </c>
      <c r="II187" s="86">
        <f t="shared" si="233"/>
        <v>0.74203239207937577</v>
      </c>
      <c r="IJ187" s="86">
        <f t="shared" si="233"/>
        <v>0.91028757744590916</v>
      </c>
      <c r="IK187" s="86">
        <f t="shared" si="233"/>
        <v>0.98370626750823753</v>
      </c>
      <c r="IL187" s="86">
        <f t="shared" si="233"/>
        <v>1.0058671713284861</v>
      </c>
      <c r="IM187" s="86">
        <f t="shared" si="233"/>
        <v>1.0028989148962835</v>
      </c>
      <c r="IN187" s="86">
        <f t="shared" si="233"/>
        <v>1.0042036706964066</v>
      </c>
      <c r="IO187" s="86">
        <f t="shared" si="233"/>
        <v>1.0032774663265436</v>
      </c>
      <c r="IP187" s="86">
        <f t="shared" si="233"/>
        <v>1.0066392435646287</v>
      </c>
      <c r="IQ187" s="86">
        <f t="shared" si="233"/>
        <v>0.99655655271695187</v>
      </c>
      <c r="IR187" s="86">
        <f t="shared" si="233"/>
        <v>0.98218572417830119</v>
      </c>
      <c r="IS187" s="86">
        <f t="shared" si="233"/>
        <v>0.9455205417210002</v>
      </c>
      <c r="IT187" s="86">
        <f t="shared" si="233"/>
        <v>0.84007728404686788</v>
      </c>
      <c r="IU187" s="86">
        <f t="shared" si="233"/>
        <v>0.7841862000395815</v>
      </c>
      <c r="IV187" s="86">
        <f t="shared" si="233"/>
        <v>0.48411279624017495</v>
      </c>
      <c r="IW187" s="86">
        <f t="shared" si="233"/>
        <v>0.35338318739656516</v>
      </c>
      <c r="IY187" s="86">
        <f t="shared" si="234"/>
        <v>0.74203239207937577</v>
      </c>
      <c r="IZ187" s="86">
        <f t="shared" si="234"/>
        <v>0.91028757744590916</v>
      </c>
      <c r="JA187" s="86">
        <f t="shared" si="234"/>
        <v>0.98370626750823753</v>
      </c>
      <c r="JB187" s="86">
        <f t="shared" si="234"/>
        <v>1.0058671713284861</v>
      </c>
      <c r="JC187" s="86">
        <f t="shared" si="234"/>
        <v>1.0028989148962835</v>
      </c>
      <c r="JD187" s="86">
        <f t="shared" si="234"/>
        <v>1.0042036706964066</v>
      </c>
      <c r="JE187" s="86">
        <f t="shared" si="234"/>
        <v>1.0032774663265436</v>
      </c>
      <c r="JF187" s="86">
        <f t="shared" si="234"/>
        <v>1.0066392435646287</v>
      </c>
      <c r="JG187" s="86">
        <f t="shared" si="234"/>
        <v>0.99655655271695187</v>
      </c>
      <c r="JH187" s="86">
        <f t="shared" si="234"/>
        <v>0.98218572417830119</v>
      </c>
      <c r="JI187" s="86">
        <f t="shared" si="234"/>
        <v>0.9455205417210002</v>
      </c>
      <c r="JJ187" s="86">
        <f t="shared" si="234"/>
        <v>0.84007728404686788</v>
      </c>
      <c r="JK187" s="86">
        <f t="shared" si="234"/>
        <v>0.7841862000395815</v>
      </c>
      <c r="JL187" s="86">
        <f t="shared" si="234"/>
        <v>0.48411279624017495</v>
      </c>
      <c r="JM187" s="86">
        <f t="shared" si="234"/>
        <v>0.35338318739657087</v>
      </c>
    </row>
    <row r="188" spans="2:273" x14ac:dyDescent="0.25">
      <c r="B188" s="2">
        <v>161</v>
      </c>
      <c r="C188" s="37">
        <v>44.6</v>
      </c>
      <c r="D188" s="37">
        <v>45.54</v>
      </c>
      <c r="E188" s="37">
        <v>44.143000000000001</v>
      </c>
      <c r="F188" s="37">
        <v>41.27</v>
      </c>
      <c r="G188" s="37">
        <v>43.555999999999997</v>
      </c>
      <c r="H188" s="37">
        <v>45.429000000000002</v>
      </c>
      <c r="I188" s="37">
        <v>45.508000000000003</v>
      </c>
      <c r="J188" s="37">
        <v>42.683</v>
      </c>
      <c r="K188" s="37">
        <v>41.713999999999999</v>
      </c>
      <c r="L188" s="37">
        <v>41.587000000000003</v>
      </c>
      <c r="M188" s="37">
        <v>43.015999999999998</v>
      </c>
      <c r="N188" s="37">
        <v>46.279000000000003</v>
      </c>
      <c r="O188" s="37">
        <v>52.365000000000002</v>
      </c>
      <c r="P188" s="37">
        <v>63.143000000000001</v>
      </c>
      <c r="Q188" s="37">
        <v>84.507999999999996</v>
      </c>
      <c r="S188" s="4">
        <f t="shared" si="235"/>
        <v>45.275542109603791</v>
      </c>
      <c r="T188" s="4">
        <f t="shared" si="235"/>
        <v>44.689102659736598</v>
      </c>
      <c r="U188" s="4">
        <f t="shared" si="235"/>
        <v>42.286144453795963</v>
      </c>
      <c r="V188" s="4">
        <f t="shared" si="235"/>
        <v>42.712976420860578</v>
      </c>
      <c r="W188" s="4">
        <f t="shared" si="235"/>
        <v>43.332654865524717</v>
      </c>
      <c r="X188" s="4">
        <f t="shared" si="235"/>
        <v>43.785254640745052</v>
      </c>
      <c r="Y188" s="4">
        <f t="shared" si="235"/>
        <v>44.575160320147695</v>
      </c>
      <c r="Z188" s="4">
        <f t="shared" si="235"/>
        <v>45.009503250218529</v>
      </c>
      <c r="AA188" s="4">
        <f t="shared" si="235"/>
        <v>42.494639475337358</v>
      </c>
      <c r="AB188" s="4">
        <f t="shared" si="235"/>
        <v>42.348777439347657</v>
      </c>
      <c r="AC188" s="4">
        <f t="shared" si="235"/>
        <v>42.799682349436992</v>
      </c>
      <c r="AD188" s="4">
        <f t="shared" si="235"/>
        <v>47.285924193465057</v>
      </c>
      <c r="AE188" s="4">
        <f t="shared" si="235"/>
        <v>51.130878445927891</v>
      </c>
      <c r="AF188" s="4">
        <f t="shared" si="235"/>
        <v>62.627954091284025</v>
      </c>
      <c r="AG188" s="4">
        <f t="shared" si="235"/>
        <v>86.985079613604597</v>
      </c>
      <c r="AI188" s="4">
        <f t="shared" si="236"/>
        <v>-0.67554210960378924</v>
      </c>
      <c r="AJ188" s="4">
        <f t="shared" si="236"/>
        <v>0.85089734026340125</v>
      </c>
      <c r="AK188" s="4">
        <f t="shared" si="236"/>
        <v>1.8568555462040379</v>
      </c>
      <c r="AL188" s="4">
        <f t="shared" si="236"/>
        <v>-1.4429764208605746</v>
      </c>
      <c r="AM188" s="4">
        <f t="shared" si="236"/>
        <v>0.22334513447528082</v>
      </c>
      <c r="AN188" s="4">
        <f t="shared" si="236"/>
        <v>1.6437453592549502</v>
      </c>
      <c r="AO188" s="4">
        <f t="shared" si="236"/>
        <v>0.93283967985230731</v>
      </c>
      <c r="AP188" s="4">
        <f t="shared" si="236"/>
        <v>-2.3265032502185292</v>
      </c>
      <c r="AQ188" s="4">
        <f t="shared" si="236"/>
        <v>-0.78063947533735956</v>
      </c>
      <c r="AR188" s="4">
        <f t="shared" si="236"/>
        <v>-0.76177743934765374</v>
      </c>
      <c r="AS188" s="4">
        <f t="shared" si="236"/>
        <v>0.21631765056300623</v>
      </c>
      <c r="AT188" s="4">
        <f t="shared" si="236"/>
        <v>-1.0069241934650535</v>
      </c>
      <c r="AU188" s="4">
        <f t="shared" si="236"/>
        <v>1.2341215540721109</v>
      </c>
      <c r="AV188" s="4">
        <f t="shared" si="236"/>
        <v>0.515045908715976</v>
      </c>
      <c r="AW188" s="4">
        <f t="shared" si="236"/>
        <v>-2.4770796136046016</v>
      </c>
      <c r="AY188" s="2">
        <f t="shared" si="228"/>
        <v>45.275542109603791</v>
      </c>
      <c r="AZ188" s="2">
        <f t="shared" si="228"/>
        <v>44.197652051890771</v>
      </c>
      <c r="BA188" s="2">
        <f t="shared" si="228"/>
        <v>41.898125435578052</v>
      </c>
      <c r="BB188" s="2">
        <f t="shared" si="228"/>
        <v>42.653423422012416</v>
      </c>
      <c r="BC188" s="2">
        <f t="shared" si="228"/>
        <v>43.228383560543975</v>
      </c>
      <c r="BD188" s="2">
        <f t="shared" si="228"/>
        <v>43.676262986707506</v>
      </c>
      <c r="BE188" s="2">
        <f t="shared" si="228"/>
        <v>44.421055126071806</v>
      </c>
      <c r="BF188" s="2">
        <f t="shared" si="228"/>
        <v>44.946242218121526</v>
      </c>
      <c r="BG188" s="2">
        <f t="shared" si="228"/>
        <v>42.118159017921286</v>
      </c>
      <c r="BH188" s="2">
        <f t="shared" si="228"/>
        <v>41.469219649086774</v>
      </c>
      <c r="BI188" s="2">
        <f t="shared" si="228"/>
        <v>40.805189320499949</v>
      </c>
      <c r="BJ188" s="2">
        <f t="shared" si="228"/>
        <v>41.12543094786713</v>
      </c>
      <c r="BK188" s="2">
        <f t="shared" si="228"/>
        <v>42.113230047464214</v>
      </c>
      <c r="BL188" s="2">
        <f t="shared" si="228"/>
        <v>43.515422194703433</v>
      </c>
      <c r="BM188" s="2">
        <f t="shared" si="228"/>
        <v>44.971328721325698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84.373909090909081</v>
      </c>
      <c r="DL188" s="2">
        <f t="shared" si="237"/>
        <v>89.946051219512185</v>
      </c>
      <c r="DM188" s="2">
        <f t="shared" si="237"/>
        <v>91.204384778012681</v>
      </c>
      <c r="DN188" s="2">
        <f t="shared" si="237"/>
        <v>91.04751923890062</v>
      </c>
      <c r="DO188" s="2">
        <f t="shared" si="237"/>
        <v>95.532008456659611</v>
      </c>
      <c r="DP188" s="2">
        <f t="shared" si="237"/>
        <v>94.800305755881482</v>
      </c>
      <c r="DQ188" s="2">
        <f t="shared" si="237"/>
        <v>88.659415886439149</v>
      </c>
      <c r="DR188" s="2">
        <f t="shared" si="237"/>
        <v>83.408695270507522</v>
      </c>
      <c r="DS188" s="2">
        <f t="shared" si="237"/>
        <v>89.025343111039092</v>
      </c>
      <c r="DT188" s="2">
        <f t="shared" si="237"/>
        <v>82.103264111498248</v>
      </c>
      <c r="DU188" s="2">
        <f t="shared" si="237"/>
        <v>81.136096086369776</v>
      </c>
      <c r="DV188" s="2">
        <f t="shared" si="237"/>
        <v>79.774615853658531</v>
      </c>
      <c r="DW188" s="2">
        <f t="shared" si="237"/>
        <v>82.002836152219857</v>
      </c>
      <c r="DX188" s="2">
        <f t="shared" si="237"/>
        <v>93.546666885553478</v>
      </c>
      <c r="DY188" s="2">
        <f t="shared" si="237"/>
        <v>70.876589763178004</v>
      </c>
      <c r="EA188" s="2">
        <f t="shared" si="241"/>
        <v>45.274751370426571</v>
      </c>
      <c r="EB188" s="2">
        <f t="shared" si="241"/>
        <v>44.1968963757785</v>
      </c>
      <c r="EC188" s="2">
        <f t="shared" si="241"/>
        <v>41.897170495884225</v>
      </c>
      <c r="ED188" s="2">
        <f t="shared" si="241"/>
        <v>42.652434712439089</v>
      </c>
      <c r="EE188" s="2">
        <f t="shared" si="241"/>
        <v>43.227348115816767</v>
      </c>
      <c r="EF188" s="2">
        <f t="shared" si="240"/>
        <v>43.6751512598414</v>
      </c>
      <c r="EG188" s="2">
        <f t="shared" si="240"/>
        <v>44.420036833134731</v>
      </c>
      <c r="EH188" s="2">
        <f t="shared" si="240"/>
        <v>44.945401574684375</v>
      </c>
      <c r="EI188" s="2">
        <f t="shared" si="240"/>
        <v>42.117070488116156</v>
      </c>
      <c r="EJ188" s="2">
        <f t="shared" si="240"/>
        <v>41.468230415755841</v>
      </c>
      <c r="EK188" s="2">
        <f t="shared" si="213"/>
        <v>40.804220758536026</v>
      </c>
      <c r="EL188" s="2">
        <f t="shared" si="180"/>
        <v>41.124503109890469</v>
      </c>
      <c r="EM188" s="2">
        <f t="shared" si="180"/>
        <v>42.112347946763734</v>
      </c>
      <c r="EN188" s="2">
        <f t="shared" si="180"/>
        <v>43.679774004683836</v>
      </c>
      <c r="EO188" s="2">
        <f t="shared" si="180"/>
        <v>45.453631588226344</v>
      </c>
      <c r="EQ188" s="2">
        <f t="shared" si="238"/>
        <v>45.274751370426571</v>
      </c>
      <c r="ER188" s="2">
        <f t="shared" si="238"/>
        <v>44.1968963757785</v>
      </c>
      <c r="ES188" s="2">
        <f t="shared" si="238"/>
        <v>41.897170495884225</v>
      </c>
      <c r="ET188" s="2">
        <f t="shared" si="238"/>
        <v>42.652434712439089</v>
      </c>
      <c r="EU188" s="2">
        <f t="shared" si="238"/>
        <v>43.227348115816767</v>
      </c>
      <c r="EV188" s="2">
        <f t="shared" si="238"/>
        <v>43.6751512598414</v>
      </c>
      <c r="EW188" s="2">
        <f t="shared" si="238"/>
        <v>44.420036833134731</v>
      </c>
      <c r="EX188" s="2">
        <f t="shared" si="238"/>
        <v>44.945401574684375</v>
      </c>
      <c r="EY188" s="2">
        <f t="shared" si="238"/>
        <v>42.117070488116156</v>
      </c>
      <c r="EZ188" s="2">
        <f t="shared" si="238"/>
        <v>41.468230415755841</v>
      </c>
      <c r="FA188" s="2">
        <f t="shared" si="238"/>
        <v>40.804220758536026</v>
      </c>
      <c r="FB188" s="2">
        <f t="shared" si="238"/>
        <v>41.124503109890469</v>
      </c>
      <c r="FC188" s="2">
        <f t="shared" si="238"/>
        <v>42.112347946763734</v>
      </c>
      <c r="FD188" s="2">
        <f t="shared" si="238"/>
        <v>43.350322735819105</v>
      </c>
      <c r="FE188" s="2">
        <f t="shared" si="238"/>
        <v>44.424319090255366</v>
      </c>
      <c r="FG188" s="2">
        <f t="shared" si="239"/>
        <v>0.99997977605597355</v>
      </c>
      <c r="FH188" s="2">
        <f t="shared" si="239"/>
        <v>0.99998348218420974</v>
      </c>
      <c r="FI188" s="2">
        <f t="shared" si="239"/>
        <v>0.99998063286057159</v>
      </c>
      <c r="FJ188" s="2">
        <f t="shared" si="239"/>
        <v>0.99997957004139981</v>
      </c>
      <c r="FK188" s="2">
        <f t="shared" si="239"/>
        <v>0.99998020358567552</v>
      </c>
      <c r="FL188" s="2">
        <f t="shared" si="239"/>
        <v>0.9999782547969378</v>
      </c>
      <c r="FM188" s="2">
        <f t="shared" si="239"/>
        <v>0.99997698220547238</v>
      </c>
      <c r="FN188" s="2">
        <f t="shared" si="239"/>
        <v>0.99997814426804421</v>
      </c>
      <c r="FO188" s="2">
        <f t="shared" si="239"/>
        <v>0.99997679450245625</v>
      </c>
      <c r="FP188" s="2">
        <f t="shared" si="239"/>
        <v>0.99997565565373114</v>
      </c>
      <c r="FQ188" s="2">
        <f t="shared" si="239"/>
        <v>0.99997598519890174</v>
      </c>
      <c r="FR188" s="2">
        <f t="shared" si="239"/>
        <v>0.99997599391280412</v>
      </c>
      <c r="FS188" s="2">
        <f t="shared" si="239"/>
        <v>0.99997788694146994</v>
      </c>
      <c r="FT188" s="2">
        <f t="shared" si="239"/>
        <v>0.99997509084054115</v>
      </c>
      <c r="FU188" s="2">
        <f t="shared" si="239"/>
        <v>0.99996846279909124</v>
      </c>
      <c r="FW188" s="2">
        <f t="shared" si="230"/>
        <v>0.57177027592712237</v>
      </c>
      <c r="FX188" s="2">
        <f t="shared" si="230"/>
        <v>0.62791228993985682</v>
      </c>
      <c r="FY188" s="2">
        <f t="shared" si="230"/>
        <v>0.66581901871711746</v>
      </c>
      <c r="FZ188" s="2">
        <f t="shared" si="230"/>
        <v>0.70028357528241714</v>
      </c>
      <c r="GA188" s="2">
        <f t="shared" si="230"/>
        <v>0.69555794193510767</v>
      </c>
      <c r="GB188" s="2">
        <f t="shared" si="230"/>
        <v>0.69188726503282472</v>
      </c>
      <c r="GC188" s="2">
        <f t="shared" si="230"/>
        <v>0.6867397629980011</v>
      </c>
      <c r="GD188" s="2">
        <f t="shared" si="230"/>
        <v>0.70237385079497539</v>
      </c>
      <c r="GE188" s="2">
        <f t="shared" si="230"/>
        <v>0.66865545004284055</v>
      </c>
      <c r="GF188" s="2">
        <f t="shared" si="230"/>
        <v>0.65098384196170156</v>
      </c>
      <c r="GG188" s="2">
        <f t="shared" si="230"/>
        <v>0.62396900220400087</v>
      </c>
      <c r="GH188" s="2">
        <f t="shared" si="230"/>
        <v>0.589682845335184</v>
      </c>
      <c r="GI188" s="2">
        <f t="shared" si="230"/>
        <v>0.58018041510245932</v>
      </c>
      <c r="GJ188" s="2">
        <f t="shared" si="230"/>
        <v>0.50263564908254255</v>
      </c>
      <c r="GK188" s="2">
        <f t="shared" si="230"/>
        <v>0.46934690562159109</v>
      </c>
      <c r="GM188" s="86">
        <f t="shared" si="231"/>
        <v>1.5600492630107318E-193</v>
      </c>
      <c r="GN188" s="86">
        <f t="shared" si="231"/>
        <v>6.7299951092715038E-248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7.0019057625048384E-257</v>
      </c>
      <c r="HA188" s="86">
        <f t="shared" si="231"/>
        <v>1.2610162537251312E-248</v>
      </c>
      <c r="HC188" s="86">
        <f t="shared" si="182"/>
        <v>5.7832840360196464E-125</v>
      </c>
      <c r="HD188" s="86">
        <f t="shared" si="182"/>
        <v>5.4639479498667129E-185</v>
      </c>
      <c r="HE188" s="86">
        <f t="shared" si="182"/>
        <v>6.7636836697618629E-211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4.3067854759487539E-296</v>
      </c>
      <c r="HJ188" s="86">
        <f t="shared" si="242"/>
        <v>0</v>
      </c>
      <c r="HK188" s="86">
        <f t="shared" si="242"/>
        <v>1.6844371337151413E-298</v>
      </c>
      <c r="HL188" s="86">
        <f t="shared" si="242"/>
        <v>1.2347226250135012E-261</v>
      </c>
      <c r="HM188" s="86">
        <f t="shared" si="242"/>
        <v>5.8224151617588036E-252</v>
      </c>
      <c r="HN188" s="86">
        <f t="shared" si="242"/>
        <v>3.9216995464871505E-223</v>
      </c>
      <c r="HO188" s="86">
        <f t="shared" si="227"/>
        <v>9.9019452897388285E-193</v>
      </c>
      <c r="HP188" s="86">
        <f t="shared" si="227"/>
        <v>1.5327499250750161E-173</v>
      </c>
      <c r="HQ188" s="86">
        <f t="shared" si="227"/>
        <v>2.2838443347862119E-162</v>
      </c>
      <c r="HS188" s="86">
        <f t="shared" si="232"/>
        <v>3.858135805672917E-22</v>
      </c>
      <c r="HT188" s="86">
        <f t="shared" si="232"/>
        <v>9.0026965871718065E-22</v>
      </c>
      <c r="HU188" s="86">
        <f t="shared" si="232"/>
        <v>1.5811043685568786E-27</v>
      </c>
      <c r="HV188" s="86">
        <f t="shared" si="232"/>
        <v>3.110652920765617E-35</v>
      </c>
      <c r="HW188" s="86">
        <f t="shared" si="232"/>
        <v>8.0271150694638551E-32</v>
      </c>
      <c r="HX188" s="86">
        <f t="shared" si="232"/>
        <v>2.0744543228041493E-35</v>
      </c>
      <c r="HY188" s="86">
        <f t="shared" si="232"/>
        <v>1.6647363510967089E-35</v>
      </c>
      <c r="HZ188" s="86">
        <f t="shared" si="232"/>
        <v>8.3169664095698342E-36</v>
      </c>
      <c r="IA188" s="86">
        <f t="shared" si="232"/>
        <v>1.153970251367565E-35</v>
      </c>
      <c r="IB188" s="86">
        <f t="shared" si="232"/>
        <v>1.008131353087165E-33</v>
      </c>
      <c r="IC188" s="86">
        <f t="shared" si="232"/>
        <v>4.4821058252774671E-33</v>
      </c>
      <c r="ID188" s="86">
        <f t="shared" si="232"/>
        <v>1.2270213166902623E-28</v>
      </c>
      <c r="IE188" s="86">
        <f t="shared" si="232"/>
        <v>7.1567683787123095E-24</v>
      </c>
      <c r="IF188" s="86">
        <f t="shared" si="232"/>
        <v>1.2201434836911847E-23</v>
      </c>
      <c r="IG188" s="86">
        <f t="shared" si="232"/>
        <v>5.5173303999893754E-16</v>
      </c>
      <c r="II188" s="86">
        <f t="shared" si="233"/>
        <v>0.83055765348176791</v>
      </c>
      <c r="IJ188" s="86">
        <f t="shared" si="233"/>
        <v>0.95018601869499708</v>
      </c>
      <c r="IK188" s="86">
        <f t="shared" si="233"/>
        <v>0.99699074708641244</v>
      </c>
      <c r="IL188" s="86">
        <f t="shared" si="233"/>
        <v>1.0089437291706154</v>
      </c>
      <c r="IM188" s="86">
        <f t="shared" si="233"/>
        <v>1.0072659502675017</v>
      </c>
      <c r="IN188" s="86">
        <f t="shared" si="233"/>
        <v>1.0080953225989808</v>
      </c>
      <c r="IO188" s="86">
        <f t="shared" si="233"/>
        <v>1.0076632926189659</v>
      </c>
      <c r="IP188" s="86">
        <f t="shared" si="233"/>
        <v>1.0093881166298162</v>
      </c>
      <c r="IQ188" s="86">
        <f t="shared" si="233"/>
        <v>1.0044341224375672</v>
      </c>
      <c r="IR188" s="86">
        <f t="shared" si="233"/>
        <v>0.99723518725140847</v>
      </c>
      <c r="IS188" s="86">
        <f t="shared" si="233"/>
        <v>0.97782909797092288</v>
      </c>
      <c r="IT188" s="86">
        <f t="shared" si="233"/>
        <v>0.9102539537091785</v>
      </c>
      <c r="IU188" s="86">
        <f t="shared" si="233"/>
        <v>0.86518780984443666</v>
      </c>
      <c r="IV188" s="86">
        <f t="shared" si="233"/>
        <v>0.50011227421167648</v>
      </c>
      <c r="IW188" s="86">
        <f t="shared" si="233"/>
        <v>0.42026002504091586</v>
      </c>
      <c r="IY188" s="86">
        <f t="shared" si="234"/>
        <v>0.83055765348176791</v>
      </c>
      <c r="IZ188" s="86">
        <f t="shared" si="234"/>
        <v>0.95018601869499708</v>
      </c>
      <c r="JA188" s="86">
        <f t="shared" si="234"/>
        <v>0.99699074708641244</v>
      </c>
      <c r="JB188" s="86">
        <f t="shared" si="234"/>
        <v>1.0089437291706154</v>
      </c>
      <c r="JC188" s="86">
        <f t="shared" si="234"/>
        <v>1.0072659502675017</v>
      </c>
      <c r="JD188" s="86">
        <f t="shared" si="234"/>
        <v>1.0080953225989808</v>
      </c>
      <c r="JE188" s="86">
        <f t="shared" si="234"/>
        <v>1.0076632926189659</v>
      </c>
      <c r="JF188" s="86">
        <f t="shared" si="234"/>
        <v>1.0093881166298162</v>
      </c>
      <c r="JG188" s="86">
        <f t="shared" si="234"/>
        <v>1.0044341224375672</v>
      </c>
      <c r="JH188" s="86">
        <f t="shared" si="234"/>
        <v>0.99723518725140847</v>
      </c>
      <c r="JI188" s="86">
        <f t="shared" si="234"/>
        <v>0.97782909797092288</v>
      </c>
      <c r="JJ188" s="86">
        <f t="shared" si="234"/>
        <v>0.9102539537091785</v>
      </c>
      <c r="JK188" s="86">
        <f t="shared" si="234"/>
        <v>0.86518780984443666</v>
      </c>
      <c r="JL188" s="86">
        <f t="shared" si="234"/>
        <v>0.50011227421167648</v>
      </c>
      <c r="JM188" s="86">
        <f t="shared" si="234"/>
        <v>0.42026002504091642</v>
      </c>
    </row>
    <row r="189" spans="2:273" x14ac:dyDescent="0.25">
      <c r="B189" s="2">
        <v>162</v>
      </c>
      <c r="C189" s="37">
        <v>45.732999999999997</v>
      </c>
      <c r="D189" s="37">
        <v>45.444000000000003</v>
      </c>
      <c r="E189" s="37">
        <v>45.698</v>
      </c>
      <c r="F189" s="37">
        <v>42.841000000000001</v>
      </c>
      <c r="G189" s="37">
        <v>43.444000000000003</v>
      </c>
      <c r="H189" s="37">
        <v>41.951999999999998</v>
      </c>
      <c r="I189" s="37">
        <v>44.762</v>
      </c>
      <c r="J189" s="37">
        <v>44.365000000000002</v>
      </c>
      <c r="K189" s="37">
        <v>41.031999999999996</v>
      </c>
      <c r="L189" s="37">
        <v>39.793999999999997</v>
      </c>
      <c r="M189" s="37">
        <v>41.41</v>
      </c>
      <c r="N189" s="37">
        <v>45.689</v>
      </c>
      <c r="O189" s="37">
        <v>48.491999999999997</v>
      </c>
      <c r="P189" s="37">
        <v>59.872999999999998</v>
      </c>
      <c r="Q189" s="37">
        <v>85.126999999999995</v>
      </c>
      <c r="S189" s="4">
        <f t="shared" si="235"/>
        <v>45.122470793435866</v>
      </c>
      <c r="T189" s="4">
        <f t="shared" si="235"/>
        <v>44.350772041467863</v>
      </c>
      <c r="U189" s="4">
        <f t="shared" si="235"/>
        <v>41.90263012908175</v>
      </c>
      <c r="V189" s="4">
        <f t="shared" si="235"/>
        <v>42.512532551167453</v>
      </c>
      <c r="W189" s="4">
        <f t="shared" si="235"/>
        <v>43.11680286186634</v>
      </c>
      <c r="X189" s="4">
        <f t="shared" si="235"/>
        <v>43.572410401042575</v>
      </c>
      <c r="Y189" s="4">
        <f t="shared" si="235"/>
        <v>44.336880811066052</v>
      </c>
      <c r="Z189" s="4">
        <f t="shared" si="235"/>
        <v>44.861739912607732</v>
      </c>
      <c r="AA189" s="4">
        <f t="shared" si="235"/>
        <v>42.116172028739449</v>
      </c>
      <c r="AB189" s="4">
        <f t="shared" si="235"/>
        <v>41.705237106327083</v>
      </c>
      <c r="AC189" s="4">
        <f t="shared" si="235"/>
        <v>41.635222339126237</v>
      </c>
      <c r="AD189" s="4">
        <f t="shared" si="235"/>
        <v>44.719487784459545</v>
      </c>
      <c r="AE189" s="4">
        <f t="shared" si="235"/>
        <v>48.107930463313586</v>
      </c>
      <c r="AF189" s="4">
        <f t="shared" si="235"/>
        <v>58.434674982991289</v>
      </c>
      <c r="AG189" s="4">
        <f t="shared" si="235"/>
        <v>85.889844897946261</v>
      </c>
      <c r="AI189" s="4">
        <f t="shared" si="236"/>
        <v>0.61052920656413079</v>
      </c>
      <c r="AJ189" s="4">
        <f t="shared" si="236"/>
        <v>1.0932279585321396</v>
      </c>
      <c r="AK189" s="4">
        <f t="shared" si="236"/>
        <v>3.7953698709182504</v>
      </c>
      <c r="AL189" s="4">
        <f t="shared" si="236"/>
        <v>0.32846744883254786</v>
      </c>
      <c r="AM189" s="4">
        <f t="shared" si="236"/>
        <v>0.32719713813366269</v>
      </c>
      <c r="AN189" s="4">
        <f t="shared" si="236"/>
        <v>-1.6204104010425766</v>
      </c>
      <c r="AO189" s="4">
        <f t="shared" si="236"/>
        <v>0.42511918893394807</v>
      </c>
      <c r="AP189" s="4">
        <f t="shared" si="236"/>
        <v>-0.49673991260772965</v>
      </c>
      <c r="AQ189" s="4">
        <f t="shared" si="236"/>
        <v>-1.0841720287394523</v>
      </c>
      <c r="AR189" s="4">
        <f t="shared" si="236"/>
        <v>-1.9112371063270857</v>
      </c>
      <c r="AS189" s="4">
        <f t="shared" si="236"/>
        <v>-0.22522233912624046</v>
      </c>
      <c r="AT189" s="4">
        <f t="shared" si="236"/>
        <v>0.96951221554045475</v>
      </c>
      <c r="AU189" s="4">
        <f t="shared" si="236"/>
        <v>0.38406953668641108</v>
      </c>
      <c r="AV189" s="4">
        <f t="shared" si="236"/>
        <v>1.4383250170087081</v>
      </c>
      <c r="AW189" s="4">
        <f t="shared" si="236"/>
        <v>-0.76284489794626609</v>
      </c>
      <c r="AY189" s="2">
        <f t="shared" si="228"/>
        <v>45.122470793435866</v>
      </c>
      <c r="AZ189" s="2">
        <f t="shared" si="228"/>
        <v>44.049637369729219</v>
      </c>
      <c r="BA189" s="2">
        <f t="shared" si="228"/>
        <v>41.721205883799605</v>
      </c>
      <c r="BB189" s="2">
        <f t="shared" si="228"/>
        <v>42.492418127962409</v>
      </c>
      <c r="BC189" s="2">
        <f t="shared" si="228"/>
        <v>43.077316941917395</v>
      </c>
      <c r="BD189" s="2">
        <f t="shared" si="228"/>
        <v>43.534585622950132</v>
      </c>
      <c r="BE189" s="2">
        <f t="shared" si="228"/>
        <v>44.283256383907101</v>
      </c>
      <c r="BF189" s="2">
        <f t="shared" si="228"/>
        <v>44.841124425943647</v>
      </c>
      <c r="BG189" s="2">
        <f t="shared" si="228"/>
        <v>41.974318144221662</v>
      </c>
      <c r="BH189" s="2">
        <f t="shared" si="228"/>
        <v>41.330080340829724</v>
      </c>
      <c r="BI189" s="2">
        <f t="shared" si="228"/>
        <v>40.665723699073183</v>
      </c>
      <c r="BJ189" s="2">
        <f t="shared" si="228"/>
        <v>40.970686407061123</v>
      </c>
      <c r="BK189" s="2">
        <f t="shared" si="228"/>
        <v>41.974289197035063</v>
      </c>
      <c r="BL189" s="2">
        <f t="shared" si="228"/>
        <v>43.372849979058884</v>
      </c>
      <c r="BM189" s="2">
        <f t="shared" si="228"/>
        <v>44.857679317435135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84.513075052854106</v>
      </c>
      <c r="DL189" s="2">
        <f t="shared" si="237"/>
        <v>90.114126829268287</v>
      </c>
      <c r="DM189" s="2">
        <f t="shared" si="237"/>
        <v>91.383614768951972</v>
      </c>
      <c r="DN189" s="2">
        <f t="shared" si="237"/>
        <v>91.237221071176876</v>
      </c>
      <c r="DO189" s="2">
        <f t="shared" si="237"/>
        <v>95.747122470552696</v>
      </c>
      <c r="DP189" s="2">
        <f t="shared" si="237"/>
        <v>95.013910163952147</v>
      </c>
      <c r="DQ189" s="2">
        <f t="shared" si="237"/>
        <v>88.823501812141345</v>
      </c>
      <c r="DR189" s="2">
        <f t="shared" si="237"/>
        <v>83.538884234124737</v>
      </c>
      <c r="DS189" s="2">
        <f t="shared" si="237"/>
        <v>89.204066472192977</v>
      </c>
      <c r="DT189" s="2">
        <f t="shared" si="237"/>
        <v>82.244643205574903</v>
      </c>
      <c r="DU189" s="2">
        <f t="shared" si="237"/>
        <v>81.275284952766526</v>
      </c>
      <c r="DV189" s="2">
        <f t="shared" si="237"/>
        <v>79.897443808630385</v>
      </c>
      <c r="DW189" s="2">
        <f t="shared" si="237"/>
        <v>82.144218816067635</v>
      </c>
      <c r="DX189" s="2">
        <f t="shared" si="237"/>
        <v>93.780324390243905</v>
      </c>
      <c r="DY189" s="2">
        <f t="shared" si="237"/>
        <v>70.988350649350664</v>
      </c>
      <c r="EA189" s="2">
        <f t="shared" si="241"/>
        <v>45.121744240468459</v>
      </c>
      <c r="EB189" s="2">
        <f t="shared" si="241"/>
        <v>44.048943423125991</v>
      </c>
      <c r="EC189" s="2">
        <f t="shared" si="241"/>
        <v>41.720328677642058</v>
      </c>
      <c r="ED189" s="2">
        <f t="shared" si="241"/>
        <v>42.491509879485349</v>
      </c>
      <c r="EE189" s="2">
        <f t="shared" si="241"/>
        <v>43.076365993747245</v>
      </c>
      <c r="EF189" s="2">
        <f t="shared" si="240"/>
        <v>43.533564669945946</v>
      </c>
      <c r="EG189" s="2">
        <f t="shared" si="240"/>
        <v>44.282321352257689</v>
      </c>
      <c r="EH189" s="2">
        <f t="shared" si="240"/>
        <v>44.840353059623816</v>
      </c>
      <c r="EI189" s="2">
        <f t="shared" si="240"/>
        <v>41.973318566440497</v>
      </c>
      <c r="EJ189" s="2">
        <f t="shared" si="240"/>
        <v>41.329171921001759</v>
      </c>
      <c r="EK189" s="2">
        <f t="shared" si="213"/>
        <v>40.664834256893528</v>
      </c>
      <c r="EL189" s="2">
        <f t="shared" si="180"/>
        <v>40.96983413150339</v>
      </c>
      <c r="EM189" s="2">
        <f t="shared" si="180"/>
        <v>41.973479058127637</v>
      </c>
      <c r="EN189" s="2">
        <f t="shared" si="180"/>
        <v>43.548322120502448</v>
      </c>
      <c r="EO189" s="2">
        <f t="shared" si="180"/>
        <v>45.3732774187215</v>
      </c>
      <c r="EQ189" s="2">
        <f t="shared" si="238"/>
        <v>45.121744240468459</v>
      </c>
      <c r="ER189" s="2">
        <f t="shared" si="238"/>
        <v>44.048943423125991</v>
      </c>
      <c r="ES189" s="2">
        <f t="shared" si="238"/>
        <v>41.720328677642058</v>
      </c>
      <c r="ET189" s="2">
        <f t="shared" si="238"/>
        <v>42.491509879485349</v>
      </c>
      <c r="EU189" s="2">
        <f t="shared" si="238"/>
        <v>43.076365993747245</v>
      </c>
      <c r="EV189" s="2">
        <f t="shared" si="238"/>
        <v>43.533564669945946</v>
      </c>
      <c r="EW189" s="2">
        <f t="shared" si="238"/>
        <v>44.282321352257689</v>
      </c>
      <c r="EX189" s="2">
        <f t="shared" si="238"/>
        <v>44.840353059623816</v>
      </c>
      <c r="EY189" s="2">
        <f t="shared" si="238"/>
        <v>41.973318566440497</v>
      </c>
      <c r="EZ189" s="2">
        <f t="shared" si="238"/>
        <v>41.329171921001759</v>
      </c>
      <c r="FA189" s="2">
        <f t="shared" si="238"/>
        <v>40.664834256893528</v>
      </c>
      <c r="FB189" s="2">
        <f t="shared" si="238"/>
        <v>40.96983413150339</v>
      </c>
      <c r="FC189" s="2">
        <f t="shared" si="238"/>
        <v>41.973479058127637</v>
      </c>
      <c r="FD189" s="2">
        <f t="shared" si="238"/>
        <v>43.2123248296828</v>
      </c>
      <c r="FE189" s="2">
        <f t="shared" si="238"/>
        <v>44.32453014333371</v>
      </c>
      <c r="FG189" s="2">
        <f t="shared" si="239"/>
        <v>0.99998155551101164</v>
      </c>
      <c r="FH189" s="2">
        <f t="shared" si="239"/>
        <v>0.99998493555106227</v>
      </c>
      <c r="FI189" s="2">
        <f t="shared" si="239"/>
        <v>0.99998233692881433</v>
      </c>
      <c r="FJ189" s="2">
        <f t="shared" si="239"/>
        <v>0.9999813676228152</v>
      </c>
      <c r="FK189" s="2">
        <f t="shared" si="239"/>
        <v>0.99998194542410701</v>
      </c>
      <c r="FL189" s="2">
        <f t="shared" si="239"/>
        <v>0.99998016810115808</v>
      </c>
      <c r="FM189" s="2">
        <f t="shared" si="239"/>
        <v>0.99997900747937629</v>
      </c>
      <c r="FN189" s="2">
        <f t="shared" si="239"/>
        <v>0.99998006729722233</v>
      </c>
      <c r="FO189" s="2">
        <f t="shared" si="239"/>
        <v>0.99997883629149475</v>
      </c>
      <c r="FP189" s="2">
        <f t="shared" si="239"/>
        <v>0.99997779764476746</v>
      </c>
      <c r="FQ189" s="2">
        <f t="shared" si="239"/>
        <v>0.99997809819481398</v>
      </c>
      <c r="FR189" s="2">
        <f t="shared" si="239"/>
        <v>0.99997810614202098</v>
      </c>
      <c r="FS189" s="2">
        <f t="shared" si="239"/>
        <v>0.99997983261168932</v>
      </c>
      <c r="FT189" s="2">
        <f t="shared" si="239"/>
        <v>0.99997728252678353</v>
      </c>
      <c r="FU189" s="2">
        <f t="shared" si="239"/>
        <v>0.99997123765111473</v>
      </c>
      <c r="FW189" s="2">
        <f t="shared" si="230"/>
        <v>0.59415789218385506</v>
      </c>
      <c r="FX189" s="2">
        <f t="shared" si="230"/>
        <v>0.64916577305337331</v>
      </c>
      <c r="FY189" s="2">
        <f t="shared" si="230"/>
        <v>0.68599007959013081</v>
      </c>
      <c r="FZ189" s="2">
        <f t="shared" si="230"/>
        <v>0.71925153037604794</v>
      </c>
      <c r="GA189" s="2">
        <f t="shared" si="230"/>
        <v>0.71470312416877957</v>
      </c>
      <c r="GB189" s="2">
        <f t="shared" si="230"/>
        <v>0.71116742712312708</v>
      </c>
      <c r="GC189" s="2">
        <f t="shared" si="230"/>
        <v>0.70620525530754608</v>
      </c>
      <c r="GD189" s="2">
        <f t="shared" si="230"/>
        <v>0.72126217450221985</v>
      </c>
      <c r="GE189" s="2">
        <f t="shared" si="230"/>
        <v>0.6887353421830793</v>
      </c>
      <c r="GF189" s="2">
        <f t="shared" si="230"/>
        <v>0.67160870263247674</v>
      </c>
      <c r="GG189" s="2">
        <f t="shared" si="230"/>
        <v>0.64532049682858239</v>
      </c>
      <c r="GH189" s="2">
        <f t="shared" si="230"/>
        <v>0.61176985507309134</v>
      </c>
      <c r="GI189" s="2">
        <f t="shared" si="230"/>
        <v>0.60243407243693103</v>
      </c>
      <c r="GJ189" s="2">
        <f t="shared" si="230"/>
        <v>0.52563901684712766</v>
      </c>
      <c r="GK189" s="2">
        <f t="shared" si="230"/>
        <v>0.49233486758611456</v>
      </c>
      <c r="GM189" s="86">
        <f t="shared" si="231"/>
        <v>1.5308709924884487E-197</v>
      </c>
      <c r="GN189" s="86">
        <f t="shared" si="231"/>
        <v>5.0795190739927763E-253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3.5493065305197874E-262</v>
      </c>
      <c r="HA189" s="86">
        <f t="shared" si="231"/>
        <v>9.6582049905541007E-254</v>
      </c>
      <c r="HC189" s="86">
        <f t="shared" si="182"/>
        <v>1.9086019691197099E-128</v>
      </c>
      <c r="HD189" s="86">
        <f t="shared" si="182"/>
        <v>4.3170895519804265E-190</v>
      </c>
      <c r="HE189" s="86">
        <f t="shared" si="182"/>
        <v>1.0405520550075139E-216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4.0169522437210502E-304</v>
      </c>
      <c r="HJ189" s="86">
        <f t="shared" si="242"/>
        <v>0</v>
      </c>
      <c r="HK189" s="86">
        <f t="shared" si="242"/>
        <v>1.4598826704019701E-306</v>
      </c>
      <c r="HL189" s="86">
        <f t="shared" si="242"/>
        <v>1.0156767942379905E-268</v>
      </c>
      <c r="HM189" s="86">
        <f t="shared" si="242"/>
        <v>8.5331581548500182E-259</v>
      </c>
      <c r="HN189" s="86">
        <f t="shared" si="242"/>
        <v>2.8649755821735419E-229</v>
      </c>
      <c r="HO189" s="86">
        <f t="shared" si="227"/>
        <v>4.2353391622404059E-198</v>
      </c>
      <c r="HP189" s="86">
        <f t="shared" si="227"/>
        <v>2.3374157998164669E-178</v>
      </c>
      <c r="HQ189" s="86">
        <f t="shared" si="227"/>
        <v>6.9752915280873844E-167</v>
      </c>
      <c r="HS189" s="86">
        <f t="shared" si="232"/>
        <v>1.8603048246422421E-23</v>
      </c>
      <c r="HT189" s="86">
        <f t="shared" si="232"/>
        <v>5.4427793267864194E-23</v>
      </c>
      <c r="HU189" s="86">
        <f t="shared" si="232"/>
        <v>4.8859524695979921E-29</v>
      </c>
      <c r="HV189" s="86">
        <f t="shared" si="232"/>
        <v>4.3060868008850274E-37</v>
      </c>
      <c r="HW189" s="86">
        <f t="shared" si="232"/>
        <v>1.6425523806998792E-33</v>
      </c>
      <c r="HX189" s="86">
        <f t="shared" si="232"/>
        <v>2.718357050146589E-37</v>
      </c>
      <c r="HY189" s="86">
        <f t="shared" si="232"/>
        <v>2.0471410388168411E-37</v>
      </c>
      <c r="HZ189" s="86">
        <f t="shared" si="232"/>
        <v>1.0602759867700904E-37</v>
      </c>
      <c r="IA189" s="86">
        <f t="shared" si="232"/>
        <v>1.3228746945477797E-37</v>
      </c>
      <c r="IB189" s="86">
        <f t="shared" si="232"/>
        <v>1.3833617343912589E-35</v>
      </c>
      <c r="IC189" s="86">
        <f t="shared" si="232"/>
        <v>6.0690561193276483E-35</v>
      </c>
      <c r="ID189" s="86">
        <f t="shared" si="232"/>
        <v>2.6013147623100827E-30</v>
      </c>
      <c r="IE189" s="86">
        <f t="shared" si="232"/>
        <v>2.7851286320896284E-25</v>
      </c>
      <c r="IF189" s="86">
        <f t="shared" si="232"/>
        <v>4.3741746505964869E-25</v>
      </c>
      <c r="IG189" s="86">
        <f t="shared" si="232"/>
        <v>4.9104658415143305E-17</v>
      </c>
      <c r="II189" s="86">
        <f t="shared" si="233"/>
        <v>0.89757830485058521</v>
      </c>
      <c r="IJ189" s="86">
        <f t="shared" si="233"/>
        <v>0.9760329225591825</v>
      </c>
      <c r="IK189" s="86">
        <f t="shared" si="233"/>
        <v>1.0040497355536837</v>
      </c>
      <c r="IL189" s="86">
        <f t="shared" si="233"/>
        <v>1.0107458707014902</v>
      </c>
      <c r="IM189" s="86">
        <f t="shared" si="233"/>
        <v>1.009641365826899</v>
      </c>
      <c r="IN189" s="86">
        <f t="shared" si="233"/>
        <v>1.0102272312436609</v>
      </c>
      <c r="IO189" s="86">
        <f t="shared" si="233"/>
        <v>1.0099928485110909</v>
      </c>
      <c r="IP189" s="86">
        <f t="shared" si="233"/>
        <v>1.0110595442861858</v>
      </c>
      <c r="IQ189" s="86">
        <f t="shared" si="233"/>
        <v>1.0082851589770225</v>
      </c>
      <c r="IR189" s="86">
        <f t="shared" si="233"/>
        <v>1.0046995137027086</v>
      </c>
      <c r="IS189" s="86">
        <f t="shared" si="233"/>
        <v>0.9951617184199224</v>
      </c>
      <c r="IT189" s="86">
        <f t="shared" si="233"/>
        <v>0.95600367916674844</v>
      </c>
      <c r="IU189" s="86">
        <f t="shared" si="233"/>
        <v>0.92346165694345617</v>
      </c>
      <c r="IV189" s="86">
        <f t="shared" si="233"/>
        <v>0.48224922042081597</v>
      </c>
      <c r="IW189" s="86">
        <f t="shared" si="233"/>
        <v>0.48161402373346685</v>
      </c>
      <c r="IY189" s="86">
        <f t="shared" si="234"/>
        <v>0.89757830485058521</v>
      </c>
      <c r="IZ189" s="86">
        <f t="shared" si="234"/>
        <v>0.9760329225591825</v>
      </c>
      <c r="JA189" s="86">
        <f t="shared" si="234"/>
        <v>1.0040497355536837</v>
      </c>
      <c r="JB189" s="86">
        <f t="shared" si="234"/>
        <v>1.0107458707014902</v>
      </c>
      <c r="JC189" s="86">
        <f t="shared" si="234"/>
        <v>1.009641365826899</v>
      </c>
      <c r="JD189" s="86">
        <f t="shared" si="234"/>
        <v>1.0102272312436609</v>
      </c>
      <c r="JE189" s="86">
        <f t="shared" si="234"/>
        <v>1.0099928485110909</v>
      </c>
      <c r="JF189" s="86">
        <f t="shared" si="234"/>
        <v>1.0110595442861858</v>
      </c>
      <c r="JG189" s="86">
        <f t="shared" si="234"/>
        <v>1.0082851589770225</v>
      </c>
      <c r="JH189" s="86">
        <f t="shared" si="234"/>
        <v>1.0046995137027086</v>
      </c>
      <c r="JI189" s="86">
        <f t="shared" si="234"/>
        <v>0.9951617184199224</v>
      </c>
      <c r="JJ189" s="86">
        <f t="shared" si="234"/>
        <v>0.95600367916674844</v>
      </c>
      <c r="JK189" s="86">
        <f t="shared" si="234"/>
        <v>0.92346165694345617</v>
      </c>
      <c r="JL189" s="86">
        <f t="shared" si="234"/>
        <v>0.48224922042081597</v>
      </c>
      <c r="JM189" s="86">
        <f t="shared" si="234"/>
        <v>0.4816140237334669</v>
      </c>
    </row>
    <row r="190" spans="2:273" x14ac:dyDescent="0.25">
      <c r="B190" s="2">
        <v>163</v>
      </c>
      <c r="C190" s="37">
        <v>45.8</v>
      </c>
      <c r="D190" s="37">
        <v>42.920999999999999</v>
      </c>
      <c r="E190" s="37">
        <v>43.253999999999998</v>
      </c>
      <c r="F190" s="37">
        <v>43.048000000000002</v>
      </c>
      <c r="G190" s="37">
        <v>43.968000000000004</v>
      </c>
      <c r="H190" s="37">
        <v>44.841000000000001</v>
      </c>
      <c r="I190" s="37">
        <v>42.302</v>
      </c>
      <c r="J190" s="37">
        <v>45.936999999999998</v>
      </c>
      <c r="K190" s="37">
        <v>38.984000000000002</v>
      </c>
      <c r="L190" s="37">
        <v>41.048000000000002</v>
      </c>
      <c r="M190" s="37">
        <v>39.802999999999997</v>
      </c>
      <c r="N190" s="37">
        <v>44.917999999999999</v>
      </c>
      <c r="O190" s="37">
        <v>46.015999999999998</v>
      </c>
      <c r="P190" s="37">
        <v>55.206000000000003</v>
      </c>
      <c r="Q190" s="37">
        <v>82.602999999999994</v>
      </c>
      <c r="S190" s="4">
        <f t="shared" si="235"/>
        <v>44.969404650586597</v>
      </c>
      <c r="T190" s="4">
        <f t="shared" si="235"/>
        <v>44.07206490806341</v>
      </c>
      <c r="U190" s="4">
        <f t="shared" si="235"/>
        <v>41.621406520554729</v>
      </c>
      <c r="V190" s="4">
        <f t="shared" si="235"/>
        <v>42.337494195007061</v>
      </c>
      <c r="W190" s="4">
        <f t="shared" si="235"/>
        <v>42.9397512477709</v>
      </c>
      <c r="X190" s="4">
        <f t="shared" si="235"/>
        <v>43.404626718860328</v>
      </c>
      <c r="Y190" s="4">
        <f t="shared" si="235"/>
        <v>44.162061825715298</v>
      </c>
      <c r="Z190" s="4">
        <f t="shared" si="235"/>
        <v>44.742005091025341</v>
      </c>
      <c r="AA190" s="4">
        <f t="shared" si="235"/>
        <v>41.877875407700124</v>
      </c>
      <c r="AB190" s="4">
        <f t="shared" si="235"/>
        <v>41.333239596217318</v>
      </c>
      <c r="AC190" s="4">
        <f t="shared" si="235"/>
        <v>40.944049714138913</v>
      </c>
      <c r="AD190" s="4">
        <f t="shared" si="235"/>
        <v>42.855098112399411</v>
      </c>
      <c r="AE190" s="4">
        <f t="shared" si="235"/>
        <v>45.624325731898672</v>
      </c>
      <c r="AF190" s="4">
        <f t="shared" si="235"/>
        <v>54.05651366742449</v>
      </c>
      <c r="AG190" s="4">
        <f t="shared" si="235"/>
        <v>82.801125105142603</v>
      </c>
      <c r="AI190" s="4">
        <f t="shared" si="236"/>
        <v>0.83059534941340019</v>
      </c>
      <c r="AJ190" s="4">
        <f t="shared" si="236"/>
        <v>-1.151064908063411</v>
      </c>
      <c r="AK190" s="4">
        <f t="shared" si="236"/>
        <v>1.6325934794452692</v>
      </c>
      <c r="AL190" s="4">
        <f t="shared" si="236"/>
        <v>0.71050580499294114</v>
      </c>
      <c r="AM190" s="4">
        <f t="shared" si="236"/>
        <v>1.0282487522291035</v>
      </c>
      <c r="AN190" s="4">
        <f t="shared" si="236"/>
        <v>1.436373281139673</v>
      </c>
      <c r="AO190" s="4">
        <f t="shared" si="236"/>
        <v>-1.8600618257152988</v>
      </c>
      <c r="AP190" s="4">
        <f t="shared" si="236"/>
        <v>1.1949949089746568</v>
      </c>
      <c r="AQ190" s="4">
        <f t="shared" si="236"/>
        <v>-2.8938754077001221</v>
      </c>
      <c r="AR190" s="4">
        <f t="shared" si="236"/>
        <v>-0.2852395962173162</v>
      </c>
      <c r="AS190" s="4">
        <f t="shared" si="236"/>
        <v>-1.1410497141389158</v>
      </c>
      <c r="AT190" s="4">
        <f t="shared" si="236"/>
        <v>2.0629018876005887</v>
      </c>
      <c r="AU190" s="4">
        <f t="shared" si="236"/>
        <v>0.39167426810132611</v>
      </c>
      <c r="AV190" s="4">
        <f t="shared" si="236"/>
        <v>1.1494863325755134</v>
      </c>
      <c r="AW190" s="4">
        <f t="shared" si="236"/>
        <v>-0.1981251051426085</v>
      </c>
      <c r="AY190" s="2">
        <f t="shared" si="228"/>
        <v>44.969404650586597</v>
      </c>
      <c r="AZ190" s="2">
        <f t="shared" si="228"/>
        <v>43.901627700039896</v>
      </c>
      <c r="BA190" s="2">
        <f t="shared" si="228"/>
        <v>41.544292618105771</v>
      </c>
      <c r="BB190" s="2">
        <f t="shared" si="228"/>
        <v>42.331419338529663</v>
      </c>
      <c r="BC190" s="2">
        <f t="shared" si="228"/>
        <v>42.926257176231516</v>
      </c>
      <c r="BD190" s="2">
        <f t="shared" si="228"/>
        <v>43.392915626199233</v>
      </c>
      <c r="BE190" s="2">
        <f t="shared" si="228"/>
        <v>44.145464410076443</v>
      </c>
      <c r="BF190" s="2">
        <f t="shared" si="228"/>
        <v>44.736012316594113</v>
      </c>
      <c r="BG190" s="2">
        <f t="shared" si="228"/>
        <v>41.830484496512085</v>
      </c>
      <c r="BH190" s="2">
        <f t="shared" si="228"/>
        <v>41.19094759512852</v>
      </c>
      <c r="BI190" s="2">
        <f t="shared" si="228"/>
        <v>40.526264502188702</v>
      </c>
      <c r="BJ190" s="2">
        <f t="shared" si="228"/>
        <v>40.815947980073332</v>
      </c>
      <c r="BK190" s="2">
        <f t="shared" si="228"/>
        <v>41.835354180909</v>
      </c>
      <c r="BL190" s="2">
        <f t="shared" si="228"/>
        <v>43.23002185967745</v>
      </c>
      <c r="BM190" s="2">
        <f t="shared" si="228"/>
        <v>44.743106944823836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84.652241014799145</v>
      </c>
      <c r="DL190" s="2">
        <f t="shared" si="237"/>
        <v>90.282202439024388</v>
      </c>
      <c r="DM190" s="2">
        <f t="shared" si="237"/>
        <v>91.562844759891263</v>
      </c>
      <c r="DN190" s="2">
        <f t="shared" si="237"/>
        <v>91.426922903453118</v>
      </c>
      <c r="DO190" s="2">
        <f t="shared" si="237"/>
        <v>95.962236484445782</v>
      </c>
      <c r="DP190" s="2">
        <f t="shared" si="237"/>
        <v>95.227514572022812</v>
      </c>
      <c r="DQ190" s="2">
        <f t="shared" si="237"/>
        <v>88.987587737843555</v>
      </c>
      <c r="DR190" s="2">
        <f t="shared" si="237"/>
        <v>83.669073197741938</v>
      </c>
      <c r="DS190" s="2">
        <f t="shared" si="237"/>
        <v>89.382789833346848</v>
      </c>
      <c r="DT190" s="2">
        <f t="shared" si="237"/>
        <v>82.386022299651557</v>
      </c>
      <c r="DU190" s="2">
        <f t="shared" si="237"/>
        <v>81.414473819163291</v>
      </c>
      <c r="DV190" s="2">
        <f t="shared" si="237"/>
        <v>80.020271763602238</v>
      </c>
      <c r="DW190" s="2">
        <f t="shared" si="237"/>
        <v>82.285601479915414</v>
      </c>
      <c r="DX190" s="2">
        <f t="shared" si="237"/>
        <v>94.013981894934346</v>
      </c>
      <c r="DY190" s="2">
        <f t="shared" si="237"/>
        <v>71.100111535523311</v>
      </c>
      <c r="EA190" s="2">
        <f t="shared" si="241"/>
        <v>44.968737110510347</v>
      </c>
      <c r="EB190" s="2">
        <f t="shared" si="241"/>
        <v>43.900990470473481</v>
      </c>
      <c r="EC190" s="2">
        <f t="shared" si="241"/>
        <v>41.543486859399891</v>
      </c>
      <c r="ED190" s="2">
        <f t="shared" si="241"/>
        <v>42.33058504653161</v>
      </c>
      <c r="EE190" s="2">
        <f t="shared" si="241"/>
        <v>42.925383871677738</v>
      </c>
      <c r="EF190" s="2">
        <f t="shared" si="240"/>
        <v>43.391978080050492</v>
      </c>
      <c r="EG190" s="2">
        <f t="shared" si="240"/>
        <v>44.144605871380655</v>
      </c>
      <c r="EH190" s="2">
        <f t="shared" si="240"/>
        <v>44.735304544563256</v>
      </c>
      <c r="EI190" s="2">
        <f t="shared" si="240"/>
        <v>41.829566644764839</v>
      </c>
      <c r="EJ190" s="2">
        <f t="shared" si="240"/>
        <v>41.190113426247663</v>
      </c>
      <c r="EK190" s="2">
        <f t="shared" si="213"/>
        <v>40.525447755251029</v>
      </c>
      <c r="EL190" s="2">
        <f t="shared" si="180"/>
        <v>40.815165153116311</v>
      </c>
      <c r="EM190" s="2">
        <f t="shared" si="180"/>
        <v>41.834610169491526</v>
      </c>
      <c r="EN190" s="2">
        <f t="shared" si="180"/>
        <v>43.416870236321053</v>
      </c>
      <c r="EO190" s="2">
        <f t="shared" si="180"/>
        <v>45.29292324921667</v>
      </c>
      <c r="EQ190" s="2">
        <f t="shared" si="238"/>
        <v>44.968737110510347</v>
      </c>
      <c r="ER190" s="2">
        <f t="shared" si="238"/>
        <v>43.900990470473481</v>
      </c>
      <c r="ES190" s="2">
        <f t="shared" si="238"/>
        <v>41.543486859399891</v>
      </c>
      <c r="ET190" s="2">
        <f t="shared" si="238"/>
        <v>42.33058504653161</v>
      </c>
      <c r="EU190" s="2">
        <f t="shared" si="238"/>
        <v>42.925383871677738</v>
      </c>
      <c r="EV190" s="2">
        <f t="shared" si="238"/>
        <v>43.391978080050492</v>
      </c>
      <c r="EW190" s="2">
        <f t="shared" si="238"/>
        <v>44.144605871380655</v>
      </c>
      <c r="EX190" s="2">
        <f t="shared" si="238"/>
        <v>44.735304544563256</v>
      </c>
      <c r="EY190" s="2">
        <f t="shared" si="238"/>
        <v>41.829566644764839</v>
      </c>
      <c r="EZ190" s="2">
        <f t="shared" si="238"/>
        <v>41.190113426247663</v>
      </c>
      <c r="FA190" s="2">
        <f t="shared" si="238"/>
        <v>40.525447755251029</v>
      </c>
      <c r="FB190" s="2">
        <f t="shared" si="238"/>
        <v>40.815165153116311</v>
      </c>
      <c r="FC190" s="2">
        <f t="shared" si="238"/>
        <v>41.834610169491526</v>
      </c>
      <c r="FD190" s="2">
        <f t="shared" si="238"/>
        <v>43.074326923546501</v>
      </c>
      <c r="FE190" s="2">
        <f t="shared" si="238"/>
        <v>44.224741196412062</v>
      </c>
      <c r="FG190" s="2">
        <f t="shared" si="239"/>
        <v>0.99998317839881623</v>
      </c>
      <c r="FH190" s="2">
        <f t="shared" si="239"/>
        <v>0.9999862610410688</v>
      </c>
      <c r="FI190" s="2">
        <f t="shared" si="239"/>
        <v>0.99998389106258656</v>
      </c>
      <c r="FJ190" s="2">
        <f t="shared" si="239"/>
        <v>0.99998300704218546</v>
      </c>
      <c r="FK190" s="2">
        <f t="shared" si="239"/>
        <v>0.99998353400492757</v>
      </c>
      <c r="FL190" s="2">
        <f t="shared" si="239"/>
        <v>0.99998191306172957</v>
      </c>
      <c r="FM190" s="2">
        <f t="shared" si="239"/>
        <v>0.9999808545582819</v>
      </c>
      <c r="FN190" s="2">
        <f t="shared" si="239"/>
        <v>0.99998182112712586</v>
      </c>
      <c r="FO190" s="2">
        <f t="shared" si="239"/>
        <v>0.99998069843249926</v>
      </c>
      <c r="FP190" s="2">
        <f t="shared" si="239"/>
        <v>0.99997975117181126</v>
      </c>
      <c r="FQ190" s="2">
        <f t="shared" si="239"/>
        <v>0.99998002527777519</v>
      </c>
      <c r="FR190" s="2">
        <f t="shared" si="239"/>
        <v>0.99998003252574208</v>
      </c>
      <c r="FS190" s="2">
        <f t="shared" si="239"/>
        <v>0.99998160709062078</v>
      </c>
      <c r="FT190" s="2">
        <f t="shared" si="239"/>
        <v>0.9999792813767695</v>
      </c>
      <c r="FU190" s="2">
        <f t="shared" si="239"/>
        <v>0.99997376835966489</v>
      </c>
      <c r="FW190" s="2">
        <f t="shared" si="230"/>
        <v>0.61616081395828881</v>
      </c>
      <c r="FX190" s="2">
        <f t="shared" si="230"/>
        <v>0.66984358264407984</v>
      </c>
      <c r="FY190" s="2">
        <f t="shared" si="230"/>
        <v>0.70548217778464484</v>
      </c>
      <c r="FZ190" s="2">
        <f t="shared" si="230"/>
        <v>0.73746909838731856</v>
      </c>
      <c r="GA190" s="2">
        <f t="shared" si="230"/>
        <v>0.7331063159456519</v>
      </c>
      <c r="GB190" s="2">
        <f t="shared" si="230"/>
        <v>0.72971243801123531</v>
      </c>
      <c r="GC190" s="2">
        <f t="shared" si="230"/>
        <v>0.72494564613487689</v>
      </c>
      <c r="GD190" s="2">
        <f t="shared" si="230"/>
        <v>0.73939654564251345</v>
      </c>
      <c r="GE190" s="2">
        <f t="shared" si="230"/>
        <v>0.70812953437307802</v>
      </c>
      <c r="GF190" s="2">
        <f t="shared" si="230"/>
        <v>0.69159217172128651</v>
      </c>
      <c r="GG190" s="2">
        <f t="shared" si="230"/>
        <v>0.66610837487301666</v>
      </c>
      <c r="GH190" s="2">
        <f t="shared" si="230"/>
        <v>0.63340706878570519</v>
      </c>
      <c r="GI190" s="2">
        <f t="shared" si="230"/>
        <v>0.62427203997582714</v>
      </c>
      <c r="GJ190" s="2">
        <f t="shared" si="230"/>
        <v>0.54853407475591298</v>
      </c>
      <c r="GK190" s="2">
        <f t="shared" si="230"/>
        <v>0.51535528782631723</v>
      </c>
      <c r="GM190" s="86">
        <f t="shared" si="231"/>
        <v>1.3655480048636383E-201</v>
      </c>
      <c r="GN190" s="86">
        <f t="shared" si="231"/>
        <v>3.3954118758834478E-258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1.5874263600269153E-267</v>
      </c>
      <c r="HA190" s="86">
        <f t="shared" si="231"/>
        <v>6.5556807052860214E-259</v>
      </c>
      <c r="HC190" s="86">
        <f t="shared" si="182"/>
        <v>5.6341513922245025E-132</v>
      </c>
      <c r="HD190" s="86">
        <f t="shared" si="182"/>
        <v>2.9030230611711697E-195</v>
      </c>
      <c r="HE190" s="86">
        <f t="shared" si="182"/>
        <v>1.3325890393487333E-222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6.7092882321496287E-276</v>
      </c>
      <c r="HM190" s="86">
        <f t="shared" si="242"/>
        <v>1.0117096002174652E-265</v>
      </c>
      <c r="HN190" s="86">
        <f t="shared" si="242"/>
        <v>1.7254650224320837E-235</v>
      </c>
      <c r="HO190" s="86">
        <f t="shared" si="227"/>
        <v>1.5264118156394893E-203</v>
      </c>
      <c r="HP190" s="86">
        <f t="shared" si="227"/>
        <v>3.0580908621393769E-183</v>
      </c>
      <c r="HQ190" s="86">
        <f t="shared" si="227"/>
        <v>1.8446963322804507E-171</v>
      </c>
      <c r="HS190" s="86">
        <f t="shared" si="232"/>
        <v>8.1782863236443429E-25</v>
      </c>
      <c r="HT190" s="86">
        <f t="shared" si="232"/>
        <v>3.0355434424338401E-24</v>
      </c>
      <c r="HU190" s="86">
        <f t="shared" si="232"/>
        <v>1.3701860160730021E-30</v>
      </c>
      <c r="HV190" s="86">
        <f t="shared" si="232"/>
        <v>5.3182769518524401E-39</v>
      </c>
      <c r="HW190" s="86">
        <f t="shared" si="232"/>
        <v>3.0272192949334577E-35</v>
      </c>
      <c r="HX190" s="86">
        <f t="shared" si="232"/>
        <v>3.1707220147918415E-39</v>
      </c>
      <c r="HY190" s="86">
        <f t="shared" si="232"/>
        <v>2.2339146133765187E-39</v>
      </c>
      <c r="HZ190" s="86">
        <f t="shared" si="232"/>
        <v>1.2029748816088042E-39</v>
      </c>
      <c r="IA190" s="86">
        <f t="shared" si="232"/>
        <v>1.3413830082612776E-39</v>
      </c>
      <c r="IB190" s="86">
        <f t="shared" si="232"/>
        <v>1.6841145181723358E-37</v>
      </c>
      <c r="IC190" s="86">
        <f t="shared" si="232"/>
        <v>7.2682425158689234E-37</v>
      </c>
      <c r="ID190" s="86">
        <f t="shared" si="232"/>
        <v>4.9193839857119064E-32</v>
      </c>
      <c r="IE190" s="86">
        <f t="shared" si="232"/>
        <v>9.8274279194386973E-27</v>
      </c>
      <c r="IF190" s="86">
        <f t="shared" si="232"/>
        <v>1.4133819118904107E-26</v>
      </c>
      <c r="IG190" s="86">
        <f t="shared" si="232"/>
        <v>4.0238847885199994E-18</v>
      </c>
      <c r="II190" s="86">
        <f t="shared" si="233"/>
        <v>0.94407403546297652</v>
      </c>
      <c r="IJ190" s="86">
        <f t="shared" si="233"/>
        <v>0.99168291989430235</v>
      </c>
      <c r="IK190" s="86">
        <f t="shared" si="233"/>
        <v>1.0077684485694489</v>
      </c>
      <c r="IL190" s="86">
        <f t="shared" si="233"/>
        <v>1.0120612595793419</v>
      </c>
      <c r="IM190" s="86">
        <f t="shared" si="233"/>
        <v>1.011164597986477</v>
      </c>
      <c r="IN190" s="86">
        <f t="shared" si="233"/>
        <v>1.0116652789033918</v>
      </c>
      <c r="IO190" s="86">
        <f t="shared" si="233"/>
        <v>1.0115065233830747</v>
      </c>
      <c r="IP190" s="86">
        <f t="shared" si="233"/>
        <v>1.0123339531125508</v>
      </c>
      <c r="IQ190" s="86">
        <f t="shared" si="233"/>
        <v>1.0103864428563532</v>
      </c>
      <c r="IR190" s="86">
        <f t="shared" si="233"/>
        <v>1.0083880759948909</v>
      </c>
      <c r="IS190" s="86">
        <f t="shared" si="233"/>
        <v>1.0037629805855244</v>
      </c>
      <c r="IT190" s="86">
        <f t="shared" si="233"/>
        <v>0.98292336723011808</v>
      </c>
      <c r="IU190" s="86">
        <f t="shared" si="233"/>
        <v>0.96172672663899061</v>
      </c>
      <c r="IV190" s="86">
        <f t="shared" si="233"/>
        <v>0.43436014540511314</v>
      </c>
      <c r="IW190" s="86">
        <f t="shared" si="233"/>
        <v>0.5328578813799083</v>
      </c>
      <c r="IY190" s="86">
        <f t="shared" si="234"/>
        <v>0.94407403546297652</v>
      </c>
      <c r="IZ190" s="86">
        <f t="shared" si="234"/>
        <v>0.99168291989430235</v>
      </c>
      <c r="JA190" s="86">
        <f t="shared" si="234"/>
        <v>1.0077684485694489</v>
      </c>
      <c r="JB190" s="86">
        <f t="shared" si="234"/>
        <v>1.0120612595793419</v>
      </c>
      <c r="JC190" s="86">
        <f t="shared" si="234"/>
        <v>1.011164597986477</v>
      </c>
      <c r="JD190" s="86">
        <f t="shared" si="234"/>
        <v>1.0116652789033918</v>
      </c>
      <c r="JE190" s="86">
        <f t="shared" si="234"/>
        <v>1.0115065233830747</v>
      </c>
      <c r="JF190" s="86">
        <f t="shared" si="234"/>
        <v>1.0123339531125508</v>
      </c>
      <c r="JG190" s="86">
        <f t="shared" si="234"/>
        <v>1.0103864428563532</v>
      </c>
      <c r="JH190" s="86">
        <f t="shared" si="234"/>
        <v>1.0083880759948909</v>
      </c>
      <c r="JI190" s="86">
        <f t="shared" si="234"/>
        <v>1.0037629805855244</v>
      </c>
      <c r="JJ190" s="86">
        <f t="shared" si="234"/>
        <v>0.98292336723011808</v>
      </c>
      <c r="JK190" s="86">
        <f t="shared" si="234"/>
        <v>0.96172672663899061</v>
      </c>
      <c r="JL190" s="86">
        <f t="shared" si="234"/>
        <v>0.43436014540511314</v>
      </c>
      <c r="JM190" s="86">
        <f t="shared" si="234"/>
        <v>0.5328578813799083</v>
      </c>
    </row>
    <row r="191" spans="2:273" x14ac:dyDescent="0.25">
      <c r="B191" s="2">
        <v>164</v>
      </c>
      <c r="C191" s="37">
        <v>42.933</v>
      </c>
      <c r="D191" s="37">
        <v>43.713999999999999</v>
      </c>
      <c r="E191" s="37">
        <v>42.381</v>
      </c>
      <c r="F191" s="37">
        <v>42.381</v>
      </c>
      <c r="G191" s="37">
        <v>42.587000000000003</v>
      </c>
      <c r="H191" s="37">
        <v>44.031999999999996</v>
      </c>
      <c r="I191" s="37">
        <v>44.110999999999997</v>
      </c>
      <c r="J191" s="37">
        <v>43.984000000000002</v>
      </c>
      <c r="K191" s="37">
        <v>42.555999999999997</v>
      </c>
      <c r="L191" s="37">
        <v>38.777999999999999</v>
      </c>
      <c r="M191" s="37">
        <v>40.213000000000001</v>
      </c>
      <c r="N191" s="37">
        <v>40.442999999999998</v>
      </c>
      <c r="O191" s="37">
        <v>40.729999999999997</v>
      </c>
      <c r="P191" s="37">
        <v>53.127000000000002</v>
      </c>
      <c r="Q191" s="37">
        <v>79.19</v>
      </c>
      <c r="S191" s="4">
        <f t="shared" si="235"/>
        <v>44.816343267613632</v>
      </c>
      <c r="T191" s="4">
        <f t="shared" si="235"/>
        <v>43.842725330673879</v>
      </c>
      <c r="U191" s="4">
        <f t="shared" si="235"/>
        <v>41.397181622395351</v>
      </c>
      <c r="V191" s="4">
        <f t="shared" si="235"/>
        <v>42.172067080034218</v>
      </c>
      <c r="W191" s="4">
        <f t="shared" si="235"/>
        <v>42.779365376079738</v>
      </c>
      <c r="X191" s="4">
        <f t="shared" si="235"/>
        <v>43.254487269072825</v>
      </c>
      <c r="Y191" s="4">
        <f t="shared" si="235"/>
        <v>44.01224796882903</v>
      </c>
      <c r="Z191" s="4">
        <f t="shared" si="235"/>
        <v>44.632459384440303</v>
      </c>
      <c r="AA191" s="4">
        <f t="shared" si="235"/>
        <v>41.700695449130123</v>
      </c>
      <c r="AB191" s="4">
        <f t="shared" si="235"/>
        <v>41.099812732888175</v>
      </c>
      <c r="AC191" s="4">
        <f t="shared" si="235"/>
        <v>40.546417537917392</v>
      </c>
      <c r="AD191" s="4">
        <f t="shared" si="235"/>
        <v>41.652699379010187</v>
      </c>
      <c r="AE191" s="4">
        <f t="shared" si="235"/>
        <v>43.822125716860711</v>
      </c>
      <c r="AF191" s="4">
        <f t="shared" si="235"/>
        <v>50.170138833245268</v>
      </c>
      <c r="AG191" s="4">
        <f t="shared" si="235"/>
        <v>78.147557630764567</v>
      </c>
      <c r="AI191" s="4">
        <f t="shared" si="236"/>
        <v>-1.8833432676136326</v>
      </c>
      <c r="AJ191" s="4">
        <f t="shared" si="236"/>
        <v>-0.12872533067388048</v>
      </c>
      <c r="AK191" s="4">
        <f t="shared" si="236"/>
        <v>0.98381837760464919</v>
      </c>
      <c r="AL191" s="4">
        <f t="shared" si="236"/>
        <v>0.20893291996578256</v>
      </c>
      <c r="AM191" s="4">
        <f t="shared" si="236"/>
        <v>-0.19236537607973503</v>
      </c>
      <c r="AN191" s="4">
        <f t="shared" si="236"/>
        <v>0.77751273092717099</v>
      </c>
      <c r="AO191" s="4">
        <f t="shared" si="236"/>
        <v>9.8752031170967314E-2</v>
      </c>
      <c r="AP191" s="4">
        <f t="shared" si="236"/>
        <v>-0.64845938444030082</v>
      </c>
      <c r="AQ191" s="4">
        <f t="shared" si="236"/>
        <v>0.85530455086987445</v>
      </c>
      <c r="AR191" s="4">
        <f t="shared" si="236"/>
        <v>-2.3218127328881764</v>
      </c>
      <c r="AS191" s="4">
        <f t="shared" si="236"/>
        <v>-0.33341753791739137</v>
      </c>
      <c r="AT191" s="4">
        <f t="shared" si="236"/>
        <v>-1.2096993790101891</v>
      </c>
      <c r="AU191" s="4">
        <f t="shared" si="236"/>
        <v>-3.0921257168607141</v>
      </c>
      <c r="AV191" s="4">
        <f t="shared" si="236"/>
        <v>2.9568611667547344</v>
      </c>
      <c r="AW191" s="4">
        <f t="shared" si="236"/>
        <v>1.042442369235431</v>
      </c>
      <c r="AY191" s="2">
        <f t="shared" si="228"/>
        <v>44.816343267613632</v>
      </c>
      <c r="AZ191" s="2">
        <f t="shared" si="228"/>
        <v>43.753622638663046</v>
      </c>
      <c r="BA191" s="2">
        <f t="shared" si="228"/>
        <v>41.367385134118486</v>
      </c>
      <c r="BB191" s="2">
        <f t="shared" si="228"/>
        <v>42.170426531997592</v>
      </c>
      <c r="BC191" s="2">
        <f t="shared" si="228"/>
        <v>42.775203711715683</v>
      </c>
      <c r="BD191" s="2">
        <f t="shared" si="228"/>
        <v>43.251252402822523</v>
      </c>
      <c r="BE191" s="2">
        <f t="shared" si="228"/>
        <v>44.007678658137287</v>
      </c>
      <c r="BF191" s="2">
        <f t="shared" si="228"/>
        <v>44.630905426384949</v>
      </c>
      <c r="BG191" s="2">
        <f t="shared" si="228"/>
        <v>41.686657491872296</v>
      </c>
      <c r="BH191" s="2">
        <f t="shared" si="228"/>
        <v>41.051820882802694</v>
      </c>
      <c r="BI191" s="2">
        <f t="shared" si="228"/>
        <v>40.386811211839728</v>
      </c>
      <c r="BJ191" s="2">
        <f t="shared" si="228"/>
        <v>40.661215176035221</v>
      </c>
      <c r="BK191" s="2">
        <f t="shared" si="228"/>
        <v>41.696424529527349</v>
      </c>
      <c r="BL191" s="2">
        <f t="shared" si="228"/>
        <v>43.086972587008106</v>
      </c>
      <c r="BM191" s="2">
        <f t="shared" si="228"/>
        <v>44.627715265048352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84.79140697674417</v>
      </c>
      <c r="DL191" s="2">
        <f t="shared" si="237"/>
        <v>90.45027804878049</v>
      </c>
      <c r="DM191" s="2">
        <f t="shared" si="237"/>
        <v>91.742074750830568</v>
      </c>
      <c r="DN191" s="2">
        <f t="shared" si="237"/>
        <v>91.616624735729374</v>
      </c>
      <c r="DO191" s="2">
        <f t="shared" si="237"/>
        <v>96.177350498338853</v>
      </c>
      <c r="DP191" s="2">
        <f t="shared" si="237"/>
        <v>95.441118980093464</v>
      </c>
      <c r="DQ191" s="2">
        <f t="shared" si="237"/>
        <v>89.151673663545751</v>
      </c>
      <c r="DR191" s="2">
        <f t="shared" si="237"/>
        <v>83.799262161359152</v>
      </c>
      <c r="DS191" s="2">
        <f t="shared" si="237"/>
        <v>89.561513194500719</v>
      </c>
      <c r="DT191" s="2">
        <f t="shared" si="237"/>
        <v>82.527401393728212</v>
      </c>
      <c r="DU191" s="2">
        <f t="shared" si="237"/>
        <v>81.553662685560056</v>
      </c>
      <c r="DV191" s="2">
        <f t="shared" si="237"/>
        <v>80.143099718574092</v>
      </c>
      <c r="DW191" s="2">
        <f t="shared" si="237"/>
        <v>82.426984143763192</v>
      </c>
      <c r="DX191" s="2">
        <f t="shared" si="237"/>
        <v>94.247639399624774</v>
      </c>
      <c r="DY191" s="2">
        <f t="shared" si="237"/>
        <v>71.211872421695972</v>
      </c>
      <c r="EA191" s="2">
        <f t="shared" si="241"/>
        <v>44.815729980552234</v>
      </c>
      <c r="EB191" s="2">
        <f t="shared" si="241"/>
        <v>43.753037517820971</v>
      </c>
      <c r="EC191" s="2">
        <f t="shared" si="241"/>
        <v>41.366645041157724</v>
      </c>
      <c r="ED191" s="2">
        <f t="shared" si="241"/>
        <v>42.16966021357787</v>
      </c>
      <c r="EE191" s="2">
        <f t="shared" si="241"/>
        <v>42.774401749608231</v>
      </c>
      <c r="EF191" s="2">
        <f t="shared" si="240"/>
        <v>43.250391490155032</v>
      </c>
      <c r="EG191" s="2">
        <f t="shared" si="240"/>
        <v>44.006890390503614</v>
      </c>
      <c r="EH191" s="2">
        <f t="shared" si="240"/>
        <v>44.630256029502696</v>
      </c>
      <c r="EI191" s="2">
        <f t="shared" si="240"/>
        <v>41.68581472308918</v>
      </c>
      <c r="EJ191" s="2">
        <f t="shared" si="240"/>
        <v>41.051054931493582</v>
      </c>
      <c r="EK191" s="2">
        <f t="shared" si="213"/>
        <v>40.386061253608531</v>
      </c>
      <c r="EL191" s="2">
        <f t="shared" si="180"/>
        <v>40.660496174729239</v>
      </c>
      <c r="EM191" s="2">
        <f t="shared" si="180"/>
        <v>41.695741280855422</v>
      </c>
      <c r="EN191" s="2">
        <f t="shared" si="180"/>
        <v>43.285418352139658</v>
      </c>
      <c r="EO191" s="2">
        <f t="shared" si="180"/>
        <v>45.212569079711827</v>
      </c>
      <c r="EQ191" s="2">
        <f t="shared" si="238"/>
        <v>44.815729980552234</v>
      </c>
      <c r="ER191" s="2">
        <f t="shared" si="238"/>
        <v>43.753037517820971</v>
      </c>
      <c r="ES191" s="2">
        <f t="shared" si="238"/>
        <v>41.366645041157724</v>
      </c>
      <c r="ET191" s="2">
        <f t="shared" si="238"/>
        <v>42.16966021357787</v>
      </c>
      <c r="EU191" s="2">
        <f t="shared" si="238"/>
        <v>42.774401749608231</v>
      </c>
      <c r="EV191" s="2">
        <f t="shared" si="238"/>
        <v>43.250391490155032</v>
      </c>
      <c r="EW191" s="2">
        <f t="shared" si="238"/>
        <v>44.006890390503614</v>
      </c>
      <c r="EX191" s="2">
        <f t="shared" si="238"/>
        <v>44.630256029502696</v>
      </c>
      <c r="EY191" s="2">
        <f t="shared" si="238"/>
        <v>41.68581472308918</v>
      </c>
      <c r="EZ191" s="2">
        <f t="shared" si="238"/>
        <v>41.051054931493582</v>
      </c>
      <c r="FA191" s="2">
        <f t="shared" si="238"/>
        <v>40.386061253608531</v>
      </c>
      <c r="FB191" s="2">
        <f t="shared" si="238"/>
        <v>40.660496174729239</v>
      </c>
      <c r="FC191" s="2">
        <f t="shared" si="238"/>
        <v>41.695741280855422</v>
      </c>
      <c r="FD191" s="2">
        <f t="shared" si="238"/>
        <v>42.936329017410202</v>
      </c>
      <c r="FE191" s="2">
        <f t="shared" si="238"/>
        <v>44.124952249490413</v>
      </c>
      <c r="FG191" s="2">
        <f t="shared" si="239"/>
        <v>0.99998465849467777</v>
      </c>
      <c r="FH191" s="2">
        <f t="shared" si="239"/>
        <v>0.9999874699053859</v>
      </c>
      <c r="FI191" s="2">
        <f t="shared" si="239"/>
        <v>0.99998530845364442</v>
      </c>
      <c r="FJ191" s="2">
        <f t="shared" si="239"/>
        <v>0.99998450221510815</v>
      </c>
      <c r="FK191" s="2">
        <f t="shared" si="239"/>
        <v>0.99998498281225578</v>
      </c>
      <c r="FL191" s="2">
        <f t="shared" si="239"/>
        <v>0.99998350448999473</v>
      </c>
      <c r="FM191" s="2">
        <f t="shared" si="239"/>
        <v>0.9999825391202144</v>
      </c>
      <c r="FN191" s="2">
        <f t="shared" si="239"/>
        <v>0.99998342064437207</v>
      </c>
      <c r="FO191" s="2">
        <f t="shared" si="239"/>
        <v>0.99998239673132672</v>
      </c>
      <c r="FP191" s="2">
        <f t="shared" si="239"/>
        <v>0.99998153281630509</v>
      </c>
      <c r="FQ191" s="2">
        <f t="shared" si="239"/>
        <v>0.9999817828048001</v>
      </c>
      <c r="FR191" s="2">
        <f t="shared" si="239"/>
        <v>0.99998178941504756</v>
      </c>
      <c r="FS191" s="2">
        <f t="shared" si="239"/>
        <v>0.9999832254401313</v>
      </c>
      <c r="FT191" s="2">
        <f t="shared" si="239"/>
        <v>0.99998110435659027</v>
      </c>
      <c r="FU191" s="2">
        <f t="shared" si="239"/>
        <v>0.99997607640446229</v>
      </c>
      <c r="FW191" s="2">
        <f t="shared" si="230"/>
        <v>0.6376982350612096</v>
      </c>
      <c r="FX191" s="2">
        <f t="shared" si="230"/>
        <v>0.68988486636109059</v>
      </c>
      <c r="FY191" s="2">
        <f t="shared" si="230"/>
        <v>0.72425068226237443</v>
      </c>
      <c r="FZ191" s="2">
        <f t="shared" si="230"/>
        <v>0.75490736311232276</v>
      </c>
      <c r="GA191" s="2">
        <f t="shared" si="230"/>
        <v>0.75073642335949786</v>
      </c>
      <c r="GB191" s="2">
        <f t="shared" si="230"/>
        <v>0.74748951448545575</v>
      </c>
      <c r="GC191" s="2">
        <f t="shared" si="230"/>
        <v>0.7429257887734606</v>
      </c>
      <c r="GD191" s="2">
        <f t="shared" si="230"/>
        <v>0.75674901177428788</v>
      </c>
      <c r="GE191" s="2">
        <f t="shared" si="230"/>
        <v>0.72679466600894005</v>
      </c>
      <c r="GF191" s="2">
        <f t="shared" si="230"/>
        <v>0.71088308317018944</v>
      </c>
      <c r="GG191" s="2">
        <f t="shared" si="230"/>
        <v>0.68627019990888161</v>
      </c>
      <c r="GH191" s="2">
        <f t="shared" si="230"/>
        <v>0.65451937962335771</v>
      </c>
      <c r="GI191" s="2">
        <f t="shared" si="230"/>
        <v>0.64561610039986339</v>
      </c>
      <c r="GJ191" s="2">
        <f t="shared" si="230"/>
        <v>0.57122549803012879</v>
      </c>
      <c r="GK191" s="2">
        <f t="shared" si="230"/>
        <v>0.53831073151166653</v>
      </c>
      <c r="GM191" s="86">
        <f t="shared" si="231"/>
        <v>1.1072419274252716E-205</v>
      </c>
      <c r="GN191" s="86">
        <f t="shared" si="231"/>
        <v>2.0101267236849924E-263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6.2641996663284645E-273</v>
      </c>
      <c r="HA191" s="86">
        <f t="shared" si="231"/>
        <v>3.9435186901282765E-264</v>
      </c>
      <c r="HC191" s="86">
        <f t="shared" si="182"/>
        <v>1.487687575412201E-135</v>
      </c>
      <c r="HD191" s="86">
        <f t="shared" si="182"/>
        <v>1.6614324815138146E-200</v>
      </c>
      <c r="HE191" s="86">
        <f t="shared" si="182"/>
        <v>1.4206216590596985E-228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3.5590176807721303E-283</v>
      </c>
      <c r="HM191" s="86">
        <f t="shared" si="242"/>
        <v>9.7037448170917335E-273</v>
      </c>
      <c r="HN191" s="86">
        <f t="shared" si="242"/>
        <v>8.5669830163864948E-242</v>
      </c>
      <c r="HO191" s="86">
        <f t="shared" si="227"/>
        <v>4.6352044522723304E-209</v>
      </c>
      <c r="HP191" s="86">
        <f t="shared" si="227"/>
        <v>3.4325142533525137E-188</v>
      </c>
      <c r="HQ191" s="86">
        <f t="shared" si="227"/>
        <v>4.2242718979930389E-176</v>
      </c>
      <c r="HS191" s="86">
        <f t="shared" si="232"/>
        <v>3.2778628472951382E-26</v>
      </c>
      <c r="HT191" s="86">
        <f t="shared" si="232"/>
        <v>1.5617151272428981E-25</v>
      </c>
      <c r="HU191" s="86">
        <f t="shared" si="232"/>
        <v>3.4868617659839877E-32</v>
      </c>
      <c r="HV191" s="86">
        <f t="shared" si="232"/>
        <v>5.8600504910306648E-41</v>
      </c>
      <c r="HW191" s="86">
        <f t="shared" si="232"/>
        <v>5.0247955879877641E-37</v>
      </c>
      <c r="HX191" s="86">
        <f t="shared" si="232"/>
        <v>3.2918788927708577E-41</v>
      </c>
      <c r="HY191" s="86">
        <f t="shared" si="232"/>
        <v>2.1631484766037389E-41</v>
      </c>
      <c r="HZ191" s="86">
        <f t="shared" si="232"/>
        <v>1.2146832164995262E-41</v>
      </c>
      <c r="IA191" s="86">
        <f t="shared" si="232"/>
        <v>1.2030421272291468E-41</v>
      </c>
      <c r="IB191" s="86">
        <f t="shared" si="232"/>
        <v>1.8188961524238404E-39</v>
      </c>
      <c r="IC191" s="86">
        <f t="shared" si="232"/>
        <v>7.6981956405345311E-39</v>
      </c>
      <c r="ID191" s="86">
        <f t="shared" si="232"/>
        <v>8.2982331848773601E-34</v>
      </c>
      <c r="IE191" s="86">
        <f t="shared" si="232"/>
        <v>3.1439816250480295E-28</v>
      </c>
      <c r="IF191" s="86">
        <f t="shared" si="232"/>
        <v>4.1160266713287336E-28</v>
      </c>
      <c r="IG191" s="86">
        <f t="shared" si="232"/>
        <v>3.0357719346159739E-19</v>
      </c>
      <c r="II191" s="86">
        <f t="shared" si="233"/>
        <v>0.97371485719246453</v>
      </c>
      <c r="IJ191" s="86">
        <f t="shared" si="233"/>
        <v>1.0006452570848328</v>
      </c>
      <c r="IK191" s="86">
        <f t="shared" si="233"/>
        <v>1.0098783187060387</v>
      </c>
      <c r="IL191" s="86">
        <f t="shared" si="233"/>
        <v>1.0132116793700103</v>
      </c>
      <c r="IM191" s="86">
        <f t="shared" si="233"/>
        <v>1.012361539597912</v>
      </c>
      <c r="IN191" s="86">
        <f t="shared" si="233"/>
        <v>1.0128613057623006</v>
      </c>
      <c r="IO191" s="86">
        <f t="shared" si="233"/>
        <v>1.012734825119473</v>
      </c>
      <c r="IP191" s="86">
        <f t="shared" si="233"/>
        <v>1.0134788204639849</v>
      </c>
      <c r="IQ191" s="86">
        <f t="shared" si="233"/>
        <v>1.0118211316747414</v>
      </c>
      <c r="IR191" s="86">
        <f t="shared" si="233"/>
        <v>1.0104295261919196</v>
      </c>
      <c r="IS191" s="86">
        <f t="shared" si="233"/>
        <v>1.0079485217762132</v>
      </c>
      <c r="IT191" s="86">
        <f t="shared" si="233"/>
        <v>0.99737886337680315</v>
      </c>
      <c r="IU191" s="86">
        <f t="shared" si="233"/>
        <v>0.98476382943672058</v>
      </c>
      <c r="IV191" s="86">
        <f t="shared" si="233"/>
        <v>0.36590614972491281</v>
      </c>
      <c r="IW191" s="86">
        <f t="shared" si="233"/>
        <v>0.57041337024834649</v>
      </c>
      <c r="IY191" s="86">
        <f t="shared" si="234"/>
        <v>0.97371485719246453</v>
      </c>
      <c r="IZ191" s="86">
        <f t="shared" si="234"/>
        <v>1.0006452570848328</v>
      </c>
      <c r="JA191" s="86">
        <f t="shared" si="234"/>
        <v>1.0098783187060387</v>
      </c>
      <c r="JB191" s="86">
        <f t="shared" si="234"/>
        <v>1.0132116793700103</v>
      </c>
      <c r="JC191" s="86">
        <f t="shared" si="234"/>
        <v>1.012361539597912</v>
      </c>
      <c r="JD191" s="86">
        <f t="shared" si="234"/>
        <v>1.0128613057623006</v>
      </c>
      <c r="JE191" s="86">
        <f t="shared" si="234"/>
        <v>1.012734825119473</v>
      </c>
      <c r="JF191" s="86">
        <f t="shared" si="234"/>
        <v>1.0134788204639849</v>
      </c>
      <c r="JG191" s="86">
        <f t="shared" si="234"/>
        <v>1.0118211316747414</v>
      </c>
      <c r="JH191" s="86">
        <f t="shared" si="234"/>
        <v>1.0104295261919196</v>
      </c>
      <c r="JI191" s="86">
        <f t="shared" si="234"/>
        <v>1.0079485217762132</v>
      </c>
      <c r="JJ191" s="86">
        <f t="shared" si="234"/>
        <v>0.99737886337680315</v>
      </c>
      <c r="JK191" s="86">
        <f t="shared" si="234"/>
        <v>0.98476382943672058</v>
      </c>
      <c r="JL191" s="86">
        <f t="shared" si="234"/>
        <v>0.36590614972491281</v>
      </c>
      <c r="JM191" s="86">
        <f t="shared" si="234"/>
        <v>0.57041337024834649</v>
      </c>
    </row>
    <row r="192" spans="2:273" x14ac:dyDescent="0.25">
      <c r="B192" s="2">
        <v>165</v>
      </c>
      <c r="C192" s="37">
        <v>43.3</v>
      </c>
      <c r="D192" s="37">
        <v>44.332999999999998</v>
      </c>
      <c r="E192" s="37">
        <v>44.429000000000002</v>
      </c>
      <c r="F192" s="37">
        <v>42.174999999999997</v>
      </c>
      <c r="G192" s="37">
        <v>41.127000000000002</v>
      </c>
      <c r="H192" s="37">
        <v>42.905000000000001</v>
      </c>
      <c r="I192" s="37">
        <v>43.905000000000001</v>
      </c>
      <c r="J192" s="37">
        <v>44.951999999999998</v>
      </c>
      <c r="K192" s="37">
        <v>41.317</v>
      </c>
      <c r="L192" s="37">
        <v>38.651000000000003</v>
      </c>
      <c r="M192" s="37">
        <v>42.048999999999999</v>
      </c>
      <c r="N192" s="37">
        <v>41.966999999999999</v>
      </c>
      <c r="O192" s="37">
        <v>42.063000000000002</v>
      </c>
      <c r="P192" s="37">
        <v>47.238</v>
      </c>
      <c r="Q192" s="37">
        <v>73.888999999999996</v>
      </c>
      <c r="S192" s="4">
        <f t="shared" si="235"/>
        <v>44.663286263776925</v>
      </c>
      <c r="T192" s="4">
        <f t="shared" si="235"/>
        <v>43.648648708486078</v>
      </c>
      <c r="U192" s="4">
        <f t="shared" si="235"/>
        <v>41.200949251851036</v>
      </c>
      <c r="V192" s="4">
        <f t="shared" si="235"/>
        <v>42.009835384220693</v>
      </c>
      <c r="W192" s="4">
        <f t="shared" si="235"/>
        <v>42.625314322863517</v>
      </c>
      <c r="X192" s="4">
        <f t="shared" si="235"/>
        <v>43.110392580611752</v>
      </c>
      <c r="Y192" s="4">
        <f t="shared" si="235"/>
        <v>43.871017530685627</v>
      </c>
      <c r="Z192" s="4">
        <f t="shared" si="235"/>
        <v>44.526162770277892</v>
      </c>
      <c r="AA192" s="4">
        <f t="shared" si="235"/>
        <v>41.546523548731635</v>
      </c>
      <c r="AB192" s="4">
        <f t="shared" si="235"/>
        <v>40.927093461803295</v>
      </c>
      <c r="AC192" s="4">
        <f t="shared" si="235"/>
        <v>40.301418655732377</v>
      </c>
      <c r="AD192" s="4">
        <f t="shared" si="235"/>
        <v>40.937413071493893</v>
      </c>
      <c r="AE192" s="4">
        <f t="shared" si="235"/>
        <v>42.640580928213069</v>
      </c>
      <c r="AF192" s="4">
        <f t="shared" si="235"/>
        <v>47.153899937546733</v>
      </c>
      <c r="AG192" s="4">
        <f t="shared" si="235"/>
        <v>72.54267765634502</v>
      </c>
      <c r="AI192" s="4">
        <f t="shared" si="236"/>
        <v>-1.3632862637769279</v>
      </c>
      <c r="AJ192" s="4">
        <f t="shared" si="236"/>
        <v>0.68435129151392005</v>
      </c>
      <c r="AK192" s="4">
        <f t="shared" si="236"/>
        <v>3.2280507481489664</v>
      </c>
      <c r="AL192" s="4">
        <f t="shared" si="236"/>
        <v>0.16516461577930386</v>
      </c>
      <c r="AM192" s="4">
        <f t="shared" si="236"/>
        <v>-1.4983143228635143</v>
      </c>
      <c r="AN192" s="4">
        <f t="shared" si="236"/>
        <v>-0.20539258061175047</v>
      </c>
      <c r="AO192" s="4">
        <f t="shared" si="236"/>
        <v>3.3982469314373986E-2</v>
      </c>
      <c r="AP192" s="4">
        <f t="shared" si="236"/>
        <v>0.4258372297221058</v>
      </c>
      <c r="AQ192" s="4">
        <f t="shared" si="236"/>
        <v>-0.22952354873163472</v>
      </c>
      <c r="AR192" s="4">
        <f t="shared" si="236"/>
        <v>-2.276093461803292</v>
      </c>
      <c r="AS192" s="4">
        <f t="shared" si="236"/>
        <v>1.7475813442676227</v>
      </c>
      <c r="AT192" s="4">
        <f t="shared" si="236"/>
        <v>1.0295869285061059</v>
      </c>
      <c r="AU192" s="4">
        <f t="shared" si="236"/>
        <v>-0.57758092821306661</v>
      </c>
      <c r="AV192" s="4">
        <f t="shared" si="236"/>
        <v>8.4100062453266844E-2</v>
      </c>
      <c r="AW192" s="4">
        <f t="shared" si="236"/>
        <v>1.3463223436549754</v>
      </c>
      <c r="AY192" s="2">
        <f t="shared" si="228"/>
        <v>44.663286263776925</v>
      </c>
      <c r="AZ192" s="2">
        <f t="shared" si="228"/>
        <v>43.60562181375343</v>
      </c>
      <c r="BA192" s="2">
        <f t="shared" si="228"/>
        <v>41.190482967549194</v>
      </c>
      <c r="BB192" s="2">
        <f t="shared" si="228"/>
        <v>42.009439228098216</v>
      </c>
      <c r="BC192" s="2">
        <f t="shared" si="228"/>
        <v>42.624156040639882</v>
      </c>
      <c r="BD192" s="2">
        <f t="shared" si="228"/>
        <v>43.109595406614616</v>
      </c>
      <c r="BE192" s="2">
        <f t="shared" si="228"/>
        <v>43.869898625404709</v>
      </c>
      <c r="BF192" s="2">
        <f t="shared" si="228"/>
        <v>44.525803329227507</v>
      </c>
      <c r="BG192" s="2">
        <f t="shared" si="228"/>
        <v>41.542836594015412</v>
      </c>
      <c r="BH192" s="2">
        <f t="shared" si="228"/>
        <v>40.912699716984648</v>
      </c>
      <c r="BI192" s="2">
        <f t="shared" si="228"/>
        <v>40.247363351434728</v>
      </c>
      <c r="BJ192" s="2">
        <f t="shared" si="228"/>
        <v>40.506487543123512</v>
      </c>
      <c r="BK192" s="2">
        <f t="shared" si="228"/>
        <v>41.557499810791064</v>
      </c>
      <c r="BL192" s="2">
        <f t="shared" si="228"/>
        <v>42.943738253441026</v>
      </c>
      <c r="BM192" s="2">
        <f t="shared" si="228"/>
        <v>44.511614334027918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84.93057293868921</v>
      </c>
      <c r="DL192" s="2">
        <f t="shared" si="237"/>
        <v>90.618353658536591</v>
      </c>
      <c r="DM192" s="2">
        <f t="shared" si="237"/>
        <v>91.921304741769859</v>
      </c>
      <c r="DN192" s="2">
        <f t="shared" si="237"/>
        <v>91.80632656800563</v>
      </c>
      <c r="DO192" s="2">
        <f t="shared" si="237"/>
        <v>96.392464512231953</v>
      </c>
      <c r="DP192" s="2">
        <f t="shared" si="237"/>
        <v>95.654723388164115</v>
      </c>
      <c r="DQ192" s="2">
        <f t="shared" si="237"/>
        <v>89.315759589247961</v>
      </c>
      <c r="DR192" s="2">
        <f t="shared" si="237"/>
        <v>83.929451124976367</v>
      </c>
      <c r="DS192" s="2">
        <f t="shared" si="237"/>
        <v>89.740236555654604</v>
      </c>
      <c r="DT192" s="2">
        <f t="shared" si="237"/>
        <v>82.668780487804881</v>
      </c>
      <c r="DU192" s="2">
        <f t="shared" si="237"/>
        <v>81.692851551956807</v>
      </c>
      <c r="DV192" s="2">
        <f t="shared" si="237"/>
        <v>80.26592767354596</v>
      </c>
      <c r="DW192" s="2">
        <f t="shared" si="237"/>
        <v>82.568366807610971</v>
      </c>
      <c r="DX192" s="2">
        <f t="shared" si="237"/>
        <v>94.481296904315201</v>
      </c>
      <c r="DY192" s="2">
        <f t="shared" si="237"/>
        <v>71.323633307868619</v>
      </c>
      <c r="EA192" s="2">
        <f t="shared" si="241"/>
        <v>44.662722850594122</v>
      </c>
      <c r="EB192" s="2">
        <f t="shared" si="241"/>
        <v>43.605084565168461</v>
      </c>
      <c r="EC192" s="2">
        <f t="shared" si="241"/>
        <v>41.189803222915558</v>
      </c>
      <c r="ED192" s="2">
        <f t="shared" si="241"/>
        <v>42.008735380624131</v>
      </c>
      <c r="EE192" s="2">
        <f t="shared" si="241"/>
        <v>42.623419627538709</v>
      </c>
      <c r="EF192" s="2">
        <f t="shared" si="240"/>
        <v>43.108804900259578</v>
      </c>
      <c r="EG192" s="2">
        <f t="shared" si="240"/>
        <v>43.86917490962658</v>
      </c>
      <c r="EH192" s="2">
        <f t="shared" si="240"/>
        <v>44.525207514442137</v>
      </c>
      <c r="EI192" s="2">
        <f t="shared" si="240"/>
        <v>41.542062801413515</v>
      </c>
      <c r="EJ192" s="2">
        <f t="shared" si="240"/>
        <v>40.911996436739486</v>
      </c>
      <c r="EK192" s="2">
        <f t="shared" si="213"/>
        <v>40.246674751966026</v>
      </c>
      <c r="EL192" s="2">
        <f t="shared" si="180"/>
        <v>40.505827196342167</v>
      </c>
      <c r="EM192" s="2">
        <f t="shared" si="180"/>
        <v>41.556872392219319</v>
      </c>
      <c r="EN192" s="2">
        <f t="shared" si="180"/>
        <v>43.15396646795827</v>
      </c>
      <c r="EO192" s="2">
        <f t="shared" si="180"/>
        <v>45.132214910206997</v>
      </c>
      <c r="EQ192" s="2">
        <f t="shared" si="238"/>
        <v>44.662722850594122</v>
      </c>
      <c r="ER192" s="2">
        <f t="shared" si="238"/>
        <v>43.605084565168461</v>
      </c>
      <c r="ES192" s="2">
        <f t="shared" si="238"/>
        <v>41.189803222915558</v>
      </c>
      <c r="ET192" s="2">
        <f t="shared" si="238"/>
        <v>42.008735380624131</v>
      </c>
      <c r="EU192" s="2">
        <f t="shared" si="238"/>
        <v>42.623419627538709</v>
      </c>
      <c r="EV192" s="2">
        <f t="shared" si="238"/>
        <v>43.108804900259578</v>
      </c>
      <c r="EW192" s="2">
        <f t="shared" si="238"/>
        <v>43.86917490962658</v>
      </c>
      <c r="EX192" s="2">
        <f t="shared" si="238"/>
        <v>44.525207514442137</v>
      </c>
      <c r="EY192" s="2">
        <f t="shared" si="238"/>
        <v>41.542062801413515</v>
      </c>
      <c r="EZ192" s="2">
        <f t="shared" si="238"/>
        <v>40.911996436739486</v>
      </c>
      <c r="FA192" s="2">
        <f t="shared" si="238"/>
        <v>40.246674751966026</v>
      </c>
      <c r="FB192" s="2">
        <f t="shared" si="238"/>
        <v>40.505827196342167</v>
      </c>
      <c r="FC192" s="2">
        <f t="shared" si="238"/>
        <v>41.556872392219319</v>
      </c>
      <c r="FD192" s="2">
        <f t="shared" si="238"/>
        <v>42.798331111273896</v>
      </c>
      <c r="FE192" s="2">
        <f t="shared" si="238"/>
        <v>44.025163302568757</v>
      </c>
      <c r="FG192" s="2">
        <f t="shared" si="239"/>
        <v>0.99998600836196694</v>
      </c>
      <c r="FH192" s="2">
        <f t="shared" si="239"/>
        <v>0.99998857240529471</v>
      </c>
      <c r="FI192" s="2">
        <f t="shared" si="239"/>
        <v>0.99998660113315618</v>
      </c>
      <c r="FJ192" s="2">
        <f t="shared" si="239"/>
        <v>0.99998586583291882</v>
      </c>
      <c r="FK192" s="2">
        <f t="shared" si="239"/>
        <v>0.99998630414390366</v>
      </c>
      <c r="FL192" s="2">
        <f t="shared" si="239"/>
        <v>0.99998495589423908</v>
      </c>
      <c r="FM192" s="2">
        <f t="shared" si="239"/>
        <v>0.99998407546390489</v>
      </c>
      <c r="FN192" s="2">
        <f t="shared" si="239"/>
        <v>0.99998487942589986</v>
      </c>
      <c r="FO192" s="2">
        <f t="shared" si="239"/>
        <v>0.99998394560329518</v>
      </c>
      <c r="FP192" s="2">
        <f t="shared" si="239"/>
        <v>0.9999831577009306</v>
      </c>
      <c r="FQ192" s="2">
        <f t="shared" si="239"/>
        <v>0.99998338569388368</v>
      </c>
      <c r="FR192" s="2">
        <f t="shared" si="239"/>
        <v>0.99998339172252038</v>
      </c>
      <c r="FS192" s="2">
        <f t="shared" si="239"/>
        <v>0.99998470139699391</v>
      </c>
      <c r="FT192" s="2">
        <f t="shared" si="239"/>
        <v>0.99998276693974186</v>
      </c>
      <c r="FU192" s="2">
        <f t="shared" si="239"/>
        <v>0.99997818137562466</v>
      </c>
      <c r="FW192" s="2">
        <f t="shared" si="230"/>
        <v>0.65869657837784545</v>
      </c>
      <c r="FX192" s="2">
        <f t="shared" si="230"/>
        <v>0.70923767180828245</v>
      </c>
      <c r="FY192" s="2">
        <f t="shared" si="230"/>
        <v>0.74226010277712329</v>
      </c>
      <c r="FZ192" s="2">
        <f t="shared" si="230"/>
        <v>0.77154613779772807</v>
      </c>
      <c r="GA192" s="2">
        <f t="shared" si="230"/>
        <v>0.7675711726443557</v>
      </c>
      <c r="GB192" s="2">
        <f t="shared" si="230"/>
        <v>0.76447475657021469</v>
      </c>
      <c r="GC192" s="2">
        <f t="shared" si="230"/>
        <v>0.76011949726346639</v>
      </c>
      <c r="GD192" s="2">
        <f t="shared" si="230"/>
        <v>0.77330030643443148</v>
      </c>
      <c r="GE192" s="2">
        <f t="shared" si="230"/>
        <v>0.74469650575388835</v>
      </c>
      <c r="GF192" s="2">
        <f t="shared" si="230"/>
        <v>0.72943940514394323</v>
      </c>
      <c r="GG192" s="2">
        <f t="shared" si="230"/>
        <v>0.70575236825469911</v>
      </c>
      <c r="GH192" s="2">
        <f t="shared" si="230"/>
        <v>0.67503960466666457</v>
      </c>
      <c r="GI192" s="2">
        <f t="shared" si="230"/>
        <v>0.66639560956067068</v>
      </c>
      <c r="GJ192" s="2">
        <f t="shared" si="230"/>
        <v>0.59362135267925065</v>
      </c>
      <c r="GK192" s="2">
        <f t="shared" si="230"/>
        <v>0.56110485962271517</v>
      </c>
      <c r="GM192" s="86">
        <f t="shared" si="231"/>
        <v>8.1610182506507759E-210</v>
      </c>
      <c r="GN192" s="86">
        <f t="shared" si="231"/>
        <v>1.053936948320622E-268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2.1810149385601167E-278</v>
      </c>
      <c r="HA192" s="86">
        <f t="shared" si="231"/>
        <v>2.1022960449355052E-269</v>
      </c>
      <c r="HC192" s="86">
        <f t="shared" si="182"/>
        <v>3.5136856485160625E-139</v>
      </c>
      <c r="HD192" s="86">
        <f t="shared" si="182"/>
        <v>8.0925545064802609E-206</v>
      </c>
      <c r="HE192" s="86">
        <f t="shared" si="182"/>
        <v>1.2606901124199279E-234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1.5160540186907614E-290</v>
      </c>
      <c r="HM192" s="86">
        <f t="shared" si="242"/>
        <v>7.5293646662836155E-280</v>
      </c>
      <c r="HN192" s="86">
        <f t="shared" si="242"/>
        <v>3.5065830439713448E-248</v>
      </c>
      <c r="HO192" s="86">
        <f t="shared" si="227"/>
        <v>1.1859806572671853E-214</v>
      </c>
      <c r="HP192" s="86">
        <f t="shared" si="227"/>
        <v>3.3053676402313371E-193</v>
      </c>
      <c r="HQ192" s="86">
        <f t="shared" si="227"/>
        <v>8.3760872369222673E-181</v>
      </c>
      <c r="HS192" s="86">
        <f t="shared" si="232"/>
        <v>1.1977050594773032E-27</v>
      </c>
      <c r="HT192" s="86">
        <f t="shared" si="232"/>
        <v>7.4113991379229079E-27</v>
      </c>
      <c r="HU192" s="86">
        <f t="shared" si="232"/>
        <v>8.0519188363464396E-34</v>
      </c>
      <c r="HV192" s="86">
        <f t="shared" si="232"/>
        <v>5.7605022765718787E-43</v>
      </c>
      <c r="HW192" s="86">
        <f t="shared" si="232"/>
        <v>7.5115369567666708E-39</v>
      </c>
      <c r="HX192" s="86">
        <f t="shared" si="232"/>
        <v>3.0419326731466139E-43</v>
      </c>
      <c r="HY192" s="86">
        <f t="shared" si="232"/>
        <v>1.8586286894676208E-43</v>
      </c>
      <c r="HZ192" s="86">
        <f t="shared" si="232"/>
        <v>1.0915021322485408E-43</v>
      </c>
      <c r="IA192" s="86">
        <f t="shared" si="232"/>
        <v>9.543066371305838E-44</v>
      </c>
      <c r="IB192" s="86">
        <f t="shared" si="232"/>
        <v>1.7427258236659647E-41</v>
      </c>
      <c r="IC192" s="86">
        <f t="shared" si="232"/>
        <v>7.2107957259586559E-41</v>
      </c>
      <c r="ID192" s="86">
        <f t="shared" si="232"/>
        <v>1.2485308605303229E-35</v>
      </c>
      <c r="IE192" s="86">
        <f t="shared" si="232"/>
        <v>9.118985239282639E-30</v>
      </c>
      <c r="IF192" s="86">
        <f t="shared" si="232"/>
        <v>1.080266720066257E-29</v>
      </c>
      <c r="IG192" s="86">
        <f t="shared" si="232"/>
        <v>2.1084695474261148E-20</v>
      </c>
      <c r="II192" s="86">
        <f t="shared" si="233"/>
        <v>0.99118366541006653</v>
      </c>
      <c r="IJ192" s="86">
        <f t="shared" si="233"/>
        <v>1.0056212111667568</v>
      </c>
      <c r="IK192" s="86">
        <f t="shared" si="233"/>
        <v>1.0112906080321213</v>
      </c>
      <c r="IL192" s="86">
        <f t="shared" si="233"/>
        <v>1.0143123955648812</v>
      </c>
      <c r="IM192" s="86">
        <f t="shared" si="233"/>
        <v>1.0134464825334093</v>
      </c>
      <c r="IN192" s="86">
        <f t="shared" si="233"/>
        <v>1.013982507286463</v>
      </c>
      <c r="IO192" s="86">
        <f t="shared" si="233"/>
        <v>1.0138749498068986</v>
      </c>
      <c r="IP192" s="86">
        <f t="shared" si="233"/>
        <v>1.0145861908045617</v>
      </c>
      <c r="IQ192" s="86">
        <f t="shared" si="233"/>
        <v>1.0130325844259775</v>
      </c>
      <c r="IR192" s="86">
        <f t="shared" si="233"/>
        <v>1.0118390085867952</v>
      </c>
      <c r="IS192" s="86">
        <f t="shared" si="233"/>
        <v>1.010185202363489</v>
      </c>
      <c r="IT192" s="86">
        <f t="shared" si="233"/>
        <v>1.0046554363890012</v>
      </c>
      <c r="IU192" s="86">
        <f t="shared" si="233"/>
        <v>0.99760909820535271</v>
      </c>
      <c r="IV192" s="86">
        <f t="shared" si="233"/>
        <v>0.28882674550632959</v>
      </c>
      <c r="IW192" s="86">
        <f t="shared" si="233"/>
        <v>0.59221389851342254</v>
      </c>
      <c r="IY192" s="86">
        <f t="shared" si="234"/>
        <v>0.99118366541006653</v>
      </c>
      <c r="IZ192" s="86">
        <f t="shared" si="234"/>
        <v>1.0056212111667568</v>
      </c>
      <c r="JA192" s="86">
        <f t="shared" si="234"/>
        <v>1.0112906080321213</v>
      </c>
      <c r="JB192" s="86">
        <f t="shared" si="234"/>
        <v>1.0143123955648812</v>
      </c>
      <c r="JC192" s="86">
        <f t="shared" si="234"/>
        <v>1.0134464825334093</v>
      </c>
      <c r="JD192" s="86">
        <f t="shared" si="234"/>
        <v>1.013982507286463</v>
      </c>
      <c r="JE192" s="86">
        <f t="shared" si="234"/>
        <v>1.0138749498068986</v>
      </c>
      <c r="JF192" s="86">
        <f t="shared" si="234"/>
        <v>1.0145861908045617</v>
      </c>
      <c r="JG192" s="86">
        <f t="shared" si="234"/>
        <v>1.0130325844259775</v>
      </c>
      <c r="JH192" s="86">
        <f t="shared" si="234"/>
        <v>1.0118390085867952</v>
      </c>
      <c r="JI192" s="86">
        <f t="shared" si="234"/>
        <v>1.010185202363489</v>
      </c>
      <c r="JJ192" s="86">
        <f t="shared" si="234"/>
        <v>1.0046554363890012</v>
      </c>
      <c r="JK192" s="86">
        <f t="shared" si="234"/>
        <v>0.99760909820535271</v>
      </c>
      <c r="JL192" s="86">
        <f t="shared" si="234"/>
        <v>0.28882674550632959</v>
      </c>
      <c r="JM192" s="86">
        <f t="shared" si="234"/>
        <v>0.59221389851342254</v>
      </c>
    </row>
    <row r="193" spans="2:273" x14ac:dyDescent="0.25">
      <c r="B193" s="2">
        <v>166</v>
      </c>
      <c r="C193" s="37">
        <v>44.966999999999999</v>
      </c>
      <c r="D193" s="37">
        <v>42.984000000000002</v>
      </c>
      <c r="E193" s="37">
        <v>45.968000000000004</v>
      </c>
      <c r="F193" s="37">
        <v>42.651000000000003</v>
      </c>
      <c r="G193" s="37">
        <v>42.19</v>
      </c>
      <c r="H193" s="37">
        <v>44.079000000000001</v>
      </c>
      <c r="I193" s="37">
        <v>44.984000000000002</v>
      </c>
      <c r="J193" s="37">
        <v>45.508000000000003</v>
      </c>
      <c r="K193" s="37">
        <v>41.079000000000001</v>
      </c>
      <c r="L193" s="37">
        <v>40.206000000000003</v>
      </c>
      <c r="M193" s="37">
        <v>40.015999999999998</v>
      </c>
      <c r="N193" s="37">
        <v>41.097999999999999</v>
      </c>
      <c r="O193" s="37">
        <v>43.651000000000003</v>
      </c>
      <c r="P193" s="37">
        <v>44.54</v>
      </c>
      <c r="Q193" s="37">
        <v>66.524000000000001</v>
      </c>
      <c r="S193" s="4">
        <f t="shared" si="235"/>
        <v>44.510233288485146</v>
      </c>
      <c r="T193" s="4">
        <f t="shared" si="235"/>
        <v>43.476816516992564</v>
      </c>
      <c r="U193" s="4">
        <f t="shared" si="235"/>
        <v>41.016927757010663</v>
      </c>
      <c r="V193" s="4">
        <f t="shared" si="235"/>
        <v>41.84854252456838</v>
      </c>
      <c r="W193" s="4">
        <f t="shared" si="235"/>
        <v>42.473404623505765</v>
      </c>
      <c r="X193" s="4">
        <f t="shared" si="235"/>
        <v>42.968119397063425</v>
      </c>
      <c r="Y193" s="4">
        <f t="shared" si="235"/>
        <v>43.732367556689844</v>
      </c>
      <c r="Z193" s="4">
        <f t="shared" si="235"/>
        <v>44.420779797594903</v>
      </c>
      <c r="AA193" s="4">
        <f t="shared" si="235"/>
        <v>41.399879901367953</v>
      </c>
      <c r="AB193" s="4">
        <f t="shared" si="235"/>
        <v>40.777422484430915</v>
      </c>
      <c r="AC193" s="4">
        <f t="shared" si="235"/>
        <v>40.124150452284155</v>
      </c>
      <c r="AD193" s="4">
        <f t="shared" si="235"/>
        <v>40.519181248301742</v>
      </c>
      <c r="AE193" s="4">
        <f t="shared" si="235"/>
        <v>41.919764151469529</v>
      </c>
      <c r="AF193" s="4">
        <f t="shared" si="235"/>
        <v>45.070299654234709</v>
      </c>
      <c r="AG193" s="4">
        <f t="shared" si="235"/>
        <v>66.648971993477844</v>
      </c>
      <c r="AI193" s="4">
        <f t="shared" si="236"/>
        <v>0.45676671151485237</v>
      </c>
      <c r="AJ193" s="4">
        <f t="shared" si="236"/>
        <v>-0.49281651699256201</v>
      </c>
      <c r="AK193" s="4">
        <f t="shared" si="236"/>
        <v>4.9510722429893406</v>
      </c>
      <c r="AL193" s="4">
        <f t="shared" si="236"/>
        <v>0.80245747543162338</v>
      </c>
      <c r="AM193" s="4">
        <f t="shared" si="236"/>
        <v>-0.28340462350576701</v>
      </c>
      <c r="AN193" s="4">
        <f t="shared" si="236"/>
        <v>1.1108806029365752</v>
      </c>
      <c r="AO193" s="4">
        <f t="shared" si="236"/>
        <v>1.2516324433101573</v>
      </c>
      <c r="AP193" s="4">
        <f t="shared" si="236"/>
        <v>1.0872202024050992</v>
      </c>
      <c r="AQ193" s="4">
        <f t="shared" si="236"/>
        <v>-0.32087990136795241</v>
      </c>
      <c r="AR193" s="4">
        <f t="shared" si="236"/>
        <v>-0.57142248443091148</v>
      </c>
      <c r="AS193" s="4">
        <f t="shared" si="236"/>
        <v>-0.10815045228415698</v>
      </c>
      <c r="AT193" s="4">
        <f t="shared" si="236"/>
        <v>0.57881875169825747</v>
      </c>
      <c r="AU193" s="4">
        <f t="shared" si="236"/>
        <v>1.7312358485304742</v>
      </c>
      <c r="AV193" s="4">
        <f t="shared" si="236"/>
        <v>-0.53029965423471026</v>
      </c>
      <c r="AW193" s="4">
        <f t="shared" si="236"/>
        <v>-0.1249719934778426</v>
      </c>
      <c r="AY193" s="2">
        <f t="shared" si="228"/>
        <v>44.510233288485146</v>
      </c>
      <c r="AZ193" s="2">
        <f t="shared" si="228"/>
        <v>43.457624883223055</v>
      </c>
      <c r="BA193" s="2">
        <f t="shared" si="228"/>
        <v>41.013585691049371</v>
      </c>
      <c r="BB193" s="2">
        <f t="shared" si="228"/>
        <v>41.848456984757746</v>
      </c>
      <c r="BC193" s="2">
        <f t="shared" si="228"/>
        <v>42.473113695836929</v>
      </c>
      <c r="BD193" s="2">
        <f t="shared" si="228"/>
        <v>42.967944135047411</v>
      </c>
      <c r="BE193" s="2">
        <f t="shared" si="228"/>
        <v>43.732123849482107</v>
      </c>
      <c r="BF193" s="2">
        <f t="shared" si="228"/>
        <v>44.420705633606175</v>
      </c>
      <c r="BG193" s="2">
        <f t="shared" si="228"/>
        <v>41.399021309595142</v>
      </c>
      <c r="BH193" s="2">
        <f t="shared" si="228"/>
        <v>40.773583649771126</v>
      </c>
      <c r="BI193" s="2">
        <f t="shared" si="228"/>
        <v>40.107920482520214</v>
      </c>
      <c r="BJ193" s="2">
        <f t="shared" si="228"/>
        <v>40.351764665490009</v>
      </c>
      <c r="BK193" s="2">
        <f t="shared" si="228"/>
        <v>41.418579627104471</v>
      </c>
      <c r="BL193" s="2">
        <f t="shared" si="228"/>
        <v>42.800355653117265</v>
      </c>
      <c r="BM193" s="2">
        <f t="shared" si="228"/>
        <v>44.39491868528809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85.069738900634235</v>
      </c>
      <c r="DL193" s="2">
        <f t="shared" si="237"/>
        <v>90.786429268292679</v>
      </c>
      <c r="DM193" s="2">
        <f t="shared" si="237"/>
        <v>92.10053473270915</v>
      </c>
      <c r="DN193" s="2">
        <f t="shared" si="237"/>
        <v>91.996028400281887</v>
      </c>
      <c r="DO193" s="2">
        <f t="shared" si="237"/>
        <v>96.607578526125025</v>
      </c>
      <c r="DP193" s="2">
        <f t="shared" si="237"/>
        <v>95.86832779623478</v>
      </c>
      <c r="DQ193" s="2">
        <f t="shared" si="237"/>
        <v>89.479845514950171</v>
      </c>
      <c r="DR193" s="2">
        <f t="shared" si="237"/>
        <v>84.059640088593568</v>
      </c>
      <c r="DS193" s="2">
        <f t="shared" si="237"/>
        <v>89.918959916808475</v>
      </c>
      <c r="DT193" s="2">
        <f t="shared" si="237"/>
        <v>82.810159581881535</v>
      </c>
      <c r="DU193" s="2">
        <f t="shared" si="237"/>
        <v>81.832040418353571</v>
      </c>
      <c r="DV193" s="2">
        <f t="shared" si="237"/>
        <v>80.388755628517814</v>
      </c>
      <c r="DW193" s="2">
        <f t="shared" si="237"/>
        <v>82.709749471458764</v>
      </c>
      <c r="DX193" s="2">
        <f t="shared" si="237"/>
        <v>94.714954409005628</v>
      </c>
      <c r="DY193" s="2">
        <f t="shared" si="237"/>
        <v>71.435394194041265</v>
      </c>
      <c r="EA193" s="2">
        <f t="shared" si="241"/>
        <v>44.509715720636009</v>
      </c>
      <c r="EB193" s="2">
        <f t="shared" si="241"/>
        <v>43.457131612515951</v>
      </c>
      <c r="EC193" s="2">
        <f t="shared" si="241"/>
        <v>41.012961404673391</v>
      </c>
      <c r="ED193" s="2">
        <f t="shared" si="241"/>
        <v>41.847810547670392</v>
      </c>
      <c r="EE193" s="2">
        <f t="shared" si="241"/>
        <v>42.472437505469202</v>
      </c>
      <c r="EF193" s="2">
        <f t="shared" si="240"/>
        <v>42.967218310364117</v>
      </c>
      <c r="EG193" s="2">
        <f t="shared" si="240"/>
        <v>43.731459428749545</v>
      </c>
      <c r="EH193" s="2">
        <f t="shared" si="240"/>
        <v>44.420158999381584</v>
      </c>
      <c r="EI193" s="2">
        <f t="shared" si="240"/>
        <v>41.398310879737856</v>
      </c>
      <c r="EJ193" s="2">
        <f t="shared" si="240"/>
        <v>40.772937941985404</v>
      </c>
      <c r="EK193" s="2">
        <f t="shared" si="213"/>
        <v>40.107288250323535</v>
      </c>
      <c r="EL193" s="2">
        <f t="shared" si="180"/>
        <v>40.351158217955089</v>
      </c>
      <c r="EM193" s="2">
        <f t="shared" si="180"/>
        <v>41.418003503583215</v>
      </c>
      <c r="EN193" s="2">
        <f t="shared" si="180"/>
        <v>43.022514583776875</v>
      </c>
      <c r="EO193" s="2">
        <f t="shared" si="180"/>
        <v>45.051860740702161</v>
      </c>
      <c r="EQ193" s="2">
        <f t="shared" si="238"/>
        <v>44.509715720636009</v>
      </c>
      <c r="ER193" s="2">
        <f t="shared" si="238"/>
        <v>43.457131612515951</v>
      </c>
      <c r="ES193" s="2">
        <f t="shared" si="238"/>
        <v>41.012961404673391</v>
      </c>
      <c r="ET193" s="2">
        <f t="shared" si="238"/>
        <v>41.847810547670392</v>
      </c>
      <c r="EU193" s="2">
        <f t="shared" si="238"/>
        <v>42.472437505469202</v>
      </c>
      <c r="EV193" s="2">
        <f t="shared" si="238"/>
        <v>42.967218310364117</v>
      </c>
      <c r="EW193" s="2">
        <f t="shared" si="238"/>
        <v>43.731459428749545</v>
      </c>
      <c r="EX193" s="2">
        <f t="shared" si="238"/>
        <v>44.420158999381584</v>
      </c>
      <c r="EY193" s="2">
        <f t="shared" si="238"/>
        <v>41.398310879737856</v>
      </c>
      <c r="EZ193" s="2">
        <f t="shared" si="238"/>
        <v>40.772937941985404</v>
      </c>
      <c r="FA193" s="2">
        <f t="shared" si="238"/>
        <v>40.107288250323535</v>
      </c>
      <c r="FB193" s="2">
        <f t="shared" si="238"/>
        <v>40.351158217955089</v>
      </c>
      <c r="FC193" s="2">
        <f t="shared" si="238"/>
        <v>41.418003503583215</v>
      </c>
      <c r="FD193" s="2">
        <f t="shared" si="238"/>
        <v>42.66033320513759</v>
      </c>
      <c r="FE193" s="2">
        <f t="shared" si="238"/>
        <v>43.925374355647108</v>
      </c>
      <c r="FG193" s="2">
        <f t="shared" si="239"/>
        <v>0.9999872394587439</v>
      </c>
      <c r="FH193" s="2">
        <f t="shared" si="239"/>
        <v>0.99998957789928156</v>
      </c>
      <c r="FI193" s="2">
        <f t="shared" si="239"/>
        <v>0.99998778007379663</v>
      </c>
      <c r="FJ193" s="2">
        <f t="shared" si="239"/>
        <v>0.99998710947038527</v>
      </c>
      <c r="FK193" s="2">
        <f t="shared" si="239"/>
        <v>0.99998750921573343</v>
      </c>
      <c r="FL193" s="2">
        <f t="shared" si="239"/>
        <v>0.99998627959431574</v>
      </c>
      <c r="FM193" s="2">
        <f t="shared" si="239"/>
        <v>0.99998547663011961</v>
      </c>
      <c r="FN193" s="2">
        <f t="shared" si="239"/>
        <v>0.9999862098541763</v>
      </c>
      <c r="FO193" s="2">
        <f t="shared" si="239"/>
        <v>0.99998535819550272</v>
      </c>
      <c r="FP193" s="2">
        <f t="shared" si="239"/>
        <v>0.99998463961792583</v>
      </c>
      <c r="FQ193" s="2">
        <f t="shared" si="239"/>
        <v>0.99998484755058248</v>
      </c>
      <c r="FR193" s="2">
        <f t="shared" si="239"/>
        <v>0.9999848530487806</v>
      </c>
      <c r="FS193" s="2">
        <f t="shared" si="239"/>
        <v>0.99998604748944975</v>
      </c>
      <c r="FT193" s="2">
        <f t="shared" si="239"/>
        <v>0.99998428323841759</v>
      </c>
      <c r="FU193" s="2">
        <f t="shared" si="239"/>
        <v>0.99998010113986791</v>
      </c>
      <c r="FW193" s="2">
        <f t="shared" si="230"/>
        <v>0.67909034150572722</v>
      </c>
      <c r="FX193" s="2">
        <f t="shared" si="230"/>
        <v>0.7278591722535066</v>
      </c>
      <c r="FY193" s="2">
        <f t="shared" si="230"/>
        <v>0.75948392004014487</v>
      </c>
      <c r="FZ193" s="2">
        <f t="shared" si="230"/>
        <v>0.78737349748207042</v>
      </c>
      <c r="GA193" s="2">
        <f t="shared" si="230"/>
        <v>0.78359667869664162</v>
      </c>
      <c r="GB193" s="2">
        <f t="shared" si="230"/>
        <v>0.78065274526091155</v>
      </c>
      <c r="GC193" s="2">
        <f t="shared" si="230"/>
        <v>0.7765091866616749</v>
      </c>
      <c r="GD193" s="2">
        <f t="shared" si="230"/>
        <v>0.78903936600343805</v>
      </c>
      <c r="GE193" s="2">
        <f t="shared" si="230"/>
        <v>0.76180975449850818</v>
      </c>
      <c r="GF193" s="2">
        <f t="shared" si="230"/>
        <v>0.74722821874522694</v>
      </c>
      <c r="GG193" s="2">
        <f t="shared" si="230"/>
        <v>0.72451037820214825</v>
      </c>
      <c r="GH193" s="2">
        <f t="shared" si="230"/>
        <v>0.69490913634015317</v>
      </c>
      <c r="GI193" s="2">
        <f t="shared" si="230"/>
        <v>0.68654825193965541</v>
      </c>
      <c r="GJ193" s="2">
        <f t="shared" si="230"/>
        <v>0.61563454545802465</v>
      </c>
      <c r="GK193" s="2">
        <f t="shared" si="230"/>
        <v>0.58364403367725914</v>
      </c>
      <c r="GM193" s="86">
        <f t="shared" si="231"/>
        <v>5.4677869130222771E-214</v>
      </c>
      <c r="GN193" s="86">
        <f t="shared" si="231"/>
        <v>4.8940136916320376E-274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6.6999548676004849E-284</v>
      </c>
      <c r="HA193" s="86">
        <f t="shared" si="231"/>
        <v>9.9322319093614252E-275</v>
      </c>
      <c r="HC193" s="86">
        <f t="shared" si="182"/>
        <v>7.4230086963036024E-143</v>
      </c>
      <c r="HD193" s="86">
        <f t="shared" si="182"/>
        <v>3.3547280312852982E-211</v>
      </c>
      <c r="HE193" s="86">
        <f t="shared" si="182"/>
        <v>9.3128801068914891E-241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5.1859481852218655E-298</v>
      </c>
      <c r="HM193" s="86">
        <f t="shared" si="242"/>
        <v>4.726186846039611E-287</v>
      </c>
      <c r="HN193" s="86">
        <f t="shared" si="242"/>
        <v>1.183240079226206E-254</v>
      </c>
      <c r="HO193" s="86">
        <f t="shared" si="227"/>
        <v>2.5567944754849202E-220</v>
      </c>
      <c r="HP193" s="86">
        <f t="shared" si="227"/>
        <v>2.7306789022428277E-198</v>
      </c>
      <c r="HQ193" s="86">
        <f t="shared" si="227"/>
        <v>1.438105804809826E-185</v>
      </c>
      <c r="HS193" s="86">
        <f t="shared" si="232"/>
        <v>3.9895281144280005E-29</v>
      </c>
      <c r="HT193" s="86">
        <f t="shared" si="232"/>
        <v>3.2442642292312145E-28</v>
      </c>
      <c r="HU193" s="86">
        <f t="shared" si="232"/>
        <v>1.6871712953048599E-35</v>
      </c>
      <c r="HV193" s="86">
        <f t="shared" si="232"/>
        <v>5.0516730973063961E-45</v>
      </c>
      <c r="HW193" s="86">
        <f t="shared" si="232"/>
        <v>1.0112583649310022E-40</v>
      </c>
      <c r="HX193" s="86">
        <f t="shared" si="232"/>
        <v>2.501856822205135E-45</v>
      </c>
      <c r="HY193" s="86">
        <f t="shared" si="232"/>
        <v>1.4170073607690807E-45</v>
      </c>
      <c r="HZ193" s="86">
        <f t="shared" si="232"/>
        <v>8.7282755320604859E-46</v>
      </c>
      <c r="IA193" s="86">
        <f t="shared" si="232"/>
        <v>6.695150294561148E-46</v>
      </c>
      <c r="IB193" s="86">
        <f t="shared" si="232"/>
        <v>1.4812238521146373E-43</v>
      </c>
      <c r="IC193" s="86">
        <f t="shared" si="232"/>
        <v>5.9730592982679263E-43</v>
      </c>
      <c r="ID193" s="86">
        <f t="shared" si="232"/>
        <v>1.6754625061712603E-37</v>
      </c>
      <c r="IE193" s="86">
        <f t="shared" si="232"/>
        <v>2.3978485413070199E-31</v>
      </c>
      <c r="IF193" s="86">
        <f t="shared" si="232"/>
        <v>2.5550451777108965E-31</v>
      </c>
      <c r="IG193" s="86">
        <f t="shared" si="232"/>
        <v>1.3480810481823854E-21</v>
      </c>
      <c r="II193" s="86">
        <f t="shared" si="233"/>
        <v>1.0008301825505777</v>
      </c>
      <c r="IJ193" s="86">
        <f t="shared" si="233"/>
        <v>1.008429372533078</v>
      </c>
      <c r="IK193" s="86">
        <f t="shared" si="233"/>
        <v>1.0124300500931842</v>
      </c>
      <c r="IL193" s="86">
        <f t="shared" si="233"/>
        <v>1.015399770981696</v>
      </c>
      <c r="IM193" s="86">
        <f t="shared" si="233"/>
        <v>1.014496907465827</v>
      </c>
      <c r="IN193" s="86">
        <f t="shared" si="233"/>
        <v>1.0150831638705917</v>
      </c>
      <c r="IO193" s="86">
        <f t="shared" si="233"/>
        <v>1.014990958105378</v>
      </c>
      <c r="IP193" s="86">
        <f t="shared" si="233"/>
        <v>1.0156839081377484</v>
      </c>
      <c r="IQ193" s="86">
        <f t="shared" si="233"/>
        <v>1.0141781812760648</v>
      </c>
      <c r="IR193" s="86">
        <f t="shared" si="233"/>
        <v>1.0130346735040412</v>
      </c>
      <c r="IS193" s="86">
        <f t="shared" si="233"/>
        <v>1.0116682446664607</v>
      </c>
      <c r="IT193" s="86">
        <f t="shared" si="233"/>
        <v>1.0083059027890955</v>
      </c>
      <c r="IU193" s="86">
        <f t="shared" si="233"/>
        <v>1.0043972821102287</v>
      </c>
      <c r="IV193" s="86">
        <f t="shared" si="233"/>
        <v>0.21411233484995323</v>
      </c>
      <c r="IW193" s="86">
        <f t="shared" si="233"/>
        <v>0.59788970496980987</v>
      </c>
      <c r="IY193" s="86">
        <f t="shared" si="234"/>
        <v>1.0008301825505777</v>
      </c>
      <c r="IZ193" s="86">
        <f t="shared" si="234"/>
        <v>1.008429372533078</v>
      </c>
      <c r="JA193" s="86">
        <f t="shared" si="234"/>
        <v>1.0124300500931842</v>
      </c>
      <c r="JB193" s="86">
        <f t="shared" si="234"/>
        <v>1.015399770981696</v>
      </c>
      <c r="JC193" s="86">
        <f t="shared" si="234"/>
        <v>1.014496907465827</v>
      </c>
      <c r="JD193" s="86">
        <f t="shared" si="234"/>
        <v>1.0150831638705917</v>
      </c>
      <c r="JE193" s="86">
        <f t="shared" si="234"/>
        <v>1.014990958105378</v>
      </c>
      <c r="JF193" s="86">
        <f t="shared" si="234"/>
        <v>1.0156839081377484</v>
      </c>
      <c r="JG193" s="86">
        <f t="shared" si="234"/>
        <v>1.0141781812760648</v>
      </c>
      <c r="JH193" s="86">
        <f t="shared" si="234"/>
        <v>1.0130346735040412</v>
      </c>
      <c r="JI193" s="86">
        <f t="shared" si="234"/>
        <v>1.0116682446664607</v>
      </c>
      <c r="JJ193" s="86">
        <f t="shared" si="234"/>
        <v>1.0083059027890955</v>
      </c>
      <c r="JK193" s="86">
        <f t="shared" si="234"/>
        <v>1.0043972821102287</v>
      </c>
      <c r="JL193" s="86">
        <f t="shared" si="234"/>
        <v>0.21411233484995323</v>
      </c>
      <c r="JM193" s="86">
        <f t="shared" si="234"/>
        <v>0.59788970496980987</v>
      </c>
    </row>
    <row r="194" spans="2:273" x14ac:dyDescent="0.25">
      <c r="B194" s="2">
        <v>167</v>
      </c>
      <c r="C194" s="37">
        <v>44.433</v>
      </c>
      <c r="D194" s="37">
        <v>42.348999999999997</v>
      </c>
      <c r="E194" s="37">
        <v>41.746000000000002</v>
      </c>
      <c r="F194" s="37">
        <v>40.81</v>
      </c>
      <c r="G194" s="37">
        <v>40.429000000000002</v>
      </c>
      <c r="H194" s="37">
        <v>42.491999999999997</v>
      </c>
      <c r="I194" s="37">
        <v>45.793999999999997</v>
      </c>
      <c r="J194" s="37">
        <v>43.332999999999998</v>
      </c>
      <c r="K194" s="37">
        <v>43.381</v>
      </c>
      <c r="L194" s="37">
        <v>38.651000000000003</v>
      </c>
      <c r="M194" s="37">
        <v>37.295000000000002</v>
      </c>
      <c r="N194" s="37">
        <v>41.884999999999998</v>
      </c>
      <c r="O194" s="37">
        <v>41.524000000000001</v>
      </c>
      <c r="P194" s="37">
        <v>41.73</v>
      </c>
      <c r="Q194" s="37">
        <v>60.365000000000002</v>
      </c>
      <c r="S194" s="4">
        <f t="shared" si="235"/>
        <v>44.357184018938185</v>
      </c>
      <c r="T194" s="4">
        <f t="shared" si="235"/>
        <v>43.3175384398414</v>
      </c>
      <c r="U194" s="4">
        <f t="shared" si="235"/>
        <v>40.837663047150016</v>
      </c>
      <c r="V194" s="4">
        <f t="shared" si="235"/>
        <v>41.687495910706517</v>
      </c>
      <c r="W194" s="4">
        <f t="shared" si="235"/>
        <v>42.322142192053107</v>
      </c>
      <c r="X194" s="4">
        <f t="shared" si="235"/>
        <v>42.826332502210917</v>
      </c>
      <c r="Y194" s="4">
        <f t="shared" si="235"/>
        <v>43.594401119612051</v>
      </c>
      <c r="Z194" s="4">
        <f t="shared" si="235"/>
        <v>44.315625629883137</v>
      </c>
      <c r="AA194" s="4">
        <f t="shared" si="235"/>
        <v>41.255388465181326</v>
      </c>
      <c r="AB194" s="4">
        <f t="shared" si="235"/>
        <v>40.635382694435116</v>
      </c>
      <c r="AC194" s="4">
        <f t="shared" si="235"/>
        <v>39.972802246890375</v>
      </c>
      <c r="AD194" s="4">
        <f t="shared" si="235"/>
        <v>40.255186096576722</v>
      </c>
      <c r="AE194" s="4">
        <f t="shared" si="235"/>
        <v>41.490289728611856</v>
      </c>
      <c r="AF194" s="4">
        <f t="shared" si="235"/>
        <v>43.765494988089614</v>
      </c>
      <c r="AG194" s="4">
        <f t="shared" si="235"/>
        <v>61.048906491533629</v>
      </c>
      <c r="AI194" s="4">
        <f t="shared" si="236"/>
        <v>7.5815981061815307E-2</v>
      </c>
      <c r="AJ194" s="4">
        <f t="shared" si="236"/>
        <v>-0.96853843984140298</v>
      </c>
      <c r="AK194" s="4">
        <f t="shared" si="236"/>
        <v>0.90833695284998583</v>
      </c>
      <c r="AL194" s="4">
        <f t="shared" si="236"/>
        <v>-0.87749591070651434</v>
      </c>
      <c r="AM194" s="4">
        <f t="shared" si="236"/>
        <v>-1.8931421920531051</v>
      </c>
      <c r="AN194" s="4">
        <f t="shared" si="236"/>
        <v>-0.33433250221091981</v>
      </c>
      <c r="AO194" s="4">
        <f t="shared" si="236"/>
        <v>2.1995988803879456</v>
      </c>
      <c r="AP194" s="4">
        <f t="shared" si="236"/>
        <v>-0.98262562988313817</v>
      </c>
      <c r="AQ194" s="4">
        <f t="shared" si="236"/>
        <v>2.1256115348186739</v>
      </c>
      <c r="AR194" s="4">
        <f t="shared" si="236"/>
        <v>-1.9843826944351122</v>
      </c>
      <c r="AS194" s="4">
        <f t="shared" si="236"/>
        <v>-2.6778022468903728</v>
      </c>
      <c r="AT194" s="4">
        <f t="shared" si="236"/>
        <v>1.6298139034232761</v>
      </c>
      <c r="AU194" s="4">
        <f t="shared" si="236"/>
        <v>3.3710271388144974E-2</v>
      </c>
      <c r="AV194" s="4">
        <f t="shared" si="236"/>
        <v>-2.0354949880896172</v>
      </c>
      <c r="AW194" s="4">
        <f t="shared" si="236"/>
        <v>-0.68390649153362659</v>
      </c>
      <c r="AY194" s="2">
        <f t="shared" si="228"/>
        <v>44.357184018938185</v>
      </c>
      <c r="AZ194" s="2">
        <f t="shared" si="228"/>
        <v>43.309631532383591</v>
      </c>
      <c r="BA194" s="2">
        <f t="shared" si="228"/>
        <v>40.836692911304759</v>
      </c>
      <c r="BB194" s="2">
        <f t="shared" si="228"/>
        <v>41.687479395093867</v>
      </c>
      <c r="BC194" s="2">
        <f t="shared" si="228"/>
        <v>42.32207624749546</v>
      </c>
      <c r="BD194" s="2">
        <f t="shared" si="228"/>
        <v>42.826298125813146</v>
      </c>
      <c r="BE194" s="2">
        <f t="shared" si="228"/>
        <v>43.59435390506367</v>
      </c>
      <c r="BF194" s="2">
        <f t="shared" si="228"/>
        <v>44.315611979793417</v>
      </c>
      <c r="BG194" s="2">
        <f t="shared" si="228"/>
        <v>41.255211184801574</v>
      </c>
      <c r="BH194" s="2">
        <f t="shared" si="228"/>
        <v>40.634472269136069</v>
      </c>
      <c r="BI194" s="2">
        <f t="shared" si="228"/>
        <v>39.968482201759485</v>
      </c>
      <c r="BJ194" s="2">
        <f t="shared" si="228"/>
        <v>40.197046160429217</v>
      </c>
      <c r="BK194" s="2">
        <f t="shared" si="228"/>
        <v>41.279663612649145</v>
      </c>
      <c r="BL194" s="2">
        <f t="shared" si="228"/>
        <v>42.656861646249581</v>
      </c>
      <c r="BM194" s="2">
        <f t="shared" si="228"/>
        <v>44.27774533549902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 t="str">
        <f t="shared" si="210"/>
        <v/>
      </c>
      <c r="DH194" s="2" t="str">
        <f t="shared" si="211"/>
        <v/>
      </c>
      <c r="DI194" s="2" t="str">
        <f t="shared" si="212"/>
        <v/>
      </c>
      <c r="DK194" s="2">
        <f t="shared" si="237"/>
        <v>85.20890486257926</v>
      </c>
      <c r="DL194" s="2">
        <f t="shared" si="237"/>
        <v>90.95450487804878</v>
      </c>
      <c r="DM194" s="2">
        <f t="shared" si="237"/>
        <v>92.279764723648441</v>
      </c>
      <c r="DN194" s="2">
        <f t="shared" si="237"/>
        <v>92.185730232558129</v>
      </c>
      <c r="DO194" s="2">
        <f t="shared" si="237"/>
        <v>96.82269254001811</v>
      </c>
      <c r="DP194" s="2">
        <f t="shared" si="237"/>
        <v>96.081932204305446</v>
      </c>
      <c r="DQ194" s="2">
        <f t="shared" si="237"/>
        <v>89.643931440652381</v>
      </c>
      <c r="DR194" s="2">
        <f t="shared" si="237"/>
        <v>84.189829052210783</v>
      </c>
      <c r="DS194" s="2">
        <f t="shared" si="237"/>
        <v>90.097683277962361</v>
      </c>
      <c r="DT194" s="2">
        <f t="shared" si="237"/>
        <v>82.95153867595819</v>
      </c>
      <c r="DU194" s="2">
        <f t="shared" si="237"/>
        <v>81.971229284750336</v>
      </c>
      <c r="DV194" s="2">
        <f t="shared" si="237"/>
        <v>80.511583583489667</v>
      </c>
      <c r="DW194" s="2">
        <f t="shared" si="237"/>
        <v>82.851132135306543</v>
      </c>
      <c r="DX194" s="2">
        <f t="shared" si="237"/>
        <v>94.948611913696055</v>
      </c>
      <c r="DY194" s="2">
        <f t="shared" si="237"/>
        <v>71.547155080213912</v>
      </c>
      <c r="EA194" s="2">
        <f t="shared" si="241"/>
        <v>44.356708590677897</v>
      </c>
      <c r="EB194" s="2">
        <f t="shared" si="241"/>
        <v>43.309178659863441</v>
      </c>
      <c r="EC194" s="2">
        <f t="shared" si="241"/>
        <v>40.836119586431224</v>
      </c>
      <c r="ED194" s="2">
        <f t="shared" si="241"/>
        <v>41.686885714716652</v>
      </c>
      <c r="EE194" s="2">
        <f t="shared" si="241"/>
        <v>42.321455383399687</v>
      </c>
      <c r="EF194" s="2">
        <f t="shared" si="240"/>
        <v>42.825631720468664</v>
      </c>
      <c r="EG194" s="2">
        <f t="shared" si="240"/>
        <v>43.593743947872511</v>
      </c>
      <c r="EH194" s="2">
        <f t="shared" si="240"/>
        <v>44.315110484321025</v>
      </c>
      <c r="EI194" s="2">
        <f t="shared" si="240"/>
        <v>41.254558958062198</v>
      </c>
      <c r="EJ194" s="2">
        <f t="shared" si="240"/>
        <v>40.633879447231308</v>
      </c>
      <c r="EK194" s="2">
        <f t="shared" si="213"/>
        <v>39.96790174868103</v>
      </c>
      <c r="EL194" s="2">
        <f t="shared" si="180"/>
        <v>40.19648923956801</v>
      </c>
      <c r="EM194" s="2">
        <f t="shared" si="180"/>
        <v>41.279134614947111</v>
      </c>
      <c r="EN194" s="2">
        <f t="shared" si="180"/>
        <v>42.89106269959548</v>
      </c>
      <c r="EO194" s="2">
        <f t="shared" si="180"/>
        <v>44.971506571197324</v>
      </c>
      <c r="EQ194" s="2">
        <f t="shared" si="238"/>
        <v>44.356708590677897</v>
      </c>
      <c r="ER194" s="2">
        <f t="shared" si="238"/>
        <v>43.309178659863441</v>
      </c>
      <c r="ES194" s="2">
        <f t="shared" si="238"/>
        <v>40.836119586431224</v>
      </c>
      <c r="ET194" s="2">
        <f t="shared" si="238"/>
        <v>41.686885714716652</v>
      </c>
      <c r="EU194" s="2">
        <f t="shared" si="238"/>
        <v>42.321455383399687</v>
      </c>
      <c r="EV194" s="2">
        <f t="shared" si="238"/>
        <v>42.825631720468664</v>
      </c>
      <c r="EW194" s="2">
        <f t="shared" si="238"/>
        <v>43.593743947872511</v>
      </c>
      <c r="EX194" s="2">
        <f t="shared" si="238"/>
        <v>44.315110484321025</v>
      </c>
      <c r="EY194" s="2">
        <f t="shared" si="238"/>
        <v>41.254558958062198</v>
      </c>
      <c r="EZ194" s="2">
        <f t="shared" si="238"/>
        <v>40.633879447231308</v>
      </c>
      <c r="FA194" s="2">
        <f t="shared" si="238"/>
        <v>39.96790174868103</v>
      </c>
      <c r="FB194" s="2">
        <f t="shared" si="238"/>
        <v>40.19648923956801</v>
      </c>
      <c r="FC194" s="2">
        <f t="shared" si="238"/>
        <v>41.279134614947111</v>
      </c>
      <c r="FD194" s="2">
        <f t="shared" si="238"/>
        <v>42.522335299001291</v>
      </c>
      <c r="FE194" s="2">
        <f t="shared" si="238"/>
        <v>43.825585408725459</v>
      </c>
      <c r="FG194" s="2">
        <f t="shared" si="239"/>
        <v>0.99998836223499166</v>
      </c>
      <c r="FH194" s="2">
        <f t="shared" si="239"/>
        <v>0.99999049492245939</v>
      </c>
      <c r="FI194" s="2">
        <f t="shared" si="239"/>
        <v>0.9999888552828633</v>
      </c>
      <c r="FJ194" s="2">
        <f t="shared" si="239"/>
        <v>0.99998824368393202</v>
      </c>
      <c r="FK194" s="2">
        <f t="shared" si="239"/>
        <v>0.99998860825683666</v>
      </c>
      <c r="FL194" s="2">
        <f t="shared" si="239"/>
        <v>0.9999874868261891</v>
      </c>
      <c r="FM194" s="2">
        <f t="shared" si="239"/>
        <v>0.99998675451231867</v>
      </c>
      <c r="FN194" s="2">
        <f t="shared" si="239"/>
        <v>0.99998742322227208</v>
      </c>
      <c r="FO194" s="2">
        <f t="shared" si="239"/>
        <v>0.9999866464983872</v>
      </c>
      <c r="FP194" s="2">
        <f t="shared" si="239"/>
        <v>0.99998599114611808</v>
      </c>
      <c r="FQ194" s="2">
        <f t="shared" si="239"/>
        <v>0.99998618078346391</v>
      </c>
      <c r="FR194" s="2">
        <f t="shared" si="239"/>
        <v>0.99998618579789356</v>
      </c>
      <c r="FS194" s="2">
        <f t="shared" si="239"/>
        <v>0.99998727514352004</v>
      </c>
      <c r="FT194" s="2">
        <f t="shared" si="239"/>
        <v>0.9999856661232549</v>
      </c>
      <c r="FU194" s="2">
        <f t="shared" si="239"/>
        <v>0.99998185199209366</v>
      </c>
      <c r="FW194" s="2">
        <f t="shared" si="230"/>
        <v>0.69882269859590607</v>
      </c>
      <c r="FX194" s="2">
        <f t="shared" si="230"/>
        <v>0.74571566419238944</v>
      </c>
      <c r="FY194" s="2">
        <f t="shared" si="230"/>
        <v>0.77590423233312833</v>
      </c>
      <c r="FZ194" s="2">
        <f t="shared" si="230"/>
        <v>0.80238518345769883</v>
      </c>
      <c r="GA194" s="2">
        <f t="shared" si="230"/>
        <v>0.79880687755898871</v>
      </c>
      <c r="GB194" s="2">
        <f t="shared" si="230"/>
        <v>0.79601599796852307</v>
      </c>
      <c r="GC194" s="2">
        <f t="shared" si="230"/>
        <v>0.79208536240283944</v>
      </c>
      <c r="GD194" s="2">
        <f t="shared" si="230"/>
        <v>0.803962722334015</v>
      </c>
      <c r="GE194" s="2">
        <f t="shared" si="230"/>
        <v>0.77811766892787171</v>
      </c>
      <c r="GF194" s="2">
        <f t="shared" si="230"/>
        <v>0.7642254931037078</v>
      </c>
      <c r="GG194" s="2">
        <f t="shared" si="230"/>
        <v>0.74250886784633741</v>
      </c>
      <c r="GH194" s="2">
        <f t="shared" si="230"/>
        <v>0.71407834751042332</v>
      </c>
      <c r="GI194" s="2">
        <f t="shared" si="230"/>
        <v>0.70602055020900234</v>
      </c>
      <c r="GJ194" s="2">
        <f t="shared" si="230"/>
        <v>0.63718410799246639</v>
      </c>
      <c r="GK194" s="2">
        <f t="shared" si="230"/>
        <v>0.60583882514221776</v>
      </c>
      <c r="GM194" s="86">
        <f t="shared" si="231"/>
        <v>3.3299934123237236E-218</v>
      </c>
      <c r="GN194" s="86">
        <f t="shared" si="231"/>
        <v>2.0126777760826183E-279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1.8159524517069818E-289</v>
      </c>
      <c r="HA194" s="86">
        <f t="shared" si="231"/>
        <v>4.1585508058333379E-280</v>
      </c>
      <c r="HC194" s="86">
        <f t="shared" si="182"/>
        <v>1.4026876047927764E-146</v>
      </c>
      <c r="HD194" s="86">
        <f t="shared" si="182"/>
        <v>1.183575176571246E-216</v>
      </c>
      <c r="HE194" s="86">
        <f t="shared" si="182"/>
        <v>5.7266881372573768E-247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1.4245209478117289E-305</v>
      </c>
      <c r="HM194" s="86">
        <f t="shared" si="242"/>
        <v>2.3999115021110897E-294</v>
      </c>
      <c r="HN194" s="86">
        <f t="shared" si="242"/>
        <v>3.2914878412274519E-261</v>
      </c>
      <c r="HO194" s="86">
        <f t="shared" si="227"/>
        <v>4.6443140655365704E-226</v>
      </c>
      <c r="HP194" s="86">
        <f t="shared" si="227"/>
        <v>1.9353655370683199E-203</v>
      </c>
      <c r="HQ194" s="86">
        <f t="shared" si="227"/>
        <v>2.1379564587451277E-190</v>
      </c>
      <c r="HS194" s="86">
        <f t="shared" si="232"/>
        <v>1.2114039629646001E-30</v>
      </c>
      <c r="HT194" s="86">
        <f t="shared" si="232"/>
        <v>1.309892278434436E-29</v>
      </c>
      <c r="HU194" s="86">
        <f t="shared" si="232"/>
        <v>3.2077520233216452E-37</v>
      </c>
      <c r="HV194" s="86">
        <f t="shared" si="232"/>
        <v>3.9519750384178808E-47</v>
      </c>
      <c r="HW194" s="86">
        <f t="shared" si="232"/>
        <v>1.2260445945531903E-42</v>
      </c>
      <c r="HX194" s="86">
        <f t="shared" si="232"/>
        <v>1.8313457565677917E-47</v>
      </c>
      <c r="HY194" s="86">
        <f t="shared" si="232"/>
        <v>9.5854452386297713E-48</v>
      </c>
      <c r="HZ194" s="86">
        <f t="shared" si="232"/>
        <v>6.2110167801005767E-48</v>
      </c>
      <c r="IA194" s="86">
        <f t="shared" si="232"/>
        <v>4.1541786522657517E-48</v>
      </c>
      <c r="IB194" s="86">
        <f t="shared" si="232"/>
        <v>1.1167845923088595E-45</v>
      </c>
      <c r="IC194" s="86">
        <f t="shared" si="232"/>
        <v>4.3753785243652863E-45</v>
      </c>
      <c r="ID194" s="86">
        <f t="shared" si="232"/>
        <v>2.0052856693860841E-39</v>
      </c>
      <c r="IE194" s="86">
        <f t="shared" si="232"/>
        <v>5.7159625930008208E-33</v>
      </c>
      <c r="IF194" s="86">
        <f t="shared" si="232"/>
        <v>5.4458171364201922E-33</v>
      </c>
      <c r="IG194" s="86">
        <f t="shared" si="232"/>
        <v>7.9340137717963415E-23</v>
      </c>
      <c r="II194" s="86">
        <f t="shared" si="233"/>
        <v>1.0059712011064215</v>
      </c>
      <c r="IJ194" s="86">
        <f t="shared" si="233"/>
        <v>1.0101592321955923</v>
      </c>
      <c r="IK194" s="86">
        <f t="shared" si="233"/>
        <v>1.0134730694076013</v>
      </c>
      <c r="IL194" s="86">
        <f t="shared" si="233"/>
        <v>1.0164839396679537</v>
      </c>
      <c r="IM194" s="86">
        <f t="shared" si="233"/>
        <v>1.0155377599676225</v>
      </c>
      <c r="IN194" s="86">
        <f t="shared" si="233"/>
        <v>1.0161787917644403</v>
      </c>
      <c r="IO194" s="86">
        <f t="shared" si="233"/>
        <v>1.016101107590373</v>
      </c>
      <c r="IP194" s="86">
        <f t="shared" si="233"/>
        <v>1.0167793985607814</v>
      </c>
      <c r="IQ194" s="86">
        <f t="shared" si="233"/>
        <v>1.0153066264842712</v>
      </c>
      <c r="IR194" s="86">
        <f t="shared" si="233"/>
        <v>1.0141664174461937</v>
      </c>
      <c r="IS194" s="86">
        <f t="shared" si="233"/>
        <v>1.0128952087547027</v>
      </c>
      <c r="IT194" s="86">
        <f t="shared" si="233"/>
        <v>1.0103420511384247</v>
      </c>
      <c r="IU194" s="86">
        <f t="shared" si="233"/>
        <v>1.0079696259904594</v>
      </c>
      <c r="IV194" s="86">
        <f t="shared" si="233"/>
        <v>0.14944322829345177</v>
      </c>
      <c r="IW194" s="86">
        <f t="shared" si="233"/>
        <v>0.58862194967063397</v>
      </c>
      <c r="IY194" s="86">
        <f t="shared" si="234"/>
        <v>1.0059712011064215</v>
      </c>
      <c r="IZ194" s="86">
        <f t="shared" si="234"/>
        <v>1.0101592321955923</v>
      </c>
      <c r="JA194" s="86">
        <f t="shared" si="234"/>
        <v>1.0134730694076013</v>
      </c>
      <c r="JB194" s="86">
        <f t="shared" si="234"/>
        <v>1.0164839396679537</v>
      </c>
      <c r="JC194" s="86">
        <f t="shared" si="234"/>
        <v>1.0155377599676225</v>
      </c>
      <c r="JD194" s="86">
        <f t="shared" si="234"/>
        <v>1.0161787917644403</v>
      </c>
      <c r="JE194" s="86">
        <f t="shared" si="234"/>
        <v>1.016101107590373</v>
      </c>
      <c r="JF194" s="86">
        <f t="shared" si="234"/>
        <v>1.0167793985607814</v>
      </c>
      <c r="JG194" s="86">
        <f t="shared" si="234"/>
        <v>1.0153066264842712</v>
      </c>
      <c r="JH194" s="86">
        <f t="shared" si="234"/>
        <v>1.0141664174461937</v>
      </c>
      <c r="JI194" s="86">
        <f t="shared" si="234"/>
        <v>1.0128952087547027</v>
      </c>
      <c r="JJ194" s="86">
        <f t="shared" si="234"/>
        <v>1.0103420511384247</v>
      </c>
      <c r="JK194" s="86">
        <f t="shared" si="234"/>
        <v>1.0079696259904594</v>
      </c>
      <c r="JL194" s="86">
        <f t="shared" si="234"/>
        <v>0.14944322829345177</v>
      </c>
      <c r="JM194" s="86">
        <f t="shared" si="234"/>
        <v>0.58862194967063397</v>
      </c>
    </row>
    <row r="195" spans="2:273" x14ac:dyDescent="0.25">
      <c r="B195" s="2">
        <v>168</v>
      </c>
      <c r="C195" s="37">
        <v>47.6</v>
      </c>
      <c r="D195" s="37">
        <v>43.317</v>
      </c>
      <c r="E195" s="37">
        <v>44.46</v>
      </c>
      <c r="F195" s="37">
        <v>40.667000000000002</v>
      </c>
      <c r="G195" s="37">
        <v>42.746000000000002</v>
      </c>
      <c r="H195" s="37">
        <v>41.54</v>
      </c>
      <c r="I195" s="37">
        <v>43.222000000000001</v>
      </c>
      <c r="J195" s="37">
        <v>41.317</v>
      </c>
      <c r="K195" s="37">
        <v>40.667000000000002</v>
      </c>
      <c r="L195" s="37">
        <v>40.222000000000001</v>
      </c>
      <c r="M195" s="37">
        <v>39.328000000000003</v>
      </c>
      <c r="N195" s="37">
        <v>39</v>
      </c>
      <c r="O195" s="37">
        <v>39.491999999999997</v>
      </c>
      <c r="P195" s="37">
        <v>43.651000000000003</v>
      </c>
      <c r="Q195" s="37">
        <v>54.46</v>
      </c>
      <c r="S195" s="4">
        <f t="shared" si="235"/>
        <v>44.20413815795105</v>
      </c>
      <c r="T195" s="4">
        <f t="shared" si="235"/>
        <v>43.164650485225479</v>
      </c>
      <c r="U195" s="4">
        <f t="shared" si="235"/>
        <v>40.6600602693998</v>
      </c>
      <c r="V195" s="4">
        <f t="shared" si="235"/>
        <v>41.526508935963278</v>
      </c>
      <c r="W195" s="4">
        <f t="shared" si="235"/>
        <v>42.171056789713816</v>
      </c>
      <c r="X195" s="4">
        <f t="shared" si="235"/>
        <v>42.684662969124702</v>
      </c>
      <c r="Y195" s="4">
        <f t="shared" si="235"/>
        <v>43.456596537077061</v>
      </c>
      <c r="Z195" s="4">
        <f t="shared" si="235"/>
        <v>44.210524278354839</v>
      </c>
      <c r="AA195" s="4">
        <f t="shared" si="235"/>
        <v>41.111438257824673</v>
      </c>
      <c r="AB195" s="4">
        <f t="shared" si="235"/>
        <v>40.495557199313019</v>
      </c>
      <c r="AC195" s="4">
        <f t="shared" si="235"/>
        <v>39.830067550839111</v>
      </c>
      <c r="AD195" s="4">
        <f t="shared" si="235"/>
        <v>40.060379732808087</v>
      </c>
      <c r="AE195" s="4">
        <f t="shared" si="235"/>
        <v>41.221141922626792</v>
      </c>
      <c r="AF195" s="4">
        <f t="shared" si="235"/>
        <v>43.003199409547861</v>
      </c>
      <c r="AG195" s="4">
        <f t="shared" si="235"/>
        <v>56.156763455407457</v>
      </c>
      <c r="AI195" s="4">
        <f t="shared" si="236"/>
        <v>3.3958618420489515</v>
      </c>
      <c r="AJ195" s="4">
        <f t="shared" si="236"/>
        <v>0.15234951477452086</v>
      </c>
      <c r="AK195" s="4">
        <f t="shared" si="236"/>
        <v>3.799939730600201</v>
      </c>
      <c r="AL195" s="4">
        <f t="shared" si="236"/>
        <v>-0.8595089359632766</v>
      </c>
      <c r="AM195" s="4">
        <f t="shared" si="236"/>
        <v>0.574943210286186</v>
      </c>
      <c r="AN195" s="4">
        <f t="shared" si="236"/>
        <v>-1.1446629691247026</v>
      </c>
      <c r="AO195" s="4">
        <f t="shared" si="236"/>
        <v>-0.23459653707705996</v>
      </c>
      <c r="AP195" s="4">
        <f t="shared" si="236"/>
        <v>-2.8935242783548389</v>
      </c>
      <c r="AQ195" s="4">
        <f t="shared" si="236"/>
        <v>-0.44443825782467172</v>
      </c>
      <c r="AR195" s="4">
        <f t="shared" si="236"/>
        <v>-0.27355719931301792</v>
      </c>
      <c r="AS195" s="4">
        <f t="shared" si="236"/>
        <v>-0.50206755083910792</v>
      </c>
      <c r="AT195" s="4">
        <f t="shared" si="236"/>
        <v>-1.0603797328080873</v>
      </c>
      <c r="AU195" s="4">
        <f t="shared" si="236"/>
        <v>-1.7291419226267948</v>
      </c>
      <c r="AV195" s="4">
        <f t="shared" si="236"/>
        <v>0.64780059045214244</v>
      </c>
      <c r="AW195" s="4">
        <f t="shared" si="236"/>
        <v>-1.6967634554074564</v>
      </c>
      <c r="AY195" s="2">
        <f t="shared" ref="AY195:BM211" si="243">IF(OR($B195 &lt; C$230, $B195 &gt; C$233), #N/A, ((1-FG195)*DK195) + (FG195 - FW195)*EA195 + (FW195*EQ195))</f>
        <v>44.20413815795105</v>
      </c>
      <c r="AZ195" s="2">
        <f t="shared" si="243"/>
        <v>43.161641471773336</v>
      </c>
      <c r="BA195" s="2">
        <f t="shared" si="243"/>
        <v>40.659804266354968</v>
      </c>
      <c r="BB195" s="2">
        <f t="shared" si="243"/>
        <v>41.526506084645746</v>
      </c>
      <c r="BC195" s="2">
        <f t="shared" si="243"/>
        <v>42.17104330020338</v>
      </c>
      <c r="BD195" s="2">
        <f t="shared" si="243"/>
        <v>42.684656953637415</v>
      </c>
      <c r="BE195" s="2">
        <f t="shared" si="243"/>
        <v>43.456588400987471</v>
      </c>
      <c r="BF195" s="2">
        <f t="shared" si="243"/>
        <v>44.210522037287248</v>
      </c>
      <c r="BG195" s="2">
        <f t="shared" si="243"/>
        <v>41.111405802223658</v>
      </c>
      <c r="BH195" s="2">
        <f t="shared" si="243"/>
        <v>40.495365196085203</v>
      </c>
      <c r="BI195" s="2">
        <f t="shared" si="243"/>
        <v>39.829048138147833</v>
      </c>
      <c r="BJ195" s="2">
        <f t="shared" si="243"/>
        <v>40.042331675765823</v>
      </c>
      <c r="BK195" s="2">
        <f t="shared" si="243"/>
        <v>41.140751430870353</v>
      </c>
      <c r="BL195" s="2">
        <f t="shared" si="243"/>
        <v>42.513292549580129</v>
      </c>
      <c r="BM195" s="2">
        <f t="shared" si="243"/>
        <v>44.160211784148878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 t="str">
        <f t="shared" si="210"/>
        <v/>
      </c>
      <c r="DH195" s="2" t="str">
        <f t="shared" si="211"/>
        <v/>
      </c>
      <c r="DI195" s="2" t="str">
        <f t="shared" si="212"/>
        <v/>
      </c>
      <c r="DK195" s="2">
        <f t="shared" si="237"/>
        <v>85.348070824524299</v>
      </c>
      <c r="DL195" s="2">
        <f t="shared" si="237"/>
        <v>91.122580487804868</v>
      </c>
      <c r="DM195" s="2">
        <f t="shared" si="237"/>
        <v>92.458994714587732</v>
      </c>
      <c r="DN195" s="2">
        <f t="shared" si="237"/>
        <v>92.375432064834385</v>
      </c>
      <c r="DO195" s="2">
        <f t="shared" si="237"/>
        <v>97.037806553911196</v>
      </c>
      <c r="DP195" s="2">
        <f t="shared" si="237"/>
        <v>96.295536612376097</v>
      </c>
      <c r="DQ195" s="2">
        <f t="shared" si="237"/>
        <v>89.808017366354576</v>
      </c>
      <c r="DR195" s="2">
        <f t="shared" si="237"/>
        <v>84.320018015827998</v>
      </c>
      <c r="DS195" s="2">
        <f t="shared" si="237"/>
        <v>90.276406639116232</v>
      </c>
      <c r="DT195" s="2">
        <f t="shared" si="237"/>
        <v>83.092917770034845</v>
      </c>
      <c r="DU195" s="2">
        <f t="shared" si="237"/>
        <v>82.110418151147101</v>
      </c>
      <c r="DV195" s="2">
        <f t="shared" si="237"/>
        <v>80.634411538461535</v>
      </c>
      <c r="DW195" s="2">
        <f t="shared" si="237"/>
        <v>82.992514799154321</v>
      </c>
      <c r="DX195" s="2">
        <f t="shared" si="237"/>
        <v>95.182269418386497</v>
      </c>
      <c r="DY195" s="2">
        <f t="shared" si="237"/>
        <v>71.658915966386573</v>
      </c>
      <c r="EA195" s="2">
        <f t="shared" si="241"/>
        <v>44.203701460719785</v>
      </c>
      <c r="EB195" s="2">
        <f t="shared" si="241"/>
        <v>43.161225707210932</v>
      </c>
      <c r="EC195" s="2">
        <f t="shared" si="241"/>
        <v>40.659277768189057</v>
      </c>
      <c r="ED195" s="2">
        <f t="shared" si="241"/>
        <v>41.525960881762913</v>
      </c>
      <c r="EE195" s="2">
        <f t="shared" si="241"/>
        <v>42.170473261330173</v>
      </c>
      <c r="EF195" s="2">
        <f t="shared" si="240"/>
        <v>42.68404513057321</v>
      </c>
      <c r="EG195" s="2">
        <f t="shared" si="240"/>
        <v>43.45602846699547</v>
      </c>
      <c r="EH195" s="2">
        <f t="shared" si="240"/>
        <v>44.210061969260465</v>
      </c>
      <c r="EI195" s="2">
        <f t="shared" si="240"/>
        <v>41.110807036386539</v>
      </c>
      <c r="EJ195" s="2">
        <f t="shared" si="240"/>
        <v>40.494820952477227</v>
      </c>
      <c r="EK195" s="2">
        <f t="shared" si="213"/>
        <v>39.828515247038531</v>
      </c>
      <c r="EL195" s="2">
        <f t="shared" si="180"/>
        <v>40.041820261180931</v>
      </c>
      <c r="EM195" s="2">
        <f t="shared" si="180"/>
        <v>41.140265726311</v>
      </c>
      <c r="EN195" s="2">
        <f t="shared" si="180"/>
        <v>42.759610815414092</v>
      </c>
      <c r="EO195" s="2">
        <f t="shared" si="180"/>
        <v>44.891152401692487</v>
      </c>
      <c r="EQ195" s="2">
        <f t="shared" si="238"/>
        <v>44.203701460719785</v>
      </c>
      <c r="ER195" s="2">
        <f t="shared" si="238"/>
        <v>43.161225707210932</v>
      </c>
      <c r="ES195" s="2">
        <f t="shared" si="238"/>
        <v>40.659277768189057</v>
      </c>
      <c r="ET195" s="2">
        <f t="shared" si="238"/>
        <v>41.525960881762913</v>
      </c>
      <c r="EU195" s="2">
        <f t="shared" si="238"/>
        <v>42.170473261330173</v>
      </c>
      <c r="EV195" s="2">
        <f t="shared" si="238"/>
        <v>42.68404513057321</v>
      </c>
      <c r="EW195" s="2">
        <f t="shared" si="238"/>
        <v>43.45602846699547</v>
      </c>
      <c r="EX195" s="2">
        <f t="shared" si="238"/>
        <v>44.210061969260465</v>
      </c>
      <c r="EY195" s="2">
        <f t="shared" si="238"/>
        <v>41.110807036386539</v>
      </c>
      <c r="EZ195" s="2">
        <f t="shared" si="238"/>
        <v>40.494820952477227</v>
      </c>
      <c r="FA195" s="2">
        <f t="shared" si="238"/>
        <v>39.828515247038531</v>
      </c>
      <c r="FB195" s="2">
        <f t="shared" si="238"/>
        <v>40.041820261180931</v>
      </c>
      <c r="FC195" s="2">
        <f t="shared" si="238"/>
        <v>41.140265726311</v>
      </c>
      <c r="FD195" s="2">
        <f t="shared" si="238"/>
        <v>42.384337392864992</v>
      </c>
      <c r="FE195" s="2">
        <f t="shared" si="238"/>
        <v>43.72579646180381</v>
      </c>
      <c r="FG195" s="2">
        <f t="shared" si="239"/>
        <v>0.99998938622129796</v>
      </c>
      <c r="FH195" s="2">
        <f t="shared" si="239"/>
        <v>0.99999133125900408</v>
      </c>
      <c r="FI195" s="2">
        <f t="shared" si="239"/>
        <v>0.99998983588720269</v>
      </c>
      <c r="FJ195" s="2">
        <f t="shared" si="239"/>
        <v>0.99998927810122407</v>
      </c>
      <c r="FK195" s="2">
        <f t="shared" si="239"/>
        <v>0.99998961059634206</v>
      </c>
      <c r="FL195" s="2">
        <f t="shared" si="239"/>
        <v>0.99998858783728461</v>
      </c>
      <c r="FM195" s="2">
        <f t="shared" si="239"/>
        <v>0.99998791995758329</v>
      </c>
      <c r="FN195" s="2">
        <f t="shared" si="239"/>
        <v>0.99998852982969488</v>
      </c>
      <c r="FO195" s="2">
        <f t="shared" si="239"/>
        <v>0.99998782144747633</v>
      </c>
      <c r="FP195" s="2">
        <f t="shared" si="239"/>
        <v>0.99998722375766447</v>
      </c>
      <c r="FQ195" s="2">
        <f t="shared" si="239"/>
        <v>0.99998739670940284</v>
      </c>
      <c r="FR195" s="2">
        <f t="shared" si="239"/>
        <v>0.9999874012826282</v>
      </c>
      <c r="FS195" s="2">
        <f t="shared" si="239"/>
        <v>0.99998839477996726</v>
      </c>
      <c r="FT195" s="2">
        <f t="shared" si="239"/>
        <v>0.9999869273325509</v>
      </c>
      <c r="FU195" s="2">
        <f t="shared" si="239"/>
        <v>0.99998344879364731</v>
      </c>
      <c r="FW195" s="2">
        <f t="shared" ref="FW195:GK211" si="245">POWER(10,($B195-C$232)/C$229)/(1+POWER(10,($B195-C$232)/C$229))</f>
        <v>0.71784585639027432</v>
      </c>
      <c r="FX195" s="2">
        <f t="shared" si="245"/>
        <v>0.76278235903882319</v>
      </c>
      <c r="FY195" s="2">
        <f t="shared" si="245"/>
        <v>0.79151124997355327</v>
      </c>
      <c r="FZ195" s="2">
        <f t="shared" si="245"/>
        <v>0.81658391338142056</v>
      </c>
      <c r="GA195" s="2">
        <f t="shared" si="245"/>
        <v>0.81320285644731938</v>
      </c>
      <c r="GB195" s="2">
        <f t="shared" si="245"/>
        <v>0.81056431522331829</v>
      </c>
      <c r="GC195" s="2">
        <f t="shared" si="245"/>
        <v>0.80684599214642949</v>
      </c>
      <c r="GD195" s="2">
        <f t="shared" si="245"/>
        <v>0.81807380461400792</v>
      </c>
      <c r="GE195" s="2">
        <f t="shared" si="245"/>
        <v>0.79361153749900115</v>
      </c>
      <c r="GF195" s="2">
        <f t="shared" si="245"/>
        <v>0.78041568550042739</v>
      </c>
      <c r="GG195" s="2">
        <f t="shared" si="245"/>
        <v>0.75972144245678908</v>
      </c>
      <c r="GH195" s="2">
        <f t="shared" si="245"/>
        <v>0.73250675705513602</v>
      </c>
      <c r="GI195" s="2">
        <f t="shared" si="245"/>
        <v>0.72476813110456495</v>
      </c>
      <c r="GJ195" s="2">
        <f t="shared" si="245"/>
        <v>0.65819627763370603</v>
      </c>
      <c r="GK195" s="2">
        <f t="shared" si="245"/>
        <v>0.62760537899848357</v>
      </c>
      <c r="GM195" s="86">
        <f t="shared" ref="GM195:HA211" si="246" xml:space="preserve"> _xlfn.NORM.DIST($B195, C$7, ABS(C$11), TRUE) * _xlfn.NORM.DIST(($B195 - C$7)*C$15, 0, ABS(C$11), TRUE) * 2</f>
        <v>1.8434820296701758E-222</v>
      </c>
      <c r="GN195" s="86">
        <f t="shared" si="246"/>
        <v>7.3306254708838713E-285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4.3426579280436958E-295</v>
      </c>
      <c r="HA195" s="86">
        <f t="shared" si="246"/>
        <v>1.5430448583704689E-285</v>
      </c>
      <c r="HC195" s="86">
        <f t="shared" si="182"/>
        <v>2.3708494632006527E-150</v>
      </c>
      <c r="HD195" s="86">
        <f t="shared" si="182"/>
        <v>3.5538524667504656E-222</v>
      </c>
      <c r="HE195" s="86">
        <f t="shared" si="182"/>
        <v>2.9313325276504468E-253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9.8584721206865396E-302</v>
      </c>
      <c r="HN195" s="86">
        <f t="shared" si="242"/>
        <v>7.5481490651500158E-268</v>
      </c>
      <c r="HO195" s="86">
        <f t="shared" si="227"/>
        <v>7.1080915135616032E-232</v>
      </c>
      <c r="HP195" s="86">
        <f t="shared" si="227"/>
        <v>1.1767792782925638E-208</v>
      </c>
      <c r="HQ195" s="86">
        <f t="shared" si="227"/>
        <v>2.7520946546242985E-195</v>
      </c>
      <c r="HS195" s="86">
        <f t="shared" ref="HS195:IG211" si="247" xml:space="preserve"> _xlfn.NORM.DIST($B195, C$9, ABS(C$13), TRUE) * _xlfn.NORM.DIST(($B195 - C$9)*C$17, 0, ABS(C$13), TRUE) * 2</f>
        <v>3.3530249171440357E-32</v>
      </c>
      <c r="HT195" s="86">
        <f t="shared" si="247"/>
        <v>4.8780362163195879E-31</v>
      </c>
      <c r="HU195" s="86">
        <f t="shared" si="247"/>
        <v>5.5336518223714586E-39</v>
      </c>
      <c r="HV195" s="86">
        <f t="shared" si="247"/>
        <v>2.7579487042667881E-49</v>
      </c>
      <c r="HW195" s="86">
        <f t="shared" si="247"/>
        <v>1.3385973327780846E-44</v>
      </c>
      <c r="HX195" s="86">
        <f t="shared" si="247"/>
        <v>1.1930592998513831E-49</v>
      </c>
      <c r="HY195" s="86">
        <f t="shared" si="247"/>
        <v>5.7530955898419682E-50</v>
      </c>
      <c r="HZ195" s="86">
        <f t="shared" si="247"/>
        <v>3.9329302955683956E-50</v>
      </c>
      <c r="IA195" s="86">
        <f t="shared" si="247"/>
        <v>2.2795573370222485E-50</v>
      </c>
      <c r="IB195" s="86">
        <f t="shared" si="247"/>
        <v>7.4690053237793497E-48</v>
      </c>
      <c r="IC195" s="86">
        <f t="shared" si="247"/>
        <v>2.8341733039829227E-47</v>
      </c>
      <c r="ID195" s="86">
        <f t="shared" si="247"/>
        <v>2.1404710477372752E-41</v>
      </c>
      <c r="IE195" s="86">
        <f t="shared" si="247"/>
        <v>1.2351914655789584E-34</v>
      </c>
      <c r="IF195" s="86">
        <f t="shared" si="247"/>
        <v>1.0459426703396353E-34</v>
      </c>
      <c r="IG195" s="86">
        <f t="shared" si="247"/>
        <v>4.2981118341921823E-24</v>
      </c>
      <c r="II195" s="86">
        <f t="shared" ref="II195:IW211" si="248" xml:space="preserve"> _xlfn.NORM.DIST($B195, C$10, ABS(C$14), TRUE) * _xlfn.NORM.DIST(($B195 - C$10)*C$18, 0, ABS(C$14), TRUE) * 2</f>
        <v>1.0087755152481999</v>
      </c>
      <c r="IJ195" s="86">
        <f t="shared" si="248"/>
        <v>1.0113975193875713</v>
      </c>
      <c r="IK195" s="86">
        <f t="shared" si="248"/>
        <v>1.0144852575474859</v>
      </c>
      <c r="IL195" s="86">
        <f t="shared" si="248"/>
        <v>1.0175674016599572</v>
      </c>
      <c r="IM195" s="86">
        <f t="shared" si="248"/>
        <v>1.0165762097287987</v>
      </c>
      <c r="IN195" s="86">
        <f t="shared" si="248"/>
        <v>1.017273305749838</v>
      </c>
      <c r="IO195" s="86">
        <f t="shared" si="248"/>
        <v>1.0172099754204418</v>
      </c>
      <c r="IP195" s="86">
        <f t="shared" si="248"/>
        <v>1.0178744112527984</v>
      </c>
      <c r="IQ195" s="86">
        <f t="shared" si="248"/>
        <v>1.0164311085042526</v>
      </c>
      <c r="IR195" s="86">
        <f t="shared" si="248"/>
        <v>1.0152812407896445</v>
      </c>
      <c r="IS195" s="86">
        <f t="shared" si="248"/>
        <v>1.014045552739794</v>
      </c>
      <c r="IT195" s="86">
        <f t="shared" si="248"/>
        <v>1.0117425935968845</v>
      </c>
      <c r="IU195" s="86">
        <f t="shared" si="248"/>
        <v>1.0100105864748068</v>
      </c>
      <c r="IV195" s="86">
        <f t="shared" si="248"/>
        <v>9.8458047715565031E-2</v>
      </c>
      <c r="IW195" s="86">
        <f t="shared" si="248"/>
        <v>0.56674362813140289</v>
      </c>
      <c r="IY195" s="86">
        <f t="shared" ref="IY195:JM211" si="249">GM195+HC195+HS195+II195</f>
        <v>1.0087755152481999</v>
      </c>
      <c r="IZ195" s="86">
        <f t="shared" si="249"/>
        <v>1.0113975193875713</v>
      </c>
      <c r="JA195" s="86">
        <f t="shared" si="249"/>
        <v>1.0144852575474859</v>
      </c>
      <c r="JB195" s="86">
        <f t="shared" si="249"/>
        <v>1.0175674016599572</v>
      </c>
      <c r="JC195" s="86">
        <f t="shared" si="249"/>
        <v>1.0165762097287987</v>
      </c>
      <c r="JD195" s="86">
        <f t="shared" si="249"/>
        <v>1.017273305749838</v>
      </c>
      <c r="JE195" s="86">
        <f t="shared" si="249"/>
        <v>1.0172099754204418</v>
      </c>
      <c r="JF195" s="86">
        <f t="shared" si="249"/>
        <v>1.0178744112527984</v>
      </c>
      <c r="JG195" s="86">
        <f t="shared" si="249"/>
        <v>1.0164311085042526</v>
      </c>
      <c r="JH195" s="86">
        <f t="shared" si="249"/>
        <v>1.0152812407896445</v>
      </c>
      <c r="JI195" s="86">
        <f t="shared" si="249"/>
        <v>1.014045552739794</v>
      </c>
      <c r="JJ195" s="86">
        <f t="shared" si="249"/>
        <v>1.0117425935968845</v>
      </c>
      <c r="JK195" s="86">
        <f t="shared" si="249"/>
        <v>1.0100105864748068</v>
      </c>
      <c r="JL195" s="86">
        <f t="shared" si="249"/>
        <v>9.8458047715565031E-2</v>
      </c>
      <c r="JM195" s="86">
        <f t="shared" si="249"/>
        <v>0.56674362813140289</v>
      </c>
    </row>
    <row r="196" spans="2:273" x14ac:dyDescent="0.25">
      <c r="B196" s="2">
        <v>169</v>
      </c>
      <c r="C196" s="37">
        <v>47.732999999999997</v>
      </c>
      <c r="D196" s="37">
        <v>43.698</v>
      </c>
      <c r="E196" s="37">
        <v>40.524000000000001</v>
      </c>
      <c r="F196" s="37">
        <v>41.683</v>
      </c>
      <c r="G196" s="37">
        <v>42.856999999999999</v>
      </c>
      <c r="H196" s="37">
        <v>42.015999999999998</v>
      </c>
      <c r="I196" s="37">
        <v>43.968000000000004</v>
      </c>
      <c r="J196" s="37">
        <v>44.332999999999998</v>
      </c>
      <c r="K196" s="37">
        <v>39.777999999999999</v>
      </c>
      <c r="L196" s="37">
        <v>38.683</v>
      </c>
      <c r="M196" s="37">
        <v>37.933999999999997</v>
      </c>
      <c r="N196" s="37">
        <v>39.524999999999999</v>
      </c>
      <c r="O196" s="37">
        <v>41.015999999999998</v>
      </c>
      <c r="P196" s="37">
        <v>40.713999999999999</v>
      </c>
      <c r="Q196" s="37">
        <v>48.27</v>
      </c>
      <c r="S196" s="4">
        <f t="shared" si="235"/>
        <v>44.051095431945512</v>
      </c>
      <c r="T196" s="4">
        <f t="shared" si="235"/>
        <v>43.014712139693124</v>
      </c>
      <c r="U196" s="4">
        <f t="shared" si="235"/>
        <v>40.482980835052437</v>
      </c>
      <c r="V196" s="4">
        <f t="shared" si="235"/>
        <v>41.365537148989439</v>
      </c>
      <c r="W196" s="4">
        <f t="shared" si="235"/>
        <v>42.020016980436516</v>
      </c>
      <c r="X196" s="4">
        <f t="shared" si="235"/>
        <v>42.543021166457514</v>
      </c>
      <c r="Y196" s="4">
        <f t="shared" si="235"/>
        <v>43.318828224581935</v>
      </c>
      <c r="Z196" s="4">
        <f t="shared" si="235"/>
        <v>44.105435830663197</v>
      </c>
      <c r="AA196" s="4">
        <f t="shared" si="235"/>
        <v>40.967610046295974</v>
      </c>
      <c r="AB196" s="4">
        <f t="shared" si="235"/>
        <v>40.356298089456679</v>
      </c>
      <c r="AC196" s="4">
        <f t="shared" si="235"/>
        <v>39.689831207284804</v>
      </c>
      <c r="AD196" s="4">
        <f t="shared" si="235"/>
        <v>39.892628908969584</v>
      </c>
      <c r="AE196" s="4">
        <f t="shared" si="235"/>
        <v>41.029708798972443</v>
      </c>
      <c r="AF196" s="4">
        <f t="shared" si="235"/>
        <v>42.565370183834055</v>
      </c>
      <c r="AG196" s="4">
        <f t="shared" si="235"/>
        <v>52.186590565206082</v>
      </c>
      <c r="AI196" s="4">
        <f t="shared" si="236"/>
        <v>3.6819045680544846</v>
      </c>
      <c r="AJ196" s="4">
        <f t="shared" si="236"/>
        <v>0.68328786030687638</v>
      </c>
      <c r="AK196" s="4">
        <f t="shared" si="236"/>
        <v>4.1019164947563524E-2</v>
      </c>
      <c r="AL196" s="4">
        <f t="shared" si="236"/>
        <v>0.3174628510105606</v>
      </c>
      <c r="AM196" s="4">
        <f t="shared" si="236"/>
        <v>0.83698301956348331</v>
      </c>
      <c r="AN196" s="4">
        <f t="shared" si="236"/>
        <v>-0.52702116645751573</v>
      </c>
      <c r="AO196" s="4">
        <f t="shared" si="236"/>
        <v>0.64917177541806836</v>
      </c>
      <c r="AP196" s="4">
        <f t="shared" si="236"/>
        <v>0.22756416933680157</v>
      </c>
      <c r="AQ196" s="4">
        <f t="shared" si="236"/>
        <v>-1.1896100462959751</v>
      </c>
      <c r="AR196" s="4">
        <f t="shared" si="236"/>
        <v>-1.6732980894566793</v>
      </c>
      <c r="AS196" s="4">
        <f t="shared" si="236"/>
        <v>-1.7558312072848068</v>
      </c>
      <c r="AT196" s="4">
        <f t="shared" si="236"/>
        <v>-0.36762890896958567</v>
      </c>
      <c r="AU196" s="4">
        <f t="shared" si="236"/>
        <v>-1.3708798972444924E-2</v>
      </c>
      <c r="AV196" s="4">
        <f t="shared" si="236"/>
        <v>-1.8513701838340566</v>
      </c>
      <c r="AW196" s="4">
        <f t="shared" si="236"/>
        <v>-3.9165905652060786</v>
      </c>
      <c r="AY196" s="2">
        <f t="shared" si="243"/>
        <v>44.051095431945512</v>
      </c>
      <c r="AZ196" s="2">
        <f t="shared" si="243"/>
        <v>43.013654435154393</v>
      </c>
      <c r="BA196" s="2">
        <f t="shared" si="243"/>
        <v>40.482919423121189</v>
      </c>
      <c r="BB196" s="2">
        <f t="shared" si="243"/>
        <v>41.365536708818901</v>
      </c>
      <c r="BC196" s="2">
        <f t="shared" si="243"/>
        <v>42.020014490222266</v>
      </c>
      <c r="BD196" s="2">
        <f t="shared" si="243"/>
        <v>42.543020227341721</v>
      </c>
      <c r="BE196" s="2">
        <f t="shared" si="243"/>
        <v>43.318826977520004</v>
      </c>
      <c r="BF196" s="2">
        <f t="shared" si="243"/>
        <v>44.105435502453489</v>
      </c>
      <c r="BG196" s="2">
        <f t="shared" si="243"/>
        <v>40.967604777957483</v>
      </c>
      <c r="BH196" s="2">
        <f t="shared" si="243"/>
        <v>40.356262082033354</v>
      </c>
      <c r="BI196" s="2">
        <f t="shared" si="243"/>
        <v>39.689617950445751</v>
      </c>
      <c r="BJ196" s="2">
        <f t="shared" si="243"/>
        <v>39.887620887445308</v>
      </c>
      <c r="BK196" s="2">
        <f t="shared" si="243"/>
        <v>41.001842772159776</v>
      </c>
      <c r="BL196" s="2">
        <f t="shared" si="243"/>
        <v>42.369683572262737</v>
      </c>
      <c r="BM196" s="2">
        <f t="shared" si="243"/>
        <v>44.04243407692644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 t="str">
        <f t="shared" si="210"/>
        <v/>
      </c>
      <c r="DH196" s="2" t="str">
        <f t="shared" si="211"/>
        <v/>
      </c>
      <c r="DI196" s="2" t="str">
        <f t="shared" si="212"/>
        <v/>
      </c>
      <c r="DK196" s="2">
        <f t="shared" si="237"/>
        <v>85.487236786469339</v>
      </c>
      <c r="DL196" s="2">
        <f t="shared" si="237"/>
        <v>91.290656097560969</v>
      </c>
      <c r="DM196" s="2">
        <f t="shared" si="237"/>
        <v>92.638224705527023</v>
      </c>
      <c r="DN196" s="2">
        <f t="shared" si="237"/>
        <v>92.565133897110627</v>
      </c>
      <c r="DO196" s="2">
        <f t="shared" si="237"/>
        <v>97.252920567804281</v>
      </c>
      <c r="DP196" s="2">
        <f t="shared" si="237"/>
        <v>96.509141020446748</v>
      </c>
      <c r="DQ196" s="2">
        <f t="shared" si="237"/>
        <v>89.972103292056786</v>
      </c>
      <c r="DR196" s="2">
        <f t="shared" si="237"/>
        <v>84.450206979445198</v>
      </c>
      <c r="DS196" s="2">
        <f t="shared" si="237"/>
        <v>90.455130000270117</v>
      </c>
      <c r="DT196" s="2">
        <f t="shared" si="237"/>
        <v>83.234296864111499</v>
      </c>
      <c r="DU196" s="2">
        <f t="shared" si="237"/>
        <v>82.249607017543866</v>
      </c>
      <c r="DV196" s="2">
        <f t="shared" si="237"/>
        <v>80.757239493433389</v>
      </c>
      <c r="DW196" s="2">
        <f t="shared" si="237"/>
        <v>83.1338974630021</v>
      </c>
      <c r="DX196" s="2">
        <f t="shared" si="237"/>
        <v>95.415926923076938</v>
      </c>
      <c r="DY196" s="2">
        <f t="shared" si="237"/>
        <v>71.77067685255922</v>
      </c>
      <c r="EA196" s="2">
        <f t="shared" si="241"/>
        <v>44.050694330761672</v>
      </c>
      <c r="EB196" s="2">
        <f t="shared" si="241"/>
        <v>43.013272754558422</v>
      </c>
      <c r="EC196" s="2">
        <f t="shared" si="241"/>
        <v>40.48243594994689</v>
      </c>
      <c r="ED196" s="2">
        <f t="shared" si="241"/>
        <v>41.365036048809174</v>
      </c>
      <c r="EE196" s="2">
        <f t="shared" si="241"/>
        <v>42.019491139260666</v>
      </c>
      <c r="EF196" s="2">
        <f t="shared" si="240"/>
        <v>42.542458540677757</v>
      </c>
      <c r="EG196" s="2">
        <f t="shared" si="240"/>
        <v>43.318312986118428</v>
      </c>
      <c r="EH196" s="2">
        <f t="shared" si="240"/>
        <v>44.105013454199906</v>
      </c>
      <c r="EI196" s="2">
        <f t="shared" si="240"/>
        <v>40.967055114710881</v>
      </c>
      <c r="EJ196" s="2">
        <f t="shared" si="240"/>
        <v>40.355762457723131</v>
      </c>
      <c r="EK196" s="2">
        <f t="shared" si="213"/>
        <v>39.689128745396033</v>
      </c>
      <c r="EL196" s="2">
        <f t="shared" si="180"/>
        <v>39.887151282793852</v>
      </c>
      <c r="EM196" s="2">
        <f t="shared" si="180"/>
        <v>41.001396837674903</v>
      </c>
      <c r="EN196" s="2">
        <f t="shared" si="180"/>
        <v>42.628158931232697</v>
      </c>
      <c r="EO196" s="2">
        <f t="shared" si="180"/>
        <v>44.810798232187651</v>
      </c>
      <c r="EQ196" s="2">
        <f t="shared" si="238"/>
        <v>44.050694330761672</v>
      </c>
      <c r="ER196" s="2">
        <f t="shared" si="238"/>
        <v>43.013272754558422</v>
      </c>
      <c r="ES196" s="2">
        <f t="shared" si="238"/>
        <v>40.48243594994689</v>
      </c>
      <c r="ET196" s="2">
        <f t="shared" si="238"/>
        <v>41.365036048809174</v>
      </c>
      <c r="EU196" s="2">
        <f t="shared" si="238"/>
        <v>42.019491139260666</v>
      </c>
      <c r="EV196" s="2">
        <f t="shared" si="238"/>
        <v>42.542458540677757</v>
      </c>
      <c r="EW196" s="2">
        <f t="shared" si="238"/>
        <v>43.318312986118428</v>
      </c>
      <c r="EX196" s="2">
        <f t="shared" si="238"/>
        <v>44.105013454199906</v>
      </c>
      <c r="EY196" s="2">
        <f t="shared" si="238"/>
        <v>40.967055114710881</v>
      </c>
      <c r="EZ196" s="2">
        <f t="shared" si="238"/>
        <v>40.355762457723131</v>
      </c>
      <c r="FA196" s="2">
        <f t="shared" si="238"/>
        <v>39.689128745396033</v>
      </c>
      <c r="FB196" s="2">
        <f t="shared" si="238"/>
        <v>39.887151282793852</v>
      </c>
      <c r="FC196" s="2">
        <f t="shared" si="238"/>
        <v>41.001396837674903</v>
      </c>
      <c r="FD196" s="2">
        <f t="shared" si="238"/>
        <v>42.246339486728687</v>
      </c>
      <c r="FE196" s="2">
        <f t="shared" si="238"/>
        <v>43.626007514882161</v>
      </c>
      <c r="FG196" s="2">
        <f t="shared" si="239"/>
        <v>0.99999032010973721</v>
      </c>
      <c r="FH196" s="2">
        <f t="shared" si="239"/>
        <v>0.99999209400821776</v>
      </c>
      <c r="FI196" s="2">
        <f t="shared" si="239"/>
        <v>0.9999907302106662</v>
      </c>
      <c r="FJ196" s="2">
        <f t="shared" si="239"/>
        <v>0.99999022150287276</v>
      </c>
      <c r="FK196" s="2">
        <f t="shared" si="239"/>
        <v>0.99999052474258765</v>
      </c>
      <c r="FL196" s="2">
        <f t="shared" si="239"/>
        <v>0.99998959197345194</v>
      </c>
      <c r="FM196" s="2">
        <f t="shared" si="239"/>
        <v>0.99998898285866589</v>
      </c>
      <c r="FN196" s="2">
        <f t="shared" si="239"/>
        <v>0.99998953906979471</v>
      </c>
      <c r="FO196" s="2">
        <f t="shared" si="239"/>
        <v>0.99998889301618876</v>
      </c>
      <c r="FP196" s="2">
        <f t="shared" si="239"/>
        <v>0.99998834791540481</v>
      </c>
      <c r="FQ196" s="2">
        <f t="shared" si="239"/>
        <v>0.99998850564961717</v>
      </c>
      <c r="FR196" s="2">
        <f t="shared" si="239"/>
        <v>0.99998850982045751</v>
      </c>
      <c r="FS196" s="2">
        <f t="shared" si="239"/>
        <v>0.99998941590272927</v>
      </c>
      <c r="FT196" s="2">
        <f t="shared" si="239"/>
        <v>0.99998807757187336</v>
      </c>
      <c r="FU196" s="2">
        <f t="shared" si="239"/>
        <v>0.99998490509841875</v>
      </c>
      <c r="FW196" s="2">
        <f t="shared" si="245"/>
        <v>0.73612117331390681</v>
      </c>
      <c r="FX196" s="2">
        <f t="shared" si="245"/>
        <v>0.77904299719224102</v>
      </c>
      <c r="FY196" s="2">
        <f t="shared" si="245"/>
        <v>0.80630267099284658</v>
      </c>
      <c r="FZ196" s="2">
        <f t="shared" si="245"/>
        <v>0.82997862932145983</v>
      </c>
      <c r="GA196" s="2">
        <f t="shared" si="245"/>
        <v>0.82679211405016961</v>
      </c>
      <c r="GB196" s="2">
        <f t="shared" si="245"/>
        <v>0.82430405164865017</v>
      </c>
      <c r="GC196" s="2">
        <f t="shared" si="245"/>
        <v>0.82079579342231546</v>
      </c>
      <c r="GD196" s="2">
        <f t="shared" si="245"/>
        <v>0.83138218252865148</v>
      </c>
      <c r="GE196" s="2">
        <f t="shared" si="245"/>
        <v>0.80829004229826062</v>
      </c>
      <c r="GF196" s="2">
        <f t="shared" si="245"/>
        <v>0.79579119870296144</v>
      </c>
      <c r="GG196" s="2">
        <f t="shared" si="245"/>
        <v>0.77613031871599536</v>
      </c>
      <c r="GH196" s="2">
        <f t="shared" si="245"/>
        <v>0.75016297229708517</v>
      </c>
      <c r="GI196" s="2">
        <f t="shared" si="245"/>
        <v>0.74275576014214528</v>
      </c>
      <c r="GJ196" s="2">
        <f t="shared" si="245"/>
        <v>0.67860534886165536</v>
      </c>
      <c r="GK196" s="2">
        <f t="shared" si="245"/>
        <v>0.64886658947160258</v>
      </c>
      <c r="GM196" s="86">
        <f t="shared" si="246"/>
        <v>9.276782767611991E-227</v>
      </c>
      <c r="GN196" s="86">
        <f t="shared" si="246"/>
        <v>2.3646383702494741E-290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9.1627226134979662E-301</v>
      </c>
      <c r="HA196" s="86">
        <f t="shared" si="246"/>
        <v>5.0740610950614271E-291</v>
      </c>
      <c r="HC196" s="86">
        <f t="shared" si="182"/>
        <v>3.5843235529070751E-154</v>
      </c>
      <c r="HD196" s="86">
        <f t="shared" si="182"/>
        <v>9.0816800207341247E-228</v>
      </c>
      <c r="HE196" s="86">
        <f t="shared" si="182"/>
        <v>1.2490128877204305E-259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1.4269730418957784E-274</v>
      </c>
      <c r="HO196" s="86">
        <f t="shared" si="227"/>
        <v>9.1661782831674145E-238</v>
      </c>
      <c r="HP196" s="86">
        <f t="shared" si="227"/>
        <v>6.1385368615112452E-214</v>
      </c>
      <c r="HQ196" s="86">
        <f t="shared" si="227"/>
        <v>3.0674858346809169E-200</v>
      </c>
      <c r="HS196" s="86">
        <f t="shared" si="247"/>
        <v>8.4596138800686725E-34</v>
      </c>
      <c r="HT196" s="86">
        <f t="shared" si="247"/>
        <v>1.6754527114643768E-32</v>
      </c>
      <c r="HU196" s="86">
        <f t="shared" si="247"/>
        <v>8.6612536577972907E-41</v>
      </c>
      <c r="HV196" s="86">
        <f t="shared" si="247"/>
        <v>1.7168838208237974E-51</v>
      </c>
      <c r="HW196" s="86">
        <f t="shared" si="247"/>
        <v>1.3160811352532563E-46</v>
      </c>
      <c r="HX196" s="86">
        <f t="shared" si="247"/>
        <v>6.9171468703262803E-52</v>
      </c>
      <c r="HY196" s="86">
        <f t="shared" si="247"/>
        <v>3.0635796827376841E-52</v>
      </c>
      <c r="HZ196" s="86">
        <f t="shared" si="247"/>
        <v>2.2160457136104603E-52</v>
      </c>
      <c r="IA196" s="86">
        <f t="shared" si="247"/>
        <v>1.1062295282789718E-52</v>
      </c>
      <c r="IB196" s="86">
        <f t="shared" si="247"/>
        <v>4.4308715985205825E-50</v>
      </c>
      <c r="IC196" s="86">
        <f t="shared" si="247"/>
        <v>1.6233675380021303E-49</v>
      </c>
      <c r="ID196" s="86">
        <f t="shared" si="247"/>
        <v>2.0376075551695095E-43</v>
      </c>
      <c r="IE196" s="86">
        <f t="shared" si="247"/>
        <v>2.4195936143308671E-36</v>
      </c>
      <c r="IF196" s="86">
        <f t="shared" si="247"/>
        <v>1.8101633257315378E-36</v>
      </c>
      <c r="IG196" s="86">
        <f t="shared" si="247"/>
        <v>2.1431442757578764E-25</v>
      </c>
      <c r="II196" s="86">
        <f t="shared" si="248"/>
        <v>1.0104851179444534</v>
      </c>
      <c r="IJ196" s="86">
        <f t="shared" si="248"/>
        <v>1.012430123980842</v>
      </c>
      <c r="IK196" s="86">
        <f t="shared" si="248"/>
        <v>1.015488508614093</v>
      </c>
      <c r="IL196" s="86">
        <f t="shared" si="248"/>
        <v>1.0186507029072558</v>
      </c>
      <c r="IM196" s="86">
        <f t="shared" si="248"/>
        <v>1.0176140992079381</v>
      </c>
      <c r="IN196" s="86">
        <f t="shared" si="248"/>
        <v>1.0183675783582096</v>
      </c>
      <c r="IO196" s="86">
        <f t="shared" si="248"/>
        <v>1.0183185720743286</v>
      </c>
      <c r="IP196" s="86">
        <f t="shared" si="248"/>
        <v>1.0189693096742656</v>
      </c>
      <c r="IQ196" s="86">
        <f t="shared" si="248"/>
        <v>1.0175547596954766</v>
      </c>
      <c r="IR196" s="86">
        <f t="shared" si="248"/>
        <v>1.0163920792658978</v>
      </c>
      <c r="IS196" s="86">
        <f t="shared" si="248"/>
        <v>1.0151756668331156</v>
      </c>
      <c r="IT196" s="86">
        <f t="shared" si="248"/>
        <v>1.0129212654330262</v>
      </c>
      <c r="IU196" s="86">
        <f t="shared" si="248"/>
        <v>1.0113956322480371</v>
      </c>
      <c r="IV196" s="86">
        <f t="shared" si="248"/>
        <v>6.1376910001312276E-2</v>
      </c>
      <c r="IW196" s="86">
        <f t="shared" si="248"/>
        <v>0.53521968266096109</v>
      </c>
      <c r="IY196" s="86">
        <f t="shared" si="249"/>
        <v>1.0104851179444534</v>
      </c>
      <c r="IZ196" s="86">
        <f t="shared" si="249"/>
        <v>1.012430123980842</v>
      </c>
      <c r="JA196" s="86">
        <f t="shared" si="249"/>
        <v>1.015488508614093</v>
      </c>
      <c r="JB196" s="86">
        <f t="shared" si="249"/>
        <v>1.0186507029072558</v>
      </c>
      <c r="JC196" s="86">
        <f t="shared" si="249"/>
        <v>1.0176140992079381</v>
      </c>
      <c r="JD196" s="86">
        <f t="shared" si="249"/>
        <v>1.0183675783582096</v>
      </c>
      <c r="JE196" s="86">
        <f t="shared" si="249"/>
        <v>1.0183185720743286</v>
      </c>
      <c r="JF196" s="86">
        <f t="shared" si="249"/>
        <v>1.0189693096742656</v>
      </c>
      <c r="JG196" s="86">
        <f t="shared" si="249"/>
        <v>1.0175547596954766</v>
      </c>
      <c r="JH196" s="86">
        <f t="shared" si="249"/>
        <v>1.0163920792658978</v>
      </c>
      <c r="JI196" s="86">
        <f t="shared" si="249"/>
        <v>1.0151756668331156</v>
      </c>
      <c r="JJ196" s="86">
        <f t="shared" si="249"/>
        <v>1.0129212654330262</v>
      </c>
      <c r="JK196" s="86">
        <f t="shared" si="249"/>
        <v>1.0113956322480371</v>
      </c>
      <c r="JL196" s="86">
        <f t="shared" si="249"/>
        <v>6.1376910001312276E-2</v>
      </c>
      <c r="JM196" s="86">
        <f t="shared" si="249"/>
        <v>0.53521968266096109</v>
      </c>
    </row>
    <row r="197" spans="2:273" x14ac:dyDescent="0.25">
      <c r="B197" s="2">
        <v>170</v>
      </c>
      <c r="C197" s="37">
        <v>42.966999999999999</v>
      </c>
      <c r="D197" s="37">
        <v>41.698</v>
      </c>
      <c r="E197" s="37">
        <v>41.651000000000003</v>
      </c>
      <c r="F197" s="37">
        <v>42.063000000000002</v>
      </c>
      <c r="G197" s="37">
        <v>41.81</v>
      </c>
      <c r="H197" s="37">
        <v>41.667000000000002</v>
      </c>
      <c r="I197" s="37">
        <v>44.412999999999997</v>
      </c>
      <c r="J197" s="37">
        <v>41.317</v>
      </c>
      <c r="K197" s="37">
        <v>42.825000000000003</v>
      </c>
      <c r="L197" s="37">
        <v>39.872999999999998</v>
      </c>
      <c r="M197" s="37">
        <v>39.426000000000002</v>
      </c>
      <c r="N197" s="37">
        <v>39.851999999999997</v>
      </c>
      <c r="O197" s="37">
        <v>38.856999999999999</v>
      </c>
      <c r="P197" s="37">
        <v>43</v>
      </c>
      <c r="Q197" s="37">
        <v>45.667000000000002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43.898055589096884</v>
      </c>
      <c r="T197" s="4">
        <f t="shared" si="250"/>
        <v>42.866013599080908</v>
      </c>
      <c r="U197" s="4">
        <f t="shared" si="250"/>
        <v>40.306051467434095</v>
      </c>
      <c r="V197" s="4">
        <f t="shared" si="250"/>
        <v>41.204571011289168</v>
      </c>
      <c r="W197" s="4">
        <f t="shared" si="250"/>
        <v>41.868989897833991</v>
      </c>
      <c r="X197" s="4">
        <f t="shared" si="250"/>
        <v>42.401387717935371</v>
      </c>
      <c r="Y197" s="4">
        <f t="shared" si="250"/>
        <v>43.181069473871261</v>
      </c>
      <c r="Z197" s="4">
        <f t="shared" si="250"/>
        <v>44.000352139233627</v>
      </c>
      <c r="AA197" s="4">
        <f t="shared" si="250"/>
        <v>40.823808517192276</v>
      </c>
      <c r="AB197" s="4">
        <f t="shared" si="250"/>
        <v>40.217168611136721</v>
      </c>
      <c r="AC197" s="4">
        <f t="shared" si="250"/>
        <v>39.550230874867395</v>
      </c>
      <c r="AD197" s="4">
        <f t="shared" si="250"/>
        <v>39.73415566934294</v>
      </c>
      <c r="AE197" s="4">
        <f t="shared" si="250"/>
        <v>40.871709850479768</v>
      </c>
      <c r="AF197" s="4">
        <f t="shared" si="250"/>
        <v>42.296661357722243</v>
      </c>
      <c r="AG197" s="4">
        <f t="shared" si="250"/>
        <v>49.171288223344085</v>
      </c>
      <c r="AI197" s="4">
        <f t="shared" ref="AI197:AW213" si="251">IF(OR($B197 &lt; C$230, $B197 &gt; C$233), 0, C197-S197)</f>
        <v>-0.93105558909688568</v>
      </c>
      <c r="AJ197" s="4">
        <f t="shared" si="251"/>
        <v>-1.1680135990809077</v>
      </c>
      <c r="AK197" s="4">
        <f t="shared" si="251"/>
        <v>1.3449485325659083</v>
      </c>
      <c r="AL197" s="4">
        <f t="shared" si="251"/>
        <v>0.85842898871083406</v>
      </c>
      <c r="AM197" s="4">
        <f t="shared" si="251"/>
        <v>-5.8989897833988891E-2</v>
      </c>
      <c r="AN197" s="4">
        <f t="shared" si="251"/>
        <v>-0.73438771793536972</v>
      </c>
      <c r="AO197" s="4">
        <f t="shared" si="251"/>
        <v>1.2319305261287354</v>
      </c>
      <c r="AP197" s="4">
        <f t="shared" si="251"/>
        <v>-2.6833521392336266</v>
      </c>
      <c r="AQ197" s="4">
        <f t="shared" si="251"/>
        <v>2.0011914828077266</v>
      </c>
      <c r="AR197" s="4">
        <f t="shared" si="251"/>
        <v>-0.34416861113672326</v>
      </c>
      <c r="AS197" s="4">
        <f t="shared" si="251"/>
        <v>-0.12423087486739348</v>
      </c>
      <c r="AT197" s="4">
        <f t="shared" si="251"/>
        <v>0.11784433065705713</v>
      </c>
      <c r="AU197" s="4">
        <f t="shared" si="251"/>
        <v>-2.0147098504797682</v>
      </c>
      <c r="AV197" s="4">
        <f t="shared" si="251"/>
        <v>0.70333864227775678</v>
      </c>
      <c r="AW197" s="4">
        <f t="shared" si="251"/>
        <v>-3.5042882233440835</v>
      </c>
      <c r="AY197" s="2">
        <f t="shared" si="243"/>
        <v>43.898055589096884</v>
      </c>
      <c r="AZ197" s="2">
        <f t="shared" si="243"/>
        <v>42.865670177666964</v>
      </c>
      <c r="BA197" s="2">
        <f t="shared" si="243"/>
        <v>40.306038075126224</v>
      </c>
      <c r="BB197" s="2">
        <f t="shared" si="243"/>
        <v>41.204570950528733</v>
      </c>
      <c r="BC197" s="2">
        <f t="shared" si="243"/>
        <v>41.868989482974968</v>
      </c>
      <c r="BD197" s="2">
        <f t="shared" si="243"/>
        <v>42.401387587136092</v>
      </c>
      <c r="BE197" s="2">
        <f t="shared" si="243"/>
        <v>43.181069303854109</v>
      </c>
      <c r="BF197" s="2">
        <f t="shared" si="243"/>
        <v>44.000352096356572</v>
      </c>
      <c r="BG197" s="2">
        <f t="shared" si="243"/>
        <v>40.823807758941754</v>
      </c>
      <c r="BH197" s="2">
        <f t="shared" si="243"/>
        <v>40.217162606387674</v>
      </c>
      <c r="BI197" s="2">
        <f t="shared" si="243"/>
        <v>39.550191324813561</v>
      </c>
      <c r="BJ197" s="2">
        <f t="shared" si="243"/>
        <v>39.732913497312126</v>
      </c>
      <c r="BK197" s="2">
        <f t="shared" si="243"/>
        <v>40.862937351719303</v>
      </c>
      <c r="BL197" s="2">
        <f t="shared" si="243"/>
        <v>42.22606831316017</v>
      </c>
      <c r="BM197" s="2">
        <f t="shared" si="243"/>
        <v>43.92452499612682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 t="str">
        <f t="shared" si="199"/>
        <v/>
      </c>
      <c r="CW197" s="2" t="str">
        <f t="shared" si="200"/>
        <v/>
      </c>
      <c r="CX197" s="2" t="str">
        <f t="shared" si="201"/>
        <v/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 t="str">
        <f t="shared" si="210"/>
        <v/>
      </c>
      <c r="DH197" s="2" t="str">
        <f t="shared" si="211"/>
        <v/>
      </c>
      <c r="DI197" s="2" t="str">
        <f t="shared" si="212"/>
        <v/>
      </c>
      <c r="DK197" s="2">
        <f t="shared" ref="DK197:DY213" si="252">BO$228*$B197+BO$229</f>
        <v>85.626402748414364</v>
      </c>
      <c r="DL197" s="2">
        <f t="shared" si="252"/>
        <v>91.458731707317071</v>
      </c>
      <c r="DM197" s="2">
        <f t="shared" si="252"/>
        <v>92.817454696466314</v>
      </c>
      <c r="DN197" s="2">
        <f t="shared" si="252"/>
        <v>92.754835729386883</v>
      </c>
      <c r="DO197" s="2">
        <f t="shared" si="252"/>
        <v>97.468034581697367</v>
      </c>
      <c r="DP197" s="2">
        <f t="shared" si="252"/>
        <v>96.722745428517413</v>
      </c>
      <c r="DQ197" s="2">
        <f t="shared" si="252"/>
        <v>90.136189217758982</v>
      </c>
      <c r="DR197" s="2">
        <f t="shared" si="252"/>
        <v>84.580395943062413</v>
      </c>
      <c r="DS197" s="2">
        <f t="shared" si="252"/>
        <v>90.633853361423988</v>
      </c>
      <c r="DT197" s="2">
        <f t="shared" si="252"/>
        <v>83.375675958188154</v>
      </c>
      <c r="DU197" s="2">
        <f t="shared" si="252"/>
        <v>82.388795883940617</v>
      </c>
      <c r="DV197" s="2">
        <f t="shared" si="252"/>
        <v>80.880067448405242</v>
      </c>
      <c r="DW197" s="2">
        <f t="shared" si="252"/>
        <v>83.275280126849879</v>
      </c>
      <c r="DX197" s="2">
        <f t="shared" si="252"/>
        <v>95.649584427767365</v>
      </c>
      <c r="DY197" s="2">
        <f t="shared" si="252"/>
        <v>71.882437738731866</v>
      </c>
      <c r="EA197" s="2">
        <f t="shared" si="241"/>
        <v>43.89768720080356</v>
      </c>
      <c r="EB197" s="2">
        <f t="shared" si="241"/>
        <v>42.865319801905912</v>
      </c>
      <c r="EC197" s="2">
        <f t="shared" si="241"/>
        <v>40.305594131704723</v>
      </c>
      <c r="ED197" s="2">
        <f t="shared" si="241"/>
        <v>41.204111215855434</v>
      </c>
      <c r="EE197" s="2">
        <f t="shared" si="241"/>
        <v>41.868509017191151</v>
      </c>
      <c r="EF197" s="2">
        <f t="shared" si="240"/>
        <v>42.400871950782303</v>
      </c>
      <c r="EG197" s="2">
        <f t="shared" si="240"/>
        <v>43.180597505241394</v>
      </c>
      <c r="EH197" s="2">
        <f t="shared" si="240"/>
        <v>43.999964939139346</v>
      </c>
      <c r="EI197" s="2">
        <f t="shared" si="240"/>
        <v>40.823303193035215</v>
      </c>
      <c r="EJ197" s="2">
        <f t="shared" si="240"/>
        <v>40.216703962969049</v>
      </c>
      <c r="EK197" s="2">
        <f t="shared" si="213"/>
        <v>39.549742243753535</v>
      </c>
      <c r="EL197" s="2">
        <f t="shared" si="180"/>
        <v>39.73248230440678</v>
      </c>
      <c r="EM197" s="2">
        <f t="shared" si="180"/>
        <v>40.862527949038792</v>
      </c>
      <c r="EN197" s="2">
        <f t="shared" si="180"/>
        <v>42.496707047051302</v>
      </c>
      <c r="EO197" s="2">
        <f t="shared" si="180"/>
        <v>44.730444062682814</v>
      </c>
      <c r="EQ197" s="2">
        <f t="shared" ref="EQ197:FE213" si="253">CU$228*$B197+CU$229</f>
        <v>43.89768720080356</v>
      </c>
      <c r="ER197" s="2">
        <f t="shared" si="253"/>
        <v>42.865319801905912</v>
      </c>
      <c r="ES197" s="2">
        <f t="shared" si="253"/>
        <v>40.305594131704723</v>
      </c>
      <c r="ET197" s="2">
        <f t="shared" si="253"/>
        <v>41.204111215855434</v>
      </c>
      <c r="EU197" s="2">
        <f t="shared" si="253"/>
        <v>41.868509017191151</v>
      </c>
      <c r="EV197" s="2">
        <f t="shared" si="253"/>
        <v>42.400871950782303</v>
      </c>
      <c r="EW197" s="2">
        <f t="shared" si="253"/>
        <v>43.180597505241394</v>
      </c>
      <c r="EX197" s="2">
        <f t="shared" si="253"/>
        <v>43.999964939139346</v>
      </c>
      <c r="EY197" s="2">
        <f t="shared" si="253"/>
        <v>40.823303193035215</v>
      </c>
      <c r="EZ197" s="2">
        <f t="shared" si="253"/>
        <v>40.216703962969049</v>
      </c>
      <c r="FA197" s="2">
        <f t="shared" si="253"/>
        <v>39.549742243753535</v>
      </c>
      <c r="FB197" s="2">
        <f t="shared" si="253"/>
        <v>39.73248230440678</v>
      </c>
      <c r="FC197" s="2">
        <f t="shared" si="253"/>
        <v>40.862527949038792</v>
      </c>
      <c r="FD197" s="2">
        <f t="shared" si="253"/>
        <v>42.108341580592381</v>
      </c>
      <c r="FE197" s="2">
        <f t="shared" si="253"/>
        <v>43.526218567960512</v>
      </c>
      <c r="FG197" s="2">
        <f t="shared" ref="FG197:FU213" si="254">POWER(10,($B197-C$231)/C$229)/(1+POWER(10,($B197-C$231)/C$229))</f>
        <v>0.99999117182763742</v>
      </c>
      <c r="FH197" s="2">
        <f t="shared" si="254"/>
        <v>0.99999278964478289</v>
      </c>
      <c r="FI197" s="2">
        <f t="shared" si="254"/>
        <v>0.99999154584475347</v>
      </c>
      <c r="FJ197" s="2">
        <f t="shared" si="254"/>
        <v>0.99999108189695418</v>
      </c>
      <c r="FK197" s="2">
        <f t="shared" si="254"/>
        <v>0.9999913584553296</v>
      </c>
      <c r="FL197" s="2">
        <f t="shared" si="254"/>
        <v>0.99999050775827891</v>
      </c>
      <c r="FM197" s="2">
        <f t="shared" si="254"/>
        <v>0.99998995223794429</v>
      </c>
      <c r="FN197" s="2">
        <f t="shared" si="254"/>
        <v>0.99999045950948151</v>
      </c>
      <c r="FO197" s="2">
        <f t="shared" si="254"/>
        <v>0.99998987030047193</v>
      </c>
      <c r="FP197" s="2">
        <f t="shared" si="254"/>
        <v>0.99998937316165282</v>
      </c>
      <c r="FQ197" s="2">
        <f t="shared" si="254"/>
        <v>0.99998951701725725</v>
      </c>
      <c r="FR197" s="2">
        <f t="shared" si="254"/>
        <v>0.99998952082111647</v>
      </c>
      <c r="FS197" s="2">
        <f t="shared" si="254"/>
        <v>0.9999903471795748</v>
      </c>
      <c r="FT197" s="2">
        <f t="shared" si="254"/>
        <v>0.99998912660491035</v>
      </c>
      <c r="FU197" s="2">
        <f t="shared" si="254"/>
        <v>0.99998623326785419</v>
      </c>
      <c r="FW197" s="2">
        <f t="shared" si="245"/>
        <v>0.75361905972077636</v>
      </c>
      <c r="FX197" s="2">
        <f t="shared" si="245"/>
        <v>0.79448931644008491</v>
      </c>
      <c r="FY197" s="2">
        <f t="shared" si="245"/>
        <v>0.82028297137574369</v>
      </c>
      <c r="FZ197" s="2">
        <f t="shared" si="245"/>
        <v>0.84258371343784211</v>
      </c>
      <c r="GA197" s="2">
        <f t="shared" si="245"/>
        <v>0.83958778153040003</v>
      </c>
      <c r="GB197" s="2">
        <f t="shared" si="245"/>
        <v>0.83724734215801622</v>
      </c>
      <c r="GC197" s="2">
        <f t="shared" si="245"/>
        <v>0.83394546869014097</v>
      </c>
      <c r="GD197" s="2">
        <f t="shared" si="245"/>
        <v>0.84390278007454378</v>
      </c>
      <c r="GE197" s="2">
        <f t="shared" si="245"/>
        <v>0.82215853998798749</v>
      </c>
      <c r="GF197" s="2">
        <f t="shared" si="245"/>
        <v>0.81035172905529551</v>
      </c>
      <c r="GG197" s="2">
        <f t="shared" si="245"/>
        <v>0.79172581727282321</v>
      </c>
      <c r="GH197" s="2">
        <f t="shared" si="245"/>
        <v>0.76702443232186091</v>
      </c>
      <c r="GI197" s="2">
        <f t="shared" si="245"/>
        <v>0.75995716621882625</v>
      </c>
      <c r="GJ197" s="2">
        <f t="shared" si="245"/>
        <v>0.69835428108469277</v>
      </c>
      <c r="GK197" s="2">
        <f t="shared" si="245"/>
        <v>0.66955305656113251</v>
      </c>
      <c r="GM197" s="86">
        <f t="shared" si="246"/>
        <v>4.2434397080180373E-231</v>
      </c>
      <c r="GN197" s="86">
        <f t="shared" si="246"/>
        <v>6.7552991774956941E-296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1.7057306996666102E-306</v>
      </c>
      <c r="HA197" s="86">
        <f t="shared" si="246"/>
        <v>1.4786748128648975E-296</v>
      </c>
      <c r="HC197" s="86">
        <f t="shared" si="182"/>
        <v>4.8469538371578566E-158</v>
      </c>
      <c r="HD197" s="86">
        <f t="shared" si="182"/>
        <v>1.9751248618850451E-233</v>
      </c>
      <c r="HE197" s="86">
        <f t="shared" si="182"/>
        <v>4.4300368633963789E-266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2.2239062610891897E-281</v>
      </c>
      <c r="HO197" s="86">
        <f t="shared" si="227"/>
        <v>9.9592287534985167E-244</v>
      </c>
      <c r="HP197" s="86">
        <f t="shared" si="227"/>
        <v>2.7470770656496908E-219</v>
      </c>
      <c r="HQ197" s="86">
        <f t="shared" si="227"/>
        <v>2.9604294462216786E-205</v>
      </c>
      <c r="HS197" s="86">
        <f t="shared" si="247"/>
        <v>1.9454359104965399E-35</v>
      </c>
      <c r="HT197" s="86">
        <f t="shared" si="247"/>
        <v>5.3074452311411863E-34</v>
      </c>
      <c r="HU197" s="86">
        <f t="shared" si="247"/>
        <v>1.2299764366883193E-42</v>
      </c>
      <c r="HV197" s="86">
        <f t="shared" si="247"/>
        <v>9.5338589306997537E-54</v>
      </c>
      <c r="HW197" s="86">
        <f t="shared" si="247"/>
        <v>1.1651840892399518E-48</v>
      </c>
      <c r="HX197" s="86">
        <f t="shared" si="247"/>
        <v>3.5690729119162091E-54</v>
      </c>
      <c r="HY197" s="86">
        <f t="shared" si="247"/>
        <v>1.4473879262633002E-54</v>
      </c>
      <c r="HZ197" s="86">
        <f t="shared" si="247"/>
        <v>1.1110673757106853E-54</v>
      </c>
      <c r="IA197" s="86">
        <f t="shared" si="247"/>
        <v>4.7474341300235682E-55</v>
      </c>
      <c r="IB197" s="86">
        <f t="shared" si="247"/>
        <v>2.3315126576091398E-52</v>
      </c>
      <c r="IC197" s="86">
        <f t="shared" si="247"/>
        <v>8.22196348744023E-52</v>
      </c>
      <c r="ID197" s="86">
        <f t="shared" si="247"/>
        <v>1.7298054139524079E-45</v>
      </c>
      <c r="IE197" s="86">
        <f t="shared" si="247"/>
        <v>4.2963611251557391E-38</v>
      </c>
      <c r="IF197" s="86">
        <f t="shared" si="247"/>
        <v>2.8227895687693418E-38</v>
      </c>
      <c r="IG197" s="86">
        <f t="shared" si="247"/>
        <v>9.8355035159773971E-27</v>
      </c>
      <c r="II197" s="86">
        <f t="shared" si="248"/>
        <v>1.0117303949357077</v>
      </c>
      <c r="IJ197" s="86">
        <f t="shared" si="248"/>
        <v>1.0133836459611389</v>
      </c>
      <c r="IK197" s="86">
        <f t="shared" si="248"/>
        <v>1.0164893986869992</v>
      </c>
      <c r="IL197" s="86">
        <f t="shared" si="248"/>
        <v>1.0197339480272705</v>
      </c>
      <c r="IM197" s="86">
        <f t="shared" si="248"/>
        <v>1.0186518515680314</v>
      </c>
      <c r="IN197" s="86">
        <f t="shared" si="248"/>
        <v>1.0194617805624111</v>
      </c>
      <c r="IO197" s="86">
        <f t="shared" si="248"/>
        <v>1.0194270931762048</v>
      </c>
      <c r="IP197" s="86">
        <f t="shared" si="248"/>
        <v>1.0200641593992867</v>
      </c>
      <c r="IQ197" s="86">
        <f t="shared" si="248"/>
        <v>1.0186782327946318</v>
      </c>
      <c r="IR197" s="86">
        <f t="shared" si="248"/>
        <v>1.0175020652218063</v>
      </c>
      <c r="IS197" s="86">
        <f t="shared" si="248"/>
        <v>1.0163010473110354</v>
      </c>
      <c r="IT197" s="86">
        <f t="shared" si="248"/>
        <v>1.0140311430769759</v>
      </c>
      <c r="IU197" s="86">
        <f t="shared" si="248"/>
        <v>1.0125274728766376</v>
      </c>
      <c r="IV197" s="86">
        <f t="shared" si="248"/>
        <v>3.6276958596196222E-2</v>
      </c>
      <c r="IW197" s="86">
        <f t="shared" si="248"/>
        <v>0.4971429268862686</v>
      </c>
      <c r="IY197" s="86">
        <f t="shared" si="249"/>
        <v>1.0117303949357077</v>
      </c>
      <c r="IZ197" s="86">
        <f t="shared" si="249"/>
        <v>1.0133836459611389</v>
      </c>
      <c r="JA197" s="86">
        <f t="shared" si="249"/>
        <v>1.0164893986869992</v>
      </c>
      <c r="JB197" s="86">
        <f t="shared" si="249"/>
        <v>1.0197339480272705</v>
      </c>
      <c r="JC197" s="86">
        <f t="shared" si="249"/>
        <v>1.0186518515680314</v>
      </c>
      <c r="JD197" s="86">
        <f t="shared" si="249"/>
        <v>1.0194617805624111</v>
      </c>
      <c r="JE197" s="86">
        <f t="shared" si="249"/>
        <v>1.0194270931762048</v>
      </c>
      <c r="JF197" s="86">
        <f t="shared" si="249"/>
        <v>1.0200641593992867</v>
      </c>
      <c r="JG197" s="86">
        <f t="shared" si="249"/>
        <v>1.0186782327946318</v>
      </c>
      <c r="JH197" s="86">
        <f t="shared" si="249"/>
        <v>1.0175020652218063</v>
      </c>
      <c r="JI197" s="86">
        <f t="shared" si="249"/>
        <v>1.0163010473110354</v>
      </c>
      <c r="JJ197" s="86">
        <f t="shared" si="249"/>
        <v>1.0140311430769759</v>
      </c>
      <c r="JK197" s="86">
        <f t="shared" si="249"/>
        <v>1.0125274728766376</v>
      </c>
      <c r="JL197" s="86">
        <f t="shared" si="249"/>
        <v>3.6276958596196222E-2</v>
      </c>
      <c r="JM197" s="86">
        <f t="shared" si="249"/>
        <v>0.4971429268862686</v>
      </c>
    </row>
    <row r="198" spans="2:273" x14ac:dyDescent="0.25">
      <c r="B198" s="2">
        <v>171</v>
      </c>
      <c r="C198" s="37">
        <v>44.133000000000003</v>
      </c>
      <c r="D198" s="37">
        <v>40.54</v>
      </c>
      <c r="E198" s="37">
        <v>39.825000000000003</v>
      </c>
      <c r="F198" s="37">
        <v>42.015999999999998</v>
      </c>
      <c r="G198" s="37">
        <v>41.46</v>
      </c>
      <c r="H198" s="37">
        <v>40.920999999999999</v>
      </c>
      <c r="I198" s="37">
        <v>44.158999999999999</v>
      </c>
      <c r="J198" s="37">
        <v>40.381</v>
      </c>
      <c r="K198" s="37">
        <v>40.905000000000001</v>
      </c>
      <c r="L198" s="37">
        <v>40.905000000000001</v>
      </c>
      <c r="M198" s="37">
        <v>38.426000000000002</v>
      </c>
      <c r="N198" s="37">
        <v>38.738</v>
      </c>
      <c r="O198" s="37">
        <v>40.762</v>
      </c>
      <c r="P198" s="37">
        <v>39.951999999999998</v>
      </c>
      <c r="Q198" s="37">
        <v>43.587000000000003</v>
      </c>
      <c r="S198" s="4">
        <f t="shared" si="250"/>
        <v>43.745018397624037</v>
      </c>
      <c r="T198" s="4">
        <f t="shared" si="250"/>
        <v>42.717791468417019</v>
      </c>
      <c r="U198" s="4">
        <f t="shared" si="250"/>
        <v>40.129162595322427</v>
      </c>
      <c r="V198" s="4">
        <f t="shared" si="250"/>
        <v>41.043608525527191</v>
      </c>
      <c r="W198" s="4">
        <f t="shared" si="250"/>
        <v>41.717968033101933</v>
      </c>
      <c r="X198" s="4">
        <f t="shared" si="250"/>
        <v>42.259758718377036</v>
      </c>
      <c r="Y198" s="4">
        <f t="shared" si="250"/>
        <v>43.043315096421075</v>
      </c>
      <c r="Z198" s="4">
        <f t="shared" si="250"/>
        <v>43.895271567760709</v>
      </c>
      <c r="AA198" s="4">
        <f t="shared" si="250"/>
        <v>40.680014517265015</v>
      </c>
      <c r="AB198" s="4">
        <f t="shared" si="250"/>
        <v>40.078067364785781</v>
      </c>
      <c r="AC198" s="4">
        <f t="shared" si="250"/>
        <v>39.410774475161809</v>
      </c>
      <c r="AD198" s="4">
        <f t="shared" si="250"/>
        <v>39.578484639430343</v>
      </c>
      <c r="AE198" s="4">
        <f t="shared" si="250"/>
        <v>40.726543034342214</v>
      </c>
      <c r="AF198" s="4">
        <f t="shared" si="250"/>
        <v>42.105460956029525</v>
      </c>
      <c r="AG198" s="4">
        <f t="shared" si="250"/>
        <v>47.013998217451061</v>
      </c>
      <c r="AI198" s="4">
        <f t="shared" si="251"/>
        <v>0.38798160237596591</v>
      </c>
      <c r="AJ198" s="4">
        <f t="shared" si="251"/>
        <v>-2.1777914684170199</v>
      </c>
      <c r="AK198" s="4">
        <f t="shared" si="251"/>
        <v>-0.30416259532242407</v>
      </c>
      <c r="AL198" s="4">
        <f t="shared" si="251"/>
        <v>0.97239147447280772</v>
      </c>
      <c r="AM198" s="4">
        <f t="shared" si="251"/>
        <v>-0.25796803310193184</v>
      </c>
      <c r="AN198" s="4">
        <f t="shared" si="251"/>
        <v>-1.3387587183770364</v>
      </c>
      <c r="AO198" s="4">
        <f t="shared" si="251"/>
        <v>1.1156849035789236</v>
      </c>
      <c r="AP198" s="4">
        <f t="shared" si="251"/>
        <v>-3.5142715677607086</v>
      </c>
      <c r="AQ198" s="4">
        <f t="shared" si="251"/>
        <v>0.22498548273498642</v>
      </c>
      <c r="AR198" s="4">
        <f t="shared" si="251"/>
        <v>0.82693263521422011</v>
      </c>
      <c r="AS198" s="4">
        <f t="shared" si="251"/>
        <v>-0.98477447516180661</v>
      </c>
      <c r="AT198" s="4">
        <f t="shared" si="251"/>
        <v>-0.84048463943034335</v>
      </c>
      <c r="AU198" s="4">
        <f t="shared" si="251"/>
        <v>3.5456965657786554E-2</v>
      </c>
      <c r="AV198" s="4">
        <f t="shared" si="251"/>
        <v>-2.1534609560295266</v>
      </c>
      <c r="AW198" s="4">
        <f t="shared" si="251"/>
        <v>-3.4269982174510574</v>
      </c>
      <c r="AY198" s="2">
        <f t="shared" si="243"/>
        <v>43.745018397624037</v>
      </c>
      <c r="AZ198" s="2">
        <f t="shared" si="243"/>
        <v>42.717688474128586</v>
      </c>
      <c r="BA198" s="2">
        <f t="shared" si="243"/>
        <v>40.129159940392029</v>
      </c>
      <c r="BB198" s="2">
        <f t="shared" si="243"/>
        <v>41.043608518027469</v>
      </c>
      <c r="BC198" s="2">
        <f t="shared" si="243"/>
        <v>41.717967970730221</v>
      </c>
      <c r="BD198" s="2">
        <f t="shared" si="243"/>
        <v>42.259758702124188</v>
      </c>
      <c r="BE198" s="2">
        <f t="shared" si="243"/>
        <v>43.043315075803868</v>
      </c>
      <c r="BF198" s="2">
        <f t="shared" si="243"/>
        <v>43.895271562764101</v>
      </c>
      <c r="BG198" s="2">
        <f t="shared" si="243"/>
        <v>40.68001442050258</v>
      </c>
      <c r="BH198" s="2">
        <f t="shared" si="243"/>
        <v>40.078066474320515</v>
      </c>
      <c r="BI198" s="2">
        <f t="shared" si="243"/>
        <v>39.410767972631724</v>
      </c>
      <c r="BJ198" s="2">
        <f t="shared" si="243"/>
        <v>39.578209231061095</v>
      </c>
      <c r="BK198" s="2">
        <f t="shared" si="243"/>
        <v>40.724034907592255</v>
      </c>
      <c r="BL198" s="2">
        <f t="shared" si="243"/>
        <v>42.082478331602289</v>
      </c>
      <c r="BM198" s="2">
        <f t="shared" si="243"/>
        <v>43.806592431833351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 t="str">
        <f t="shared" si="199"/>
        <v/>
      </c>
      <c r="CW198" s="2" t="str">
        <f t="shared" si="200"/>
        <v/>
      </c>
      <c r="CX198" s="2" t="str">
        <f t="shared" si="201"/>
        <v/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 t="str">
        <f t="shared" si="211"/>
        <v/>
      </c>
      <c r="DI198" s="2" t="str">
        <f t="shared" si="212"/>
        <v/>
      </c>
      <c r="DK198" s="2">
        <f t="shared" si="252"/>
        <v>85.765568710359389</v>
      </c>
      <c r="DL198" s="2">
        <f t="shared" si="252"/>
        <v>91.626807317073172</v>
      </c>
      <c r="DM198" s="2">
        <f t="shared" si="252"/>
        <v>92.996684687405605</v>
      </c>
      <c r="DN198" s="2">
        <f t="shared" si="252"/>
        <v>92.94453756166314</v>
      </c>
      <c r="DO198" s="2">
        <f t="shared" si="252"/>
        <v>97.683148595590438</v>
      </c>
      <c r="DP198" s="2">
        <f t="shared" si="252"/>
        <v>96.936349836588079</v>
      </c>
      <c r="DQ198" s="2">
        <f t="shared" si="252"/>
        <v>90.300275143461192</v>
      </c>
      <c r="DR198" s="2">
        <f t="shared" si="252"/>
        <v>84.710584906679628</v>
      </c>
      <c r="DS198" s="2">
        <f t="shared" si="252"/>
        <v>90.812576722577859</v>
      </c>
      <c r="DT198" s="2">
        <f t="shared" si="252"/>
        <v>83.517055052264809</v>
      </c>
      <c r="DU198" s="2">
        <f t="shared" si="252"/>
        <v>82.527984750337382</v>
      </c>
      <c r="DV198" s="2">
        <f t="shared" si="252"/>
        <v>81.002895403377096</v>
      </c>
      <c r="DW198" s="2">
        <f t="shared" si="252"/>
        <v>83.416662790697657</v>
      </c>
      <c r="DX198" s="2">
        <f t="shared" si="252"/>
        <v>95.883241932457793</v>
      </c>
      <c r="DY198" s="2">
        <f t="shared" si="252"/>
        <v>71.994198624904527</v>
      </c>
      <c r="EA198" s="2">
        <f t="shared" si="241"/>
        <v>43.744680070845448</v>
      </c>
      <c r="EB198" s="2">
        <f t="shared" si="241"/>
        <v>42.717366849253402</v>
      </c>
      <c r="EC198" s="2">
        <f t="shared" si="241"/>
        <v>40.128752313462556</v>
      </c>
      <c r="ED198" s="2">
        <f t="shared" si="241"/>
        <v>41.043186382901695</v>
      </c>
      <c r="EE198" s="2">
        <f t="shared" si="241"/>
        <v>41.717526895121637</v>
      </c>
      <c r="EF198" s="2">
        <f t="shared" si="240"/>
        <v>42.259285360886842</v>
      </c>
      <c r="EG198" s="2">
        <f t="shared" si="240"/>
        <v>43.04288202436436</v>
      </c>
      <c r="EH198" s="2">
        <f t="shared" si="240"/>
        <v>43.894916424078787</v>
      </c>
      <c r="EI198" s="2">
        <f t="shared" si="240"/>
        <v>40.679551271359557</v>
      </c>
      <c r="EJ198" s="2">
        <f t="shared" si="240"/>
        <v>40.077645468214953</v>
      </c>
      <c r="EK198" s="2">
        <f t="shared" si="213"/>
        <v>39.410355742111037</v>
      </c>
      <c r="EL198" s="2">
        <f t="shared" si="180"/>
        <v>39.577813326019708</v>
      </c>
      <c r="EM198" s="2">
        <f t="shared" si="180"/>
        <v>40.723659060402689</v>
      </c>
      <c r="EN198" s="2">
        <f t="shared" si="180"/>
        <v>42.365255162869914</v>
      </c>
      <c r="EO198" s="2">
        <f t="shared" si="180"/>
        <v>44.650089893177977</v>
      </c>
      <c r="EQ198" s="2">
        <f t="shared" si="253"/>
        <v>43.744680070845448</v>
      </c>
      <c r="ER198" s="2">
        <f t="shared" si="253"/>
        <v>42.717366849253402</v>
      </c>
      <c r="ES198" s="2">
        <f t="shared" si="253"/>
        <v>40.128752313462556</v>
      </c>
      <c r="ET198" s="2">
        <f t="shared" si="253"/>
        <v>41.043186382901695</v>
      </c>
      <c r="EU198" s="2">
        <f t="shared" si="253"/>
        <v>41.717526895121637</v>
      </c>
      <c r="EV198" s="2">
        <f t="shared" si="253"/>
        <v>42.259285360886842</v>
      </c>
      <c r="EW198" s="2">
        <f t="shared" si="253"/>
        <v>43.04288202436436</v>
      </c>
      <c r="EX198" s="2">
        <f t="shared" si="253"/>
        <v>43.894916424078787</v>
      </c>
      <c r="EY198" s="2">
        <f t="shared" si="253"/>
        <v>40.679551271359557</v>
      </c>
      <c r="EZ198" s="2">
        <f t="shared" si="253"/>
        <v>40.077645468214953</v>
      </c>
      <c r="FA198" s="2">
        <f t="shared" si="253"/>
        <v>39.410355742111037</v>
      </c>
      <c r="FB198" s="2">
        <f t="shared" si="253"/>
        <v>39.577813326019708</v>
      </c>
      <c r="FC198" s="2">
        <f t="shared" si="253"/>
        <v>40.723659060402689</v>
      </c>
      <c r="FD198" s="2">
        <f t="shared" si="253"/>
        <v>41.970343674456082</v>
      </c>
      <c r="FE198" s="2">
        <f t="shared" si="253"/>
        <v>43.426429621038864</v>
      </c>
      <c r="FG198" s="2">
        <f t="shared" si="254"/>
        <v>0.9999919486048594</v>
      </c>
      <c r="FH198" s="2">
        <f t="shared" si="254"/>
        <v>0.99999342407371439</v>
      </c>
      <c r="FI198" s="2">
        <f t="shared" si="254"/>
        <v>0.9999922897130421</v>
      </c>
      <c r="FJ198" s="2">
        <f t="shared" si="254"/>
        <v>0.99999186658697348</v>
      </c>
      <c r="FK198" s="2">
        <f t="shared" si="254"/>
        <v>0.99999211881159933</v>
      </c>
      <c r="FL198" s="2">
        <f t="shared" si="254"/>
        <v>0.99999134296543013</v>
      </c>
      <c r="FM198" s="2">
        <f t="shared" si="254"/>
        <v>0.99999083632399244</v>
      </c>
      <c r="FN198" s="2">
        <f t="shared" si="254"/>
        <v>0.99999129896193018</v>
      </c>
      <c r="FO198" s="2">
        <f t="shared" si="254"/>
        <v>0.99999076159599676</v>
      </c>
      <c r="FP198" s="2">
        <f t="shared" si="254"/>
        <v>0.999990308199177</v>
      </c>
      <c r="FQ198" s="2">
        <f t="shared" si="254"/>
        <v>0.99999043939729126</v>
      </c>
      <c r="FR198" s="2">
        <f t="shared" si="254"/>
        <v>0.99999044286645844</v>
      </c>
      <c r="FS198" s="2">
        <f t="shared" si="254"/>
        <v>0.99999119651566459</v>
      </c>
      <c r="FT198" s="2">
        <f t="shared" si="254"/>
        <v>0.99999008333632999</v>
      </c>
      <c r="FU198" s="2">
        <f t="shared" si="254"/>
        <v>0.99998744457585176</v>
      </c>
      <c r="FW198" s="2">
        <f t="shared" si="245"/>
        <v>0.77031868457973829</v>
      </c>
      <c r="FX198" s="2">
        <f t="shared" si="245"/>
        <v>0.8091204081997625</v>
      </c>
      <c r="FY198" s="2">
        <f t="shared" si="245"/>
        <v>0.8334626415646823</v>
      </c>
      <c r="FZ198" s="2">
        <f t="shared" si="245"/>
        <v>0.85441819745530834</v>
      </c>
      <c r="GA198" s="2">
        <f t="shared" si="245"/>
        <v>0.85160783131528861</v>
      </c>
      <c r="GB198" s="2">
        <f t="shared" si="245"/>
        <v>0.84941131114983592</v>
      </c>
      <c r="GC198" s="2">
        <f t="shared" si="245"/>
        <v>0.84631091650189927</v>
      </c>
      <c r="GD198" s="2">
        <f t="shared" si="245"/>
        <v>0.85565508576085814</v>
      </c>
      <c r="GE198" s="2">
        <f t="shared" si="245"/>
        <v>0.83522829321086489</v>
      </c>
      <c r="GF198" s="2">
        <f t="shared" si="245"/>
        <v>0.82410353835368833</v>
      </c>
      <c r="GG198" s="2">
        <f t="shared" si="245"/>
        <v>0.80650573698404138</v>
      </c>
      <c r="GH198" s="2">
        <f t="shared" si="245"/>
        <v>0.78307698159395156</v>
      </c>
      <c r="GI198" s="2">
        <f t="shared" si="245"/>
        <v>0.77635468349973513</v>
      </c>
      <c r="GJ198" s="2">
        <f t="shared" si="245"/>
        <v>0.71739506055047186</v>
      </c>
      <c r="GK198" s="2">
        <f t="shared" si="245"/>
        <v>0.68960380380133779</v>
      </c>
      <c r="GM198" s="86">
        <f t="shared" si="246"/>
        <v>1.7644124092782741E-235</v>
      </c>
      <c r="GN198" s="86">
        <f t="shared" si="246"/>
        <v>1.7091487143870731E-301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3.8188162796972907E-302</v>
      </c>
      <c r="HC198" s="86">
        <f t="shared" si="182"/>
        <v>5.862560270477814E-162</v>
      </c>
      <c r="HD198" s="86">
        <f t="shared" si="182"/>
        <v>3.6558034536111857E-239</v>
      </c>
      <c r="HE198" s="86">
        <f t="shared" si="182"/>
        <v>1.3079306592070926E-272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2.8572022115114927E-288</v>
      </c>
      <c r="HO198" s="86">
        <f t="shared" si="227"/>
        <v>9.1172435485598204E-250</v>
      </c>
      <c r="HP198" s="86">
        <f t="shared" si="227"/>
        <v>1.0546570825373778E-224</v>
      </c>
      <c r="HQ198" s="86">
        <f t="shared" si="227"/>
        <v>2.4738772158774661E-210</v>
      </c>
      <c r="HS198" s="86">
        <f t="shared" si="247"/>
        <v>4.0777774923759427E-37</v>
      </c>
      <c r="HT198" s="86">
        <f t="shared" si="247"/>
        <v>1.5505804296613219E-35</v>
      </c>
      <c r="HU198" s="86">
        <f t="shared" si="247"/>
        <v>1.5847101973745451E-44</v>
      </c>
      <c r="HV198" s="86">
        <f t="shared" si="247"/>
        <v>4.7223762971513665E-56</v>
      </c>
      <c r="HW198" s="86">
        <f t="shared" si="247"/>
        <v>9.2891585786599261E-51</v>
      </c>
      <c r="HX198" s="86">
        <f t="shared" si="247"/>
        <v>1.6388458158847322E-56</v>
      </c>
      <c r="HY198" s="86">
        <f t="shared" si="247"/>
        <v>6.0667963334161189E-57</v>
      </c>
      <c r="HZ198" s="86">
        <f t="shared" si="247"/>
        <v>4.9566950476579111E-57</v>
      </c>
      <c r="IA198" s="86">
        <f t="shared" si="247"/>
        <v>1.8016975739116497E-57</v>
      </c>
      <c r="IB198" s="86">
        <f t="shared" si="247"/>
        <v>1.088174365915442E-54</v>
      </c>
      <c r="IC198" s="86">
        <f t="shared" si="247"/>
        <v>3.6820677448622941E-54</v>
      </c>
      <c r="ID198" s="86">
        <f t="shared" si="247"/>
        <v>1.3095672150793147E-47</v>
      </c>
      <c r="IE198" s="86">
        <f t="shared" si="247"/>
        <v>6.9150796314299752E-40</v>
      </c>
      <c r="IF198" s="86">
        <f t="shared" si="247"/>
        <v>3.9662210914088351E-40</v>
      </c>
      <c r="IG198" s="86">
        <f t="shared" si="247"/>
        <v>4.154293118935718E-28</v>
      </c>
      <c r="II198" s="86">
        <f t="shared" si="248"/>
        <v>1.0127970575283409</v>
      </c>
      <c r="IJ198" s="86">
        <f t="shared" si="248"/>
        <v>1.01430919707671</v>
      </c>
      <c r="IK198" s="86">
        <f t="shared" si="248"/>
        <v>1.0174897076247011</v>
      </c>
      <c r="IL198" s="86">
        <f t="shared" si="248"/>
        <v>1.0208171534739632</v>
      </c>
      <c r="IM198" s="86">
        <f t="shared" si="248"/>
        <v>1.0196895528786827</v>
      </c>
      <c r="IN198" s="86">
        <f t="shared" si="248"/>
        <v>1.0205559406732696</v>
      </c>
      <c r="IO198" s="86">
        <f t="shared" si="248"/>
        <v>1.0205355707420491</v>
      </c>
      <c r="IP198" s="86">
        <f t="shared" si="248"/>
        <v>1.0211589694735781</v>
      </c>
      <c r="IQ198" s="86">
        <f t="shared" si="248"/>
        <v>1.019801646096528</v>
      </c>
      <c r="IR198" s="86">
        <f t="shared" si="248"/>
        <v>1.0186118662396295</v>
      </c>
      <c r="IS198" s="86">
        <f t="shared" si="248"/>
        <v>1.0174254279054031</v>
      </c>
      <c r="IT198" s="86">
        <f t="shared" si="248"/>
        <v>1.0151220371076934</v>
      </c>
      <c r="IU198" s="86">
        <f t="shared" si="248"/>
        <v>1.0135710769738557</v>
      </c>
      <c r="IV198" s="86">
        <f t="shared" si="248"/>
        <v>2.0362472929470441E-2</v>
      </c>
      <c r="IW198" s="86">
        <f t="shared" si="248"/>
        <v>0.45534523941405092</v>
      </c>
      <c r="IY198" s="86">
        <f t="shared" si="249"/>
        <v>1.0127970575283409</v>
      </c>
      <c r="IZ198" s="86">
        <f t="shared" si="249"/>
        <v>1.01430919707671</v>
      </c>
      <c r="JA198" s="86">
        <f t="shared" si="249"/>
        <v>1.0174897076247011</v>
      </c>
      <c r="JB198" s="86">
        <f t="shared" si="249"/>
        <v>1.0208171534739632</v>
      </c>
      <c r="JC198" s="86">
        <f t="shared" si="249"/>
        <v>1.0196895528786827</v>
      </c>
      <c r="JD198" s="86">
        <f t="shared" si="249"/>
        <v>1.0205559406732696</v>
      </c>
      <c r="JE198" s="86">
        <f t="shared" si="249"/>
        <v>1.0205355707420491</v>
      </c>
      <c r="JF198" s="86">
        <f t="shared" si="249"/>
        <v>1.0211589694735781</v>
      </c>
      <c r="JG198" s="86">
        <f t="shared" si="249"/>
        <v>1.019801646096528</v>
      </c>
      <c r="JH198" s="86">
        <f t="shared" si="249"/>
        <v>1.0186118662396295</v>
      </c>
      <c r="JI198" s="86">
        <f t="shared" si="249"/>
        <v>1.0174254279054031</v>
      </c>
      <c r="JJ198" s="86">
        <f t="shared" si="249"/>
        <v>1.0151220371076934</v>
      </c>
      <c r="JK198" s="86">
        <f t="shared" si="249"/>
        <v>1.0135710769738557</v>
      </c>
      <c r="JL198" s="86">
        <f t="shared" si="249"/>
        <v>2.0362472929470441E-2</v>
      </c>
      <c r="JM198" s="86">
        <f t="shared" si="249"/>
        <v>0.45534523941405092</v>
      </c>
    </row>
    <row r="199" spans="2:273" x14ac:dyDescent="0.25">
      <c r="B199" s="2">
        <v>172</v>
      </c>
      <c r="C199" s="37">
        <v>43.332999999999998</v>
      </c>
      <c r="D199" s="37">
        <v>42.127000000000002</v>
      </c>
      <c r="E199" s="37">
        <v>44.079000000000001</v>
      </c>
      <c r="F199" s="37">
        <v>43.286000000000001</v>
      </c>
      <c r="G199" s="37">
        <v>42.158999999999999</v>
      </c>
      <c r="H199" s="37">
        <v>42.698</v>
      </c>
      <c r="I199" s="37">
        <v>44.429000000000002</v>
      </c>
      <c r="J199" s="37">
        <v>42.475999999999999</v>
      </c>
      <c r="K199" s="37">
        <v>39.555999999999997</v>
      </c>
      <c r="L199" s="37">
        <v>40.429000000000002</v>
      </c>
      <c r="M199" s="37">
        <v>37.966999999999999</v>
      </c>
      <c r="N199" s="37">
        <v>39.508000000000003</v>
      </c>
      <c r="O199" s="37">
        <v>40.889000000000003</v>
      </c>
      <c r="P199" s="37">
        <v>40.683</v>
      </c>
      <c r="Q199" s="37">
        <v>41.73</v>
      </c>
      <c r="S199" s="4">
        <f t="shared" si="250"/>
        <v>43.591983644211993</v>
      </c>
      <c r="T199" s="4">
        <f t="shared" si="250"/>
        <v>42.569737648774897</v>
      </c>
      <c r="U199" s="4">
        <f t="shared" si="250"/>
        <v>39.952285237961682</v>
      </c>
      <c r="V199" s="4">
        <f t="shared" si="250"/>
        <v>40.882649143728202</v>
      </c>
      <c r="W199" s="4">
        <f t="shared" si="250"/>
        <v>41.566949678931302</v>
      </c>
      <c r="X199" s="4">
        <f t="shared" si="250"/>
        <v>42.11813326980608</v>
      </c>
      <c r="Y199" s="4">
        <f t="shared" si="250"/>
        <v>42.905564015905036</v>
      </c>
      <c r="Z199" s="4">
        <f t="shared" si="250"/>
        <v>43.790193666830646</v>
      </c>
      <c r="AA199" s="4">
        <f t="shared" si="250"/>
        <v>40.5362244750401</v>
      </c>
      <c r="AB199" s="4">
        <f t="shared" si="250"/>
        <v>39.938973532142064</v>
      </c>
      <c r="AC199" s="4">
        <f t="shared" si="250"/>
        <v>39.271348576275486</v>
      </c>
      <c r="AD199" s="4">
        <f t="shared" si="250"/>
        <v>39.42356241871375</v>
      </c>
      <c r="AE199" s="4">
        <f t="shared" si="250"/>
        <v>40.585786457558697</v>
      </c>
      <c r="AF199" s="4">
        <f t="shared" si="250"/>
        <v>41.945691222396846</v>
      </c>
      <c r="AG199" s="4">
        <f t="shared" si="250"/>
        <v>45.54909752294553</v>
      </c>
      <c r="AI199" s="4">
        <f t="shared" si="251"/>
        <v>-0.2589836442119946</v>
      </c>
      <c r="AJ199" s="4">
        <f t="shared" si="251"/>
        <v>-0.44273764877489441</v>
      </c>
      <c r="AK199" s="4">
        <f t="shared" si="251"/>
        <v>4.1267147620383184</v>
      </c>
      <c r="AL199" s="4">
        <f t="shared" si="251"/>
        <v>2.4033508562717998</v>
      </c>
      <c r="AM199" s="4">
        <f t="shared" si="251"/>
        <v>0.59205032106869737</v>
      </c>
      <c r="AN199" s="4">
        <f t="shared" si="251"/>
        <v>0.57986673019392043</v>
      </c>
      <c r="AO199" s="4">
        <f t="shared" si="251"/>
        <v>1.5234359840949665</v>
      </c>
      <c r="AP199" s="4">
        <f t="shared" si="251"/>
        <v>-1.3141936668306471</v>
      </c>
      <c r="AQ199" s="4">
        <f t="shared" si="251"/>
        <v>-0.98022447504010302</v>
      </c>
      <c r="AR199" s="4">
        <f t="shared" si="251"/>
        <v>0.49002646785793758</v>
      </c>
      <c r="AS199" s="4">
        <f t="shared" si="251"/>
        <v>-1.3043485762754869</v>
      </c>
      <c r="AT199" s="4">
        <f t="shared" si="251"/>
        <v>8.4437581286252339E-2</v>
      </c>
      <c r="AU199" s="4">
        <f t="shared" si="251"/>
        <v>0.30321354244130561</v>
      </c>
      <c r="AV199" s="4">
        <f t="shared" si="251"/>
        <v>-1.2626912223968461</v>
      </c>
      <c r="AW199" s="4">
        <f t="shared" si="251"/>
        <v>-3.8190975229455333</v>
      </c>
      <c r="AY199" s="2">
        <f t="shared" si="243"/>
        <v>43.591983644211993</v>
      </c>
      <c r="AZ199" s="2">
        <f t="shared" si="243"/>
        <v>42.569709117467255</v>
      </c>
      <c r="BA199" s="2">
        <f t="shared" si="243"/>
        <v>39.952284759501389</v>
      </c>
      <c r="BB199" s="2">
        <f t="shared" si="243"/>
        <v>40.882649142900462</v>
      </c>
      <c r="BC199" s="2">
        <f t="shared" si="243"/>
        <v>41.566949670468816</v>
      </c>
      <c r="BD199" s="2">
        <f t="shared" si="243"/>
        <v>42.118133268004343</v>
      </c>
      <c r="BE199" s="2">
        <f t="shared" si="243"/>
        <v>42.905564013681214</v>
      </c>
      <c r="BF199" s="2">
        <f t="shared" si="243"/>
        <v>43.790193666311247</v>
      </c>
      <c r="BG199" s="2">
        <f t="shared" si="243"/>
        <v>40.536224464091568</v>
      </c>
      <c r="BH199" s="2">
        <f t="shared" si="243"/>
        <v>39.938973414717651</v>
      </c>
      <c r="BI199" s="2">
        <f t="shared" si="243"/>
        <v>39.271347628492649</v>
      </c>
      <c r="BJ199" s="2">
        <f t="shared" si="243"/>
        <v>39.423507836348762</v>
      </c>
      <c r="BK199" s="2">
        <f t="shared" si="243"/>
        <v>40.585135198848839</v>
      </c>
      <c r="BL199" s="2">
        <f t="shared" si="243"/>
        <v>41.938942799396941</v>
      </c>
      <c r="BM199" s="2">
        <f t="shared" si="243"/>
        <v>43.688737975695872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 t="str">
        <f t="shared" si="199"/>
        <v/>
      </c>
      <c r="CW199" s="2" t="str">
        <f t="shared" si="200"/>
        <v/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 t="str">
        <f t="shared" si="211"/>
        <v/>
      </c>
      <c r="DI199" s="2" t="str">
        <f t="shared" si="212"/>
        <v/>
      </c>
      <c r="DK199" s="2">
        <f t="shared" si="252"/>
        <v>85.904734672304428</v>
      </c>
      <c r="DL199" s="2">
        <f t="shared" si="252"/>
        <v>91.794882926829274</v>
      </c>
      <c r="DM199" s="2">
        <f t="shared" si="252"/>
        <v>93.17591467834491</v>
      </c>
      <c r="DN199" s="2">
        <f t="shared" si="252"/>
        <v>93.134239393939382</v>
      </c>
      <c r="DO199" s="2">
        <f t="shared" si="252"/>
        <v>97.898262609483538</v>
      </c>
      <c r="DP199" s="2">
        <f t="shared" si="252"/>
        <v>97.14995424465873</v>
      </c>
      <c r="DQ199" s="2">
        <f t="shared" si="252"/>
        <v>90.464361069163402</v>
      </c>
      <c r="DR199" s="2">
        <f t="shared" si="252"/>
        <v>84.840773870296829</v>
      </c>
      <c r="DS199" s="2">
        <f t="shared" si="252"/>
        <v>90.991300083731744</v>
      </c>
      <c r="DT199" s="2">
        <f t="shared" si="252"/>
        <v>83.658434146341463</v>
      </c>
      <c r="DU199" s="2">
        <f t="shared" si="252"/>
        <v>82.667173616734146</v>
      </c>
      <c r="DV199" s="2">
        <f t="shared" si="252"/>
        <v>81.125723358348949</v>
      </c>
      <c r="DW199" s="2">
        <f t="shared" si="252"/>
        <v>83.558045454545436</v>
      </c>
      <c r="DX199" s="2">
        <f t="shared" si="252"/>
        <v>96.11689943714822</v>
      </c>
      <c r="DY199" s="2">
        <f t="shared" si="252"/>
        <v>72.105959511077174</v>
      </c>
      <c r="EA199" s="2">
        <f t="shared" si="241"/>
        <v>43.591672940887335</v>
      </c>
      <c r="EB199" s="2">
        <f t="shared" si="241"/>
        <v>42.569413896600892</v>
      </c>
      <c r="EC199" s="2">
        <f t="shared" si="241"/>
        <v>39.951910495220389</v>
      </c>
      <c r="ED199" s="2">
        <f t="shared" si="241"/>
        <v>40.882261549947955</v>
      </c>
      <c r="EE199" s="2">
        <f t="shared" si="241"/>
        <v>41.566544773052129</v>
      </c>
      <c r="EF199" s="2">
        <f t="shared" si="240"/>
        <v>42.117698770991389</v>
      </c>
      <c r="EG199" s="2">
        <f t="shared" si="240"/>
        <v>42.905166543487326</v>
      </c>
      <c r="EH199" s="2">
        <f t="shared" si="240"/>
        <v>43.789867909018227</v>
      </c>
      <c r="EI199" s="2">
        <f t="shared" si="240"/>
        <v>40.535799349683899</v>
      </c>
      <c r="EJ199" s="2">
        <f t="shared" si="240"/>
        <v>39.938586973460872</v>
      </c>
      <c r="EK199" s="2">
        <f t="shared" si="213"/>
        <v>39.270969240468531</v>
      </c>
      <c r="EL199" s="2">
        <f t="shared" si="180"/>
        <v>39.423144347632629</v>
      </c>
      <c r="EM199" s="2">
        <f t="shared" si="180"/>
        <v>40.584790171766585</v>
      </c>
      <c r="EN199" s="2">
        <f t="shared" si="180"/>
        <v>42.233803278688519</v>
      </c>
      <c r="EO199" s="2">
        <f t="shared" si="180"/>
        <v>44.569735723673141</v>
      </c>
      <c r="EQ199" s="2">
        <f t="shared" si="253"/>
        <v>43.591672940887335</v>
      </c>
      <c r="ER199" s="2">
        <f t="shared" si="253"/>
        <v>42.569413896600892</v>
      </c>
      <c r="ES199" s="2">
        <f t="shared" si="253"/>
        <v>39.951910495220389</v>
      </c>
      <c r="ET199" s="2">
        <f t="shared" si="253"/>
        <v>40.882261549947955</v>
      </c>
      <c r="EU199" s="2">
        <f t="shared" si="253"/>
        <v>41.566544773052129</v>
      </c>
      <c r="EV199" s="2">
        <f t="shared" si="253"/>
        <v>42.117698770991389</v>
      </c>
      <c r="EW199" s="2">
        <f t="shared" si="253"/>
        <v>42.905166543487326</v>
      </c>
      <c r="EX199" s="2">
        <f t="shared" si="253"/>
        <v>43.789867909018227</v>
      </c>
      <c r="EY199" s="2">
        <f t="shared" si="253"/>
        <v>40.535799349683899</v>
      </c>
      <c r="EZ199" s="2">
        <f t="shared" si="253"/>
        <v>39.938586973460872</v>
      </c>
      <c r="FA199" s="2">
        <f t="shared" si="253"/>
        <v>39.270969240468531</v>
      </c>
      <c r="FB199" s="2">
        <f t="shared" si="253"/>
        <v>39.423144347632629</v>
      </c>
      <c r="FC199" s="2">
        <f t="shared" si="253"/>
        <v>40.584790171766585</v>
      </c>
      <c r="FD199" s="2">
        <f t="shared" si="253"/>
        <v>41.832345768319783</v>
      </c>
      <c r="FE199" s="2">
        <f t="shared" si="253"/>
        <v>43.326640674117208</v>
      </c>
      <c r="FG199" s="2">
        <f t="shared" si="254"/>
        <v>0.99999265703515783</v>
      </c>
      <c r="FH199" s="2">
        <f t="shared" si="254"/>
        <v>0.99999400268047867</v>
      </c>
      <c r="FI199" s="2">
        <f t="shared" si="254"/>
        <v>0.9999929681299492</v>
      </c>
      <c r="FJ199" s="2">
        <f t="shared" si="254"/>
        <v>0.99999258223385024</v>
      </c>
      <c r="FK199" s="2">
        <f t="shared" si="254"/>
        <v>0.99999281226576719</v>
      </c>
      <c r="FL199" s="2">
        <f t="shared" si="254"/>
        <v>0.99999210468462152</v>
      </c>
      <c r="FM199" s="2">
        <f t="shared" si="254"/>
        <v>0.99999164262141416</v>
      </c>
      <c r="FN199" s="2">
        <f t="shared" si="254"/>
        <v>0.99999206455289136</v>
      </c>
      <c r="FO199" s="2">
        <f t="shared" si="254"/>
        <v>0.99999157446856168</v>
      </c>
      <c r="FP199" s="2">
        <f t="shared" si="254"/>
        <v>0.9999911609650588</v>
      </c>
      <c r="FQ199" s="2">
        <f t="shared" si="254"/>
        <v>0.99999128061936382</v>
      </c>
      <c r="FR199" s="2">
        <f t="shared" si="254"/>
        <v>0.99999128378328728</v>
      </c>
      <c r="FS199" s="2">
        <f t="shared" si="254"/>
        <v>0.99999197112064275</v>
      </c>
      <c r="FT199" s="2">
        <f t="shared" si="254"/>
        <v>0.9999909558873511</v>
      </c>
      <c r="FU199" s="2">
        <f t="shared" si="254"/>
        <v>0.99998854930443404</v>
      </c>
      <c r="FW199" s="2">
        <f t="shared" si="245"/>
        <v>0.78620751882576001</v>
      </c>
      <c r="FX199" s="2">
        <f t="shared" si="245"/>
        <v>0.82294199474181884</v>
      </c>
      <c r="FY199" s="2">
        <f t="shared" si="245"/>
        <v>0.84585739804685189</v>
      </c>
      <c r="FZ199" s="2">
        <f t="shared" si="245"/>
        <v>0.86550498798833342</v>
      </c>
      <c r="GA199" s="2">
        <f t="shared" si="245"/>
        <v>0.86287429676462568</v>
      </c>
      <c r="GB199" s="2">
        <f t="shared" si="245"/>
        <v>0.86081728857186124</v>
      </c>
      <c r="GC199" s="2">
        <f t="shared" si="245"/>
        <v>0.85791244370671016</v>
      </c>
      <c r="GD199" s="2">
        <f t="shared" si="245"/>
        <v>0.86666238079443003</v>
      </c>
      <c r="GE199" s="2">
        <f t="shared" si="245"/>
        <v>0.84751568079404827</v>
      </c>
      <c r="GF199" s="2">
        <f t="shared" si="245"/>
        <v>0.83705868050194077</v>
      </c>
      <c r="GG199" s="2">
        <f t="shared" si="245"/>
        <v>0.82047464417963056</v>
      </c>
      <c r="GH199" s="2">
        <f t="shared" si="245"/>
        <v>0.79831430642367296</v>
      </c>
      <c r="GI199" s="2">
        <f t="shared" si="245"/>
        <v>0.79193874207931902</v>
      </c>
      <c r="GJ199" s="2">
        <f t="shared" si="245"/>
        <v>0.73568882498132093</v>
      </c>
      <c r="GK199" s="2">
        <f t="shared" si="245"/>
        <v>0.70896674973302864</v>
      </c>
      <c r="GM199" s="86">
        <f t="shared" si="246"/>
        <v>6.6687257676275779E-240</v>
      </c>
      <c r="GN199" s="86">
        <f t="shared" si="246"/>
        <v>3.8297445195515295E-307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8.7402377479659761E-308</v>
      </c>
      <c r="HC199" s="86">
        <f t="shared" si="182"/>
        <v>6.342506011768171E-166</v>
      </c>
      <c r="HD199" s="86">
        <f t="shared" si="182"/>
        <v>5.7587664986260363E-245</v>
      </c>
      <c r="HE199" s="86">
        <f t="shared" si="182"/>
        <v>3.2143820182793214E-279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3.0261308941535609E-295</v>
      </c>
      <c r="HO199" s="86">
        <f t="shared" si="227"/>
        <v>7.0323459754398833E-256</v>
      </c>
      <c r="HP199" s="86">
        <f t="shared" si="227"/>
        <v>3.4736379859048734E-230</v>
      </c>
      <c r="HQ199" s="86">
        <f t="shared" si="227"/>
        <v>1.7899925721431305E-215</v>
      </c>
      <c r="HS199" s="86">
        <f t="shared" si="247"/>
        <v>7.7903820167631698E-39</v>
      </c>
      <c r="HT199" s="86">
        <f t="shared" si="247"/>
        <v>4.1778076512991048E-37</v>
      </c>
      <c r="HU199" s="86">
        <f t="shared" si="247"/>
        <v>1.8523817970208552E-46</v>
      </c>
      <c r="HV199" s="86">
        <f t="shared" si="247"/>
        <v>2.086450272195352E-58</v>
      </c>
      <c r="HW199" s="86">
        <f t="shared" si="247"/>
        <v>6.6683672092532224E-53</v>
      </c>
      <c r="HX199" s="86">
        <f t="shared" si="247"/>
        <v>6.6967856078073485E-59</v>
      </c>
      <c r="HY199" s="86">
        <f t="shared" si="247"/>
        <v>2.2560240026812062E-59</v>
      </c>
      <c r="HZ199" s="86">
        <f t="shared" si="247"/>
        <v>1.9675492040416426E-59</v>
      </c>
      <c r="IA199" s="86">
        <f t="shared" si="247"/>
        <v>6.0465127286973625E-60</v>
      </c>
      <c r="IB199" s="86">
        <f t="shared" si="247"/>
        <v>4.5046581318411505E-57</v>
      </c>
      <c r="IC199" s="86">
        <f t="shared" si="247"/>
        <v>1.4579934004415628E-56</v>
      </c>
      <c r="ID199" s="86">
        <f t="shared" si="247"/>
        <v>8.8409972864068613E-50</v>
      </c>
      <c r="IE199" s="86">
        <f t="shared" si="247"/>
        <v>1.0088354354905532E-41</v>
      </c>
      <c r="IF199" s="86">
        <f t="shared" si="247"/>
        <v>5.0211215537298519E-42</v>
      </c>
      <c r="IG199" s="86">
        <f t="shared" si="247"/>
        <v>1.6148718304598726E-29</v>
      </c>
      <c r="II199" s="86">
        <f t="shared" si="248"/>
        <v>1.0138013207577816</v>
      </c>
      <c r="IJ199" s="86">
        <f t="shared" si="248"/>
        <v>1.0152256345767967</v>
      </c>
      <c r="IK199" s="86">
        <f t="shared" si="248"/>
        <v>1.0184898694253262</v>
      </c>
      <c r="IL199" s="86">
        <f t="shared" si="248"/>
        <v>1.0219003200935104</v>
      </c>
      <c r="IM199" s="86">
        <f t="shared" si="248"/>
        <v>1.020727217684154</v>
      </c>
      <c r="IN199" s="86">
        <f t="shared" si="248"/>
        <v>1.0216500613661734</v>
      </c>
      <c r="IO199" s="86">
        <f t="shared" si="248"/>
        <v>1.0216440078544338</v>
      </c>
      <c r="IP199" s="86">
        <f t="shared" si="248"/>
        <v>1.0222537394561035</v>
      </c>
      <c r="IQ199" s="86">
        <f t="shared" si="248"/>
        <v>1.0209250169295903</v>
      </c>
      <c r="IR199" s="86">
        <f t="shared" si="248"/>
        <v>1.0197216065669559</v>
      </c>
      <c r="IS199" s="86">
        <f t="shared" si="248"/>
        <v>1.0185495979390815</v>
      </c>
      <c r="IT199" s="86">
        <f t="shared" si="248"/>
        <v>1.0162082510042394</v>
      </c>
      <c r="IU199" s="86">
        <f t="shared" si="248"/>
        <v>1.0145868837333876</v>
      </c>
      <c r="IV199" s="86">
        <f t="shared" si="248"/>
        <v>1.0866772894050006E-2</v>
      </c>
      <c r="IW199" s="86">
        <f t="shared" si="248"/>
        <v>0.41216737543694371</v>
      </c>
      <c r="IY199" s="86">
        <f t="shared" si="249"/>
        <v>1.0138013207577816</v>
      </c>
      <c r="IZ199" s="86">
        <f t="shared" si="249"/>
        <v>1.0152256345767967</v>
      </c>
      <c r="JA199" s="86">
        <f t="shared" si="249"/>
        <v>1.0184898694253262</v>
      </c>
      <c r="JB199" s="86">
        <f t="shared" si="249"/>
        <v>1.0219003200935104</v>
      </c>
      <c r="JC199" s="86">
        <f t="shared" si="249"/>
        <v>1.020727217684154</v>
      </c>
      <c r="JD199" s="86">
        <f t="shared" si="249"/>
        <v>1.0216500613661734</v>
      </c>
      <c r="JE199" s="86">
        <f t="shared" si="249"/>
        <v>1.0216440078544338</v>
      </c>
      <c r="JF199" s="86">
        <f t="shared" si="249"/>
        <v>1.0222537394561035</v>
      </c>
      <c r="JG199" s="86">
        <f t="shared" si="249"/>
        <v>1.0209250169295903</v>
      </c>
      <c r="JH199" s="86">
        <f t="shared" si="249"/>
        <v>1.0197216065669559</v>
      </c>
      <c r="JI199" s="86">
        <f t="shared" si="249"/>
        <v>1.0185495979390815</v>
      </c>
      <c r="JJ199" s="86">
        <f t="shared" si="249"/>
        <v>1.0162082510042394</v>
      </c>
      <c r="JK199" s="86">
        <f t="shared" si="249"/>
        <v>1.0145868837333876</v>
      </c>
      <c r="JL199" s="86">
        <f t="shared" si="249"/>
        <v>1.0866772894050006E-2</v>
      </c>
      <c r="JM199" s="86">
        <f t="shared" si="249"/>
        <v>0.41216737543694371</v>
      </c>
    </row>
    <row r="200" spans="2:273" x14ac:dyDescent="0.25">
      <c r="B200" s="2">
        <v>173</v>
      </c>
      <c r="C200" s="37">
        <v>44.366999999999997</v>
      </c>
      <c r="D200" s="37">
        <v>41.634999999999998</v>
      </c>
      <c r="E200" s="37">
        <v>41.570999999999998</v>
      </c>
      <c r="F200" s="37">
        <v>43.872999999999998</v>
      </c>
      <c r="G200" s="37">
        <v>41.46</v>
      </c>
      <c r="H200" s="37">
        <v>42.793999999999997</v>
      </c>
      <c r="I200" s="37">
        <v>42.079000000000001</v>
      </c>
      <c r="J200" s="37">
        <v>42.174999999999997</v>
      </c>
      <c r="K200" s="37">
        <v>38.365000000000002</v>
      </c>
      <c r="L200" s="37">
        <v>41.634999999999998</v>
      </c>
      <c r="M200" s="37">
        <v>38.606999999999999</v>
      </c>
      <c r="N200" s="37">
        <v>41.18</v>
      </c>
      <c r="O200" s="37">
        <v>40.491999999999997</v>
      </c>
      <c r="P200" s="37">
        <v>40.762</v>
      </c>
      <c r="Q200" s="37">
        <v>42.412999999999997</v>
      </c>
      <c r="S200" s="4">
        <f t="shared" si="250"/>
        <v>43.438951132556802</v>
      </c>
      <c r="T200" s="4">
        <f t="shared" si="250"/>
        <v>42.42173921778403</v>
      </c>
      <c r="U200" s="4">
        <f t="shared" si="250"/>
        <v>39.77541237219598</v>
      </c>
      <c r="V200" s="4">
        <f t="shared" si="250"/>
        <v>40.721692578300654</v>
      </c>
      <c r="W200" s="4">
        <f t="shared" si="250"/>
        <v>41.415934322953596</v>
      </c>
      <c r="X200" s="4">
        <f t="shared" si="250"/>
        <v>41.976511005129652</v>
      </c>
      <c r="Y200" s="4">
        <f t="shared" si="250"/>
        <v>42.767815860553355</v>
      </c>
      <c r="Z200" s="4">
        <f t="shared" si="250"/>
        <v>43.685118190860607</v>
      </c>
      <c r="AA200" s="4">
        <f t="shared" si="250"/>
        <v>40.392437616300491</v>
      </c>
      <c r="AB200" s="4">
        <f t="shared" si="250"/>
        <v>39.799883192057443</v>
      </c>
      <c r="AC200" s="4">
        <f t="shared" si="250"/>
        <v>39.131930170819658</v>
      </c>
      <c r="AD200" s="4">
        <f t="shared" si="250"/>
        <v>39.268818750627702</v>
      </c>
      <c r="AE200" s="4">
        <f t="shared" si="250"/>
        <v>40.446391584213202</v>
      </c>
      <c r="AF200" s="4">
        <f t="shared" si="250"/>
        <v>41.797274459741551</v>
      </c>
      <c r="AG200" s="4">
        <f t="shared" si="250"/>
        <v>44.594786661627353</v>
      </c>
      <c r="AI200" s="4">
        <f t="shared" si="251"/>
        <v>0.92804886744319504</v>
      </c>
      <c r="AJ200" s="4">
        <f t="shared" si="251"/>
        <v>-0.78673921778403155</v>
      </c>
      <c r="AK200" s="4">
        <f t="shared" si="251"/>
        <v>1.7955876278040179</v>
      </c>
      <c r="AL200" s="4">
        <f t="shared" si="251"/>
        <v>3.1513074216993431</v>
      </c>
      <c r="AM200" s="4">
        <f t="shared" si="251"/>
        <v>4.4065677046404517E-2</v>
      </c>
      <c r="AN200" s="4">
        <f t="shared" si="251"/>
        <v>0.81748899487034521</v>
      </c>
      <c r="AO200" s="4">
        <f t="shared" si="251"/>
        <v>-0.68881586055335475</v>
      </c>
      <c r="AP200" s="4">
        <f t="shared" si="251"/>
        <v>-1.5101181908606094</v>
      </c>
      <c r="AQ200" s="4">
        <f t="shared" si="251"/>
        <v>-2.0274376163004888</v>
      </c>
      <c r="AR200" s="4">
        <f t="shared" si="251"/>
        <v>1.8351168079425548</v>
      </c>
      <c r="AS200" s="4">
        <f t="shared" si="251"/>
        <v>-0.52493017081965831</v>
      </c>
      <c r="AT200" s="4">
        <f t="shared" si="251"/>
        <v>1.9111812493722979</v>
      </c>
      <c r="AU200" s="4">
        <f t="shared" si="251"/>
        <v>4.5608415786794865E-2</v>
      </c>
      <c r="AV200" s="4">
        <f t="shared" si="251"/>
        <v>-1.0352744597415509</v>
      </c>
      <c r="AW200" s="4">
        <f t="shared" si="251"/>
        <v>-2.1817866616273562</v>
      </c>
      <c r="AY200" s="2">
        <f t="shared" si="243"/>
        <v>43.438951132556802</v>
      </c>
      <c r="AZ200" s="2">
        <f t="shared" si="243"/>
        <v>42.421731917277775</v>
      </c>
      <c r="BA200" s="2">
        <f t="shared" si="243"/>
        <v>39.775412293810845</v>
      </c>
      <c r="BB200" s="2">
        <f t="shared" si="243"/>
        <v>40.721692578218963</v>
      </c>
      <c r="BC200" s="2">
        <f t="shared" si="243"/>
        <v>41.415934321917426</v>
      </c>
      <c r="BD200" s="2">
        <f t="shared" si="243"/>
        <v>41.976511004951462</v>
      </c>
      <c r="BE200" s="2">
        <f t="shared" si="243"/>
        <v>42.767815860340001</v>
      </c>
      <c r="BF200" s="2">
        <f t="shared" si="243"/>
        <v>43.685118190812446</v>
      </c>
      <c r="BG200" s="2">
        <f t="shared" si="243"/>
        <v>40.392437615202091</v>
      </c>
      <c r="BH200" s="2">
        <f t="shared" si="243"/>
        <v>39.799883178287914</v>
      </c>
      <c r="BI200" s="2">
        <f t="shared" si="243"/>
        <v>39.131930048350569</v>
      </c>
      <c r="BJ200" s="2">
        <f t="shared" si="243"/>
        <v>39.268809081052552</v>
      </c>
      <c r="BK200" s="2">
        <f t="shared" si="243"/>
        <v>40.44623800391409</v>
      </c>
      <c r="BL200" s="2">
        <f t="shared" si="243"/>
        <v>41.79548823764749</v>
      </c>
      <c r="BM200" s="2">
        <f t="shared" si="243"/>
        <v>43.57105576587329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40.762</v>
      </c>
      <c r="DI200" s="2" t="str">
        <f t="shared" si="212"/>
        <v/>
      </c>
      <c r="DK200" s="2">
        <f t="shared" si="252"/>
        <v>86.043900634249454</v>
      </c>
      <c r="DL200" s="2">
        <f t="shared" si="252"/>
        <v>91.962958536585361</v>
      </c>
      <c r="DM200" s="2">
        <f t="shared" si="252"/>
        <v>93.355144669284201</v>
      </c>
      <c r="DN200" s="2">
        <f t="shared" si="252"/>
        <v>93.323941226215638</v>
      </c>
      <c r="DO200" s="2">
        <f t="shared" si="252"/>
        <v>98.11337662337661</v>
      </c>
      <c r="DP200" s="2">
        <f t="shared" si="252"/>
        <v>97.363558652729395</v>
      </c>
      <c r="DQ200" s="2">
        <f t="shared" si="252"/>
        <v>90.628446994865598</v>
      </c>
      <c r="DR200" s="2">
        <f t="shared" si="252"/>
        <v>84.970962833914044</v>
      </c>
      <c r="DS200" s="2">
        <f t="shared" si="252"/>
        <v>91.170023444885629</v>
      </c>
      <c r="DT200" s="2">
        <f t="shared" si="252"/>
        <v>83.799813240418118</v>
      </c>
      <c r="DU200" s="2">
        <f t="shared" si="252"/>
        <v>82.806362483130897</v>
      </c>
      <c r="DV200" s="2">
        <f t="shared" si="252"/>
        <v>81.248551313320817</v>
      </c>
      <c r="DW200" s="2">
        <f t="shared" si="252"/>
        <v>83.699428118393215</v>
      </c>
      <c r="DX200" s="2">
        <f t="shared" si="252"/>
        <v>96.350556941838647</v>
      </c>
      <c r="DY200" s="2">
        <f t="shared" si="252"/>
        <v>72.217720397249821</v>
      </c>
      <c r="EA200" s="2">
        <f t="shared" si="241"/>
        <v>43.438665810929223</v>
      </c>
      <c r="EB200" s="2">
        <f t="shared" si="241"/>
        <v>42.421460943948382</v>
      </c>
      <c r="EC200" s="2">
        <f t="shared" si="241"/>
        <v>39.775068676978222</v>
      </c>
      <c r="ED200" s="2">
        <f t="shared" si="241"/>
        <v>40.721336716994216</v>
      </c>
      <c r="EE200" s="2">
        <f t="shared" si="241"/>
        <v>41.415562650982615</v>
      </c>
      <c r="EF200" s="2">
        <f t="shared" si="240"/>
        <v>41.976112181095928</v>
      </c>
      <c r="EG200" s="2">
        <f t="shared" si="240"/>
        <v>42.767451062610284</v>
      </c>
      <c r="EH200" s="2">
        <f t="shared" si="240"/>
        <v>43.684819393957667</v>
      </c>
      <c r="EI200" s="2">
        <f t="shared" si="240"/>
        <v>40.39204742800824</v>
      </c>
      <c r="EJ200" s="2">
        <f t="shared" si="240"/>
        <v>39.799528478706776</v>
      </c>
      <c r="EK200" s="2">
        <f t="shared" si="213"/>
        <v>39.13158273882604</v>
      </c>
      <c r="EL200" s="2">
        <f t="shared" si="180"/>
        <v>39.26847536924555</v>
      </c>
      <c r="EM200" s="2">
        <f t="shared" si="180"/>
        <v>40.445921283130474</v>
      </c>
      <c r="EN200" s="2">
        <f t="shared" si="180"/>
        <v>42.102351394507124</v>
      </c>
      <c r="EO200" s="2">
        <f t="shared" si="180"/>
        <v>44.489381554168304</v>
      </c>
      <c r="EQ200" s="2">
        <f t="shared" si="253"/>
        <v>43.438665810929223</v>
      </c>
      <c r="ER200" s="2">
        <f t="shared" si="253"/>
        <v>42.421460943948382</v>
      </c>
      <c r="ES200" s="2">
        <f t="shared" si="253"/>
        <v>39.775068676978222</v>
      </c>
      <c r="ET200" s="2">
        <f t="shared" si="253"/>
        <v>40.721336716994216</v>
      </c>
      <c r="EU200" s="2">
        <f t="shared" si="253"/>
        <v>41.415562650982615</v>
      </c>
      <c r="EV200" s="2">
        <f t="shared" si="253"/>
        <v>41.976112181095928</v>
      </c>
      <c r="EW200" s="2">
        <f t="shared" si="253"/>
        <v>42.767451062610284</v>
      </c>
      <c r="EX200" s="2">
        <f t="shared" si="253"/>
        <v>43.684819393957667</v>
      </c>
      <c r="EY200" s="2">
        <f t="shared" si="253"/>
        <v>40.39204742800824</v>
      </c>
      <c r="EZ200" s="2">
        <f t="shared" si="253"/>
        <v>39.799528478706776</v>
      </c>
      <c r="FA200" s="2">
        <f t="shared" si="253"/>
        <v>39.13158273882604</v>
      </c>
      <c r="FB200" s="2">
        <f t="shared" si="253"/>
        <v>39.26847536924555</v>
      </c>
      <c r="FC200" s="2">
        <f t="shared" si="253"/>
        <v>40.445921283130474</v>
      </c>
      <c r="FD200" s="2">
        <f t="shared" si="253"/>
        <v>41.694347862183477</v>
      </c>
      <c r="FE200" s="2">
        <f t="shared" si="253"/>
        <v>43.226851727195559</v>
      </c>
      <c r="FG200" s="2">
        <f t="shared" si="254"/>
        <v>0.99999330313214407</v>
      </c>
      <c r="FH200" s="2">
        <f t="shared" si="254"/>
        <v>0.99999453037670316</v>
      </c>
      <c r="FI200" s="2">
        <f t="shared" si="254"/>
        <v>0.99999358685432482</v>
      </c>
      <c r="FJ200" s="2">
        <f t="shared" si="254"/>
        <v>0.99999323491245218</v>
      </c>
      <c r="FK200" s="2">
        <f t="shared" si="254"/>
        <v>0.99999344470432339</v>
      </c>
      <c r="FL200" s="2">
        <f t="shared" si="254"/>
        <v>0.99999279938179242</v>
      </c>
      <c r="FM200" s="2">
        <f t="shared" si="254"/>
        <v>0.99999237797453622</v>
      </c>
      <c r="FN200" s="2">
        <f t="shared" si="254"/>
        <v>0.99999276278116855</v>
      </c>
      <c r="FO200" s="2">
        <f t="shared" si="254"/>
        <v>0.99999231581830428</v>
      </c>
      <c r="FP200" s="2">
        <f t="shared" si="254"/>
        <v>0.99999193869805469</v>
      </c>
      <c r="FQ200" s="2">
        <f t="shared" si="254"/>
        <v>0.99999204782424633</v>
      </c>
      <c r="FR200" s="2">
        <f t="shared" si="254"/>
        <v>0.99999205070978325</v>
      </c>
      <c r="FS200" s="2">
        <f t="shared" si="254"/>
        <v>0.99999267756982535</v>
      </c>
      <c r="FT200" s="2">
        <f t="shared" si="254"/>
        <v>0.99999175166466803</v>
      </c>
      <c r="FU200" s="2">
        <f t="shared" si="254"/>
        <v>0.99998955683100377</v>
      </c>
      <c r="FW200" s="2">
        <f t="shared" si="245"/>
        <v>0.80128074829757412</v>
      </c>
      <c r="FX200" s="2">
        <f t="shared" si="245"/>
        <v>0.83596565861505523</v>
      </c>
      <c r="FY200" s="2">
        <f t="shared" si="245"/>
        <v>0.85748739511512473</v>
      </c>
      <c r="FZ200" s="2">
        <f t="shared" si="245"/>
        <v>0.87587012545832754</v>
      </c>
      <c r="GA200" s="2">
        <f t="shared" si="245"/>
        <v>0.87341252151213733</v>
      </c>
      <c r="GB200" s="2">
        <f t="shared" si="245"/>
        <v>0.87149005246421618</v>
      </c>
      <c r="GC200" s="2">
        <f t="shared" si="245"/>
        <v>0.86877399943569888</v>
      </c>
      <c r="GD200" s="2">
        <f t="shared" si="245"/>
        <v>0.87695100252005065</v>
      </c>
      <c r="GE200" s="2">
        <f t="shared" si="245"/>
        <v>0.85904141128276779</v>
      </c>
      <c r="GF200" s="2">
        <f t="shared" si="245"/>
        <v>0.84923421077460293</v>
      </c>
      <c r="GG200" s="2">
        <f t="shared" si="245"/>
        <v>0.83364310862264035</v>
      </c>
      <c r="GH200" s="2">
        <f t="shared" si="245"/>
        <v>0.81273726786547251</v>
      </c>
      <c r="GI200" s="2">
        <f t="shared" si="245"/>
        <v>0.80670724080276635</v>
      </c>
      <c r="GJ200" s="2">
        <f t="shared" si="245"/>
        <v>0.75320576883234069</v>
      </c>
      <c r="GK200" s="2">
        <f t="shared" si="245"/>
        <v>0.72759893699000022</v>
      </c>
      <c r="GM200" s="86">
        <f t="shared" si="246"/>
        <v>2.2911081518540891E-244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6.1374506537760144E-170</v>
      </c>
      <c r="HD200" s="86">
        <f t="shared" si="182"/>
        <v>7.7202778037767714E-251</v>
      </c>
      <c r="HE200" s="86">
        <f t="shared" si="182"/>
        <v>6.575732458724052E-286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2.6421360008343954E-302</v>
      </c>
      <c r="HO200" s="86">
        <f t="shared" si="227"/>
        <v>4.5701890689931609E-262</v>
      </c>
      <c r="HP200" s="86">
        <f t="shared" si="227"/>
        <v>9.8149737480232664E-236</v>
      </c>
      <c r="HQ200" s="86">
        <f t="shared" si="227"/>
        <v>1.1214306549172463E-220</v>
      </c>
      <c r="HS200" s="86">
        <f t="shared" si="247"/>
        <v>1.356475058020429E-40</v>
      </c>
      <c r="HT200" s="86">
        <f t="shared" si="247"/>
        <v>1.0380984031540343E-38</v>
      </c>
      <c r="HU200" s="86">
        <f t="shared" si="247"/>
        <v>1.9643998882515908E-48</v>
      </c>
      <c r="HV200" s="86">
        <f t="shared" si="247"/>
        <v>8.2224852401796386E-61</v>
      </c>
      <c r="HW200" s="86">
        <f t="shared" si="247"/>
        <v>4.3103825174746465E-55</v>
      </c>
      <c r="HX200" s="86">
        <f t="shared" si="247"/>
        <v>2.4351864119799627E-61</v>
      </c>
      <c r="HY200" s="86">
        <f t="shared" si="247"/>
        <v>7.4426829212778224E-62</v>
      </c>
      <c r="HZ200" s="86">
        <f t="shared" si="247"/>
        <v>6.9491644583303055E-62</v>
      </c>
      <c r="IA200" s="86">
        <f t="shared" si="247"/>
        <v>1.7944015366072585E-62</v>
      </c>
      <c r="IB200" s="86">
        <f t="shared" si="247"/>
        <v>1.6539369176594218E-59</v>
      </c>
      <c r="IC200" s="86">
        <f t="shared" si="247"/>
        <v>5.104550918638523E-59</v>
      </c>
      <c r="ID200" s="86">
        <f t="shared" si="247"/>
        <v>5.3223992036609475E-52</v>
      </c>
      <c r="IE200" s="86">
        <f t="shared" si="247"/>
        <v>1.3340116782771141E-43</v>
      </c>
      <c r="IF200" s="86">
        <f t="shared" si="247"/>
        <v>5.7271493432481189E-44</v>
      </c>
      <c r="IG200" s="86">
        <f t="shared" si="247"/>
        <v>5.7770412773373244E-31</v>
      </c>
      <c r="II200" s="86">
        <f t="shared" si="248"/>
        <v>1.0147857590733431</v>
      </c>
      <c r="IJ200" s="86">
        <f t="shared" si="248"/>
        <v>1.0161393273824051</v>
      </c>
      <c r="IK200" s="86">
        <f t="shared" si="248"/>
        <v>1.0194899787718608</v>
      </c>
      <c r="IL200" s="86">
        <f t="shared" si="248"/>
        <v>1.0229834462798721</v>
      </c>
      <c r="IM200" s="86">
        <f t="shared" si="248"/>
        <v>1.0217648469478307</v>
      </c>
      <c r="IN200" s="86">
        <f t="shared" si="248"/>
        <v>1.0227441412392817</v>
      </c>
      <c r="IO200" s="86">
        <f t="shared" si="248"/>
        <v>1.0227524030815021</v>
      </c>
      <c r="IP200" s="86">
        <f t="shared" si="248"/>
        <v>1.0233484674959061</v>
      </c>
      <c r="IQ200" s="86">
        <f t="shared" si="248"/>
        <v>1.0220483458676131</v>
      </c>
      <c r="IR200" s="86">
        <f t="shared" si="248"/>
        <v>1.0208313051521833</v>
      </c>
      <c r="IS200" s="86">
        <f t="shared" si="248"/>
        <v>1.0196737028307554</v>
      </c>
      <c r="IT200" s="86">
        <f t="shared" si="248"/>
        <v>1.0172934178273572</v>
      </c>
      <c r="IU200" s="86">
        <f t="shared" si="248"/>
        <v>1.0155947572339066</v>
      </c>
      <c r="IV200" s="86">
        <f t="shared" si="248"/>
        <v>5.5175773329983295E-3</v>
      </c>
      <c r="IW200" s="86">
        <f t="shared" si="248"/>
        <v>0.36937924958924351</v>
      </c>
      <c r="IY200" s="86">
        <f t="shared" si="249"/>
        <v>1.0147857590733431</v>
      </c>
      <c r="IZ200" s="86">
        <f t="shared" si="249"/>
        <v>1.0161393273824051</v>
      </c>
      <c r="JA200" s="86">
        <f t="shared" si="249"/>
        <v>1.0194899787718608</v>
      </c>
      <c r="JB200" s="86">
        <f t="shared" si="249"/>
        <v>1.0229834462798721</v>
      </c>
      <c r="JC200" s="86">
        <f t="shared" si="249"/>
        <v>1.0217648469478307</v>
      </c>
      <c r="JD200" s="86">
        <f t="shared" si="249"/>
        <v>1.0227441412392817</v>
      </c>
      <c r="JE200" s="86">
        <f t="shared" si="249"/>
        <v>1.0227524030815021</v>
      </c>
      <c r="JF200" s="86">
        <f t="shared" si="249"/>
        <v>1.0233484674959061</v>
      </c>
      <c r="JG200" s="86">
        <f t="shared" si="249"/>
        <v>1.0220483458676131</v>
      </c>
      <c r="JH200" s="86">
        <f t="shared" si="249"/>
        <v>1.0208313051521833</v>
      </c>
      <c r="JI200" s="86">
        <f t="shared" si="249"/>
        <v>1.0196737028307554</v>
      </c>
      <c r="JJ200" s="86">
        <f t="shared" si="249"/>
        <v>1.0172934178273572</v>
      </c>
      <c r="JK200" s="86">
        <f t="shared" si="249"/>
        <v>1.0155947572339066</v>
      </c>
      <c r="JL200" s="86">
        <f t="shared" si="249"/>
        <v>5.5175773329983295E-3</v>
      </c>
      <c r="JM200" s="86">
        <f t="shared" si="249"/>
        <v>0.36937924958924351</v>
      </c>
    </row>
    <row r="201" spans="2:273" x14ac:dyDescent="0.25">
      <c r="B201" s="2">
        <v>174</v>
      </c>
      <c r="C201" s="37">
        <v>46.533000000000001</v>
      </c>
      <c r="D201" s="37">
        <v>42.365000000000002</v>
      </c>
      <c r="E201" s="37">
        <v>41.524000000000001</v>
      </c>
      <c r="F201" s="37">
        <v>39.54</v>
      </c>
      <c r="G201" s="37">
        <v>41.317</v>
      </c>
      <c r="H201" s="37">
        <v>41.302</v>
      </c>
      <c r="I201" s="37">
        <v>43.872999999999998</v>
      </c>
      <c r="J201" s="37">
        <v>43.222000000000001</v>
      </c>
      <c r="K201" s="37">
        <v>40.555999999999997</v>
      </c>
      <c r="L201" s="37">
        <v>40.365000000000002</v>
      </c>
      <c r="M201" s="37">
        <v>39.753999999999998</v>
      </c>
      <c r="N201" s="37">
        <v>39.048999999999999</v>
      </c>
      <c r="O201" s="37">
        <v>42.905000000000001</v>
      </c>
      <c r="P201" s="37">
        <v>40.253999999999998</v>
      </c>
      <c r="Q201" s="37">
        <v>43.698</v>
      </c>
      <c r="S201" s="4">
        <f t="shared" si="250"/>
        <v>43.28592068202363</v>
      </c>
      <c r="T201" s="4">
        <f t="shared" si="250"/>
        <v>42.273758423960579</v>
      </c>
      <c r="U201" s="4">
        <f t="shared" si="250"/>
        <v>39.598542335477518</v>
      </c>
      <c r="V201" s="4">
        <f t="shared" si="250"/>
        <v>40.560738596844473</v>
      </c>
      <c r="W201" s="4">
        <f t="shared" si="250"/>
        <v>41.264921685851604</v>
      </c>
      <c r="X201" s="4">
        <f t="shared" si="250"/>
        <v>41.834891655681524</v>
      </c>
      <c r="Y201" s="4">
        <f t="shared" si="250"/>
        <v>42.630070379392862</v>
      </c>
      <c r="Z201" s="4">
        <f t="shared" si="250"/>
        <v>43.580044937712572</v>
      </c>
      <c r="AA201" s="4">
        <f t="shared" si="250"/>
        <v>40.248653621547753</v>
      </c>
      <c r="AB201" s="4">
        <f t="shared" si="250"/>
        <v>39.660795537257826</v>
      </c>
      <c r="AC201" s="4">
        <f t="shared" si="250"/>
        <v>38.992515021846479</v>
      </c>
      <c r="AD201" s="4">
        <f t="shared" si="250"/>
        <v>39.114114282902477</v>
      </c>
      <c r="AE201" s="4">
        <f t="shared" si="250"/>
        <v>40.307376011412963</v>
      </c>
      <c r="AF201" s="4">
        <f t="shared" si="250"/>
        <v>41.652564324895124</v>
      </c>
      <c r="AG201" s="4">
        <f t="shared" si="250"/>
        <v>43.988058060297909</v>
      </c>
      <c r="AI201" s="4">
        <f t="shared" si="251"/>
        <v>3.2470793179763717</v>
      </c>
      <c r="AJ201" s="4">
        <f t="shared" si="251"/>
        <v>9.1241576039422512E-2</v>
      </c>
      <c r="AK201" s="4">
        <f t="shared" si="251"/>
        <v>1.925457664522483</v>
      </c>
      <c r="AL201" s="4">
        <f t="shared" si="251"/>
        <v>-1.020738596844474</v>
      </c>
      <c r="AM201" s="4">
        <f t="shared" si="251"/>
        <v>5.2078314148396032E-2</v>
      </c>
      <c r="AN201" s="4">
        <f t="shared" si="251"/>
        <v>-0.53289165568152441</v>
      </c>
      <c r="AO201" s="4">
        <f t="shared" si="251"/>
        <v>1.2429296206071356</v>
      </c>
      <c r="AP201" s="4">
        <f t="shared" si="251"/>
        <v>-0.35804493771257029</v>
      </c>
      <c r="AQ201" s="4">
        <f t="shared" si="251"/>
        <v>0.30734637845224455</v>
      </c>
      <c r="AR201" s="4">
        <f t="shared" si="251"/>
        <v>0.70420446274217596</v>
      </c>
      <c r="AS201" s="4">
        <f t="shared" si="251"/>
        <v>0.76148497815351845</v>
      </c>
      <c r="AT201" s="4">
        <f t="shared" si="251"/>
        <v>-6.5114282902477782E-2</v>
      </c>
      <c r="AU201" s="4">
        <f t="shared" si="251"/>
        <v>2.5976239885870385</v>
      </c>
      <c r="AV201" s="4">
        <f t="shared" si="251"/>
        <v>-1.3985643248951263</v>
      </c>
      <c r="AW201" s="4">
        <f t="shared" si="251"/>
        <v>-0.29005806029790904</v>
      </c>
      <c r="AY201" s="2">
        <f t="shared" si="243"/>
        <v>43.28592068202363</v>
      </c>
      <c r="AZ201" s="2">
        <f t="shared" si="243"/>
        <v>42.273756698492043</v>
      </c>
      <c r="BA201" s="2">
        <f t="shared" si="243"/>
        <v>39.598542323803599</v>
      </c>
      <c r="BB201" s="2">
        <f t="shared" si="243"/>
        <v>40.560738596837261</v>
      </c>
      <c r="BC201" s="2">
        <f t="shared" si="243"/>
        <v>41.264921685737107</v>
      </c>
      <c r="BD201" s="2">
        <f t="shared" si="243"/>
        <v>41.8348916556658</v>
      </c>
      <c r="BE201" s="2">
        <f t="shared" si="243"/>
        <v>42.630070379374658</v>
      </c>
      <c r="BF201" s="2">
        <f t="shared" si="243"/>
        <v>43.580044937708585</v>
      </c>
      <c r="BG201" s="2">
        <f t="shared" si="243"/>
        <v>40.248653621450046</v>
      </c>
      <c r="BH201" s="2">
        <f t="shared" si="243"/>
        <v>39.660795535822011</v>
      </c>
      <c r="BI201" s="2">
        <f t="shared" si="243"/>
        <v>38.992515007817204</v>
      </c>
      <c r="BJ201" s="2">
        <f t="shared" si="243"/>
        <v>39.114112751666006</v>
      </c>
      <c r="BK201" s="2">
        <f t="shared" si="243"/>
        <v>40.307343119027287</v>
      </c>
      <c r="BL201" s="2">
        <f t="shared" si="243"/>
        <v>41.65213833799271</v>
      </c>
      <c r="BM201" s="2">
        <f t="shared" si="243"/>
        <v>43.453631598188267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40.253999999999998</v>
      </c>
      <c r="DI201" s="2" t="str">
        <f t="shared" si="212"/>
        <v/>
      </c>
      <c r="DK201" s="2">
        <f t="shared" si="252"/>
        <v>86.183066596194493</v>
      </c>
      <c r="DL201" s="2">
        <f t="shared" si="252"/>
        <v>92.131034146341463</v>
      </c>
      <c r="DM201" s="2">
        <f t="shared" si="252"/>
        <v>93.534374660223492</v>
      </c>
      <c r="DN201" s="2">
        <f t="shared" si="252"/>
        <v>93.51364305849188</v>
      </c>
      <c r="DO201" s="2">
        <f t="shared" si="252"/>
        <v>98.328490637269695</v>
      </c>
      <c r="DP201" s="2">
        <f t="shared" si="252"/>
        <v>97.577163060800046</v>
      </c>
      <c r="DQ201" s="2">
        <f t="shared" si="252"/>
        <v>90.792532920567808</v>
      </c>
      <c r="DR201" s="2">
        <f t="shared" si="252"/>
        <v>85.101151797531259</v>
      </c>
      <c r="DS201" s="2">
        <f t="shared" si="252"/>
        <v>91.3487468060395</v>
      </c>
      <c r="DT201" s="2">
        <f t="shared" si="252"/>
        <v>83.941192334494772</v>
      </c>
      <c r="DU201" s="2">
        <f t="shared" si="252"/>
        <v>82.945551349527662</v>
      </c>
      <c r="DV201" s="2">
        <f t="shared" si="252"/>
        <v>81.371379268292671</v>
      </c>
      <c r="DW201" s="2">
        <f t="shared" si="252"/>
        <v>83.840810782240993</v>
      </c>
      <c r="DX201" s="2">
        <f t="shared" si="252"/>
        <v>96.584214446529089</v>
      </c>
      <c r="DY201" s="2">
        <f t="shared" si="252"/>
        <v>72.329481283422467</v>
      </c>
      <c r="EA201" s="2">
        <f t="shared" si="241"/>
        <v>43.28565868097111</v>
      </c>
      <c r="EB201" s="2">
        <f t="shared" si="241"/>
        <v>42.273507991295872</v>
      </c>
      <c r="EC201" s="2">
        <f t="shared" si="241"/>
        <v>39.598226858736055</v>
      </c>
      <c r="ED201" s="2">
        <f t="shared" si="241"/>
        <v>40.560411884040477</v>
      </c>
      <c r="EE201" s="2">
        <f t="shared" si="241"/>
        <v>41.2645805289131</v>
      </c>
      <c r="EF201" s="2">
        <f t="shared" si="240"/>
        <v>41.834525591200475</v>
      </c>
      <c r="EG201" s="2">
        <f t="shared" si="240"/>
        <v>42.62973558173325</v>
      </c>
      <c r="EH201" s="2">
        <f t="shared" si="240"/>
        <v>43.579770878897108</v>
      </c>
      <c r="EI201" s="2">
        <f t="shared" si="240"/>
        <v>40.248295506332582</v>
      </c>
      <c r="EJ201" s="2">
        <f t="shared" si="240"/>
        <v>39.660469983952694</v>
      </c>
      <c r="EK201" s="2">
        <f t="shared" si="213"/>
        <v>38.992196237183535</v>
      </c>
      <c r="EL201" s="2">
        <f t="shared" si="180"/>
        <v>39.113806390858471</v>
      </c>
      <c r="EM201" s="2">
        <f t="shared" si="180"/>
        <v>40.307052394494377</v>
      </c>
      <c r="EN201" s="2">
        <f t="shared" si="180"/>
        <v>41.970899510325737</v>
      </c>
      <c r="EO201" s="2">
        <f t="shared" si="180"/>
        <v>44.409027384663467</v>
      </c>
      <c r="EQ201" s="2">
        <f t="shared" si="253"/>
        <v>43.28565868097111</v>
      </c>
      <c r="ER201" s="2">
        <f t="shared" si="253"/>
        <v>42.273507991295872</v>
      </c>
      <c r="ES201" s="2">
        <f t="shared" si="253"/>
        <v>39.598226858736055</v>
      </c>
      <c r="ET201" s="2">
        <f t="shared" si="253"/>
        <v>40.560411884040477</v>
      </c>
      <c r="EU201" s="2">
        <f t="shared" si="253"/>
        <v>41.2645805289131</v>
      </c>
      <c r="EV201" s="2">
        <f t="shared" si="253"/>
        <v>41.834525591200475</v>
      </c>
      <c r="EW201" s="2">
        <f t="shared" si="253"/>
        <v>42.62973558173325</v>
      </c>
      <c r="EX201" s="2">
        <f t="shared" si="253"/>
        <v>43.579770878897108</v>
      </c>
      <c r="EY201" s="2">
        <f t="shared" si="253"/>
        <v>40.248295506332582</v>
      </c>
      <c r="EZ201" s="2">
        <f t="shared" si="253"/>
        <v>39.660469983952694</v>
      </c>
      <c r="FA201" s="2">
        <f t="shared" si="253"/>
        <v>38.992196237183535</v>
      </c>
      <c r="FB201" s="2">
        <f t="shared" si="253"/>
        <v>39.113806390858471</v>
      </c>
      <c r="FC201" s="2">
        <f t="shared" si="253"/>
        <v>40.307052394494377</v>
      </c>
      <c r="FD201" s="2">
        <f t="shared" si="253"/>
        <v>41.556349956047171</v>
      </c>
      <c r="FE201" s="2">
        <f t="shared" si="253"/>
        <v>43.127062780273903</v>
      </c>
      <c r="FG201" s="2">
        <f t="shared" si="254"/>
        <v>0.99999389238032677</v>
      </c>
      <c r="FH201" s="2">
        <f t="shared" si="254"/>
        <v>0.99999501164186533</v>
      </c>
      <c r="FI201" s="2">
        <f t="shared" si="254"/>
        <v>0.99999415113832935</v>
      </c>
      <c r="FJ201" s="2">
        <f t="shared" si="254"/>
        <v>0.99999383016315457</v>
      </c>
      <c r="FK201" s="2">
        <f t="shared" si="254"/>
        <v>0.99999402149583938</v>
      </c>
      <c r="FL201" s="2">
        <f t="shared" si="254"/>
        <v>0.99999343295398391</v>
      </c>
      <c r="FM201" s="2">
        <f t="shared" si="254"/>
        <v>0.99999304862549721</v>
      </c>
      <c r="FN201" s="2">
        <f t="shared" si="254"/>
        <v>0.99999339957377575</v>
      </c>
      <c r="FO201" s="2">
        <f t="shared" si="254"/>
        <v>0.99999299193826363</v>
      </c>
      <c r="FP201" s="2">
        <f t="shared" si="254"/>
        <v>0.99999264800003174</v>
      </c>
      <c r="FQ201" s="2">
        <f t="shared" si="254"/>
        <v>0.99999274752444156</v>
      </c>
      <c r="FR201" s="2">
        <f t="shared" si="254"/>
        <v>0.99999275015608624</v>
      </c>
      <c r="FS201" s="2">
        <f t="shared" si="254"/>
        <v>0.99999332186000767</v>
      </c>
      <c r="FT201" s="2">
        <f t="shared" si="254"/>
        <v>0.99999247742331099</v>
      </c>
      <c r="FU201" s="2">
        <f t="shared" si="254"/>
        <v>0.99999047570792654</v>
      </c>
      <c r="FW201" s="2">
        <f t="shared" si="245"/>
        <v>0.81554058981761612</v>
      </c>
      <c r="FX201" s="2">
        <f t="shared" si="245"/>
        <v>0.84820805241122121</v>
      </c>
      <c r="FY201" s="2">
        <f t="shared" si="245"/>
        <v>0.86837645770377725</v>
      </c>
      <c r="FZ201" s="2">
        <f t="shared" si="245"/>
        <v>0.88554209008399765</v>
      </c>
      <c r="GA201" s="2">
        <f t="shared" si="245"/>
        <v>0.88325045297958216</v>
      </c>
      <c r="GB201" s="2">
        <f t="shared" si="245"/>
        <v>0.88145711327487186</v>
      </c>
      <c r="GC201" s="2">
        <f t="shared" si="245"/>
        <v>0.87892244727721891</v>
      </c>
      <c r="GD201" s="2">
        <f t="shared" si="245"/>
        <v>0.88654965614871672</v>
      </c>
      <c r="GE201" s="2">
        <f t="shared" si="245"/>
        <v>0.86982976010557445</v>
      </c>
      <c r="GF201" s="2">
        <f t="shared" si="245"/>
        <v>0.86065140162218723</v>
      </c>
      <c r="GG201" s="2">
        <f t="shared" si="245"/>
        <v>0.84602691493350546</v>
      </c>
      <c r="GH201" s="2">
        <f t="shared" si="245"/>
        <v>0.82635316383039004</v>
      </c>
      <c r="GI201" s="2">
        <f t="shared" si="245"/>
        <v>0.82066483557026371</v>
      </c>
      <c r="GJ201" s="2">
        <f t="shared" si="245"/>
        <v>0.76992485431162139</v>
      </c>
      <c r="GK201" s="2">
        <f t="shared" si="245"/>
        <v>0.74546653297656207</v>
      </c>
      <c r="GM201" s="86">
        <f t="shared" si="246"/>
        <v>7.1549665545108702E-249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5.3121115045272206E-174</v>
      </c>
      <c r="HD201" s="86">
        <f t="shared" si="182"/>
        <v>8.8082929135123966E-257</v>
      </c>
      <c r="HE201" s="86">
        <f t="shared" si="182"/>
        <v>1.1197554759064301E-292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2.5024411216573669E-268</v>
      </c>
      <c r="HP201" s="86">
        <f t="shared" si="227"/>
        <v>2.3791594146753769E-241</v>
      </c>
      <c r="HQ201" s="86">
        <f t="shared" si="227"/>
        <v>6.0833138702700667E-226</v>
      </c>
      <c r="HS201" s="86">
        <f t="shared" si="247"/>
        <v>2.1526458925358474E-42</v>
      </c>
      <c r="HT201" s="86">
        <f t="shared" si="247"/>
        <v>2.378787812058771E-40</v>
      </c>
      <c r="HU201" s="86">
        <f t="shared" si="247"/>
        <v>1.8899039628249059E-50</v>
      </c>
      <c r="HV201" s="86">
        <f t="shared" si="247"/>
        <v>2.890269189977781E-63</v>
      </c>
      <c r="HW201" s="86">
        <f t="shared" si="247"/>
        <v>2.5087515510071924E-57</v>
      </c>
      <c r="HX201" s="86">
        <f t="shared" si="247"/>
        <v>7.88003097411555E-64</v>
      </c>
      <c r="HY201" s="86">
        <f t="shared" si="247"/>
        <v>2.1782563680299126E-64</v>
      </c>
      <c r="HZ201" s="86">
        <f t="shared" si="247"/>
        <v>2.183763641430883E-64</v>
      </c>
      <c r="IA201" s="86">
        <f t="shared" si="247"/>
        <v>4.7088824402188721E-65</v>
      </c>
      <c r="IB201" s="86">
        <f t="shared" si="247"/>
        <v>5.3859395531769931E-62</v>
      </c>
      <c r="IC201" s="86">
        <f t="shared" si="247"/>
        <v>1.5801159316433282E-61</v>
      </c>
      <c r="ID201" s="86">
        <f t="shared" si="247"/>
        <v>2.857174834051048E-54</v>
      </c>
      <c r="IE201" s="86">
        <f t="shared" si="247"/>
        <v>1.5988407309494978E-45</v>
      </c>
      <c r="IF201" s="86">
        <f t="shared" si="247"/>
        <v>5.8854483882491411E-46</v>
      </c>
      <c r="IG201" s="86">
        <f t="shared" si="247"/>
        <v>1.9018946133985017E-32</v>
      </c>
      <c r="II201" s="86">
        <f t="shared" si="248"/>
        <v>1.0157644558524614</v>
      </c>
      <c r="IJ201" s="86">
        <f t="shared" si="248"/>
        <v>1.0170522470384835</v>
      </c>
      <c r="IK201" s="86">
        <f t="shared" si="248"/>
        <v>1.0204900533349843</v>
      </c>
      <c r="IL201" s="86">
        <f t="shared" si="248"/>
        <v>1.0240665300848057</v>
      </c>
      <c r="IM201" s="86">
        <f t="shared" si="248"/>
        <v>1.0228024393225392</v>
      </c>
      <c r="IN201" s="86">
        <f t="shared" si="248"/>
        <v>1.0238381783161841</v>
      </c>
      <c r="IO201" s="86">
        <f t="shared" si="248"/>
        <v>1.0238607543692368</v>
      </c>
      <c r="IP201" s="86">
        <f t="shared" si="248"/>
        <v>1.0244431515564045</v>
      </c>
      <c r="IQ201" s="86">
        <f t="shared" si="248"/>
        <v>1.0231716310383123</v>
      </c>
      <c r="IR201" s="86">
        <f t="shared" si="248"/>
        <v>1.0219409629654193</v>
      </c>
      <c r="IS201" s="86">
        <f t="shared" si="248"/>
        <v>1.020797764627531</v>
      </c>
      <c r="IT201" s="86">
        <f t="shared" si="248"/>
        <v>1.018378354430147</v>
      </c>
      <c r="IU201" s="86">
        <f t="shared" si="248"/>
        <v>1.0166005670125633</v>
      </c>
      <c r="IV201" s="86">
        <f t="shared" si="248"/>
        <v>2.6664140194700907E-3</v>
      </c>
      <c r="IW201" s="86">
        <f t="shared" si="248"/>
        <v>0.3282105358061016</v>
      </c>
      <c r="IY201" s="86">
        <f t="shared" si="249"/>
        <v>1.0157644558524614</v>
      </c>
      <c r="IZ201" s="86">
        <f t="shared" si="249"/>
        <v>1.0170522470384835</v>
      </c>
      <c r="JA201" s="86">
        <f t="shared" si="249"/>
        <v>1.0204900533349843</v>
      </c>
      <c r="JB201" s="86">
        <f t="shared" si="249"/>
        <v>1.0240665300848057</v>
      </c>
      <c r="JC201" s="86">
        <f t="shared" si="249"/>
        <v>1.0228024393225392</v>
      </c>
      <c r="JD201" s="86">
        <f t="shared" si="249"/>
        <v>1.0238381783161841</v>
      </c>
      <c r="JE201" s="86">
        <f t="shared" si="249"/>
        <v>1.0238607543692368</v>
      </c>
      <c r="JF201" s="86">
        <f t="shared" si="249"/>
        <v>1.0244431515564045</v>
      </c>
      <c r="JG201" s="86">
        <f t="shared" si="249"/>
        <v>1.0231716310383123</v>
      </c>
      <c r="JH201" s="86">
        <f t="shared" si="249"/>
        <v>1.0219409629654193</v>
      </c>
      <c r="JI201" s="86">
        <f t="shared" si="249"/>
        <v>1.020797764627531</v>
      </c>
      <c r="JJ201" s="86">
        <f t="shared" si="249"/>
        <v>1.018378354430147</v>
      </c>
      <c r="JK201" s="86">
        <f t="shared" si="249"/>
        <v>1.0166005670125633</v>
      </c>
      <c r="JL201" s="86">
        <f t="shared" si="249"/>
        <v>2.6664140194700907E-3</v>
      </c>
      <c r="JM201" s="86">
        <f t="shared" si="249"/>
        <v>0.3282105358061016</v>
      </c>
    </row>
    <row r="202" spans="2:273" x14ac:dyDescent="0.25">
      <c r="B202" s="2">
        <v>175</v>
      </c>
      <c r="C202" s="37">
        <v>49.966999999999999</v>
      </c>
      <c r="D202" s="37">
        <v>41.048000000000002</v>
      </c>
      <c r="E202" s="37">
        <v>43.365000000000002</v>
      </c>
      <c r="F202" s="37">
        <v>42.667000000000002</v>
      </c>
      <c r="G202" s="37">
        <v>41.110999999999997</v>
      </c>
      <c r="H202" s="37">
        <v>41.570999999999998</v>
      </c>
      <c r="I202" s="37">
        <v>44.651000000000003</v>
      </c>
      <c r="J202" s="37">
        <v>43.793999999999997</v>
      </c>
      <c r="K202" s="37">
        <v>39.667000000000002</v>
      </c>
      <c r="L202" s="37">
        <v>39.793999999999997</v>
      </c>
      <c r="M202" s="37">
        <v>38.148000000000003</v>
      </c>
      <c r="N202" s="37">
        <v>39.622999999999998</v>
      </c>
      <c r="O202" s="37">
        <v>41.698</v>
      </c>
      <c r="P202" s="37">
        <v>40.253999999999998</v>
      </c>
      <c r="Q202" s="37">
        <v>41.777999999999999</v>
      </c>
      <c r="S202" s="4">
        <f t="shared" si="250"/>
        <v>43.132892126409146</v>
      </c>
      <c r="T202" s="4">
        <f t="shared" si="250"/>
        <v>42.12578367684403</v>
      </c>
      <c r="U202" s="4">
        <f t="shared" si="250"/>
        <v>39.421674649151697</v>
      </c>
      <c r="V202" s="4">
        <f t="shared" si="250"/>
        <v>40.39978698982371</v>
      </c>
      <c r="W202" s="4">
        <f t="shared" si="250"/>
        <v>41.113911541865903</v>
      </c>
      <c r="X202" s="4">
        <f t="shared" si="250"/>
        <v>41.693274983576686</v>
      </c>
      <c r="Y202" s="4">
        <f t="shared" si="250"/>
        <v>42.492327353462571</v>
      </c>
      <c r="Z202" s="4">
        <f t="shared" si="250"/>
        <v>43.47497372463922</v>
      </c>
      <c r="AA202" s="4">
        <f t="shared" si="250"/>
        <v>40.104872250813806</v>
      </c>
      <c r="AB202" s="4">
        <f t="shared" si="250"/>
        <v>39.521710276721713</v>
      </c>
      <c r="AC202" s="4">
        <f t="shared" si="250"/>
        <v>38.853102302016815</v>
      </c>
      <c r="AD202" s="4">
        <f t="shared" si="250"/>
        <v>38.959418868568989</v>
      </c>
      <c r="AE202" s="4">
        <f t="shared" si="250"/>
        <v>40.168456754659069</v>
      </c>
      <c r="AF202" s="4">
        <f t="shared" si="250"/>
        <v>41.509005361827285</v>
      </c>
      <c r="AG202" s="4">
        <f t="shared" si="250"/>
        <v>43.601192598807764</v>
      </c>
      <c r="AI202" s="4">
        <f t="shared" si="251"/>
        <v>6.8341078735908525</v>
      </c>
      <c r="AJ202" s="4">
        <f t="shared" si="251"/>
        <v>-1.0777836768440281</v>
      </c>
      <c r="AK202" s="4">
        <f t="shared" si="251"/>
        <v>3.9433253508483048</v>
      </c>
      <c r="AL202" s="4">
        <f t="shared" si="251"/>
        <v>2.2672130101762917</v>
      </c>
      <c r="AM202" s="4">
        <f t="shared" si="251"/>
        <v>-2.911541865906031E-3</v>
      </c>
      <c r="AN202" s="4">
        <f t="shared" si="251"/>
        <v>-0.12227498357668765</v>
      </c>
      <c r="AO202" s="4">
        <f t="shared" si="251"/>
        <v>2.1586726465374326</v>
      </c>
      <c r="AP202" s="4">
        <f t="shared" si="251"/>
        <v>0.31902627536077688</v>
      </c>
      <c r="AQ202" s="4">
        <f t="shared" si="251"/>
        <v>-0.43787225081380399</v>
      </c>
      <c r="AR202" s="4">
        <f t="shared" si="251"/>
        <v>0.27228972327828416</v>
      </c>
      <c r="AS202" s="4">
        <f t="shared" si="251"/>
        <v>-0.70510230201681168</v>
      </c>
      <c r="AT202" s="4">
        <f t="shared" si="251"/>
        <v>0.66358113143100894</v>
      </c>
      <c r="AU202" s="4">
        <f t="shared" si="251"/>
        <v>1.5295432453409319</v>
      </c>
      <c r="AV202" s="4">
        <f t="shared" si="251"/>
        <v>-1.2550053618272869</v>
      </c>
      <c r="AW202" s="4">
        <f t="shared" si="251"/>
        <v>-1.8231925988077649</v>
      </c>
      <c r="AY202" s="2">
        <f t="shared" si="243"/>
        <v>43.132892126409146</v>
      </c>
      <c r="AZ202" s="2">
        <f t="shared" si="243"/>
        <v>42.125783300154218</v>
      </c>
      <c r="BA202" s="2">
        <f t="shared" si="243"/>
        <v>39.421674647571194</v>
      </c>
      <c r="BB202" s="2">
        <f t="shared" si="243"/>
        <v>40.399786989823141</v>
      </c>
      <c r="BC202" s="2">
        <f t="shared" si="243"/>
        <v>41.113911541854485</v>
      </c>
      <c r="BD202" s="2">
        <f t="shared" si="243"/>
        <v>41.693274983575449</v>
      </c>
      <c r="BE202" s="2">
        <f t="shared" si="243"/>
        <v>42.492327353461192</v>
      </c>
      <c r="BF202" s="2">
        <f t="shared" si="243"/>
        <v>43.474973724638929</v>
      </c>
      <c r="BG202" s="2">
        <f t="shared" si="243"/>
        <v>40.104872250806096</v>
      </c>
      <c r="BH202" s="2">
        <f t="shared" si="243"/>
        <v>39.521710276588578</v>
      </c>
      <c r="BI202" s="2">
        <f t="shared" si="243"/>
        <v>38.853102300592077</v>
      </c>
      <c r="BJ202" s="2">
        <f t="shared" si="243"/>
        <v>38.959418651820059</v>
      </c>
      <c r="BK202" s="2">
        <f t="shared" si="243"/>
        <v>40.16845035682254</v>
      </c>
      <c r="BL202" s="2">
        <f t="shared" si="243"/>
        <v>41.50891386446704</v>
      </c>
      <c r="BM202" s="2">
        <f t="shared" si="243"/>
        <v>43.336542305706665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40.253999999999998</v>
      </c>
      <c r="DI202" s="2" t="str">
        <f t="shared" si="212"/>
        <v/>
      </c>
      <c r="DK202" s="2">
        <f t="shared" si="252"/>
        <v>86.322232558139518</v>
      </c>
      <c r="DL202" s="2">
        <f t="shared" si="252"/>
        <v>92.29910975609755</v>
      </c>
      <c r="DM202" s="2">
        <f t="shared" si="252"/>
        <v>93.713604651162782</v>
      </c>
      <c r="DN202" s="2">
        <f t="shared" si="252"/>
        <v>93.703344890768136</v>
      </c>
      <c r="DO202" s="2">
        <f t="shared" si="252"/>
        <v>98.543604651162781</v>
      </c>
      <c r="DP202" s="2">
        <f t="shared" si="252"/>
        <v>97.790767468870712</v>
      </c>
      <c r="DQ202" s="2">
        <f t="shared" si="252"/>
        <v>90.956618846270004</v>
      </c>
      <c r="DR202" s="2">
        <f t="shared" si="252"/>
        <v>85.231340761148473</v>
      </c>
      <c r="DS202" s="2">
        <f t="shared" si="252"/>
        <v>91.527470167193371</v>
      </c>
      <c r="DT202" s="2">
        <f t="shared" si="252"/>
        <v>84.082571428571427</v>
      </c>
      <c r="DU202" s="2">
        <f t="shared" si="252"/>
        <v>83.084740215924427</v>
      </c>
      <c r="DV202" s="2">
        <f t="shared" si="252"/>
        <v>81.494207223264524</v>
      </c>
      <c r="DW202" s="2">
        <f t="shared" si="252"/>
        <v>83.982193446088786</v>
      </c>
      <c r="DX202" s="2">
        <f t="shared" si="252"/>
        <v>96.817871951219516</v>
      </c>
      <c r="DY202" s="2">
        <f t="shared" si="252"/>
        <v>72.441242169595128</v>
      </c>
      <c r="EA202" s="2">
        <f t="shared" si="241"/>
        <v>43.132651551012998</v>
      </c>
      <c r="EB202" s="2">
        <f t="shared" si="241"/>
        <v>42.125555038643363</v>
      </c>
      <c r="EC202" s="2">
        <f t="shared" si="241"/>
        <v>39.421385040493888</v>
      </c>
      <c r="ED202" s="2">
        <f t="shared" si="241"/>
        <v>40.399487051086737</v>
      </c>
      <c r="EE202" s="2">
        <f t="shared" si="241"/>
        <v>41.113598406843593</v>
      </c>
      <c r="EF202" s="2">
        <f t="shared" si="240"/>
        <v>41.692939001305021</v>
      </c>
      <c r="EG202" s="2">
        <f t="shared" si="240"/>
        <v>42.492020100856209</v>
      </c>
      <c r="EH202" s="2">
        <f t="shared" si="240"/>
        <v>43.474722363836548</v>
      </c>
      <c r="EI202" s="2">
        <f t="shared" si="240"/>
        <v>40.104543584656923</v>
      </c>
      <c r="EJ202" s="2">
        <f t="shared" si="240"/>
        <v>39.521411489198599</v>
      </c>
      <c r="EK202" s="2">
        <f t="shared" si="213"/>
        <v>38.852809735541037</v>
      </c>
      <c r="EL202" s="2">
        <f t="shared" si="180"/>
        <v>38.959137412471399</v>
      </c>
      <c r="EM202" s="2">
        <f t="shared" si="180"/>
        <v>40.168183505858266</v>
      </c>
      <c r="EN202" s="2">
        <f t="shared" si="180"/>
        <v>41.839447626144349</v>
      </c>
      <c r="EO202" s="2">
        <f t="shared" si="180"/>
        <v>44.328673215158631</v>
      </c>
      <c r="EQ202" s="2">
        <f t="shared" si="253"/>
        <v>43.132651551012998</v>
      </c>
      <c r="ER202" s="2">
        <f t="shared" si="253"/>
        <v>42.125555038643363</v>
      </c>
      <c r="ES202" s="2">
        <f t="shared" si="253"/>
        <v>39.421385040493888</v>
      </c>
      <c r="ET202" s="2">
        <f t="shared" si="253"/>
        <v>40.399487051086737</v>
      </c>
      <c r="EU202" s="2">
        <f t="shared" si="253"/>
        <v>41.113598406843593</v>
      </c>
      <c r="EV202" s="2">
        <f t="shared" si="253"/>
        <v>41.692939001305021</v>
      </c>
      <c r="EW202" s="2">
        <f t="shared" si="253"/>
        <v>42.492020100856209</v>
      </c>
      <c r="EX202" s="2">
        <f t="shared" si="253"/>
        <v>43.474722363836548</v>
      </c>
      <c r="EY202" s="2">
        <f t="shared" si="253"/>
        <v>40.104543584656923</v>
      </c>
      <c r="EZ202" s="2">
        <f t="shared" si="253"/>
        <v>39.521411489198599</v>
      </c>
      <c r="FA202" s="2">
        <f t="shared" si="253"/>
        <v>38.852809735541037</v>
      </c>
      <c r="FB202" s="2">
        <f t="shared" si="253"/>
        <v>38.959137412471399</v>
      </c>
      <c r="FC202" s="2">
        <f t="shared" si="253"/>
        <v>40.168183505858266</v>
      </c>
      <c r="FD202" s="2">
        <f t="shared" si="253"/>
        <v>41.418352049910865</v>
      </c>
      <c r="FE202" s="2">
        <f t="shared" si="253"/>
        <v>43.027273833352254</v>
      </c>
      <c r="FG202" s="2">
        <f t="shared" si="254"/>
        <v>0.99999442978166186</v>
      </c>
      <c r="FH202" s="2">
        <f t="shared" si="254"/>
        <v>0.99999545056131378</v>
      </c>
      <c r="FI202" s="2">
        <f t="shared" si="254"/>
        <v>0.99999466577201335</v>
      </c>
      <c r="FJ202" s="2">
        <f t="shared" si="254"/>
        <v>0.99999437303886518</v>
      </c>
      <c r="FK202" s="2">
        <f t="shared" si="254"/>
        <v>0.99999454753653416</v>
      </c>
      <c r="FL202" s="2">
        <f t="shared" si="254"/>
        <v>0.99999401077938999</v>
      </c>
      <c r="FM202" s="2">
        <f t="shared" si="254"/>
        <v>0.99999366026722736</v>
      </c>
      <c r="FN202" s="2">
        <f t="shared" si="254"/>
        <v>0.99999398033624309</v>
      </c>
      <c r="FO202" s="2">
        <f t="shared" si="254"/>
        <v>0.99999360856779229</v>
      </c>
      <c r="FP202" s="2">
        <f t="shared" si="254"/>
        <v>0.9999932948920004</v>
      </c>
      <c r="FQ202" s="2">
        <f t="shared" si="254"/>
        <v>0.99999338565945772</v>
      </c>
      <c r="FR202" s="2">
        <f t="shared" si="254"/>
        <v>0.99999338805954918</v>
      </c>
      <c r="FS202" s="2">
        <f t="shared" si="254"/>
        <v>0.99999390946036137</v>
      </c>
      <c r="FT202" s="2">
        <f t="shared" si="254"/>
        <v>0.9999931393239786</v>
      </c>
      <c r="FU202" s="2">
        <f t="shared" si="254"/>
        <v>0.99999131373511241</v>
      </c>
      <c r="FW202" s="2">
        <f t="shared" si="245"/>
        <v>0.82899554284757382</v>
      </c>
      <c r="FX202" s="2">
        <f t="shared" si="245"/>
        <v>0.85969011316066823</v>
      </c>
      <c r="FY202" s="2">
        <f t="shared" si="245"/>
        <v>0.87855135187187472</v>
      </c>
      <c r="FZ202" s="2">
        <f t="shared" si="245"/>
        <v>0.89455116443940574</v>
      </c>
      <c r="GA202" s="2">
        <f t="shared" si="245"/>
        <v>0.89241799049422577</v>
      </c>
      <c r="GB202" s="2">
        <f t="shared" si="245"/>
        <v>0.89074805111579547</v>
      </c>
      <c r="GC202" s="2">
        <f t="shared" si="245"/>
        <v>0.88838688785813325</v>
      </c>
      <c r="GD202" s="2">
        <f t="shared" si="245"/>
        <v>0.89548878385955633</v>
      </c>
      <c r="GE202" s="2">
        <f t="shared" si="245"/>
        <v>0.87990784634851515</v>
      </c>
      <c r="GF202" s="2">
        <f t="shared" si="245"/>
        <v>0.87133498469251658</v>
      </c>
      <c r="GG202" s="2">
        <f t="shared" si="245"/>
        <v>0.85764627451326891</v>
      </c>
      <c r="GH202" s="2">
        <f t="shared" si="245"/>
        <v>0.83917495093827477</v>
      </c>
      <c r="GI202" s="2">
        <f t="shared" si="245"/>
        <v>0.83382217476176723</v>
      </c>
      <c r="GJ202" s="2">
        <f t="shared" si="245"/>
        <v>0.78583335829511614</v>
      </c>
      <c r="GK202" s="2">
        <f t="shared" si="245"/>
        <v>0.76254462430674852</v>
      </c>
      <c r="GM202" s="86">
        <f t="shared" si="246"/>
        <v>2.0310856536597272E-253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4.112414985529233E-178</v>
      </c>
      <c r="HD202" s="86">
        <f t="shared" si="182"/>
        <v>8.5527251329426015E-263</v>
      </c>
      <c r="HE202" s="86">
        <f t="shared" si="182"/>
        <v>1.5872058636105711E-299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1.1544838999832874E-274</v>
      </c>
      <c r="HP202" s="86">
        <f t="shared" si="227"/>
        <v>4.947505857487046E-247</v>
      </c>
      <c r="HQ202" s="86">
        <f t="shared" si="227"/>
        <v>2.8572825160684313E-231</v>
      </c>
      <c r="HS202" s="86">
        <f t="shared" si="247"/>
        <v>3.1133764889998242E-44</v>
      </c>
      <c r="HT202" s="86">
        <f t="shared" si="247"/>
        <v>5.0268009142303291E-42</v>
      </c>
      <c r="HU202" s="86">
        <f t="shared" si="247"/>
        <v>1.649499555129351E-52</v>
      </c>
      <c r="HV202" s="86">
        <f t="shared" si="247"/>
        <v>9.0616348462890089E-66</v>
      </c>
      <c r="HW202" s="86">
        <f t="shared" si="247"/>
        <v>1.3147338357572265E-59</v>
      </c>
      <c r="HX202" s="86">
        <f t="shared" si="247"/>
        <v>2.2690619852781586E-66</v>
      </c>
      <c r="HY202" s="86">
        <f t="shared" si="247"/>
        <v>5.6555490969574582E-67</v>
      </c>
      <c r="HZ202" s="86">
        <f t="shared" si="247"/>
        <v>6.10573051554424E-67</v>
      </c>
      <c r="IA202" s="86">
        <f t="shared" si="247"/>
        <v>1.0926776718412238E-67</v>
      </c>
      <c r="IB202" s="86">
        <f t="shared" si="247"/>
        <v>1.5555415346628489E-64</v>
      </c>
      <c r="IC202" s="86">
        <f t="shared" si="247"/>
        <v>4.3245563565702399E-64</v>
      </c>
      <c r="ID202" s="86">
        <f t="shared" si="247"/>
        <v>1.3676671849187858E-56</v>
      </c>
      <c r="IE202" s="86">
        <f t="shared" si="247"/>
        <v>1.7367918803208485E-47</v>
      </c>
      <c r="IF202" s="86">
        <f t="shared" si="247"/>
        <v>5.4489633707986741E-48</v>
      </c>
      <c r="IG202" s="86">
        <f t="shared" si="247"/>
        <v>5.7619429490516378E-34</v>
      </c>
      <c r="II202" s="86">
        <f t="shared" si="248"/>
        <v>1.0167416255404749</v>
      </c>
      <c r="IJ202" s="86">
        <f t="shared" si="248"/>
        <v>1.0179649530935042</v>
      </c>
      <c r="IK202" s="86">
        <f t="shared" si="248"/>
        <v>1.021490095025851</v>
      </c>
      <c r="IL202" s="86">
        <f t="shared" si="248"/>
        <v>1.0251495695177728</v>
      </c>
      <c r="IM202" s="86">
        <f t="shared" si="248"/>
        <v>1.0238399931086057</v>
      </c>
      <c r="IN202" s="86">
        <f t="shared" si="248"/>
        <v>1.0249321705488175</v>
      </c>
      <c r="IO202" s="86">
        <f t="shared" si="248"/>
        <v>1.0249690595879779</v>
      </c>
      <c r="IP202" s="86">
        <f t="shared" si="248"/>
        <v>1.0255377895795224</v>
      </c>
      <c r="IQ202" s="86">
        <f t="shared" si="248"/>
        <v>1.0242948702549786</v>
      </c>
      <c r="IR202" s="86">
        <f t="shared" si="248"/>
        <v>1.0230505782683041</v>
      </c>
      <c r="IS202" s="86">
        <f t="shared" si="248"/>
        <v>1.021921784621177</v>
      </c>
      <c r="IT202" s="86">
        <f t="shared" si="248"/>
        <v>1.0194632225810887</v>
      </c>
      <c r="IU202" s="86">
        <f t="shared" si="248"/>
        <v>1.0176058744430838</v>
      </c>
      <c r="IV202" s="86">
        <f t="shared" si="248"/>
        <v>1.2265371213800403E-3</v>
      </c>
      <c r="IW202" s="86">
        <f t="shared" si="248"/>
        <v>0.28944198832402723</v>
      </c>
      <c r="IY202" s="86">
        <f t="shared" si="249"/>
        <v>1.0167416255404749</v>
      </c>
      <c r="IZ202" s="86">
        <f t="shared" si="249"/>
        <v>1.0179649530935042</v>
      </c>
      <c r="JA202" s="86">
        <f t="shared" si="249"/>
        <v>1.021490095025851</v>
      </c>
      <c r="JB202" s="86">
        <f t="shared" si="249"/>
        <v>1.0251495695177728</v>
      </c>
      <c r="JC202" s="86">
        <f t="shared" si="249"/>
        <v>1.0238399931086057</v>
      </c>
      <c r="JD202" s="86">
        <f t="shared" si="249"/>
        <v>1.0249321705488175</v>
      </c>
      <c r="JE202" s="86">
        <f t="shared" si="249"/>
        <v>1.0249690595879779</v>
      </c>
      <c r="JF202" s="86">
        <f t="shared" si="249"/>
        <v>1.0255377895795224</v>
      </c>
      <c r="JG202" s="86">
        <f t="shared" si="249"/>
        <v>1.0242948702549786</v>
      </c>
      <c r="JH202" s="86">
        <f t="shared" si="249"/>
        <v>1.0230505782683041</v>
      </c>
      <c r="JI202" s="86">
        <f t="shared" si="249"/>
        <v>1.021921784621177</v>
      </c>
      <c r="JJ202" s="86">
        <f t="shared" si="249"/>
        <v>1.0194632225810887</v>
      </c>
      <c r="JK202" s="86">
        <f t="shared" si="249"/>
        <v>1.0176058744430838</v>
      </c>
      <c r="JL202" s="86">
        <f t="shared" si="249"/>
        <v>1.2265371213800403E-3</v>
      </c>
      <c r="JM202" s="86">
        <f t="shared" si="249"/>
        <v>0.28944198832402723</v>
      </c>
    </row>
    <row r="203" spans="2:273" x14ac:dyDescent="0.25">
      <c r="B203" s="2">
        <v>176</v>
      </c>
      <c r="C203" s="37">
        <v>49.1</v>
      </c>
      <c r="D203" s="37">
        <v>41.491999999999997</v>
      </c>
      <c r="E203" s="37">
        <v>41.698</v>
      </c>
      <c r="F203" s="37">
        <v>39.777999999999999</v>
      </c>
      <c r="G203" s="37">
        <v>41.872999999999998</v>
      </c>
      <c r="H203" s="37">
        <v>40.872999999999998</v>
      </c>
      <c r="I203" s="37">
        <v>41.079000000000001</v>
      </c>
      <c r="J203" s="37">
        <v>44.412999999999997</v>
      </c>
      <c r="K203" s="37">
        <v>41.094999999999999</v>
      </c>
      <c r="L203" s="37">
        <v>37.951999999999998</v>
      </c>
      <c r="M203" s="37">
        <v>40.704999999999998</v>
      </c>
      <c r="N203" s="37">
        <v>41.524999999999999</v>
      </c>
      <c r="O203" s="37">
        <v>40.905000000000001</v>
      </c>
      <c r="P203" s="37">
        <v>40.667000000000002</v>
      </c>
      <c r="Q203" s="37">
        <v>43.46</v>
      </c>
      <c r="S203" s="4">
        <f t="shared" si="250"/>
        <v>42.979865312800484</v>
      </c>
      <c r="T203" s="4">
        <f t="shared" si="250"/>
        <v>41.977811650252491</v>
      </c>
      <c r="U203" s="4">
        <f t="shared" si="250"/>
        <v>39.24480907960907</v>
      </c>
      <c r="V203" s="4" t="e">
        <f t="shared" si="250"/>
        <v>#N/A</v>
      </c>
      <c r="W203" s="4">
        <f t="shared" si="250"/>
        <v>40.962903687925483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>
        <f t="shared" si="250"/>
        <v>39.961093289968311</v>
      </c>
      <c r="AB203" s="4">
        <f t="shared" si="250"/>
        <v>39.382627206868236</v>
      </c>
      <c r="AC203" s="4">
        <f t="shared" si="250"/>
        <v>38.713691737145034</v>
      </c>
      <c r="AD203" s="4">
        <f t="shared" si="250"/>
        <v>38.804726628345541</v>
      </c>
      <c r="AE203" s="4">
        <f t="shared" si="250"/>
        <v>40.029560675204394</v>
      </c>
      <c r="AF203" s="4">
        <f t="shared" si="250"/>
        <v>41.365850323139817</v>
      </c>
      <c r="AG203" s="4">
        <f t="shared" si="250"/>
        <v>43.344166478730621</v>
      </c>
      <c r="AI203" s="4">
        <f t="shared" si="251"/>
        <v>6.120134687199517</v>
      </c>
      <c r="AJ203" s="4">
        <f t="shared" si="251"/>
        <v>-0.48581165025249362</v>
      </c>
      <c r="AK203" s="4">
        <f t="shared" si="251"/>
        <v>2.4531909203909308</v>
      </c>
      <c r="AL203" s="4">
        <f t="shared" si="251"/>
        <v>0</v>
      </c>
      <c r="AM203" s="4">
        <f t="shared" si="251"/>
        <v>0.91009631207451491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1.1339067100316882</v>
      </c>
      <c r="AR203" s="4">
        <f t="shared" si="251"/>
        <v>-1.4306272068682375</v>
      </c>
      <c r="AS203" s="4">
        <f t="shared" si="251"/>
        <v>1.9913082628549645</v>
      </c>
      <c r="AT203" s="4">
        <f t="shared" si="251"/>
        <v>2.7202733716544572</v>
      </c>
      <c r="AU203" s="4">
        <f t="shared" si="251"/>
        <v>0.87543932479560738</v>
      </c>
      <c r="AV203" s="4">
        <f t="shared" si="251"/>
        <v>-0.69885032313981554</v>
      </c>
      <c r="AW203" s="4">
        <f t="shared" si="251"/>
        <v>0.11583352126937996</v>
      </c>
      <c r="AY203" s="2">
        <f t="shared" si="243"/>
        <v>42.979865312800484</v>
      </c>
      <c r="AZ203" s="2">
        <f t="shared" si="243"/>
        <v>41.977811574292751</v>
      </c>
      <c r="BA203" s="2">
        <f t="shared" si="243"/>
        <v>39.244809079414551</v>
      </c>
      <c r="BB203" s="2" t="e">
        <f t="shared" si="243"/>
        <v>#N/A</v>
      </c>
      <c r="BC203" s="2">
        <f t="shared" si="243"/>
        <v>40.962903687924452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>
        <f t="shared" si="243"/>
        <v>39.961093289967771</v>
      </c>
      <c r="BH203" s="2">
        <f t="shared" si="243"/>
        <v>39.382627206857258</v>
      </c>
      <c r="BI203" s="2">
        <f t="shared" si="243"/>
        <v>38.713691737016767</v>
      </c>
      <c r="BJ203" s="2">
        <f t="shared" si="243"/>
        <v>38.804726600920233</v>
      </c>
      <c r="BK203" s="2">
        <f t="shared" si="243"/>
        <v>40.0295595450213</v>
      </c>
      <c r="BL203" s="2">
        <f t="shared" si="243"/>
        <v>41.365832629426599</v>
      </c>
      <c r="BM203" s="2">
        <f t="shared" si="243"/>
        <v>43.219855397568359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40.667000000000002</v>
      </c>
      <c r="DI203" s="2" t="str">
        <f t="shared" si="212"/>
        <v/>
      </c>
      <c r="DK203" s="2">
        <f t="shared" si="252"/>
        <v>86.461398520084543</v>
      </c>
      <c r="DL203" s="2">
        <f t="shared" si="252"/>
        <v>92.467185365853652</v>
      </c>
      <c r="DM203" s="2">
        <f t="shared" si="252"/>
        <v>93.892834642102088</v>
      </c>
      <c r="DN203" s="2">
        <f t="shared" si="252"/>
        <v>93.893046723044392</v>
      </c>
      <c r="DO203" s="2">
        <f t="shared" si="252"/>
        <v>98.758718665055866</v>
      </c>
      <c r="DP203" s="2">
        <f t="shared" si="252"/>
        <v>98.004371876941377</v>
      </c>
      <c r="DQ203" s="2">
        <f t="shared" si="252"/>
        <v>91.120704771972214</v>
      </c>
      <c r="DR203" s="2">
        <f t="shared" si="252"/>
        <v>85.361529724765688</v>
      </c>
      <c r="DS203" s="2">
        <f t="shared" si="252"/>
        <v>91.706193528347256</v>
      </c>
      <c r="DT203" s="2">
        <f t="shared" si="252"/>
        <v>84.223950522648082</v>
      </c>
      <c r="DU203" s="2">
        <f t="shared" si="252"/>
        <v>83.223929082321177</v>
      </c>
      <c r="DV203" s="2">
        <f t="shared" si="252"/>
        <v>81.617035178236392</v>
      </c>
      <c r="DW203" s="2">
        <f t="shared" si="252"/>
        <v>84.12357610993655</v>
      </c>
      <c r="DX203" s="2">
        <f t="shared" si="252"/>
        <v>97.051529455909957</v>
      </c>
      <c r="DY203" s="2">
        <f t="shared" si="252"/>
        <v>72.553003055767775</v>
      </c>
      <c r="EA203" s="2">
        <f t="shared" si="241"/>
        <v>42.979644421054878</v>
      </c>
      <c r="EB203" s="2">
        <f t="shared" si="241"/>
        <v>41.977602085990853</v>
      </c>
      <c r="EC203" s="2">
        <f t="shared" si="241"/>
        <v>39.244543222251721</v>
      </c>
      <c r="ED203" s="2">
        <f t="shared" si="241"/>
        <v>40.238562218132998</v>
      </c>
      <c r="EE203" s="2">
        <f t="shared" si="241"/>
        <v>40.962616284774079</v>
      </c>
      <c r="EF203" s="2">
        <f t="shared" si="240"/>
        <v>41.551352411409567</v>
      </c>
      <c r="EG203" s="2">
        <f t="shared" si="240"/>
        <v>42.354304619979175</v>
      </c>
      <c r="EH203" s="2">
        <f t="shared" si="240"/>
        <v>43.369673848775989</v>
      </c>
      <c r="EI203" s="2">
        <f t="shared" si="240"/>
        <v>39.960791662981265</v>
      </c>
      <c r="EJ203" s="2">
        <f t="shared" si="240"/>
        <v>39.382352994444517</v>
      </c>
      <c r="EK203" s="2">
        <f t="shared" si="213"/>
        <v>38.713423233898538</v>
      </c>
      <c r="EL203" s="2">
        <f t="shared" si="180"/>
        <v>38.80446843408432</v>
      </c>
      <c r="EM203" s="2">
        <f t="shared" si="180"/>
        <v>40.029314617222163</v>
      </c>
      <c r="EN203" s="2">
        <f t="shared" si="180"/>
        <v>41.707995741962947</v>
      </c>
      <c r="EO203" s="2">
        <f t="shared" si="180"/>
        <v>44.248319045653794</v>
      </c>
      <c r="EQ203" s="2">
        <f t="shared" si="253"/>
        <v>42.979644421054878</v>
      </c>
      <c r="ER203" s="2">
        <f t="shared" si="253"/>
        <v>41.977602085990853</v>
      </c>
      <c r="ES203" s="2">
        <f t="shared" si="253"/>
        <v>39.244543222251721</v>
      </c>
      <c r="ET203" s="2">
        <f t="shared" si="253"/>
        <v>40.238562218132998</v>
      </c>
      <c r="EU203" s="2">
        <f t="shared" si="253"/>
        <v>40.962616284774079</v>
      </c>
      <c r="EV203" s="2">
        <f t="shared" si="253"/>
        <v>41.551352411409567</v>
      </c>
      <c r="EW203" s="2">
        <f t="shared" si="253"/>
        <v>42.354304619979175</v>
      </c>
      <c r="EX203" s="2">
        <f t="shared" si="253"/>
        <v>43.369673848775989</v>
      </c>
      <c r="EY203" s="2">
        <f t="shared" si="253"/>
        <v>39.960791662981265</v>
      </c>
      <c r="EZ203" s="2">
        <f t="shared" si="253"/>
        <v>39.382352994444517</v>
      </c>
      <c r="FA203" s="2">
        <f t="shared" si="253"/>
        <v>38.713423233898538</v>
      </c>
      <c r="FB203" s="2">
        <f t="shared" si="253"/>
        <v>38.80446843408432</v>
      </c>
      <c r="FC203" s="2">
        <f t="shared" si="253"/>
        <v>40.029314617222163</v>
      </c>
      <c r="FD203" s="2">
        <f t="shared" si="253"/>
        <v>41.280354143774566</v>
      </c>
      <c r="FE203" s="2">
        <f t="shared" si="253"/>
        <v>42.927484886430605</v>
      </c>
      <c r="FG203" s="2">
        <f t="shared" si="254"/>
        <v>0.99999491989800815</v>
      </c>
      <c r="FH203" s="2">
        <f t="shared" si="254"/>
        <v>0.99999585086094422</v>
      </c>
      <c r="FI203" s="2">
        <f t="shared" si="254"/>
        <v>0.9999951351239732</v>
      </c>
      <c r="FJ203" s="2">
        <f t="shared" si="254"/>
        <v>0.99999486814791161</v>
      </c>
      <c r="FK203" s="2">
        <f t="shared" si="254"/>
        <v>0.99999502729183221</v>
      </c>
      <c r="FL203" s="2">
        <f t="shared" si="254"/>
        <v>0.99999453776300584</v>
      </c>
      <c r="FM203" s="2">
        <f t="shared" si="254"/>
        <v>0.99999421809176736</v>
      </c>
      <c r="FN203" s="2">
        <f t="shared" si="254"/>
        <v>0.99999450999849659</v>
      </c>
      <c r="FO203" s="2">
        <f t="shared" si="254"/>
        <v>0.99999417094126952</v>
      </c>
      <c r="FP203" s="2">
        <f t="shared" si="254"/>
        <v>0.99999388486521756</v>
      </c>
      <c r="FQ203" s="2">
        <f t="shared" si="254"/>
        <v>0.99999396764621951</v>
      </c>
      <c r="FR203" s="2">
        <f t="shared" si="254"/>
        <v>0.99999396983513145</v>
      </c>
      <c r="FS203" s="2">
        <f t="shared" si="254"/>
        <v>0.99999444535885529</v>
      </c>
      <c r="FT203" s="2">
        <f t="shared" si="254"/>
        <v>0.99999374298532606</v>
      </c>
      <c r="FU203" s="2">
        <f t="shared" si="254"/>
        <v>0.99999207802621426</v>
      </c>
      <c r="FW203" s="2">
        <f t="shared" si="245"/>
        <v>0.84165960665022399</v>
      </c>
      <c r="FX203" s="2">
        <f t="shared" si="245"/>
        <v>0.87043630140898975</v>
      </c>
      <c r="FY203" s="2">
        <f t="shared" si="245"/>
        <v>0.88804110530373281</v>
      </c>
      <c r="FZ203" s="2">
        <f t="shared" si="245"/>
        <v>0.90292885850568116</v>
      </c>
      <c r="GA203" s="2">
        <f t="shared" si="245"/>
        <v>0.90094639476015947</v>
      </c>
      <c r="GB203" s="2">
        <f t="shared" si="245"/>
        <v>0.89939391336563512</v>
      </c>
      <c r="GC203" s="2">
        <f t="shared" si="245"/>
        <v>0.89719804017667182</v>
      </c>
      <c r="GD203" s="2">
        <f t="shared" si="245"/>
        <v>0.90379999684392232</v>
      </c>
      <c r="GE203" s="2">
        <f t="shared" si="245"/>
        <v>0.8893049609461845</v>
      </c>
      <c r="GF203" s="2">
        <f t="shared" si="245"/>
        <v>0.88131243442596463</v>
      </c>
      <c r="GG203" s="2">
        <f t="shared" si="245"/>
        <v>0.86852505880575459</v>
      </c>
      <c r="GH203" s="2">
        <f t="shared" si="245"/>
        <v>0.85122045331951379</v>
      </c>
      <c r="GI203" s="2">
        <f t="shared" si="245"/>
        <v>0.84619511050465979</v>
      </c>
      <c r="GJ203" s="2">
        <f t="shared" si="245"/>
        <v>0.80092628801753496</v>
      </c>
      <c r="GK203" s="2">
        <f t="shared" si="245"/>
        <v>0.77881683318605843</v>
      </c>
      <c r="GM203" s="86">
        <f t="shared" si="246"/>
        <v>5.2409115223284169E-258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2.8475794707002886E-182</v>
      </c>
      <c r="HD203" s="86">
        <f t="shared" si="182"/>
        <v>7.0675658102908113E-269</v>
      </c>
      <c r="HE203" s="86">
        <f t="shared" si="182"/>
        <v>1.872720507312675E-306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4.4875035507287262E-281</v>
      </c>
      <c r="HP203" s="86">
        <f t="shared" si="227"/>
        <v>8.8262469707386976E-253</v>
      </c>
      <c r="HQ203" s="86">
        <f t="shared" si="227"/>
        <v>1.162010100493478E-236</v>
      </c>
      <c r="HS203" s="86">
        <f t="shared" si="247"/>
        <v>4.1037423257695098E-46</v>
      </c>
      <c r="HT203" s="86">
        <f t="shared" si="247"/>
        <v>9.7957718405442195E-44</v>
      </c>
      <c r="HU203" s="86">
        <f t="shared" si="247"/>
        <v>1.3060504563004982E-54</v>
      </c>
      <c r="HV203" s="86">
        <f t="shared" si="247"/>
        <v>2.5339686966424456E-68</v>
      </c>
      <c r="HW203" s="86">
        <f t="shared" si="247"/>
        <v>6.2036829248115687E-62</v>
      </c>
      <c r="HX203" s="86">
        <f t="shared" si="247"/>
        <v>5.8140766969510406E-69</v>
      </c>
      <c r="HY203" s="86">
        <f t="shared" si="247"/>
        <v>1.302626574884007E-69</v>
      </c>
      <c r="HZ203" s="86">
        <f t="shared" si="247"/>
        <v>1.5188745567978897E-69</v>
      </c>
      <c r="IA203" s="86">
        <f t="shared" si="247"/>
        <v>2.2419978176646634E-70</v>
      </c>
      <c r="IB203" s="86">
        <f t="shared" si="247"/>
        <v>3.9844830873939298E-67</v>
      </c>
      <c r="IC203" s="86">
        <f t="shared" si="247"/>
        <v>1.0464238529781275E-66</v>
      </c>
      <c r="ID203" s="86">
        <f t="shared" si="247"/>
        <v>5.8375402137665579E-59</v>
      </c>
      <c r="IE203" s="86">
        <f t="shared" si="247"/>
        <v>1.7099313401703219E-49</v>
      </c>
      <c r="IF203" s="86">
        <f t="shared" si="247"/>
        <v>4.5449818520994156E-50</v>
      </c>
      <c r="IG203" s="86">
        <f t="shared" si="247"/>
        <v>1.6063558363615295E-35</v>
      </c>
      <c r="II203" s="86">
        <f t="shared" si="248"/>
        <v>1.0177184102092545</v>
      </c>
      <c r="IJ203" s="86">
        <f t="shared" si="248"/>
        <v>1.0188775907824072</v>
      </c>
      <c r="IK203" s="86">
        <f t="shared" si="248"/>
        <v>1.0224901028443383</v>
      </c>
      <c r="IL203" s="86">
        <f t="shared" si="248"/>
        <v>1.026232562583778</v>
      </c>
      <c r="IM203" s="86">
        <f t="shared" si="248"/>
        <v>1.0248775065582207</v>
      </c>
      <c r="IN203" s="86">
        <f t="shared" si="248"/>
        <v>1.026026115881387</v>
      </c>
      <c r="IO203" s="86">
        <f t="shared" si="248"/>
        <v>1.0260773166001387</v>
      </c>
      <c r="IP203" s="86">
        <f t="shared" si="248"/>
        <v>1.0266323795051837</v>
      </c>
      <c r="IQ203" s="86">
        <f t="shared" si="248"/>
        <v>1.0254180612954731</v>
      </c>
      <c r="IR203" s="86">
        <f t="shared" si="248"/>
        <v>1.0241601489621339</v>
      </c>
      <c r="IS203" s="86">
        <f t="shared" si="248"/>
        <v>1.0230457610324015</v>
      </c>
      <c r="IT203" s="86">
        <f t="shared" si="248"/>
        <v>1.0205480493910342</v>
      </c>
      <c r="IU203" s="86">
        <f t="shared" si="248"/>
        <v>1.0186110532386172</v>
      </c>
      <c r="IV203" s="86">
        <f t="shared" si="248"/>
        <v>5.3700668745392324E-4</v>
      </c>
      <c r="IW203" s="86">
        <f t="shared" si="248"/>
        <v>0.25351521826979195</v>
      </c>
      <c r="IY203" s="86">
        <f t="shared" si="249"/>
        <v>1.0177184102092545</v>
      </c>
      <c r="IZ203" s="86">
        <f t="shared" si="249"/>
        <v>1.0188775907824072</v>
      </c>
      <c r="JA203" s="86">
        <f t="shared" si="249"/>
        <v>1.0224901028443383</v>
      </c>
      <c r="JB203" s="86">
        <f t="shared" si="249"/>
        <v>1.026232562583778</v>
      </c>
      <c r="JC203" s="86">
        <f t="shared" si="249"/>
        <v>1.0248775065582207</v>
      </c>
      <c r="JD203" s="86">
        <f t="shared" si="249"/>
        <v>1.026026115881387</v>
      </c>
      <c r="JE203" s="86">
        <f t="shared" si="249"/>
        <v>1.0260773166001387</v>
      </c>
      <c r="JF203" s="86">
        <f t="shared" si="249"/>
        <v>1.0266323795051837</v>
      </c>
      <c r="JG203" s="86">
        <f t="shared" si="249"/>
        <v>1.0254180612954731</v>
      </c>
      <c r="JH203" s="86">
        <f t="shared" si="249"/>
        <v>1.0241601489621339</v>
      </c>
      <c r="JI203" s="86">
        <f t="shared" si="249"/>
        <v>1.0230457610324015</v>
      </c>
      <c r="JJ203" s="86">
        <f t="shared" si="249"/>
        <v>1.0205480493910342</v>
      </c>
      <c r="JK203" s="86">
        <f t="shared" si="249"/>
        <v>1.0186110532386172</v>
      </c>
      <c r="JL203" s="86">
        <f t="shared" si="249"/>
        <v>5.3700668745392324E-4</v>
      </c>
      <c r="JM203" s="86">
        <f t="shared" si="249"/>
        <v>0.25351521826979195</v>
      </c>
    </row>
    <row r="204" spans="2:273" x14ac:dyDescent="0.25">
      <c r="B204" s="2">
        <v>177</v>
      </c>
      <c r="C204" s="37">
        <v>47.633000000000003</v>
      </c>
      <c r="D204" s="37">
        <v>42.127000000000002</v>
      </c>
      <c r="E204" s="37">
        <v>41.667000000000002</v>
      </c>
      <c r="F204" s="37">
        <v>40.46</v>
      </c>
      <c r="G204" s="37">
        <v>42.048000000000002</v>
      </c>
      <c r="H204" s="37">
        <v>40.015999999999998</v>
      </c>
      <c r="I204" s="37">
        <v>41.063000000000002</v>
      </c>
      <c r="J204" s="37">
        <v>42.079000000000001</v>
      </c>
      <c r="K204" s="37">
        <v>38.889000000000003</v>
      </c>
      <c r="L204" s="37">
        <v>37.762</v>
      </c>
      <c r="M204" s="37">
        <v>39.148000000000003</v>
      </c>
      <c r="N204" s="37">
        <v>41.933999999999997</v>
      </c>
      <c r="O204" s="37">
        <v>41.381</v>
      </c>
      <c r="P204" s="37">
        <v>39.920999999999999</v>
      </c>
      <c r="Q204" s="37">
        <v>41.555999999999997</v>
      </c>
      <c r="S204" s="4">
        <f t="shared" si="250"/>
        <v>42.826840100523249</v>
      </c>
      <c r="T204" s="4">
        <f t="shared" si="250"/>
        <v>41.829841399029903</v>
      </c>
      <c r="U204" s="4">
        <f t="shared" si="250"/>
        <v>39.067945448576417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>
        <f t="shared" si="250"/>
        <v>39.243546148539174</v>
      </c>
      <c r="AC204" s="4">
        <f t="shared" si="250"/>
        <v>38.574283142753742</v>
      </c>
      <c r="AD204" s="4">
        <f t="shared" si="250"/>
        <v>38.650036435992988</v>
      </c>
      <c r="AE204" s="4">
        <f t="shared" si="250"/>
        <v>39.890670706546558</v>
      </c>
      <c r="AF204" s="4">
        <f t="shared" si="250"/>
        <v>41.222912614562851</v>
      </c>
      <c r="AG204" s="4">
        <f t="shared" si="250"/>
        <v>43.159011458909156</v>
      </c>
      <c r="AI204" s="4">
        <f t="shared" si="251"/>
        <v>4.8061598994767536</v>
      </c>
      <c r="AJ204" s="4">
        <f t="shared" si="251"/>
        <v>0.29715860097009994</v>
      </c>
      <c r="AK204" s="4">
        <f t="shared" si="251"/>
        <v>2.5990545514235848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-1.4815461485391737</v>
      </c>
      <c r="AS204" s="4">
        <f t="shared" si="251"/>
        <v>0.57371685724626076</v>
      </c>
      <c r="AT204" s="4">
        <f t="shared" si="251"/>
        <v>3.2839635640070099</v>
      </c>
      <c r="AU204" s="4">
        <f t="shared" si="251"/>
        <v>1.490329293453442</v>
      </c>
      <c r="AV204" s="4">
        <f t="shared" si="251"/>
        <v>-1.3019126145628519</v>
      </c>
      <c r="AW204" s="4">
        <f t="shared" si="251"/>
        <v>-1.6030114589091582</v>
      </c>
      <c r="AY204" s="2">
        <f t="shared" si="243"/>
        <v>42.826840100523249</v>
      </c>
      <c r="AZ204" s="2">
        <f t="shared" si="243"/>
        <v>41.829841384881554</v>
      </c>
      <c r="BA204" s="2">
        <f t="shared" si="243"/>
        <v>39.067945448554653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>
        <f t="shared" si="243"/>
        <v>39.243546148538371</v>
      </c>
      <c r="BI204" s="2">
        <f t="shared" si="243"/>
        <v>38.574283142743504</v>
      </c>
      <c r="BJ204" s="2">
        <f t="shared" si="243"/>
        <v>38.650036432891099</v>
      </c>
      <c r="BK204" s="2">
        <f t="shared" si="243"/>
        <v>39.890670525227954</v>
      </c>
      <c r="BL204" s="2">
        <f t="shared" si="243"/>
        <v>41.222909534969737</v>
      </c>
      <c r="BM204" s="2">
        <f t="shared" si="243"/>
        <v>43.103628938502993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39.920999999999999</v>
      </c>
      <c r="DI204" s="2" t="str">
        <f t="shared" si="212"/>
        <v/>
      </c>
      <c r="DK204" s="2">
        <f t="shared" si="252"/>
        <v>86.600564482029583</v>
      </c>
      <c r="DL204" s="2">
        <f t="shared" si="252"/>
        <v>92.635260975609754</v>
      </c>
      <c r="DM204" s="2">
        <f t="shared" si="252"/>
        <v>94.072064633041379</v>
      </c>
      <c r="DN204" s="2">
        <f t="shared" si="252"/>
        <v>94.082748555320634</v>
      </c>
      <c r="DO204" s="2">
        <f t="shared" si="252"/>
        <v>98.973832678948952</v>
      </c>
      <c r="DP204" s="2">
        <f t="shared" si="252"/>
        <v>98.217976285012028</v>
      </c>
      <c r="DQ204" s="2">
        <f t="shared" si="252"/>
        <v>91.284790697674424</v>
      </c>
      <c r="DR204" s="2">
        <f t="shared" si="252"/>
        <v>85.491718688382889</v>
      </c>
      <c r="DS204" s="2">
        <f t="shared" si="252"/>
        <v>91.884916889501127</v>
      </c>
      <c r="DT204" s="2">
        <f t="shared" si="252"/>
        <v>84.365329616724736</v>
      </c>
      <c r="DU204" s="2">
        <f t="shared" si="252"/>
        <v>83.363117948717942</v>
      </c>
      <c r="DV204" s="2">
        <f t="shared" si="252"/>
        <v>81.739863133208246</v>
      </c>
      <c r="DW204" s="2">
        <f t="shared" si="252"/>
        <v>84.264958773784343</v>
      </c>
      <c r="DX204" s="2">
        <f t="shared" si="252"/>
        <v>97.285186960600385</v>
      </c>
      <c r="DY204" s="2">
        <f t="shared" si="252"/>
        <v>72.664763941940436</v>
      </c>
      <c r="EA204" s="2">
        <f t="shared" si="241"/>
        <v>42.826637291096766</v>
      </c>
      <c r="EB204" s="2">
        <f t="shared" si="241"/>
        <v>41.829649133338343</v>
      </c>
      <c r="EC204" s="2">
        <f t="shared" si="241"/>
        <v>39.067701404009554</v>
      </c>
      <c r="ED204" s="2">
        <f t="shared" si="241"/>
        <v>40.077637385179258</v>
      </c>
      <c r="EE204" s="2">
        <f t="shared" si="241"/>
        <v>40.811634162704564</v>
      </c>
      <c r="EF204" s="2">
        <f t="shared" si="240"/>
        <v>41.409765821514114</v>
      </c>
      <c r="EG204" s="2">
        <f t="shared" si="240"/>
        <v>42.21658913910214</v>
      </c>
      <c r="EH204" s="2">
        <f t="shared" si="240"/>
        <v>43.264625333715429</v>
      </c>
      <c r="EI204" s="2">
        <f t="shared" si="240"/>
        <v>39.817039741305607</v>
      </c>
      <c r="EJ204" s="2">
        <f t="shared" si="240"/>
        <v>39.243294499690421</v>
      </c>
      <c r="EK204" s="2">
        <f t="shared" si="213"/>
        <v>38.574036732256033</v>
      </c>
      <c r="EL204" s="2">
        <f t="shared" si="180"/>
        <v>38.649799455697249</v>
      </c>
      <c r="EM204" s="2">
        <f t="shared" si="180"/>
        <v>39.890445728586059</v>
      </c>
      <c r="EN204" s="2">
        <f t="shared" si="180"/>
        <v>41.576543857781559</v>
      </c>
      <c r="EO204" s="2">
        <f t="shared" si="180"/>
        <v>44.167964876148957</v>
      </c>
      <c r="EQ204" s="2">
        <f t="shared" si="253"/>
        <v>42.826637291096766</v>
      </c>
      <c r="ER204" s="2">
        <f t="shared" si="253"/>
        <v>41.829649133338343</v>
      </c>
      <c r="ES204" s="2">
        <f t="shared" si="253"/>
        <v>39.067701404009554</v>
      </c>
      <c r="ET204" s="2">
        <f t="shared" si="253"/>
        <v>40.077637385179258</v>
      </c>
      <c r="EU204" s="2">
        <f t="shared" si="253"/>
        <v>40.811634162704564</v>
      </c>
      <c r="EV204" s="2">
        <f t="shared" si="253"/>
        <v>41.409765821514114</v>
      </c>
      <c r="EW204" s="2">
        <f t="shared" si="253"/>
        <v>42.21658913910214</v>
      </c>
      <c r="EX204" s="2">
        <f t="shared" si="253"/>
        <v>43.264625333715429</v>
      </c>
      <c r="EY204" s="2">
        <f t="shared" si="253"/>
        <v>39.817039741305607</v>
      </c>
      <c r="EZ204" s="2">
        <f t="shared" si="253"/>
        <v>39.243294499690421</v>
      </c>
      <c r="FA204" s="2">
        <f t="shared" si="253"/>
        <v>38.574036732256033</v>
      </c>
      <c r="FB204" s="2">
        <f t="shared" si="253"/>
        <v>38.649799455697249</v>
      </c>
      <c r="FC204" s="2">
        <f t="shared" si="253"/>
        <v>39.890445728586059</v>
      </c>
      <c r="FD204" s="2">
        <f t="shared" si="253"/>
        <v>41.142356237638268</v>
      </c>
      <c r="FE204" s="2">
        <f t="shared" si="253"/>
        <v>42.827695939508956</v>
      </c>
      <c r="FG204" s="2">
        <f t="shared" si="254"/>
        <v>0.99999536688984747</v>
      </c>
      <c r="FH204" s="2">
        <f t="shared" si="254"/>
        <v>0.99999621593882571</v>
      </c>
      <c r="FI204" s="2">
        <f t="shared" si="254"/>
        <v>0.99999556317843219</v>
      </c>
      <c r="FJ204" s="2">
        <f t="shared" si="254"/>
        <v>0.99999531969315603</v>
      </c>
      <c r="FK204" s="2">
        <f t="shared" si="254"/>
        <v>0.99999546483426571</v>
      </c>
      <c r="FL204" s="2">
        <f t="shared" si="254"/>
        <v>0.99999501837825999</v>
      </c>
      <c r="FM204" s="2">
        <f t="shared" si="254"/>
        <v>0.99999472683433699</v>
      </c>
      <c r="FN204" s="2">
        <f t="shared" si="254"/>
        <v>0.99999499305670214</v>
      </c>
      <c r="FO204" s="2">
        <f t="shared" si="254"/>
        <v>0.99999468383252788</v>
      </c>
      <c r="FP204" s="2">
        <f t="shared" si="254"/>
        <v>0.9999944229277935</v>
      </c>
      <c r="FQ204" s="2">
        <f t="shared" si="254"/>
        <v>0.99999449842504518</v>
      </c>
      <c r="FR204" s="2">
        <f t="shared" si="254"/>
        <v>0.99999450042135873</v>
      </c>
      <c r="FS204" s="2">
        <f t="shared" si="254"/>
        <v>0.99999493410459139</v>
      </c>
      <c r="FT204" s="2">
        <f t="shared" si="254"/>
        <v>0.99999429353165359</v>
      </c>
      <c r="FU204" s="2">
        <f t="shared" si="254"/>
        <v>0.99999277506900219</v>
      </c>
      <c r="FW204" s="2">
        <f t="shared" si="245"/>
        <v>0.85355148940786552</v>
      </c>
      <c r="FX204" s="2">
        <f t="shared" si="245"/>
        <v>0.88047388070258226</v>
      </c>
      <c r="FY204" s="2">
        <f t="shared" si="245"/>
        <v>0.89687638631072331</v>
      </c>
      <c r="FZ204" s="2">
        <f t="shared" si="245"/>
        <v>0.91070740007625006</v>
      </c>
      <c r="GA204" s="2">
        <f t="shared" si="245"/>
        <v>0.90886776224067745</v>
      </c>
      <c r="GB204" s="2">
        <f t="shared" si="245"/>
        <v>0.90742667673529276</v>
      </c>
      <c r="GC204" s="2">
        <f t="shared" si="245"/>
        <v>0.90538768661216751</v>
      </c>
      <c r="GD204" s="2">
        <f t="shared" si="245"/>
        <v>0.91151557285132823</v>
      </c>
      <c r="GE204" s="2">
        <f t="shared" si="245"/>
        <v>0.8980519542681451</v>
      </c>
      <c r="GF204" s="2">
        <f t="shared" si="245"/>
        <v>0.89061330445248077</v>
      </c>
      <c r="GG204" s="2">
        <f t="shared" si="245"/>
        <v>0.87869007041080083</v>
      </c>
      <c r="GH204" s="2">
        <f t="shared" si="245"/>
        <v>0.86251158159536145</v>
      </c>
      <c r="GI204" s="2">
        <f t="shared" si="245"/>
        <v>0.85780391076225893</v>
      </c>
      <c r="GJ204" s="2">
        <f t="shared" si="245"/>
        <v>0.81520569910190976</v>
      </c>
      <c r="GK204" s="2">
        <f t="shared" si="245"/>
        <v>0.79427478765689408</v>
      </c>
      <c r="GM204" s="86">
        <f t="shared" si="246"/>
        <v>1.2292571393845661E-262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1.7636101118233172E-186</v>
      </c>
      <c r="HD204" s="86">
        <f t="shared" si="182"/>
        <v>4.9703442214869224E-275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1.4696478683982346E-287</v>
      </c>
      <c r="HP204" s="86">
        <f t="shared" si="227"/>
        <v>1.3508013177491153E-258</v>
      </c>
      <c r="HQ204" s="86">
        <f t="shared" si="227"/>
        <v>4.0917494487114071E-242</v>
      </c>
      <c r="HS204" s="86">
        <f t="shared" si="247"/>
        <v>4.9295763237609383E-48</v>
      </c>
      <c r="HT204" s="86">
        <f t="shared" si="247"/>
        <v>1.7603105268844299E-45</v>
      </c>
      <c r="HU204" s="86">
        <f t="shared" si="247"/>
        <v>9.3811498037824716E-57</v>
      </c>
      <c r="HV204" s="86">
        <f t="shared" si="247"/>
        <v>6.3199854881676769E-71</v>
      </c>
      <c r="HW204" s="86">
        <f t="shared" si="247"/>
        <v>2.6356425863039178E-64</v>
      </c>
      <c r="HX204" s="86">
        <f t="shared" si="247"/>
        <v>1.3256373591139563E-71</v>
      </c>
      <c r="HY204" s="86">
        <f t="shared" si="247"/>
        <v>2.6615701760170675E-72</v>
      </c>
      <c r="HZ204" s="86">
        <f t="shared" si="247"/>
        <v>3.3616472971972857E-72</v>
      </c>
      <c r="IA204" s="86">
        <f t="shared" si="247"/>
        <v>4.0676211658368258E-73</v>
      </c>
      <c r="IB204" s="86">
        <f t="shared" si="247"/>
        <v>9.0516065183715809E-70</v>
      </c>
      <c r="IC204" s="86">
        <f t="shared" si="247"/>
        <v>2.2386174236903828E-69</v>
      </c>
      <c r="ID204" s="86">
        <f t="shared" si="247"/>
        <v>2.221658521135079E-61</v>
      </c>
      <c r="IE204" s="86">
        <f t="shared" si="247"/>
        <v>1.5257722794120884E-51</v>
      </c>
      <c r="IF204" s="86">
        <f t="shared" si="247"/>
        <v>3.4152742231685448E-52</v>
      </c>
      <c r="IG204" s="86">
        <f t="shared" si="247"/>
        <v>4.1209216670144015E-37</v>
      </c>
      <c r="II204" s="86">
        <f t="shared" si="248"/>
        <v>1.018695089816426</v>
      </c>
      <c r="IJ204" s="86">
        <f t="shared" si="248"/>
        <v>1.0197901940662759</v>
      </c>
      <c r="IK204" s="86">
        <f t="shared" si="248"/>
        <v>1.0234900753044316</v>
      </c>
      <c r="IL204" s="86">
        <f t="shared" si="248"/>
        <v>1.0273155072876197</v>
      </c>
      <c r="IM204" s="86">
        <f t="shared" si="248"/>
        <v>1.025914977917828</v>
      </c>
      <c r="IN204" s="86">
        <f t="shared" si="248"/>
        <v>1.0271200122575732</v>
      </c>
      <c r="IO204" s="86">
        <f t="shared" si="248"/>
        <v>1.0271855232676272</v>
      </c>
      <c r="IP204" s="86">
        <f t="shared" si="248"/>
        <v>1.0277269192733767</v>
      </c>
      <c r="IQ204" s="86">
        <f t="shared" si="248"/>
        <v>1.0265412019343685</v>
      </c>
      <c r="IR204" s="86">
        <f t="shared" si="248"/>
        <v>1.0252696729060031</v>
      </c>
      <c r="IS204" s="86">
        <f t="shared" si="248"/>
        <v>1.0241696916818817</v>
      </c>
      <c r="IT204" s="86">
        <f t="shared" si="248"/>
        <v>1.0216328374603605</v>
      </c>
      <c r="IU204" s="86">
        <f t="shared" si="248"/>
        <v>1.0196161831833734</v>
      </c>
      <c r="IV204" s="86">
        <f t="shared" si="248"/>
        <v>2.2374717646057393E-4</v>
      </c>
      <c r="IW204" s="86">
        <f t="shared" si="248"/>
        <v>0.22063364503485239</v>
      </c>
      <c r="IY204" s="86">
        <f t="shared" si="249"/>
        <v>1.018695089816426</v>
      </c>
      <c r="IZ204" s="86">
        <f t="shared" si="249"/>
        <v>1.0197901940662759</v>
      </c>
      <c r="JA204" s="86">
        <f t="shared" si="249"/>
        <v>1.0234900753044316</v>
      </c>
      <c r="JB204" s="86">
        <f t="shared" si="249"/>
        <v>1.0273155072876197</v>
      </c>
      <c r="JC204" s="86">
        <f t="shared" si="249"/>
        <v>1.025914977917828</v>
      </c>
      <c r="JD204" s="86">
        <f t="shared" si="249"/>
        <v>1.0271200122575732</v>
      </c>
      <c r="JE204" s="86">
        <f t="shared" si="249"/>
        <v>1.0271855232676272</v>
      </c>
      <c r="JF204" s="86">
        <f t="shared" si="249"/>
        <v>1.0277269192733767</v>
      </c>
      <c r="JG204" s="86">
        <f t="shared" si="249"/>
        <v>1.0265412019343685</v>
      </c>
      <c r="JH204" s="86">
        <f t="shared" si="249"/>
        <v>1.0252696729060031</v>
      </c>
      <c r="JI204" s="86">
        <f t="shared" si="249"/>
        <v>1.0241696916818817</v>
      </c>
      <c r="JJ204" s="86">
        <f t="shared" si="249"/>
        <v>1.0216328374603605</v>
      </c>
      <c r="JK204" s="86">
        <f t="shared" si="249"/>
        <v>1.0196161831833734</v>
      </c>
      <c r="JL204" s="86">
        <f t="shared" si="249"/>
        <v>2.2374717646057393E-4</v>
      </c>
      <c r="JM204" s="86">
        <f t="shared" si="249"/>
        <v>0.22063364503485239</v>
      </c>
    </row>
    <row r="205" spans="2:273" x14ac:dyDescent="0.25">
      <c r="B205" s="2">
        <v>178</v>
      </c>
      <c r="C205" s="37">
        <v>45.133000000000003</v>
      </c>
      <c r="D205" s="37">
        <v>40.570999999999998</v>
      </c>
      <c r="E205" s="37">
        <v>41.381</v>
      </c>
      <c r="F205" s="37">
        <v>39.698</v>
      </c>
      <c r="G205" s="37">
        <v>40.079000000000001</v>
      </c>
      <c r="H205" s="37">
        <v>39.667000000000002</v>
      </c>
      <c r="I205" s="37">
        <v>41.127000000000002</v>
      </c>
      <c r="J205" s="37">
        <v>40.683</v>
      </c>
      <c r="K205" s="37">
        <v>40.332999999999998</v>
      </c>
      <c r="L205" s="37">
        <v>40.746000000000002</v>
      </c>
      <c r="M205" s="37">
        <v>39.459000000000003</v>
      </c>
      <c r="N205" s="37">
        <v>40.18</v>
      </c>
      <c r="O205" s="37">
        <v>38.651000000000003</v>
      </c>
      <c r="P205" s="37">
        <v>41.951999999999998</v>
      </c>
      <c r="Q205" s="37">
        <v>39.777999999999999</v>
      </c>
      <c r="S205" s="4">
        <f t="shared" si="250"/>
        <v>42.673816360171664</v>
      </c>
      <c r="T205" s="4">
        <f t="shared" si="250"/>
        <v>41.681872609317729</v>
      </c>
      <c r="U205" s="4">
        <f t="shared" si="250"/>
        <v>38.891083597946896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>
        <f t="shared" si="250"/>
        <v>38.434876357510021</v>
      </c>
      <c r="AD205" s="4">
        <f t="shared" si="250"/>
        <v>38.495347995333027</v>
      </c>
      <c r="AE205" s="4">
        <f t="shared" si="250"/>
        <v>39.751783178239457</v>
      </c>
      <c r="AF205" s="4">
        <f t="shared" si="250"/>
        <v>41.080157152297978</v>
      </c>
      <c r="AG205" s="4">
        <f t="shared" si="250"/>
        <v>43.011312669072581</v>
      </c>
      <c r="AI205" s="4">
        <f t="shared" si="251"/>
        <v>2.4591836398283391</v>
      </c>
      <c r="AJ205" s="4">
        <f t="shared" si="251"/>
        <v>-1.110872609317731</v>
      </c>
      <c r="AK205" s="4">
        <f t="shared" si="251"/>
        <v>2.4899164020531046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1.0241236424899824</v>
      </c>
      <c r="AT205" s="4">
        <f t="shared" si="251"/>
        <v>1.6846520046669724</v>
      </c>
      <c r="AU205" s="4">
        <f t="shared" si="251"/>
        <v>-1.1007831782394533</v>
      </c>
      <c r="AV205" s="4">
        <f t="shared" si="251"/>
        <v>0.8718428477020197</v>
      </c>
      <c r="AW205" s="4">
        <f t="shared" si="251"/>
        <v>-3.233312669072582</v>
      </c>
      <c r="AY205" s="2">
        <f t="shared" si="243"/>
        <v>42.673816360171664</v>
      </c>
      <c r="AZ205" s="2">
        <f t="shared" si="243"/>
        <v>41.681872606883559</v>
      </c>
      <c r="BA205" s="2">
        <f t="shared" si="243"/>
        <v>38.891083597944679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>
        <f t="shared" si="243"/>
        <v>38.434876357509296</v>
      </c>
      <c r="BJ205" s="2">
        <f t="shared" si="243"/>
        <v>38.495347995019422</v>
      </c>
      <c r="BK205" s="2">
        <f t="shared" si="243"/>
        <v>39.751783151820611</v>
      </c>
      <c r="BL205" s="2">
        <f t="shared" si="243"/>
        <v>41.080156670001735</v>
      </c>
      <c r="BM205" s="2">
        <f t="shared" si="243"/>
        <v>42.987911643359254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41.951999999999998</v>
      </c>
      <c r="DI205" s="2" t="str">
        <f t="shared" si="212"/>
        <v/>
      </c>
      <c r="DK205" s="2">
        <f t="shared" si="252"/>
        <v>86.739730443974622</v>
      </c>
      <c r="DL205" s="2">
        <f t="shared" si="252"/>
        <v>92.803336585365855</v>
      </c>
      <c r="DM205" s="2">
        <f t="shared" si="252"/>
        <v>94.251294623980669</v>
      </c>
      <c r="DN205" s="2">
        <f t="shared" si="252"/>
        <v>94.272450387596891</v>
      </c>
      <c r="DO205" s="2">
        <f t="shared" si="252"/>
        <v>99.188946692842023</v>
      </c>
      <c r="DP205" s="2">
        <f t="shared" si="252"/>
        <v>98.43158069308268</v>
      </c>
      <c r="DQ205" s="2">
        <f t="shared" si="252"/>
        <v>91.448876623376634</v>
      </c>
      <c r="DR205" s="2">
        <f t="shared" si="252"/>
        <v>85.621907652000104</v>
      </c>
      <c r="DS205" s="2">
        <f t="shared" si="252"/>
        <v>92.063640250654998</v>
      </c>
      <c r="DT205" s="2">
        <f t="shared" si="252"/>
        <v>84.506708710801391</v>
      </c>
      <c r="DU205" s="2">
        <f t="shared" si="252"/>
        <v>83.502306815114707</v>
      </c>
      <c r="DV205" s="2">
        <f t="shared" si="252"/>
        <v>81.8626910881801</v>
      </c>
      <c r="DW205" s="2">
        <f t="shared" si="252"/>
        <v>84.406341437632122</v>
      </c>
      <c r="DX205" s="2">
        <f t="shared" si="252"/>
        <v>97.518844465290812</v>
      </c>
      <c r="DY205" s="2">
        <f t="shared" si="252"/>
        <v>72.776524828113082</v>
      </c>
      <c r="EA205" s="2">
        <f t="shared" si="241"/>
        <v>42.673630161138654</v>
      </c>
      <c r="EB205" s="2">
        <f t="shared" si="241"/>
        <v>41.681696180685833</v>
      </c>
      <c r="EC205" s="2">
        <f t="shared" si="241"/>
        <v>38.890859585767387</v>
      </c>
      <c r="ED205" s="2">
        <f t="shared" si="241"/>
        <v>39.916712552225519</v>
      </c>
      <c r="EE205" s="2">
        <f t="shared" si="241"/>
        <v>40.660652040635057</v>
      </c>
      <c r="EF205" s="2">
        <f t="shared" si="240"/>
        <v>41.26817923161866</v>
      </c>
      <c r="EG205" s="2">
        <f t="shared" si="240"/>
        <v>42.078873658225099</v>
      </c>
      <c r="EH205" s="2">
        <f t="shared" si="240"/>
        <v>43.15957681865487</v>
      </c>
      <c r="EI205" s="2">
        <f t="shared" si="240"/>
        <v>39.673287819629948</v>
      </c>
      <c r="EJ205" s="2">
        <f t="shared" si="240"/>
        <v>39.10423600493634</v>
      </c>
      <c r="EK205" s="2">
        <f t="shared" si="213"/>
        <v>38.434650230613542</v>
      </c>
      <c r="EL205" s="2">
        <f t="shared" si="180"/>
        <v>38.49513047731017</v>
      </c>
      <c r="EM205" s="2">
        <f t="shared" si="180"/>
        <v>39.751576839949948</v>
      </c>
      <c r="EN205" s="2">
        <f t="shared" si="180"/>
        <v>41.445091973600171</v>
      </c>
      <c r="EO205" s="2">
        <f t="shared" si="180"/>
        <v>44.087610706644128</v>
      </c>
      <c r="EQ205" s="2">
        <f t="shared" si="253"/>
        <v>42.673630161138654</v>
      </c>
      <c r="ER205" s="2">
        <f t="shared" si="253"/>
        <v>41.681696180685833</v>
      </c>
      <c r="ES205" s="2">
        <f t="shared" si="253"/>
        <v>38.890859585767387</v>
      </c>
      <c r="ET205" s="2">
        <f t="shared" si="253"/>
        <v>39.916712552225519</v>
      </c>
      <c r="EU205" s="2">
        <f t="shared" si="253"/>
        <v>40.660652040635057</v>
      </c>
      <c r="EV205" s="2">
        <f t="shared" si="253"/>
        <v>41.26817923161866</v>
      </c>
      <c r="EW205" s="2">
        <f t="shared" si="253"/>
        <v>42.078873658225099</v>
      </c>
      <c r="EX205" s="2">
        <f t="shared" si="253"/>
        <v>43.15957681865487</v>
      </c>
      <c r="EY205" s="2">
        <f t="shared" si="253"/>
        <v>39.673287819629948</v>
      </c>
      <c r="EZ205" s="2">
        <f t="shared" si="253"/>
        <v>39.10423600493634</v>
      </c>
      <c r="FA205" s="2">
        <f t="shared" si="253"/>
        <v>38.434650230613542</v>
      </c>
      <c r="FB205" s="2">
        <f t="shared" si="253"/>
        <v>38.49513047731017</v>
      </c>
      <c r="FC205" s="2">
        <f t="shared" si="253"/>
        <v>39.751576839949948</v>
      </c>
      <c r="FD205" s="2">
        <f t="shared" si="253"/>
        <v>41.004358331501962</v>
      </c>
      <c r="FE205" s="2">
        <f t="shared" si="253"/>
        <v>42.727906992587307</v>
      </c>
      <c r="FG205" s="2">
        <f t="shared" si="254"/>
        <v>0.99999577455159838</v>
      </c>
      <c r="FH205" s="2">
        <f t="shared" si="254"/>
        <v>0.99999654889404321</v>
      </c>
      <c r="FI205" s="2">
        <f t="shared" si="254"/>
        <v>0.99999595356905824</v>
      </c>
      <c r="FJ205" s="2">
        <f t="shared" si="254"/>
        <v>0.99999573150766896</v>
      </c>
      <c r="FK205" s="2">
        <f t="shared" si="254"/>
        <v>0.99999586387804151</v>
      </c>
      <c r="FL205" s="2">
        <f t="shared" si="254"/>
        <v>0.99999545670498402</v>
      </c>
      <c r="FM205" s="2">
        <f t="shared" si="254"/>
        <v>0.99999519081352628</v>
      </c>
      <c r="FN205" s="2">
        <f t="shared" si="254"/>
        <v>0.99999543361142851</v>
      </c>
      <c r="FO205" s="2">
        <f t="shared" si="254"/>
        <v>0.99999515159537367</v>
      </c>
      <c r="FP205" s="2">
        <f t="shared" si="254"/>
        <v>0.99999491364719983</v>
      </c>
      <c r="FQ205" s="2">
        <f t="shared" si="254"/>
        <v>0.99999498250157881</v>
      </c>
      <c r="FR205" s="2">
        <f t="shared" si="254"/>
        <v>0.99999498432224021</v>
      </c>
      <c r="FS205" s="2">
        <f t="shared" si="254"/>
        <v>0.99999537984641684</v>
      </c>
      <c r="FT205" s="2">
        <f t="shared" si="254"/>
        <v>0.99999479563640048</v>
      </c>
      <c r="FU205" s="2">
        <f t="shared" si="254"/>
        <v>0.99999341078042747</v>
      </c>
      <c r="FW205" s="2">
        <f t="shared" si="245"/>
        <v>0.86469383167790126</v>
      </c>
      <c r="FX205" s="2">
        <f t="shared" si="245"/>
        <v>0.88983224905712999</v>
      </c>
      <c r="FY205" s="2">
        <f t="shared" si="245"/>
        <v>0.90508894637989601</v>
      </c>
      <c r="FZ205" s="2">
        <f t="shared" si="245"/>
        <v>0.91791929084576684</v>
      </c>
      <c r="GA205" s="2">
        <f t="shared" si="245"/>
        <v>0.91621456534789636</v>
      </c>
      <c r="GB205" s="2">
        <f t="shared" si="245"/>
        <v>0.91487877515052984</v>
      </c>
      <c r="GC205" s="2">
        <f t="shared" si="245"/>
        <v>0.91298818363457535</v>
      </c>
      <c r="GD205" s="2">
        <f t="shared" si="245"/>
        <v>0.91866801932561259</v>
      </c>
      <c r="GE205" s="2">
        <f t="shared" si="245"/>
        <v>0.90618068770901794</v>
      </c>
      <c r="GF205" s="2">
        <f t="shared" si="245"/>
        <v>0.89926862424949394</v>
      </c>
      <c r="GG205" s="2">
        <f t="shared" si="245"/>
        <v>0.88817036436050445</v>
      </c>
      <c r="GH205" s="2">
        <f t="shared" si="245"/>
        <v>0.87307358097645438</v>
      </c>
      <c r="GI205" s="2">
        <f t="shared" si="245"/>
        <v>0.86867249302275518</v>
      </c>
      <c r="GJ205" s="2">
        <f t="shared" si="245"/>
        <v>0.82867994840613668</v>
      </c>
      <c r="GK205" s="2">
        <f t="shared" si="245"/>
        <v>0.80891747920411738</v>
      </c>
      <c r="GM205" s="86">
        <f t="shared" si="246"/>
        <v>2.6208088864791487E-267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9.769577829263535E-191</v>
      </c>
      <c r="HD205" s="86">
        <f t="shared" si="182"/>
        <v>2.9747676928344092E-281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4.0551976440164821E-294</v>
      </c>
      <c r="HP205" s="86">
        <f t="shared" si="227"/>
        <v>1.7735001136741763E-264</v>
      </c>
      <c r="HQ205" s="86">
        <f t="shared" si="227"/>
        <v>1.2475250296764679E-247</v>
      </c>
      <c r="HS205" s="86">
        <f t="shared" si="247"/>
        <v>5.3965020937039376E-50</v>
      </c>
      <c r="HT205" s="86">
        <f t="shared" si="247"/>
        <v>2.9170014016044193E-47</v>
      </c>
      <c r="HU205" s="86">
        <f t="shared" si="247"/>
        <v>6.1127132178303497E-59</v>
      </c>
      <c r="HV205" s="86">
        <f t="shared" si="247"/>
        <v>1.4058699049282413E-73</v>
      </c>
      <c r="HW205" s="86">
        <f t="shared" si="247"/>
        <v>1.0081904280396357E-66</v>
      </c>
      <c r="HX205" s="86">
        <f t="shared" si="247"/>
        <v>2.6895044631035798E-74</v>
      </c>
      <c r="HY205" s="86">
        <f t="shared" si="247"/>
        <v>4.8241695502601729E-75</v>
      </c>
      <c r="HZ205" s="86">
        <f t="shared" si="247"/>
        <v>6.6194573110501597E-75</v>
      </c>
      <c r="IA205" s="86">
        <f t="shared" si="247"/>
        <v>6.5253180565463093E-76</v>
      </c>
      <c r="IB205" s="86">
        <f t="shared" si="247"/>
        <v>1.8236273902344259E-72</v>
      </c>
      <c r="IC205" s="86">
        <f t="shared" si="247"/>
        <v>4.2340057924217389E-72</v>
      </c>
      <c r="ID205" s="86">
        <f t="shared" si="247"/>
        <v>7.5390265516091574E-64</v>
      </c>
      <c r="IE205" s="86">
        <f t="shared" si="247"/>
        <v>1.2338809284968769E-53</v>
      </c>
      <c r="IF205" s="86">
        <f t="shared" si="247"/>
        <v>2.3119899133786564E-54</v>
      </c>
      <c r="IG205" s="86">
        <f t="shared" si="247"/>
        <v>9.7278518011895901E-39</v>
      </c>
      <c r="II205" s="86">
        <f t="shared" si="248"/>
        <v>1.0196717257969732</v>
      </c>
      <c r="IJ205" s="86">
        <f t="shared" si="248"/>
        <v>1.0207027695158164</v>
      </c>
      <c r="IK205" s="86">
        <f t="shared" si="248"/>
        <v>1.0244900108468917</v>
      </c>
      <c r="IL205" s="86">
        <f t="shared" si="248"/>
        <v>1.0283984016343219</v>
      </c>
      <c r="IM205" s="86">
        <f t="shared" si="248"/>
        <v>1.0269524054334256</v>
      </c>
      <c r="IN205" s="86">
        <f t="shared" si="248"/>
        <v>1.0282138576212647</v>
      </c>
      <c r="IO205" s="86">
        <f t="shared" si="248"/>
        <v>1.0282936774525768</v>
      </c>
      <c r="IP205" s="86">
        <f t="shared" si="248"/>
        <v>1.0288214068243544</v>
      </c>
      <c r="IQ205" s="86">
        <f t="shared" si="248"/>
        <v>1.0276642899462214</v>
      </c>
      <c r="IR205" s="86">
        <f t="shared" si="248"/>
        <v>1.0263791479548516</v>
      </c>
      <c r="IS205" s="86">
        <f t="shared" si="248"/>
        <v>1.0252935743445666</v>
      </c>
      <c r="IT205" s="86">
        <f t="shared" si="248"/>
        <v>1.0227175854326305</v>
      </c>
      <c r="IU205" s="86">
        <f t="shared" si="248"/>
        <v>1.0206212786306827</v>
      </c>
      <c r="IV205" s="86">
        <f t="shared" si="248"/>
        <v>8.8701348555534658E-5</v>
      </c>
      <c r="IW205" s="86">
        <f t="shared" si="248"/>
        <v>0.19084224988541945</v>
      </c>
      <c r="IY205" s="86">
        <f t="shared" si="249"/>
        <v>1.0196717257969732</v>
      </c>
      <c r="IZ205" s="86">
        <f t="shared" si="249"/>
        <v>1.0207027695158164</v>
      </c>
      <c r="JA205" s="86">
        <f t="shared" si="249"/>
        <v>1.0244900108468917</v>
      </c>
      <c r="JB205" s="86">
        <f t="shared" si="249"/>
        <v>1.0283984016343219</v>
      </c>
      <c r="JC205" s="86">
        <f t="shared" si="249"/>
        <v>1.0269524054334256</v>
      </c>
      <c r="JD205" s="86">
        <f t="shared" si="249"/>
        <v>1.0282138576212647</v>
      </c>
      <c r="JE205" s="86">
        <f t="shared" si="249"/>
        <v>1.0282936774525768</v>
      </c>
      <c r="JF205" s="86">
        <f t="shared" si="249"/>
        <v>1.0288214068243544</v>
      </c>
      <c r="JG205" s="86">
        <f t="shared" si="249"/>
        <v>1.0276642899462214</v>
      </c>
      <c r="JH205" s="86">
        <f t="shared" si="249"/>
        <v>1.0263791479548516</v>
      </c>
      <c r="JI205" s="86">
        <f t="shared" si="249"/>
        <v>1.0252935743445666</v>
      </c>
      <c r="JJ205" s="86">
        <f t="shared" si="249"/>
        <v>1.0227175854326305</v>
      </c>
      <c r="JK205" s="86">
        <f t="shared" si="249"/>
        <v>1.0206212786306827</v>
      </c>
      <c r="JL205" s="86">
        <f t="shared" si="249"/>
        <v>8.8701348555534658E-5</v>
      </c>
      <c r="JM205" s="86">
        <f t="shared" si="249"/>
        <v>0.19084224988541945</v>
      </c>
    </row>
    <row r="206" spans="2:273" x14ac:dyDescent="0.25">
      <c r="B206" s="2">
        <v>179</v>
      </c>
      <c r="C206" s="37">
        <v>45.067</v>
      </c>
      <c r="D206" s="37">
        <v>41.698</v>
      </c>
      <c r="E206" s="37">
        <v>40.079000000000001</v>
      </c>
      <c r="F206" s="37">
        <v>41.286000000000001</v>
      </c>
      <c r="G206" s="37">
        <v>42.856999999999999</v>
      </c>
      <c r="H206" s="37">
        <v>41.079000000000001</v>
      </c>
      <c r="I206" s="37">
        <v>43.889000000000003</v>
      </c>
      <c r="J206" s="37">
        <v>40.412999999999997</v>
      </c>
      <c r="K206" s="37">
        <v>40.491999999999997</v>
      </c>
      <c r="L206" s="37">
        <v>38.174999999999997</v>
      </c>
      <c r="M206" s="37">
        <v>39.426000000000002</v>
      </c>
      <c r="N206" s="37">
        <v>39.115000000000002</v>
      </c>
      <c r="O206" s="37">
        <v>40.984000000000002</v>
      </c>
      <c r="P206" s="37">
        <v>40.683</v>
      </c>
      <c r="Q206" s="37">
        <v>40.968000000000004</v>
      </c>
      <c r="S206" s="4">
        <f t="shared" si="250"/>
        <v>42.520793972714692</v>
      </c>
      <c r="T206" s="4">
        <f t="shared" si="250"/>
        <v>41.533905125756824</v>
      </c>
      <c r="U206" s="4">
        <f t="shared" si="250"/>
        <v>38.71422338317592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>
        <f t="shared" si="250"/>
        <v>38.340661146916915</v>
      </c>
      <c r="AE206" s="4">
        <f t="shared" si="250"/>
        <v>39.612897294425473</v>
      </c>
      <c r="AF206" s="4">
        <f t="shared" si="250"/>
        <v>40.937583520448328</v>
      </c>
      <c r="AG206" s="4">
        <f t="shared" si="250"/>
        <v>42.882120324720503</v>
      </c>
      <c r="AI206" s="4">
        <f t="shared" si="251"/>
        <v>2.546206027285308</v>
      </c>
      <c r="AJ206" s="4">
        <f t="shared" si="251"/>
        <v>0.16409487424317604</v>
      </c>
      <c r="AK206" s="4">
        <f t="shared" si="251"/>
        <v>1.3647766168240807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0.77433885308308703</v>
      </c>
      <c r="AU206" s="4">
        <f t="shared" si="251"/>
        <v>1.3711027055745291</v>
      </c>
      <c r="AV206" s="4">
        <f t="shared" si="251"/>
        <v>-0.25458352044832822</v>
      </c>
      <c r="AW206" s="4">
        <f t="shared" si="251"/>
        <v>-1.9141203247204999</v>
      </c>
      <c r="AY206" s="2">
        <f t="shared" si="243"/>
        <v>42.520793972714692</v>
      </c>
      <c r="AZ206" s="2">
        <f t="shared" si="243"/>
        <v>41.533905125369998</v>
      </c>
      <c r="BA206" s="2">
        <f t="shared" si="243"/>
        <v>38.714223383175714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>
        <f t="shared" si="243"/>
        <v>38.340661146888571</v>
      </c>
      <c r="BK206" s="2">
        <f t="shared" si="243"/>
        <v>39.612897290929538</v>
      </c>
      <c r="BL206" s="2">
        <f t="shared" si="243"/>
        <v>40.937583452500299</v>
      </c>
      <c r="BM206" s="2">
        <f t="shared" si="243"/>
        <v>42.872743156234819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40.683</v>
      </c>
      <c r="DI206" s="2" t="str">
        <f t="shared" si="212"/>
        <v/>
      </c>
      <c r="DK206" s="2">
        <f t="shared" si="252"/>
        <v>86.878896405919647</v>
      </c>
      <c r="DL206" s="2">
        <f t="shared" si="252"/>
        <v>92.971412195121957</v>
      </c>
      <c r="DM206" s="2">
        <f t="shared" si="252"/>
        <v>94.43052461491996</v>
      </c>
      <c r="DN206" s="2">
        <f t="shared" si="252"/>
        <v>94.462152219873133</v>
      </c>
      <c r="DO206" s="2">
        <f t="shared" si="252"/>
        <v>99.404060706735123</v>
      </c>
      <c r="DP206" s="2">
        <f t="shared" si="252"/>
        <v>98.645185101153345</v>
      </c>
      <c r="DQ206" s="2">
        <f t="shared" si="252"/>
        <v>91.61296254907883</v>
      </c>
      <c r="DR206" s="2">
        <f t="shared" si="252"/>
        <v>85.752096615617319</v>
      </c>
      <c r="DS206" s="2">
        <f t="shared" si="252"/>
        <v>92.242363611808884</v>
      </c>
      <c r="DT206" s="2">
        <f t="shared" si="252"/>
        <v>84.648087804878045</v>
      </c>
      <c r="DU206" s="2">
        <f t="shared" si="252"/>
        <v>83.641495681511472</v>
      </c>
      <c r="DV206" s="2">
        <f t="shared" si="252"/>
        <v>81.985519043151953</v>
      </c>
      <c r="DW206" s="2">
        <f t="shared" si="252"/>
        <v>84.547724101479901</v>
      </c>
      <c r="DX206" s="2">
        <f t="shared" si="252"/>
        <v>97.752501969981239</v>
      </c>
      <c r="DY206" s="2">
        <f t="shared" si="252"/>
        <v>72.888285714285729</v>
      </c>
      <c r="EA206" s="2">
        <f t="shared" si="241"/>
        <v>42.520623031180541</v>
      </c>
      <c r="EB206" s="2">
        <f t="shared" si="241"/>
        <v>41.533743228033323</v>
      </c>
      <c r="EC206" s="2">
        <f t="shared" si="241"/>
        <v>38.71401776752522</v>
      </c>
      <c r="ED206" s="2">
        <f t="shared" si="241"/>
        <v>39.75578771927178</v>
      </c>
      <c r="EE206" s="2">
        <f t="shared" si="241"/>
        <v>40.509669918565542</v>
      </c>
      <c r="EF206" s="2">
        <f t="shared" si="240"/>
        <v>41.1265926417232</v>
      </c>
      <c r="EG206" s="2">
        <f t="shared" si="240"/>
        <v>41.941158177348065</v>
      </c>
      <c r="EH206" s="2">
        <f t="shared" si="240"/>
        <v>43.05452830359431</v>
      </c>
      <c r="EI206" s="2">
        <f t="shared" si="240"/>
        <v>39.52953589795429</v>
      </c>
      <c r="EJ206" s="2">
        <f t="shared" si="240"/>
        <v>38.965177510182244</v>
      </c>
      <c r="EK206" s="2">
        <f t="shared" si="213"/>
        <v>38.295263728971037</v>
      </c>
      <c r="EL206" s="2">
        <f t="shared" si="180"/>
        <v>38.340461498923091</v>
      </c>
      <c r="EM206" s="2">
        <f t="shared" si="180"/>
        <v>39.612707951313851</v>
      </c>
      <c r="EN206" s="2">
        <f t="shared" si="180"/>
        <v>41.313640089418769</v>
      </c>
      <c r="EO206" s="2">
        <f t="shared" si="180"/>
        <v>44.007256537139284</v>
      </c>
      <c r="EQ206" s="2">
        <f t="shared" si="253"/>
        <v>42.520623031180541</v>
      </c>
      <c r="ER206" s="2">
        <f t="shared" si="253"/>
        <v>41.533743228033323</v>
      </c>
      <c r="ES206" s="2">
        <f t="shared" si="253"/>
        <v>38.71401776752522</v>
      </c>
      <c r="ET206" s="2">
        <f t="shared" si="253"/>
        <v>39.75578771927178</v>
      </c>
      <c r="EU206" s="2">
        <f t="shared" si="253"/>
        <v>40.509669918565542</v>
      </c>
      <c r="EV206" s="2">
        <f t="shared" si="253"/>
        <v>41.1265926417232</v>
      </c>
      <c r="EW206" s="2">
        <f t="shared" si="253"/>
        <v>41.941158177348065</v>
      </c>
      <c r="EX206" s="2">
        <f t="shared" si="253"/>
        <v>43.05452830359431</v>
      </c>
      <c r="EY206" s="2">
        <f t="shared" si="253"/>
        <v>39.52953589795429</v>
      </c>
      <c r="EZ206" s="2">
        <f t="shared" si="253"/>
        <v>38.965177510182244</v>
      </c>
      <c r="FA206" s="2">
        <f t="shared" si="253"/>
        <v>38.295263728971037</v>
      </c>
      <c r="FB206" s="2">
        <f t="shared" si="253"/>
        <v>38.340461498923091</v>
      </c>
      <c r="FC206" s="2">
        <f t="shared" si="253"/>
        <v>39.612707951313851</v>
      </c>
      <c r="FD206" s="2">
        <f t="shared" si="253"/>
        <v>40.866360425365656</v>
      </c>
      <c r="FE206" s="2">
        <f t="shared" si="253"/>
        <v>42.628118045665659</v>
      </c>
      <c r="FG206" s="2">
        <f t="shared" si="254"/>
        <v>0.99999614634382383</v>
      </c>
      <c r="FH206" s="2">
        <f t="shared" si="254"/>
        <v>0.99999685255300386</v>
      </c>
      <c r="FI206" s="2">
        <f t="shared" si="254"/>
        <v>0.99999630960980646</v>
      </c>
      <c r="FJ206" s="2">
        <f t="shared" si="254"/>
        <v>0.99999610708726427</v>
      </c>
      <c r="FK206" s="2">
        <f t="shared" si="254"/>
        <v>0.99999622781056818</v>
      </c>
      <c r="FL206" s="2">
        <f t="shared" si="254"/>
        <v>0.99999585646404265</v>
      </c>
      <c r="FM206" s="2">
        <f t="shared" si="254"/>
        <v>0.99999561396795145</v>
      </c>
      <c r="FN206" s="2">
        <f t="shared" si="254"/>
        <v>0.99999583540245285</v>
      </c>
      <c r="FO206" s="2">
        <f t="shared" si="254"/>
        <v>0.99999557820054086</v>
      </c>
      <c r="FP206" s="2">
        <f t="shared" si="254"/>
        <v>0.99999536118903731</v>
      </c>
      <c r="FQ206" s="2">
        <f t="shared" si="254"/>
        <v>0.99999542398503316</v>
      </c>
      <c r="FR206" s="2">
        <f t="shared" si="254"/>
        <v>0.99999542564549759</v>
      </c>
      <c r="FS206" s="2">
        <f t="shared" si="254"/>
        <v>0.99999578636813979</v>
      </c>
      <c r="FT206" s="2">
        <f t="shared" si="254"/>
        <v>0.99999525356181185</v>
      </c>
      <c r="FU206" s="2">
        <f t="shared" si="254"/>
        <v>0.9999939905568429</v>
      </c>
      <c r="FW206" s="2">
        <f t="shared" si="245"/>
        <v>0.87511246225262185</v>
      </c>
      <c r="FX206" s="2">
        <f t="shared" si="245"/>
        <v>0.89854233017763863</v>
      </c>
      <c r="FY206" s="2">
        <f t="shared" si="245"/>
        <v>0.9127111283922803</v>
      </c>
      <c r="FZ206" s="2">
        <f t="shared" si="245"/>
        <v>0.92459692651410275</v>
      </c>
      <c r="GA206" s="2">
        <f t="shared" si="245"/>
        <v>0.92301925721000133</v>
      </c>
      <c r="GB206" s="2">
        <f t="shared" si="245"/>
        <v>0.92178269258090317</v>
      </c>
      <c r="GC206" s="2">
        <f t="shared" si="245"/>
        <v>0.92003203787268883</v>
      </c>
      <c r="GD206" s="2">
        <f t="shared" si="245"/>
        <v>0.92528970027676127</v>
      </c>
      <c r="GE206" s="2">
        <f t="shared" si="245"/>
        <v>0.91372355104224334</v>
      </c>
      <c r="GF206" s="2">
        <f t="shared" si="245"/>
        <v>0.90731036022264711</v>
      </c>
      <c r="GG206" s="2">
        <f t="shared" si="245"/>
        <v>0.89699662799084612</v>
      </c>
      <c r="GH206" s="2">
        <f t="shared" si="245"/>
        <v>0.88293432311910702</v>
      </c>
      <c r="GI206" s="2">
        <f t="shared" si="245"/>
        <v>0.87882769604036937</v>
      </c>
      <c r="GJ206" s="2">
        <f t="shared" si="245"/>
        <v>0.84136291169076172</v>
      </c>
      <c r="GK206" s="2">
        <f t="shared" si="245"/>
        <v>0.82275054087946908</v>
      </c>
      <c r="GM206" s="86">
        <f t="shared" si="246"/>
        <v>5.0790684329925743E-272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4.8405446563587669E-195</v>
      </c>
      <c r="HD206" s="86">
        <f t="shared" si="182"/>
        <v>1.5151945370285159E-287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9.4275697231939778E-301</v>
      </c>
      <c r="HP206" s="86">
        <f t="shared" si="227"/>
        <v>1.9975334328628057E-270</v>
      </c>
      <c r="HQ206" s="86">
        <f t="shared" si="227"/>
        <v>3.2932852430923246E-253</v>
      </c>
      <c r="HS206" s="86">
        <f t="shared" si="247"/>
        <v>5.3837016290534237E-52</v>
      </c>
      <c r="HT206" s="86">
        <f t="shared" si="247"/>
        <v>4.4573238103273964E-49</v>
      </c>
      <c r="HU206" s="86">
        <f t="shared" si="247"/>
        <v>3.6131637108953622E-61</v>
      </c>
      <c r="HV206" s="86">
        <f t="shared" si="247"/>
        <v>2.7892201648866527E-76</v>
      </c>
      <c r="HW206" s="86">
        <f t="shared" si="247"/>
        <v>3.4722584334084016E-69</v>
      </c>
      <c r="HX206" s="86">
        <f t="shared" si="247"/>
        <v>4.8553178098023453E-77</v>
      </c>
      <c r="HY206" s="86">
        <f t="shared" si="247"/>
        <v>7.7565397400403877E-78</v>
      </c>
      <c r="HZ206" s="86">
        <f t="shared" si="247"/>
        <v>1.1596501543558398E-77</v>
      </c>
      <c r="IA206" s="86">
        <f t="shared" si="247"/>
        <v>9.2557746370071326E-79</v>
      </c>
      <c r="IB206" s="86">
        <f t="shared" si="247"/>
        <v>3.2583454927264764E-75</v>
      </c>
      <c r="IC206" s="86">
        <f t="shared" si="247"/>
        <v>7.0797164588452086E-75</v>
      </c>
      <c r="ID206" s="86">
        <f t="shared" si="247"/>
        <v>2.2810604615495324E-66</v>
      </c>
      <c r="IE206" s="86">
        <f t="shared" si="247"/>
        <v>9.0431980755136332E-56</v>
      </c>
      <c r="IF206" s="86">
        <f t="shared" si="247"/>
        <v>1.409955731554743E-56</v>
      </c>
      <c r="IG206" s="86">
        <f t="shared" si="247"/>
        <v>2.1130039767765235E-40</v>
      </c>
      <c r="II206" s="86">
        <f t="shared" si="248"/>
        <v>1.0206483294651749</v>
      </c>
      <c r="IJ206" s="86">
        <f t="shared" si="248"/>
        <v>1.0216153175157598</v>
      </c>
      <c r="IK206" s="86">
        <f t="shared" si="248"/>
        <v>1.0254899079026236</v>
      </c>
      <c r="IL206" s="86">
        <f t="shared" si="248"/>
        <v>1.0294812436291858</v>
      </c>
      <c r="IM206" s="86">
        <f t="shared" si="248"/>
        <v>1.027989787351169</v>
      </c>
      <c r="IN206" s="86">
        <f t="shared" si="248"/>
        <v>1.0293076499166318</v>
      </c>
      <c r="IO206" s="86">
        <f t="shared" si="248"/>
        <v>1.02940177701742</v>
      </c>
      <c r="IP206" s="86">
        <f t="shared" si="248"/>
        <v>1.0299158400986648</v>
      </c>
      <c r="IQ206" s="86">
        <f t="shared" si="248"/>
        <v>1.0287873231058753</v>
      </c>
      <c r="IR206" s="86">
        <f t="shared" si="248"/>
        <v>1.0274885719634945</v>
      </c>
      <c r="IS206" s="86">
        <f t="shared" si="248"/>
        <v>1.0264174067910246</v>
      </c>
      <c r="IT206" s="86">
        <f t="shared" si="248"/>
        <v>1.0238022913843032</v>
      </c>
      <c r="IU206" s="86">
        <f t="shared" si="248"/>
        <v>1.0216263408125501</v>
      </c>
      <c r="IV206" s="86">
        <f t="shared" si="248"/>
        <v>3.3451051091371621E-5</v>
      </c>
      <c r="IW206" s="86">
        <f t="shared" si="248"/>
        <v>0.16408440907218116</v>
      </c>
      <c r="IY206" s="86">
        <f t="shared" si="249"/>
        <v>1.0206483294651749</v>
      </c>
      <c r="IZ206" s="86">
        <f t="shared" si="249"/>
        <v>1.0216153175157598</v>
      </c>
      <c r="JA206" s="86">
        <f t="shared" si="249"/>
        <v>1.0254899079026236</v>
      </c>
      <c r="JB206" s="86">
        <f t="shared" si="249"/>
        <v>1.0294812436291858</v>
      </c>
      <c r="JC206" s="86">
        <f t="shared" si="249"/>
        <v>1.027989787351169</v>
      </c>
      <c r="JD206" s="86">
        <f t="shared" si="249"/>
        <v>1.0293076499166318</v>
      </c>
      <c r="JE206" s="86">
        <f t="shared" si="249"/>
        <v>1.02940177701742</v>
      </c>
      <c r="JF206" s="86">
        <f t="shared" si="249"/>
        <v>1.0299158400986648</v>
      </c>
      <c r="JG206" s="86">
        <f t="shared" si="249"/>
        <v>1.0287873231058753</v>
      </c>
      <c r="JH206" s="86">
        <f t="shared" si="249"/>
        <v>1.0274885719634945</v>
      </c>
      <c r="JI206" s="86">
        <f t="shared" si="249"/>
        <v>1.0264174067910246</v>
      </c>
      <c r="JJ206" s="86">
        <f t="shared" si="249"/>
        <v>1.0238022913843032</v>
      </c>
      <c r="JK206" s="86">
        <f t="shared" si="249"/>
        <v>1.0216263408125501</v>
      </c>
      <c r="JL206" s="86">
        <f t="shared" si="249"/>
        <v>3.3451051091371621E-5</v>
      </c>
      <c r="JM206" s="86">
        <f t="shared" si="249"/>
        <v>0.16408440907218116</v>
      </c>
    </row>
    <row r="207" spans="2:273" x14ac:dyDescent="0.25">
      <c r="B207" s="2">
        <v>180</v>
      </c>
      <c r="C207" s="37">
        <v>40.5</v>
      </c>
      <c r="D207" s="37">
        <v>40.19</v>
      </c>
      <c r="E207" s="37">
        <v>41.222000000000001</v>
      </c>
      <c r="F207" s="37">
        <v>40.381</v>
      </c>
      <c r="G207" s="37">
        <v>42.444000000000003</v>
      </c>
      <c r="H207" s="37">
        <v>39.951999999999998</v>
      </c>
      <c r="I207" s="37">
        <v>43.920999999999999</v>
      </c>
      <c r="J207" s="37">
        <v>44.332999999999998</v>
      </c>
      <c r="K207" s="37">
        <v>38.667000000000002</v>
      </c>
      <c r="L207" s="37">
        <v>38.19</v>
      </c>
      <c r="M207" s="37">
        <v>38.148000000000003</v>
      </c>
      <c r="N207" s="37">
        <v>40.393000000000001</v>
      </c>
      <c r="O207" s="37">
        <v>40.253999999999998</v>
      </c>
      <c r="P207" s="37">
        <v>40.81</v>
      </c>
      <c r="Q207" s="37">
        <v>41.063000000000002</v>
      </c>
      <c r="S207" s="4">
        <f t="shared" si="250"/>
        <v>42.36777282867228</v>
      </c>
      <c r="T207" s="4">
        <f t="shared" si="250"/>
        <v>41.385938834766463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>
        <f t="shared" si="250"/>
        <v>38.185975759399234</v>
      </c>
      <c r="AE207" s="4">
        <f t="shared" si="250"/>
        <v>39.474012819916631</v>
      </c>
      <c r="AF207" s="4">
        <f t="shared" si="250"/>
        <v>40.795196815148373</v>
      </c>
      <c r="AG207" s="4">
        <f t="shared" si="250"/>
        <v>42.761717842955079</v>
      </c>
      <c r="AI207" s="4">
        <f t="shared" si="251"/>
        <v>-1.8677728286722797</v>
      </c>
      <c r="AJ207" s="4">
        <f t="shared" si="251"/>
        <v>-1.1959388347664657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2.2070242406007665</v>
      </c>
      <c r="AU207" s="4">
        <f t="shared" si="251"/>
        <v>0.77998718008336709</v>
      </c>
      <c r="AV207" s="4">
        <f t="shared" si="251"/>
        <v>1.480318485162968E-2</v>
      </c>
      <c r="AW207" s="4">
        <f t="shared" si="251"/>
        <v>-1.6987178429550767</v>
      </c>
      <c r="AY207" s="2">
        <f t="shared" si="243"/>
        <v>42.36777282867228</v>
      </c>
      <c r="AZ207" s="2">
        <f t="shared" si="243"/>
        <v>41.385938834709684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>
        <f t="shared" si="243"/>
        <v>38.185975759396946</v>
      </c>
      <c r="BK207" s="2">
        <f t="shared" si="243"/>
        <v>39.474012819496494</v>
      </c>
      <c r="BL207" s="2">
        <f t="shared" si="243"/>
        <v>40.79519680653862</v>
      </c>
      <c r="BM207" s="2">
        <f t="shared" si="243"/>
        <v>42.758154481298554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40.81</v>
      </c>
      <c r="DI207" s="2" t="str">
        <f t="shared" si="212"/>
        <v/>
      </c>
      <c r="DK207" s="2">
        <f t="shared" si="252"/>
        <v>87.018062367864673</v>
      </c>
      <c r="DL207" s="2">
        <f t="shared" si="252"/>
        <v>93.139487804878044</v>
      </c>
      <c r="DM207" s="2">
        <f t="shared" si="252"/>
        <v>94.609754605859251</v>
      </c>
      <c r="DN207" s="2">
        <f t="shared" si="252"/>
        <v>94.651854052149389</v>
      </c>
      <c r="DO207" s="2">
        <f t="shared" si="252"/>
        <v>99.619174720628195</v>
      </c>
      <c r="DP207" s="2">
        <f t="shared" si="252"/>
        <v>98.85878950922401</v>
      </c>
      <c r="DQ207" s="2">
        <f t="shared" si="252"/>
        <v>91.77704847478104</v>
      </c>
      <c r="DR207" s="2">
        <f t="shared" si="252"/>
        <v>85.882285579234519</v>
      </c>
      <c r="DS207" s="2">
        <f t="shared" si="252"/>
        <v>92.421086972962769</v>
      </c>
      <c r="DT207" s="2">
        <f t="shared" si="252"/>
        <v>84.7894668989547</v>
      </c>
      <c r="DU207" s="2">
        <f t="shared" si="252"/>
        <v>83.780684547908237</v>
      </c>
      <c r="DV207" s="2">
        <f t="shared" si="252"/>
        <v>82.108346998123821</v>
      </c>
      <c r="DW207" s="2">
        <f t="shared" si="252"/>
        <v>84.689106765327679</v>
      </c>
      <c r="DX207" s="2">
        <f t="shared" si="252"/>
        <v>97.986159474671666</v>
      </c>
      <c r="DY207" s="2">
        <f t="shared" si="252"/>
        <v>73.000046600458376</v>
      </c>
      <c r="EA207" s="2">
        <f t="shared" si="241"/>
        <v>42.367615901222429</v>
      </c>
      <c r="EB207" s="2">
        <f t="shared" si="241"/>
        <v>41.385790275380813</v>
      </c>
      <c r="EC207" s="2">
        <f t="shared" si="241"/>
        <v>38.537175949283053</v>
      </c>
      <c r="ED207" s="2">
        <f t="shared" si="241"/>
        <v>39.59486288631804</v>
      </c>
      <c r="EE207" s="2">
        <f t="shared" si="241"/>
        <v>40.358687796496028</v>
      </c>
      <c r="EF207" s="2">
        <f t="shared" si="240"/>
        <v>40.985006051827746</v>
      </c>
      <c r="EG207" s="2">
        <f t="shared" si="240"/>
        <v>41.803442696471024</v>
      </c>
      <c r="EH207" s="2">
        <f t="shared" si="240"/>
        <v>42.94947978853375</v>
      </c>
      <c r="EI207" s="2">
        <f t="shared" si="240"/>
        <v>39.385783976278631</v>
      </c>
      <c r="EJ207" s="2">
        <f t="shared" si="240"/>
        <v>38.826119015428162</v>
      </c>
      <c r="EK207" s="2">
        <f t="shared" si="213"/>
        <v>38.155877227328546</v>
      </c>
      <c r="EL207" s="2">
        <f t="shared" si="180"/>
        <v>38.185792520536012</v>
      </c>
      <c r="EM207" s="2">
        <f t="shared" si="180"/>
        <v>39.47383906267774</v>
      </c>
      <c r="EN207" s="2">
        <f t="shared" si="180"/>
        <v>41.182188205237381</v>
      </c>
      <c r="EO207" s="2">
        <f t="shared" si="180"/>
        <v>43.926902367634455</v>
      </c>
      <c r="EQ207" s="2">
        <f t="shared" si="253"/>
        <v>42.367615901222429</v>
      </c>
      <c r="ER207" s="2">
        <f t="shared" si="253"/>
        <v>41.385790275380813</v>
      </c>
      <c r="ES207" s="2">
        <f t="shared" si="253"/>
        <v>38.537175949283053</v>
      </c>
      <c r="ET207" s="2">
        <f t="shared" si="253"/>
        <v>39.59486288631804</v>
      </c>
      <c r="EU207" s="2">
        <f t="shared" si="253"/>
        <v>40.358687796496028</v>
      </c>
      <c r="EV207" s="2">
        <f t="shared" si="253"/>
        <v>40.985006051827746</v>
      </c>
      <c r="EW207" s="2">
        <f t="shared" si="253"/>
        <v>41.803442696471024</v>
      </c>
      <c r="EX207" s="2">
        <f t="shared" si="253"/>
        <v>42.94947978853375</v>
      </c>
      <c r="EY207" s="2">
        <f t="shared" si="253"/>
        <v>39.385783976278631</v>
      </c>
      <c r="EZ207" s="2">
        <f t="shared" si="253"/>
        <v>38.826119015428162</v>
      </c>
      <c r="FA207" s="2">
        <f t="shared" si="253"/>
        <v>38.155877227328546</v>
      </c>
      <c r="FB207" s="2">
        <f t="shared" si="253"/>
        <v>38.185792520536012</v>
      </c>
      <c r="FC207" s="2">
        <f t="shared" si="253"/>
        <v>39.47383906267774</v>
      </c>
      <c r="FD207" s="2">
        <f t="shared" si="253"/>
        <v>40.728362519229357</v>
      </c>
      <c r="FE207" s="2">
        <f t="shared" si="253"/>
        <v>42.52832909874401</v>
      </c>
      <c r="FG207" s="2">
        <f t="shared" si="254"/>
        <v>0.99999648542260444</v>
      </c>
      <c r="FH207" s="2">
        <f t="shared" si="254"/>
        <v>0.99999712949342823</v>
      </c>
      <c r="FI207" s="2">
        <f t="shared" si="254"/>
        <v>0.99999663432304919</v>
      </c>
      <c r="FJ207" s="2">
        <f t="shared" si="254"/>
        <v>0.9999964496201722</v>
      </c>
      <c r="FK207" s="2">
        <f t="shared" si="254"/>
        <v>0.99999655972120816</v>
      </c>
      <c r="FL207" s="2">
        <f t="shared" si="254"/>
        <v>0.99999622104891583</v>
      </c>
      <c r="FM207" s="2">
        <f t="shared" si="254"/>
        <v>0.99999599988968624</v>
      </c>
      <c r="FN207" s="2">
        <f t="shared" si="254"/>
        <v>0.99999620184050364</v>
      </c>
      <c r="FO207" s="2">
        <f t="shared" si="254"/>
        <v>0.99999596726939477</v>
      </c>
      <c r="FP207" s="2">
        <f t="shared" si="254"/>
        <v>0.99999576935239354</v>
      </c>
      <c r="FQ207" s="2">
        <f t="shared" si="254"/>
        <v>0.99999582662306885</v>
      </c>
      <c r="FR207" s="2">
        <f t="shared" si="254"/>
        <v>0.9999958281374316</v>
      </c>
      <c r="FS207" s="2">
        <f t="shared" si="254"/>
        <v>0.99999615712064571</v>
      </c>
      <c r="FT207" s="2">
        <f t="shared" si="254"/>
        <v>0.99999567119511612</v>
      </c>
      <c r="FU207" s="2">
        <f t="shared" si="254"/>
        <v>0.99999451931980421</v>
      </c>
      <c r="FW207" s="2">
        <f t="shared" si="245"/>
        <v>0.8848357002183076</v>
      </c>
      <c r="FX207" s="2">
        <f t="shared" si="245"/>
        <v>0.90663602885765748</v>
      </c>
      <c r="FY207" s="2">
        <f t="shared" si="245"/>
        <v>0.91977544024945856</v>
      </c>
      <c r="FZ207" s="2">
        <f t="shared" si="245"/>
        <v>0.93077227773479365</v>
      </c>
      <c r="GA207" s="2">
        <f t="shared" si="245"/>
        <v>0.92931393816789698</v>
      </c>
      <c r="GB207" s="2">
        <f t="shared" si="245"/>
        <v>0.92817061823380365</v>
      </c>
      <c r="GC207" s="2">
        <f t="shared" si="245"/>
        <v>0.92655154535886164</v>
      </c>
      <c r="GD207" s="2">
        <f t="shared" si="245"/>
        <v>0.93141252358281246</v>
      </c>
      <c r="GE207" s="2">
        <f t="shared" si="245"/>
        <v>0.9207130449874642</v>
      </c>
      <c r="GF207" s="2">
        <f t="shared" si="245"/>
        <v>0.91477094260101099</v>
      </c>
      <c r="GG207" s="2">
        <f t="shared" si="245"/>
        <v>0.90520062440919835</v>
      </c>
      <c r="GH207" s="2">
        <f t="shared" si="245"/>
        <v>0.89212365229983015</v>
      </c>
      <c r="GI207" s="2">
        <f t="shared" si="245"/>
        <v>0.88829860188368148</v>
      </c>
      <c r="GJ207" s="2">
        <f t="shared" si="245"/>
        <v>0.85327319265081913</v>
      </c>
      <c r="GK207" s="2">
        <f t="shared" si="245"/>
        <v>0.83578547720211716</v>
      </c>
      <c r="GM207" s="86">
        <f t="shared" si="246"/>
        <v>8.9472235064504814E-277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2.1451449918714419E-199</v>
      </c>
      <c r="HD207" s="86">
        <f t="shared" si="182"/>
        <v>6.5679720020889941E-294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1.8466102824068067E-307</v>
      </c>
      <c r="HP207" s="86">
        <f t="shared" si="227"/>
        <v>1.9300953841066168E-276</v>
      </c>
      <c r="HQ207" s="86">
        <f t="shared" si="227"/>
        <v>7.527453032833549E-259</v>
      </c>
      <c r="HS207" s="86">
        <f t="shared" si="247"/>
        <v>4.8945024968596757E-54</v>
      </c>
      <c r="HT207" s="86">
        <f t="shared" si="247"/>
        <v>6.2805222830743642E-51</v>
      </c>
      <c r="HU207" s="86">
        <f t="shared" si="247"/>
        <v>1.9373634368585173E-63</v>
      </c>
      <c r="HV207" s="86">
        <f t="shared" si="247"/>
        <v>4.9354159170048382E-79</v>
      </c>
      <c r="HW207" s="86">
        <f t="shared" si="247"/>
        <v>1.0766871362457824E-71</v>
      </c>
      <c r="HX207" s="86">
        <f t="shared" si="247"/>
        <v>7.7992981275392113E-80</v>
      </c>
      <c r="HY207" s="86">
        <f t="shared" si="247"/>
        <v>1.1062894622980893E-80</v>
      </c>
      <c r="HZ207" s="86">
        <f t="shared" si="247"/>
        <v>1.8074264005396653E-80</v>
      </c>
      <c r="IA207" s="86">
        <f t="shared" si="247"/>
        <v>1.1608286301370763E-81</v>
      </c>
      <c r="IB207" s="86">
        <f t="shared" si="247"/>
        <v>5.1630092891469357E-78</v>
      </c>
      <c r="IC207" s="86">
        <f t="shared" si="247"/>
        <v>1.0465669602815462E-77</v>
      </c>
      <c r="ID207" s="86">
        <f t="shared" si="247"/>
        <v>6.1536854069128031E-69</v>
      </c>
      <c r="IE207" s="86">
        <f t="shared" si="247"/>
        <v>6.0066079731346334E-58</v>
      </c>
      <c r="IF207" s="86">
        <f t="shared" si="247"/>
        <v>7.7459898215412587E-59</v>
      </c>
      <c r="IG207" s="86">
        <f t="shared" si="247"/>
        <v>4.2231434465373118E-42</v>
      </c>
      <c r="II207" s="86">
        <f t="shared" si="248"/>
        <v>1.0216249017187726</v>
      </c>
      <c r="IJ207" s="86">
        <f t="shared" si="248"/>
        <v>1.0225278371679396</v>
      </c>
      <c r="IK207" s="86">
        <f t="shared" si="248"/>
        <v>1.0264897649014719</v>
      </c>
      <c r="IL207" s="86">
        <f t="shared" si="248"/>
        <v>1.0305640312777999</v>
      </c>
      <c r="IM207" s="86">
        <f t="shared" si="248"/>
        <v>1.0290271219174389</v>
      </c>
      <c r="IN207" s="86">
        <f t="shared" si="248"/>
        <v>1.0304013870881445</v>
      </c>
      <c r="IO207" s="86">
        <f t="shared" si="248"/>
        <v>1.0305098198249052</v>
      </c>
      <c r="IP207" s="86">
        <f t="shared" si="248"/>
        <v>1.0310102170371613</v>
      </c>
      <c r="IQ207" s="86">
        <f t="shared" si="248"/>
        <v>1.0299102991884996</v>
      </c>
      <c r="IR207" s="86">
        <f t="shared" si="248"/>
        <v>1.0285979427870098</v>
      </c>
      <c r="IS207" s="86">
        <f t="shared" si="248"/>
        <v>1.0275411867917064</v>
      </c>
      <c r="IT207" s="86">
        <f t="shared" si="248"/>
        <v>1.0248869533197598</v>
      </c>
      <c r="IU207" s="86">
        <f t="shared" si="248"/>
        <v>1.0226313685876995</v>
      </c>
      <c r="IV207" s="86">
        <f t="shared" si="248"/>
        <v>1.1998072545401265E-5</v>
      </c>
      <c r="IW207" s="86">
        <f t="shared" si="248"/>
        <v>0.14023964890870988</v>
      </c>
      <c r="IY207" s="86">
        <f t="shared" si="249"/>
        <v>1.0216249017187726</v>
      </c>
      <c r="IZ207" s="86">
        <f t="shared" si="249"/>
        <v>1.0225278371679396</v>
      </c>
      <c r="JA207" s="86">
        <f t="shared" si="249"/>
        <v>1.0264897649014719</v>
      </c>
      <c r="JB207" s="86">
        <f t="shared" si="249"/>
        <v>1.0305640312777999</v>
      </c>
      <c r="JC207" s="86">
        <f t="shared" si="249"/>
        <v>1.0290271219174389</v>
      </c>
      <c r="JD207" s="86">
        <f t="shared" si="249"/>
        <v>1.0304013870881445</v>
      </c>
      <c r="JE207" s="86">
        <f t="shared" si="249"/>
        <v>1.0305098198249052</v>
      </c>
      <c r="JF207" s="86">
        <f t="shared" si="249"/>
        <v>1.0310102170371613</v>
      </c>
      <c r="JG207" s="86">
        <f t="shared" si="249"/>
        <v>1.0299102991884996</v>
      </c>
      <c r="JH207" s="86">
        <f t="shared" si="249"/>
        <v>1.0285979427870098</v>
      </c>
      <c r="JI207" s="86">
        <f t="shared" si="249"/>
        <v>1.0275411867917064</v>
      </c>
      <c r="JJ207" s="86">
        <f t="shared" si="249"/>
        <v>1.0248869533197598</v>
      </c>
      <c r="JK207" s="86">
        <f t="shared" si="249"/>
        <v>1.0226313685876995</v>
      </c>
      <c r="JL207" s="86">
        <f t="shared" si="249"/>
        <v>1.1998072545401265E-5</v>
      </c>
      <c r="JM207" s="86">
        <f t="shared" si="249"/>
        <v>0.14023964890870988</v>
      </c>
    </row>
    <row r="208" spans="2:273" x14ac:dyDescent="0.25">
      <c r="B208" s="2">
        <v>181</v>
      </c>
      <c r="C208" s="37">
        <v>42.832999999999998</v>
      </c>
      <c r="D208" s="37">
        <v>40.555999999999997</v>
      </c>
      <c r="E208" s="37">
        <v>40.143000000000001</v>
      </c>
      <c r="F208" s="37">
        <v>39.206000000000003</v>
      </c>
      <c r="G208" s="37">
        <v>43.524000000000001</v>
      </c>
      <c r="H208" s="37">
        <v>41.253999999999998</v>
      </c>
      <c r="I208" s="37">
        <v>44.872999999999998</v>
      </c>
      <c r="J208" s="37">
        <v>42.524000000000001</v>
      </c>
      <c r="K208" s="37">
        <v>41.079000000000001</v>
      </c>
      <c r="L208" s="37">
        <v>38.920999999999999</v>
      </c>
      <c r="M208" s="37">
        <v>38.015999999999998</v>
      </c>
      <c r="N208" s="37">
        <v>40.082000000000001</v>
      </c>
      <c r="O208" s="37">
        <v>36.872999999999998</v>
      </c>
      <c r="P208" s="37">
        <v>39.984000000000002</v>
      </c>
      <c r="Q208" s="37">
        <v>42.238</v>
      </c>
      <c r="S208" s="4">
        <f t="shared" si="250"/>
        <v>42.214752827356079</v>
      </c>
      <c r="T208" s="4">
        <f t="shared" si="250"/>
        <v>41.237973637830287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>
        <f t="shared" si="250"/>
        <v>39.335129624454495</v>
      </c>
      <c r="AF208" s="4">
        <f t="shared" si="250"/>
        <v>40.653001365083341</v>
      </c>
      <c r="AG208" s="4">
        <f t="shared" si="250"/>
        <v>42.645452568609372</v>
      </c>
      <c r="AI208" s="4">
        <f t="shared" si="251"/>
        <v>0.61824717264391893</v>
      </c>
      <c r="AJ208" s="4">
        <f t="shared" si="251"/>
        <v>-0.68197363783028919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-2.4621296244544979</v>
      </c>
      <c r="AV208" s="4">
        <f t="shared" si="251"/>
        <v>-0.66900136508333929</v>
      </c>
      <c r="AW208" s="4">
        <f t="shared" si="251"/>
        <v>-0.40745256860937218</v>
      </c>
      <c r="AY208" s="2">
        <f t="shared" si="243"/>
        <v>42.214752827356079</v>
      </c>
      <c r="AZ208" s="2">
        <f t="shared" si="243"/>
        <v>41.237973637822584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>
        <f t="shared" si="243"/>
        <v>39.335129624408637</v>
      </c>
      <c r="BL208" s="2">
        <f t="shared" si="243"/>
        <v>40.65300136410233</v>
      </c>
      <c r="BM208" s="2">
        <f t="shared" si="243"/>
        <v>42.644168531889093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39.984000000000002</v>
      </c>
      <c r="DI208" s="2" t="str">
        <f t="shared" si="212"/>
        <v/>
      </c>
      <c r="DK208" s="2">
        <f t="shared" si="252"/>
        <v>87.157228329809712</v>
      </c>
      <c r="DL208" s="2">
        <f t="shared" si="252"/>
        <v>93.307563414634146</v>
      </c>
      <c r="DM208" s="2">
        <f t="shared" si="252"/>
        <v>94.788984596798542</v>
      </c>
      <c r="DN208" s="2">
        <f t="shared" si="252"/>
        <v>94.841555884425645</v>
      </c>
      <c r="DO208" s="2">
        <f t="shared" si="252"/>
        <v>99.834288734521294</v>
      </c>
      <c r="DP208" s="2">
        <f t="shared" si="252"/>
        <v>99.072393917294661</v>
      </c>
      <c r="DQ208" s="2">
        <f t="shared" si="252"/>
        <v>91.941134400483236</v>
      </c>
      <c r="DR208" s="2">
        <f t="shared" si="252"/>
        <v>86.012474542851734</v>
      </c>
      <c r="DS208" s="2">
        <f t="shared" si="252"/>
        <v>92.59981033411664</v>
      </c>
      <c r="DT208" s="2">
        <f t="shared" si="252"/>
        <v>84.930845993031355</v>
      </c>
      <c r="DU208" s="2">
        <f t="shared" si="252"/>
        <v>83.919873414304988</v>
      </c>
      <c r="DV208" s="2">
        <f t="shared" si="252"/>
        <v>82.231174953095675</v>
      </c>
      <c r="DW208" s="2">
        <f t="shared" si="252"/>
        <v>84.830489429175458</v>
      </c>
      <c r="DX208" s="2">
        <f t="shared" si="252"/>
        <v>98.219816979362108</v>
      </c>
      <c r="DY208" s="2">
        <f t="shared" si="252"/>
        <v>73.111807486631022</v>
      </c>
      <c r="EA208" s="2">
        <f t="shared" si="241"/>
        <v>42.214608771264317</v>
      </c>
      <c r="EB208" s="2">
        <f t="shared" si="241"/>
        <v>41.237837322728303</v>
      </c>
      <c r="EC208" s="2">
        <f t="shared" si="241"/>
        <v>38.360334131040887</v>
      </c>
      <c r="ED208" s="2">
        <f t="shared" si="241"/>
        <v>39.433938053364301</v>
      </c>
      <c r="EE208" s="2">
        <f t="shared" si="241"/>
        <v>40.207705674426521</v>
      </c>
      <c r="EF208" s="2">
        <f t="shared" si="240"/>
        <v>40.843419461932285</v>
      </c>
      <c r="EG208" s="2">
        <f t="shared" si="240"/>
        <v>41.665727215593989</v>
      </c>
      <c r="EH208" s="2">
        <f t="shared" si="240"/>
        <v>42.844431273473191</v>
      </c>
      <c r="EI208" s="2">
        <f t="shared" si="240"/>
        <v>39.242032054602973</v>
      </c>
      <c r="EJ208" s="2">
        <f t="shared" si="240"/>
        <v>38.687060520674066</v>
      </c>
      <c r="EK208" s="2">
        <f t="shared" si="213"/>
        <v>38.01649072568604</v>
      </c>
      <c r="EL208" s="2">
        <f t="shared" si="180"/>
        <v>38.03112354214894</v>
      </c>
      <c r="EM208" s="2">
        <f t="shared" si="180"/>
        <v>39.334970174041636</v>
      </c>
      <c r="EN208" s="2">
        <f t="shared" si="180"/>
        <v>41.050736321055993</v>
      </c>
      <c r="EO208" s="2">
        <f t="shared" si="180"/>
        <v>43.846548198129611</v>
      </c>
      <c r="EQ208" s="2">
        <f t="shared" si="253"/>
        <v>42.214608771264317</v>
      </c>
      <c r="ER208" s="2">
        <f t="shared" si="253"/>
        <v>41.237837322728303</v>
      </c>
      <c r="ES208" s="2">
        <f t="shared" si="253"/>
        <v>38.360334131040887</v>
      </c>
      <c r="ET208" s="2">
        <f t="shared" si="253"/>
        <v>39.433938053364301</v>
      </c>
      <c r="EU208" s="2">
        <f t="shared" si="253"/>
        <v>40.207705674426521</v>
      </c>
      <c r="EV208" s="2">
        <f t="shared" si="253"/>
        <v>40.843419461932285</v>
      </c>
      <c r="EW208" s="2">
        <f t="shared" si="253"/>
        <v>41.665727215593989</v>
      </c>
      <c r="EX208" s="2">
        <f t="shared" si="253"/>
        <v>42.844431273473191</v>
      </c>
      <c r="EY208" s="2">
        <f t="shared" si="253"/>
        <v>39.242032054602973</v>
      </c>
      <c r="EZ208" s="2">
        <f t="shared" si="253"/>
        <v>38.687060520674066</v>
      </c>
      <c r="FA208" s="2">
        <f t="shared" si="253"/>
        <v>38.01649072568604</v>
      </c>
      <c r="FB208" s="2">
        <f t="shared" si="253"/>
        <v>38.03112354214894</v>
      </c>
      <c r="FC208" s="2">
        <f t="shared" si="253"/>
        <v>39.334970174041636</v>
      </c>
      <c r="FD208" s="2">
        <f t="shared" si="253"/>
        <v>40.590364613093058</v>
      </c>
      <c r="FE208" s="2">
        <f t="shared" si="253"/>
        <v>42.428540151822354</v>
      </c>
      <c r="FG208" s="2">
        <f t="shared" si="254"/>
        <v>0.99999679466632829</v>
      </c>
      <c r="FH208" s="2">
        <f t="shared" si="254"/>
        <v>0.9999973820662309</v>
      </c>
      <c r="FI208" s="2">
        <f t="shared" si="254"/>
        <v>0.99999693046523008</v>
      </c>
      <c r="FJ208" s="2">
        <f t="shared" si="254"/>
        <v>0.9999967620141017</v>
      </c>
      <c r="FK208" s="2">
        <f t="shared" si="254"/>
        <v>0.99999686242750174</v>
      </c>
      <c r="FL208" s="2">
        <f t="shared" si="254"/>
        <v>0.9999965535545039</v>
      </c>
      <c r="FM208" s="2">
        <f t="shared" si="254"/>
        <v>0.99999635185475122</v>
      </c>
      <c r="FN208" s="2">
        <f t="shared" si="254"/>
        <v>0.99999653603621208</v>
      </c>
      <c r="FO208" s="2">
        <f t="shared" si="254"/>
        <v>0.99999632210467082</v>
      </c>
      <c r="FP208" s="2">
        <f t="shared" si="254"/>
        <v>0.99999614160208916</v>
      </c>
      <c r="FQ208" s="2">
        <f t="shared" si="254"/>
        <v>0.99999619383360439</v>
      </c>
      <c r="FR208" s="2">
        <f t="shared" si="254"/>
        <v>0.99999619521472061</v>
      </c>
      <c r="FS208" s="2">
        <f t="shared" si="254"/>
        <v>0.99999649525118939</v>
      </c>
      <c r="FT208" s="2">
        <f t="shared" si="254"/>
        <v>0.99999605208152076</v>
      </c>
      <c r="FU208" s="2">
        <f t="shared" si="254"/>
        <v>0.99999500155784393</v>
      </c>
      <c r="FW208" s="2">
        <f t="shared" si="245"/>
        <v>0.89389371299588294</v>
      </c>
      <c r="FX208" s="2">
        <f t="shared" si="245"/>
        <v>0.91414575216832983</v>
      </c>
      <c r="FY208" s="2">
        <f t="shared" si="245"/>
        <v>0.92631419178675201</v>
      </c>
      <c r="FZ208" s="2">
        <f t="shared" si="245"/>
        <v>0.93647662768001261</v>
      </c>
      <c r="GA208" s="2">
        <f t="shared" si="245"/>
        <v>0.93513007999296749</v>
      </c>
      <c r="GB208" s="2">
        <f t="shared" si="245"/>
        <v>0.93407416029064538</v>
      </c>
      <c r="GC208" s="2">
        <f t="shared" si="245"/>
        <v>0.93257849040925989</v>
      </c>
      <c r="GD208" s="2">
        <f t="shared" si="245"/>
        <v>0.93706768440347055</v>
      </c>
      <c r="GE208" s="2">
        <f t="shared" si="245"/>
        <v>0.92718142665121861</v>
      </c>
      <c r="GF208" s="2">
        <f t="shared" si="245"/>
        <v>0.92168285730560895</v>
      </c>
      <c r="GG208" s="2">
        <f t="shared" si="245"/>
        <v>0.91281470164315215</v>
      </c>
      <c r="GH208" s="2">
        <f t="shared" si="245"/>
        <v>0.90067279277345602</v>
      </c>
      <c r="GI208" s="2">
        <f t="shared" si="245"/>
        <v>0.89711591667204882</v>
      </c>
      <c r="GJ208" s="2">
        <f t="shared" si="245"/>
        <v>0.86443334579473252</v>
      </c>
      <c r="GK208" s="2">
        <f t="shared" si="245"/>
        <v>0.84803887402320821</v>
      </c>
      <c r="GM208" s="86">
        <f t="shared" si="246"/>
        <v>1.4326742195205662E-281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8.5027981454530833E-204</v>
      </c>
      <c r="HD208" s="86">
        <f t="shared" si="182"/>
        <v>2.4229284703484101E-300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1.5998681543385628E-282</v>
      </c>
      <c r="HQ208" s="86">
        <f t="shared" si="227"/>
        <v>1.489718488380453E-264</v>
      </c>
      <c r="HS208" s="86">
        <f t="shared" si="247"/>
        <v>4.0549781572062129E-56</v>
      </c>
      <c r="HT208" s="86">
        <f t="shared" si="247"/>
        <v>8.1601009782382821E-53</v>
      </c>
      <c r="HU208" s="86">
        <f t="shared" si="247"/>
        <v>9.4232103346038217E-66</v>
      </c>
      <c r="HV208" s="86">
        <f t="shared" si="247"/>
        <v>7.7886642942564305E-82</v>
      </c>
      <c r="HW208" s="86">
        <f t="shared" si="247"/>
        <v>3.005867940730631E-74</v>
      </c>
      <c r="HX208" s="86">
        <f t="shared" si="247"/>
        <v>1.1147583600099514E-82</v>
      </c>
      <c r="HY208" s="86">
        <f t="shared" si="247"/>
        <v>1.3996504718450521E-83</v>
      </c>
      <c r="HZ208" s="86">
        <f t="shared" si="247"/>
        <v>2.5062144113415813E-83</v>
      </c>
      <c r="IA208" s="86">
        <f t="shared" si="247"/>
        <v>1.2872483848353821E-84</v>
      </c>
      <c r="IB208" s="86">
        <f t="shared" si="247"/>
        <v>7.2551752593465109E-81</v>
      </c>
      <c r="IC208" s="86">
        <f t="shared" si="247"/>
        <v>1.3677261133301094E-80</v>
      </c>
      <c r="ID208" s="86">
        <f t="shared" si="247"/>
        <v>1.4801459241019973E-71</v>
      </c>
      <c r="IE208" s="86">
        <f t="shared" si="247"/>
        <v>3.615668144928344E-60</v>
      </c>
      <c r="IF208" s="86">
        <f t="shared" si="247"/>
        <v>3.833481788237126E-61</v>
      </c>
      <c r="IG208" s="86">
        <f t="shared" si="247"/>
        <v>7.7663220045262079E-44</v>
      </c>
      <c r="II208" s="86">
        <f t="shared" si="248"/>
        <v>1.0226014414917608</v>
      </c>
      <c r="IJ208" s="86">
        <f t="shared" si="248"/>
        <v>1.0234403273297539</v>
      </c>
      <c r="IK208" s="86">
        <f t="shared" si="248"/>
        <v>1.0274895802733315</v>
      </c>
      <c r="IL208" s="86">
        <f t="shared" si="248"/>
        <v>1.0316467625860548</v>
      </c>
      <c r="IM208" s="86">
        <f t="shared" si="248"/>
        <v>1.0300644073788563</v>
      </c>
      <c r="IN208" s="86">
        <f t="shared" si="248"/>
        <v>1.0314950670805838</v>
      </c>
      <c r="IO208" s="86">
        <f t="shared" si="248"/>
        <v>1.0316178037381099</v>
      </c>
      <c r="IP208" s="86">
        <f t="shared" si="248"/>
        <v>1.0321045355810168</v>
      </c>
      <c r="IQ208" s="86">
        <f t="shared" si="248"/>
        <v>1.0310332159696027</v>
      </c>
      <c r="IR208" s="86">
        <f t="shared" si="248"/>
        <v>1.0297072582807809</v>
      </c>
      <c r="IS208" s="86">
        <f t="shared" si="248"/>
        <v>1.0286649121173408</v>
      </c>
      <c r="IT208" s="86">
        <f t="shared" si="248"/>
        <v>1.025971569235425</v>
      </c>
      <c r="IU208" s="86">
        <f t="shared" si="248"/>
        <v>1.0236363604273981</v>
      </c>
      <c r="IV208" s="86">
        <f t="shared" si="248"/>
        <v>4.0922005998937889E-6</v>
      </c>
      <c r="IW208" s="86">
        <f t="shared" si="248"/>
        <v>0.11914780098448595</v>
      </c>
      <c r="IY208" s="86">
        <f t="shared" si="249"/>
        <v>1.0226014414917608</v>
      </c>
      <c r="IZ208" s="86">
        <f t="shared" si="249"/>
        <v>1.0234403273297539</v>
      </c>
      <c r="JA208" s="86">
        <f t="shared" si="249"/>
        <v>1.0274895802733315</v>
      </c>
      <c r="JB208" s="86">
        <f t="shared" si="249"/>
        <v>1.0316467625860548</v>
      </c>
      <c r="JC208" s="86">
        <f t="shared" si="249"/>
        <v>1.0300644073788563</v>
      </c>
      <c r="JD208" s="86">
        <f t="shared" si="249"/>
        <v>1.0314950670805838</v>
      </c>
      <c r="JE208" s="86">
        <f t="shared" si="249"/>
        <v>1.0316178037381099</v>
      </c>
      <c r="JF208" s="86">
        <f t="shared" si="249"/>
        <v>1.0321045355810168</v>
      </c>
      <c r="JG208" s="86">
        <f t="shared" si="249"/>
        <v>1.0310332159696027</v>
      </c>
      <c r="JH208" s="86">
        <f t="shared" si="249"/>
        <v>1.0297072582807809</v>
      </c>
      <c r="JI208" s="86">
        <f t="shared" si="249"/>
        <v>1.0286649121173408</v>
      </c>
      <c r="JJ208" s="86">
        <f t="shared" si="249"/>
        <v>1.025971569235425</v>
      </c>
      <c r="JK208" s="86">
        <f t="shared" si="249"/>
        <v>1.0236363604273981</v>
      </c>
      <c r="JL208" s="86">
        <f t="shared" si="249"/>
        <v>4.0922005998937889E-6</v>
      </c>
      <c r="JM208" s="86">
        <f t="shared" si="249"/>
        <v>0.11914780098448595</v>
      </c>
    </row>
    <row r="209" spans="2:273" x14ac:dyDescent="0.25">
      <c r="B209" s="2">
        <v>182</v>
      </c>
      <c r="C209" s="37">
        <v>42.633000000000003</v>
      </c>
      <c r="D209" s="37">
        <v>42.048000000000002</v>
      </c>
      <c r="E209" s="37">
        <v>41.667000000000002</v>
      </c>
      <c r="F209" s="37">
        <v>42.381</v>
      </c>
      <c r="G209" s="37">
        <v>41.381</v>
      </c>
      <c r="H209" s="37">
        <v>43.27</v>
      </c>
      <c r="I209" s="37">
        <v>41.777999999999999</v>
      </c>
      <c r="J209" s="37">
        <v>42.143000000000001</v>
      </c>
      <c r="K209" s="37">
        <v>38.968000000000004</v>
      </c>
      <c r="L209" s="37">
        <v>38.222000000000001</v>
      </c>
      <c r="M209" s="37">
        <v>39.393000000000001</v>
      </c>
      <c r="N209" s="37">
        <v>40.344000000000001</v>
      </c>
      <c r="O209" s="37">
        <v>40.110999999999997</v>
      </c>
      <c r="P209" s="37">
        <v>40.698</v>
      </c>
      <c r="Q209" s="37">
        <v>41.683</v>
      </c>
      <c r="S209" s="4">
        <f t="shared" si="250"/>
        <v>42.061733876169988</v>
      </c>
      <c r="T209" s="4">
        <f t="shared" si="250"/>
        <v>41.090009445493855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>
        <f t="shared" si="250"/>
        <v>39.196247601705579</v>
      </c>
      <c r="AF209" s="4">
        <f t="shared" si="250"/>
        <v>40.510999682674061</v>
      </c>
      <c r="AG209" s="4">
        <f t="shared" si="250"/>
        <v>42.531239501901872</v>
      </c>
      <c r="AI209" s="4">
        <f t="shared" si="251"/>
        <v>0.57126612383001429</v>
      </c>
      <c r="AJ209" s="4">
        <f t="shared" si="251"/>
        <v>0.95799055450614645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0.9147523982944179</v>
      </c>
      <c r="AV209" s="4">
        <f t="shared" si="251"/>
        <v>0.18700031732593914</v>
      </c>
      <c r="AW209" s="4">
        <f t="shared" si="251"/>
        <v>-0.84823950190187247</v>
      </c>
      <c r="AY209" s="2">
        <f t="shared" si="243"/>
        <v>42.061733876169988</v>
      </c>
      <c r="AZ209" s="2">
        <f t="shared" si="243"/>
        <v>41.090009445492889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>
        <f t="shared" si="243"/>
        <v>39.196247601701032</v>
      </c>
      <c r="BL209" s="2">
        <f t="shared" si="243"/>
        <v>40.510999682573562</v>
      </c>
      <c r="BM209" s="2">
        <f t="shared" si="243"/>
        <v>42.530800765609456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40.698</v>
      </c>
      <c r="DI209" s="2" t="str">
        <f t="shared" si="212"/>
        <v/>
      </c>
      <c r="DK209" s="2">
        <f t="shared" si="252"/>
        <v>87.296394291754737</v>
      </c>
      <c r="DL209" s="2">
        <f t="shared" si="252"/>
        <v>93.475639024390233</v>
      </c>
      <c r="DM209" s="2">
        <f t="shared" si="252"/>
        <v>94.968214587737833</v>
      </c>
      <c r="DN209" s="2">
        <f t="shared" si="252"/>
        <v>95.031257716701901</v>
      </c>
      <c r="DO209" s="2">
        <f t="shared" si="252"/>
        <v>100.04940274841437</v>
      </c>
      <c r="DP209" s="2">
        <f t="shared" si="252"/>
        <v>99.285998325365313</v>
      </c>
      <c r="DQ209" s="2">
        <f t="shared" si="252"/>
        <v>92.105220326185446</v>
      </c>
      <c r="DR209" s="2">
        <f t="shared" si="252"/>
        <v>86.142663506468949</v>
      </c>
      <c r="DS209" s="2">
        <f t="shared" si="252"/>
        <v>92.778533695270511</v>
      </c>
      <c r="DT209" s="2">
        <f t="shared" si="252"/>
        <v>85.072225087108009</v>
      </c>
      <c r="DU209" s="2">
        <f t="shared" si="252"/>
        <v>84.059062280701752</v>
      </c>
      <c r="DV209" s="2">
        <f t="shared" si="252"/>
        <v>82.354002908067528</v>
      </c>
      <c r="DW209" s="2">
        <f t="shared" si="252"/>
        <v>84.971872093023237</v>
      </c>
      <c r="DX209" s="2">
        <f t="shared" si="252"/>
        <v>98.453474484052535</v>
      </c>
      <c r="DY209" s="2">
        <f t="shared" si="252"/>
        <v>73.223568372803683</v>
      </c>
      <c r="EA209" s="2">
        <f t="shared" si="241"/>
        <v>42.061601641306204</v>
      </c>
      <c r="EB209" s="2">
        <f t="shared" si="241"/>
        <v>41.089884370075794</v>
      </c>
      <c r="EC209" s="2">
        <f t="shared" si="241"/>
        <v>38.18349231279872</v>
      </c>
      <c r="ED209" s="2">
        <f t="shared" si="241"/>
        <v>39.273013220410554</v>
      </c>
      <c r="EE209" s="2">
        <f t="shared" si="241"/>
        <v>40.056723552356999</v>
      </c>
      <c r="EF209" s="2">
        <f t="shared" si="240"/>
        <v>40.701832872036832</v>
      </c>
      <c r="EG209" s="2">
        <f t="shared" si="240"/>
        <v>41.528011734716955</v>
      </c>
      <c r="EH209" s="2">
        <f t="shared" si="240"/>
        <v>42.739382758412631</v>
      </c>
      <c r="EI209" s="2">
        <f t="shared" si="240"/>
        <v>39.098280132927314</v>
      </c>
      <c r="EJ209" s="2">
        <f t="shared" si="240"/>
        <v>38.548002025919985</v>
      </c>
      <c r="EK209" s="2">
        <f t="shared" si="213"/>
        <v>37.877104224043542</v>
      </c>
      <c r="EL209" s="2">
        <f t="shared" si="180"/>
        <v>37.876454563761868</v>
      </c>
      <c r="EM209" s="2">
        <f t="shared" si="180"/>
        <v>39.196101285405533</v>
      </c>
      <c r="EN209" s="2">
        <f t="shared" si="180"/>
        <v>40.919284436874598</v>
      </c>
      <c r="EO209" s="2">
        <f t="shared" si="180"/>
        <v>43.766194028624781</v>
      </c>
      <c r="EQ209" s="2">
        <f t="shared" si="253"/>
        <v>42.061601641306204</v>
      </c>
      <c r="ER209" s="2">
        <f t="shared" si="253"/>
        <v>41.089884370075794</v>
      </c>
      <c r="ES209" s="2">
        <f t="shared" si="253"/>
        <v>38.18349231279872</v>
      </c>
      <c r="ET209" s="2">
        <f t="shared" si="253"/>
        <v>39.273013220410554</v>
      </c>
      <c r="EU209" s="2">
        <f t="shared" si="253"/>
        <v>40.056723552356999</v>
      </c>
      <c r="EV209" s="2">
        <f t="shared" si="253"/>
        <v>40.701832872036832</v>
      </c>
      <c r="EW209" s="2">
        <f t="shared" si="253"/>
        <v>41.528011734716955</v>
      </c>
      <c r="EX209" s="2">
        <f t="shared" si="253"/>
        <v>42.739382758412631</v>
      </c>
      <c r="EY209" s="2">
        <f t="shared" si="253"/>
        <v>39.098280132927314</v>
      </c>
      <c r="EZ209" s="2">
        <f t="shared" si="253"/>
        <v>38.548002025919985</v>
      </c>
      <c r="FA209" s="2">
        <f t="shared" si="253"/>
        <v>37.877104224043542</v>
      </c>
      <c r="FB209" s="2">
        <f t="shared" si="253"/>
        <v>37.876454563761868</v>
      </c>
      <c r="FC209" s="2">
        <f t="shared" si="253"/>
        <v>39.196101285405533</v>
      </c>
      <c r="FD209" s="2">
        <f t="shared" si="253"/>
        <v>40.452366706956752</v>
      </c>
      <c r="FE209" s="2">
        <f t="shared" si="253"/>
        <v>42.328751204900705</v>
      </c>
      <c r="FG209" s="2">
        <f t="shared" si="254"/>
        <v>0.99999707670012317</v>
      </c>
      <c r="FH209" s="2">
        <f t="shared" si="254"/>
        <v>0.99999761241547591</v>
      </c>
      <c r="FI209" s="2">
        <f t="shared" si="254"/>
        <v>0.99999720055026187</v>
      </c>
      <c r="FJ209" s="2">
        <f t="shared" si="254"/>
        <v>0.99999704692092173</v>
      </c>
      <c r="FK209" s="2">
        <f t="shared" si="254"/>
        <v>0.99999713849908234</v>
      </c>
      <c r="FL209" s="2">
        <f t="shared" si="254"/>
        <v>0.99999685680339712</v>
      </c>
      <c r="FM209" s="2">
        <f t="shared" si="254"/>
        <v>0.99999667285092153</v>
      </c>
      <c r="FN209" s="2">
        <f t="shared" si="254"/>
        <v>0.99999684082651541</v>
      </c>
      <c r="FO209" s="2">
        <f t="shared" si="254"/>
        <v>0.99999664571850821</v>
      </c>
      <c r="FP209" s="2">
        <f t="shared" si="254"/>
        <v>0.99999648109808803</v>
      </c>
      <c r="FQ209" s="2">
        <f t="shared" si="254"/>
        <v>0.99999652873382827</v>
      </c>
      <c r="FR209" s="2">
        <f t="shared" si="254"/>
        <v>0.99999652999342215</v>
      </c>
      <c r="FS209" s="2">
        <f t="shared" si="254"/>
        <v>0.9999968036301099</v>
      </c>
      <c r="FT209" s="2">
        <f t="shared" si="254"/>
        <v>0.9999963994543033</v>
      </c>
      <c r="FU209" s="2">
        <f t="shared" si="254"/>
        <v>0.99999544136456886</v>
      </c>
      <c r="FW209" s="2">
        <f t="shared" si="245"/>
        <v>0.90231793654158132</v>
      </c>
      <c r="FX209" s="2">
        <f t="shared" si="245"/>
        <v>0.92110399576894841</v>
      </c>
      <c r="FY209" s="2">
        <f t="shared" si="245"/>
        <v>0.93235919147528201</v>
      </c>
      <c r="FZ209" s="2">
        <f t="shared" si="245"/>
        <v>0.94174036131926198</v>
      </c>
      <c r="GA209" s="2">
        <f t="shared" si="245"/>
        <v>0.94049830305569049</v>
      </c>
      <c r="GB209" s="2">
        <f t="shared" si="245"/>
        <v>0.93952411353051735</v>
      </c>
      <c r="GC209" s="2">
        <f t="shared" si="245"/>
        <v>0.93814389966605161</v>
      </c>
      <c r="GD209" s="2">
        <f t="shared" si="245"/>
        <v>0.9422854597497119</v>
      </c>
      <c r="GE209" s="2">
        <f t="shared" si="245"/>
        <v>0.93316041418756968</v>
      </c>
      <c r="GF209" s="2">
        <f t="shared" si="245"/>
        <v>0.92807830023212201</v>
      </c>
      <c r="GG209" s="2">
        <f t="shared" si="245"/>
        <v>0.91987136717940998</v>
      </c>
      <c r="GH209" s="2">
        <f t="shared" si="245"/>
        <v>0.90861382096981536</v>
      </c>
      <c r="GI209" s="2">
        <f t="shared" si="245"/>
        <v>0.90531141495605616</v>
      </c>
      <c r="GJ209" s="2">
        <f t="shared" si="245"/>
        <v>0.87486913134203426</v>
      </c>
      <c r="GK209" s="2">
        <f t="shared" si="245"/>
        <v>0.85953161270425904</v>
      </c>
      <c r="GM209" s="86">
        <f t="shared" si="246"/>
        <v>2.0852637087683156E-286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3.0144544904761011E-208</v>
      </c>
      <c r="HD209" s="86">
        <f t="shared" si="182"/>
        <v>7.6066805804799339E-307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1.1376513519413934E-288</v>
      </c>
      <c r="HQ209" s="86">
        <f t="shared" si="227"/>
        <v>2.5526817117258739E-270</v>
      </c>
      <c r="HS209" s="86">
        <f t="shared" si="247"/>
        <v>3.0613620648466267E-58</v>
      </c>
      <c r="HT209" s="86">
        <f t="shared" si="247"/>
        <v>9.7761528607949985E-55</v>
      </c>
      <c r="HU209" s="86">
        <f t="shared" si="247"/>
        <v>4.1576293956305409E-68</v>
      </c>
      <c r="HV209" s="86">
        <f t="shared" si="247"/>
        <v>1.0962149159557154E-84</v>
      </c>
      <c r="HW209" s="86">
        <f t="shared" si="247"/>
        <v>7.5552406203400901E-77</v>
      </c>
      <c r="HX209" s="86">
        <f t="shared" si="247"/>
        <v>1.4177134745847441E-85</v>
      </c>
      <c r="HY209" s="86">
        <f t="shared" si="247"/>
        <v>1.5707805779924922E-86</v>
      </c>
      <c r="HZ209" s="86">
        <f t="shared" si="247"/>
        <v>3.0916832831687011E-86</v>
      </c>
      <c r="IA209" s="86">
        <f t="shared" si="247"/>
        <v>1.2620903326069784E-87</v>
      </c>
      <c r="IB209" s="86">
        <f t="shared" si="247"/>
        <v>9.0412173032664869E-84</v>
      </c>
      <c r="IC209" s="86">
        <f t="shared" si="247"/>
        <v>1.5801807097331551E-83</v>
      </c>
      <c r="ID209" s="86">
        <f t="shared" si="247"/>
        <v>3.1742318844371799E-74</v>
      </c>
      <c r="IE209" s="86">
        <f t="shared" si="247"/>
        <v>1.9723945814437593E-62</v>
      </c>
      <c r="IF209" s="86">
        <f t="shared" si="247"/>
        <v>1.7090251303082812E-63</v>
      </c>
      <c r="IG209" s="86">
        <f t="shared" si="247"/>
        <v>1.31410893128485E-45</v>
      </c>
      <c r="II209" s="86">
        <f t="shared" si="248"/>
        <v>1.0235779473820927</v>
      </c>
      <c r="IJ209" s="86">
        <f t="shared" si="248"/>
        <v>1.0243527868158511</v>
      </c>
      <c r="IK209" s="86">
        <f t="shared" si="248"/>
        <v>1.0284893524482788</v>
      </c>
      <c r="IL209" s="86">
        <f t="shared" si="248"/>
        <v>1.0327294355601517</v>
      </c>
      <c r="IM209" s="86">
        <f t="shared" si="248"/>
        <v>1.0311016419822909</v>
      </c>
      <c r="IN209" s="86">
        <f t="shared" si="248"/>
        <v>1.0325886878390522</v>
      </c>
      <c r="IO209" s="86">
        <f t="shared" si="248"/>
        <v>1.0327257266204517</v>
      </c>
      <c r="IP209" s="86">
        <f t="shared" si="248"/>
        <v>1.0331987936717328</v>
      </c>
      <c r="IQ209" s="86">
        <f t="shared" si="248"/>
        <v>1.0321560712250455</v>
      </c>
      <c r="IR209" s="86">
        <f t="shared" si="248"/>
        <v>1.0308165163005141</v>
      </c>
      <c r="IS209" s="86">
        <f t="shared" si="248"/>
        <v>1.0297885805389806</v>
      </c>
      <c r="IT209" s="86">
        <f t="shared" si="248"/>
        <v>1.0270561371271505</v>
      </c>
      <c r="IU209" s="86">
        <f t="shared" si="248"/>
        <v>1.0246413147458771</v>
      </c>
      <c r="IV209" s="86">
        <f t="shared" si="248"/>
        <v>1.3270117975255984E-6</v>
      </c>
      <c r="IW209" s="86">
        <f t="shared" si="248"/>
        <v>0.10062446204821757</v>
      </c>
      <c r="IY209" s="86">
        <f t="shared" si="249"/>
        <v>1.0235779473820927</v>
      </c>
      <c r="IZ209" s="86">
        <f t="shared" si="249"/>
        <v>1.0243527868158511</v>
      </c>
      <c r="JA209" s="86">
        <f t="shared" si="249"/>
        <v>1.0284893524482788</v>
      </c>
      <c r="JB209" s="86">
        <f t="shared" si="249"/>
        <v>1.0327294355601517</v>
      </c>
      <c r="JC209" s="86">
        <f t="shared" si="249"/>
        <v>1.0311016419822909</v>
      </c>
      <c r="JD209" s="86">
        <f t="shared" si="249"/>
        <v>1.0325886878390522</v>
      </c>
      <c r="JE209" s="86">
        <f t="shared" si="249"/>
        <v>1.0327257266204517</v>
      </c>
      <c r="JF209" s="86">
        <f t="shared" si="249"/>
        <v>1.0331987936717328</v>
      </c>
      <c r="JG209" s="86">
        <f t="shared" si="249"/>
        <v>1.0321560712250455</v>
      </c>
      <c r="JH209" s="86">
        <f t="shared" si="249"/>
        <v>1.0308165163005141</v>
      </c>
      <c r="JI209" s="86">
        <f t="shared" si="249"/>
        <v>1.0297885805389806</v>
      </c>
      <c r="JJ209" s="86">
        <f t="shared" si="249"/>
        <v>1.0270561371271505</v>
      </c>
      <c r="JK209" s="86">
        <f t="shared" si="249"/>
        <v>1.0246413147458771</v>
      </c>
      <c r="JL209" s="86">
        <f t="shared" si="249"/>
        <v>1.3270117975255984E-6</v>
      </c>
      <c r="JM209" s="86">
        <f t="shared" si="249"/>
        <v>0.10062446204821757</v>
      </c>
    </row>
    <row r="210" spans="2:273" x14ac:dyDescent="0.25">
      <c r="B210" s="2">
        <v>183</v>
      </c>
      <c r="C210" s="37">
        <v>43.267000000000003</v>
      </c>
      <c r="D210" s="37">
        <v>41.651000000000003</v>
      </c>
      <c r="E210" s="37">
        <v>39.825000000000003</v>
      </c>
      <c r="F210" s="37">
        <v>41.015999999999998</v>
      </c>
      <c r="G210" s="37">
        <v>38.381</v>
      </c>
      <c r="H210" s="37">
        <v>40.094999999999999</v>
      </c>
      <c r="I210" s="37">
        <v>43.683</v>
      </c>
      <c r="J210" s="37">
        <v>43.110999999999997</v>
      </c>
      <c r="K210" s="37">
        <v>38.031999999999996</v>
      </c>
      <c r="L210" s="37">
        <v>41.54</v>
      </c>
      <c r="M210" s="37">
        <v>38.442999999999998</v>
      </c>
      <c r="N210" s="37">
        <v>38</v>
      </c>
      <c r="O210" s="37">
        <v>39.158999999999999</v>
      </c>
      <c r="P210" s="37">
        <v>40.951999999999998</v>
      </c>
      <c r="Q210" s="37">
        <v>42.317</v>
      </c>
      <c r="S210" s="4">
        <f t="shared" si="250"/>
        <v>41.908715889965606</v>
      </c>
      <c r="T210" s="4">
        <f t="shared" si="250"/>
        <v>40.942046175736763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>
        <f t="shared" si="250"/>
        <v>39.057366655823103</v>
      </c>
      <c r="AF210" s="4">
        <f t="shared" si="250"/>
        <v>40.369192469837245</v>
      </c>
      <c r="AG210" s="4">
        <f t="shared" si="250"/>
        <v>42.418202016281114</v>
      </c>
      <c r="AI210" s="4">
        <f t="shared" si="251"/>
        <v>1.358284110034397</v>
      </c>
      <c r="AJ210" s="4">
        <f t="shared" si="251"/>
        <v>0.70895382426324005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0.1016333441768964</v>
      </c>
      <c r="AV210" s="4">
        <f t="shared" si="251"/>
        <v>0.58280753016275355</v>
      </c>
      <c r="AW210" s="4">
        <f t="shared" si="251"/>
        <v>-0.10120201628111403</v>
      </c>
      <c r="AY210" s="2">
        <f t="shared" si="243"/>
        <v>41.908715889965606</v>
      </c>
      <c r="AZ210" s="2">
        <f t="shared" si="243"/>
        <v>40.94204617573665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>
        <f t="shared" si="243"/>
        <v>39.05736665582269</v>
      </c>
      <c r="BL210" s="2">
        <f t="shared" si="243"/>
        <v>40.369192469827993</v>
      </c>
      <c r="BM210" s="2">
        <f t="shared" si="243"/>
        <v>42.418059875525529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40.951999999999998</v>
      </c>
      <c r="DI210" s="2" t="str">
        <f t="shared" si="212"/>
        <v/>
      </c>
      <c r="DK210" s="2">
        <f t="shared" si="252"/>
        <v>87.435560253699776</v>
      </c>
      <c r="DL210" s="2">
        <f t="shared" si="252"/>
        <v>93.643714634146335</v>
      </c>
      <c r="DM210" s="2">
        <f t="shared" si="252"/>
        <v>95.147444578677124</v>
      </c>
      <c r="DN210" s="2">
        <f t="shared" si="252"/>
        <v>95.220959548978144</v>
      </c>
      <c r="DO210" s="2">
        <f t="shared" si="252"/>
        <v>100.26451676230745</v>
      </c>
      <c r="DP210" s="2">
        <f t="shared" si="252"/>
        <v>99.499602733435978</v>
      </c>
      <c r="DQ210" s="2">
        <f t="shared" si="252"/>
        <v>92.269306251887656</v>
      </c>
      <c r="DR210" s="2">
        <f t="shared" si="252"/>
        <v>86.27285247008615</v>
      </c>
      <c r="DS210" s="2">
        <f t="shared" si="252"/>
        <v>92.957257056424396</v>
      </c>
      <c r="DT210" s="2">
        <f t="shared" si="252"/>
        <v>85.213604181184664</v>
      </c>
      <c r="DU210" s="2">
        <f t="shared" si="252"/>
        <v>84.198251147098517</v>
      </c>
      <c r="DV210" s="2">
        <f t="shared" si="252"/>
        <v>82.476830863039396</v>
      </c>
      <c r="DW210" s="2">
        <f t="shared" si="252"/>
        <v>85.113254756871015</v>
      </c>
      <c r="DX210" s="2">
        <f t="shared" si="252"/>
        <v>98.687131988742976</v>
      </c>
      <c r="DY210" s="2">
        <f t="shared" si="252"/>
        <v>73.33532925897633</v>
      </c>
      <c r="EA210" s="2">
        <f t="shared" si="241"/>
        <v>41.908594511348092</v>
      </c>
      <c r="EB210" s="2">
        <f t="shared" si="241"/>
        <v>40.941931417423284</v>
      </c>
      <c r="EC210" s="2">
        <f t="shared" si="241"/>
        <v>38.006650494556553</v>
      </c>
      <c r="ED210" s="2">
        <f t="shared" si="241"/>
        <v>39.112088387456815</v>
      </c>
      <c r="EE210" s="2">
        <f t="shared" si="241"/>
        <v>39.905741430287492</v>
      </c>
      <c r="EF210" s="2">
        <f t="shared" si="240"/>
        <v>40.560246282141378</v>
      </c>
      <c r="EG210" s="2">
        <f t="shared" si="240"/>
        <v>41.390296253839921</v>
      </c>
      <c r="EH210" s="2">
        <f t="shared" si="240"/>
        <v>42.634334243352072</v>
      </c>
      <c r="EI210" s="2">
        <f t="shared" si="240"/>
        <v>38.954528211251656</v>
      </c>
      <c r="EJ210" s="2">
        <f t="shared" si="240"/>
        <v>38.408943531165889</v>
      </c>
      <c r="EK210" s="2">
        <f t="shared" si="213"/>
        <v>37.737717722401044</v>
      </c>
      <c r="EL210" s="2">
        <f t="shared" si="180"/>
        <v>37.721785585374789</v>
      </c>
      <c r="EM210" s="2">
        <f t="shared" si="180"/>
        <v>39.057232396769429</v>
      </c>
      <c r="EN210" s="2">
        <f t="shared" si="180"/>
        <v>40.787832552693203</v>
      </c>
      <c r="EO210" s="2">
        <f t="shared" si="180"/>
        <v>43.685839859119945</v>
      </c>
      <c r="EQ210" s="2">
        <f t="shared" si="253"/>
        <v>41.908594511348092</v>
      </c>
      <c r="ER210" s="2">
        <f t="shared" si="253"/>
        <v>40.941931417423284</v>
      </c>
      <c r="ES210" s="2">
        <f t="shared" si="253"/>
        <v>38.006650494556553</v>
      </c>
      <c r="ET210" s="2">
        <f t="shared" si="253"/>
        <v>39.112088387456815</v>
      </c>
      <c r="EU210" s="2">
        <f t="shared" si="253"/>
        <v>39.905741430287492</v>
      </c>
      <c r="EV210" s="2">
        <f t="shared" si="253"/>
        <v>40.560246282141378</v>
      </c>
      <c r="EW210" s="2">
        <f t="shared" si="253"/>
        <v>41.390296253839921</v>
      </c>
      <c r="EX210" s="2">
        <f t="shared" si="253"/>
        <v>42.634334243352072</v>
      </c>
      <c r="EY210" s="2">
        <f t="shared" si="253"/>
        <v>38.954528211251656</v>
      </c>
      <c r="EZ210" s="2">
        <f t="shared" si="253"/>
        <v>38.408943531165889</v>
      </c>
      <c r="FA210" s="2">
        <f t="shared" si="253"/>
        <v>37.737717722401044</v>
      </c>
      <c r="FB210" s="2">
        <f t="shared" si="253"/>
        <v>37.721785585374789</v>
      </c>
      <c r="FC210" s="2">
        <f t="shared" si="253"/>
        <v>39.057232396769429</v>
      </c>
      <c r="FD210" s="2">
        <f t="shared" si="253"/>
        <v>40.314368800820446</v>
      </c>
      <c r="FE210" s="2">
        <f t="shared" si="253"/>
        <v>42.228962257979049</v>
      </c>
      <c r="FG210" s="2">
        <f t="shared" si="254"/>
        <v>0.99999733391813983</v>
      </c>
      <c r="FH210" s="2">
        <f t="shared" si="254"/>
        <v>0.99999782249657665</v>
      </c>
      <c r="FI210" s="2">
        <f t="shared" si="254"/>
        <v>0.99999744687086578</v>
      </c>
      <c r="FJ210" s="2">
        <f t="shared" si="254"/>
        <v>0.99999730675917131</v>
      </c>
      <c r="FK210" s="2">
        <f t="shared" si="254"/>
        <v>0.9999973902794892</v>
      </c>
      <c r="FL210" s="2">
        <f t="shared" si="254"/>
        <v>0.9999971333698352</v>
      </c>
      <c r="FM210" s="2">
        <f t="shared" si="254"/>
        <v>0.99999696560308804</v>
      </c>
      <c r="FN210" s="2">
        <f t="shared" si="254"/>
        <v>0.99999711879873776</v>
      </c>
      <c r="FO210" s="2">
        <f t="shared" si="254"/>
        <v>0.99999694085801838</v>
      </c>
      <c r="FP210" s="2">
        <f t="shared" si="254"/>
        <v>0.99999679072232006</v>
      </c>
      <c r="FQ210" s="2">
        <f t="shared" si="254"/>
        <v>0.99999683416665819</v>
      </c>
      <c r="FR210" s="2">
        <f t="shared" si="254"/>
        <v>0.99999683531542205</v>
      </c>
      <c r="FS210" s="2">
        <f t="shared" si="254"/>
        <v>0.99999708487519368</v>
      </c>
      <c r="FT210" s="2">
        <f t="shared" si="254"/>
        <v>0.99999671626225672</v>
      </c>
      <c r="FU210" s="2">
        <f t="shared" si="254"/>
        <v>0.99999584247340645</v>
      </c>
      <c r="FW210" s="2">
        <f t="shared" si="245"/>
        <v>0.91014056078031258</v>
      </c>
      <c r="FX210" s="2">
        <f t="shared" si="245"/>
        <v>0.9275429929095883</v>
      </c>
      <c r="FY210" s="2">
        <f t="shared" si="245"/>
        <v>0.93794149846757069</v>
      </c>
      <c r="FZ210" s="2">
        <f t="shared" si="245"/>
        <v>0.94659280115119815</v>
      </c>
      <c r="GA210" s="2">
        <f t="shared" si="245"/>
        <v>0.94544820124589468</v>
      </c>
      <c r="GB210" s="2">
        <f t="shared" si="245"/>
        <v>0.94455027570018502</v>
      </c>
      <c r="GC210" s="2">
        <f t="shared" si="245"/>
        <v>0.9432778462577307</v>
      </c>
      <c r="GD210" s="2">
        <f t="shared" si="245"/>
        <v>0.94709504892634044</v>
      </c>
      <c r="GE210" s="2">
        <f t="shared" si="245"/>
        <v>0.93868094613220143</v>
      </c>
      <c r="GF210" s="2">
        <f t="shared" si="245"/>
        <v>0.93398889014028708</v>
      </c>
      <c r="GG210" s="2">
        <f t="shared" si="245"/>
        <v>0.92640292574839378</v>
      </c>
      <c r="GH210" s="2">
        <f t="shared" si="245"/>
        <v>0.91597920350494055</v>
      </c>
      <c r="GI210" s="2">
        <f t="shared" si="245"/>
        <v>0.91291744979038036</v>
      </c>
      <c r="GJ210" s="2">
        <f t="shared" si="245"/>
        <v>0.88460881603589359</v>
      </c>
      <c r="GK210" s="2">
        <f t="shared" si="245"/>
        <v>0.87028810872112938</v>
      </c>
      <c r="GM210" s="86">
        <f t="shared" si="246"/>
        <v>2.7588517220342132E-291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9.5586404280524115E-213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6.9398910772020845E-295</v>
      </c>
      <c r="HQ210" s="86">
        <f t="shared" si="227"/>
        <v>3.7872530841439182E-276</v>
      </c>
      <c r="HS210" s="86">
        <f t="shared" si="247"/>
        <v>2.1061109369261857E-60</v>
      </c>
      <c r="HT210" s="86">
        <f t="shared" si="247"/>
        <v>1.0799605348302289E-56</v>
      </c>
      <c r="HU210" s="86">
        <f t="shared" si="247"/>
        <v>1.6639750716360267E-70</v>
      </c>
      <c r="HV210" s="86">
        <f t="shared" si="247"/>
        <v>1.375996696293633E-87</v>
      </c>
      <c r="HW210" s="86">
        <f t="shared" si="247"/>
        <v>1.7097008423739766E-79</v>
      </c>
      <c r="HX210" s="86">
        <f t="shared" si="247"/>
        <v>1.6042576196886452E-88</v>
      </c>
      <c r="HY210" s="86">
        <f t="shared" si="247"/>
        <v>1.563694311983413E-89</v>
      </c>
      <c r="HZ210" s="86">
        <f t="shared" si="247"/>
        <v>3.3930197894430476E-89</v>
      </c>
      <c r="IA210" s="86">
        <f t="shared" si="247"/>
        <v>1.094076173069203E-90</v>
      </c>
      <c r="IB210" s="86">
        <f t="shared" si="247"/>
        <v>9.9915979155625207E-87</v>
      </c>
      <c r="IC210" s="86">
        <f t="shared" si="247"/>
        <v>1.6139300027841021E-86</v>
      </c>
      <c r="ID210" s="86">
        <f t="shared" si="247"/>
        <v>6.0692088005958297E-77</v>
      </c>
      <c r="IE210" s="86">
        <f t="shared" si="247"/>
        <v>9.750777917460968E-65</v>
      </c>
      <c r="IF210" s="86">
        <f t="shared" si="247"/>
        <v>6.8633467346466071E-66</v>
      </c>
      <c r="IG210" s="86">
        <f t="shared" si="247"/>
        <v>2.0458631148042182E-47</v>
      </c>
      <c r="II210" s="86">
        <f t="shared" si="248"/>
        <v>1.0245544179355788</v>
      </c>
      <c r="IJ210" s="86">
        <f t="shared" si="248"/>
        <v>1.0252652144340892</v>
      </c>
      <c r="IK210" s="86">
        <f t="shared" si="248"/>
        <v>1.0294890798565928</v>
      </c>
      <c r="IL210" s="86">
        <f t="shared" si="248"/>
        <v>1.0338120482066149</v>
      </c>
      <c r="IM210" s="86">
        <f t="shared" si="248"/>
        <v>1.0321388239748706</v>
      </c>
      <c r="IN210" s="86">
        <f t="shared" si="248"/>
        <v>1.0336822473089877</v>
      </c>
      <c r="IO210" s="86">
        <f t="shared" si="248"/>
        <v>1.0338335863357027</v>
      </c>
      <c r="IP210" s="86">
        <f t="shared" si="248"/>
        <v>1.0342929892511536</v>
      </c>
      <c r="IQ210" s="86">
        <f t="shared" si="248"/>
        <v>1.0332788627310552</v>
      </c>
      <c r="IR210" s="86">
        <f t="shared" si="248"/>
        <v>1.0319257147022469</v>
      </c>
      <c r="IS210" s="86">
        <f t="shared" si="248"/>
        <v>1.0309121898280176</v>
      </c>
      <c r="IT210" s="86">
        <f t="shared" si="248"/>
        <v>1.0281406549909802</v>
      </c>
      <c r="IU210" s="86">
        <f t="shared" si="248"/>
        <v>1.0256462299499129</v>
      </c>
      <c r="IV210" s="86">
        <f t="shared" si="248"/>
        <v>4.0907302691463794E-7</v>
      </c>
      <c r="IW210" s="86">
        <f t="shared" si="248"/>
        <v>8.4471293546871412E-2</v>
      </c>
      <c r="IY210" s="86">
        <f t="shared" si="249"/>
        <v>1.0245544179355788</v>
      </c>
      <c r="IZ210" s="86">
        <f t="shared" si="249"/>
        <v>1.0252652144340892</v>
      </c>
      <c r="JA210" s="86">
        <f t="shared" si="249"/>
        <v>1.0294890798565928</v>
      </c>
      <c r="JB210" s="86">
        <f t="shared" si="249"/>
        <v>1.0338120482066149</v>
      </c>
      <c r="JC210" s="86">
        <f t="shared" si="249"/>
        <v>1.0321388239748706</v>
      </c>
      <c r="JD210" s="86">
        <f t="shared" si="249"/>
        <v>1.0336822473089877</v>
      </c>
      <c r="JE210" s="86">
        <f t="shared" si="249"/>
        <v>1.0338335863357027</v>
      </c>
      <c r="JF210" s="86">
        <f t="shared" si="249"/>
        <v>1.0342929892511536</v>
      </c>
      <c r="JG210" s="86">
        <f t="shared" si="249"/>
        <v>1.0332788627310552</v>
      </c>
      <c r="JH210" s="86">
        <f t="shared" si="249"/>
        <v>1.0319257147022469</v>
      </c>
      <c r="JI210" s="86">
        <f t="shared" si="249"/>
        <v>1.0309121898280176</v>
      </c>
      <c r="JJ210" s="86">
        <f t="shared" si="249"/>
        <v>1.0281406549909802</v>
      </c>
      <c r="JK210" s="86">
        <f t="shared" si="249"/>
        <v>1.0256462299499129</v>
      </c>
      <c r="JL210" s="86">
        <f t="shared" si="249"/>
        <v>4.0907302691463794E-7</v>
      </c>
      <c r="JM210" s="86">
        <f t="shared" si="249"/>
        <v>8.4471293546871412E-2</v>
      </c>
    </row>
    <row r="211" spans="2:273" x14ac:dyDescent="0.25">
      <c r="B211" s="2">
        <v>184</v>
      </c>
      <c r="C211" s="37">
        <v>41.267000000000003</v>
      </c>
      <c r="D211" s="37">
        <v>39.889000000000003</v>
      </c>
      <c r="E211" s="37">
        <v>40.856999999999999</v>
      </c>
      <c r="F211" s="37">
        <v>41.651000000000003</v>
      </c>
      <c r="G211" s="37">
        <v>42.332999999999998</v>
      </c>
      <c r="H211" s="37">
        <v>41.746000000000002</v>
      </c>
      <c r="I211" s="37">
        <v>41.158999999999999</v>
      </c>
      <c r="J211" s="37">
        <v>42.793999999999997</v>
      </c>
      <c r="K211" s="37">
        <v>39.667000000000002</v>
      </c>
      <c r="L211" s="37">
        <v>38.015999999999998</v>
      </c>
      <c r="M211" s="37">
        <v>37.606999999999999</v>
      </c>
      <c r="N211" s="37">
        <v>37.475000000000001</v>
      </c>
      <c r="O211" s="37">
        <v>37.951999999999998</v>
      </c>
      <c r="P211" s="37">
        <v>40.079000000000001</v>
      </c>
      <c r="Q211" s="37">
        <v>43.348999999999997</v>
      </c>
      <c r="S211" s="4">
        <f t="shared" si="250"/>
        <v>41.75569879044852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40.227578810095054</v>
      </c>
      <c r="AG211" s="4">
        <f t="shared" si="250"/>
        <v>42.30599217287638</v>
      </c>
      <c r="AI211" s="4">
        <f t="shared" si="251"/>
        <v>-0.48869879044851672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-0.14857881009505292</v>
      </c>
      <c r="AW211" s="4">
        <f t="shared" si="251"/>
        <v>1.0430078271236169</v>
      </c>
      <c r="AY211" s="2">
        <f t="shared" si="243"/>
        <v>41.75569879044852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40.227578810094286</v>
      </c>
      <c r="BM211" s="2">
        <f t="shared" si="243"/>
        <v>42.305948510831996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40.079000000000001</v>
      </c>
      <c r="DI211" s="2" t="str">
        <f t="shared" si="212"/>
        <v/>
      </c>
      <c r="DK211" s="2">
        <f t="shared" si="252"/>
        <v>87.574726215644802</v>
      </c>
      <c r="DL211" s="2">
        <f t="shared" si="252"/>
        <v>93.811790243902436</v>
      </c>
      <c r="DM211" s="2">
        <f t="shared" si="252"/>
        <v>95.326674569616415</v>
      </c>
      <c r="DN211" s="2">
        <f t="shared" si="252"/>
        <v>95.410661381254386</v>
      </c>
      <c r="DO211" s="2">
        <f t="shared" si="252"/>
        <v>100.47963077620054</v>
      </c>
      <c r="DP211" s="2">
        <f t="shared" si="252"/>
        <v>99.713207141506643</v>
      </c>
      <c r="DQ211" s="2">
        <f t="shared" si="252"/>
        <v>92.433392177589852</v>
      </c>
      <c r="DR211" s="2">
        <f t="shared" si="252"/>
        <v>86.403041433703365</v>
      </c>
      <c r="DS211" s="2">
        <f t="shared" si="252"/>
        <v>93.135980417578281</v>
      </c>
      <c r="DT211" s="2">
        <f t="shared" si="252"/>
        <v>85.354983275261318</v>
      </c>
      <c r="DU211" s="2">
        <f t="shared" si="252"/>
        <v>84.337440013495268</v>
      </c>
      <c r="DV211" s="2">
        <f t="shared" si="252"/>
        <v>82.59965881801125</v>
      </c>
      <c r="DW211" s="2">
        <f t="shared" si="252"/>
        <v>85.254637420718794</v>
      </c>
      <c r="DX211" s="2">
        <f t="shared" si="252"/>
        <v>98.920789493433404</v>
      </c>
      <c r="DY211" s="2">
        <f t="shared" si="252"/>
        <v>73.447090145148991</v>
      </c>
      <c r="EA211" s="2">
        <f t="shared" si="241"/>
        <v>41.755587381389979</v>
      </c>
      <c r="EB211" s="2">
        <f t="shared" si="241"/>
        <v>40.793978464770774</v>
      </c>
      <c r="EC211" s="2">
        <f t="shared" si="241"/>
        <v>37.829808676314386</v>
      </c>
      <c r="ED211" s="2">
        <f t="shared" si="241"/>
        <v>38.951163554503076</v>
      </c>
      <c r="EE211" s="2">
        <f t="shared" si="241"/>
        <v>39.754759308217984</v>
      </c>
      <c r="EF211" s="2">
        <f t="shared" si="240"/>
        <v>40.418659692245924</v>
      </c>
      <c r="EG211" s="2">
        <f t="shared" si="240"/>
        <v>41.25258077296288</v>
      </c>
      <c r="EH211" s="2">
        <f t="shared" si="240"/>
        <v>42.529285728291512</v>
      </c>
      <c r="EI211" s="2">
        <f t="shared" si="240"/>
        <v>38.810776289575998</v>
      </c>
      <c r="EJ211" s="2">
        <f t="shared" si="240"/>
        <v>38.269885036411807</v>
      </c>
      <c r="EK211" s="2">
        <f t="shared" si="213"/>
        <v>37.598331220758539</v>
      </c>
      <c r="EL211" s="2">
        <f t="shared" si="213"/>
        <v>37.56711660698771</v>
      </c>
      <c r="EM211" s="2">
        <f t="shared" si="213"/>
        <v>38.918363508133325</v>
      </c>
      <c r="EN211" s="2">
        <f t="shared" si="213"/>
        <v>40.656380668511815</v>
      </c>
      <c r="EO211" s="2">
        <f t="shared" si="213"/>
        <v>43.605485689615108</v>
      </c>
      <c r="EQ211" s="2">
        <f t="shared" si="253"/>
        <v>41.755587381389979</v>
      </c>
      <c r="ER211" s="2">
        <f t="shared" si="253"/>
        <v>40.793978464770774</v>
      </c>
      <c r="ES211" s="2">
        <f t="shared" si="253"/>
        <v>37.829808676314386</v>
      </c>
      <c r="ET211" s="2">
        <f t="shared" si="253"/>
        <v>38.951163554503076</v>
      </c>
      <c r="EU211" s="2">
        <f t="shared" si="253"/>
        <v>39.754759308217984</v>
      </c>
      <c r="EV211" s="2">
        <f t="shared" si="253"/>
        <v>40.418659692245924</v>
      </c>
      <c r="EW211" s="2">
        <f t="shared" si="253"/>
        <v>41.25258077296288</v>
      </c>
      <c r="EX211" s="2">
        <f t="shared" si="253"/>
        <v>42.529285728291512</v>
      </c>
      <c r="EY211" s="2">
        <f t="shared" si="253"/>
        <v>38.810776289575998</v>
      </c>
      <c r="EZ211" s="2">
        <f t="shared" si="253"/>
        <v>38.269885036411807</v>
      </c>
      <c r="FA211" s="2">
        <f t="shared" si="253"/>
        <v>37.598331220758539</v>
      </c>
      <c r="FB211" s="2">
        <f t="shared" si="253"/>
        <v>37.56711660698771</v>
      </c>
      <c r="FC211" s="2">
        <f t="shared" si="253"/>
        <v>38.918363508133325</v>
      </c>
      <c r="FD211" s="2">
        <f t="shared" si="253"/>
        <v>40.176370894684148</v>
      </c>
      <c r="FE211" s="2">
        <f t="shared" si="253"/>
        <v>42.1291733110574</v>
      </c>
      <c r="FG211" s="2">
        <f t="shared" si="254"/>
        <v>0.99999756850387456</v>
      </c>
      <c r="FH211" s="2">
        <f t="shared" si="254"/>
        <v>0.99999801409289468</v>
      </c>
      <c r="FI211" s="2">
        <f t="shared" si="254"/>
        <v>0.99999767151803221</v>
      </c>
      <c r="FJ211" s="2">
        <f t="shared" si="254"/>
        <v>0.99999754373458916</v>
      </c>
      <c r="FK211" s="2">
        <f t="shared" si="254"/>
        <v>0.99999761990605984</v>
      </c>
      <c r="FL211" s="2">
        <f t="shared" si="254"/>
        <v>0.99999738560155782</v>
      </c>
      <c r="FM211" s="2">
        <f t="shared" si="254"/>
        <v>0.99999723259638651</v>
      </c>
      <c r="FN211" s="2">
        <f t="shared" si="254"/>
        <v>0.99999737231255226</v>
      </c>
      <c r="FO211" s="2">
        <f t="shared" si="254"/>
        <v>0.99999721002860265</v>
      </c>
      <c r="FP211" s="2">
        <f t="shared" si="254"/>
        <v>0.9999970731031429</v>
      </c>
      <c r="FQ211" s="2">
        <f t="shared" si="254"/>
        <v>0.99999711272487235</v>
      </c>
      <c r="FR211" s="2">
        <f t="shared" si="254"/>
        <v>0.99999711377255807</v>
      </c>
      <c r="FS211" s="2">
        <f t="shared" si="254"/>
        <v>0.99999734137389662</v>
      </c>
      <c r="FT211" s="2">
        <f t="shared" si="254"/>
        <v>0.99999700519471924</v>
      </c>
      <c r="FU211" s="2">
        <f t="shared" si="254"/>
        <v>0.9999962082892947</v>
      </c>
      <c r="FW211" s="2">
        <f t="shared" si="245"/>
        <v>0.91739408077403772</v>
      </c>
      <c r="FX211" s="2">
        <f t="shared" si="245"/>
        <v>0.93349442240947322</v>
      </c>
      <c r="FY211" s="2">
        <f t="shared" si="245"/>
        <v>0.94309122495862896</v>
      </c>
      <c r="FZ211" s="2">
        <f t="shared" si="245"/>
        <v>0.95106208402353554</v>
      </c>
      <c r="GA211" s="2">
        <f t="shared" si="245"/>
        <v>0.95000820928499063</v>
      </c>
      <c r="GB211" s="2">
        <f t="shared" si="245"/>
        <v>0.94918130728326633</v>
      </c>
      <c r="GC211" s="2">
        <f t="shared" si="245"/>
        <v>0.94800929876066453</v>
      </c>
      <c r="GD211" s="2">
        <f t="shared" si="245"/>
        <v>0.95152445448378642</v>
      </c>
      <c r="GE211" s="2">
        <f t="shared" si="245"/>
        <v>0.94377299032622852</v>
      </c>
      <c r="GF211" s="2">
        <f t="shared" si="245"/>
        <v>0.93944543550507809</v>
      </c>
      <c r="GG211" s="2">
        <f t="shared" si="245"/>
        <v>0.93244117684061045</v>
      </c>
      <c r="GH211" s="2">
        <f t="shared" si="245"/>
        <v>0.92280139983947806</v>
      </c>
      <c r="GI211" s="2">
        <f t="shared" si="245"/>
        <v>0.91996652817827063</v>
      </c>
      <c r="GJ211" s="2">
        <f t="shared" si="245"/>
        <v>0.89368252974526075</v>
      </c>
      <c r="GK211" s="2">
        <f t="shared" si="245"/>
        <v>0.88033559048247811</v>
      </c>
      <c r="GM211" s="86">
        <f t="shared" si="246"/>
        <v>3.3177911086752786E-296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2.710959125977843E-217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3.6317298113894657E-301</v>
      </c>
      <c r="HQ211" s="86">
        <f t="shared" si="227"/>
        <v>4.865036705722458E-282</v>
      </c>
      <c r="HS211" s="86">
        <f t="shared" si="247"/>
        <v>1.3203304289550015E-62</v>
      </c>
      <c r="HT211" s="86">
        <f t="shared" si="247"/>
        <v>1.1000445703550707E-58</v>
      </c>
      <c r="HU211" s="86">
        <f t="shared" si="247"/>
        <v>6.0408396895403523E-73</v>
      </c>
      <c r="HV211" s="86">
        <f t="shared" si="247"/>
        <v>1.540365317592559E-90</v>
      </c>
      <c r="HW211" s="86">
        <f t="shared" si="247"/>
        <v>3.4832206996071734E-82</v>
      </c>
      <c r="HX211" s="86">
        <f t="shared" si="247"/>
        <v>1.6152260145584087E-91</v>
      </c>
      <c r="HY211" s="86">
        <f t="shared" si="247"/>
        <v>1.3807788619981431E-92</v>
      </c>
      <c r="HZ211" s="86">
        <f t="shared" si="247"/>
        <v>3.3127455669960714E-92</v>
      </c>
      <c r="IA211" s="86">
        <f t="shared" si="247"/>
        <v>8.3855036945611951E-94</v>
      </c>
      <c r="IB211" s="86">
        <f t="shared" si="247"/>
        <v>9.7919081041184107E-90</v>
      </c>
      <c r="IC211" s="86">
        <f t="shared" si="247"/>
        <v>1.4572298200224315E-89</v>
      </c>
      <c r="ID211" s="86">
        <f t="shared" si="247"/>
        <v>1.0346168726221685E-79</v>
      </c>
      <c r="IE211" s="86">
        <f t="shared" si="247"/>
        <v>4.3683711139789388E-67</v>
      </c>
      <c r="IF211" s="86">
        <f t="shared" si="247"/>
        <v>2.4828477914428684E-68</v>
      </c>
      <c r="IG211" s="86">
        <f t="shared" si="247"/>
        <v>2.9305169558163583E-49</v>
      </c>
      <c r="II211" s="86">
        <f t="shared" si="248"/>
        <v>1.0255308516907919</v>
      </c>
      <c r="IJ211" s="86">
        <f t="shared" si="248"/>
        <v>1.0261776089914236</v>
      </c>
      <c r="IK211" s="86">
        <f t="shared" si="248"/>
        <v>1.0304887609287632</v>
      </c>
      <c r="IL211" s="86">
        <f t="shared" si="248"/>
        <v>1.0348945985323017</v>
      </c>
      <c r="IM211" s="86">
        <f t="shared" si="248"/>
        <v>1.0331759516039902</v>
      </c>
      <c r="IN211" s="86">
        <f t="shared" si="248"/>
        <v>1.0347757434361742</v>
      </c>
      <c r="IO211" s="86">
        <f t="shared" si="248"/>
        <v>1.0349413807479997</v>
      </c>
      <c r="IP211" s="86">
        <f t="shared" si="248"/>
        <v>1.0353871202614755</v>
      </c>
      <c r="IQ211" s="86">
        <f t="shared" si="248"/>
        <v>1.0344015882642374</v>
      </c>
      <c r="IR211" s="86">
        <f t="shared" si="248"/>
        <v>1.0330348513423644</v>
      </c>
      <c r="IS211" s="86">
        <f t="shared" si="248"/>
        <v>1.0320357377561948</v>
      </c>
      <c r="IT211" s="86">
        <f t="shared" si="248"/>
        <v>1.0292251208232295</v>
      </c>
      <c r="IU211" s="86">
        <f t="shared" si="248"/>
        <v>1.0266511044455462</v>
      </c>
      <c r="IV211" s="86">
        <f t="shared" si="248"/>
        <v>1.1986083850264699E-7</v>
      </c>
      <c r="IW211" s="86">
        <f t="shared" si="248"/>
        <v>7.0483355916135665E-2</v>
      </c>
      <c r="IY211" s="86">
        <f t="shared" si="249"/>
        <v>1.0255308516907919</v>
      </c>
      <c r="IZ211" s="86">
        <f t="shared" si="249"/>
        <v>1.0261776089914236</v>
      </c>
      <c r="JA211" s="86">
        <f t="shared" si="249"/>
        <v>1.0304887609287632</v>
      </c>
      <c r="JB211" s="86">
        <f t="shared" si="249"/>
        <v>1.0348945985323017</v>
      </c>
      <c r="JC211" s="86">
        <f t="shared" si="249"/>
        <v>1.0331759516039902</v>
      </c>
      <c r="JD211" s="86">
        <f t="shared" si="249"/>
        <v>1.0347757434361742</v>
      </c>
      <c r="JE211" s="86">
        <f t="shared" si="249"/>
        <v>1.0349413807479997</v>
      </c>
      <c r="JF211" s="86">
        <f t="shared" si="249"/>
        <v>1.0353871202614755</v>
      </c>
      <c r="JG211" s="86">
        <f t="shared" si="249"/>
        <v>1.0344015882642374</v>
      </c>
      <c r="JH211" s="86">
        <f t="shared" si="249"/>
        <v>1.0330348513423644</v>
      </c>
      <c r="JI211" s="86">
        <f t="shared" si="249"/>
        <v>1.0320357377561948</v>
      </c>
      <c r="JJ211" s="86">
        <f t="shared" si="249"/>
        <v>1.0292251208232295</v>
      </c>
      <c r="JK211" s="86">
        <f t="shared" si="249"/>
        <v>1.0266511044455462</v>
      </c>
      <c r="JL211" s="86">
        <f t="shared" si="249"/>
        <v>1.1986083850264699E-7</v>
      </c>
      <c r="JM211" s="86">
        <f t="shared" si="249"/>
        <v>7.0483355916135665E-2</v>
      </c>
    </row>
    <row r="212" spans="2:273" x14ac:dyDescent="0.25">
      <c r="B212" s="2">
        <v>185</v>
      </c>
      <c r="C212" s="37">
        <v>39.700000000000003</v>
      </c>
      <c r="D212" s="37">
        <v>40.094999999999999</v>
      </c>
      <c r="E212" s="37">
        <v>39.951999999999998</v>
      </c>
      <c r="F212" s="37">
        <v>42.634999999999998</v>
      </c>
      <c r="G212" s="37">
        <v>41.508000000000003</v>
      </c>
      <c r="H212" s="37">
        <v>42.762</v>
      </c>
      <c r="I212" s="37">
        <v>41.27</v>
      </c>
      <c r="J212" s="37">
        <v>43.048000000000002</v>
      </c>
      <c r="K212" s="37">
        <v>38.063000000000002</v>
      </c>
      <c r="L212" s="37">
        <v>39.491999999999997</v>
      </c>
      <c r="M212" s="37">
        <v>38.606999999999999</v>
      </c>
      <c r="N212" s="37">
        <v>37.902000000000001</v>
      </c>
      <c r="O212" s="37">
        <v>39.634999999999998</v>
      </c>
      <c r="P212" s="37">
        <v>38.317</v>
      </c>
      <c r="Q212" s="37">
        <v>41.73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40.086156384967445</v>
      </c>
      <c r="AG212" s="4">
        <f t="shared" si="250"/>
        <v>42.194476719874849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-1.7691563849674452</v>
      </c>
      <c r="AW212" s="4">
        <f t="shared" si="251"/>
        <v>-0.46447671987485251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40.086156384967389</v>
      </c>
      <c r="BM212" s="2">
        <f t="shared" si="255"/>
        <v>42.194464004113563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38.317</v>
      </c>
      <c r="DI212" s="2" t="str">
        <f t="shared" si="212"/>
        <v/>
      </c>
      <c r="DK212" s="2">
        <f t="shared" si="252"/>
        <v>87.713892177589841</v>
      </c>
      <c r="DL212" s="2">
        <f t="shared" si="252"/>
        <v>93.979865853658538</v>
      </c>
      <c r="DM212" s="2">
        <f t="shared" si="252"/>
        <v>95.50590456055572</v>
      </c>
      <c r="DN212" s="2">
        <f t="shared" si="252"/>
        <v>95.600363213530642</v>
      </c>
      <c r="DO212" s="2">
        <f t="shared" si="252"/>
        <v>100.69474479009361</v>
      </c>
      <c r="DP212" s="2">
        <f t="shared" si="252"/>
        <v>99.926811549577295</v>
      </c>
      <c r="DQ212" s="2">
        <f t="shared" si="252"/>
        <v>92.597478103292062</v>
      </c>
      <c r="DR212" s="2">
        <f t="shared" si="252"/>
        <v>86.53323039732058</v>
      </c>
      <c r="DS212" s="2">
        <f t="shared" si="252"/>
        <v>93.314703778732138</v>
      </c>
      <c r="DT212" s="2">
        <f t="shared" si="252"/>
        <v>85.496362369337973</v>
      </c>
      <c r="DU212" s="2">
        <f t="shared" si="252"/>
        <v>84.476628879892033</v>
      </c>
      <c r="DV212" s="2">
        <f t="shared" si="252"/>
        <v>82.722486772983103</v>
      </c>
      <c r="DW212" s="2">
        <f t="shared" si="252"/>
        <v>85.396020084566572</v>
      </c>
      <c r="DX212" s="2">
        <f t="shared" si="252"/>
        <v>99.154446998123831</v>
      </c>
      <c r="DY212" s="2">
        <f t="shared" si="252"/>
        <v>73.558851031321637</v>
      </c>
      <c r="EA212" s="2">
        <f t="shared" si="241"/>
        <v>41.602580251431867</v>
      </c>
      <c r="EB212" s="2">
        <f t="shared" si="241"/>
        <v>40.646025512118264</v>
      </c>
      <c r="EC212" s="2">
        <f t="shared" si="241"/>
        <v>37.652966858072226</v>
      </c>
      <c r="ED212" s="2">
        <f t="shared" si="241"/>
        <v>38.790238721549336</v>
      </c>
      <c r="EE212" s="2">
        <f t="shared" si="241"/>
        <v>39.603777186148463</v>
      </c>
      <c r="EF212" s="2">
        <f t="shared" si="240"/>
        <v>40.277073102350471</v>
      </c>
      <c r="EG212" s="2">
        <f t="shared" si="240"/>
        <v>41.114865292085838</v>
      </c>
      <c r="EH212" s="2">
        <f t="shared" si="240"/>
        <v>42.42423721323096</v>
      </c>
      <c r="EI212" s="2">
        <f t="shared" si="240"/>
        <v>38.667024367900339</v>
      </c>
      <c r="EJ212" s="2">
        <f t="shared" si="240"/>
        <v>38.130826541657711</v>
      </c>
      <c r="EK212" s="2">
        <f t="shared" si="213"/>
        <v>37.458944719116047</v>
      </c>
      <c r="EL212" s="2">
        <f t="shared" si="213"/>
        <v>37.412447628600631</v>
      </c>
      <c r="EM212" s="2">
        <f t="shared" si="213"/>
        <v>38.779494619497214</v>
      </c>
      <c r="EN212" s="2">
        <f t="shared" si="213"/>
        <v>40.52492878433042</v>
      </c>
      <c r="EO212" s="2">
        <f t="shared" si="213"/>
        <v>43.525131520110271</v>
      </c>
      <c r="EQ212" s="2">
        <f t="shared" si="253"/>
        <v>41.602580251431867</v>
      </c>
      <c r="ER212" s="2">
        <f t="shared" si="253"/>
        <v>40.646025512118264</v>
      </c>
      <c r="ES212" s="2">
        <f t="shared" si="253"/>
        <v>37.652966858072226</v>
      </c>
      <c r="ET212" s="2">
        <f t="shared" si="253"/>
        <v>38.790238721549336</v>
      </c>
      <c r="EU212" s="2">
        <f t="shared" si="253"/>
        <v>39.603777186148463</v>
      </c>
      <c r="EV212" s="2">
        <f t="shared" si="253"/>
        <v>40.277073102350471</v>
      </c>
      <c r="EW212" s="2">
        <f t="shared" si="253"/>
        <v>41.114865292085838</v>
      </c>
      <c r="EX212" s="2">
        <f t="shared" si="253"/>
        <v>42.42423721323096</v>
      </c>
      <c r="EY212" s="2">
        <f t="shared" si="253"/>
        <v>38.667024367900339</v>
      </c>
      <c r="EZ212" s="2">
        <f t="shared" si="253"/>
        <v>38.130826541657711</v>
      </c>
      <c r="FA212" s="2">
        <f t="shared" si="253"/>
        <v>37.458944719116047</v>
      </c>
      <c r="FB212" s="2">
        <f t="shared" si="253"/>
        <v>37.412447628600631</v>
      </c>
      <c r="FC212" s="2">
        <f t="shared" si="253"/>
        <v>38.779494619497214</v>
      </c>
      <c r="FD212" s="2">
        <f t="shared" si="253"/>
        <v>40.038372988547849</v>
      </c>
      <c r="FE212" s="2">
        <f t="shared" si="253"/>
        <v>42.029384364135751</v>
      </c>
      <c r="FG212" s="2">
        <f t="shared" si="254"/>
        <v>0.9999977824487033</v>
      </c>
      <c r="FH212" s="2">
        <f t="shared" si="254"/>
        <v>0.99999818883087754</v>
      </c>
      <c r="FI212" s="2">
        <f t="shared" si="254"/>
        <v>0.99999787639877102</v>
      </c>
      <c r="FJ212" s="2">
        <f t="shared" si="254"/>
        <v>0.99999775985883688</v>
      </c>
      <c r="FK212" s="2">
        <f t="shared" si="254"/>
        <v>0.99999782932807335</v>
      </c>
      <c r="FL212" s="2">
        <f t="shared" si="254"/>
        <v>0.99999761563973377</v>
      </c>
      <c r="FM212" s="2">
        <f t="shared" si="254"/>
        <v>0.99999747609729295</v>
      </c>
      <c r="FN212" s="2">
        <f t="shared" si="254"/>
        <v>0.9999976035200111</v>
      </c>
      <c r="FO212" s="2">
        <f t="shared" si="254"/>
        <v>0.99999745551521946</v>
      </c>
      <c r="FP212" s="2">
        <f t="shared" si="254"/>
        <v>0.99999733063765317</v>
      </c>
      <c r="FQ212" s="2">
        <f t="shared" si="254"/>
        <v>0.99999736677311846</v>
      </c>
      <c r="FR212" s="2">
        <f t="shared" si="254"/>
        <v>0.99999736772861969</v>
      </c>
      <c r="FS212" s="2">
        <f t="shared" si="254"/>
        <v>0.99999757530360878</v>
      </c>
      <c r="FT212" s="2">
        <f t="shared" si="254"/>
        <v>0.99999726870440242</v>
      </c>
      <c r="FU212" s="2">
        <f t="shared" si="254"/>
        <v>0.99999654191758336</v>
      </c>
      <c r="FW212" s="2">
        <f t="shared" ref="FW212:GK227" si="257">POWER(10,($B212-C$232)/C$229)/(1+POWER(10,($B212-C$232)/C$229))</f>
        <v>0.92411091208945617</v>
      </c>
      <c r="FX212" s="2">
        <f t="shared" si="257"/>
        <v>0.9389891710241679</v>
      </c>
      <c r="FY212" s="2">
        <f t="shared" si="257"/>
        <v>0.94783738355130132</v>
      </c>
      <c r="FZ212" s="2">
        <f t="shared" si="257"/>
        <v>0.9551750737659187</v>
      </c>
      <c r="GA212" s="2">
        <f t="shared" si="257"/>
        <v>0.95420550711820873</v>
      </c>
      <c r="GB212" s="2">
        <f t="shared" si="257"/>
        <v>0.95344462933438745</v>
      </c>
      <c r="GC212" s="2">
        <f t="shared" si="257"/>
        <v>0.95236600960636386</v>
      </c>
      <c r="GD212" s="2">
        <f t="shared" si="257"/>
        <v>0.95560039842318478</v>
      </c>
      <c r="GE212" s="2">
        <f t="shared" si="257"/>
        <v>0.94846539709927202</v>
      </c>
      <c r="GF212" s="2">
        <f t="shared" si="257"/>
        <v>0.94447775019363267</v>
      </c>
      <c r="GG212" s="2">
        <f t="shared" si="257"/>
        <v>0.93801716749882391</v>
      </c>
      <c r="GH212" s="2">
        <f t="shared" si="257"/>
        <v>0.92911252678222389</v>
      </c>
      <c r="GI212" s="2">
        <f t="shared" si="257"/>
        <v>0.92649094972086188</v>
      </c>
      <c r="GJ212" s="2">
        <f t="shared" si="257"/>
        <v>0.90212168411650973</v>
      </c>
      <c r="GK212" s="2">
        <f t="shared" si="257"/>
        <v>0.88970342999383534</v>
      </c>
      <c r="GM212" s="86">
        <f t="shared" ref="GM212:HA227" si="258" xml:space="preserve"> _xlfn.NORM.DIST($B212, C$7, ABS(C$11), TRUE) * _xlfn.NORM.DIST(($B212 - C$7)*C$15, 0, ABS(C$11), TRUE) * 2</f>
        <v>3.6267908097296573E-301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6.8768289301734743E-222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1.6303873139376403E-307</v>
      </c>
      <c r="HQ212" s="86">
        <f t="shared" si="227"/>
        <v>5.4110433250692799E-288</v>
      </c>
      <c r="HS212" s="86">
        <f t="shared" ref="HS212:IG227" si="259" xml:space="preserve"> _xlfn.NORM.DIST($B212, C$9, ABS(C$13), TRUE) * _xlfn.NORM.DIST(($B212 - C$9)*C$17, 0, ABS(C$13), TRUE) * 2</f>
        <v>7.5424706224118506E-65</v>
      </c>
      <c r="HT212" s="86">
        <f t="shared" si="259"/>
        <v>1.0331668655737227E-60</v>
      </c>
      <c r="HU212" s="86">
        <f t="shared" si="259"/>
        <v>1.9892657121107314E-75</v>
      </c>
      <c r="HV212" s="86">
        <f t="shared" si="259"/>
        <v>1.5378381606681069E-93</v>
      </c>
      <c r="HW212" s="86">
        <f t="shared" si="259"/>
        <v>6.3889095072639328E-85</v>
      </c>
      <c r="HX212" s="86">
        <f t="shared" si="259"/>
        <v>1.4469778524016782E-94</v>
      </c>
      <c r="HY212" s="86">
        <f t="shared" si="259"/>
        <v>1.0815039224265012E-95</v>
      </c>
      <c r="HZ212" s="86">
        <f t="shared" si="259"/>
        <v>2.877371584671225E-95</v>
      </c>
      <c r="IA212" s="86">
        <f t="shared" si="259"/>
        <v>5.682388085067076E-97</v>
      </c>
      <c r="IB212" s="86">
        <f t="shared" si="259"/>
        <v>8.5098044989514363E-93</v>
      </c>
      <c r="IC212" s="86">
        <f t="shared" si="259"/>
        <v>1.1631404614985484E-92</v>
      </c>
      <c r="ID212" s="86">
        <f t="shared" si="259"/>
        <v>1.5724472788987408E-82</v>
      </c>
      <c r="IE212" s="86">
        <f t="shared" si="259"/>
        <v>1.7734928490430628E-69</v>
      </c>
      <c r="IF212" s="86">
        <f t="shared" si="259"/>
        <v>8.0906878815041318E-71</v>
      </c>
      <c r="IG212" s="86">
        <f t="shared" si="259"/>
        <v>3.8621396640165554E-51</v>
      </c>
      <c r="II212" s="86">
        <f t="shared" ref="II212:IW227" si="260" xml:space="preserve"> _xlfn.NORM.DIST($B212, C$10, ABS(C$14), TRUE) * _xlfn.NORM.DIST(($B212 - C$10)*C$18, 0, ABS(C$14), TRUE) * 2</f>
        <v>1.0265072471855181</v>
      </c>
      <c r="IJ212" s="86">
        <f t="shared" si="260"/>
        <v>1.0270899692948006</v>
      </c>
      <c r="IK212" s="86">
        <f t="shared" si="260"/>
        <v>1.0314883940954984</v>
      </c>
      <c r="IL212" s="86">
        <f t="shared" si="260"/>
        <v>1.0359770845444147</v>
      </c>
      <c r="IM212" s="86">
        <f t="shared" si="260"/>
        <v>1.0342130231173208</v>
      </c>
      <c r="IN212" s="86">
        <f t="shared" si="260"/>
        <v>1.0358691741667516</v>
      </c>
      <c r="IO212" s="86">
        <f t="shared" si="260"/>
        <v>1.0360491077218585</v>
      </c>
      <c r="IP212" s="86">
        <f t="shared" si="260"/>
        <v>1.0364811846452602</v>
      </c>
      <c r="IQ212" s="86">
        <f t="shared" si="260"/>
        <v>1.0355242456015912</v>
      </c>
      <c r="IR212" s="86">
        <f t="shared" si="260"/>
        <v>1.0341439240776102</v>
      </c>
      <c r="IS212" s="86">
        <f t="shared" si="260"/>
        <v>1.0331592220956218</v>
      </c>
      <c r="IT212" s="86">
        <f t="shared" si="260"/>
        <v>1.0303095326205012</v>
      </c>
      <c r="IU212" s="86">
        <f t="shared" si="260"/>
        <v>1.0276559366389102</v>
      </c>
      <c r="IV212" s="86">
        <f t="shared" si="260"/>
        <v>3.3377374929605499E-8</v>
      </c>
      <c r="IW212" s="86">
        <f t="shared" si="260"/>
        <v>5.8454685230181658E-2</v>
      </c>
      <c r="IY212" s="86">
        <f t="shared" ref="IY212:JM227" si="261">GM212+HC212+HS212+II212</f>
        <v>1.0265072471855181</v>
      </c>
      <c r="IZ212" s="86">
        <f t="shared" si="261"/>
        <v>1.0270899692948006</v>
      </c>
      <c r="JA212" s="86">
        <f t="shared" si="261"/>
        <v>1.0314883940954984</v>
      </c>
      <c r="JB212" s="86">
        <f t="shared" si="261"/>
        <v>1.0359770845444147</v>
      </c>
      <c r="JC212" s="86">
        <f t="shared" si="261"/>
        <v>1.0342130231173208</v>
      </c>
      <c r="JD212" s="86">
        <f t="shared" si="261"/>
        <v>1.0358691741667516</v>
      </c>
      <c r="JE212" s="86">
        <f t="shared" si="261"/>
        <v>1.0360491077218585</v>
      </c>
      <c r="JF212" s="86">
        <f t="shared" si="261"/>
        <v>1.0364811846452602</v>
      </c>
      <c r="JG212" s="86">
        <f t="shared" si="261"/>
        <v>1.0355242456015912</v>
      </c>
      <c r="JH212" s="86">
        <f t="shared" si="261"/>
        <v>1.0341439240776102</v>
      </c>
      <c r="JI212" s="86">
        <f t="shared" si="261"/>
        <v>1.0331592220956218</v>
      </c>
      <c r="JJ212" s="86">
        <f t="shared" si="261"/>
        <v>1.0303095326205012</v>
      </c>
      <c r="JK212" s="86">
        <f t="shared" si="261"/>
        <v>1.0276559366389102</v>
      </c>
      <c r="JL212" s="86">
        <f t="shared" si="261"/>
        <v>3.3377374929605499E-8</v>
      </c>
      <c r="JM212" s="86">
        <f t="shared" si="261"/>
        <v>5.8454685230181658E-2</v>
      </c>
    </row>
    <row r="213" spans="2:273" x14ac:dyDescent="0.25">
      <c r="B213" s="2">
        <v>186</v>
      </c>
      <c r="C213" s="37">
        <v>43.232999999999997</v>
      </c>
      <c r="D213" s="37">
        <v>42.713999999999999</v>
      </c>
      <c r="E213" s="37">
        <v>42.127000000000002</v>
      </c>
      <c r="F213" s="37">
        <v>42.920999999999999</v>
      </c>
      <c r="G213" s="37">
        <v>40.475999999999999</v>
      </c>
      <c r="H213" s="37">
        <v>40.491999999999997</v>
      </c>
      <c r="I213" s="37">
        <v>42.048000000000002</v>
      </c>
      <c r="J213" s="37">
        <v>40.063000000000002</v>
      </c>
      <c r="K213" s="37">
        <v>38.793999999999997</v>
      </c>
      <c r="L213" s="37">
        <v>38.127000000000002</v>
      </c>
      <c r="M213" s="37">
        <v>38.671999999999997</v>
      </c>
      <c r="N213" s="37">
        <v>38.622999999999998</v>
      </c>
      <c r="O213" s="37">
        <v>39.127000000000002</v>
      </c>
      <c r="P213" s="37">
        <v>40.110999999999997</v>
      </c>
      <c r="Q213" s="37">
        <v>38.238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39.944921685177761</v>
      </c>
      <c r="AG213" s="4">
        <f t="shared" si="250"/>
        <v>42.083602597183777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0.16607831482223645</v>
      </c>
      <c r="AW213" s="4">
        <f t="shared" si="251"/>
        <v>-3.8456025971837775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39.944921685177754</v>
      </c>
      <c r="BM213" s="2">
        <f t="shared" si="255"/>
        <v>42.083599086296061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40.110999999999997</v>
      </c>
      <c r="DI213" s="2" t="str">
        <f t="shared" si="212"/>
        <v/>
      </c>
      <c r="DK213" s="2">
        <f t="shared" si="252"/>
        <v>87.853058139534866</v>
      </c>
      <c r="DL213" s="2">
        <f t="shared" si="252"/>
        <v>94.147941463414639</v>
      </c>
      <c r="DM213" s="2">
        <f t="shared" si="252"/>
        <v>95.685134551495011</v>
      </c>
      <c r="DN213" s="2">
        <f t="shared" si="252"/>
        <v>95.790065045806898</v>
      </c>
      <c r="DO213" s="2">
        <f t="shared" si="252"/>
        <v>100.90985880398671</v>
      </c>
      <c r="DP213" s="2">
        <f t="shared" si="252"/>
        <v>100.14041595764796</v>
      </c>
      <c r="DQ213" s="2">
        <f t="shared" si="252"/>
        <v>92.761564028994258</v>
      </c>
      <c r="DR213" s="2">
        <f t="shared" si="252"/>
        <v>86.663419360937795</v>
      </c>
      <c r="DS213" s="2">
        <f t="shared" si="252"/>
        <v>93.493427139886023</v>
      </c>
      <c r="DT213" s="2">
        <f t="shared" si="252"/>
        <v>85.637741463414628</v>
      </c>
      <c r="DU213" s="2">
        <f t="shared" si="252"/>
        <v>84.615817746288798</v>
      </c>
      <c r="DV213" s="2">
        <f t="shared" si="252"/>
        <v>82.845314727954957</v>
      </c>
      <c r="DW213" s="2">
        <f t="shared" si="252"/>
        <v>85.537402748414365</v>
      </c>
      <c r="DX213" s="2">
        <f t="shared" si="252"/>
        <v>99.388104502814258</v>
      </c>
      <c r="DY213" s="2">
        <f t="shared" si="252"/>
        <v>73.670611917494284</v>
      </c>
      <c r="EA213" s="2">
        <f t="shared" si="241"/>
        <v>41.449573121473755</v>
      </c>
      <c r="EB213" s="2">
        <f t="shared" si="241"/>
        <v>40.498072559465754</v>
      </c>
      <c r="EC213" s="2">
        <f t="shared" si="241"/>
        <v>37.476125039830059</v>
      </c>
      <c r="ED213" s="2">
        <f t="shared" si="241"/>
        <v>38.629313888595597</v>
      </c>
      <c r="EE213" s="2">
        <f t="shared" si="241"/>
        <v>39.452795064078956</v>
      </c>
      <c r="EF213" s="2">
        <f t="shared" si="240"/>
        <v>40.135486512455017</v>
      </c>
      <c r="EG213" s="2">
        <f t="shared" si="240"/>
        <v>40.977149811208804</v>
      </c>
      <c r="EH213" s="2">
        <f t="shared" si="240"/>
        <v>42.3191886981704</v>
      </c>
      <c r="EI213" s="2">
        <f t="shared" si="240"/>
        <v>38.523272446224681</v>
      </c>
      <c r="EJ213" s="2">
        <f t="shared" si="240"/>
        <v>37.99176804690363</v>
      </c>
      <c r="EK213" s="2">
        <f t="shared" si="213"/>
        <v>37.319558217473542</v>
      </c>
      <c r="EL213" s="2">
        <f t="shared" si="213"/>
        <v>37.25777865021356</v>
      </c>
      <c r="EM213" s="2">
        <f t="shared" si="213"/>
        <v>38.640625730861117</v>
      </c>
      <c r="EN213" s="2">
        <f t="shared" si="213"/>
        <v>40.393476900149025</v>
      </c>
      <c r="EO213" s="2">
        <f t="shared" si="213"/>
        <v>43.444777350605435</v>
      </c>
      <c r="EQ213" s="2">
        <f t="shared" si="253"/>
        <v>41.449573121473755</v>
      </c>
      <c r="ER213" s="2">
        <f t="shared" si="253"/>
        <v>40.498072559465754</v>
      </c>
      <c r="ES213" s="2">
        <f t="shared" si="253"/>
        <v>37.476125039830059</v>
      </c>
      <c r="ET213" s="2">
        <f t="shared" si="253"/>
        <v>38.629313888595597</v>
      </c>
      <c r="EU213" s="2">
        <f t="shared" si="253"/>
        <v>39.452795064078956</v>
      </c>
      <c r="EV213" s="2">
        <f t="shared" si="253"/>
        <v>40.135486512455017</v>
      </c>
      <c r="EW213" s="2">
        <f t="shared" si="253"/>
        <v>40.977149811208804</v>
      </c>
      <c r="EX213" s="2">
        <f t="shared" si="253"/>
        <v>42.3191886981704</v>
      </c>
      <c r="EY213" s="2">
        <f t="shared" si="253"/>
        <v>38.523272446224681</v>
      </c>
      <c r="EZ213" s="2">
        <f t="shared" si="253"/>
        <v>37.99176804690363</v>
      </c>
      <c r="FA213" s="2">
        <f t="shared" si="253"/>
        <v>37.319558217473542</v>
      </c>
      <c r="FB213" s="2">
        <f t="shared" si="253"/>
        <v>37.25777865021356</v>
      </c>
      <c r="FC213" s="2">
        <f t="shared" si="253"/>
        <v>38.640625730861117</v>
      </c>
      <c r="FD213" s="2">
        <f t="shared" si="253"/>
        <v>39.900375082411543</v>
      </c>
      <c r="FE213" s="2">
        <f t="shared" si="253"/>
        <v>41.929595417214102</v>
      </c>
      <c r="FG213" s="2">
        <f t="shared" si="254"/>
        <v>0.99999797756878595</v>
      </c>
      <c r="FH213" s="2">
        <f t="shared" si="254"/>
        <v>0.99999834819386513</v>
      </c>
      <c r="FI213" s="2">
        <f t="shared" si="254"/>
        <v>0.99999806325229879</v>
      </c>
      <c r="FJ213" s="2">
        <f t="shared" si="254"/>
        <v>0.99999795696657479</v>
      </c>
      <c r="FK213" s="2">
        <f t="shared" si="254"/>
        <v>0.9999980203232961</v>
      </c>
      <c r="FL213" s="2">
        <f t="shared" si="254"/>
        <v>0.99999782543713611</v>
      </c>
      <c r="FM213" s="2">
        <f t="shared" si="254"/>
        <v>0.99999769817286255</v>
      </c>
      <c r="FN213" s="2">
        <f t="shared" si="254"/>
        <v>0.99999781438381297</v>
      </c>
      <c r="FO213" s="2">
        <f t="shared" si="254"/>
        <v>0.99999767940178008</v>
      </c>
      <c r="FP213" s="2">
        <f t="shared" si="254"/>
        <v>0.99999756551203367</v>
      </c>
      <c r="FQ213" s="2">
        <f t="shared" si="254"/>
        <v>0.99999759846798508</v>
      </c>
      <c r="FR213" s="2">
        <f t="shared" si="254"/>
        <v>0.99999759933941301</v>
      </c>
      <c r="FS213" s="2">
        <f t="shared" si="254"/>
        <v>0.99999778865013722</v>
      </c>
      <c r="FT213" s="2">
        <f t="shared" si="254"/>
        <v>0.99999750902821094</v>
      </c>
      <c r="FU213" s="2">
        <f t="shared" si="254"/>
        <v>0.99999684619039308</v>
      </c>
      <c r="FW213" s="2">
        <f t="shared" si="257"/>
        <v>0.93032306729151204</v>
      </c>
      <c r="FX213" s="2">
        <f t="shared" si="257"/>
        <v>0.94405714509611294</v>
      </c>
      <c r="FY213" s="2">
        <f t="shared" si="257"/>
        <v>0.95220777426825776</v>
      </c>
      <c r="FZ213" s="2">
        <f t="shared" si="257"/>
        <v>0.95895730459286144</v>
      </c>
      <c r="GA213" s="2">
        <f t="shared" si="257"/>
        <v>0.95806595627686064</v>
      </c>
      <c r="GB213" s="2">
        <f t="shared" si="257"/>
        <v>0.95736635422093352</v>
      </c>
      <c r="GC213" s="2">
        <f t="shared" si="257"/>
        <v>0.95637443771796626</v>
      </c>
      <c r="GD213" s="2">
        <f t="shared" si="257"/>
        <v>0.95934826864358269</v>
      </c>
      <c r="GE213" s="2">
        <f t="shared" si="257"/>
        <v>0.95278579136316366</v>
      </c>
      <c r="GF213" s="2">
        <f t="shared" si="257"/>
        <v>0.94911451262207558</v>
      </c>
      <c r="GG213" s="2">
        <f t="shared" si="257"/>
        <v>0.94316099535205</v>
      </c>
      <c r="GH213" s="2">
        <f t="shared" si="257"/>
        <v>0.93494408086230241</v>
      </c>
      <c r="GI213" s="2">
        <f t="shared" si="257"/>
        <v>0.93252250494133793</v>
      </c>
      <c r="GJ213" s="2">
        <f t="shared" si="257"/>
        <v>0.90995845641603323</v>
      </c>
      <c r="GK213" s="2">
        <f t="shared" si="257"/>
        <v>0.89842253318712328</v>
      </c>
      <c r="GM213" s="86">
        <f t="shared" si="258"/>
        <v>3.6036969148375086E-306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1.5602380533460207E-226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5.2108430713323288E-294</v>
      </c>
      <c r="HS213" s="86">
        <f t="shared" si="259"/>
        <v>3.9261714850736807E-67</v>
      </c>
      <c r="HT213" s="86">
        <f t="shared" si="259"/>
        <v>8.9471348132425859E-63</v>
      </c>
      <c r="HU213" s="86">
        <f t="shared" si="259"/>
        <v>5.9419505507052247E-78</v>
      </c>
      <c r="HV213" s="86">
        <f t="shared" si="259"/>
        <v>1.369223042903886E-96</v>
      </c>
      <c r="HW213" s="86">
        <f t="shared" si="259"/>
        <v>1.0550022743006366E-87</v>
      </c>
      <c r="HX213" s="86">
        <f t="shared" si="259"/>
        <v>1.1533361593701808E-97</v>
      </c>
      <c r="HY213" s="86">
        <f t="shared" si="259"/>
        <v>7.513801643902165E-99</v>
      </c>
      <c r="HZ213" s="86">
        <f t="shared" si="259"/>
        <v>2.2233410385903553E-98</v>
      </c>
      <c r="IA213" s="86">
        <f t="shared" si="259"/>
        <v>3.4044632396400537E-100</v>
      </c>
      <c r="IB213" s="86">
        <f t="shared" si="259"/>
        <v>6.5582424237228227E-96</v>
      </c>
      <c r="IC213" s="86">
        <f t="shared" si="259"/>
        <v>8.2071545910233634E-96</v>
      </c>
      <c r="ID213" s="86">
        <f t="shared" si="259"/>
        <v>2.1306737498621435E-85</v>
      </c>
      <c r="IE213" s="86">
        <f t="shared" si="259"/>
        <v>6.5247538537183743E-72</v>
      </c>
      <c r="IF213" s="86">
        <f t="shared" si="259"/>
        <v>2.3748534302649634E-73</v>
      </c>
      <c r="IG213" s="86">
        <f t="shared" si="259"/>
        <v>4.682973970803784E-53</v>
      </c>
      <c r="II213" s="86">
        <f t="shared" si="260"/>
        <v>1.0274836029576044</v>
      </c>
      <c r="IJ213" s="86">
        <f t="shared" si="260"/>
        <v>1.0280022941512814</v>
      </c>
      <c r="IK213" s="86">
        <f t="shared" si="260"/>
        <v>1.0324879777877327</v>
      </c>
      <c r="IL213" s="86">
        <f t="shared" si="260"/>
        <v>1.037059504250512</v>
      </c>
      <c r="IM213" s="86">
        <f t="shared" si="260"/>
        <v>1.0352500367628177</v>
      </c>
      <c r="IN213" s="86">
        <f t="shared" si="260"/>
        <v>1.0369625374472298</v>
      </c>
      <c r="IO213" s="86">
        <f t="shared" si="260"/>
        <v>1.0371567651221851</v>
      </c>
      <c r="IP213" s="86">
        <f t="shared" si="260"/>
        <v>1.0375751803454456</v>
      </c>
      <c r="IQ213" s="86">
        <f t="shared" si="260"/>
        <v>1.0366468325205203</v>
      </c>
      <c r="IR213" s="86">
        <f t="shared" si="260"/>
        <v>1.0352529307650975</v>
      </c>
      <c r="IS213" s="86">
        <f t="shared" si="260"/>
        <v>1.0342826406187857</v>
      </c>
      <c r="IT213" s="86">
        <f t="shared" si="260"/>
        <v>1.0313938883796987</v>
      </c>
      <c r="IU213" s="86">
        <f t="shared" si="260"/>
        <v>1.0286607249363295</v>
      </c>
      <c r="IV213" s="86">
        <f t="shared" si="260"/>
        <v>8.8323961511086923E-9</v>
      </c>
      <c r="IW213" s="86">
        <f t="shared" si="260"/>
        <v>4.8182710291338499E-2</v>
      </c>
      <c r="IY213" s="86">
        <f t="shared" si="261"/>
        <v>1.0274836029576044</v>
      </c>
      <c r="IZ213" s="86">
        <f t="shared" si="261"/>
        <v>1.0280022941512814</v>
      </c>
      <c r="JA213" s="86">
        <f t="shared" si="261"/>
        <v>1.0324879777877327</v>
      </c>
      <c r="JB213" s="86">
        <f t="shared" si="261"/>
        <v>1.037059504250512</v>
      </c>
      <c r="JC213" s="86">
        <f t="shared" si="261"/>
        <v>1.0352500367628177</v>
      </c>
      <c r="JD213" s="86">
        <f t="shared" si="261"/>
        <v>1.0369625374472298</v>
      </c>
      <c r="JE213" s="86">
        <f t="shared" si="261"/>
        <v>1.0371567651221851</v>
      </c>
      <c r="JF213" s="86">
        <f t="shared" si="261"/>
        <v>1.0375751803454456</v>
      </c>
      <c r="JG213" s="86">
        <f t="shared" si="261"/>
        <v>1.0366468325205203</v>
      </c>
      <c r="JH213" s="86">
        <f t="shared" si="261"/>
        <v>1.0352529307650975</v>
      </c>
      <c r="JI213" s="86">
        <f t="shared" si="261"/>
        <v>1.0342826406187857</v>
      </c>
      <c r="JJ213" s="86">
        <f t="shared" si="261"/>
        <v>1.0313938883796987</v>
      </c>
      <c r="JK213" s="86">
        <f t="shared" si="261"/>
        <v>1.0286607249363295</v>
      </c>
      <c r="JL213" s="86">
        <f t="shared" si="261"/>
        <v>8.8323961511086923E-9</v>
      </c>
      <c r="JM213" s="86">
        <f t="shared" si="261"/>
        <v>4.8182710291338499E-2</v>
      </c>
    </row>
    <row r="214" spans="2:273" x14ac:dyDescent="0.25">
      <c r="B214" s="2">
        <v>187</v>
      </c>
      <c r="C214" s="37">
        <v>44.533000000000001</v>
      </c>
      <c r="D214" s="37">
        <v>41.127000000000002</v>
      </c>
      <c r="E214" s="37">
        <v>38.905000000000001</v>
      </c>
      <c r="F214" s="37">
        <v>42.332999999999998</v>
      </c>
      <c r="G214" s="37">
        <v>38.206000000000003</v>
      </c>
      <c r="H214" s="37">
        <v>39.063000000000002</v>
      </c>
      <c r="I214" s="37">
        <v>42.143000000000001</v>
      </c>
      <c r="J214" s="37">
        <v>42.651000000000003</v>
      </c>
      <c r="K214" s="37">
        <v>39.793999999999997</v>
      </c>
      <c r="L214" s="37">
        <v>40.174999999999997</v>
      </c>
      <c r="M214" s="37">
        <v>36.197000000000003</v>
      </c>
      <c r="N214" s="37">
        <v>36.902000000000001</v>
      </c>
      <c r="O214" s="37">
        <v>37.094999999999999</v>
      </c>
      <c r="P214" s="37">
        <v>39.793999999999997</v>
      </c>
      <c r="Q214" s="37">
        <v>40.015999999999998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39.803870209844973</v>
      </c>
      <c r="AG214" s="4">
        <f t="shared" si="263"/>
        <v>41.973343493297477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-9.8702098449763298E-3</v>
      </c>
      <c r="AW214" s="4">
        <f t="shared" si="264"/>
        <v>-1.9573434932974791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39.803870209844973</v>
      </c>
      <c r="BM214" s="2">
        <f t="shared" si="255"/>
        <v>41.973342574304674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39.793999999999997</v>
      </c>
      <c r="DI214" s="2" t="str">
        <f t="shared" si="212"/>
        <v/>
      </c>
      <c r="DK214" s="2">
        <f t="shared" ref="DK214:DY227" si="265">BO$228*$B214+BO$229</f>
        <v>87.992224101479906</v>
      </c>
      <c r="DL214" s="2">
        <f t="shared" si="265"/>
        <v>94.316017073170727</v>
      </c>
      <c r="DM214" s="2">
        <f t="shared" si="265"/>
        <v>95.864364542434302</v>
      </c>
      <c r="DN214" s="2">
        <f t="shared" si="265"/>
        <v>95.979766878083154</v>
      </c>
      <c r="DO214" s="2">
        <f t="shared" si="265"/>
        <v>101.12497281787978</v>
      </c>
      <c r="DP214" s="2">
        <f t="shared" si="265"/>
        <v>100.35402036571861</v>
      </c>
      <c r="DQ214" s="2">
        <f t="shared" si="265"/>
        <v>92.925649954696468</v>
      </c>
      <c r="DR214" s="2">
        <f t="shared" si="265"/>
        <v>86.793608324555009</v>
      </c>
      <c r="DS214" s="2">
        <f t="shared" si="265"/>
        <v>93.672150501039908</v>
      </c>
      <c r="DT214" s="2">
        <f t="shared" si="265"/>
        <v>85.779120557491282</v>
      </c>
      <c r="DU214" s="2">
        <f t="shared" si="265"/>
        <v>84.755006612685563</v>
      </c>
      <c r="DV214" s="2">
        <f t="shared" si="265"/>
        <v>82.96814268292681</v>
      </c>
      <c r="DW214" s="2">
        <f t="shared" si="265"/>
        <v>85.678785412262144</v>
      </c>
      <c r="DX214" s="2">
        <f t="shared" si="265"/>
        <v>99.621762007504685</v>
      </c>
      <c r="DY214" s="2">
        <f t="shared" si="265"/>
        <v>73.782372803666931</v>
      </c>
      <c r="EA214" s="2">
        <f t="shared" si="241"/>
        <v>41.296565991515642</v>
      </c>
      <c r="EB214" s="2">
        <f t="shared" si="241"/>
        <v>40.350119606813244</v>
      </c>
      <c r="EC214" s="2">
        <f t="shared" si="241"/>
        <v>37.299283221587892</v>
      </c>
      <c r="ED214" s="2">
        <f t="shared" si="241"/>
        <v>38.468389055641858</v>
      </c>
      <c r="EE214" s="2">
        <f t="shared" si="241"/>
        <v>39.301812942009441</v>
      </c>
      <c r="EF214" s="2">
        <f t="shared" si="240"/>
        <v>39.993899922559557</v>
      </c>
      <c r="EG214" s="2">
        <f t="shared" si="240"/>
        <v>40.83943433033177</v>
      </c>
      <c r="EH214" s="2">
        <f t="shared" si="240"/>
        <v>42.214140183109841</v>
      </c>
      <c r="EI214" s="2">
        <f t="shared" si="240"/>
        <v>38.379520524549015</v>
      </c>
      <c r="EJ214" s="2">
        <f t="shared" si="240"/>
        <v>37.852709552149534</v>
      </c>
      <c r="EK214" s="2">
        <f t="shared" si="213"/>
        <v>37.180171715831044</v>
      </c>
      <c r="EL214" s="2">
        <f t="shared" si="213"/>
        <v>37.103109671826481</v>
      </c>
      <c r="EM214" s="2">
        <f t="shared" si="213"/>
        <v>38.501756842225006</v>
      </c>
      <c r="EN214" s="2">
        <f t="shared" si="213"/>
        <v>40.262025015967637</v>
      </c>
      <c r="EO214" s="2">
        <f t="shared" si="213"/>
        <v>43.364423181100598</v>
      </c>
      <c r="EQ214" s="2">
        <f t="shared" ref="EQ214:FE227" si="266">CU$228*$B214+CU$229</f>
        <v>41.296565991515642</v>
      </c>
      <c r="ER214" s="2">
        <f t="shared" si="266"/>
        <v>40.350119606813244</v>
      </c>
      <c r="ES214" s="2">
        <f t="shared" si="266"/>
        <v>37.299283221587892</v>
      </c>
      <c r="ET214" s="2">
        <f t="shared" si="266"/>
        <v>38.468389055641858</v>
      </c>
      <c r="EU214" s="2">
        <f t="shared" si="266"/>
        <v>39.301812942009441</v>
      </c>
      <c r="EV214" s="2">
        <f t="shared" si="266"/>
        <v>39.993899922559557</v>
      </c>
      <c r="EW214" s="2">
        <f t="shared" si="266"/>
        <v>40.83943433033177</v>
      </c>
      <c r="EX214" s="2">
        <f t="shared" si="266"/>
        <v>42.214140183109841</v>
      </c>
      <c r="EY214" s="2">
        <f t="shared" si="266"/>
        <v>38.379520524549015</v>
      </c>
      <c r="EZ214" s="2">
        <f t="shared" si="266"/>
        <v>37.852709552149534</v>
      </c>
      <c r="FA214" s="2">
        <f t="shared" si="266"/>
        <v>37.180171715831044</v>
      </c>
      <c r="FB214" s="2">
        <f t="shared" si="266"/>
        <v>37.103109671826481</v>
      </c>
      <c r="FC214" s="2">
        <f t="shared" si="266"/>
        <v>38.501756842225006</v>
      </c>
      <c r="FD214" s="2">
        <f t="shared" si="266"/>
        <v>39.762377176275237</v>
      </c>
      <c r="FE214" s="2">
        <f t="shared" si="266"/>
        <v>41.829806470292453</v>
      </c>
      <c r="FG214" s="2">
        <f t="shared" ref="FG214:FU227" si="267">POWER(10,($B214-C$231)/C$229)/(1+POWER(10,($B214-C$231)/C$229))</f>
        <v>0.99999815552048277</v>
      </c>
      <c r="FH214" s="2">
        <f t="shared" si="267"/>
        <v>0.99999849353468151</v>
      </c>
      <c r="FI214" s="2">
        <f t="shared" si="267"/>
        <v>0.99999823366480245</v>
      </c>
      <c r="FJ214" s="2">
        <f t="shared" si="267"/>
        <v>0.9999981367310361</v>
      </c>
      <c r="FK214" s="2">
        <f t="shared" si="267"/>
        <v>0.99999819451307315</v>
      </c>
      <c r="FL214" s="2">
        <f t="shared" si="267"/>
        <v>0.99999801677471778</v>
      </c>
      <c r="FM214" s="2">
        <f t="shared" si="267"/>
        <v>0.9999979007082751</v>
      </c>
      <c r="FN214" s="2">
        <f t="shared" si="267"/>
        <v>0.99999800669396344</v>
      </c>
      <c r="FO214" s="2">
        <f t="shared" si="267"/>
        <v>0.99999788358883746</v>
      </c>
      <c r="FP214" s="2">
        <f t="shared" si="267"/>
        <v>0.99999777972011084</v>
      </c>
      <c r="FQ214" s="2">
        <f t="shared" si="267"/>
        <v>0.99999780977630859</v>
      </c>
      <c r="FR214" s="2">
        <f t="shared" si="267"/>
        <v>0.99999781057106052</v>
      </c>
      <c r="FS214" s="2">
        <f t="shared" si="267"/>
        <v>0.99999798322456313</v>
      </c>
      <c r="FT214" s="2">
        <f t="shared" si="267"/>
        <v>0.9999977282062299</v>
      </c>
      <c r="FU214" s="2">
        <f t="shared" si="267"/>
        <v>0.99999712369065497</v>
      </c>
      <c r="FW214" s="2">
        <f t="shared" si="257"/>
        <v>0.93606188940042268</v>
      </c>
      <c r="FX214" s="2">
        <f t="shared" si="257"/>
        <v>0.94872712615130117</v>
      </c>
      <c r="FY214" s="2">
        <f t="shared" si="257"/>
        <v>0.95622890598625498</v>
      </c>
      <c r="FZ214" s="2">
        <f t="shared" si="257"/>
        <v>0.96243295056387268</v>
      </c>
      <c r="GA214" s="2">
        <f t="shared" si="257"/>
        <v>0.96161406341052991</v>
      </c>
      <c r="GB214" s="2">
        <f t="shared" si="257"/>
        <v>0.96097124440783077</v>
      </c>
      <c r="GC214" s="2">
        <f t="shared" si="257"/>
        <v>0.96005970042613531</v>
      </c>
      <c r="GD214" s="2">
        <f t="shared" si="257"/>
        <v>0.96279209095840623</v>
      </c>
      <c r="GE214" s="2">
        <f t="shared" si="257"/>
        <v>0.95676049842164246</v>
      </c>
      <c r="GF214" s="2">
        <f t="shared" si="257"/>
        <v>0.95338316305650861</v>
      </c>
      <c r="GG214" s="2">
        <f t="shared" si="257"/>
        <v>0.94790165657797987</v>
      </c>
      <c r="GH214" s="2">
        <f t="shared" si="257"/>
        <v>0.94032671381934751</v>
      </c>
      <c r="GI214" s="2">
        <f t="shared" si="257"/>
        <v>0.93809222881752108</v>
      </c>
      <c r="GJ214" s="2">
        <f t="shared" si="257"/>
        <v>0.9172253391218298</v>
      </c>
      <c r="GK214" s="2">
        <f t="shared" si="257"/>
        <v>0.9065247943873066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3.166138606154241E-231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4.3447630616779648E-300</v>
      </c>
      <c r="HS214" s="86">
        <f t="shared" si="259"/>
        <v>1.8622793781859137E-69</v>
      </c>
      <c r="HT214" s="86">
        <f t="shared" si="259"/>
        <v>7.1440842873938342E-65</v>
      </c>
      <c r="HU214" s="86">
        <f t="shared" si="259"/>
        <v>1.6099114324823616E-80</v>
      </c>
      <c r="HV214" s="86">
        <f t="shared" si="259"/>
        <v>1.0872031867647776E-99</v>
      </c>
      <c r="HW214" s="86">
        <f t="shared" si="259"/>
        <v>1.5684013090273698E-90</v>
      </c>
      <c r="HX214" s="86">
        <f t="shared" si="259"/>
        <v>8.1792147400711979E-101</v>
      </c>
      <c r="HY214" s="86">
        <f t="shared" si="259"/>
        <v>4.6303643714221428E-102</v>
      </c>
      <c r="HZ214" s="86">
        <f t="shared" si="259"/>
        <v>1.528321610438313E-101</v>
      </c>
      <c r="IA214" s="86">
        <f t="shared" si="259"/>
        <v>1.8033437048077875E-103</v>
      </c>
      <c r="IB214" s="86">
        <f t="shared" si="259"/>
        <v>4.4819493259802712E-99</v>
      </c>
      <c r="IC214" s="86">
        <f t="shared" si="259"/>
        <v>5.1192365430831353E-99</v>
      </c>
      <c r="ID214" s="86">
        <f t="shared" si="259"/>
        <v>2.5739354313679687E-88</v>
      </c>
      <c r="IE214" s="86">
        <f t="shared" si="259"/>
        <v>2.1752990482597866E-74</v>
      </c>
      <c r="IF214" s="86">
        <f t="shared" si="259"/>
        <v>6.2791271080071191E-76</v>
      </c>
      <c r="IG214" s="86">
        <f t="shared" si="259"/>
        <v>5.2242004916369715E-55</v>
      </c>
      <c r="II214" s="86">
        <f t="shared" si="260"/>
        <v>1.0284599175450646</v>
      </c>
      <c r="IJ214" s="86">
        <f t="shared" si="260"/>
        <v>1.0289145823680659</v>
      </c>
      <c r="IK214" s="86">
        <f t="shared" si="260"/>
        <v>1.0334875104366334</v>
      </c>
      <c r="IL214" s="86">
        <f t="shared" si="260"/>
        <v>1.0381418556585178</v>
      </c>
      <c r="IM214" s="86">
        <f t="shared" si="260"/>
        <v>1.0362869907887304</v>
      </c>
      <c r="IN214" s="86">
        <f t="shared" si="260"/>
        <v>1.0380558312244992</v>
      </c>
      <c r="IO214" s="86">
        <f t="shared" si="260"/>
        <v>1.0382643508142881</v>
      </c>
      <c r="IP214" s="86">
        <f t="shared" si="260"/>
        <v>1.0386691053053574</v>
      </c>
      <c r="IQ214" s="86">
        <f t="shared" si="260"/>
        <v>1.0377693467988478</v>
      </c>
      <c r="IR214" s="86">
        <f t="shared" si="260"/>
        <v>1.0363618692623242</v>
      </c>
      <c r="IS214" s="86">
        <f t="shared" si="260"/>
        <v>1.0354059910985665</v>
      </c>
      <c r="IT214" s="86">
        <f t="shared" si="260"/>
        <v>1.0324781860980363</v>
      </c>
      <c r="IU214" s="86">
        <f t="shared" si="260"/>
        <v>1.029665467744338</v>
      </c>
      <c r="IV214" s="86">
        <f t="shared" si="260"/>
        <v>2.2208232702150162E-9</v>
      </c>
      <c r="IW214" s="86">
        <f t="shared" si="260"/>
        <v>3.9471783251271181E-2</v>
      </c>
      <c r="IY214" s="86">
        <f t="shared" si="261"/>
        <v>1.0284599175450646</v>
      </c>
      <c r="IZ214" s="86">
        <f t="shared" si="261"/>
        <v>1.0289145823680659</v>
      </c>
      <c r="JA214" s="86">
        <f t="shared" si="261"/>
        <v>1.0334875104366334</v>
      </c>
      <c r="JB214" s="86">
        <f t="shared" si="261"/>
        <v>1.0381418556585178</v>
      </c>
      <c r="JC214" s="86">
        <f t="shared" si="261"/>
        <v>1.0362869907887304</v>
      </c>
      <c r="JD214" s="86">
        <f t="shared" si="261"/>
        <v>1.0380558312244992</v>
      </c>
      <c r="JE214" s="86">
        <f t="shared" si="261"/>
        <v>1.0382643508142881</v>
      </c>
      <c r="JF214" s="86">
        <f t="shared" si="261"/>
        <v>1.0386691053053574</v>
      </c>
      <c r="JG214" s="86">
        <f t="shared" si="261"/>
        <v>1.0377693467988478</v>
      </c>
      <c r="JH214" s="86">
        <f t="shared" si="261"/>
        <v>1.0363618692623242</v>
      </c>
      <c r="JI214" s="86">
        <f t="shared" si="261"/>
        <v>1.0354059910985665</v>
      </c>
      <c r="JJ214" s="86">
        <f t="shared" si="261"/>
        <v>1.0324781860980363</v>
      </c>
      <c r="JK214" s="86">
        <f t="shared" si="261"/>
        <v>1.029665467744338</v>
      </c>
      <c r="JL214" s="86">
        <f t="shared" si="261"/>
        <v>2.2208232702150162E-9</v>
      </c>
      <c r="JM214" s="86">
        <f t="shared" si="261"/>
        <v>3.9471783251271181E-2</v>
      </c>
    </row>
    <row r="215" spans="2:273" x14ac:dyDescent="0.25">
      <c r="B215" s="2">
        <v>188</v>
      </c>
      <c r="C215" s="37">
        <v>41.267000000000003</v>
      </c>
      <c r="D215" s="37">
        <v>40.683</v>
      </c>
      <c r="E215" s="37">
        <v>40.206000000000003</v>
      </c>
      <c r="F215" s="37">
        <v>39.951999999999998</v>
      </c>
      <c r="G215" s="37">
        <v>40.920999999999999</v>
      </c>
      <c r="H215" s="37">
        <v>39.984000000000002</v>
      </c>
      <c r="I215" s="37">
        <v>44.429000000000002</v>
      </c>
      <c r="J215" s="37">
        <v>43.174999999999997</v>
      </c>
      <c r="K215" s="37">
        <v>40.222000000000001</v>
      </c>
      <c r="L215" s="37">
        <v>39.110999999999997</v>
      </c>
      <c r="M215" s="37">
        <v>37.639000000000003</v>
      </c>
      <c r="N215" s="37">
        <v>38.229999999999997</v>
      </c>
      <c r="O215" s="37">
        <v>39.651000000000003</v>
      </c>
      <c r="P215" s="37">
        <v>39.619</v>
      </c>
      <c r="Q215" s="37">
        <v>40.253999999999998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39.662996650953623</v>
      </c>
      <c r="AG215" s="4">
        <f t="shared" si="263"/>
        <v>41.863680248182177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-4.3996650953623373E-2</v>
      </c>
      <c r="AW215" s="4">
        <f t="shared" si="264"/>
        <v>-1.6096802481821797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39.662996650953623</v>
      </c>
      <c r="BM215" s="2">
        <f t="shared" si="255"/>
        <v>41.863680020141118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39.619</v>
      </c>
      <c r="DI215" s="2" t="str">
        <f t="shared" si="212"/>
        <v/>
      </c>
      <c r="DK215" s="2">
        <f t="shared" si="265"/>
        <v>88.131390063424931</v>
      </c>
      <c r="DL215" s="2">
        <f t="shared" si="265"/>
        <v>94.484092682926828</v>
      </c>
      <c r="DM215" s="2">
        <f t="shared" si="265"/>
        <v>96.043594533373607</v>
      </c>
      <c r="DN215" s="2">
        <f t="shared" si="265"/>
        <v>96.169468710359396</v>
      </c>
      <c r="DO215" s="2">
        <f t="shared" si="265"/>
        <v>101.34008683177288</v>
      </c>
      <c r="DP215" s="2">
        <f t="shared" si="265"/>
        <v>100.56762477378928</v>
      </c>
      <c r="DQ215" s="2">
        <f t="shared" si="265"/>
        <v>93.089735880398678</v>
      </c>
      <c r="DR215" s="2">
        <f t="shared" si="265"/>
        <v>86.92379728817221</v>
      </c>
      <c r="DS215" s="2">
        <f t="shared" si="265"/>
        <v>93.850873862193779</v>
      </c>
      <c r="DT215" s="2">
        <f t="shared" si="265"/>
        <v>85.920499651567951</v>
      </c>
      <c r="DU215" s="2">
        <f t="shared" si="265"/>
        <v>84.894195479082327</v>
      </c>
      <c r="DV215" s="2">
        <f t="shared" si="265"/>
        <v>83.090970637898678</v>
      </c>
      <c r="DW215" s="2">
        <f t="shared" si="265"/>
        <v>85.820168076109923</v>
      </c>
      <c r="DX215" s="2">
        <f t="shared" si="265"/>
        <v>99.855419512195127</v>
      </c>
      <c r="DY215" s="2">
        <f t="shared" si="265"/>
        <v>73.894133689839592</v>
      </c>
      <c r="EA215" s="2">
        <f t="shared" si="241"/>
        <v>41.14355886155753</v>
      </c>
      <c r="EB215" s="2">
        <f t="shared" si="241"/>
        <v>40.202166654160735</v>
      </c>
      <c r="EC215" s="2">
        <f t="shared" si="241"/>
        <v>37.122441403345725</v>
      </c>
      <c r="ED215" s="2">
        <f t="shared" si="241"/>
        <v>38.307464222688118</v>
      </c>
      <c r="EE215" s="2">
        <f t="shared" si="241"/>
        <v>39.150830819939927</v>
      </c>
      <c r="EF215" s="2">
        <f t="shared" si="240"/>
        <v>39.852313332664103</v>
      </c>
      <c r="EG215" s="2">
        <f t="shared" si="240"/>
        <v>40.701718849454736</v>
      </c>
      <c r="EH215" s="2">
        <f t="shared" si="240"/>
        <v>42.109091668049281</v>
      </c>
      <c r="EI215" s="2">
        <f t="shared" si="240"/>
        <v>38.235768602873357</v>
      </c>
      <c r="EJ215" s="2">
        <f t="shared" si="240"/>
        <v>37.713651057395452</v>
      </c>
      <c r="EK215" s="2">
        <f t="shared" si="213"/>
        <v>37.040785214188546</v>
      </c>
      <c r="EL215" s="2">
        <f t="shared" si="213"/>
        <v>36.948440693439409</v>
      </c>
      <c r="EM215" s="2">
        <f t="shared" si="213"/>
        <v>38.362887953588903</v>
      </c>
      <c r="EN215" s="2">
        <f t="shared" si="213"/>
        <v>40.130573131786242</v>
      </c>
      <c r="EO215" s="2">
        <f t="shared" si="213"/>
        <v>43.284069011595761</v>
      </c>
      <c r="EQ215" s="2">
        <f t="shared" si="266"/>
        <v>41.14355886155753</v>
      </c>
      <c r="ER215" s="2">
        <f t="shared" si="266"/>
        <v>40.202166654160735</v>
      </c>
      <c r="ES215" s="2">
        <f t="shared" si="266"/>
        <v>37.122441403345725</v>
      </c>
      <c r="ET215" s="2">
        <f t="shared" si="266"/>
        <v>38.307464222688118</v>
      </c>
      <c r="EU215" s="2">
        <f t="shared" si="266"/>
        <v>39.150830819939927</v>
      </c>
      <c r="EV215" s="2">
        <f t="shared" si="266"/>
        <v>39.852313332664103</v>
      </c>
      <c r="EW215" s="2">
        <f t="shared" si="266"/>
        <v>40.701718849454736</v>
      </c>
      <c r="EX215" s="2">
        <f t="shared" si="266"/>
        <v>42.109091668049281</v>
      </c>
      <c r="EY215" s="2">
        <f t="shared" si="266"/>
        <v>38.235768602873357</v>
      </c>
      <c r="EZ215" s="2">
        <f t="shared" si="266"/>
        <v>37.713651057395452</v>
      </c>
      <c r="FA215" s="2">
        <f t="shared" si="266"/>
        <v>37.040785214188546</v>
      </c>
      <c r="FB215" s="2">
        <f t="shared" si="266"/>
        <v>36.948440693439409</v>
      </c>
      <c r="FC215" s="2">
        <f t="shared" si="266"/>
        <v>38.362887953588903</v>
      </c>
      <c r="FD215" s="2">
        <f t="shared" si="266"/>
        <v>39.624379270138931</v>
      </c>
      <c r="FE215" s="2">
        <f t="shared" si="266"/>
        <v>41.730017523370805</v>
      </c>
      <c r="FG215" s="2">
        <f t="shared" si="267"/>
        <v>0.99999831781441428</v>
      </c>
      <c r="FH215" s="2">
        <f t="shared" si="267"/>
        <v>0.99999862608711831</v>
      </c>
      <c r="FI215" s="2">
        <f t="shared" si="267"/>
        <v>0.9999983890829035</v>
      </c>
      <c r="FJ215" s="2">
        <f t="shared" si="267"/>
        <v>0.9999983006782297</v>
      </c>
      <c r="FK215" s="2">
        <f t="shared" si="267"/>
        <v>0.99999835337609078</v>
      </c>
      <c r="FL215" s="2">
        <f t="shared" si="267"/>
        <v>0.99999819127673018</v>
      </c>
      <c r="FM215" s="2">
        <f t="shared" si="267"/>
        <v>0.9999980854228383</v>
      </c>
      <c r="FN215" s="2">
        <f t="shared" si="267"/>
        <v>0.99999818208296964</v>
      </c>
      <c r="FO215" s="2">
        <f t="shared" si="267"/>
        <v>0.99999806980971984</v>
      </c>
      <c r="FP215" s="2">
        <f t="shared" si="267"/>
        <v>0.9999979750802791</v>
      </c>
      <c r="FQ215" s="2">
        <f t="shared" si="267"/>
        <v>0.99999800249186777</v>
      </c>
      <c r="FR215" s="2">
        <f t="shared" si="267"/>
        <v>0.99999800321669052</v>
      </c>
      <c r="FS215" s="2">
        <f t="shared" si="267"/>
        <v>0.99999816067861469</v>
      </c>
      <c r="FT215" s="2">
        <f t="shared" si="267"/>
        <v>0.99999792809904275</v>
      </c>
      <c r="FU215" s="2">
        <f t="shared" si="267"/>
        <v>0.99999737677403611</v>
      </c>
      <c r="FW215" s="2">
        <f t="shared" si="257"/>
        <v>0.94135783744847668</v>
      </c>
      <c r="FX215" s="2">
        <f t="shared" si="257"/>
        <v>0.95302666509821954</v>
      </c>
      <c r="FY215" s="2">
        <f t="shared" si="257"/>
        <v>0.95992594733098491</v>
      </c>
      <c r="FZ215" s="2">
        <f t="shared" si="257"/>
        <v>0.96562481677904277</v>
      </c>
      <c r="GA215" s="2">
        <f t="shared" si="257"/>
        <v>0.96487296656833577</v>
      </c>
      <c r="GB215" s="2">
        <f t="shared" si="257"/>
        <v>0.96428269478961148</v>
      </c>
      <c r="GC215" s="2">
        <f t="shared" si="257"/>
        <v>0.96344555006699073</v>
      </c>
      <c r="GD215" s="2">
        <f t="shared" si="257"/>
        <v>0.9659545224042092</v>
      </c>
      <c r="GE215" s="2">
        <f t="shared" si="257"/>
        <v>0.96041449857854921</v>
      </c>
      <c r="GF215" s="2">
        <f t="shared" si="257"/>
        <v>0.95730983389715674</v>
      </c>
      <c r="GG215" s="2">
        <f t="shared" si="257"/>
        <v>0.95226693343698365</v>
      </c>
      <c r="GH215" s="2">
        <f t="shared" si="257"/>
        <v>0.94529005602207783</v>
      </c>
      <c r="GI215" s="2">
        <f t="shared" si="257"/>
        <v>0.9432302044830756</v>
      </c>
      <c r="GJ215" s="2">
        <f t="shared" si="257"/>
        <v>0.92395475377153968</v>
      </c>
      <c r="GK215" s="2">
        <f t="shared" si="257"/>
        <v>0.9140426165631893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5.74651363728163E-236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3.1365656207020963E-306</v>
      </c>
      <c r="HS215" s="86">
        <f t="shared" si="259"/>
        <v>8.0488876072861994E-72</v>
      </c>
      <c r="HT215" s="86">
        <f t="shared" si="259"/>
        <v>5.2596179000636705E-67</v>
      </c>
      <c r="HU215" s="86">
        <f t="shared" si="259"/>
        <v>3.9564693798455726E-83</v>
      </c>
      <c r="HV215" s="86">
        <f t="shared" si="259"/>
        <v>7.6986867072476669E-103</v>
      </c>
      <c r="HW215" s="86">
        <f t="shared" si="259"/>
        <v>2.099106827102501E-93</v>
      </c>
      <c r="HX215" s="86">
        <f t="shared" si="259"/>
        <v>5.1608995211807584E-104</v>
      </c>
      <c r="HY215" s="86">
        <f t="shared" si="259"/>
        <v>2.5309919419236398E-105</v>
      </c>
      <c r="HZ215" s="86">
        <f t="shared" si="259"/>
        <v>9.3458413701695317E-105</v>
      </c>
      <c r="IA215" s="86">
        <f t="shared" si="259"/>
        <v>8.4453321278013763E-107</v>
      </c>
      <c r="IB215" s="86">
        <f t="shared" si="259"/>
        <v>2.7161526065577065E-102</v>
      </c>
      <c r="IC215" s="86">
        <f t="shared" si="259"/>
        <v>2.8227077433223154E-102</v>
      </c>
      <c r="ID215" s="86">
        <f t="shared" si="259"/>
        <v>2.7721319635020435E-91</v>
      </c>
      <c r="IE215" s="86">
        <f t="shared" si="259"/>
        <v>6.5718789546718894E-77</v>
      </c>
      <c r="IF215" s="86">
        <f t="shared" si="259"/>
        <v>1.4954371830739484E-78</v>
      </c>
      <c r="IG215" s="86">
        <f t="shared" si="259"/>
        <v>5.3618769724771476E-57</v>
      </c>
      <c r="II215" s="86">
        <f t="shared" si="260"/>
        <v>1.0294361894860957</v>
      </c>
      <c r="IJ215" s="86">
        <f t="shared" si="260"/>
        <v>1.0298268327524971</v>
      </c>
      <c r="IK215" s="86">
        <f t="shared" si="260"/>
        <v>1.034486990473608</v>
      </c>
      <c r="IL215" s="86">
        <f t="shared" si="260"/>
        <v>1.0392241367767341</v>
      </c>
      <c r="IM215" s="86">
        <f t="shared" si="260"/>
        <v>1.0373238834436105</v>
      </c>
      <c r="IN215" s="86">
        <f t="shared" si="260"/>
        <v>1.0391490534458419</v>
      </c>
      <c r="IO215" s="86">
        <f t="shared" si="260"/>
        <v>1.0393718626638917</v>
      </c>
      <c r="IP215" s="86">
        <f t="shared" si="260"/>
        <v>1.0397629574687208</v>
      </c>
      <c r="IQ215" s="86">
        <f t="shared" si="260"/>
        <v>1.0388917862148284</v>
      </c>
      <c r="IR215" s="86">
        <f t="shared" si="260"/>
        <v>1.0374707374271828</v>
      </c>
      <c r="IS215" s="86">
        <f t="shared" si="260"/>
        <v>1.0365292713082486</v>
      </c>
      <c r="IT215" s="86">
        <f t="shared" si="260"/>
        <v>1.0335624237730494</v>
      </c>
      <c r="IU215" s="86">
        <f t="shared" si="260"/>
        <v>1.0306701634696847</v>
      </c>
      <c r="IV215" s="86">
        <f t="shared" si="260"/>
        <v>5.3054243523228038E-10</v>
      </c>
      <c r="IW215" s="86">
        <f t="shared" si="260"/>
        <v>3.2135948043023846E-2</v>
      </c>
      <c r="IY215" s="86">
        <f t="shared" si="261"/>
        <v>1.0294361894860957</v>
      </c>
      <c r="IZ215" s="86">
        <f t="shared" si="261"/>
        <v>1.0298268327524971</v>
      </c>
      <c r="JA215" s="86">
        <f t="shared" si="261"/>
        <v>1.034486990473608</v>
      </c>
      <c r="JB215" s="86">
        <f t="shared" si="261"/>
        <v>1.0392241367767341</v>
      </c>
      <c r="JC215" s="86">
        <f t="shared" si="261"/>
        <v>1.0373238834436105</v>
      </c>
      <c r="JD215" s="86">
        <f t="shared" si="261"/>
        <v>1.0391490534458419</v>
      </c>
      <c r="JE215" s="86">
        <f t="shared" si="261"/>
        <v>1.0393718626638917</v>
      </c>
      <c r="JF215" s="86">
        <f t="shared" si="261"/>
        <v>1.0397629574687208</v>
      </c>
      <c r="JG215" s="86">
        <f t="shared" si="261"/>
        <v>1.0388917862148284</v>
      </c>
      <c r="JH215" s="86">
        <f t="shared" si="261"/>
        <v>1.0374707374271828</v>
      </c>
      <c r="JI215" s="86">
        <f t="shared" si="261"/>
        <v>1.0365292713082486</v>
      </c>
      <c r="JJ215" s="86">
        <f t="shared" si="261"/>
        <v>1.0335624237730494</v>
      </c>
      <c r="JK215" s="86">
        <f t="shared" si="261"/>
        <v>1.0306701634696847</v>
      </c>
      <c r="JL215" s="86">
        <f t="shared" si="261"/>
        <v>5.3054243523228038E-10</v>
      </c>
      <c r="JM215" s="86">
        <f t="shared" si="261"/>
        <v>3.2135948043023846E-2</v>
      </c>
    </row>
    <row r="216" spans="2:273" x14ac:dyDescent="0.25">
      <c r="B216" s="2">
        <v>189</v>
      </c>
      <c r="C216" s="37">
        <v>41.933</v>
      </c>
      <c r="D216" s="37">
        <v>40.746000000000002</v>
      </c>
      <c r="E216" s="37">
        <v>40.158999999999999</v>
      </c>
      <c r="F216" s="37">
        <v>38.984000000000002</v>
      </c>
      <c r="G216" s="37">
        <v>40.270000000000003</v>
      </c>
      <c r="H216" s="37">
        <v>41.491999999999997</v>
      </c>
      <c r="I216" s="37">
        <v>43.19</v>
      </c>
      <c r="J216" s="37">
        <v>40.698</v>
      </c>
      <c r="K216" s="37">
        <v>40.508000000000003</v>
      </c>
      <c r="L216" s="37">
        <v>36.348999999999997</v>
      </c>
      <c r="M216" s="37">
        <v>38.475000000000001</v>
      </c>
      <c r="N216" s="37">
        <v>40.902000000000001</v>
      </c>
      <c r="O216" s="37">
        <v>38.713999999999999</v>
      </c>
      <c r="P216" s="37">
        <v>42.412999999999997</v>
      </c>
      <c r="Q216" s="37">
        <v>42.619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39.522295061662149</v>
      </c>
      <c r="AG216" s="4">
        <f t="shared" si="263"/>
        <v>41.754594367075931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2.8907049383378478</v>
      </c>
      <c r="AW216" s="4">
        <f t="shared" si="264"/>
        <v>0.86440563292406836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39.522295061662149</v>
      </c>
      <c r="BM216" s="2">
        <f t="shared" si="255"/>
        <v>41.754594313433842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42.412999999999997</v>
      </c>
      <c r="DI216" s="2" t="str">
        <f t="shared" si="212"/>
        <v/>
      </c>
      <c r="DK216" s="2">
        <f t="shared" si="265"/>
        <v>88.270556025369956</v>
      </c>
      <c r="DL216" s="2">
        <f t="shared" si="265"/>
        <v>94.652168292682916</v>
      </c>
      <c r="DM216" s="2">
        <f t="shared" si="265"/>
        <v>96.222824524312898</v>
      </c>
      <c r="DN216" s="2">
        <f t="shared" si="265"/>
        <v>96.359170542635638</v>
      </c>
      <c r="DO216" s="2">
        <f t="shared" si="265"/>
        <v>101.55520084566595</v>
      </c>
      <c r="DP216" s="2">
        <f t="shared" si="265"/>
        <v>100.78122918185994</v>
      </c>
      <c r="DQ216" s="2">
        <f t="shared" si="265"/>
        <v>93.253821806100888</v>
      </c>
      <c r="DR216" s="2">
        <f t="shared" si="265"/>
        <v>87.053986251789425</v>
      </c>
      <c r="DS216" s="2">
        <f t="shared" si="265"/>
        <v>94.02959722334765</v>
      </c>
      <c r="DT216" s="2">
        <f t="shared" si="265"/>
        <v>86.061878745644606</v>
      </c>
      <c r="DU216" s="2">
        <f t="shared" si="265"/>
        <v>85.033384345479078</v>
      </c>
      <c r="DV216" s="2">
        <f t="shared" si="265"/>
        <v>83.213798592870532</v>
      </c>
      <c r="DW216" s="2">
        <f t="shared" si="265"/>
        <v>85.961550739957701</v>
      </c>
      <c r="DX216" s="2">
        <f t="shared" si="265"/>
        <v>100.08907701688557</v>
      </c>
      <c r="DY216" s="2">
        <f t="shared" si="265"/>
        <v>74.005894576012238</v>
      </c>
      <c r="EA216" s="2">
        <f t="shared" si="241"/>
        <v>40.990551731599417</v>
      </c>
      <c r="EB216" s="2">
        <f t="shared" si="241"/>
        <v>40.054213701508225</v>
      </c>
      <c r="EC216" s="2">
        <f t="shared" si="241"/>
        <v>36.945599585103558</v>
      </c>
      <c r="ED216" s="2">
        <f t="shared" si="241"/>
        <v>38.146539389734372</v>
      </c>
      <c r="EE216" s="2">
        <f t="shared" si="241"/>
        <v>38.999848697870419</v>
      </c>
      <c r="EF216" s="2">
        <f t="shared" si="240"/>
        <v>39.710726742768642</v>
      </c>
      <c r="EG216" s="2">
        <f t="shared" si="240"/>
        <v>40.564003368577694</v>
      </c>
      <c r="EH216" s="2">
        <f t="shared" si="240"/>
        <v>42.004043152988721</v>
      </c>
      <c r="EI216" s="2">
        <f t="shared" si="240"/>
        <v>38.092016681197698</v>
      </c>
      <c r="EJ216" s="2">
        <f t="shared" si="240"/>
        <v>37.574592562641357</v>
      </c>
      <c r="EK216" s="2">
        <f t="shared" si="213"/>
        <v>36.901398712546047</v>
      </c>
      <c r="EL216" s="2">
        <f t="shared" si="213"/>
        <v>36.79377171505233</v>
      </c>
      <c r="EM216" s="2">
        <f t="shared" si="213"/>
        <v>38.224019064952799</v>
      </c>
      <c r="EN216" s="2">
        <f t="shared" si="213"/>
        <v>39.999121247604847</v>
      </c>
      <c r="EO216" s="2">
        <f t="shared" si="213"/>
        <v>43.203714842090925</v>
      </c>
      <c r="EQ216" s="2">
        <f t="shared" si="266"/>
        <v>40.990551731599417</v>
      </c>
      <c r="ER216" s="2">
        <f t="shared" si="266"/>
        <v>40.054213701508225</v>
      </c>
      <c r="ES216" s="2">
        <f t="shared" si="266"/>
        <v>36.945599585103558</v>
      </c>
      <c r="ET216" s="2">
        <f t="shared" si="266"/>
        <v>38.146539389734372</v>
      </c>
      <c r="EU216" s="2">
        <f t="shared" si="266"/>
        <v>38.999848697870419</v>
      </c>
      <c r="EV216" s="2">
        <f t="shared" si="266"/>
        <v>39.710726742768642</v>
      </c>
      <c r="EW216" s="2">
        <f t="shared" si="266"/>
        <v>40.564003368577694</v>
      </c>
      <c r="EX216" s="2">
        <f t="shared" si="266"/>
        <v>42.004043152988721</v>
      </c>
      <c r="EY216" s="2">
        <f t="shared" si="266"/>
        <v>38.092016681197698</v>
      </c>
      <c r="EZ216" s="2">
        <f t="shared" si="266"/>
        <v>37.574592562641357</v>
      </c>
      <c r="FA216" s="2">
        <f t="shared" si="266"/>
        <v>36.901398712546047</v>
      </c>
      <c r="FB216" s="2">
        <f t="shared" si="266"/>
        <v>36.79377171505233</v>
      </c>
      <c r="FC216" s="2">
        <f t="shared" si="266"/>
        <v>38.224019064952799</v>
      </c>
      <c r="FD216" s="2">
        <f t="shared" si="266"/>
        <v>39.486381364002632</v>
      </c>
      <c r="FE216" s="2">
        <f t="shared" si="266"/>
        <v>41.630228576449156</v>
      </c>
      <c r="FG216" s="2">
        <f t="shared" si="267"/>
        <v>0.99999846582828489</v>
      </c>
      <c r="FH216" s="2">
        <f t="shared" si="267"/>
        <v>0.99999874697640811</v>
      </c>
      <c r="FI216" s="2">
        <f t="shared" si="267"/>
        <v>0.99999853082593848</v>
      </c>
      <c r="FJ216" s="2">
        <f t="shared" si="267"/>
        <v>0.9999984501998942</v>
      </c>
      <c r="FK216" s="2">
        <f t="shared" si="267"/>
        <v>0.9999984982609289</v>
      </c>
      <c r="FL216" s="2">
        <f t="shared" si="267"/>
        <v>0.99999835042450991</v>
      </c>
      <c r="FM216" s="2">
        <f t="shared" si="267"/>
        <v>0.99999825388458163</v>
      </c>
      <c r="FN216" s="2">
        <f t="shared" si="267"/>
        <v>0.99999834203969806</v>
      </c>
      <c r="FO216" s="2">
        <f t="shared" si="267"/>
        <v>0.99999823964524348</v>
      </c>
      <c r="FP216" s="2">
        <f t="shared" si="267"/>
        <v>0.99999815325093666</v>
      </c>
      <c r="FQ216" s="2">
        <f t="shared" si="267"/>
        <v>0.99999817825061155</v>
      </c>
      <c r="FR216" s="2">
        <f t="shared" si="267"/>
        <v>0.99999817891165799</v>
      </c>
      <c r="FS216" s="2">
        <f t="shared" si="267"/>
        <v>0.99999832251868803</v>
      </c>
      <c r="FT216" s="2">
        <f t="shared" si="267"/>
        <v>0.99999811040352438</v>
      </c>
      <c r="FU216" s="2">
        <f t="shared" si="267"/>
        <v>0.99999760758893463</v>
      </c>
      <c r="FW216" s="2">
        <f t="shared" si="257"/>
        <v>0.94624031889339999</v>
      </c>
      <c r="FX216" s="2">
        <f t="shared" si="257"/>
        <v>0.9569820098476266</v>
      </c>
      <c r="FY216" s="2">
        <f t="shared" si="257"/>
        <v>0.96332270242067441</v>
      </c>
      <c r="FZ216" s="2">
        <f t="shared" si="257"/>
        <v>0.96855434841137589</v>
      </c>
      <c r="GA216" s="2">
        <f t="shared" si="257"/>
        <v>0.96786444022599882</v>
      </c>
      <c r="GB216" s="2">
        <f t="shared" si="257"/>
        <v>0.96732273448644068</v>
      </c>
      <c r="GC216" s="2">
        <f t="shared" si="257"/>
        <v>0.96655437106844699</v>
      </c>
      <c r="GD216" s="2">
        <f t="shared" si="257"/>
        <v>0.96885686198972432</v>
      </c>
      <c r="GE216" s="2">
        <f t="shared" si="257"/>
        <v>0.96377140598604605</v>
      </c>
      <c r="GF216" s="2">
        <f t="shared" si="257"/>
        <v>0.96091930807605497</v>
      </c>
      <c r="GG216" s="2">
        <f t="shared" si="257"/>
        <v>0.95628331615623119</v>
      </c>
      <c r="GH216" s="2">
        <f t="shared" si="257"/>
        <v>0.94986258245726296</v>
      </c>
      <c r="GI216" s="2">
        <f t="shared" si="257"/>
        <v>0.94796541178182736</v>
      </c>
      <c r="GJ216" s="2">
        <f t="shared" si="257"/>
        <v>0.93017872602505469</v>
      </c>
      <c r="GK216" s="2">
        <f t="shared" si="257"/>
        <v>0.92100849672281171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9.3285361348055396E-241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3.1698455322787632E-74</v>
      </c>
      <c r="HT216" s="86">
        <f t="shared" si="259"/>
        <v>3.5702860150812384E-69</v>
      </c>
      <c r="HU216" s="86">
        <f t="shared" si="259"/>
        <v>8.8194772927066693E-86</v>
      </c>
      <c r="HV216" s="86">
        <f t="shared" si="259"/>
        <v>4.8617051141362755E-106</v>
      </c>
      <c r="HW216" s="86">
        <f t="shared" si="259"/>
        <v>2.5291931727407908E-96</v>
      </c>
      <c r="HX216" s="86">
        <f t="shared" si="259"/>
        <v>2.8973026741559102E-107</v>
      </c>
      <c r="HY216" s="86">
        <f t="shared" si="259"/>
        <v>1.2271086539753505E-108</v>
      </c>
      <c r="HZ216" s="86">
        <f t="shared" si="259"/>
        <v>5.0840948890807891E-108</v>
      </c>
      <c r="IA216" s="86">
        <f t="shared" si="259"/>
        <v>3.4967112148644464E-110</v>
      </c>
      <c r="IB216" s="86">
        <f t="shared" si="259"/>
        <v>1.4596390713691848E-105</v>
      </c>
      <c r="IC216" s="86">
        <f t="shared" si="259"/>
        <v>1.3758495881765527E-105</v>
      </c>
      <c r="ID216" s="86">
        <f t="shared" si="259"/>
        <v>2.6617155968054313E-94</v>
      </c>
      <c r="IE216" s="86">
        <f t="shared" si="259"/>
        <v>1.7991679620128998E-79</v>
      </c>
      <c r="IF216" s="86">
        <f t="shared" si="259"/>
        <v>3.2080348970796727E-81</v>
      </c>
      <c r="IG216" s="86">
        <f t="shared" si="259"/>
        <v>5.0629967598207994E-59</v>
      </c>
      <c r="II216" s="86">
        <f t="shared" si="260"/>
        <v>1.0304124173190869</v>
      </c>
      <c r="IJ216" s="86">
        <f t="shared" si="260"/>
        <v>1.0307390441120663</v>
      </c>
      <c r="IK216" s="86">
        <f t="shared" si="260"/>
        <v>1.0354864163303128</v>
      </c>
      <c r="IL216" s="86">
        <f t="shared" si="260"/>
        <v>1.0403063456138519</v>
      </c>
      <c r="IM216" s="86">
        <f t="shared" si="260"/>
        <v>1.0383607129763208</v>
      </c>
      <c r="IN216" s="86">
        <f t="shared" si="260"/>
        <v>1.0402422020589439</v>
      </c>
      <c r="IO216" s="86">
        <f t="shared" si="260"/>
        <v>1.0404792985371472</v>
      </c>
      <c r="IP216" s="86">
        <f t="shared" si="260"/>
        <v>1.0408567347796724</v>
      </c>
      <c r="IQ216" s="86">
        <f t="shared" si="260"/>
        <v>1.0400141485471619</v>
      </c>
      <c r="IR216" s="86">
        <f t="shared" si="260"/>
        <v>1.0385795331179746</v>
      </c>
      <c r="IS216" s="86">
        <f t="shared" si="260"/>
        <v>1.0376524790215349</v>
      </c>
      <c r="IT216" s="86">
        <f t="shared" si="260"/>
        <v>1.0346465994026071</v>
      </c>
      <c r="IU216" s="86">
        <f t="shared" si="260"/>
        <v>1.0316748105193434</v>
      </c>
      <c r="IV216" s="86">
        <f t="shared" si="260"/>
        <v>1.2040984597994457E-10</v>
      </c>
      <c r="IW216" s="86">
        <f t="shared" si="260"/>
        <v>2.6001015980710387E-2</v>
      </c>
      <c r="IY216" s="86">
        <f t="shared" si="261"/>
        <v>1.0304124173190869</v>
      </c>
      <c r="IZ216" s="86">
        <f t="shared" si="261"/>
        <v>1.0307390441120663</v>
      </c>
      <c r="JA216" s="86">
        <f t="shared" si="261"/>
        <v>1.0354864163303128</v>
      </c>
      <c r="JB216" s="86">
        <f t="shared" si="261"/>
        <v>1.0403063456138519</v>
      </c>
      <c r="JC216" s="86">
        <f t="shared" si="261"/>
        <v>1.0383607129763208</v>
      </c>
      <c r="JD216" s="86">
        <f t="shared" si="261"/>
        <v>1.0402422020589439</v>
      </c>
      <c r="JE216" s="86">
        <f t="shared" si="261"/>
        <v>1.0404792985371472</v>
      </c>
      <c r="JF216" s="86">
        <f t="shared" si="261"/>
        <v>1.0408567347796724</v>
      </c>
      <c r="JG216" s="86">
        <f t="shared" si="261"/>
        <v>1.0400141485471619</v>
      </c>
      <c r="JH216" s="86">
        <f t="shared" si="261"/>
        <v>1.0385795331179746</v>
      </c>
      <c r="JI216" s="86">
        <f t="shared" si="261"/>
        <v>1.0376524790215349</v>
      </c>
      <c r="JJ216" s="86">
        <f t="shared" si="261"/>
        <v>1.0346465994026071</v>
      </c>
      <c r="JK216" s="86">
        <f t="shared" si="261"/>
        <v>1.0316748105193434</v>
      </c>
      <c r="JL216" s="86">
        <f t="shared" si="261"/>
        <v>1.2040984597994457E-10</v>
      </c>
      <c r="JM216" s="86">
        <f t="shared" si="261"/>
        <v>2.6001015980710387E-2</v>
      </c>
    </row>
    <row r="217" spans="2:273" x14ac:dyDescent="0.25">
      <c r="B217" s="2">
        <v>190</v>
      </c>
      <c r="C217" s="37">
        <v>40.466999999999999</v>
      </c>
      <c r="D217" s="37">
        <v>40.889000000000003</v>
      </c>
      <c r="E217" s="37">
        <v>40</v>
      </c>
      <c r="F217" s="37">
        <v>41.651000000000003</v>
      </c>
      <c r="G217" s="37">
        <v>37.381</v>
      </c>
      <c r="H217" s="37">
        <v>40.206000000000003</v>
      </c>
      <c r="I217" s="37">
        <v>41.73</v>
      </c>
      <c r="J217" s="37">
        <v>41.206000000000003</v>
      </c>
      <c r="K217" s="37">
        <v>37.872999999999998</v>
      </c>
      <c r="L217" s="37">
        <v>39.317</v>
      </c>
      <c r="M217" s="37">
        <v>39.540999999999997</v>
      </c>
      <c r="N217" s="37">
        <v>38.573999999999998</v>
      </c>
      <c r="O217" s="37">
        <v>39.746000000000002</v>
      </c>
      <c r="P217" s="37">
        <v>41.127000000000002</v>
      </c>
      <c r="Q217" s="37">
        <v>39.429000000000002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39.381759007785845</v>
      </c>
      <c r="AG217" s="4">
        <f t="shared" si="263"/>
        <v>41.646066244392486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1.745240992214157</v>
      </c>
      <c r="AW217" s="4">
        <f t="shared" si="264"/>
        <v>-2.217066244392484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39.381759007785845</v>
      </c>
      <c r="BM217" s="2">
        <f t="shared" si="255"/>
        <v>41.646066232431231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41.127000000000002</v>
      </c>
      <c r="DI217" s="2" t="str">
        <f t="shared" si="212"/>
        <v/>
      </c>
      <c r="DK217" s="2">
        <f t="shared" si="265"/>
        <v>88.409721987314995</v>
      </c>
      <c r="DL217" s="2">
        <f t="shared" si="265"/>
        <v>94.820243902439017</v>
      </c>
      <c r="DM217" s="2">
        <f t="shared" si="265"/>
        <v>96.402054515252189</v>
      </c>
      <c r="DN217" s="2">
        <f t="shared" si="265"/>
        <v>96.548872374911895</v>
      </c>
      <c r="DO217" s="2">
        <f t="shared" si="265"/>
        <v>101.77031485955904</v>
      </c>
      <c r="DP217" s="2">
        <f t="shared" si="265"/>
        <v>100.99483358993059</v>
      </c>
      <c r="DQ217" s="2">
        <f t="shared" si="265"/>
        <v>93.417907731803083</v>
      </c>
      <c r="DR217" s="2">
        <f t="shared" si="265"/>
        <v>87.18417521540664</v>
      </c>
      <c r="DS217" s="2">
        <f t="shared" si="265"/>
        <v>94.208320584501536</v>
      </c>
      <c r="DT217" s="2">
        <f t="shared" si="265"/>
        <v>86.20325783972126</v>
      </c>
      <c r="DU217" s="2">
        <f t="shared" si="265"/>
        <v>85.172573211875843</v>
      </c>
      <c r="DV217" s="2">
        <f t="shared" si="265"/>
        <v>83.336626547842386</v>
      </c>
      <c r="DW217" s="2">
        <f t="shared" si="265"/>
        <v>86.10293340380548</v>
      </c>
      <c r="DX217" s="2">
        <f t="shared" si="265"/>
        <v>100.322734521576</v>
      </c>
      <c r="DY217" s="2">
        <f t="shared" si="265"/>
        <v>74.117655462184885</v>
      </c>
      <c r="EA217" s="2">
        <f t="shared" si="241"/>
        <v>40.837544601641305</v>
      </c>
      <c r="EB217" s="2">
        <f t="shared" si="241"/>
        <v>39.906260748855715</v>
      </c>
      <c r="EC217" s="2">
        <f t="shared" si="241"/>
        <v>36.768757766861391</v>
      </c>
      <c r="ED217" s="2">
        <f t="shared" si="241"/>
        <v>37.985614556780632</v>
      </c>
      <c r="EE217" s="2">
        <f t="shared" si="241"/>
        <v>38.848866575800905</v>
      </c>
      <c r="EF217" s="2">
        <f t="shared" si="240"/>
        <v>39.569140152873189</v>
      </c>
      <c r="EG217" s="2">
        <f t="shared" si="240"/>
        <v>40.42628788770066</v>
      </c>
      <c r="EH217" s="2">
        <f t="shared" si="240"/>
        <v>41.898994637928162</v>
      </c>
      <c r="EI217" s="2">
        <f t="shared" si="240"/>
        <v>37.94826475952204</v>
      </c>
      <c r="EJ217" s="2">
        <f t="shared" si="240"/>
        <v>37.435534067887275</v>
      </c>
      <c r="EK217" s="2">
        <f t="shared" si="213"/>
        <v>36.762012210903549</v>
      </c>
      <c r="EL217" s="2">
        <f t="shared" si="213"/>
        <v>36.639102736665251</v>
      </c>
      <c r="EM217" s="2">
        <f t="shared" si="213"/>
        <v>38.085150176316688</v>
      </c>
      <c r="EN217" s="2">
        <f t="shared" si="213"/>
        <v>39.86766936342346</v>
      </c>
      <c r="EO217" s="2">
        <f t="shared" si="213"/>
        <v>43.123360672586088</v>
      </c>
      <c r="EQ217" s="2">
        <f t="shared" si="266"/>
        <v>40.837544601641305</v>
      </c>
      <c r="ER217" s="2">
        <f t="shared" si="266"/>
        <v>39.906260748855715</v>
      </c>
      <c r="ES217" s="2">
        <f t="shared" si="266"/>
        <v>36.768757766861391</v>
      </c>
      <c r="ET217" s="2">
        <f t="shared" si="266"/>
        <v>37.985614556780632</v>
      </c>
      <c r="EU217" s="2">
        <f t="shared" si="266"/>
        <v>38.848866575800905</v>
      </c>
      <c r="EV217" s="2">
        <f t="shared" si="266"/>
        <v>39.569140152873189</v>
      </c>
      <c r="EW217" s="2">
        <f t="shared" si="266"/>
        <v>40.42628788770066</v>
      </c>
      <c r="EX217" s="2">
        <f t="shared" si="266"/>
        <v>41.898994637928162</v>
      </c>
      <c r="EY217" s="2">
        <f t="shared" si="266"/>
        <v>37.94826475952204</v>
      </c>
      <c r="EZ217" s="2">
        <f t="shared" si="266"/>
        <v>37.435534067887275</v>
      </c>
      <c r="FA217" s="2">
        <f t="shared" si="266"/>
        <v>36.762012210903549</v>
      </c>
      <c r="FB217" s="2">
        <f t="shared" si="266"/>
        <v>36.639102736665251</v>
      </c>
      <c r="FC217" s="2">
        <f t="shared" si="266"/>
        <v>38.085150176316688</v>
      </c>
      <c r="FD217" s="2">
        <f t="shared" si="266"/>
        <v>39.348383457866333</v>
      </c>
      <c r="FE217" s="2">
        <f t="shared" si="266"/>
        <v>41.5304396295275</v>
      </c>
      <c r="FG217" s="2">
        <f t="shared" si="267"/>
        <v>0.9999986008185775</v>
      </c>
      <c r="FH217" s="2">
        <f t="shared" si="267"/>
        <v>0.99999885722877624</v>
      </c>
      <c r="FI217" s="2">
        <f t="shared" si="267"/>
        <v>0.99999866009715777</v>
      </c>
      <c r="FJ217" s="2">
        <f t="shared" si="267"/>
        <v>0.99999858656531193</v>
      </c>
      <c r="FK217" s="2">
        <f t="shared" si="267"/>
        <v>0.99999863039750825</v>
      </c>
      <c r="FL217" s="2">
        <f t="shared" si="267"/>
        <v>0.9999984955690544</v>
      </c>
      <c r="FM217" s="2">
        <f t="shared" si="267"/>
        <v>0.99999840752356695</v>
      </c>
      <c r="FN217" s="2">
        <f t="shared" si="267"/>
        <v>0.99999848792201285</v>
      </c>
      <c r="FO217" s="2">
        <f t="shared" si="267"/>
        <v>0.99999839453713224</v>
      </c>
      <c r="FP217" s="2">
        <f t="shared" si="267"/>
        <v>0.99999831574456299</v>
      </c>
      <c r="FQ217" s="2">
        <f t="shared" si="267"/>
        <v>0.99999833854454478</v>
      </c>
      <c r="FR217" s="2">
        <f t="shared" si="267"/>
        <v>0.99999833914742653</v>
      </c>
      <c r="FS217" s="2">
        <f t="shared" si="267"/>
        <v>0.99999847011863485</v>
      </c>
      <c r="FT217" s="2">
        <f t="shared" si="267"/>
        <v>0.99999827666724572</v>
      </c>
      <c r="FU217" s="2">
        <f t="shared" si="267"/>
        <v>0.99999781809471688</v>
      </c>
      <c r="FW217" s="2">
        <f t="shared" si="257"/>
        <v>0.95073756352364203</v>
      </c>
      <c r="FX217" s="2">
        <f t="shared" si="257"/>
        <v>0.96061806145470963</v>
      </c>
      <c r="FY217" s="2">
        <f t="shared" si="257"/>
        <v>0.966441607248955</v>
      </c>
      <c r="FZ217" s="2">
        <f t="shared" si="257"/>
        <v>0.97124165410945296</v>
      </c>
      <c r="GA217" s="2">
        <f t="shared" si="257"/>
        <v>0.97060891548722139</v>
      </c>
      <c r="GB217" s="2">
        <f t="shared" si="257"/>
        <v>0.97011204445144961</v>
      </c>
      <c r="GC217" s="2">
        <f t="shared" si="257"/>
        <v>0.96940719375932571</v>
      </c>
      <c r="GD217" s="2">
        <f t="shared" si="257"/>
        <v>0.97151907546543903</v>
      </c>
      <c r="GE217" s="2">
        <f t="shared" si="257"/>
        <v>0.96685346758171065</v>
      </c>
      <c r="GF217" s="2">
        <f t="shared" si="257"/>
        <v>0.96423500106658955</v>
      </c>
      <c r="GG217" s="2">
        <f t="shared" si="257"/>
        <v>0.95997595420667325</v>
      </c>
      <c r="GH217" s="2">
        <f t="shared" si="257"/>
        <v>0.95407151597277273</v>
      </c>
      <c r="GI217" s="2">
        <f t="shared" si="257"/>
        <v>0.95232561531914217</v>
      </c>
      <c r="GJ217" s="2">
        <f t="shared" si="257"/>
        <v>0.93592861780088132</v>
      </c>
      <c r="GK217" s="2">
        <f t="shared" si="257"/>
        <v>0.92745467404567683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1.3544288551629099E-245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1.137489767222766E-76</v>
      </c>
      <c r="HT217" s="86">
        <f t="shared" si="259"/>
        <v>2.234546239144173E-71</v>
      </c>
      <c r="HU217" s="86">
        <f t="shared" si="259"/>
        <v>1.7832145804566435E-88</v>
      </c>
      <c r="HV217" s="86">
        <f t="shared" si="259"/>
        <v>2.7379366393866409E-109</v>
      </c>
      <c r="HW217" s="86">
        <f t="shared" si="259"/>
        <v>2.7434452736989616E-99</v>
      </c>
      <c r="HX217" s="86">
        <f t="shared" si="259"/>
        <v>1.447150622999391E-110</v>
      </c>
      <c r="HY217" s="86">
        <f t="shared" si="259"/>
        <v>5.2770183689996757E-112</v>
      </c>
      <c r="HZ217" s="86">
        <f t="shared" si="259"/>
        <v>2.4603519927898354E-111</v>
      </c>
      <c r="IA217" s="86">
        <f t="shared" si="259"/>
        <v>1.2799830289266282E-113</v>
      </c>
      <c r="IB217" s="86">
        <f t="shared" si="259"/>
        <v>6.9556446997395011E-109</v>
      </c>
      <c r="IC217" s="86">
        <f t="shared" si="259"/>
        <v>5.9281160913275229E-109</v>
      </c>
      <c r="ID217" s="86">
        <f t="shared" si="259"/>
        <v>2.2784370178509762E-97</v>
      </c>
      <c r="IE217" s="86">
        <f t="shared" si="259"/>
        <v>4.463355211050021E-82</v>
      </c>
      <c r="IF217" s="86">
        <f t="shared" si="259"/>
        <v>6.1988023905336789E-84</v>
      </c>
      <c r="IG217" s="86">
        <f t="shared" si="259"/>
        <v>4.3983257516515719E-61</v>
      </c>
      <c r="II217" s="86">
        <f t="shared" si="260"/>
        <v>1.0313885995826262</v>
      </c>
      <c r="IJ217" s="86">
        <f t="shared" si="260"/>
        <v>1.0316512152544184</v>
      </c>
      <c r="IK217" s="86">
        <f t="shared" si="260"/>
        <v>1.0364857864386587</v>
      </c>
      <c r="IL217" s="86">
        <f t="shared" si="260"/>
        <v>1.0413884801789615</v>
      </c>
      <c r="IM217" s="86">
        <f t="shared" si="260"/>
        <v>1.0393974776360451</v>
      </c>
      <c r="IN217" s="86">
        <f t="shared" si="260"/>
        <v>1.0413352750119058</v>
      </c>
      <c r="IO217" s="86">
        <f t="shared" si="260"/>
        <v>1.041586656300646</v>
      </c>
      <c r="IP217" s="86">
        <f t="shared" si="260"/>
        <v>1.0419504351827711</v>
      </c>
      <c r="IQ217" s="86">
        <f t="shared" si="260"/>
        <v>1.0411364315750065</v>
      </c>
      <c r="IR217" s="86">
        <f t="shared" si="260"/>
        <v>1.0396882541934214</v>
      </c>
      <c r="IS217" s="86">
        <f t="shared" si="260"/>
        <v>1.0387756120125604</v>
      </c>
      <c r="IT217" s="86">
        <f t="shared" si="260"/>
        <v>1.0357307109849221</v>
      </c>
      <c r="IU217" s="86">
        <f t="shared" si="260"/>
        <v>1.0326794073005197</v>
      </c>
      <c r="IV217" s="86">
        <f t="shared" si="260"/>
        <v>2.5960186739680753E-11</v>
      </c>
      <c r="IW217" s="86">
        <f t="shared" si="260"/>
        <v>2.0906006119925619E-2</v>
      </c>
      <c r="IY217" s="86">
        <f t="shared" si="261"/>
        <v>1.0313885995826262</v>
      </c>
      <c r="IZ217" s="86">
        <f t="shared" si="261"/>
        <v>1.0316512152544184</v>
      </c>
      <c r="JA217" s="86">
        <f t="shared" si="261"/>
        <v>1.0364857864386587</v>
      </c>
      <c r="JB217" s="86">
        <f t="shared" si="261"/>
        <v>1.0413884801789615</v>
      </c>
      <c r="JC217" s="86">
        <f t="shared" si="261"/>
        <v>1.0393974776360451</v>
      </c>
      <c r="JD217" s="86">
        <f t="shared" si="261"/>
        <v>1.0413352750119058</v>
      </c>
      <c r="JE217" s="86">
        <f t="shared" si="261"/>
        <v>1.041586656300646</v>
      </c>
      <c r="JF217" s="86">
        <f t="shared" si="261"/>
        <v>1.0419504351827711</v>
      </c>
      <c r="JG217" s="86">
        <f t="shared" si="261"/>
        <v>1.0411364315750065</v>
      </c>
      <c r="JH217" s="86">
        <f t="shared" si="261"/>
        <v>1.0396882541934214</v>
      </c>
      <c r="JI217" s="86">
        <f t="shared" si="261"/>
        <v>1.0387756120125604</v>
      </c>
      <c r="JJ217" s="86">
        <f t="shared" si="261"/>
        <v>1.0357307109849221</v>
      </c>
      <c r="JK217" s="86">
        <f t="shared" si="261"/>
        <v>1.0326794073005197</v>
      </c>
      <c r="JL217" s="86">
        <f t="shared" si="261"/>
        <v>2.5960186739680753E-11</v>
      </c>
      <c r="JM217" s="86">
        <f t="shared" si="261"/>
        <v>2.0906006119925619E-2</v>
      </c>
    </row>
    <row r="218" spans="2:273" x14ac:dyDescent="0.25">
      <c r="B218" s="2">
        <v>191</v>
      </c>
      <c r="C218" s="37">
        <v>42.167000000000002</v>
      </c>
      <c r="D218" s="37">
        <v>41.555999999999997</v>
      </c>
      <c r="E218" s="37">
        <v>40.555999999999997</v>
      </c>
      <c r="F218" s="37">
        <v>41.079000000000001</v>
      </c>
      <c r="G218" s="37">
        <v>41.984000000000002</v>
      </c>
      <c r="H218" s="37">
        <v>40.348999999999997</v>
      </c>
      <c r="I218" s="37">
        <v>43.27</v>
      </c>
      <c r="J218" s="37">
        <v>41.110999999999997</v>
      </c>
      <c r="K218" s="37">
        <v>39.031999999999996</v>
      </c>
      <c r="L218" s="37">
        <v>38.206000000000003</v>
      </c>
      <c r="M218" s="37">
        <v>37.475000000000001</v>
      </c>
      <c r="N218" s="37">
        <v>39.590000000000003</v>
      </c>
      <c r="O218" s="37">
        <v>39.19</v>
      </c>
      <c r="P218" s="37">
        <v>39.031999999999996</v>
      </c>
      <c r="Q218" s="37">
        <v>41.555999999999997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39.241381702385631</v>
      </c>
      <c r="AG218" s="4">
        <f t="shared" si="263"/>
        <v>41.538074943396403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-0.20938170238563458</v>
      </c>
      <c r="AW218" s="4">
        <f t="shared" si="264"/>
        <v>1.7925056603594669E-2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39.241381702385631</v>
      </c>
      <c r="BM218" s="2">
        <f t="shared" si="255"/>
        <v>41.538074940868192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39.031999999999996</v>
      </c>
      <c r="DI218" s="2" t="str">
        <f t="shared" si="212"/>
        <v/>
      </c>
      <c r="DK218" s="2">
        <f t="shared" si="265"/>
        <v>88.548887949260035</v>
      </c>
      <c r="DL218" s="2">
        <f t="shared" si="265"/>
        <v>94.988319512195119</v>
      </c>
      <c r="DM218" s="2">
        <f t="shared" si="265"/>
        <v>96.58128450619148</v>
      </c>
      <c r="DN218" s="2">
        <f t="shared" si="265"/>
        <v>96.738574207188151</v>
      </c>
      <c r="DO218" s="2">
        <f t="shared" si="265"/>
        <v>101.98542887345212</v>
      </c>
      <c r="DP218" s="2">
        <f t="shared" si="265"/>
        <v>101.20843799800124</v>
      </c>
      <c r="DQ218" s="2">
        <f t="shared" si="265"/>
        <v>93.581993657505294</v>
      </c>
      <c r="DR218" s="2">
        <f t="shared" si="265"/>
        <v>87.314364179023841</v>
      </c>
      <c r="DS218" s="2">
        <f t="shared" si="265"/>
        <v>94.387043945655421</v>
      </c>
      <c r="DT218" s="2">
        <f t="shared" si="265"/>
        <v>86.344636933797915</v>
      </c>
      <c r="DU218" s="2">
        <f t="shared" si="265"/>
        <v>85.311762078272608</v>
      </c>
      <c r="DV218" s="2">
        <f t="shared" si="265"/>
        <v>83.459454502814253</v>
      </c>
      <c r="DW218" s="2">
        <f t="shared" si="265"/>
        <v>86.244316067653259</v>
      </c>
      <c r="DX218" s="2">
        <f t="shared" si="265"/>
        <v>100.55639202626642</v>
      </c>
      <c r="DY218" s="2">
        <f t="shared" si="265"/>
        <v>74.229416348357546</v>
      </c>
      <c r="EA218" s="2">
        <f t="shared" si="241"/>
        <v>40.684537471683193</v>
      </c>
      <c r="EB218" s="2">
        <f t="shared" si="241"/>
        <v>39.758307796203205</v>
      </c>
      <c r="EC218" s="2">
        <f t="shared" si="241"/>
        <v>36.591915948619224</v>
      </c>
      <c r="ED218" s="2">
        <f t="shared" si="241"/>
        <v>37.824689723826893</v>
      </c>
      <c r="EE218" s="2">
        <f t="shared" si="241"/>
        <v>38.69788445373139</v>
      </c>
      <c r="EF218" s="2">
        <f t="shared" si="240"/>
        <v>39.427553562977735</v>
      </c>
      <c r="EG218" s="2">
        <f t="shared" si="240"/>
        <v>40.288572406823619</v>
      </c>
      <c r="EH218" s="2">
        <f t="shared" si="240"/>
        <v>41.793946122867609</v>
      </c>
      <c r="EI218" s="2">
        <f t="shared" si="240"/>
        <v>37.804512837846382</v>
      </c>
      <c r="EJ218" s="2">
        <f t="shared" si="240"/>
        <v>37.296475573133179</v>
      </c>
      <c r="EK218" s="2">
        <f t="shared" si="213"/>
        <v>36.622625709261044</v>
      </c>
      <c r="EL218" s="2">
        <f t="shared" si="213"/>
        <v>36.484433758278172</v>
      </c>
      <c r="EM218" s="2">
        <f t="shared" si="213"/>
        <v>37.946281287680591</v>
      </c>
      <c r="EN218" s="2">
        <f t="shared" si="213"/>
        <v>39.736217479242065</v>
      </c>
      <c r="EO218" s="2">
        <f t="shared" si="213"/>
        <v>43.043006503081251</v>
      </c>
      <c r="EQ218" s="2">
        <f t="shared" si="266"/>
        <v>40.684537471683193</v>
      </c>
      <c r="ER218" s="2">
        <f t="shared" si="266"/>
        <v>39.758307796203205</v>
      </c>
      <c r="ES218" s="2">
        <f t="shared" si="266"/>
        <v>36.591915948619224</v>
      </c>
      <c r="ET218" s="2">
        <f t="shared" si="266"/>
        <v>37.824689723826893</v>
      </c>
      <c r="EU218" s="2">
        <f t="shared" si="266"/>
        <v>38.69788445373139</v>
      </c>
      <c r="EV218" s="2">
        <f t="shared" si="266"/>
        <v>39.427553562977735</v>
      </c>
      <c r="EW218" s="2">
        <f t="shared" si="266"/>
        <v>40.288572406823619</v>
      </c>
      <c r="EX218" s="2">
        <f t="shared" si="266"/>
        <v>41.793946122867609</v>
      </c>
      <c r="EY218" s="2">
        <f t="shared" si="266"/>
        <v>37.804512837846382</v>
      </c>
      <c r="EZ218" s="2">
        <f t="shared" si="266"/>
        <v>37.296475573133179</v>
      </c>
      <c r="FA218" s="2">
        <f t="shared" si="266"/>
        <v>36.622625709261044</v>
      </c>
      <c r="FB218" s="2">
        <f t="shared" si="266"/>
        <v>36.484433758278172</v>
      </c>
      <c r="FC218" s="2">
        <f t="shared" si="266"/>
        <v>37.946281287680591</v>
      </c>
      <c r="FD218" s="2">
        <f t="shared" si="266"/>
        <v>39.210385551730027</v>
      </c>
      <c r="FE218" s="2">
        <f t="shared" si="266"/>
        <v>41.430650682605851</v>
      </c>
      <c r="FG218" s="2">
        <f t="shared" si="267"/>
        <v>0.99999872393121936</v>
      </c>
      <c r="FH218" s="2">
        <f t="shared" si="267"/>
        <v>0.99999895778015224</v>
      </c>
      <c r="FI218" s="2">
        <f t="shared" si="267"/>
        <v>0.9999987779939401</v>
      </c>
      <c r="FJ218" s="2">
        <f t="shared" si="267"/>
        <v>0.99999871093208348</v>
      </c>
      <c r="FK218" s="2">
        <f t="shared" si="267"/>
        <v>0.99999875090753143</v>
      </c>
      <c r="FL218" s="2">
        <f t="shared" si="267"/>
        <v>0.99999862794248895</v>
      </c>
      <c r="FM218" s="2">
        <f t="shared" si="267"/>
        <v>0.99999854764402818</v>
      </c>
      <c r="FN218" s="2">
        <f t="shared" si="267"/>
        <v>0.99999862096830228</v>
      </c>
      <c r="FO218" s="2">
        <f t="shared" si="267"/>
        <v>0.99999853580025555</v>
      </c>
      <c r="FP218" s="2">
        <f t="shared" si="267"/>
        <v>0.99999846394055758</v>
      </c>
      <c r="FQ218" s="2">
        <f t="shared" si="267"/>
        <v>0.99999848473439423</v>
      </c>
      <c r="FR218" s="2">
        <f t="shared" si="267"/>
        <v>0.99999848528422908</v>
      </c>
      <c r="FS218" s="2">
        <f t="shared" si="267"/>
        <v>0.99999860473142421</v>
      </c>
      <c r="FT218" s="2">
        <f t="shared" si="267"/>
        <v>0.9999984283016099</v>
      </c>
      <c r="FU218" s="2">
        <f t="shared" si="267"/>
        <v>0.99999801007834932</v>
      </c>
      <c r="FW218" s="2">
        <f t="shared" si="257"/>
        <v>0.95487653356811097</v>
      </c>
      <c r="FX218" s="2">
        <f t="shared" si="257"/>
        <v>0.9639583542478477</v>
      </c>
      <c r="FY218" s="2">
        <f t="shared" si="257"/>
        <v>0.96930374292500932</v>
      </c>
      <c r="FZ218" s="2">
        <f t="shared" si="257"/>
        <v>0.97370554072881876</v>
      </c>
      <c r="GA218" s="2">
        <f t="shared" si="257"/>
        <v>0.97312551231579481</v>
      </c>
      <c r="GB218" s="2">
        <f t="shared" si="257"/>
        <v>0.97266998766648305</v>
      </c>
      <c r="GC218" s="2">
        <f t="shared" si="257"/>
        <v>0.97202372156714256</v>
      </c>
      <c r="GD218" s="2">
        <f t="shared" si="257"/>
        <v>0.97395983111712603</v>
      </c>
      <c r="GE218" s="2">
        <f t="shared" si="257"/>
        <v>0.96968157839254265</v>
      </c>
      <c r="GF218" s="2">
        <f t="shared" si="257"/>
        <v>0.96727896241518685</v>
      </c>
      <c r="GG218" s="2">
        <f t="shared" si="257"/>
        <v>0.96336863236643744</v>
      </c>
      <c r="GH218" s="2">
        <f t="shared" si="257"/>
        <v>0.95794276265604139</v>
      </c>
      <c r="GI218" s="2">
        <f t="shared" si="257"/>
        <v>0.95633728679182028</v>
      </c>
      <c r="GJ218" s="2">
        <f t="shared" si="257"/>
        <v>0.94123491163538398</v>
      </c>
      <c r="GK218" s="2">
        <f t="shared" si="257"/>
        <v>0.93341283705073974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1.7588616154341388E-250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3.7192914293611981E-79</v>
      </c>
      <c r="HT218" s="86">
        <f t="shared" si="259"/>
        <v>1.2894654500500577E-73</v>
      </c>
      <c r="HU218" s="86">
        <f t="shared" si="259"/>
        <v>3.2702937075436376E-91</v>
      </c>
      <c r="HV218" s="86">
        <f t="shared" si="259"/>
        <v>1.3750481586998709E-112</v>
      </c>
      <c r="HW218" s="86">
        <f t="shared" si="259"/>
        <v>2.6790098825178838E-102</v>
      </c>
      <c r="HX218" s="86">
        <f t="shared" si="259"/>
        <v>6.4310500752996832E-114</v>
      </c>
      <c r="HY218" s="86">
        <f t="shared" si="259"/>
        <v>2.0128172370567348E-115</v>
      </c>
      <c r="HZ218" s="86">
        <f t="shared" si="259"/>
        <v>1.0591710551825602E-114</v>
      </c>
      <c r="IA218" s="86">
        <f t="shared" si="259"/>
        <v>4.1423503532321468E-117</v>
      </c>
      <c r="IB218" s="86">
        <f t="shared" si="259"/>
        <v>2.9391825839440059E-112</v>
      </c>
      <c r="IC218" s="86">
        <f t="shared" si="259"/>
        <v>2.2578738837951599E-112</v>
      </c>
      <c r="ID218" s="86">
        <f t="shared" si="259"/>
        <v>1.7387468334380037E-100</v>
      </c>
      <c r="IE218" s="86">
        <f t="shared" si="259"/>
        <v>1.0033558640465163E-84</v>
      </c>
      <c r="IF218" s="86">
        <f t="shared" si="259"/>
        <v>1.0788729231887569E-86</v>
      </c>
      <c r="IG218" s="86">
        <f t="shared" si="259"/>
        <v>3.5152114848412805E-63</v>
      </c>
      <c r="II218" s="86">
        <f t="shared" si="260"/>
        <v>1.0323647348155054</v>
      </c>
      <c r="IJ218" s="86">
        <f t="shared" si="260"/>
        <v>1.0325633449873555</v>
      </c>
      <c r="IK218" s="86">
        <f t="shared" si="260"/>
        <v>1.03748509923082</v>
      </c>
      <c r="IL218" s="86">
        <f t="shared" si="260"/>
        <v>1.0424705384815636</v>
      </c>
      <c r="IM218" s="86">
        <f t="shared" si="260"/>
        <v>1.0404341756722955</v>
      </c>
      <c r="IN218" s="86">
        <f t="shared" si="260"/>
        <v>1.0424282702532564</v>
      </c>
      <c r="IO218" s="86">
        <f t="shared" si="260"/>
        <v>1.0426939338214312</v>
      </c>
      <c r="IP218" s="86">
        <f t="shared" si="260"/>
        <v>1.0430440566230104</v>
      </c>
      <c r="IQ218" s="86">
        <f t="shared" si="260"/>
        <v>1.0422586330779922</v>
      </c>
      <c r="IR218" s="86">
        <f t="shared" si="260"/>
        <v>1.0407968985126774</v>
      </c>
      <c r="IS218" s="86">
        <f t="shared" si="260"/>
        <v>1.0398986680559048</v>
      </c>
      <c r="IT218" s="86">
        <f t="shared" si="260"/>
        <v>1.036814756518563</v>
      </c>
      <c r="IU218" s="86">
        <f t="shared" si="260"/>
        <v>1.0336839522206587</v>
      </c>
      <c r="IV218" s="86">
        <f t="shared" si="260"/>
        <v>5.3165329932020378E-12</v>
      </c>
      <c r="IW218" s="86">
        <f t="shared" si="260"/>
        <v>1.6704012334045414E-2</v>
      </c>
      <c r="IY218" s="86">
        <f t="shared" si="261"/>
        <v>1.0323647348155054</v>
      </c>
      <c r="IZ218" s="86">
        <f t="shared" si="261"/>
        <v>1.0325633449873555</v>
      </c>
      <c r="JA218" s="86">
        <f t="shared" si="261"/>
        <v>1.03748509923082</v>
      </c>
      <c r="JB218" s="86">
        <f t="shared" si="261"/>
        <v>1.0424705384815636</v>
      </c>
      <c r="JC218" s="86">
        <f t="shared" si="261"/>
        <v>1.0404341756722955</v>
      </c>
      <c r="JD218" s="86">
        <f t="shared" si="261"/>
        <v>1.0424282702532564</v>
      </c>
      <c r="JE218" s="86">
        <f t="shared" si="261"/>
        <v>1.0426939338214312</v>
      </c>
      <c r="JF218" s="86">
        <f t="shared" si="261"/>
        <v>1.0430440566230104</v>
      </c>
      <c r="JG218" s="86">
        <f t="shared" si="261"/>
        <v>1.0422586330779922</v>
      </c>
      <c r="JH218" s="86">
        <f t="shared" si="261"/>
        <v>1.0407968985126774</v>
      </c>
      <c r="JI218" s="86">
        <f t="shared" si="261"/>
        <v>1.0398986680559048</v>
      </c>
      <c r="JJ218" s="86">
        <f t="shared" si="261"/>
        <v>1.036814756518563</v>
      </c>
      <c r="JK218" s="86">
        <f t="shared" si="261"/>
        <v>1.0336839522206587</v>
      </c>
      <c r="JL218" s="86">
        <f t="shared" si="261"/>
        <v>5.3165329932020378E-12</v>
      </c>
      <c r="JM218" s="86">
        <f t="shared" si="261"/>
        <v>1.6704012334045414E-2</v>
      </c>
    </row>
    <row r="219" spans="2:273" x14ac:dyDescent="0.25">
      <c r="B219" s="2">
        <v>192</v>
      </c>
      <c r="C219" s="37">
        <v>44.732999999999997</v>
      </c>
      <c r="D219" s="37">
        <v>41.81</v>
      </c>
      <c r="E219" s="37">
        <v>41.508000000000003</v>
      </c>
      <c r="F219" s="37">
        <v>43.253999999999998</v>
      </c>
      <c r="G219" s="37">
        <v>37.286000000000001</v>
      </c>
      <c r="H219" s="37">
        <v>39.317</v>
      </c>
      <c r="I219" s="37">
        <v>44.713999999999999</v>
      </c>
      <c r="J219" s="37">
        <v>39.841000000000001</v>
      </c>
      <c r="K219" s="37">
        <v>38.793999999999997</v>
      </c>
      <c r="L219" s="37">
        <v>38.587000000000003</v>
      </c>
      <c r="M219" s="37">
        <v>36.902000000000001</v>
      </c>
      <c r="N219" s="37">
        <v>40.148000000000003</v>
      </c>
      <c r="O219" s="37">
        <v>40.729999999999997</v>
      </c>
      <c r="P219" s="37">
        <v>40.524000000000001</v>
      </c>
      <c r="Q219" s="37">
        <v>40.238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39.101156123854061</v>
      </c>
      <c r="AG219" s="4">
        <f t="shared" si="263"/>
        <v>41.430598430647471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1.4228438761459401</v>
      </c>
      <c r="AW219" s="4">
        <f t="shared" si="264"/>
        <v>-1.1925984306474717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39.101156123854061</v>
      </c>
      <c r="BM219" s="2">
        <f t="shared" si="255"/>
        <v>41.43059843014094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40.524000000000001</v>
      </c>
      <c r="DI219" s="2" t="str">
        <f t="shared" ref="DI219:DI227" si="298">IF(AND(JM219 &lt; $DI$22, $B219 &gt; Q$7, $B219 &lt; Q$233), Q219, "")</f>
        <v/>
      </c>
      <c r="DK219" s="2">
        <f t="shared" si="265"/>
        <v>88.68805391120506</v>
      </c>
      <c r="DL219" s="2">
        <f t="shared" si="265"/>
        <v>95.156395121951221</v>
      </c>
      <c r="DM219" s="2">
        <f t="shared" si="265"/>
        <v>96.760514497130771</v>
      </c>
      <c r="DN219" s="2">
        <f t="shared" si="265"/>
        <v>96.928276039464407</v>
      </c>
      <c r="DO219" s="2">
        <f t="shared" si="265"/>
        <v>102.20054288734521</v>
      </c>
      <c r="DP219" s="2">
        <f t="shared" si="265"/>
        <v>101.42204240607191</v>
      </c>
      <c r="DQ219" s="2">
        <f t="shared" si="265"/>
        <v>93.746079583207489</v>
      </c>
      <c r="DR219" s="2">
        <f t="shared" si="265"/>
        <v>87.444553142641055</v>
      </c>
      <c r="DS219" s="2">
        <f t="shared" si="265"/>
        <v>94.565767306809292</v>
      </c>
      <c r="DT219" s="2">
        <f t="shared" si="265"/>
        <v>86.48601602787457</v>
      </c>
      <c r="DU219" s="2">
        <f t="shared" si="265"/>
        <v>85.450950944669358</v>
      </c>
      <c r="DV219" s="2">
        <f t="shared" si="265"/>
        <v>83.582282457786107</v>
      </c>
      <c r="DW219" s="2">
        <f t="shared" si="265"/>
        <v>86.385698731501037</v>
      </c>
      <c r="DX219" s="2">
        <f t="shared" si="265"/>
        <v>100.79004953095685</v>
      </c>
      <c r="DY219" s="2">
        <f t="shared" si="265"/>
        <v>74.341177234530193</v>
      </c>
      <c r="EA219" s="2">
        <f t="shared" si="241"/>
        <v>40.53153034172508</v>
      </c>
      <c r="EB219" s="2">
        <f t="shared" si="241"/>
        <v>39.610354843550695</v>
      </c>
      <c r="EC219" s="2">
        <f t="shared" si="241"/>
        <v>36.415074130377057</v>
      </c>
      <c r="ED219" s="2">
        <f t="shared" si="241"/>
        <v>37.663764890873153</v>
      </c>
      <c r="EE219" s="2">
        <f t="shared" si="241"/>
        <v>38.546902331661883</v>
      </c>
      <c r="EF219" s="2">
        <f t="shared" si="240"/>
        <v>39.285966973082282</v>
      </c>
      <c r="EG219" s="2">
        <f t="shared" si="240"/>
        <v>40.150856925946584</v>
      </c>
      <c r="EH219" s="2">
        <f t="shared" si="240"/>
        <v>41.68889760780705</v>
      </c>
      <c r="EI219" s="2">
        <f t="shared" si="240"/>
        <v>37.660760916170723</v>
      </c>
      <c r="EJ219" s="2">
        <f t="shared" si="240"/>
        <v>37.157417078379098</v>
      </c>
      <c r="EK219" s="2">
        <f t="shared" si="213"/>
        <v>36.483239207618553</v>
      </c>
      <c r="EL219" s="2">
        <f t="shared" si="213"/>
        <v>36.3297647798911</v>
      </c>
      <c r="EM219" s="2">
        <f t="shared" si="213"/>
        <v>37.80741239904448</v>
      </c>
      <c r="EN219" s="2">
        <f t="shared" si="213"/>
        <v>39.60476559506067</v>
      </c>
      <c r="EO219" s="2">
        <f t="shared" si="213"/>
        <v>42.962652333576415</v>
      </c>
      <c r="EQ219" s="2">
        <f t="shared" si="266"/>
        <v>40.53153034172508</v>
      </c>
      <c r="ER219" s="2">
        <f t="shared" si="266"/>
        <v>39.610354843550695</v>
      </c>
      <c r="ES219" s="2">
        <f t="shared" si="266"/>
        <v>36.415074130377057</v>
      </c>
      <c r="ET219" s="2">
        <f t="shared" si="266"/>
        <v>37.663764890873153</v>
      </c>
      <c r="EU219" s="2">
        <f t="shared" si="266"/>
        <v>38.546902331661883</v>
      </c>
      <c r="EV219" s="2">
        <f t="shared" si="266"/>
        <v>39.285966973082282</v>
      </c>
      <c r="EW219" s="2">
        <f t="shared" si="266"/>
        <v>40.150856925946584</v>
      </c>
      <c r="EX219" s="2">
        <f t="shared" si="266"/>
        <v>41.68889760780705</v>
      </c>
      <c r="EY219" s="2">
        <f t="shared" si="266"/>
        <v>37.660760916170723</v>
      </c>
      <c r="EZ219" s="2">
        <f t="shared" si="266"/>
        <v>37.157417078379098</v>
      </c>
      <c r="FA219" s="2">
        <f t="shared" si="266"/>
        <v>36.483239207618553</v>
      </c>
      <c r="FB219" s="2">
        <f t="shared" si="266"/>
        <v>36.3297647798911</v>
      </c>
      <c r="FC219" s="2">
        <f t="shared" si="266"/>
        <v>37.80741239904448</v>
      </c>
      <c r="FD219" s="2">
        <f t="shared" si="266"/>
        <v>39.072387645593722</v>
      </c>
      <c r="FE219" s="2">
        <f t="shared" si="266"/>
        <v>41.330861735684202</v>
      </c>
      <c r="FG219" s="2">
        <f t="shared" si="267"/>
        <v>0.99999883621130969</v>
      </c>
      <c r="FH219" s="2">
        <f t="shared" si="267"/>
        <v>0.99999904948411467</v>
      </c>
      <c r="FI219" s="2">
        <f t="shared" si="267"/>
        <v>0.99999888551710781</v>
      </c>
      <c r="FJ219" s="2">
        <f t="shared" si="267"/>
        <v>0.99999882435595411</v>
      </c>
      <c r="FK219" s="2">
        <f t="shared" si="267"/>
        <v>0.99999886081400413</v>
      </c>
      <c r="FL219" s="2">
        <f t="shared" si="267"/>
        <v>0.99999874866852656</v>
      </c>
      <c r="FM219" s="2">
        <f t="shared" si="267"/>
        <v>0.99999867543544185</v>
      </c>
      <c r="FN219" s="2">
        <f t="shared" si="267"/>
        <v>0.99999874230799124</v>
      </c>
      <c r="FO219" s="2">
        <f t="shared" si="267"/>
        <v>0.99999866463379006</v>
      </c>
      <c r="FP219" s="2">
        <f t="shared" si="267"/>
        <v>0.99999859909694921</v>
      </c>
      <c r="FQ219" s="2">
        <f t="shared" si="267"/>
        <v>0.99999861806115886</v>
      </c>
      <c r="FR219" s="2">
        <f t="shared" si="267"/>
        <v>0.99999861856261429</v>
      </c>
      <c r="FS219" s="2">
        <f t="shared" si="267"/>
        <v>0.99999872749977892</v>
      </c>
      <c r="FT219" s="2">
        <f t="shared" si="267"/>
        <v>0.9999985665938339</v>
      </c>
      <c r="FU219" s="2">
        <f t="shared" si="267"/>
        <v>0.9999981851695674</v>
      </c>
      <c r="FW219" s="2">
        <f t="shared" si="257"/>
        <v>0.95868286494601318</v>
      </c>
      <c r="FX219" s="2">
        <f t="shared" si="257"/>
        <v>0.9670250558174649</v>
      </c>
      <c r="FY219" s="2">
        <f t="shared" si="257"/>
        <v>0.97192886242071097</v>
      </c>
      <c r="FZ219" s="2">
        <f t="shared" si="257"/>
        <v>0.97596355675597157</v>
      </c>
      <c r="GA219" s="2">
        <f t="shared" si="257"/>
        <v>0.97543208106589097</v>
      </c>
      <c r="GB219" s="2">
        <f t="shared" si="257"/>
        <v>0.97501464911835323</v>
      </c>
      <c r="GC219" s="2">
        <f t="shared" si="257"/>
        <v>0.97442236869038479</v>
      </c>
      <c r="GD219" s="2">
        <f t="shared" si="257"/>
        <v>0.97619654398961542</v>
      </c>
      <c r="GE219" s="2">
        <f t="shared" si="257"/>
        <v>0.97227530991488287</v>
      </c>
      <c r="GF219" s="2">
        <f t="shared" si="257"/>
        <v>0.97007189313598929</v>
      </c>
      <c r="GG219" s="2">
        <f t="shared" si="257"/>
        <v>0.96648376736707386</v>
      </c>
      <c r="GH219" s="2">
        <f t="shared" si="257"/>
        <v>0.961500874536241</v>
      </c>
      <c r="GI219" s="2">
        <f t="shared" si="257"/>
        <v>0.96002555664366251</v>
      </c>
      <c r="GJ219" s="2">
        <f t="shared" si="257"/>
        <v>0.94612704202758513</v>
      </c>
      <c r="GK219" s="2">
        <f t="shared" si="257"/>
        <v>0.93891388522303432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2.0428622152560826E-255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1.1080836909650709E-81</v>
      </c>
      <c r="HT219" s="86">
        <f t="shared" si="259"/>
        <v>6.8605789332288095E-76</v>
      </c>
      <c r="HU219" s="86">
        <f t="shared" si="259"/>
        <v>5.4398775349782521E-94</v>
      </c>
      <c r="HV219" s="86">
        <f t="shared" si="259"/>
        <v>6.1584187474964448E-116</v>
      </c>
      <c r="HW219" s="86">
        <f t="shared" si="259"/>
        <v>2.3551200799375694E-105</v>
      </c>
      <c r="HX219" s="86">
        <f t="shared" si="259"/>
        <v>2.5427013443270742E-117</v>
      </c>
      <c r="HY219" s="86">
        <f t="shared" si="259"/>
        <v>6.8096876329965543E-119</v>
      </c>
      <c r="HZ219" s="86">
        <f t="shared" si="259"/>
        <v>4.0561804841786304E-118</v>
      </c>
      <c r="IA219" s="86">
        <f t="shared" si="259"/>
        <v>1.1851805636476782E-120</v>
      </c>
      <c r="IB219" s="86">
        <f t="shared" si="259"/>
        <v>1.1013106195489492E-115</v>
      </c>
      <c r="IC219" s="86">
        <f t="shared" si="259"/>
        <v>7.6018027730963285E-116</v>
      </c>
      <c r="ID219" s="86">
        <f t="shared" si="259"/>
        <v>1.1829220012478147E-103</v>
      </c>
      <c r="IE219" s="86">
        <f t="shared" si="259"/>
        <v>2.0438486134898417E-87</v>
      </c>
      <c r="IF219" s="86">
        <f t="shared" si="259"/>
        <v>1.6913082825757569E-89</v>
      </c>
      <c r="IG219" s="86">
        <f t="shared" si="259"/>
        <v>2.5846126740078106E-65</v>
      </c>
      <c r="II219" s="86">
        <f t="shared" si="260"/>
        <v>1.0333408215567284</v>
      </c>
      <c r="IJ219" s="86">
        <f t="shared" si="260"/>
        <v>1.0334754321188431</v>
      </c>
      <c r="IK219" s="86">
        <f t="shared" si="260"/>
        <v>1.0384843531392405</v>
      </c>
      <c r="IL219" s="86">
        <f t="shared" si="260"/>
        <v>1.0435525185315808</v>
      </c>
      <c r="IM219" s="86">
        <f t="shared" si="260"/>
        <v>1.0414708053349226</v>
      </c>
      <c r="IN219" s="86">
        <f t="shared" si="260"/>
        <v>1.0435211857319606</v>
      </c>
      <c r="IO219" s="86">
        <f t="shared" si="260"/>
        <v>1.043801128967011</v>
      </c>
      <c r="IP219" s="86">
        <f t="shared" si="260"/>
        <v>1.0441375970458298</v>
      </c>
      <c r="IQ219" s="86">
        <f t="shared" si="260"/>
        <v>1.0433807508362334</v>
      </c>
      <c r="IR219" s="86">
        <f t="shared" si="260"/>
        <v>1.0419054639353427</v>
      </c>
      <c r="IS219" s="86">
        <f t="shared" si="260"/>
        <v>1.0410216449266052</v>
      </c>
      <c r="IT219" s="86">
        <f t="shared" si="260"/>
        <v>1.0378987340024637</v>
      </c>
      <c r="IU219" s="86">
        <f t="shared" si="260"/>
        <v>1.0346884436874519</v>
      </c>
      <c r="IV219" s="86">
        <f t="shared" si="260"/>
        <v>1.0341832982382227E-12</v>
      </c>
      <c r="IW219" s="86">
        <f t="shared" si="260"/>
        <v>1.3262566833899297E-2</v>
      </c>
      <c r="IY219" s="86">
        <f t="shared" si="261"/>
        <v>1.0333408215567284</v>
      </c>
      <c r="IZ219" s="86">
        <f t="shared" si="261"/>
        <v>1.0334754321188431</v>
      </c>
      <c r="JA219" s="86">
        <f t="shared" si="261"/>
        <v>1.0384843531392405</v>
      </c>
      <c r="JB219" s="86">
        <f t="shared" si="261"/>
        <v>1.0435525185315808</v>
      </c>
      <c r="JC219" s="86">
        <f t="shared" si="261"/>
        <v>1.0414708053349226</v>
      </c>
      <c r="JD219" s="86">
        <f t="shared" si="261"/>
        <v>1.0435211857319606</v>
      </c>
      <c r="JE219" s="86">
        <f t="shared" si="261"/>
        <v>1.043801128967011</v>
      </c>
      <c r="JF219" s="86">
        <f t="shared" si="261"/>
        <v>1.0441375970458298</v>
      </c>
      <c r="JG219" s="86">
        <f t="shared" si="261"/>
        <v>1.0433807508362334</v>
      </c>
      <c r="JH219" s="86">
        <f t="shared" si="261"/>
        <v>1.0419054639353427</v>
      </c>
      <c r="JI219" s="86">
        <f t="shared" si="261"/>
        <v>1.0410216449266052</v>
      </c>
      <c r="JJ219" s="86">
        <f t="shared" si="261"/>
        <v>1.0378987340024637</v>
      </c>
      <c r="JK219" s="86">
        <f t="shared" si="261"/>
        <v>1.0346884436874519</v>
      </c>
      <c r="JL219" s="86">
        <f t="shared" si="261"/>
        <v>1.0341832982382227E-12</v>
      </c>
      <c r="JM219" s="86">
        <f t="shared" si="261"/>
        <v>1.3262566833899297E-2</v>
      </c>
    </row>
    <row r="220" spans="2:273" x14ac:dyDescent="0.25">
      <c r="B220" s="2">
        <v>193</v>
      </c>
      <c r="C220" s="37">
        <v>41.1</v>
      </c>
      <c r="D220" s="37">
        <v>41.238</v>
      </c>
      <c r="E220" s="37">
        <v>42.302</v>
      </c>
      <c r="F220" s="37">
        <v>40.475999999999999</v>
      </c>
      <c r="G220" s="37">
        <v>40.619</v>
      </c>
      <c r="H220" s="37">
        <v>40.872999999999998</v>
      </c>
      <c r="I220" s="37">
        <v>43.619</v>
      </c>
      <c r="J220" s="37">
        <v>40.570999999999998</v>
      </c>
      <c r="K220" s="37">
        <v>40.094999999999999</v>
      </c>
      <c r="L220" s="37">
        <v>40.81</v>
      </c>
      <c r="M220" s="37">
        <v>37.704999999999998</v>
      </c>
      <c r="N220" s="37">
        <v>38.048999999999999</v>
      </c>
      <c r="O220" s="37">
        <v>35.920999999999999</v>
      </c>
      <c r="P220" s="37">
        <v>36.984000000000002</v>
      </c>
      <c r="Q220" s="37">
        <v>38.968000000000004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38.961075118233609</v>
      </c>
      <c r="AG220" s="4">
        <f t="shared" si="263"/>
        <v>41.323613907897368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-1.977075118233607</v>
      </c>
      <c r="AW220" s="4">
        <f t="shared" si="264"/>
        <v>-2.3556139078973644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38.961075118233609</v>
      </c>
      <c r="BM220" s="2">
        <f t="shared" si="255"/>
        <v>41.323613907801175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36.984000000000002</v>
      </c>
      <c r="DI220" s="2" t="str">
        <f t="shared" si="298"/>
        <v/>
      </c>
      <c r="DK220" s="2">
        <f t="shared" si="265"/>
        <v>88.827219873150085</v>
      </c>
      <c r="DL220" s="2">
        <f t="shared" si="265"/>
        <v>95.324470731707322</v>
      </c>
      <c r="DM220" s="2">
        <f t="shared" si="265"/>
        <v>96.939744488070062</v>
      </c>
      <c r="DN220" s="2">
        <f t="shared" si="265"/>
        <v>97.117977871740649</v>
      </c>
      <c r="DO220" s="2">
        <f t="shared" si="265"/>
        <v>102.41565690123829</v>
      </c>
      <c r="DP220" s="2">
        <f t="shared" si="265"/>
        <v>101.63564681414258</v>
      </c>
      <c r="DQ220" s="2">
        <f t="shared" si="265"/>
        <v>93.910165508909699</v>
      </c>
      <c r="DR220" s="2">
        <f t="shared" si="265"/>
        <v>87.57474210625827</v>
      </c>
      <c r="DS220" s="2">
        <f t="shared" si="265"/>
        <v>94.744490667963163</v>
      </c>
      <c r="DT220" s="2">
        <f t="shared" si="265"/>
        <v>86.627395121951224</v>
      </c>
      <c r="DU220" s="2">
        <f t="shared" si="265"/>
        <v>85.590139811066123</v>
      </c>
      <c r="DV220" s="2">
        <f t="shared" si="265"/>
        <v>83.705110412757961</v>
      </c>
      <c r="DW220" s="2">
        <f t="shared" si="265"/>
        <v>86.527081395348816</v>
      </c>
      <c r="DX220" s="2">
        <f t="shared" si="265"/>
        <v>101.02370703564728</v>
      </c>
      <c r="DY220" s="2">
        <f t="shared" si="265"/>
        <v>74.452938120702839</v>
      </c>
      <c r="EA220" s="2">
        <f t="shared" si="241"/>
        <v>40.378523211766968</v>
      </c>
      <c r="EB220" s="2">
        <f t="shared" si="241"/>
        <v>39.462401890898178</v>
      </c>
      <c r="EC220" s="2">
        <f t="shared" si="241"/>
        <v>36.23823231213489</v>
      </c>
      <c r="ED220" s="2">
        <f t="shared" si="241"/>
        <v>37.502840057919414</v>
      </c>
      <c r="EE220" s="2">
        <f t="shared" si="241"/>
        <v>38.395920209592369</v>
      </c>
      <c r="EF220" s="2">
        <f t="shared" si="240"/>
        <v>39.144380383186828</v>
      </c>
      <c r="EG220" s="2">
        <f t="shared" si="240"/>
        <v>40.01314144506955</v>
      </c>
      <c r="EH220" s="2">
        <f t="shared" si="240"/>
        <v>41.58384909274649</v>
      </c>
      <c r="EI220" s="2">
        <f t="shared" si="240"/>
        <v>37.517008994495058</v>
      </c>
      <c r="EJ220" s="2">
        <f t="shared" si="240"/>
        <v>37.018358583625002</v>
      </c>
      <c r="EK220" s="2">
        <f t="shared" si="213"/>
        <v>36.343852705976047</v>
      </c>
      <c r="EL220" s="2">
        <f t="shared" si="213"/>
        <v>36.175095801504028</v>
      </c>
      <c r="EM220" s="2">
        <f t="shared" si="213"/>
        <v>37.668543510408377</v>
      </c>
      <c r="EN220" s="2">
        <f t="shared" si="213"/>
        <v>39.473313710879282</v>
      </c>
      <c r="EO220" s="2">
        <f t="shared" si="213"/>
        <v>42.882298164071578</v>
      </c>
      <c r="EQ220" s="2">
        <f t="shared" si="266"/>
        <v>40.378523211766968</v>
      </c>
      <c r="ER220" s="2">
        <f t="shared" si="266"/>
        <v>39.462401890898178</v>
      </c>
      <c r="ES220" s="2">
        <f t="shared" si="266"/>
        <v>36.23823231213489</v>
      </c>
      <c r="ET220" s="2">
        <f t="shared" si="266"/>
        <v>37.502840057919414</v>
      </c>
      <c r="EU220" s="2">
        <f t="shared" si="266"/>
        <v>38.395920209592369</v>
      </c>
      <c r="EV220" s="2">
        <f t="shared" si="266"/>
        <v>39.144380383186828</v>
      </c>
      <c r="EW220" s="2">
        <f t="shared" si="266"/>
        <v>40.01314144506955</v>
      </c>
      <c r="EX220" s="2">
        <f t="shared" si="266"/>
        <v>41.58384909274649</v>
      </c>
      <c r="EY220" s="2">
        <f t="shared" si="266"/>
        <v>37.517008994495058</v>
      </c>
      <c r="EZ220" s="2">
        <f t="shared" si="266"/>
        <v>37.018358583625002</v>
      </c>
      <c r="FA220" s="2">
        <f t="shared" si="266"/>
        <v>36.343852705976047</v>
      </c>
      <c r="FB220" s="2">
        <f t="shared" si="266"/>
        <v>36.175095801504028</v>
      </c>
      <c r="FC220" s="2">
        <f t="shared" si="266"/>
        <v>37.668543510408377</v>
      </c>
      <c r="FD220" s="2">
        <f t="shared" si="266"/>
        <v>38.934389739457423</v>
      </c>
      <c r="FE220" s="2">
        <f t="shared" si="266"/>
        <v>41.231072788762546</v>
      </c>
      <c r="FG220" s="2">
        <f t="shared" si="267"/>
        <v>0.99999893861199096</v>
      </c>
      <c r="FH220" s="2">
        <f t="shared" si="267"/>
        <v>0.99999913311913713</v>
      </c>
      <c r="FI220" s="2">
        <f t="shared" si="267"/>
        <v>0.99999898357942241</v>
      </c>
      <c r="FJ220" s="2">
        <f t="shared" si="267"/>
        <v>0.99999892779977595</v>
      </c>
      <c r="FK220" s="2">
        <f t="shared" si="267"/>
        <v>0.99999896104991959</v>
      </c>
      <c r="FL220" s="2">
        <f t="shared" si="267"/>
        <v>0.999998858772007</v>
      </c>
      <c r="FM220" s="2">
        <f t="shared" si="267"/>
        <v>0.99999879198262476</v>
      </c>
      <c r="FN220" s="2">
        <f t="shared" si="267"/>
        <v>0.99999885297112856</v>
      </c>
      <c r="FO220" s="2">
        <f t="shared" si="267"/>
        <v>0.99999878213139892</v>
      </c>
      <c r="FP220" s="2">
        <f t="shared" si="267"/>
        <v>0.99999872236107534</v>
      </c>
      <c r="FQ220" s="2">
        <f t="shared" si="267"/>
        <v>0.99999873965664421</v>
      </c>
      <c r="FR220" s="2">
        <f t="shared" si="267"/>
        <v>0.99999874011397716</v>
      </c>
      <c r="FS220" s="2">
        <f t="shared" si="267"/>
        <v>0.99999883946587531</v>
      </c>
      <c r="FT220" s="2">
        <f t="shared" si="267"/>
        <v>0.99999869271787434</v>
      </c>
      <c r="FU220" s="2">
        <f t="shared" si="267"/>
        <v>0.99999834485470951</v>
      </c>
      <c r="FW220" s="2">
        <f t="shared" si="257"/>
        <v>0.962180834916466</v>
      </c>
      <c r="FX220" s="2">
        <f t="shared" si="257"/>
        <v>0.96983898316824491</v>
      </c>
      <c r="FY220" s="2">
        <f t="shared" si="257"/>
        <v>0.97433542789504157</v>
      </c>
      <c r="FZ220" s="2">
        <f t="shared" si="257"/>
        <v>0.97803204216710093</v>
      </c>
      <c r="GA220" s="2">
        <f t="shared" si="257"/>
        <v>0.97754525096343092</v>
      </c>
      <c r="GB220" s="2">
        <f t="shared" si="257"/>
        <v>0.97716288313843591</v>
      </c>
      <c r="GC220" s="2">
        <f t="shared" si="257"/>
        <v>0.97662030572886882</v>
      </c>
      <c r="GD220" s="2">
        <f t="shared" si="257"/>
        <v>0.97824542632207923</v>
      </c>
      <c r="GE220" s="2">
        <f t="shared" si="257"/>
        <v>0.97465294869733898</v>
      </c>
      <c r="GF220" s="2">
        <f t="shared" si="257"/>
        <v>0.97263317573924801</v>
      </c>
      <c r="GG220" s="2">
        <f t="shared" si="257"/>
        <v>0.96934242134676984</v>
      </c>
      <c r="GH220" s="2">
        <f t="shared" si="257"/>
        <v>0.96476903517593449</v>
      </c>
      <c r="GI220" s="2">
        <f t="shared" si="257"/>
        <v>0.96341419044562326</v>
      </c>
      <c r="GJ220" s="2">
        <f t="shared" si="257"/>
        <v>0.95063326840523799</v>
      </c>
      <c r="GK220" s="2">
        <f t="shared" si="257"/>
        <v>0.94398773999868213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2.1221574018362096E-260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3.0080223616609029E-84</v>
      </c>
      <c r="HT220" s="86">
        <f t="shared" si="259"/>
        <v>3.3654204219536689E-78</v>
      </c>
      <c r="HU220" s="86">
        <f t="shared" si="259"/>
        <v>8.2074389251467343E-97</v>
      </c>
      <c r="HV220" s="86">
        <f t="shared" si="259"/>
        <v>2.4596567185066674E-119</v>
      </c>
      <c r="HW220" s="86">
        <f t="shared" si="259"/>
        <v>1.8638444374489813E-108</v>
      </c>
      <c r="HX220" s="86">
        <f t="shared" si="259"/>
        <v>8.9444011669092783E-121</v>
      </c>
      <c r="HY220" s="86">
        <f t="shared" si="259"/>
        <v>2.0434040229289984E-122</v>
      </c>
      <c r="HZ220" s="86">
        <f t="shared" si="259"/>
        <v>1.3818086889285785E-121</v>
      </c>
      <c r="IA220" s="86">
        <f t="shared" si="259"/>
        <v>2.9978805915150715E-124</v>
      </c>
      <c r="IB220" s="86">
        <f t="shared" si="259"/>
        <v>3.6591830475228167E-119</v>
      </c>
      <c r="IC220" s="86">
        <f t="shared" si="259"/>
        <v>2.2623734726175663E-119</v>
      </c>
      <c r="ID220" s="86">
        <f t="shared" si="259"/>
        <v>7.1745216234035305E-107</v>
      </c>
      <c r="IE220" s="86">
        <f t="shared" si="259"/>
        <v>3.7725864623586082E-90</v>
      </c>
      <c r="IF220" s="86">
        <f t="shared" si="259"/>
        <v>2.3881500152413682E-92</v>
      </c>
      <c r="IG220" s="86">
        <f t="shared" si="259"/>
        <v>1.7482971837469297E-67</v>
      </c>
      <c r="II220" s="86">
        <f t="shared" si="260"/>
        <v>1.0343168583455165</v>
      </c>
      <c r="IJ220" s="86">
        <f t="shared" si="260"/>
        <v>1.0343874754570128</v>
      </c>
      <c r="IK220" s="86">
        <f t="shared" si="260"/>
        <v>1.0394835465966419</v>
      </c>
      <c r="IL220" s="86">
        <f t="shared" si="260"/>
        <v>1.0446344183393679</v>
      </c>
      <c r="IM220" s="86">
        <f t="shared" si="260"/>
        <v>1.0425073648741239</v>
      </c>
      <c r="IN220" s="86">
        <f t="shared" si="260"/>
        <v>1.0446140193974354</v>
      </c>
      <c r="IO220" s="86">
        <f t="shared" si="260"/>
        <v>1.0449082396053702</v>
      </c>
      <c r="IP220" s="86">
        <f t="shared" si="260"/>
        <v>1.0452310543971262</v>
      </c>
      <c r="IQ220" s="86">
        <f t="shared" si="260"/>
        <v>1.0445027826303426</v>
      </c>
      <c r="IR220" s="86">
        <f t="shared" si="260"/>
        <v>1.0430139483214749</v>
      </c>
      <c r="IS220" s="86">
        <f t="shared" si="260"/>
        <v>1.0421445404001712</v>
      </c>
      <c r="IT220" s="86">
        <f t="shared" si="260"/>
        <v>1.0389826414359362</v>
      </c>
      <c r="IU220" s="86">
        <f t="shared" si="260"/>
        <v>1.0356928801088459</v>
      </c>
      <c r="IV220" s="86">
        <f t="shared" si="260"/>
        <v>1.9106909496367689E-13</v>
      </c>
      <c r="IW220" s="86">
        <f t="shared" si="260"/>
        <v>1.0463575831063429E-2</v>
      </c>
      <c r="IY220" s="86">
        <f t="shared" si="261"/>
        <v>1.0343168583455165</v>
      </c>
      <c r="IZ220" s="86">
        <f t="shared" si="261"/>
        <v>1.0343874754570128</v>
      </c>
      <c r="JA220" s="86">
        <f t="shared" si="261"/>
        <v>1.0394835465966419</v>
      </c>
      <c r="JB220" s="86">
        <f t="shared" si="261"/>
        <v>1.0446344183393679</v>
      </c>
      <c r="JC220" s="86">
        <f t="shared" si="261"/>
        <v>1.0425073648741239</v>
      </c>
      <c r="JD220" s="86">
        <f t="shared" si="261"/>
        <v>1.0446140193974354</v>
      </c>
      <c r="JE220" s="86">
        <f t="shared" si="261"/>
        <v>1.0449082396053702</v>
      </c>
      <c r="JF220" s="86">
        <f t="shared" si="261"/>
        <v>1.0452310543971262</v>
      </c>
      <c r="JG220" s="86">
        <f t="shared" si="261"/>
        <v>1.0445027826303426</v>
      </c>
      <c r="JH220" s="86">
        <f t="shared" si="261"/>
        <v>1.0430139483214749</v>
      </c>
      <c r="JI220" s="86">
        <f t="shared" si="261"/>
        <v>1.0421445404001712</v>
      </c>
      <c r="JJ220" s="86">
        <f t="shared" si="261"/>
        <v>1.0389826414359362</v>
      </c>
      <c r="JK220" s="86">
        <f t="shared" si="261"/>
        <v>1.0356928801088459</v>
      </c>
      <c r="JL220" s="86">
        <f t="shared" si="261"/>
        <v>1.9106909496367689E-13</v>
      </c>
      <c r="JM220" s="86">
        <f t="shared" si="261"/>
        <v>1.0463575831063429E-2</v>
      </c>
    </row>
    <row r="221" spans="2:273" x14ac:dyDescent="0.25">
      <c r="B221" s="2">
        <v>194</v>
      </c>
      <c r="C221" s="37">
        <v>43.533000000000001</v>
      </c>
      <c r="D221" s="37">
        <v>41.777999999999999</v>
      </c>
      <c r="E221" s="37">
        <v>38.777999999999999</v>
      </c>
      <c r="F221" s="37">
        <v>40.491999999999997</v>
      </c>
      <c r="G221" s="37">
        <v>39.381</v>
      </c>
      <c r="H221" s="37">
        <v>40.856999999999999</v>
      </c>
      <c r="I221" s="37">
        <v>39.110999999999997</v>
      </c>
      <c r="J221" s="37">
        <v>41.746000000000002</v>
      </c>
      <c r="K221" s="37">
        <v>39.332999999999998</v>
      </c>
      <c r="L221" s="37">
        <v>36.524000000000001</v>
      </c>
      <c r="M221" s="37">
        <v>36.557000000000002</v>
      </c>
      <c r="N221" s="37">
        <v>38.869</v>
      </c>
      <c r="O221" s="37">
        <v>36.951999999999998</v>
      </c>
      <c r="P221" s="37">
        <v>38.302</v>
      </c>
      <c r="Q221" s="37">
        <v>39.872999999999998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38.821131486742743</v>
      </c>
      <c r="AG221" s="4">
        <f t="shared" si="263"/>
        <v>41.217098134583928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-0.51913148674274368</v>
      </c>
      <c r="AW221" s="4">
        <f t="shared" si="264"/>
        <v>-1.3440981345839305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38.821131486742743</v>
      </c>
      <c r="BM221" s="2">
        <f t="shared" si="255"/>
        <v>41.217098134566612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38.302</v>
      </c>
      <c r="DI221" s="2">
        <f t="shared" si="298"/>
        <v>39.872999999999998</v>
      </c>
      <c r="DK221" s="2">
        <f t="shared" si="265"/>
        <v>88.966385835095124</v>
      </c>
      <c r="DL221" s="2">
        <f t="shared" si="265"/>
        <v>95.492546341463409</v>
      </c>
      <c r="DM221" s="2">
        <f t="shared" si="265"/>
        <v>97.118974479009353</v>
      </c>
      <c r="DN221" s="2">
        <f t="shared" si="265"/>
        <v>97.307679704016891</v>
      </c>
      <c r="DO221" s="2">
        <f t="shared" si="265"/>
        <v>102.63077091513136</v>
      </c>
      <c r="DP221" s="2">
        <f t="shared" si="265"/>
        <v>101.84925122221323</v>
      </c>
      <c r="DQ221" s="2">
        <f t="shared" si="265"/>
        <v>94.074251434611909</v>
      </c>
      <c r="DR221" s="2">
        <f t="shared" si="265"/>
        <v>87.704931069875471</v>
      </c>
      <c r="DS221" s="2">
        <f t="shared" si="265"/>
        <v>94.923214029117048</v>
      </c>
      <c r="DT221" s="2">
        <f t="shared" si="265"/>
        <v>86.768774216027879</v>
      </c>
      <c r="DU221" s="2">
        <f t="shared" si="265"/>
        <v>85.729328677462888</v>
      </c>
      <c r="DV221" s="2">
        <f t="shared" si="265"/>
        <v>83.827938367729814</v>
      </c>
      <c r="DW221" s="2">
        <f t="shared" si="265"/>
        <v>86.668464059196594</v>
      </c>
      <c r="DX221" s="2">
        <f t="shared" si="265"/>
        <v>101.25736454033772</v>
      </c>
      <c r="DY221" s="2">
        <f t="shared" si="265"/>
        <v>74.564699006875486</v>
      </c>
      <c r="EA221" s="2">
        <f t="shared" si="241"/>
        <v>40.225516081808856</v>
      </c>
      <c r="EB221" s="2">
        <f t="shared" si="241"/>
        <v>39.314448938245675</v>
      </c>
      <c r="EC221" s="2">
        <f t="shared" si="241"/>
        <v>36.061390493892723</v>
      </c>
      <c r="ED221" s="2">
        <f t="shared" si="241"/>
        <v>37.341915224965675</v>
      </c>
      <c r="EE221" s="2">
        <f t="shared" si="241"/>
        <v>38.244938087522854</v>
      </c>
      <c r="EF221" s="2">
        <f t="shared" si="240"/>
        <v>39.002793793291367</v>
      </c>
      <c r="EG221" s="2">
        <f t="shared" si="240"/>
        <v>39.875425964192509</v>
      </c>
      <c r="EH221" s="2">
        <f t="shared" si="240"/>
        <v>41.478800577685931</v>
      </c>
      <c r="EI221" s="2">
        <f t="shared" si="240"/>
        <v>37.373257072819399</v>
      </c>
      <c r="EJ221" s="2">
        <f t="shared" si="240"/>
        <v>36.87930008887092</v>
      </c>
      <c r="EK221" s="2">
        <f t="shared" si="213"/>
        <v>36.204466204333549</v>
      </c>
      <c r="EL221" s="2">
        <f t="shared" si="213"/>
        <v>36.020426823116949</v>
      </c>
      <c r="EM221" s="2">
        <f t="shared" si="213"/>
        <v>37.529674621772273</v>
      </c>
      <c r="EN221" s="2">
        <f t="shared" si="213"/>
        <v>39.341861826697887</v>
      </c>
      <c r="EO221" s="2">
        <f t="shared" si="213"/>
        <v>42.801943994566741</v>
      </c>
      <c r="EQ221" s="2">
        <f t="shared" si="266"/>
        <v>40.225516081808856</v>
      </c>
      <c r="ER221" s="2">
        <f t="shared" si="266"/>
        <v>39.314448938245675</v>
      </c>
      <c r="ES221" s="2">
        <f t="shared" si="266"/>
        <v>36.061390493892723</v>
      </c>
      <c r="ET221" s="2">
        <f t="shared" si="266"/>
        <v>37.341915224965675</v>
      </c>
      <c r="EU221" s="2">
        <f t="shared" si="266"/>
        <v>38.244938087522854</v>
      </c>
      <c r="EV221" s="2">
        <f t="shared" si="266"/>
        <v>39.002793793291367</v>
      </c>
      <c r="EW221" s="2">
        <f t="shared" si="266"/>
        <v>39.875425964192509</v>
      </c>
      <c r="EX221" s="2">
        <f t="shared" si="266"/>
        <v>41.478800577685931</v>
      </c>
      <c r="EY221" s="2">
        <f t="shared" si="266"/>
        <v>37.373257072819399</v>
      </c>
      <c r="EZ221" s="2">
        <f t="shared" si="266"/>
        <v>36.87930008887092</v>
      </c>
      <c r="FA221" s="2">
        <f t="shared" si="266"/>
        <v>36.204466204333549</v>
      </c>
      <c r="FB221" s="2">
        <f t="shared" si="266"/>
        <v>36.020426823116949</v>
      </c>
      <c r="FC221" s="2">
        <f t="shared" si="266"/>
        <v>37.529674621772273</v>
      </c>
      <c r="FD221" s="2">
        <f t="shared" si="266"/>
        <v>38.796391833321124</v>
      </c>
      <c r="FE221" s="2">
        <f t="shared" si="266"/>
        <v>41.131283841840897</v>
      </c>
      <c r="FG221" s="2">
        <f t="shared" si="267"/>
        <v>0.99999903200254059</v>
      </c>
      <c r="FH221" s="2">
        <f t="shared" si="267"/>
        <v>0.99999920939519626</v>
      </c>
      <c r="FI221" s="2">
        <f t="shared" si="267"/>
        <v>0.99999907301333291</v>
      </c>
      <c r="FJ221" s="2">
        <f t="shared" si="267"/>
        <v>0.99999902214168146</v>
      </c>
      <c r="FK221" s="2">
        <f t="shared" si="267"/>
        <v>0.99999905246617848</v>
      </c>
      <c r="FL221" s="2">
        <f t="shared" si="267"/>
        <v>0.99999895918759563</v>
      </c>
      <c r="FM221" s="2">
        <f t="shared" si="267"/>
        <v>0.99999889827494248</v>
      </c>
      <c r="FN221" s="2">
        <f t="shared" si="267"/>
        <v>0.99999895389713056</v>
      </c>
      <c r="FO221" s="2">
        <f t="shared" si="267"/>
        <v>0.99999888929051595</v>
      </c>
      <c r="FP221" s="2">
        <f t="shared" si="267"/>
        <v>0.99999883477932094</v>
      </c>
      <c r="FQ221" s="2">
        <f t="shared" si="267"/>
        <v>0.99999885055307081</v>
      </c>
      <c r="FR221" s="2">
        <f t="shared" si="267"/>
        <v>0.99999885097016339</v>
      </c>
      <c r="FS221" s="2">
        <f t="shared" si="267"/>
        <v>0.99999894158019076</v>
      </c>
      <c r="FT221" s="2">
        <f t="shared" si="267"/>
        <v>0.9999988077443942</v>
      </c>
      <c r="FU221" s="2">
        <f t="shared" si="267"/>
        <v>0.99999849048933453</v>
      </c>
      <c r="FW221" s="2">
        <f t="shared" si="257"/>
        <v>0.96539335177520258</v>
      </c>
      <c r="FX221" s="2">
        <f t="shared" si="257"/>
        <v>0.97241963176854262</v>
      </c>
      <c r="FY221" s="2">
        <f t="shared" si="257"/>
        <v>0.97654065606483287</v>
      </c>
      <c r="FZ221" s="2">
        <f t="shared" si="257"/>
        <v>0.97992618281010757</v>
      </c>
      <c r="GA221" s="2">
        <f t="shared" si="257"/>
        <v>0.97948048354585537</v>
      </c>
      <c r="GB221" s="2">
        <f t="shared" si="257"/>
        <v>0.97913036604897052</v>
      </c>
      <c r="GC221" s="2">
        <f t="shared" si="257"/>
        <v>0.97863351112458963</v>
      </c>
      <c r="GD221" s="2">
        <f t="shared" si="257"/>
        <v>0.9801215423188645</v>
      </c>
      <c r="GE221" s="2">
        <f t="shared" si="257"/>
        <v>0.97683154264891392</v>
      </c>
      <c r="GF221" s="2">
        <f t="shared" si="257"/>
        <v>0.97498091407945164</v>
      </c>
      <c r="GG221" s="2">
        <f t="shared" si="257"/>
        <v>0.97196432876629391</v>
      </c>
      <c r="GH221" s="2">
        <f t="shared" si="257"/>
        <v>0.96776906413470731</v>
      </c>
      <c r="GI221" s="2">
        <f t="shared" si="257"/>
        <v>0.96652558580286951</v>
      </c>
      <c r="GJ221" s="2">
        <f t="shared" si="257"/>
        <v>0.95478058442091873</v>
      </c>
      <c r="GK221" s="2">
        <f t="shared" si="257"/>
        <v>0.94866319977266511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1.9717253794213087E-265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7.4401615182188596E-87</v>
      </c>
      <c r="HT221" s="86">
        <f t="shared" si="259"/>
        <v>1.5220970588946972E-80</v>
      </c>
      <c r="HU221" s="86">
        <f t="shared" si="259"/>
        <v>1.1231544018316226E-99</v>
      </c>
      <c r="HV221" s="86">
        <f t="shared" si="259"/>
        <v>8.7605437692835538E-123</v>
      </c>
      <c r="HW221" s="86">
        <f t="shared" si="259"/>
        <v>1.3278878586826755E-111</v>
      </c>
      <c r="HX221" s="86">
        <f t="shared" si="259"/>
        <v>2.7992836915727226E-124</v>
      </c>
      <c r="HY221" s="86">
        <f t="shared" si="259"/>
        <v>5.4385449521825283E-126</v>
      </c>
      <c r="HZ221" s="86">
        <f t="shared" si="259"/>
        <v>4.187505038464261E-125</v>
      </c>
      <c r="IA221" s="86">
        <f t="shared" si="259"/>
        <v>6.7039910744019561E-128</v>
      </c>
      <c r="IB221" s="86">
        <f t="shared" si="259"/>
        <v>1.0780690666038925E-122</v>
      </c>
      <c r="IC221" s="86">
        <f t="shared" si="259"/>
        <v>5.9516827564823393E-123</v>
      </c>
      <c r="ID221" s="86">
        <f t="shared" si="259"/>
        <v>3.8792134000043289E-110</v>
      </c>
      <c r="IE221" s="86">
        <f t="shared" si="259"/>
        <v>6.3099096134599242E-93</v>
      </c>
      <c r="IF221" s="86">
        <f t="shared" si="259"/>
        <v>3.0372693937594118E-95</v>
      </c>
      <c r="IG221" s="86">
        <f t="shared" si="259"/>
        <v>1.0879447939720593E-69</v>
      </c>
      <c r="II221" s="86">
        <f t="shared" si="260"/>
        <v>1.035292843721316</v>
      </c>
      <c r="IJ221" s="86">
        <f t="shared" si="260"/>
        <v>1.0352994738101691</v>
      </c>
      <c r="IK221" s="86">
        <f t="shared" si="260"/>
        <v>1.0404826780360306</v>
      </c>
      <c r="IL221" s="86">
        <f t="shared" si="260"/>
        <v>1.0457162359157235</v>
      </c>
      <c r="IM221" s="86">
        <f t="shared" si="260"/>
        <v>1.0435438525404521</v>
      </c>
      <c r="IN221" s="86">
        <f t="shared" si="260"/>
        <v>1.0457067691995579</v>
      </c>
      <c r="IO221" s="86">
        <f t="shared" si="260"/>
        <v>1.0460152636049824</v>
      </c>
      <c r="IP221" s="86">
        <f t="shared" si="260"/>
        <v>1.0463244266232654</v>
      </c>
      <c r="IQ221" s="86">
        <f t="shared" si="260"/>
        <v>1.0456247262414431</v>
      </c>
      <c r="IR221" s="86">
        <f t="shared" si="260"/>
        <v>1.0441223495316017</v>
      </c>
      <c r="IS221" s="86">
        <f t="shared" si="260"/>
        <v>1.0432673522525961</v>
      </c>
      <c r="IT221" s="86">
        <f t="shared" si="260"/>
        <v>1.0400664768186809</v>
      </c>
      <c r="IU221" s="86">
        <f t="shared" si="260"/>
        <v>1.0366972598930486</v>
      </c>
      <c r="IV221" s="86">
        <f t="shared" si="260"/>
        <v>3.3526242274249726E-14</v>
      </c>
      <c r="IW221" s="86">
        <f t="shared" si="260"/>
        <v>8.2029055522841975E-3</v>
      </c>
      <c r="IY221" s="86">
        <f t="shared" si="261"/>
        <v>1.035292843721316</v>
      </c>
      <c r="IZ221" s="86">
        <f t="shared" si="261"/>
        <v>1.0352994738101691</v>
      </c>
      <c r="JA221" s="86">
        <f t="shared" si="261"/>
        <v>1.0404826780360306</v>
      </c>
      <c r="JB221" s="86">
        <f t="shared" si="261"/>
        <v>1.0457162359157235</v>
      </c>
      <c r="JC221" s="86">
        <f t="shared" si="261"/>
        <v>1.0435438525404521</v>
      </c>
      <c r="JD221" s="86">
        <f t="shared" si="261"/>
        <v>1.0457067691995579</v>
      </c>
      <c r="JE221" s="86">
        <f t="shared" si="261"/>
        <v>1.0460152636049824</v>
      </c>
      <c r="JF221" s="86">
        <f t="shared" si="261"/>
        <v>1.0463244266232654</v>
      </c>
      <c r="JG221" s="86">
        <f t="shared" si="261"/>
        <v>1.0456247262414431</v>
      </c>
      <c r="JH221" s="86">
        <f t="shared" si="261"/>
        <v>1.0441223495316017</v>
      </c>
      <c r="JI221" s="86">
        <f t="shared" si="261"/>
        <v>1.0432673522525961</v>
      </c>
      <c r="JJ221" s="86">
        <f t="shared" si="261"/>
        <v>1.0400664768186809</v>
      </c>
      <c r="JK221" s="86">
        <f t="shared" si="261"/>
        <v>1.0366972598930486</v>
      </c>
      <c r="JL221" s="86">
        <f t="shared" si="261"/>
        <v>3.3526242274249726E-14</v>
      </c>
      <c r="JM221" s="86">
        <f t="shared" si="261"/>
        <v>8.2029055522841975E-3</v>
      </c>
    </row>
    <row r="222" spans="2:273" x14ac:dyDescent="0.25">
      <c r="B222" s="2">
        <v>195</v>
      </c>
      <c r="C222" s="37">
        <v>44.067</v>
      </c>
      <c r="D222" s="37">
        <v>39.317</v>
      </c>
      <c r="E222" s="37">
        <v>39.094999999999999</v>
      </c>
      <c r="F222" s="37">
        <v>39.174999999999997</v>
      </c>
      <c r="G222" s="37">
        <v>40.570999999999998</v>
      </c>
      <c r="H222" s="37">
        <v>40.110999999999997</v>
      </c>
      <c r="I222" s="37">
        <v>40.348999999999997</v>
      </c>
      <c r="J222" s="37">
        <v>38.872999999999998</v>
      </c>
      <c r="K222" s="37">
        <v>38.302</v>
      </c>
      <c r="L222" s="37">
        <v>36</v>
      </c>
      <c r="M222" s="37">
        <v>38.786999999999999</v>
      </c>
      <c r="N222" s="37">
        <v>40.590000000000003</v>
      </c>
      <c r="O222" s="37">
        <v>39.524000000000001</v>
      </c>
      <c r="P222" s="37">
        <v>38.317</v>
      </c>
      <c r="Q222" s="37">
        <v>40.936999999999998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41.111027712893829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-0.17402771289383168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41.111027712890873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40.936999999999998</v>
      </c>
      <c r="DK222" s="2">
        <f t="shared" si="265"/>
        <v>89.10555179704015</v>
      </c>
      <c r="DL222" s="2">
        <f t="shared" si="265"/>
        <v>95.660621951219511</v>
      </c>
      <c r="DM222" s="2">
        <f t="shared" si="265"/>
        <v>97.298204469948644</v>
      </c>
      <c r="DN222" s="2">
        <f t="shared" si="265"/>
        <v>97.497381536293148</v>
      </c>
      <c r="DO222" s="2">
        <f t="shared" si="265"/>
        <v>102.84588492902446</v>
      </c>
      <c r="DP222" s="2">
        <f t="shared" si="265"/>
        <v>102.06285563028388</v>
      </c>
      <c r="DQ222" s="2">
        <f t="shared" si="265"/>
        <v>94.238337360314105</v>
      </c>
      <c r="DR222" s="2">
        <f t="shared" si="265"/>
        <v>87.835120033492686</v>
      </c>
      <c r="DS222" s="2">
        <f t="shared" si="265"/>
        <v>95.101937390270919</v>
      </c>
      <c r="DT222" s="2">
        <f t="shared" si="265"/>
        <v>86.910153310104533</v>
      </c>
      <c r="DU222" s="2">
        <f t="shared" si="265"/>
        <v>85.868517543859639</v>
      </c>
      <c r="DV222" s="2">
        <f t="shared" si="265"/>
        <v>83.950766322701682</v>
      </c>
      <c r="DW222" s="2">
        <f t="shared" si="265"/>
        <v>86.809846723044387</v>
      </c>
      <c r="DX222" s="2">
        <f t="shared" si="265"/>
        <v>101.49102204502815</v>
      </c>
      <c r="DY222" s="2">
        <f t="shared" si="265"/>
        <v>74.676459893048147</v>
      </c>
      <c r="EA222" s="2">
        <f t="shared" si="241"/>
        <v>40.072508951850743</v>
      </c>
      <c r="EB222" s="2">
        <f t="shared" si="241"/>
        <v>39.166495985593158</v>
      </c>
      <c r="EC222" s="2">
        <f t="shared" si="241"/>
        <v>35.884548675650557</v>
      </c>
      <c r="ED222" s="2">
        <f t="shared" si="241"/>
        <v>37.180990392011935</v>
      </c>
      <c r="EE222" s="2">
        <f t="shared" si="241"/>
        <v>38.093955965453347</v>
      </c>
      <c r="EF222" s="2">
        <f t="shared" si="240"/>
        <v>38.861207203395914</v>
      </c>
      <c r="EG222" s="2">
        <f t="shared" si="240"/>
        <v>39.737710483315475</v>
      </c>
      <c r="EH222" s="2">
        <f t="shared" si="240"/>
        <v>41.373752062625371</v>
      </c>
      <c r="EI222" s="2">
        <f t="shared" si="240"/>
        <v>37.229505151143741</v>
      </c>
      <c r="EJ222" s="2">
        <f t="shared" si="240"/>
        <v>36.740241594116824</v>
      </c>
      <c r="EK222" s="2">
        <f t="shared" si="213"/>
        <v>36.065079702691051</v>
      </c>
      <c r="EL222" s="2">
        <f t="shared" si="213"/>
        <v>35.86575784472987</v>
      </c>
      <c r="EM222" s="2">
        <f t="shared" si="213"/>
        <v>37.390805733136162</v>
      </c>
      <c r="EN222" s="2">
        <f t="shared" si="213"/>
        <v>39.210409942516492</v>
      </c>
      <c r="EO222" s="2">
        <f t="shared" si="213"/>
        <v>42.721589825061912</v>
      </c>
      <c r="EQ222" s="2">
        <f t="shared" si="266"/>
        <v>40.072508951850743</v>
      </c>
      <c r="ER222" s="2">
        <f t="shared" si="266"/>
        <v>39.166495985593158</v>
      </c>
      <c r="ES222" s="2">
        <f t="shared" si="266"/>
        <v>35.884548675650557</v>
      </c>
      <c r="ET222" s="2">
        <f t="shared" si="266"/>
        <v>37.180990392011935</v>
      </c>
      <c r="EU222" s="2">
        <f t="shared" si="266"/>
        <v>38.093955965453347</v>
      </c>
      <c r="EV222" s="2">
        <f t="shared" si="266"/>
        <v>38.861207203395914</v>
      </c>
      <c r="EW222" s="2">
        <f t="shared" si="266"/>
        <v>39.737710483315475</v>
      </c>
      <c r="EX222" s="2">
        <f t="shared" si="266"/>
        <v>41.373752062625371</v>
      </c>
      <c r="EY222" s="2">
        <f t="shared" si="266"/>
        <v>37.229505151143741</v>
      </c>
      <c r="EZ222" s="2">
        <f t="shared" si="266"/>
        <v>36.740241594116824</v>
      </c>
      <c r="FA222" s="2">
        <f t="shared" si="266"/>
        <v>36.065079702691051</v>
      </c>
      <c r="FB222" s="2">
        <f t="shared" si="266"/>
        <v>35.86575784472987</v>
      </c>
      <c r="FC222" s="2">
        <f t="shared" si="266"/>
        <v>37.390805733136162</v>
      </c>
      <c r="FD222" s="2">
        <f t="shared" si="266"/>
        <v>38.658393927184818</v>
      </c>
      <c r="FE222" s="2">
        <f t="shared" si="266"/>
        <v>41.031494894919248</v>
      </c>
      <c r="FG222" s="2">
        <f t="shared" si="267"/>
        <v>0.99999911717574941</v>
      </c>
      <c r="FH222" s="2">
        <f t="shared" si="267"/>
        <v>0.99999927895979923</v>
      </c>
      <c r="FI222" s="2">
        <f t="shared" si="267"/>
        <v>0.99999915457804278</v>
      </c>
      <c r="FJ222" s="2">
        <f t="shared" si="267"/>
        <v>0.99999910818253746</v>
      </c>
      <c r="FK222" s="2">
        <f t="shared" si="267"/>
        <v>0.99999913583881206</v>
      </c>
      <c r="FL222" s="2">
        <f t="shared" si="267"/>
        <v>0.99999905076771856</v>
      </c>
      <c r="FM222" s="2">
        <f t="shared" si="267"/>
        <v>0.99999899521470814</v>
      </c>
      <c r="FN222" s="2">
        <f t="shared" si="267"/>
        <v>0.99999904594275624</v>
      </c>
      <c r="FO222" s="2">
        <f t="shared" si="267"/>
        <v>0.99999898702081214</v>
      </c>
      <c r="FP222" s="2">
        <f t="shared" si="267"/>
        <v>0.99999893730600153</v>
      </c>
      <c r="FQ222" s="2">
        <f t="shared" si="267"/>
        <v>0.99999895169183528</v>
      </c>
      <c r="FR222" s="2">
        <f t="shared" si="267"/>
        <v>0.99999895207222833</v>
      </c>
      <c r="FS222" s="2">
        <f t="shared" si="267"/>
        <v>0.99999903470957152</v>
      </c>
      <c r="FT222" s="2">
        <f t="shared" si="267"/>
        <v>0.99999891264985019</v>
      </c>
      <c r="FU222" s="2">
        <f t="shared" si="267"/>
        <v>0.99999862330972811</v>
      </c>
      <c r="FW222" s="2">
        <f t="shared" si="257"/>
        <v>0.96834196266716488</v>
      </c>
      <c r="FX222" s="2">
        <f t="shared" si="257"/>
        <v>0.97478521464781964</v>
      </c>
      <c r="FY222" s="2">
        <f t="shared" si="257"/>
        <v>0.97856056946087555</v>
      </c>
      <c r="FZ222" s="2">
        <f t="shared" si="257"/>
        <v>0.98166006771067615</v>
      </c>
      <c r="GA222" s="2">
        <f t="shared" si="257"/>
        <v>0.98125212938827266</v>
      </c>
      <c r="GB222" s="2">
        <f t="shared" si="257"/>
        <v>0.98093165238652913</v>
      </c>
      <c r="GC222" s="2">
        <f t="shared" si="257"/>
        <v>0.98047682660147883</v>
      </c>
      <c r="GD222" s="2">
        <f t="shared" si="257"/>
        <v>0.98183886568839318</v>
      </c>
      <c r="GE222" s="2">
        <f t="shared" si="257"/>
        <v>0.97882695296018074</v>
      </c>
      <c r="GF222" s="2">
        <f t="shared" si="257"/>
        <v>0.9771319806003661</v>
      </c>
      <c r="GG222" s="2">
        <f t="shared" si="257"/>
        <v>0.97436793386376175</v>
      </c>
      <c r="GH222" s="2">
        <f t="shared" si="257"/>
        <v>0.97052143671891378</v>
      </c>
      <c r="GI222" s="2">
        <f t="shared" si="257"/>
        <v>0.96938078601893163</v>
      </c>
      <c r="GJ222" s="2">
        <f t="shared" si="257"/>
        <v>0.95859465850705283</v>
      </c>
      <c r="GK222" s="2">
        <f t="shared" si="257"/>
        <v>0.95296783358426396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1.6384938097104681E-270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1.6767691878338953E-89</v>
      </c>
      <c r="HT222" s="86">
        <f t="shared" si="259"/>
        <v>6.3469768920890303E-83</v>
      </c>
      <c r="HU222" s="86">
        <f t="shared" si="259"/>
        <v>1.3940609242386827E-102</v>
      </c>
      <c r="HV222" s="86">
        <f t="shared" si="259"/>
        <v>2.7825074044735465E-126</v>
      </c>
      <c r="HW222" s="86">
        <f t="shared" si="259"/>
        <v>8.5165882346009368E-115</v>
      </c>
      <c r="HX222" s="86">
        <f t="shared" si="259"/>
        <v>7.7943458683835924E-128</v>
      </c>
      <c r="HY222" s="86">
        <f t="shared" si="259"/>
        <v>1.2838372277220146E-129</v>
      </c>
      <c r="HZ222" s="86">
        <f t="shared" si="259"/>
        <v>1.1288518525571314E-128</v>
      </c>
      <c r="IA222" s="86">
        <f t="shared" si="259"/>
        <v>1.3253760019717095E-131</v>
      </c>
      <c r="IB222" s="86">
        <f t="shared" si="259"/>
        <v>2.8164003918421123E-126</v>
      </c>
      <c r="IC222" s="86">
        <f t="shared" si="259"/>
        <v>1.3840129032644748E-126</v>
      </c>
      <c r="ID222" s="86">
        <f t="shared" si="259"/>
        <v>1.869843332147284E-113</v>
      </c>
      <c r="IE222" s="86">
        <f t="shared" si="259"/>
        <v>9.5630713137231873E-96</v>
      </c>
      <c r="IF222" s="86">
        <f t="shared" si="259"/>
        <v>3.4792416825896254E-98</v>
      </c>
      <c r="IG222" s="86">
        <f t="shared" si="259"/>
        <v>6.2282565591835793E-72</v>
      </c>
      <c r="II222" s="86">
        <f t="shared" si="260"/>
        <v>1.0362687762238041</v>
      </c>
      <c r="IJ222" s="86">
        <f t="shared" si="260"/>
        <v>1.0362114259867927</v>
      </c>
      <c r="IK222" s="86">
        <f t="shared" si="260"/>
        <v>1.0414817458907053</v>
      </c>
      <c r="IL222" s="86">
        <f t="shared" si="260"/>
        <v>1.0467979692719009</v>
      </c>
      <c r="IM222" s="86">
        <f t="shared" si="260"/>
        <v>1.0445802665848249</v>
      </c>
      <c r="IN222" s="86">
        <f t="shared" si="260"/>
        <v>1.0467994330886781</v>
      </c>
      <c r="IO222" s="86">
        <f t="shared" si="260"/>
        <v>1.0471221988348236</v>
      </c>
      <c r="IP222" s="86">
        <f t="shared" si="260"/>
        <v>1.0474177116710934</v>
      </c>
      <c r="IQ222" s="86">
        <f t="shared" si="260"/>
        <v>1.0467465794511825</v>
      </c>
      <c r="IR222" s="86">
        <f t="shared" si="260"/>
        <v>1.0452306654267334</v>
      </c>
      <c r="IS222" s="86">
        <f t="shared" si="260"/>
        <v>1.0443900782603714</v>
      </c>
      <c r="IT222" s="86">
        <f t="shared" si="260"/>
        <v>1.0411502381507975</v>
      </c>
      <c r="IU222" s="86">
        <f t="shared" si="260"/>
        <v>1.037701581448538</v>
      </c>
      <c r="IV222" s="86">
        <f t="shared" si="260"/>
        <v>5.5867620247641264E-15</v>
      </c>
      <c r="IW222" s="86">
        <f t="shared" si="260"/>
        <v>6.3896957309278468E-3</v>
      </c>
      <c r="IY222" s="86">
        <f t="shared" si="261"/>
        <v>1.0362687762238041</v>
      </c>
      <c r="IZ222" s="86">
        <f t="shared" si="261"/>
        <v>1.0362114259867927</v>
      </c>
      <c r="JA222" s="86">
        <f t="shared" si="261"/>
        <v>1.0414817458907053</v>
      </c>
      <c r="JB222" s="86">
        <f t="shared" si="261"/>
        <v>1.0467979692719009</v>
      </c>
      <c r="JC222" s="86">
        <f t="shared" si="261"/>
        <v>1.0445802665848249</v>
      </c>
      <c r="JD222" s="86">
        <f t="shared" si="261"/>
        <v>1.0467994330886781</v>
      </c>
      <c r="JE222" s="86">
        <f t="shared" si="261"/>
        <v>1.0471221988348236</v>
      </c>
      <c r="JF222" s="86">
        <f t="shared" si="261"/>
        <v>1.0474177116710934</v>
      </c>
      <c r="JG222" s="86">
        <f t="shared" si="261"/>
        <v>1.0467465794511825</v>
      </c>
      <c r="JH222" s="86">
        <f t="shared" si="261"/>
        <v>1.0452306654267334</v>
      </c>
      <c r="JI222" s="86">
        <f t="shared" si="261"/>
        <v>1.0443900782603714</v>
      </c>
      <c r="JJ222" s="86">
        <f t="shared" si="261"/>
        <v>1.0411502381507975</v>
      </c>
      <c r="JK222" s="86">
        <f t="shared" si="261"/>
        <v>1.037701581448538</v>
      </c>
      <c r="JL222" s="86">
        <f t="shared" si="261"/>
        <v>5.5867620247641264E-15</v>
      </c>
      <c r="JM222" s="86">
        <f t="shared" si="261"/>
        <v>6.3896957309278468E-3</v>
      </c>
    </row>
    <row r="223" spans="2:273" x14ac:dyDescent="0.25">
      <c r="B223" s="2">
        <v>196</v>
      </c>
      <c r="C223" s="37">
        <v>43.7</v>
      </c>
      <c r="D223" s="37">
        <v>41.381</v>
      </c>
      <c r="E223" s="37">
        <v>40.270000000000003</v>
      </c>
      <c r="F223" s="37">
        <v>40.222000000000001</v>
      </c>
      <c r="G223" s="37">
        <v>42.27</v>
      </c>
      <c r="H223" s="37">
        <v>40.951999999999998</v>
      </c>
      <c r="I223" s="37">
        <v>37.762</v>
      </c>
      <c r="J223" s="37">
        <v>39.872999999999998</v>
      </c>
      <c r="K223" s="37">
        <v>37.683</v>
      </c>
      <c r="L223" s="37">
        <v>38.683</v>
      </c>
      <c r="M223" s="37">
        <v>36.213000000000001</v>
      </c>
      <c r="N223" s="37">
        <v>38.491999999999997</v>
      </c>
      <c r="O223" s="37">
        <v>39.063000000000002</v>
      </c>
      <c r="P223" s="37">
        <v>41.253999999999998</v>
      </c>
      <c r="Q223" s="37">
        <v>39.777999999999999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41.005379330693124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-1.2273793306931253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41.005379330692648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39.777999999999999</v>
      </c>
      <c r="DK223" s="2">
        <f t="shared" si="265"/>
        <v>89.244717758985189</v>
      </c>
      <c r="DL223" s="2">
        <f t="shared" si="265"/>
        <v>95.828697560975598</v>
      </c>
      <c r="DM223" s="2">
        <f t="shared" si="265"/>
        <v>97.477434460887935</v>
      </c>
      <c r="DN223" s="2">
        <f t="shared" si="265"/>
        <v>97.687083368569404</v>
      </c>
      <c r="DO223" s="2">
        <f t="shared" si="265"/>
        <v>103.06099894291754</v>
      </c>
      <c r="DP223" s="2">
        <f t="shared" si="265"/>
        <v>102.27646003835454</v>
      </c>
      <c r="DQ223" s="2">
        <f t="shared" si="265"/>
        <v>94.402423286016315</v>
      </c>
      <c r="DR223" s="2">
        <f t="shared" si="265"/>
        <v>87.965308997109901</v>
      </c>
      <c r="DS223" s="2">
        <f t="shared" si="265"/>
        <v>95.28066075142479</v>
      </c>
      <c r="DT223" s="2">
        <f t="shared" si="265"/>
        <v>87.051532404181188</v>
      </c>
      <c r="DU223" s="2">
        <f t="shared" si="265"/>
        <v>86.007706410256404</v>
      </c>
      <c r="DV223" s="2">
        <f t="shared" si="265"/>
        <v>84.073594277673536</v>
      </c>
      <c r="DW223" s="2">
        <f t="shared" si="265"/>
        <v>86.951229386892152</v>
      </c>
      <c r="DX223" s="2">
        <f t="shared" si="265"/>
        <v>101.72467954971859</v>
      </c>
      <c r="DY223" s="2">
        <f t="shared" si="265"/>
        <v>74.788220779220794</v>
      </c>
      <c r="EA223" s="2">
        <f t="shared" si="241"/>
        <v>39.919501821892631</v>
      </c>
      <c r="EB223" s="2">
        <f t="shared" si="241"/>
        <v>39.018543032940656</v>
      </c>
      <c r="EC223" s="2">
        <f t="shared" si="241"/>
        <v>35.70770685740839</v>
      </c>
      <c r="ED223" s="2">
        <f t="shared" si="241"/>
        <v>37.020065559058196</v>
      </c>
      <c r="EE223" s="2">
        <f t="shared" si="241"/>
        <v>37.942973843383832</v>
      </c>
      <c r="EF223" s="2">
        <f t="shared" si="240"/>
        <v>38.719620613500453</v>
      </c>
      <c r="EG223" s="2">
        <f t="shared" si="240"/>
        <v>39.599995002438433</v>
      </c>
      <c r="EH223" s="2">
        <f t="shared" si="240"/>
        <v>41.268703547564812</v>
      </c>
      <c r="EI223" s="2">
        <f t="shared" si="240"/>
        <v>37.085753229468082</v>
      </c>
      <c r="EJ223" s="2">
        <f t="shared" si="240"/>
        <v>36.601183099362743</v>
      </c>
      <c r="EK223" s="2">
        <f t="shared" si="240"/>
        <v>35.925693201048553</v>
      </c>
      <c r="EL223" s="2">
        <f t="shared" si="240"/>
        <v>35.711088866342791</v>
      </c>
      <c r="EM223" s="2">
        <f t="shared" si="240"/>
        <v>37.251936844500065</v>
      </c>
      <c r="EN223" s="2">
        <f t="shared" si="240"/>
        <v>39.078958058335104</v>
      </c>
      <c r="EO223" s="2">
        <f t="shared" si="240"/>
        <v>42.641235655557068</v>
      </c>
      <c r="EQ223" s="2">
        <f t="shared" si="266"/>
        <v>39.919501821892631</v>
      </c>
      <c r="ER223" s="2">
        <f t="shared" si="266"/>
        <v>39.018543032940656</v>
      </c>
      <c r="ES223" s="2">
        <f t="shared" si="266"/>
        <v>35.70770685740839</v>
      </c>
      <c r="ET223" s="2">
        <f t="shared" si="266"/>
        <v>37.020065559058196</v>
      </c>
      <c r="EU223" s="2">
        <f t="shared" si="266"/>
        <v>37.942973843383832</v>
      </c>
      <c r="EV223" s="2">
        <f t="shared" si="266"/>
        <v>38.719620613500453</v>
      </c>
      <c r="EW223" s="2">
        <f t="shared" si="266"/>
        <v>39.599995002438433</v>
      </c>
      <c r="EX223" s="2">
        <f t="shared" si="266"/>
        <v>41.268703547564812</v>
      </c>
      <c r="EY223" s="2">
        <f t="shared" si="266"/>
        <v>37.085753229468082</v>
      </c>
      <c r="EZ223" s="2">
        <f t="shared" si="266"/>
        <v>36.601183099362743</v>
      </c>
      <c r="FA223" s="2">
        <f t="shared" si="266"/>
        <v>35.925693201048553</v>
      </c>
      <c r="FB223" s="2">
        <f t="shared" si="266"/>
        <v>35.711088866342791</v>
      </c>
      <c r="FC223" s="2">
        <f t="shared" si="266"/>
        <v>37.251936844500065</v>
      </c>
      <c r="FD223" s="2">
        <f t="shared" si="266"/>
        <v>38.520396021048512</v>
      </c>
      <c r="FE223" s="2">
        <f t="shared" si="266"/>
        <v>40.9317059479976</v>
      </c>
      <c r="FG223" s="2">
        <f t="shared" si="267"/>
        <v>0.99999919485465161</v>
      </c>
      <c r="FH223" s="2">
        <f t="shared" si="267"/>
        <v>0.99999934240347954</v>
      </c>
      <c r="FI223" s="2">
        <f t="shared" si="267"/>
        <v>0.99999922896595383</v>
      </c>
      <c r="FJ223" s="2">
        <f t="shared" si="267"/>
        <v>0.99999918665274357</v>
      </c>
      <c r="FK223" s="2">
        <f t="shared" si="267"/>
        <v>0.99999921187556973</v>
      </c>
      <c r="FL223" s="2">
        <f t="shared" si="267"/>
        <v>0.99999913428979792</v>
      </c>
      <c r="FM223" s="2">
        <f t="shared" si="267"/>
        <v>0.99999908362484158</v>
      </c>
      <c r="FN223" s="2">
        <f t="shared" si="267"/>
        <v>0.99999912988937922</v>
      </c>
      <c r="FO223" s="2">
        <f t="shared" si="267"/>
        <v>0.9999990761519183</v>
      </c>
      <c r="FP223" s="2">
        <f t="shared" si="267"/>
        <v>0.9999990308114638</v>
      </c>
      <c r="FQ223" s="2">
        <f t="shared" si="267"/>
        <v>0.99999904393150263</v>
      </c>
      <c r="FR223" s="2">
        <f t="shared" si="267"/>
        <v>0.99999904427842534</v>
      </c>
      <c r="FS223" s="2">
        <f t="shared" si="267"/>
        <v>0.99999911964459132</v>
      </c>
      <c r="FT223" s="2">
        <f t="shared" si="267"/>
        <v>0.99999900832478228</v>
      </c>
      <c r="FU223" s="2">
        <f t="shared" si="267"/>
        <v>0.99999874444339754</v>
      </c>
      <c r="FW223" s="2">
        <f t="shared" si="257"/>
        <v>0.97104687601602502</v>
      </c>
      <c r="FX223" s="2">
        <f t="shared" si="257"/>
        <v>0.97695270908646747</v>
      </c>
      <c r="FY223" s="2">
        <f t="shared" si="257"/>
        <v>0.98041005174573304</v>
      </c>
      <c r="FZ223" s="2">
        <f t="shared" si="257"/>
        <v>0.98324674798083944</v>
      </c>
      <c r="GA223" s="2">
        <f t="shared" si="257"/>
        <v>0.98287348673000041</v>
      </c>
      <c r="GB223" s="2">
        <f t="shared" si="257"/>
        <v>0.98258023326564103</v>
      </c>
      <c r="GC223" s="2">
        <f t="shared" si="257"/>
        <v>0.98216401509405771</v>
      </c>
      <c r="GD223" s="2">
        <f t="shared" si="257"/>
        <v>0.98341033865660377</v>
      </c>
      <c r="GE223" s="2">
        <f t="shared" si="257"/>
        <v>0.98065390985792023</v>
      </c>
      <c r="GF223" s="2">
        <f t="shared" si="257"/>
        <v>0.97910206891517448</v>
      </c>
      <c r="GG223" s="2">
        <f t="shared" si="257"/>
        <v>0.97657043612270367</v>
      </c>
      <c r="GH223" s="2">
        <f t="shared" si="257"/>
        <v>0.97304531585993514</v>
      </c>
      <c r="GI223" s="2">
        <f t="shared" si="257"/>
        <v>0.97199950717871098</v>
      </c>
      <c r="GJ223" s="2">
        <f t="shared" si="257"/>
        <v>0.96209980094082947</v>
      </c>
      <c r="GK223" s="2">
        <f t="shared" si="257"/>
        <v>0.9569279082954677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1.2177888041256384E-275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3.44310904813676E-92</v>
      </c>
      <c r="HT223" s="86">
        <f t="shared" si="259"/>
        <v>2.4401147557532914E-85</v>
      </c>
      <c r="HU223" s="86">
        <f t="shared" si="259"/>
        <v>1.569393571003311E-105</v>
      </c>
      <c r="HV223" s="86">
        <f t="shared" si="259"/>
        <v>7.8811178218471786E-130</v>
      </c>
      <c r="HW223" s="86">
        <f t="shared" si="259"/>
        <v>4.9172229790073018E-118</v>
      </c>
      <c r="HX223" s="86">
        <f t="shared" si="259"/>
        <v>1.9308433669608472E-131</v>
      </c>
      <c r="HY223" s="86">
        <f t="shared" si="259"/>
        <v>2.6880257303954953E-133</v>
      </c>
      <c r="HZ223" s="86">
        <f t="shared" si="259"/>
        <v>2.7070124827076613E-132</v>
      </c>
      <c r="IA223" s="86">
        <f t="shared" si="259"/>
        <v>2.3164811063922413E-135</v>
      </c>
      <c r="IB223" s="86">
        <f t="shared" si="259"/>
        <v>6.5241645728339826E-130</v>
      </c>
      <c r="IC223" s="86">
        <f t="shared" si="259"/>
        <v>2.8448713983364844E-130</v>
      </c>
      <c r="ID223" s="86">
        <f t="shared" si="259"/>
        <v>8.0347926312566478E-117</v>
      </c>
      <c r="IE223" s="86">
        <f t="shared" si="259"/>
        <v>1.3132849592531188E-98</v>
      </c>
      <c r="IF223" s="86">
        <f t="shared" si="259"/>
        <v>3.5897342420705919E-101</v>
      </c>
      <c r="IG223" s="86">
        <f t="shared" si="259"/>
        <v>3.2801262930794975E-74</v>
      </c>
      <c r="II223" s="86">
        <f t="shared" si="260"/>
        <v>1.0372446543928961</v>
      </c>
      <c r="IJ223" s="86">
        <f t="shared" si="260"/>
        <v>1.0371233307955452</v>
      </c>
      <c r="IK223" s="86">
        <f t="shared" si="260"/>
        <v>1.0424807485942644</v>
      </c>
      <c r="IL223" s="86">
        <f t="shared" si="260"/>
        <v>1.0478796164196182</v>
      </c>
      <c r="IM223" s="86">
        <f t="shared" si="260"/>
        <v>1.0456166052585338</v>
      </c>
      <c r="IN223" s="86">
        <f t="shared" si="260"/>
        <v>1.047892009015631</v>
      </c>
      <c r="IO223" s="86">
        <f t="shared" si="260"/>
        <v>1.0482290431643819</v>
      </c>
      <c r="IP223" s="86">
        <f t="shared" si="260"/>
        <v>1.0485109074879495</v>
      </c>
      <c r="IQ223" s="86">
        <f t="shared" si="260"/>
        <v>1.0478683400417461</v>
      </c>
      <c r="IR223" s="86">
        <f t="shared" si="260"/>
        <v>1.0463388938683751</v>
      </c>
      <c r="IS223" s="86">
        <f t="shared" si="260"/>
        <v>1.0455127162004989</v>
      </c>
      <c r="IT223" s="86">
        <f t="shared" si="260"/>
        <v>1.0422339234327962</v>
      </c>
      <c r="IU223" s="86">
        <f t="shared" si="260"/>
        <v>1.0387058431840692</v>
      </c>
      <c r="IV223" s="86">
        <f t="shared" si="260"/>
        <v>8.8409162003800992E-16</v>
      </c>
      <c r="IW223" s="86">
        <f t="shared" si="260"/>
        <v>4.945473530519647E-3</v>
      </c>
      <c r="IY223" s="86">
        <f t="shared" si="261"/>
        <v>1.0372446543928961</v>
      </c>
      <c r="IZ223" s="86">
        <f t="shared" si="261"/>
        <v>1.0371233307955452</v>
      </c>
      <c r="JA223" s="86">
        <f t="shared" si="261"/>
        <v>1.0424807485942644</v>
      </c>
      <c r="JB223" s="86">
        <f t="shared" si="261"/>
        <v>1.0478796164196182</v>
      </c>
      <c r="JC223" s="86">
        <f t="shared" si="261"/>
        <v>1.0456166052585338</v>
      </c>
      <c r="JD223" s="86">
        <f t="shared" si="261"/>
        <v>1.047892009015631</v>
      </c>
      <c r="JE223" s="86">
        <f t="shared" si="261"/>
        <v>1.0482290431643819</v>
      </c>
      <c r="JF223" s="86">
        <f t="shared" si="261"/>
        <v>1.0485109074879495</v>
      </c>
      <c r="JG223" s="86">
        <f t="shared" si="261"/>
        <v>1.0478683400417461</v>
      </c>
      <c r="JH223" s="86">
        <f t="shared" si="261"/>
        <v>1.0463388938683751</v>
      </c>
      <c r="JI223" s="86">
        <f t="shared" si="261"/>
        <v>1.0455127162004989</v>
      </c>
      <c r="JJ223" s="86">
        <f t="shared" si="261"/>
        <v>1.0422339234327962</v>
      </c>
      <c r="JK223" s="86">
        <f t="shared" si="261"/>
        <v>1.0387058431840692</v>
      </c>
      <c r="JL223" s="86">
        <f t="shared" si="261"/>
        <v>8.8409162003800992E-16</v>
      </c>
      <c r="JM223" s="86">
        <f t="shared" si="261"/>
        <v>4.945473530519647E-3</v>
      </c>
    </row>
    <row r="224" spans="2:273" x14ac:dyDescent="0.25">
      <c r="B224" s="2">
        <v>197</v>
      </c>
      <c r="C224" s="37">
        <v>42.866999999999997</v>
      </c>
      <c r="D224" s="37">
        <v>42.015999999999998</v>
      </c>
      <c r="E224" s="37">
        <v>38.174999999999997</v>
      </c>
      <c r="F224" s="37">
        <v>37.920999999999999</v>
      </c>
      <c r="G224" s="37">
        <v>39.094999999999999</v>
      </c>
      <c r="H224" s="37">
        <v>40.54</v>
      </c>
      <c r="I224" s="37">
        <v>40.587000000000003</v>
      </c>
      <c r="J224" s="37">
        <v>39.286000000000001</v>
      </c>
      <c r="K224" s="37">
        <v>39.872999999999998</v>
      </c>
      <c r="L224" s="37">
        <v>36.524000000000001</v>
      </c>
      <c r="M224" s="37">
        <v>39.835999999999999</v>
      </c>
      <c r="N224" s="37">
        <v>38.508000000000003</v>
      </c>
      <c r="O224" s="37">
        <v>38.332999999999998</v>
      </c>
      <c r="P224" s="37">
        <v>40.365000000000002</v>
      </c>
      <c r="Q224" s="37">
        <v>40.429000000000002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40.90012996416349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-0.47112996416348807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40.900129964163419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40.429000000000002</v>
      </c>
      <c r="DK224" s="2">
        <f t="shared" si="265"/>
        <v>89.383883720930214</v>
      </c>
      <c r="DL224" s="2">
        <f t="shared" si="265"/>
        <v>95.9967731707317</v>
      </c>
      <c r="DM224" s="2">
        <f t="shared" si="265"/>
        <v>97.65666445182724</v>
      </c>
      <c r="DN224" s="2">
        <f t="shared" si="265"/>
        <v>97.87678520084566</v>
      </c>
      <c r="DO224" s="2">
        <f t="shared" si="265"/>
        <v>103.27611295681062</v>
      </c>
      <c r="DP224" s="2">
        <f t="shared" si="265"/>
        <v>102.49006444642521</v>
      </c>
      <c r="DQ224" s="2">
        <f t="shared" si="265"/>
        <v>94.566509211718511</v>
      </c>
      <c r="DR224" s="2">
        <f t="shared" si="265"/>
        <v>88.095497960727101</v>
      </c>
      <c r="DS224" s="2">
        <f t="shared" si="265"/>
        <v>95.459384112578675</v>
      </c>
      <c r="DT224" s="2">
        <f t="shared" si="265"/>
        <v>87.192911498257843</v>
      </c>
      <c r="DU224" s="2">
        <f t="shared" si="265"/>
        <v>86.146895276653169</v>
      </c>
      <c r="DV224" s="2">
        <f t="shared" si="265"/>
        <v>84.196422232645389</v>
      </c>
      <c r="DW224" s="2">
        <f t="shared" si="265"/>
        <v>87.092612050739945</v>
      </c>
      <c r="DX224" s="2">
        <f t="shared" si="265"/>
        <v>101.95833705440901</v>
      </c>
      <c r="DY224" s="2">
        <f t="shared" si="265"/>
        <v>74.899981665393454</v>
      </c>
      <c r="EA224" s="2">
        <f t="shared" si="241"/>
        <v>39.766494691934518</v>
      </c>
      <c r="EB224" s="2">
        <f t="shared" si="241"/>
        <v>38.870590080288139</v>
      </c>
      <c r="EC224" s="2">
        <f t="shared" si="241"/>
        <v>35.530865039166223</v>
      </c>
      <c r="ED224" s="2">
        <f t="shared" si="241"/>
        <v>36.859140726104457</v>
      </c>
      <c r="EE224" s="2">
        <f t="shared" si="241"/>
        <v>37.791991721314318</v>
      </c>
      <c r="EF224" s="2">
        <f t="shared" si="240"/>
        <v>38.578034023604999</v>
      </c>
      <c r="EG224" s="2">
        <f t="shared" si="240"/>
        <v>39.462279521561399</v>
      </c>
      <c r="EH224" s="2">
        <f t="shared" si="240"/>
        <v>41.163655032504252</v>
      </c>
      <c r="EI224" s="2">
        <f t="shared" si="240"/>
        <v>36.942001307792424</v>
      </c>
      <c r="EJ224" s="2">
        <f t="shared" si="240"/>
        <v>36.462124604608647</v>
      </c>
      <c r="EK224" s="2">
        <f t="shared" si="240"/>
        <v>35.786306699406055</v>
      </c>
      <c r="EL224" s="2">
        <f t="shared" si="240"/>
        <v>35.55641988795572</v>
      </c>
      <c r="EM224" s="2">
        <f t="shared" si="240"/>
        <v>37.113067955863954</v>
      </c>
      <c r="EN224" s="2">
        <f t="shared" si="240"/>
        <v>38.947506174153716</v>
      </c>
      <c r="EO224" s="2">
        <f t="shared" si="240"/>
        <v>42.560881486052239</v>
      </c>
      <c r="EQ224" s="2">
        <f t="shared" si="266"/>
        <v>39.766494691934518</v>
      </c>
      <c r="ER224" s="2">
        <f t="shared" si="266"/>
        <v>38.870590080288139</v>
      </c>
      <c r="ES224" s="2">
        <f t="shared" si="266"/>
        <v>35.530865039166223</v>
      </c>
      <c r="ET224" s="2">
        <f t="shared" si="266"/>
        <v>36.859140726104457</v>
      </c>
      <c r="EU224" s="2">
        <f t="shared" si="266"/>
        <v>37.791991721314318</v>
      </c>
      <c r="EV224" s="2">
        <f t="shared" si="266"/>
        <v>38.578034023604999</v>
      </c>
      <c r="EW224" s="2">
        <f t="shared" si="266"/>
        <v>39.462279521561399</v>
      </c>
      <c r="EX224" s="2">
        <f t="shared" si="266"/>
        <v>41.163655032504252</v>
      </c>
      <c r="EY224" s="2">
        <f t="shared" si="266"/>
        <v>36.942001307792424</v>
      </c>
      <c r="EZ224" s="2">
        <f t="shared" si="266"/>
        <v>36.462124604608647</v>
      </c>
      <c r="FA224" s="2">
        <f t="shared" si="266"/>
        <v>35.786306699406055</v>
      </c>
      <c r="FB224" s="2">
        <f t="shared" si="266"/>
        <v>35.55641988795572</v>
      </c>
      <c r="FC224" s="2">
        <f t="shared" si="266"/>
        <v>37.113067955863954</v>
      </c>
      <c r="FD224" s="2">
        <f t="shared" si="266"/>
        <v>38.382398114912213</v>
      </c>
      <c r="FE224" s="2">
        <f t="shared" si="266"/>
        <v>40.831917001075951</v>
      </c>
      <c r="FG224" s="2">
        <f t="shared" si="267"/>
        <v>0.99999926569866304</v>
      </c>
      <c r="FH224" s="2">
        <f t="shared" si="267"/>
        <v>0.99999940026481071</v>
      </c>
      <c r="FI224" s="2">
        <f t="shared" si="267"/>
        <v>0.9999992968085446</v>
      </c>
      <c r="FJ224" s="2">
        <f t="shared" si="267"/>
        <v>0.99999925821843294</v>
      </c>
      <c r="FK224" s="2">
        <f t="shared" si="267"/>
        <v>0.99999928122192694</v>
      </c>
      <c r="FL224" s="2">
        <f t="shared" si="267"/>
        <v>0.9999992104628519</v>
      </c>
      <c r="FM224" s="2">
        <f t="shared" si="267"/>
        <v>0.99999916425585522</v>
      </c>
      <c r="FN224" s="2">
        <f t="shared" si="267"/>
        <v>0.9999992064496217</v>
      </c>
      <c r="FO224" s="2">
        <f t="shared" si="267"/>
        <v>0.99999915744046708</v>
      </c>
      <c r="FP224" s="2">
        <f t="shared" si="267"/>
        <v>0.99999911608947423</v>
      </c>
      <c r="FQ224" s="2">
        <f t="shared" si="267"/>
        <v>0.99999912805509383</v>
      </c>
      <c r="FR224" s="2">
        <f t="shared" si="267"/>
        <v>0.99999912837149119</v>
      </c>
      <c r="FS224" s="2">
        <f t="shared" si="267"/>
        <v>0.99999919710626262</v>
      </c>
      <c r="FT224" s="2">
        <f t="shared" si="267"/>
        <v>0.99999909558137345</v>
      </c>
      <c r="FU224" s="2">
        <f t="shared" si="267"/>
        <v>0.9999988549186426</v>
      </c>
      <c r="FW224" s="2">
        <f t="shared" si="257"/>
        <v>0.97352699549752764</v>
      </c>
      <c r="FX224" s="2">
        <f t="shared" si="257"/>
        <v>0.97893790880617115</v>
      </c>
      <c r="FY224" s="2">
        <f t="shared" si="257"/>
        <v>0.98210290557247071</v>
      </c>
      <c r="FZ224" s="2">
        <f t="shared" si="257"/>
        <v>0.98469829625243888</v>
      </c>
      <c r="GA224" s="2">
        <f t="shared" si="257"/>
        <v>0.98435686086755136</v>
      </c>
      <c r="GB224" s="2">
        <f t="shared" si="257"/>
        <v>0.98408859570387908</v>
      </c>
      <c r="GC224" s="2">
        <f t="shared" si="257"/>
        <v>0.98370781992210909</v>
      </c>
      <c r="GD224" s="2">
        <f t="shared" si="257"/>
        <v>0.98484793140181348</v>
      </c>
      <c r="GE224" s="2">
        <f t="shared" si="257"/>
        <v>0.9823260707117073</v>
      </c>
      <c r="GF224" s="2">
        <f t="shared" si="257"/>
        <v>0.98090574998752078</v>
      </c>
      <c r="GG224" s="2">
        <f t="shared" si="257"/>
        <v>0.97858784159747758</v>
      </c>
      <c r="GH224" s="2">
        <f t="shared" si="257"/>
        <v>0.97535859337511466</v>
      </c>
      <c r="GI224" s="2">
        <f t="shared" si="257"/>
        <v>0.97440017573219484</v>
      </c>
      <c r="GJ224" s="2">
        <f t="shared" si="257"/>
        <v>0.96531895305645943</v>
      </c>
      <c r="GK224" s="2">
        <f t="shared" si="257"/>
        <v>0.96056834435921068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8.0951931047372618E-281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6.4418696037629883E-95</v>
      </c>
      <c r="HT224" s="86">
        <f t="shared" si="259"/>
        <v>8.6490753705961822E-88</v>
      </c>
      <c r="HU224" s="86">
        <f t="shared" si="259"/>
        <v>1.6024602260195154E-108</v>
      </c>
      <c r="HV224" s="86">
        <f t="shared" si="259"/>
        <v>1.9905961796806772E-133</v>
      </c>
      <c r="HW224" s="86">
        <f t="shared" si="259"/>
        <v>2.5557698963257661E-121</v>
      </c>
      <c r="HX224" s="86">
        <f t="shared" si="259"/>
        <v>4.2554611255817339E-135</v>
      </c>
      <c r="HY224" s="86">
        <f t="shared" si="259"/>
        <v>4.9917249698665096E-137</v>
      </c>
      <c r="HZ224" s="86">
        <f t="shared" si="259"/>
        <v>5.7744800691201582E-136</v>
      </c>
      <c r="IA224" s="86">
        <f t="shared" si="259"/>
        <v>3.5793150000881153E-139</v>
      </c>
      <c r="IB224" s="86">
        <f t="shared" si="259"/>
        <v>1.3400949489627762E-133</v>
      </c>
      <c r="IC224" s="86">
        <f t="shared" si="259"/>
        <v>5.1689774124490305E-134</v>
      </c>
      <c r="ID224" s="86">
        <f t="shared" si="259"/>
        <v>3.0778626351148626E-120</v>
      </c>
      <c r="IE224" s="86">
        <f t="shared" si="259"/>
        <v>1.6341992130427699E-101</v>
      </c>
      <c r="IF224" s="86">
        <f t="shared" si="259"/>
        <v>3.3359028630075905E-104</v>
      </c>
      <c r="IG224" s="86">
        <f t="shared" si="259"/>
        <v>1.5891893243804277E-76</v>
      </c>
      <c r="II224" s="86">
        <f t="shared" si="260"/>
        <v>1.0382204767687504</v>
      </c>
      <c r="IJ224" s="86">
        <f t="shared" si="260"/>
        <v>1.0380351870452744</v>
      </c>
      <c r="IK224" s="86">
        <f t="shared" si="260"/>
        <v>1.0434796845806131</v>
      </c>
      <c r="IL224" s="86">
        <f t="shared" si="260"/>
        <v>1.0489611753710706</v>
      </c>
      <c r="IM224" s="86">
        <f t="shared" si="260"/>
        <v>1.0466528668132513</v>
      </c>
      <c r="IN224" s="86">
        <f t="shared" si="260"/>
        <v>1.0489844949317471</v>
      </c>
      <c r="IO224" s="86">
        <f t="shared" si="260"/>
        <v>1.0493357944636734</v>
      </c>
      <c r="IP224" s="86">
        <f t="shared" si="260"/>
        <v>1.0496040120216761</v>
      </c>
      <c r="IQ224" s="86">
        <f t="shared" si="260"/>
        <v>1.048990005795869</v>
      </c>
      <c r="IR224" s="86">
        <f t="shared" si="260"/>
        <v>1.047447032718539</v>
      </c>
      <c r="IS224" s="86">
        <f t="shared" si="260"/>
        <v>1.0466352638505052</v>
      </c>
      <c r="IT224" s="86">
        <f t="shared" si="260"/>
        <v>1.0433175306656088</v>
      </c>
      <c r="IU224" s="86">
        <f t="shared" si="260"/>
        <v>1.0397100435086823</v>
      </c>
      <c r="IV224" s="86">
        <f t="shared" si="260"/>
        <v>1.3285520334815009E-16</v>
      </c>
      <c r="IW224" s="86">
        <f t="shared" si="260"/>
        <v>3.8031343151529269E-3</v>
      </c>
      <c r="IY224" s="86">
        <f t="shared" si="261"/>
        <v>1.0382204767687504</v>
      </c>
      <c r="IZ224" s="86">
        <f t="shared" si="261"/>
        <v>1.0380351870452744</v>
      </c>
      <c r="JA224" s="86">
        <f t="shared" si="261"/>
        <v>1.0434796845806131</v>
      </c>
      <c r="JB224" s="86">
        <f t="shared" si="261"/>
        <v>1.0489611753710706</v>
      </c>
      <c r="JC224" s="86">
        <f t="shared" si="261"/>
        <v>1.0466528668132513</v>
      </c>
      <c r="JD224" s="86">
        <f t="shared" si="261"/>
        <v>1.0489844949317471</v>
      </c>
      <c r="JE224" s="86">
        <f t="shared" si="261"/>
        <v>1.0493357944636734</v>
      </c>
      <c r="JF224" s="86">
        <f t="shared" si="261"/>
        <v>1.0496040120216761</v>
      </c>
      <c r="JG224" s="86">
        <f t="shared" si="261"/>
        <v>1.048990005795869</v>
      </c>
      <c r="JH224" s="86">
        <f t="shared" si="261"/>
        <v>1.047447032718539</v>
      </c>
      <c r="JI224" s="86">
        <f t="shared" si="261"/>
        <v>1.0466352638505052</v>
      </c>
      <c r="JJ224" s="86">
        <f t="shared" si="261"/>
        <v>1.0433175306656088</v>
      </c>
      <c r="JK224" s="86">
        <f t="shared" si="261"/>
        <v>1.0397100435086823</v>
      </c>
      <c r="JL224" s="86">
        <f t="shared" si="261"/>
        <v>1.3285520334815009E-16</v>
      </c>
      <c r="JM224" s="86">
        <f t="shared" si="261"/>
        <v>3.8031343151529269E-3</v>
      </c>
    </row>
    <row r="225" spans="1:273" x14ac:dyDescent="0.25">
      <c r="B225" s="2">
        <v>198</v>
      </c>
      <c r="C225" s="37">
        <v>41.433</v>
      </c>
      <c r="D225" s="37">
        <v>39.444000000000003</v>
      </c>
      <c r="E225" s="37">
        <v>42.570999999999998</v>
      </c>
      <c r="F225" s="37">
        <v>42</v>
      </c>
      <c r="G225" s="37">
        <v>38.603000000000002</v>
      </c>
      <c r="H225" s="37">
        <v>38.475999999999999</v>
      </c>
      <c r="I225" s="37">
        <v>41.651000000000003</v>
      </c>
      <c r="J225" s="37">
        <v>42.031999999999996</v>
      </c>
      <c r="K225" s="37">
        <v>39.143000000000001</v>
      </c>
      <c r="L225" s="37">
        <v>36.286000000000001</v>
      </c>
      <c r="M225" s="37">
        <v>38.655999999999999</v>
      </c>
      <c r="N225" s="37">
        <v>38.524999999999999</v>
      </c>
      <c r="O225" s="37">
        <v>35.317</v>
      </c>
      <c r="P225" s="37">
        <v>40.429000000000002</v>
      </c>
      <c r="Q225" s="37">
        <v>39.396999999999998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40.79525704370306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-1.3982570437030617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40.795257043703053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39.396999999999998</v>
      </c>
      <c r="DK225" s="2">
        <f t="shared" si="265"/>
        <v>89.523049682875239</v>
      </c>
      <c r="DL225" s="2">
        <f t="shared" si="265"/>
        <v>96.164848780487802</v>
      </c>
      <c r="DM225" s="2">
        <f t="shared" si="265"/>
        <v>97.835894442766531</v>
      </c>
      <c r="DN225" s="2">
        <f t="shared" si="265"/>
        <v>98.066487033121902</v>
      </c>
      <c r="DO225" s="2">
        <f t="shared" si="265"/>
        <v>103.49122697070371</v>
      </c>
      <c r="DP225" s="2">
        <f t="shared" si="265"/>
        <v>102.70366885449586</v>
      </c>
      <c r="DQ225" s="2">
        <f t="shared" si="265"/>
        <v>94.730595137420721</v>
      </c>
      <c r="DR225" s="2">
        <f t="shared" si="265"/>
        <v>88.225686924344316</v>
      </c>
      <c r="DS225" s="2">
        <f t="shared" si="265"/>
        <v>95.63810747373256</v>
      </c>
      <c r="DT225" s="2">
        <f t="shared" si="265"/>
        <v>87.334290592334497</v>
      </c>
      <c r="DU225" s="2">
        <f t="shared" si="265"/>
        <v>86.286084143049933</v>
      </c>
      <c r="DV225" s="2">
        <f t="shared" si="265"/>
        <v>84.319250187617257</v>
      </c>
      <c r="DW225" s="2">
        <f t="shared" si="265"/>
        <v>87.233994714587723</v>
      </c>
      <c r="DX225" s="2">
        <f t="shared" si="265"/>
        <v>102.19199455909944</v>
      </c>
      <c r="DY225" s="2">
        <f t="shared" si="265"/>
        <v>75.011742551566101</v>
      </c>
      <c r="EA225" s="2">
        <f t="shared" si="241"/>
        <v>39.613487561976406</v>
      </c>
      <c r="EB225" s="2">
        <f t="shared" si="241"/>
        <v>38.722637127635636</v>
      </c>
      <c r="EC225" s="2">
        <f t="shared" si="241"/>
        <v>35.354023220924056</v>
      </c>
      <c r="ED225" s="2">
        <f t="shared" si="241"/>
        <v>36.698215893150717</v>
      </c>
      <c r="EE225" s="2">
        <f t="shared" si="241"/>
        <v>37.641009599244811</v>
      </c>
      <c r="EF225" s="2">
        <f t="shared" si="240"/>
        <v>38.436447433709546</v>
      </c>
      <c r="EG225" s="2">
        <f t="shared" si="240"/>
        <v>39.324564040684365</v>
      </c>
      <c r="EH225" s="2">
        <f t="shared" si="240"/>
        <v>41.058606517443692</v>
      </c>
      <c r="EI225" s="2">
        <f t="shared" si="240"/>
        <v>36.798249386116765</v>
      </c>
      <c r="EJ225" s="2">
        <f t="shared" si="240"/>
        <v>36.323066109854565</v>
      </c>
      <c r="EK225" s="2">
        <f t="shared" si="240"/>
        <v>35.646920197763549</v>
      </c>
      <c r="EL225" s="2">
        <f t="shared" si="240"/>
        <v>35.401750909568641</v>
      </c>
      <c r="EM225" s="2">
        <f t="shared" si="240"/>
        <v>36.97419906722785</v>
      </c>
      <c r="EN225" s="2">
        <f t="shared" si="240"/>
        <v>38.816054289972314</v>
      </c>
      <c r="EO225" s="2">
        <f t="shared" si="240"/>
        <v>42.480527316547395</v>
      </c>
      <c r="EQ225" s="2">
        <f t="shared" si="266"/>
        <v>39.613487561976406</v>
      </c>
      <c r="ER225" s="2">
        <f t="shared" si="266"/>
        <v>38.722637127635636</v>
      </c>
      <c r="ES225" s="2">
        <f t="shared" si="266"/>
        <v>35.354023220924056</v>
      </c>
      <c r="ET225" s="2">
        <f t="shared" si="266"/>
        <v>36.698215893150717</v>
      </c>
      <c r="EU225" s="2">
        <f t="shared" si="266"/>
        <v>37.641009599244811</v>
      </c>
      <c r="EV225" s="2">
        <f t="shared" si="266"/>
        <v>38.436447433709546</v>
      </c>
      <c r="EW225" s="2">
        <f t="shared" si="266"/>
        <v>39.324564040684365</v>
      </c>
      <c r="EX225" s="2">
        <f t="shared" si="266"/>
        <v>41.058606517443692</v>
      </c>
      <c r="EY225" s="2">
        <f t="shared" si="266"/>
        <v>36.798249386116765</v>
      </c>
      <c r="EZ225" s="2">
        <f t="shared" si="266"/>
        <v>36.323066109854565</v>
      </c>
      <c r="FA225" s="2">
        <f t="shared" si="266"/>
        <v>35.646920197763549</v>
      </c>
      <c r="FB225" s="2">
        <f t="shared" si="266"/>
        <v>35.401750909568641</v>
      </c>
      <c r="FC225" s="2">
        <f t="shared" si="266"/>
        <v>36.97419906722785</v>
      </c>
      <c r="FD225" s="2">
        <f t="shared" si="266"/>
        <v>38.244400208775915</v>
      </c>
      <c r="FE225" s="2">
        <f t="shared" si="266"/>
        <v>40.732128054154302</v>
      </c>
      <c r="FG225" s="2">
        <f t="shared" si="267"/>
        <v>0.99999933030917809</v>
      </c>
      <c r="FH225" s="2">
        <f t="shared" si="267"/>
        <v>0.99999945303497784</v>
      </c>
      <c r="FI225" s="2">
        <f t="shared" si="267"/>
        <v>0.99999935868173084</v>
      </c>
      <c r="FJ225" s="2">
        <f t="shared" si="267"/>
        <v>0.99999932348712617</v>
      </c>
      <c r="FK225" s="2">
        <f t="shared" si="267"/>
        <v>0.9999993444665648</v>
      </c>
      <c r="FL225" s="2">
        <f t="shared" si="267"/>
        <v>0.99999927993351279</v>
      </c>
      <c r="FM225" s="2">
        <f t="shared" si="267"/>
        <v>0.99999923779222499</v>
      </c>
      <c r="FN225" s="2">
        <f t="shared" si="267"/>
        <v>0.9999992762734029</v>
      </c>
      <c r="FO225" s="2">
        <f t="shared" si="267"/>
        <v>0.99999923157651616</v>
      </c>
      <c r="FP225" s="2">
        <f t="shared" si="267"/>
        <v>0.99999919386395686</v>
      </c>
      <c r="FQ225" s="2">
        <f t="shared" si="267"/>
        <v>0.99999920477673321</v>
      </c>
      <c r="FR225" s="2">
        <f t="shared" si="267"/>
        <v>0.99999920506529105</v>
      </c>
      <c r="FS225" s="2">
        <f t="shared" si="267"/>
        <v>0.99999926775215686</v>
      </c>
      <c r="FT225" s="2">
        <f t="shared" si="267"/>
        <v>0.99999917516034365</v>
      </c>
      <c r="FU225" s="2">
        <f t="shared" si="267"/>
        <v>0.99999895567328489</v>
      </c>
      <c r="FW225" s="2">
        <f t="shared" si="257"/>
        <v>0.97579996289079685</v>
      </c>
      <c r="FX225" s="2">
        <f t="shared" si="257"/>
        <v>0.98075547989955414</v>
      </c>
      <c r="FY225" s="2">
        <f t="shared" si="257"/>
        <v>0.98365191173194033</v>
      </c>
      <c r="FZ225" s="2">
        <f t="shared" si="257"/>
        <v>0.98602586576990336</v>
      </c>
      <c r="GA225" s="2">
        <f t="shared" si="257"/>
        <v>0.98571362339971103</v>
      </c>
      <c r="GB225" s="2">
        <f t="shared" si="257"/>
        <v>0.98546828195523817</v>
      </c>
      <c r="GC225" s="2">
        <f t="shared" si="257"/>
        <v>0.9851200242023983</v>
      </c>
      <c r="GD225" s="2">
        <f t="shared" si="257"/>
        <v>0.98616270106657566</v>
      </c>
      <c r="GE225" s="2">
        <f t="shared" si="257"/>
        <v>0.98385607927464924</v>
      </c>
      <c r="GF225" s="2">
        <f t="shared" si="257"/>
        <v>0.98255653047230551</v>
      </c>
      <c r="GG225" s="2">
        <f t="shared" si="257"/>
        <v>0.98043501827688262</v>
      </c>
      <c r="GH225" s="2">
        <f t="shared" si="257"/>
        <v>0.97747793825192486</v>
      </c>
      <c r="GI225" s="2">
        <f t="shared" si="257"/>
        <v>0.97659997405875321</v>
      </c>
      <c r="GJ225" s="2">
        <f t="shared" si="257"/>
        <v>0.96827369466318292</v>
      </c>
      <c r="GK225" s="2">
        <f t="shared" si="257"/>
        <v>0.96391269563609661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4.8129328595384693E-286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1.0981304996311839E-97</v>
      </c>
      <c r="HT225" s="86">
        <f t="shared" si="259"/>
        <v>2.8264587614101954E-90</v>
      </c>
      <c r="HU225" s="86">
        <f t="shared" si="259"/>
        <v>1.4840395617471283E-111</v>
      </c>
      <c r="HV225" s="86">
        <f t="shared" si="259"/>
        <v>4.4835301118895871E-137</v>
      </c>
      <c r="HW225" s="86">
        <f t="shared" si="259"/>
        <v>1.1958284607729101E-124</v>
      </c>
      <c r="HX225" s="86">
        <f t="shared" si="259"/>
        <v>8.3440350529171558E-139</v>
      </c>
      <c r="HY225" s="86">
        <f t="shared" si="259"/>
        <v>8.2216560299931887E-141</v>
      </c>
      <c r="HZ225" s="86">
        <f t="shared" si="259"/>
        <v>1.0957274722691525E-139</v>
      </c>
      <c r="IA225" s="86">
        <f t="shared" si="259"/>
        <v>4.8893394900409051E-143</v>
      </c>
      <c r="IB225" s="86">
        <f t="shared" si="259"/>
        <v>2.4407536105335552E-137</v>
      </c>
      <c r="IC225" s="86">
        <f t="shared" si="259"/>
        <v>8.3016342735131572E-138</v>
      </c>
      <c r="ID225" s="86">
        <f t="shared" si="259"/>
        <v>1.051056896078055E-123</v>
      </c>
      <c r="IE225" s="86">
        <f t="shared" si="259"/>
        <v>1.8426070497779754E-104</v>
      </c>
      <c r="IF225" s="86">
        <f t="shared" si="259"/>
        <v>2.7921259614789173E-107</v>
      </c>
      <c r="IG225" s="86">
        <f t="shared" si="259"/>
        <v>7.0830194938667733E-79</v>
      </c>
      <c r="II225" s="86">
        <f t="shared" si="260"/>
        <v>1.0391962418917773</v>
      </c>
      <c r="IJ225" s="86">
        <f t="shared" si="260"/>
        <v>1.0389469935450188</v>
      </c>
      <c r="IK225" s="86">
        <f t="shared" si="260"/>
        <v>1.0444785522839708</v>
      </c>
      <c r="IL225" s="86">
        <f t="shared" si="260"/>
        <v>1.0500426441389401</v>
      </c>
      <c r="IM225" s="86">
        <f t="shared" si="260"/>
        <v>1.0476890495010429</v>
      </c>
      <c r="IN225" s="86">
        <f t="shared" si="260"/>
        <v>1.050076888788865</v>
      </c>
      <c r="IO225" s="86">
        <f t="shared" si="260"/>
        <v>1.050442450603251</v>
      </c>
      <c r="IP225" s="86">
        <f t="shared" si="260"/>
        <v>1.0506970232206305</v>
      </c>
      <c r="IQ225" s="86">
        <f t="shared" si="260"/>
        <v>1.0501115744968503</v>
      </c>
      <c r="IR225" s="86">
        <f t="shared" si="260"/>
        <v>1.0485550798397578</v>
      </c>
      <c r="IS225" s="86">
        <f t="shared" si="260"/>
        <v>1.0477577189884539</v>
      </c>
      <c r="IT225" s="86">
        <f t="shared" si="260"/>
        <v>1.0444010578506002</v>
      </c>
      <c r="IU225" s="86">
        <f t="shared" si="260"/>
        <v>1.0407141808317091</v>
      </c>
      <c r="IV225" s="86">
        <f t="shared" si="260"/>
        <v>1.8957791358966236E-17</v>
      </c>
      <c r="IW225" s="86">
        <f t="shared" si="260"/>
        <v>2.9058475326087362E-3</v>
      </c>
      <c r="IY225" s="86">
        <f t="shared" si="261"/>
        <v>1.0391962418917773</v>
      </c>
      <c r="IZ225" s="86">
        <f t="shared" si="261"/>
        <v>1.0389469935450188</v>
      </c>
      <c r="JA225" s="86">
        <f t="shared" si="261"/>
        <v>1.0444785522839708</v>
      </c>
      <c r="JB225" s="86">
        <f t="shared" si="261"/>
        <v>1.0500426441389401</v>
      </c>
      <c r="JC225" s="86">
        <f t="shared" si="261"/>
        <v>1.0476890495010429</v>
      </c>
      <c r="JD225" s="86">
        <f t="shared" si="261"/>
        <v>1.050076888788865</v>
      </c>
      <c r="JE225" s="86">
        <f t="shared" si="261"/>
        <v>1.050442450603251</v>
      </c>
      <c r="JF225" s="86">
        <f t="shared" si="261"/>
        <v>1.0506970232206305</v>
      </c>
      <c r="JG225" s="86">
        <f t="shared" si="261"/>
        <v>1.0501115744968503</v>
      </c>
      <c r="JH225" s="86">
        <f t="shared" si="261"/>
        <v>1.0485550798397578</v>
      </c>
      <c r="JI225" s="86">
        <f t="shared" si="261"/>
        <v>1.0477577189884539</v>
      </c>
      <c r="JJ225" s="86">
        <f t="shared" si="261"/>
        <v>1.0444010578506002</v>
      </c>
      <c r="JK225" s="86">
        <f t="shared" si="261"/>
        <v>1.0407141808317091</v>
      </c>
      <c r="JL225" s="86">
        <f t="shared" si="261"/>
        <v>1.8957791358966236E-17</v>
      </c>
      <c r="JM225" s="86">
        <f t="shared" si="261"/>
        <v>2.9058475326087362E-3</v>
      </c>
    </row>
    <row r="226" spans="1:273" x14ac:dyDescent="0.25">
      <c r="B226" s="2">
        <v>199</v>
      </c>
      <c r="C226" s="37">
        <v>42.366999999999997</v>
      </c>
      <c r="D226" s="37">
        <v>40.81</v>
      </c>
      <c r="E226" s="37">
        <v>38.713999999999999</v>
      </c>
      <c r="F226" s="37">
        <v>39.396999999999998</v>
      </c>
      <c r="G226" s="37">
        <v>37.951999999999998</v>
      </c>
      <c r="H226" s="37">
        <v>39.222000000000001</v>
      </c>
      <c r="I226" s="37">
        <v>41.619</v>
      </c>
      <c r="J226" s="37">
        <v>37.54</v>
      </c>
      <c r="K226" s="37">
        <v>37.491999999999997</v>
      </c>
      <c r="L226" s="37">
        <v>37.587000000000003</v>
      </c>
      <c r="M226" s="37">
        <v>39.753999999999998</v>
      </c>
      <c r="N226" s="37">
        <v>36.689</v>
      </c>
      <c r="O226" s="37">
        <v>40.651000000000003</v>
      </c>
      <c r="P226" s="37">
        <v>39.238</v>
      </c>
      <c r="Q226" s="37">
        <v>41.031999999999996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40.690738587015844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0.34126141298415291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40.690738587015844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41.031999999999996</v>
      </c>
      <c r="DK226" s="2">
        <f t="shared" si="265"/>
        <v>89.662215644820279</v>
      </c>
      <c r="DL226" s="2">
        <f t="shared" si="265"/>
        <v>96.332924390243903</v>
      </c>
      <c r="DM226" s="2">
        <f t="shared" si="265"/>
        <v>98.015124433705822</v>
      </c>
      <c r="DN226" s="2">
        <f t="shared" si="265"/>
        <v>98.256188865398158</v>
      </c>
      <c r="DO226" s="2">
        <f t="shared" si="265"/>
        <v>103.70634098459679</v>
      </c>
      <c r="DP226" s="2">
        <f t="shared" si="265"/>
        <v>102.91727326256652</v>
      </c>
      <c r="DQ226" s="2">
        <f t="shared" si="265"/>
        <v>94.894681063122931</v>
      </c>
      <c r="DR226" s="2">
        <f t="shared" si="265"/>
        <v>88.355875887961531</v>
      </c>
      <c r="DS226" s="2">
        <f t="shared" si="265"/>
        <v>95.816830834886431</v>
      </c>
      <c r="DT226" s="2">
        <f t="shared" si="265"/>
        <v>87.475669686411152</v>
      </c>
      <c r="DU226" s="2">
        <f t="shared" si="265"/>
        <v>86.425273009446698</v>
      </c>
      <c r="DV226" s="2">
        <f t="shared" si="265"/>
        <v>84.442078142589111</v>
      </c>
      <c r="DW226" s="2">
        <f t="shared" si="265"/>
        <v>87.375377378435502</v>
      </c>
      <c r="DX226" s="2">
        <f t="shared" si="265"/>
        <v>102.42565206378987</v>
      </c>
      <c r="DY226" s="2">
        <f t="shared" si="265"/>
        <v>75.123503437738748</v>
      </c>
      <c r="EA226" s="2">
        <f t="shared" si="241"/>
        <v>39.460480432018294</v>
      </c>
      <c r="EB226" s="2">
        <f t="shared" si="241"/>
        <v>38.574684174983119</v>
      </c>
      <c r="EC226" s="2">
        <f t="shared" si="241"/>
        <v>35.177181402681889</v>
      </c>
      <c r="ED226" s="2">
        <f t="shared" si="241"/>
        <v>36.537291060196978</v>
      </c>
      <c r="EE226" s="2">
        <f t="shared" si="241"/>
        <v>37.490027477175296</v>
      </c>
      <c r="EF226" s="2">
        <f t="shared" si="240"/>
        <v>38.294860843814092</v>
      </c>
      <c r="EG226" s="2">
        <f t="shared" si="240"/>
        <v>39.186848559807331</v>
      </c>
      <c r="EH226" s="2">
        <f t="shared" si="240"/>
        <v>40.953558002383133</v>
      </c>
      <c r="EI226" s="2">
        <f t="shared" si="240"/>
        <v>36.654497464441107</v>
      </c>
      <c r="EJ226" s="2">
        <f t="shared" si="240"/>
        <v>36.184007615100469</v>
      </c>
      <c r="EK226" s="2">
        <f t="shared" si="240"/>
        <v>35.507533696121058</v>
      </c>
      <c r="EL226" s="2">
        <f t="shared" si="240"/>
        <v>35.247081931181569</v>
      </c>
      <c r="EM226" s="2">
        <f t="shared" si="240"/>
        <v>36.835330178591747</v>
      </c>
      <c r="EN226" s="2">
        <f t="shared" si="240"/>
        <v>38.684602405790926</v>
      </c>
      <c r="EO226" s="2">
        <f t="shared" si="240"/>
        <v>42.400173147042565</v>
      </c>
      <c r="EQ226" s="2">
        <f t="shared" si="266"/>
        <v>39.460480432018294</v>
      </c>
      <c r="ER226" s="2">
        <f t="shared" si="266"/>
        <v>38.574684174983119</v>
      </c>
      <c r="ES226" s="2">
        <f t="shared" si="266"/>
        <v>35.177181402681889</v>
      </c>
      <c r="ET226" s="2">
        <f t="shared" si="266"/>
        <v>36.537291060196978</v>
      </c>
      <c r="EU226" s="2">
        <f t="shared" si="266"/>
        <v>37.490027477175296</v>
      </c>
      <c r="EV226" s="2">
        <f t="shared" si="266"/>
        <v>38.294860843814092</v>
      </c>
      <c r="EW226" s="2">
        <f t="shared" si="266"/>
        <v>39.186848559807331</v>
      </c>
      <c r="EX226" s="2">
        <f t="shared" si="266"/>
        <v>40.953558002383133</v>
      </c>
      <c r="EY226" s="2">
        <f t="shared" si="266"/>
        <v>36.654497464441107</v>
      </c>
      <c r="EZ226" s="2">
        <f t="shared" si="266"/>
        <v>36.184007615100469</v>
      </c>
      <c r="FA226" s="2">
        <f t="shared" si="266"/>
        <v>35.507533696121058</v>
      </c>
      <c r="FB226" s="2">
        <f t="shared" si="266"/>
        <v>35.247081931181569</v>
      </c>
      <c r="FC226" s="2">
        <f t="shared" si="266"/>
        <v>36.835330178591747</v>
      </c>
      <c r="FD226" s="2">
        <f t="shared" si="266"/>
        <v>38.106402302639609</v>
      </c>
      <c r="FE226" s="2">
        <f t="shared" si="266"/>
        <v>40.632339107232646</v>
      </c>
      <c r="FG226" s="2">
        <f t="shared" si="267"/>
        <v>0.99999938923467535</v>
      </c>
      <c r="FH226" s="2">
        <f t="shared" si="267"/>
        <v>0.99999950116194702</v>
      </c>
      <c r="FI226" s="2">
        <f t="shared" si="267"/>
        <v>0.99999941511075408</v>
      </c>
      <c r="FJ226" s="2">
        <f t="shared" si="267"/>
        <v>0.99999938301288938</v>
      </c>
      <c r="FK226" s="2">
        <f t="shared" si="267"/>
        <v>0.99999940214636707</v>
      </c>
      <c r="FL226" s="2">
        <f t="shared" si="267"/>
        <v>0.99999934329151696</v>
      </c>
      <c r="FM226" s="2">
        <f t="shared" si="267"/>
        <v>0.99999930485820077</v>
      </c>
      <c r="FN226" s="2">
        <f t="shared" si="267"/>
        <v>0.99999933995345669</v>
      </c>
      <c r="FO226" s="2">
        <f t="shared" si="267"/>
        <v>0.99999929918940622</v>
      </c>
      <c r="FP226" s="2">
        <f t="shared" si="267"/>
        <v>0.99999926479513845</v>
      </c>
      <c r="FQ226" s="2">
        <f t="shared" si="267"/>
        <v>0.99999927474771022</v>
      </c>
      <c r="FR226" s="2">
        <f t="shared" si="267"/>
        <v>0.99999927501087815</v>
      </c>
      <c r="FS226" s="2">
        <f t="shared" si="267"/>
        <v>0.999999332181987</v>
      </c>
      <c r="FT226" s="2">
        <f t="shared" si="267"/>
        <v>0.99999924773723803</v>
      </c>
      <c r="FU226" s="2">
        <f t="shared" si="267"/>
        <v>0.99999904756262847</v>
      </c>
      <c r="FW226" s="2">
        <f t="shared" si="257"/>
        <v>0.97788220752228316</v>
      </c>
      <c r="FX226" s="2">
        <f t="shared" si="257"/>
        <v>0.98241901903389206</v>
      </c>
      <c r="FY226" s="2">
        <f t="shared" si="257"/>
        <v>0.98506888857138974</v>
      </c>
      <c r="FZ226" s="2">
        <f t="shared" si="257"/>
        <v>0.98723974845917062</v>
      </c>
      <c r="GA226" s="2">
        <f t="shared" si="257"/>
        <v>0.98695427059972884</v>
      </c>
      <c r="GB226" s="2">
        <f t="shared" si="257"/>
        <v>0.9867299480934969</v>
      </c>
      <c r="GC226" s="2">
        <f t="shared" si="257"/>
        <v>0.98641150969110336</v>
      </c>
      <c r="GD226" s="2">
        <f t="shared" si="257"/>
        <v>0.98736484968144411</v>
      </c>
      <c r="GE226" s="2">
        <f t="shared" si="257"/>
        <v>0.98525562507113174</v>
      </c>
      <c r="GF226" s="2">
        <f t="shared" si="257"/>
        <v>0.9840669120339034</v>
      </c>
      <c r="GG226" s="2">
        <f t="shared" si="257"/>
        <v>0.98212575396921242</v>
      </c>
      <c r="GH226" s="2">
        <f t="shared" si="257"/>
        <v>0.97941884995144113</v>
      </c>
      <c r="GI226" s="2">
        <f t="shared" si="257"/>
        <v>0.9786148918610198</v>
      </c>
      <c r="GJ226" s="2">
        <f t="shared" si="257"/>
        <v>0.97098426615964473</v>
      </c>
      <c r="GK226" s="2">
        <f t="shared" si="257"/>
        <v>0.96698314912705929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2.5592873961548412E-291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1.7055881987568852E-100</v>
      </c>
      <c r="HT226" s="86">
        <f t="shared" si="259"/>
        <v>8.515824777584685E-93</v>
      </c>
      <c r="HU226" s="86">
        <f t="shared" si="259"/>
        <v>1.2465341579638168E-114</v>
      </c>
      <c r="HV226" s="86">
        <f t="shared" si="259"/>
        <v>9.0052631705673436E-141</v>
      </c>
      <c r="HW226" s="86">
        <f t="shared" si="259"/>
        <v>5.0368508606965149E-128</v>
      </c>
      <c r="HX226" s="86">
        <f t="shared" si="259"/>
        <v>1.4555707230577918E-142</v>
      </c>
      <c r="HY226" s="86">
        <f t="shared" si="259"/>
        <v>1.2010390702711053E-144</v>
      </c>
      <c r="HZ226" s="86">
        <f t="shared" si="259"/>
        <v>1.8495115887622341E-143</v>
      </c>
      <c r="IA226" s="86">
        <f t="shared" si="259"/>
        <v>5.9044207057345362E-147</v>
      </c>
      <c r="IB226" s="86">
        <f t="shared" si="259"/>
        <v>3.9417372776495287E-141</v>
      </c>
      <c r="IC226" s="86">
        <f t="shared" si="259"/>
        <v>1.1785203937567638E-141</v>
      </c>
      <c r="ID226" s="86">
        <f t="shared" si="259"/>
        <v>3.1996545096865542E-127</v>
      </c>
      <c r="IE226" s="86">
        <f t="shared" si="259"/>
        <v>1.8825197245032058E-107</v>
      </c>
      <c r="IF226" s="86">
        <f t="shared" si="259"/>
        <v>2.104865589635401E-110</v>
      </c>
      <c r="IG226" s="86">
        <f t="shared" si="259"/>
        <v>2.9041285020085947E-81</v>
      </c>
      <c r="II226" s="86">
        <f t="shared" si="260"/>
        <v>1.0401719483026435</v>
      </c>
      <c r="IJ226" s="86">
        <f t="shared" si="260"/>
        <v>1.0398587491040114</v>
      </c>
      <c r="IK226" s="86">
        <f t="shared" si="260"/>
        <v>1.0454773501388792</v>
      </c>
      <c r="IL226" s="86">
        <f t="shared" si="260"/>
        <v>1.0511240207364074</v>
      </c>
      <c r="IM226" s="86">
        <f t="shared" si="260"/>
        <v>1.0487251515743718</v>
      </c>
      <c r="IN226" s="86">
        <f t="shared" si="260"/>
        <v>1.0511691885393417</v>
      </c>
      <c r="IO226" s="86">
        <f t="shared" si="260"/>
        <v>1.0515490094542188</v>
      </c>
      <c r="IP226" s="86">
        <f t="shared" si="260"/>
        <v>1.0517899390336976</v>
      </c>
      <c r="IQ226" s="86">
        <f t="shared" si="260"/>
        <v>1.0512330439285664</v>
      </c>
      <c r="IR226" s="86">
        <f t="shared" si="260"/>
        <v>1.0496630330950949</v>
      </c>
      <c r="IS226" s="86">
        <f t="shared" si="260"/>
        <v>1.0488800793929598</v>
      </c>
      <c r="IT226" s="86">
        <f t="shared" si="260"/>
        <v>1.0454845029895787</v>
      </c>
      <c r="IU226" s="86">
        <f t="shared" si="260"/>
        <v>1.0417182535627818</v>
      </c>
      <c r="IV226" s="86">
        <f t="shared" si="260"/>
        <v>2.5686778911788926E-18</v>
      </c>
      <c r="IW226" s="86">
        <f t="shared" si="260"/>
        <v>2.2059369343120903E-3</v>
      </c>
      <c r="IY226" s="86">
        <f t="shared" si="261"/>
        <v>1.0401719483026435</v>
      </c>
      <c r="IZ226" s="86">
        <f t="shared" si="261"/>
        <v>1.0398587491040114</v>
      </c>
      <c r="JA226" s="86">
        <f t="shared" si="261"/>
        <v>1.0454773501388792</v>
      </c>
      <c r="JB226" s="86">
        <f t="shared" si="261"/>
        <v>1.0511240207364074</v>
      </c>
      <c r="JC226" s="86">
        <f t="shared" si="261"/>
        <v>1.0487251515743718</v>
      </c>
      <c r="JD226" s="86">
        <f t="shared" si="261"/>
        <v>1.0511691885393417</v>
      </c>
      <c r="JE226" s="86">
        <f t="shared" si="261"/>
        <v>1.0515490094542188</v>
      </c>
      <c r="JF226" s="86">
        <f t="shared" si="261"/>
        <v>1.0517899390336976</v>
      </c>
      <c r="JG226" s="86">
        <f t="shared" si="261"/>
        <v>1.0512330439285664</v>
      </c>
      <c r="JH226" s="86">
        <f t="shared" si="261"/>
        <v>1.0496630330950949</v>
      </c>
      <c r="JI226" s="86">
        <f t="shared" si="261"/>
        <v>1.0488800793929598</v>
      </c>
      <c r="JJ226" s="86">
        <f t="shared" si="261"/>
        <v>1.0454845029895787</v>
      </c>
      <c r="JK226" s="86">
        <f t="shared" si="261"/>
        <v>1.0417182535627818</v>
      </c>
      <c r="JL226" s="86">
        <f t="shared" si="261"/>
        <v>2.5686778911788926E-18</v>
      </c>
      <c r="JM226" s="86">
        <f t="shared" si="261"/>
        <v>2.2059369343120903E-3</v>
      </c>
    </row>
    <row r="227" spans="1:273" x14ac:dyDescent="0.25">
      <c r="B227" s="2">
        <v>200</v>
      </c>
      <c r="C227" s="37">
        <v>44.133000000000003</v>
      </c>
      <c r="D227" s="37">
        <v>40.81</v>
      </c>
      <c r="E227" s="37">
        <v>40.127000000000002</v>
      </c>
      <c r="F227" s="37">
        <v>42.015999999999998</v>
      </c>
      <c r="G227" s="37">
        <v>39.698</v>
      </c>
      <c r="H227" s="37">
        <v>40.444000000000003</v>
      </c>
      <c r="I227" s="37">
        <v>42.968000000000004</v>
      </c>
      <c r="J227" s="37">
        <v>39.555999999999997</v>
      </c>
      <c r="K227" s="37">
        <v>37.555999999999997</v>
      </c>
      <c r="L227" s="37">
        <v>38.365000000000002</v>
      </c>
      <c r="M227" s="37">
        <v>40.295000000000002</v>
      </c>
      <c r="N227" s="37">
        <v>37.540999999999997</v>
      </c>
      <c r="O227" s="37">
        <v>38.508000000000003</v>
      </c>
      <c r="P227" s="37">
        <v>38.491999999999997</v>
      </c>
      <c r="Q227" s="37">
        <v>40.19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89.801381606765318</v>
      </c>
      <c r="DL227" s="2">
        <f t="shared" si="265"/>
        <v>96.501000000000005</v>
      </c>
      <c r="DM227" s="2">
        <f t="shared" si="265"/>
        <v>98.194354424645127</v>
      </c>
      <c r="DN227" s="2">
        <f t="shared" si="265"/>
        <v>98.4458906976744</v>
      </c>
      <c r="DO227" s="2">
        <f t="shared" si="265"/>
        <v>103.92145499848988</v>
      </c>
      <c r="DP227" s="2">
        <f t="shared" si="265"/>
        <v>103.13087767063718</v>
      </c>
      <c r="DQ227" s="2">
        <f t="shared" si="265"/>
        <v>95.058766988825141</v>
      </c>
      <c r="DR227" s="2">
        <f t="shared" si="265"/>
        <v>88.486064851578746</v>
      </c>
      <c r="DS227" s="2">
        <f t="shared" si="265"/>
        <v>95.995554196040302</v>
      </c>
      <c r="DT227" s="2">
        <f t="shared" si="265"/>
        <v>87.617048780487806</v>
      </c>
      <c r="DU227" s="2">
        <f t="shared" si="265"/>
        <v>86.564461875843449</v>
      </c>
      <c r="DV227" s="2">
        <f t="shared" si="265"/>
        <v>84.564906097560964</v>
      </c>
      <c r="DW227" s="2">
        <f t="shared" si="265"/>
        <v>87.516760042283281</v>
      </c>
      <c r="DX227" s="2">
        <f t="shared" si="265"/>
        <v>102.6593095684803</v>
      </c>
      <c r="DY227" s="2">
        <f t="shared" si="265"/>
        <v>75.235264323911395</v>
      </c>
      <c r="DZ227" s="5"/>
      <c r="EA227" s="2">
        <f t="shared" si="241"/>
        <v>39.307473302060181</v>
      </c>
      <c r="EB227" s="2">
        <f t="shared" si="241"/>
        <v>38.426731222330616</v>
      </c>
      <c r="EC227" s="2">
        <f t="shared" si="241"/>
        <v>35.000339584439722</v>
      </c>
      <c r="ED227" s="2">
        <f t="shared" si="241"/>
        <v>36.376366227243238</v>
      </c>
      <c r="EE227" s="2">
        <f t="shared" si="241"/>
        <v>37.339045355105782</v>
      </c>
      <c r="EF227" s="2">
        <f t="shared" si="240"/>
        <v>38.153274253918639</v>
      </c>
      <c r="EG227" s="2">
        <f t="shared" si="240"/>
        <v>39.049133078930289</v>
      </c>
      <c r="EH227" s="2">
        <f t="shared" si="240"/>
        <v>40.848509487322573</v>
      </c>
      <c r="EI227" s="2">
        <f t="shared" si="240"/>
        <v>36.510745542765449</v>
      </c>
      <c r="EJ227" s="2">
        <f t="shared" si="240"/>
        <v>36.044949120346388</v>
      </c>
      <c r="EK227" s="2">
        <f t="shared" si="240"/>
        <v>35.368147194478553</v>
      </c>
      <c r="EL227" s="2">
        <f t="shared" si="240"/>
        <v>35.09241295279449</v>
      </c>
      <c r="EM227" s="2">
        <f t="shared" si="240"/>
        <v>36.696461289955643</v>
      </c>
      <c r="EN227" s="2">
        <f t="shared" si="240"/>
        <v>38.553150521609538</v>
      </c>
      <c r="EO227" s="2">
        <f t="shared" si="240"/>
        <v>42.319818977537722</v>
      </c>
      <c r="EP227" s="5"/>
      <c r="EQ227" s="2">
        <f t="shared" si="266"/>
        <v>39.307473302060181</v>
      </c>
      <c r="ER227" s="2">
        <f t="shared" si="266"/>
        <v>38.426731222330616</v>
      </c>
      <c r="ES227" s="2">
        <f t="shared" si="266"/>
        <v>35.000339584439722</v>
      </c>
      <c r="ET227" s="2">
        <f t="shared" si="266"/>
        <v>36.376366227243238</v>
      </c>
      <c r="EU227" s="2">
        <f t="shared" si="266"/>
        <v>37.339045355105782</v>
      </c>
      <c r="EV227" s="2">
        <f t="shared" si="266"/>
        <v>38.153274253918639</v>
      </c>
      <c r="EW227" s="2">
        <f t="shared" si="266"/>
        <v>39.049133078930289</v>
      </c>
      <c r="EX227" s="2">
        <f t="shared" si="266"/>
        <v>40.848509487322573</v>
      </c>
      <c r="EY227" s="2">
        <f t="shared" si="266"/>
        <v>36.510745542765449</v>
      </c>
      <c r="EZ227" s="2">
        <f t="shared" si="266"/>
        <v>36.044949120346388</v>
      </c>
      <c r="FA227" s="2">
        <f t="shared" si="266"/>
        <v>35.368147194478553</v>
      </c>
      <c r="FB227" s="2">
        <f t="shared" si="266"/>
        <v>35.09241295279449</v>
      </c>
      <c r="FC227" s="2">
        <f t="shared" si="266"/>
        <v>36.696461289955643</v>
      </c>
      <c r="FD227" s="2">
        <f t="shared" si="266"/>
        <v>37.968404396503303</v>
      </c>
      <c r="FE227" s="2">
        <f t="shared" si="266"/>
        <v>40.532550160310997</v>
      </c>
      <c r="FG227" s="2">
        <f t="shared" si="267"/>
        <v>0.99999944297537369</v>
      </c>
      <c r="FH227" s="2">
        <f t="shared" si="267"/>
        <v>0.99999954505426858</v>
      </c>
      <c r="FI227" s="2">
        <f t="shared" si="267"/>
        <v>0.99999946657464045</v>
      </c>
      <c r="FJ227" s="2">
        <f t="shared" si="267"/>
        <v>0.99999943730103691</v>
      </c>
      <c r="FK227" s="2">
        <f t="shared" si="267"/>
        <v>0.99999945475097773</v>
      </c>
      <c r="FL227" s="2">
        <f t="shared" si="267"/>
        <v>0.99999940107471064</v>
      </c>
      <c r="FM227" s="2">
        <f t="shared" si="267"/>
        <v>0.99999936602310546</v>
      </c>
      <c r="FN227" s="2">
        <f t="shared" si="267"/>
        <v>0.99999939803036297</v>
      </c>
      <c r="FO227" s="2">
        <f t="shared" si="267"/>
        <v>0.9999993608531027</v>
      </c>
      <c r="FP227" s="2">
        <f t="shared" si="267"/>
        <v>0.9999993294851538</v>
      </c>
      <c r="FQ227" s="2">
        <f t="shared" si="267"/>
        <v>0.99999933856200829</v>
      </c>
      <c r="FR227" s="2">
        <f t="shared" si="267"/>
        <v>0.9999993388020203</v>
      </c>
      <c r="FS227" s="2">
        <f t="shared" si="267"/>
        <v>0.99999939094269763</v>
      </c>
      <c r="FT227" s="2">
        <f t="shared" si="267"/>
        <v>0.99999931392816166</v>
      </c>
      <c r="FU227" s="2">
        <f t="shared" si="267"/>
        <v>0.99999913136672058</v>
      </c>
      <c r="FV227" s="5"/>
      <c r="FW227" s="2">
        <f t="shared" si="257"/>
        <v>0.97978900036591643</v>
      </c>
      <c r="FX227" s="2">
        <f t="shared" si="257"/>
        <v>0.98394111272543272</v>
      </c>
      <c r="FY227" s="2">
        <f t="shared" si="257"/>
        <v>0.98636475087093378</v>
      </c>
      <c r="FZ227" s="2">
        <f t="shared" si="257"/>
        <v>0.98834943144496834</v>
      </c>
      <c r="GA227" s="2">
        <f t="shared" si="257"/>
        <v>0.98808848035136132</v>
      </c>
      <c r="GB227" s="2">
        <f t="shared" si="257"/>
        <v>0.98788342125394568</v>
      </c>
      <c r="GC227" s="2">
        <f t="shared" si="257"/>
        <v>0.98759231442439988</v>
      </c>
      <c r="GD227" s="2">
        <f t="shared" si="257"/>
        <v>0.98846378048819827</v>
      </c>
      <c r="GE227" s="2">
        <f t="shared" si="257"/>
        <v>0.98653550214402796</v>
      </c>
      <c r="GF227" s="2">
        <f t="shared" si="257"/>
        <v>0.98544845068548159</v>
      </c>
      <c r="GG227" s="2">
        <f t="shared" si="257"/>
        <v>0.98367281545993845</v>
      </c>
      <c r="GH227" s="2">
        <f t="shared" si="257"/>
        <v>0.98119571504899272</v>
      </c>
      <c r="GI227" s="2">
        <f t="shared" si="257"/>
        <v>0.98045978157368874</v>
      </c>
      <c r="GJ227" s="2">
        <f t="shared" si="257"/>
        <v>0.97346960226142221</v>
      </c>
      <c r="GK227" s="2">
        <f t="shared" si="257"/>
        <v>0.96980054091905621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1.2171785923333556E-296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2.413626465284464E-103</v>
      </c>
      <c r="HT227" s="86">
        <f t="shared" si="259"/>
        <v>2.3654813173105412E-95</v>
      </c>
      <c r="HU227" s="86">
        <f t="shared" si="259"/>
        <v>9.4964464621656208E-118</v>
      </c>
      <c r="HV227" s="86">
        <f t="shared" si="259"/>
        <v>1.6129095841421915E-144</v>
      </c>
      <c r="HW227" s="86">
        <f t="shared" si="259"/>
        <v>1.909810344291346E-131</v>
      </c>
      <c r="HX227" s="86">
        <f t="shared" si="259"/>
        <v>2.2589992186195924E-146</v>
      </c>
      <c r="HY227" s="86">
        <f t="shared" si="259"/>
        <v>1.5561160641296801E-148</v>
      </c>
      <c r="HZ227" s="86">
        <f t="shared" si="259"/>
        <v>2.7769898963376418E-147</v>
      </c>
      <c r="IA227" s="86">
        <f t="shared" si="259"/>
        <v>6.3034603981935088E-151</v>
      </c>
      <c r="IB227" s="86">
        <f t="shared" si="259"/>
        <v>5.6444876065900791E-145</v>
      </c>
      <c r="IC227" s="86">
        <f t="shared" si="259"/>
        <v>1.4788455740118903E-145</v>
      </c>
      <c r="ID227" s="86">
        <f t="shared" si="259"/>
        <v>8.6831511085789018E-131</v>
      </c>
      <c r="IE227" s="86">
        <f t="shared" si="259"/>
        <v>1.7427010719627928E-110</v>
      </c>
      <c r="IF227" s="86">
        <f t="shared" si="259"/>
        <v>1.4291533665071868E-113</v>
      </c>
      <c r="IG227" s="86">
        <f t="shared" si="259"/>
        <v>1.0953800394650306E-83</v>
      </c>
      <c r="II227" s="86">
        <f t="shared" si="260"/>
        <v>1.0411475945422801</v>
      </c>
      <c r="IJ227" s="86">
        <f t="shared" si="260"/>
        <v>1.0407704525316861</v>
      </c>
      <c r="IK227" s="86">
        <f t="shared" si="260"/>
        <v>1.0464760765802084</v>
      </c>
      <c r="IL227" s="86">
        <f t="shared" si="260"/>
        <v>1.0522053031771623</v>
      </c>
      <c r="IM227" s="86">
        <f t="shared" si="260"/>
        <v>1.0497611712861126</v>
      </c>
      <c r="IN227" s="86">
        <f t="shared" si="260"/>
        <v>1.0522613921360651</v>
      </c>
      <c r="IO227" s="86">
        <f t="shared" si="260"/>
        <v>1.0526554688882441</v>
      </c>
      <c r="IP227" s="86">
        <f t="shared" si="260"/>
        <v>1.0528827574103001</v>
      </c>
      <c r="IQ227" s="86">
        <f t="shared" si="260"/>
        <v>1.0523544118754833</v>
      </c>
      <c r="IR227" s="86">
        <f t="shared" si="260"/>
        <v>1.0507708903481592</v>
      </c>
      <c r="IS227" s="86">
        <f t="shared" si="260"/>
        <v>1.0500023428432004</v>
      </c>
      <c r="IT227" s="86">
        <f t="shared" si="260"/>
        <v>1.0465678640848077</v>
      </c>
      <c r="IU227" s="86">
        <f t="shared" si="260"/>
        <v>1.0427222601118395</v>
      </c>
      <c r="IV227" s="86">
        <f t="shared" si="260"/>
        <v>3.3046861782175543E-19</v>
      </c>
      <c r="IW227" s="86">
        <f t="shared" si="260"/>
        <v>1.6637750478723447E-3</v>
      </c>
      <c r="IY227" s="86">
        <f t="shared" si="261"/>
        <v>1.0411475945422801</v>
      </c>
      <c r="IZ227" s="86">
        <f t="shared" si="261"/>
        <v>1.0407704525316861</v>
      </c>
      <c r="JA227" s="86">
        <f t="shared" si="261"/>
        <v>1.0464760765802084</v>
      </c>
      <c r="JB227" s="86">
        <f t="shared" si="261"/>
        <v>1.0522053031771623</v>
      </c>
      <c r="JC227" s="86">
        <f t="shared" si="261"/>
        <v>1.0497611712861126</v>
      </c>
      <c r="JD227" s="86">
        <f t="shared" si="261"/>
        <v>1.0522613921360651</v>
      </c>
      <c r="JE227" s="86">
        <f t="shared" si="261"/>
        <v>1.0526554688882441</v>
      </c>
      <c r="JF227" s="86">
        <f t="shared" si="261"/>
        <v>1.0528827574103001</v>
      </c>
      <c r="JG227" s="86">
        <f t="shared" si="261"/>
        <v>1.0523544118754833</v>
      </c>
      <c r="JH227" s="86">
        <f t="shared" si="261"/>
        <v>1.0507708903481592</v>
      </c>
      <c r="JI227" s="86">
        <f t="shared" si="261"/>
        <v>1.0500023428432004</v>
      </c>
      <c r="JJ227" s="86">
        <f t="shared" si="261"/>
        <v>1.0465678640848077</v>
      </c>
      <c r="JK227" s="86">
        <f t="shared" si="261"/>
        <v>1.0427222601118395</v>
      </c>
      <c r="JL227" s="86">
        <f t="shared" si="261"/>
        <v>3.3046861782175543E-19</v>
      </c>
      <c r="JM227" s="86">
        <f t="shared" si="261"/>
        <v>1.6637750478723447E-3</v>
      </c>
    </row>
    <row r="228" spans="1:273" x14ac:dyDescent="0.25">
      <c r="AY228" s="5"/>
      <c r="AZ228" s="5"/>
      <c r="BO228" s="28">
        <f>SLOPE(BO27:BO227,$B27:$B227)</f>
        <v>0.13916596194503164</v>
      </c>
      <c r="BP228" s="28">
        <f t="shared" ref="BP228:CC228" si="299">SLOPE(BP27:BP227,$B27:$B227)</f>
        <v>0.16807560975609753</v>
      </c>
      <c r="BQ228" s="28">
        <f t="shared" si="299"/>
        <v>0.17922999093929326</v>
      </c>
      <c r="BR228" s="28">
        <f t="shared" si="299"/>
        <v>0.18970183227625081</v>
      </c>
      <c r="BS228" s="28">
        <f t="shared" si="299"/>
        <v>0.21511401389308366</v>
      </c>
      <c r="BT228" s="28">
        <f t="shared" si="299"/>
        <v>0.21360440807065884</v>
      </c>
      <c r="BU228" s="28">
        <f t="shared" si="299"/>
        <v>0.16408592570220484</v>
      </c>
      <c r="BV228" s="28">
        <f t="shared" si="299"/>
        <v>0.13018896361721088</v>
      </c>
      <c r="BW228" s="28">
        <f t="shared" si="299"/>
        <v>0.17872336115387735</v>
      </c>
      <c r="BX228" s="28">
        <f t="shared" si="299"/>
        <v>0.14137909407665505</v>
      </c>
      <c r="BY228" s="28">
        <f t="shared" si="299"/>
        <v>0.13918886639676112</v>
      </c>
      <c r="BZ228" s="28">
        <f t="shared" si="299"/>
        <v>0.12282795497185742</v>
      </c>
      <c r="CA228" s="28">
        <f t="shared" si="299"/>
        <v>0.14138266384778006</v>
      </c>
      <c r="CB228" s="28">
        <f t="shared" si="299"/>
        <v>0.23365750469043151</v>
      </c>
      <c r="CC228" s="28">
        <f t="shared" si="299"/>
        <v>0.11176088617265097</v>
      </c>
      <c r="CE228" s="28">
        <f>SLOPE(CE27:CE227,$B27:$B227)</f>
        <v>-0.1530071299581125</v>
      </c>
      <c r="CF228" s="28">
        <f t="shared" ref="CF228:CS228" si="300">SLOPE(CF27:CF227,$B27:$B227)</f>
        <v>-0.14795295265250993</v>
      </c>
      <c r="CG228" s="28">
        <f t="shared" si="300"/>
        <v>-0.17684181824216669</v>
      </c>
      <c r="CH228" s="28">
        <f t="shared" si="300"/>
        <v>-0.16092483295373988</v>
      </c>
      <c r="CI228" s="28">
        <f t="shared" si="300"/>
        <v>-0.15098212206951231</v>
      </c>
      <c r="CJ228" s="28">
        <f t="shared" si="300"/>
        <v>-0.14158658989545544</v>
      </c>
      <c r="CK228" s="28">
        <f t="shared" si="300"/>
        <v>-0.13771548087703689</v>
      </c>
      <c r="CL228" s="28">
        <f t="shared" si="300"/>
        <v>-0.105048515060559</v>
      </c>
      <c r="CM228" s="28">
        <f t="shared" si="300"/>
        <v>-0.14375192167565906</v>
      </c>
      <c r="CN228" s="28">
        <f t="shared" si="300"/>
        <v>-0.13905849475408866</v>
      </c>
      <c r="CO228" s="28">
        <f t="shared" si="300"/>
        <v>-0.13938650164249927</v>
      </c>
      <c r="CP228" s="28">
        <f t="shared" si="300"/>
        <v>-0.15466897838707638</v>
      </c>
      <c r="CQ228" s="28">
        <f t="shared" si="300"/>
        <v>-0.13886888863610505</v>
      </c>
      <c r="CR228" s="28">
        <f t="shared" si="300"/>
        <v>-0.13145188418139236</v>
      </c>
      <c r="CS228" s="28">
        <f t="shared" si="300"/>
        <v>-8.0354169504836231E-2</v>
      </c>
      <c r="CU228" s="28">
        <f>SLOPE(CU27:CU227,$B27:$B227)</f>
        <v>-0.1530071299581125</v>
      </c>
      <c r="CV228" s="28">
        <f t="shared" ref="CV228:DI228" si="301">SLOPE(CV27:CV227,$B27:$B227)</f>
        <v>-0.14795295265250993</v>
      </c>
      <c r="CW228" s="28">
        <f t="shared" si="301"/>
        <v>-0.17684181824216669</v>
      </c>
      <c r="CX228" s="28">
        <f t="shared" si="301"/>
        <v>-0.16092483295373988</v>
      </c>
      <c r="CY228" s="28">
        <f t="shared" si="301"/>
        <v>-0.15098212206951231</v>
      </c>
      <c r="CZ228" s="28">
        <f t="shared" si="301"/>
        <v>-0.14158658989545544</v>
      </c>
      <c r="DA228" s="28">
        <f t="shared" si="301"/>
        <v>-0.13771548087703689</v>
      </c>
      <c r="DB228" s="28">
        <f t="shared" si="301"/>
        <v>-0.105048515060559</v>
      </c>
      <c r="DC228" s="28">
        <f t="shared" si="301"/>
        <v>-0.14375192167565906</v>
      </c>
      <c r="DD228" s="28">
        <f t="shared" si="301"/>
        <v>-0.13905849475408866</v>
      </c>
      <c r="DE228" s="28">
        <f t="shared" si="301"/>
        <v>-0.13938650164249927</v>
      </c>
      <c r="DF228" s="28">
        <f t="shared" si="301"/>
        <v>-0.15466897838707638</v>
      </c>
      <c r="DG228" s="28">
        <f t="shared" si="301"/>
        <v>-0.13886888863610505</v>
      </c>
      <c r="DH228" s="28">
        <f t="shared" si="301"/>
        <v>-0.13799790613630264</v>
      </c>
      <c r="DI228" s="28">
        <f t="shared" si="301"/>
        <v>-9.9788946921650384E-2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61.968189217758983</v>
      </c>
      <c r="BP229" s="28">
        <f t="shared" ref="BP229:CC229" si="302">INTERCEPT(BP27:BP227,$B27:$B227)</f>
        <v>62.885878048780491</v>
      </c>
      <c r="BQ229" s="28">
        <f t="shared" si="302"/>
        <v>62.348356236786465</v>
      </c>
      <c r="BR229" s="28">
        <f t="shared" si="302"/>
        <v>60.505524242424244</v>
      </c>
      <c r="BS229" s="28">
        <f t="shared" si="302"/>
        <v>60.898652219873142</v>
      </c>
      <c r="BT229" s="28">
        <f t="shared" si="302"/>
        <v>60.409996056505413</v>
      </c>
      <c r="BU229" s="28">
        <f t="shared" si="302"/>
        <v>62.241581848384165</v>
      </c>
      <c r="BV229" s="28">
        <f t="shared" si="302"/>
        <v>62.448272128136566</v>
      </c>
      <c r="BW229" s="28">
        <f t="shared" si="302"/>
        <v>60.250881965264838</v>
      </c>
      <c r="BX229" s="28">
        <f t="shared" si="302"/>
        <v>59.341229965156792</v>
      </c>
      <c r="BY229" s="28">
        <f t="shared" si="302"/>
        <v>58.726688596491229</v>
      </c>
      <c r="BZ229" s="28">
        <f t="shared" si="302"/>
        <v>59.999315103189481</v>
      </c>
      <c r="CA229" s="28">
        <f t="shared" si="302"/>
        <v>59.240227272727267</v>
      </c>
      <c r="CB229" s="28">
        <f t="shared" si="302"/>
        <v>55.927808630394004</v>
      </c>
      <c r="CC229" s="28">
        <f t="shared" si="302"/>
        <v>52.883087089381206</v>
      </c>
      <c r="CD229" s="2"/>
      <c r="CE229" s="28">
        <f>INTERCEPT(CE27:CE227,$B27:$B227)</f>
        <v>69.90889929368268</v>
      </c>
      <c r="CF229" s="28">
        <f t="shared" ref="CF229:CS229" si="303">INTERCEPT(CF27:CF227,$B27:$B227)</f>
        <v>68.017321752832601</v>
      </c>
      <c r="CG229" s="28">
        <f t="shared" si="303"/>
        <v>70.36870323287306</v>
      </c>
      <c r="CH229" s="28">
        <f t="shared" si="303"/>
        <v>68.561332817991214</v>
      </c>
      <c r="CI229" s="28">
        <f t="shared" si="303"/>
        <v>67.535469769008245</v>
      </c>
      <c r="CJ229" s="28">
        <f t="shared" si="303"/>
        <v>66.470592233009725</v>
      </c>
      <c r="CK229" s="28">
        <f t="shared" si="303"/>
        <v>66.592229254337667</v>
      </c>
      <c r="CL229" s="28">
        <f t="shared" si="303"/>
        <v>61.858212499434373</v>
      </c>
      <c r="CM229" s="28">
        <f t="shared" si="303"/>
        <v>65.261129877897261</v>
      </c>
      <c r="CN229" s="28">
        <f t="shared" si="303"/>
        <v>63.856648071164116</v>
      </c>
      <c r="CO229" s="28">
        <f t="shared" si="303"/>
        <v>63.245447522978409</v>
      </c>
      <c r="CP229" s="28">
        <f t="shared" si="303"/>
        <v>66.026208630209766</v>
      </c>
      <c r="CQ229" s="28">
        <f t="shared" si="303"/>
        <v>64.470239017176652</v>
      </c>
      <c r="CR229" s="28">
        <f t="shared" si="303"/>
        <v>64.843527357888007</v>
      </c>
      <c r="CS229" s="28">
        <f t="shared" si="303"/>
        <v>58.390652878504973</v>
      </c>
      <c r="CT229" s="2"/>
      <c r="CU229" s="28">
        <f>INTERCEPT(CU27:CU227,$B27:$B227)</f>
        <v>69.90889929368268</v>
      </c>
      <c r="CV229" s="28">
        <f t="shared" ref="CV229:DI229" si="304">INTERCEPT(CV27:CV227,$B27:$B227)</f>
        <v>68.017321752832601</v>
      </c>
      <c r="CW229" s="28">
        <f t="shared" si="304"/>
        <v>70.36870323287306</v>
      </c>
      <c r="CX229" s="28">
        <f t="shared" si="304"/>
        <v>68.561332817991214</v>
      </c>
      <c r="CY229" s="28">
        <f t="shared" si="304"/>
        <v>67.535469769008245</v>
      </c>
      <c r="CZ229" s="28">
        <f t="shared" si="304"/>
        <v>66.470592233009725</v>
      </c>
      <c r="DA229" s="28">
        <f t="shared" si="304"/>
        <v>66.592229254337667</v>
      </c>
      <c r="DB229" s="28">
        <f t="shared" si="304"/>
        <v>61.858212499434373</v>
      </c>
      <c r="DC229" s="28">
        <f t="shared" si="304"/>
        <v>65.261129877897261</v>
      </c>
      <c r="DD229" s="28">
        <f t="shared" si="304"/>
        <v>63.856648071164116</v>
      </c>
      <c r="DE229" s="28">
        <f t="shared" si="304"/>
        <v>63.245447522978409</v>
      </c>
      <c r="DF229" s="28">
        <f t="shared" si="304"/>
        <v>66.026208630209766</v>
      </c>
      <c r="DG229" s="28">
        <f t="shared" si="304"/>
        <v>64.470239017176652</v>
      </c>
      <c r="DH229" s="28">
        <f t="shared" si="304"/>
        <v>65.567985623763832</v>
      </c>
      <c r="DI229" s="28">
        <f t="shared" si="304"/>
        <v>60.490339544641074</v>
      </c>
    </row>
    <row r="230" spans="1:273" x14ac:dyDescent="0.25">
      <c r="A230" s="138"/>
      <c r="B230" s="28" t="s">
        <v>36</v>
      </c>
      <c r="C230" s="5">
        <f>C$7 - ABS(C$11)*Expt!$B$9</f>
        <v>-3.2711891548442651</v>
      </c>
      <c r="D230" s="5">
        <f>D$7 - ABS(D$11)*Expt!$B$9</f>
        <v>-9.3580804700243334</v>
      </c>
      <c r="E230" s="5">
        <f>E$7 - ABS(E$11)*Expt!$B$9</f>
        <v>-5.0882620325554626</v>
      </c>
      <c r="F230" s="5">
        <f>F$7 - ABS(F$11)*Expt!$B$9</f>
        <v>-1.0424407608438742</v>
      </c>
      <c r="G230" s="5">
        <f>G$7 - ABS(G$11)*Expt!$B$9</f>
        <v>-2.8121945602430429</v>
      </c>
      <c r="H230" s="5">
        <f>H$7 - ABS(H$11)*Expt!$B$9</f>
        <v>1.2099232923766507</v>
      </c>
      <c r="I230" s="5">
        <f>I$7 - ABS(I$11)*Expt!$B$9</f>
        <v>1.9999998196399247</v>
      </c>
      <c r="J230" s="5">
        <f>J$7 - ABS(J$11)*Expt!$B$9</f>
        <v>1.0000000334148851</v>
      </c>
      <c r="K230" s="5">
        <f>K$7 - ABS(K$11)*Expt!$B$9</f>
        <v>2.8116381118788922</v>
      </c>
      <c r="L230" s="5">
        <f>L$7 - ABS(L$11)*Expt!$B$9</f>
        <v>4.8389532124037657</v>
      </c>
      <c r="M230" s="5">
        <f>M$7 - ABS(M$11)*Expt!$B$9</f>
        <v>5.214570360104851</v>
      </c>
      <c r="N230" s="5">
        <f>N$7 - ABS(N$11)*Expt!$B$9</f>
        <v>4.0000000417638972</v>
      </c>
      <c r="O230" s="5">
        <f>O$7 - ABS(O$11)*Expt!$B$9</f>
        <v>-0.16269665496010077</v>
      </c>
      <c r="P230" s="5">
        <f>P$7 - ABS(P$11)*Expt!$B$9</f>
        <v>5.4800214217821406</v>
      </c>
      <c r="Q230" s="5">
        <f>Q$7 - ABS(Q$11)*Expt!$B$9</f>
        <v>13.999872178603049</v>
      </c>
    </row>
    <row r="231" spans="1:273" x14ac:dyDescent="0.25">
      <c r="A231" s="138"/>
      <c r="B231" s="3" t="s">
        <v>60</v>
      </c>
      <c r="C231" s="72">
        <f>C7 - C11*$S231</f>
        <v>43.646865946211406</v>
      </c>
      <c r="D231" s="72">
        <f t="shared" ref="D231:Q231" si="305">D7 - D11*$S231</f>
        <v>41.448994803204243</v>
      </c>
      <c r="E231" s="72">
        <f t="shared" si="305"/>
        <v>43.176847256818142</v>
      </c>
      <c r="F231" s="72">
        <f t="shared" si="305"/>
        <v>43.756908981912815</v>
      </c>
      <c r="G231" s="72">
        <f t="shared" si="305"/>
        <v>43.414878306477888</v>
      </c>
      <c r="H231" s="72">
        <f t="shared" si="305"/>
        <v>44.434322787399154</v>
      </c>
      <c r="I231" s="72">
        <f t="shared" si="305"/>
        <v>45.051842638862539</v>
      </c>
      <c r="J231" s="72">
        <f t="shared" si="305"/>
        <v>44.48937119162489</v>
      </c>
      <c r="K231" s="72">
        <f t="shared" si="305"/>
        <v>45.140024064976672</v>
      </c>
      <c r="L231" s="72">
        <f t="shared" si="305"/>
        <v>45.660217236279152</v>
      </c>
      <c r="M231" s="72">
        <f t="shared" si="305"/>
        <v>45.512235589534484</v>
      </c>
      <c r="N231" s="72">
        <f t="shared" si="305"/>
        <v>45.508295126589303</v>
      </c>
      <c r="O231" s="72">
        <f t="shared" si="305"/>
        <v>44.616460478035862</v>
      </c>
      <c r="P231" s="72">
        <f t="shared" si="305"/>
        <v>45.909247272088855</v>
      </c>
      <c r="Q231" s="72">
        <f t="shared" si="305"/>
        <v>48.470921036222244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306">C10 + C14*$S232</f>
        <v>157.86138086708524</v>
      </c>
      <c r="D232" s="72">
        <f t="shared" si="306"/>
        <v>155.31865855476678</v>
      </c>
      <c r="E232" s="72">
        <f t="shared" si="306"/>
        <v>153.51563833961123</v>
      </c>
      <c r="F232" s="72">
        <f t="shared" si="306"/>
        <v>151.78591507373025</v>
      </c>
      <c r="G232" s="72">
        <f t="shared" si="306"/>
        <v>152.02928338434808</v>
      </c>
      <c r="H232" s="72">
        <f t="shared" si="306"/>
        <v>152.2168578005992</v>
      </c>
      <c r="I232" s="72">
        <f t="shared" si="306"/>
        <v>152.47782694774713</v>
      </c>
      <c r="J232" s="72">
        <f t="shared" si="306"/>
        <v>151.67756877018223</v>
      </c>
      <c r="K232" s="72">
        <f t="shared" si="306"/>
        <v>153.37693607032628</v>
      </c>
      <c r="L232" s="72">
        <f t="shared" si="306"/>
        <v>154.23188311012711</v>
      </c>
      <c r="M232" s="72">
        <f t="shared" si="306"/>
        <v>155.50151579867057</v>
      </c>
      <c r="N232" s="72">
        <f t="shared" si="306"/>
        <v>157.06252951775159</v>
      </c>
      <c r="O232" s="72">
        <f t="shared" si="306"/>
        <v>157.4874907614211</v>
      </c>
      <c r="P232" s="72">
        <f t="shared" si="306"/>
        <v>160.88553415450903</v>
      </c>
      <c r="Q232" s="72">
        <f>Q10 + Q14*$S232</f>
        <v>162.33291855318424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184.3933728031636</v>
      </c>
      <c r="D233" s="2">
        <f>D$10 + ABS(D$14)*Expt!$B$10</f>
        <v>183.71211064516143</v>
      </c>
      <c r="E233" s="2">
        <f>E$10 + ABS(E$14)*Expt!$B$10</f>
        <v>179.42509166974924</v>
      </c>
      <c r="F233" s="2">
        <f>F$10 + ABS(F$14)*Expt!$B$10</f>
        <v>175.70671673998615</v>
      </c>
      <c r="G233" s="2">
        <f>G$10 + ABS(G$14)*Expt!$B$10</f>
        <v>176.99996708449132</v>
      </c>
      <c r="H233" s="2">
        <f>H$10 + ABS(H$14)*Expt!$B$10</f>
        <v>175.89837306417613</v>
      </c>
      <c r="I233" s="2">
        <f>I$10 + ABS(I$14)*Expt!$B$10</f>
        <v>175.85348531488589</v>
      </c>
      <c r="J233" s="2">
        <f>J$10 + ABS(J$14)*Expt!$B$10</f>
        <v>175.34455703082477</v>
      </c>
      <c r="K233" s="2">
        <f>K$10 + ABS(K$14)*Expt!$B$10</f>
        <v>176.44239884872454</v>
      </c>
      <c r="L233" s="2">
        <f>L$10 + ABS(L$14)*Expt!$B$10</f>
        <v>177.58159467181153</v>
      </c>
      <c r="M233" s="2">
        <f>M$10 + ABS(M$14)*Expt!$B$10</f>
        <v>178.5528965439712</v>
      </c>
      <c r="N233" s="2">
        <f>N$10 + ABS(N$14)*Expt!$B$10</f>
        <v>180.94779106985072</v>
      </c>
      <c r="O233" s="2">
        <f>O$10 + ABS(O$14)*Expt!$B$10</f>
        <v>183.26740629555906</v>
      </c>
      <c r="P233" s="2">
        <f>P$10 + ABS(P$14)*Expt!$B$10</f>
        <v>194.72264967812322</v>
      </c>
      <c r="Q233" s="2">
        <f>Q$10 + ABS(Q$14)*Expt!$B$10</f>
        <v>199.15194322239029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80" zoomScaleNormal="80" workbookViewId="0">
      <pane xSplit="2" ySplit="26" topLeftCell="Y395" activePane="bottomRight" state="frozen"/>
      <selection pane="topRight" activeCell="C1" sqref="C1"/>
      <selection pane="bottomLeft" activeCell="A6" sqref="A6"/>
      <selection pane="bottomRight" activeCell="M21" sqref="M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20945.936394349665</v>
      </c>
      <c r="C2" s="49">
        <f>SUMSQ(AI27:AI227)</f>
        <v>1888.9006052850291</v>
      </c>
      <c r="D2" s="50">
        <f t="shared" ref="D2:O2" si="0">SUMSQ(AJ27:AJ227)</f>
        <v>1812.5016534231647</v>
      </c>
      <c r="E2" s="50">
        <f t="shared" si="0"/>
        <v>1978.2736816169645</v>
      </c>
      <c r="F2" s="50">
        <f t="shared" si="0"/>
        <v>2046.1639767031395</v>
      </c>
      <c r="G2" s="50">
        <f t="shared" si="0"/>
        <v>1711.007889256714</v>
      </c>
      <c r="H2" s="50">
        <f t="shared" si="0"/>
        <v>1306.3140112470317</v>
      </c>
      <c r="I2" s="50">
        <f t="shared" si="0"/>
        <v>1437.9366833179843</v>
      </c>
      <c r="J2" s="50">
        <f t="shared" si="0"/>
        <v>1617.4802140491054</v>
      </c>
      <c r="K2" s="50">
        <f t="shared" si="0"/>
        <v>1714.8323751103346</v>
      </c>
      <c r="L2" s="50">
        <f t="shared" si="0"/>
        <v>1787.9049384163475</v>
      </c>
      <c r="M2" s="50">
        <f t="shared" si="0"/>
        <v>1500.3590200765384</v>
      </c>
      <c r="N2" s="50">
        <f t="shared" si="0"/>
        <v>1080.3186765812152</v>
      </c>
      <c r="O2" s="51">
        <f t="shared" si="0"/>
        <v>1063.9426692660938</v>
      </c>
      <c r="P2" s="104">
        <f>SUMSQ(AV27:AV227)</f>
        <v>1204.3095340648892</v>
      </c>
      <c r="Q2" s="105">
        <f>SUMSQ(AW27:AW227)</f>
        <v>976.99640188939759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2340.5764525665836</v>
      </c>
      <c r="D3" s="55">
        <v>2397.2043395504029</v>
      </c>
      <c r="E3" s="55">
        <v>2210.5408495036449</v>
      </c>
      <c r="F3" s="55">
        <v>2100.8341033410716</v>
      </c>
      <c r="G3" s="55">
        <v>2127.2204700626935</v>
      </c>
      <c r="H3" s="55">
        <v>2018.9976372003714</v>
      </c>
      <c r="I3" s="55">
        <v>2084.2119981703081</v>
      </c>
      <c r="J3" s="55">
        <v>1986.820698088881</v>
      </c>
      <c r="K3" s="55">
        <v>1968.145134531215</v>
      </c>
      <c r="L3" s="55">
        <v>1930.2223953712412</v>
      </c>
      <c r="M3" s="55">
        <v>1861.4546379652538</v>
      </c>
      <c r="N3" s="55">
        <v>1880.7280598180027</v>
      </c>
      <c r="O3" s="67">
        <v>1964.947113766327</v>
      </c>
      <c r="P3" s="99">
        <v>1733.3017968148631</v>
      </c>
      <c r="Q3" s="92">
        <v>1132.1571543923658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1351.8118218584425</v>
      </c>
      <c r="D4" s="57">
        <v>1368.162058640585</v>
      </c>
      <c r="E4" s="57">
        <v>1248.7442118467425</v>
      </c>
      <c r="F4" s="57">
        <v>1199.4664542085509</v>
      </c>
      <c r="G4" s="57">
        <v>1232.0787590931118</v>
      </c>
      <c r="H4" s="57">
        <v>1162.3466030713148</v>
      </c>
      <c r="I4" s="57">
        <v>1200.5273320316753</v>
      </c>
      <c r="J4" s="57">
        <v>1124.8898258910772</v>
      </c>
      <c r="K4" s="57">
        <v>1125.0746622204724</v>
      </c>
      <c r="L4" s="57">
        <v>1094.2919792978096</v>
      </c>
      <c r="M4" s="57">
        <v>1071.1035926255522</v>
      </c>
      <c r="N4" s="57">
        <v>1097.5495776286339</v>
      </c>
      <c r="O4" s="68">
        <v>1147.1875587929678</v>
      </c>
      <c r="P4" s="100">
        <v>1011.6462853258352</v>
      </c>
      <c r="Q4" s="93">
        <v>623.61764932013125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36.784858188065407</v>
      </c>
      <c r="E5" s="57">
        <v>78.085529296767632</v>
      </c>
      <c r="F5" s="57">
        <v>87.336823895638545</v>
      </c>
      <c r="G5" s="57">
        <v>108.71128043770969</v>
      </c>
      <c r="H5" s="57">
        <v>135.19798914308564</v>
      </c>
      <c r="I5" s="57">
        <v>154.43102985991789</v>
      </c>
      <c r="J5" s="57">
        <v>159.3858042750731</v>
      </c>
      <c r="K5" s="57">
        <v>181.68947469060112</v>
      </c>
      <c r="L5" s="57">
        <v>178.08911326072288</v>
      </c>
      <c r="M5" s="57">
        <v>186.34993272190988</v>
      </c>
      <c r="N5" s="57">
        <v>196.62207087699744</v>
      </c>
      <c r="O5" s="68">
        <v>230.9999407794962</v>
      </c>
      <c r="P5" s="100">
        <v>408.20531269557654</v>
      </c>
      <c r="Q5" s="93">
        <v>930.26387030303908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25.315752647017845</v>
      </c>
      <c r="E6" s="59">
        <v>35.569411585650812</v>
      </c>
      <c r="F6" s="59">
        <v>47.783586302246292</v>
      </c>
      <c r="G6" s="59">
        <v>47.85143104627425</v>
      </c>
      <c r="H6" s="59">
        <v>49.666929454908512</v>
      </c>
      <c r="I6" s="59">
        <v>81.250290159705941</v>
      </c>
      <c r="J6" s="59">
        <v>64.313659458464471</v>
      </c>
      <c r="K6" s="59">
        <v>78.325168427874146</v>
      </c>
      <c r="L6" s="59">
        <v>84.236132934465402</v>
      </c>
      <c r="M6" s="59">
        <v>83.489560063878699</v>
      </c>
      <c r="N6" s="59">
        <v>91.186554152057141</v>
      </c>
      <c r="O6" s="69">
        <v>109.55356701735299</v>
      </c>
      <c r="P6" s="101">
        <v>227.02594416878227</v>
      </c>
      <c r="Q6" s="94">
        <v>474.23545029556402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65.248476997404708</v>
      </c>
      <c r="D7" s="57">
        <v>65.137378934313091</v>
      </c>
      <c r="E7" s="57">
        <v>64.888881361646</v>
      </c>
      <c r="F7" s="57">
        <v>64.175516622030088</v>
      </c>
      <c r="G7" s="57">
        <v>63.80225816474929</v>
      </c>
      <c r="H7" s="57">
        <v>63.784082950734543</v>
      </c>
      <c r="I7" s="57">
        <v>64.662609826064809</v>
      </c>
      <c r="J7" s="57">
        <v>64.580287211383336</v>
      </c>
      <c r="K7" s="57">
        <v>64.176584266762205</v>
      </c>
      <c r="L7" s="57">
        <v>64.349400388309462</v>
      </c>
      <c r="M7" s="57">
        <v>64.490775250569158</v>
      </c>
      <c r="N7" s="55">
        <v>64.288973353826023</v>
      </c>
      <c r="O7" s="67">
        <v>64.234405707863786</v>
      </c>
      <c r="P7" s="99">
        <v>64.915264187386725</v>
      </c>
      <c r="Q7" s="92">
        <v>63.655849216596934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89.962980304656497</v>
      </c>
      <c r="D8" s="57">
        <v>89.431196704807533</v>
      </c>
      <c r="E8" s="57">
        <v>88.415935145557967</v>
      </c>
      <c r="F8" s="57">
        <v>87.252599349575064</v>
      </c>
      <c r="G8" s="57">
        <v>86.832804421562159</v>
      </c>
      <c r="H8" s="57">
        <v>86.456564270195457</v>
      </c>
      <c r="I8" s="57">
        <v>87.435965401331515</v>
      </c>
      <c r="J8" s="57">
        <v>87.335736871081252</v>
      </c>
      <c r="K8" s="57">
        <v>86.913350388831219</v>
      </c>
      <c r="L8" s="57">
        <v>87.565976783862993</v>
      </c>
      <c r="M8" s="57">
        <v>88.119084293056531</v>
      </c>
      <c r="N8" s="57">
        <v>88.575878892599448</v>
      </c>
      <c r="O8" s="68">
        <v>89.013291885477443</v>
      </c>
      <c r="P8" s="100">
        <v>90.172157820126557</v>
      </c>
      <c r="Q8" s="93">
        <v>89.310365707984033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129.13771920714882</v>
      </c>
      <c r="D9" s="65">
        <f t="shared" si="1"/>
        <v>125.48859440174161</v>
      </c>
      <c r="E9" s="65">
        <f t="shared" si="1"/>
        <v>125.28847528046303</v>
      </c>
      <c r="F9" s="65">
        <f t="shared" si="1"/>
        <v>124.72646519551377</v>
      </c>
      <c r="G9" s="65">
        <v>124.85615789491428</v>
      </c>
      <c r="H9" s="65">
        <f t="shared" si="1"/>
        <v>123.58958217724039</v>
      </c>
      <c r="I9" s="65">
        <f t="shared" si="1"/>
        <v>124.35706090076842</v>
      </c>
      <c r="J9" s="65">
        <f t="shared" si="1"/>
        <v>125.04501130762122</v>
      </c>
      <c r="K9" s="65">
        <f t="shared" si="1"/>
        <v>124.94532554594261</v>
      </c>
      <c r="L9" s="65">
        <f t="shared" si="1"/>
        <v>126.09086803211744</v>
      </c>
      <c r="M9" s="65">
        <f t="shared" si="1"/>
        <v>127.44570509800508</v>
      </c>
      <c r="N9" s="66">
        <f>N$8+ ($O9 - $O$8)*N$19 + ($O9 - $O$8)*($O9 - $O$8)*ABS(N$20)</f>
        <v>127.93950406918562</v>
      </c>
      <c r="O9" s="68">
        <v>128.18803003221518</v>
      </c>
      <c r="P9" s="100">
        <v>131.12972743450294</v>
      </c>
      <c r="Q9" s="93">
        <v>133.0893115205227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158.19310822292499</v>
      </c>
      <c r="D10" s="125">
        <f t="shared" ref="D10:N10" si="2">D$8 + ($O10 - $O$8)*D$19 + ($O10 - $O$8)*($O10 - $O$8)*ABS(D$20)</f>
        <v>152.23227769260438</v>
      </c>
      <c r="E10" s="125">
        <f t="shared" si="2"/>
        <v>153.24351137836871</v>
      </c>
      <c r="F10" s="125">
        <f t="shared" si="2"/>
        <v>152.52051239808304</v>
      </c>
      <c r="G10" s="125">
        <v>151.90405310793832</v>
      </c>
      <c r="H10" s="125">
        <f t="shared" si="2"/>
        <v>151.13142421273787</v>
      </c>
      <c r="I10" s="125">
        <f t="shared" si="2"/>
        <v>151.74095129041049</v>
      </c>
      <c r="J10" s="125">
        <f t="shared" si="2"/>
        <v>153.01348363672338</v>
      </c>
      <c r="K10" s="125">
        <f t="shared" si="2"/>
        <v>153.15314075047115</v>
      </c>
      <c r="L10" s="125">
        <f t="shared" si="2"/>
        <v>154.66455664917717</v>
      </c>
      <c r="M10" s="125">
        <f t="shared" si="2"/>
        <v>156.61374193285059</v>
      </c>
      <c r="N10" s="126">
        <f t="shared" si="2"/>
        <v>157.13567677591553</v>
      </c>
      <c r="O10" s="69">
        <v>157.24341749931463</v>
      </c>
      <c r="P10" s="101">
        <v>161.10022432057337</v>
      </c>
      <c r="Q10" s="94">
        <v>162.58527564754203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8.6897351346987168</v>
      </c>
      <c r="D11" s="109">
        <v>9.3096256222805192</v>
      </c>
      <c r="E11" s="109">
        <v>8.7523011073998216</v>
      </c>
      <c r="F11" s="109">
        <v>8.2209911009980363</v>
      </c>
      <c r="G11" s="109">
        <v>8.4641703784579434</v>
      </c>
      <c r="H11" s="109">
        <v>7.8479490759245776</v>
      </c>
      <c r="I11" s="109">
        <v>7.8137766903174395</v>
      </c>
      <c r="J11" s="109">
        <v>7.735954941027269</v>
      </c>
      <c r="K11" s="109">
        <v>7.6470730302537104</v>
      </c>
      <c r="L11" s="109">
        <v>7.3769145573223946</v>
      </c>
      <c r="M11" s="109">
        <v>7.4363081952148038</v>
      </c>
      <c r="N11" s="109">
        <v>7.5358470077630164</v>
      </c>
      <c r="O11" s="115">
        <v>8.0992224490759135</v>
      </c>
      <c r="P11" s="102">
        <v>7.3433721989650422</v>
      </c>
      <c r="Q11" s="95">
        <v>6.1005625975136244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7.3546451892857432</v>
      </c>
      <c r="D12" s="110">
        <v>7.9712262246109571</v>
      </c>
      <c r="E12" s="110">
        <v>6.9751474293097644</v>
      </c>
      <c r="F12" s="110">
        <v>6.6388253919083358</v>
      </c>
      <c r="G12" s="110">
        <v>6.9967798598198341</v>
      </c>
      <c r="H12" s="110">
        <v>6.5819132274516381</v>
      </c>
      <c r="I12" s="110">
        <v>6.4265377815988973</v>
      </c>
      <c r="J12" s="110">
        <v>6.3575969011384332</v>
      </c>
      <c r="K12" s="110">
        <v>6.4027673859576595</v>
      </c>
      <c r="L12" s="110">
        <v>6.4880662554887758</v>
      </c>
      <c r="M12" s="110">
        <v>6.5947624481107816</v>
      </c>
      <c r="N12" s="110">
        <v>6.596762430547475</v>
      </c>
      <c r="O12" s="116">
        <v>7.2125089677594456</v>
      </c>
      <c r="P12" s="90">
        <v>6.6159579262768666</v>
      </c>
      <c r="Q12" s="96">
        <v>5.6810830424786944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4.9914612789992416</v>
      </c>
      <c r="D13" s="61">
        <f t="shared" ref="D13:N13" si="3">D$12/$O12*$O13</f>
        <v>5.4099233915800875</v>
      </c>
      <c r="E13" s="61">
        <f t="shared" si="3"/>
        <v>4.7339031880737146</v>
      </c>
      <c r="F13" s="61">
        <f t="shared" si="3"/>
        <v>4.5056476592537846</v>
      </c>
      <c r="G13" s="61">
        <f t="shared" si="3"/>
        <v>4.7485847174313722</v>
      </c>
      <c r="H13" s="61">
        <f t="shared" si="3"/>
        <v>4.4670224288207132</v>
      </c>
      <c r="I13" s="61">
        <f t="shared" si="3"/>
        <v>4.3615719955610617</v>
      </c>
      <c r="J13" s="61">
        <f t="shared" si="3"/>
        <v>4.3147830986799676</v>
      </c>
      <c r="K13" s="61">
        <f t="shared" si="3"/>
        <v>4.3454394689229883</v>
      </c>
      <c r="L13" s="61">
        <f t="shared" si="3"/>
        <v>4.4033302295850021</v>
      </c>
      <c r="M13" s="61">
        <f t="shared" si="3"/>
        <v>4.4757429565599534</v>
      </c>
      <c r="N13" s="118">
        <f t="shared" si="3"/>
        <v>4.4771003075448759</v>
      </c>
      <c r="O13" s="116">
        <v>4.8949960617341954</v>
      </c>
      <c r="P13" s="90">
        <v>5.5673048779288994</v>
      </c>
      <c r="Q13" s="96">
        <v>6.6344928294491465</v>
      </c>
    </row>
    <row r="14" spans="1:156" ht="15.75" thickBot="1" x14ac:dyDescent="0.3">
      <c r="A14" s="141"/>
      <c r="B14" s="122" t="s">
        <v>51</v>
      </c>
      <c r="C14" s="62">
        <f>C12/$O12*$O14</f>
        <v>2.7919197995266831</v>
      </c>
      <c r="D14" s="63">
        <f>D12/$O12*$O14</f>
        <v>3.0259820494697434</v>
      </c>
      <c r="E14" s="63">
        <f t="shared" ref="E14:N14" si="4">E12/$O12*$O14</f>
        <v>2.6478574712043756</v>
      </c>
      <c r="F14" s="63">
        <f t="shared" si="4"/>
        <v>2.5201852135941629</v>
      </c>
      <c r="G14" s="63">
        <f t="shared" si="4"/>
        <v>2.6560694256220998</v>
      </c>
      <c r="H14" s="63">
        <f t="shared" si="4"/>
        <v>2.4985806093350682</v>
      </c>
      <c r="I14" s="63">
        <f t="shared" si="4"/>
        <v>2.4395980517171281</v>
      </c>
      <c r="J14" s="63">
        <f t="shared" si="4"/>
        <v>2.4134271890581416</v>
      </c>
      <c r="K14" s="63">
        <f t="shared" si="4"/>
        <v>2.4305744976876236</v>
      </c>
      <c r="L14" s="63">
        <f t="shared" si="4"/>
        <v>2.4629550675984739</v>
      </c>
      <c r="M14" s="63">
        <f t="shared" si="4"/>
        <v>2.5034583420663505</v>
      </c>
      <c r="N14" s="119">
        <f t="shared" si="4"/>
        <v>2.5042175616371121</v>
      </c>
      <c r="O14" s="117">
        <v>2.7379630251485949</v>
      </c>
      <c r="P14" s="103">
        <v>3.862463121640892</v>
      </c>
      <c r="Q14" s="97">
        <v>4.5778303441068715</v>
      </c>
    </row>
    <row r="15" spans="1:156" x14ac:dyDescent="0.25">
      <c r="A15" s="139" t="s">
        <v>40</v>
      </c>
      <c r="B15" s="120" t="s">
        <v>38</v>
      </c>
      <c r="C15" s="112">
        <v>-2.5490066823558966</v>
      </c>
      <c r="D15" s="109">
        <v>-3.2147175476309018</v>
      </c>
      <c r="E15" s="109">
        <v>-3.4431747897785989</v>
      </c>
      <c r="F15" s="109">
        <v>-3.9012166990300736</v>
      </c>
      <c r="G15" s="109">
        <v>-4.395999772114024</v>
      </c>
      <c r="H15" s="109">
        <v>-3.6786705006933431</v>
      </c>
      <c r="I15" s="109">
        <v>-3.342700796893209</v>
      </c>
      <c r="J15" s="109">
        <v>-3.6222787814342392</v>
      </c>
      <c r="K15" s="109">
        <v>-3.6873761660473501</v>
      </c>
      <c r="L15" s="109">
        <v>-3.0389988297624964</v>
      </c>
      <c r="M15" s="109">
        <v>-3.1424378418453895</v>
      </c>
      <c r="N15" s="109">
        <v>-2.8778997102086215</v>
      </c>
      <c r="O15" s="109">
        <v>-3.1933802496344268</v>
      </c>
      <c r="P15" s="90">
        <v>-2.5432562664271963</v>
      </c>
      <c r="Q15" s="96">
        <v>-2.1640223120313427</v>
      </c>
    </row>
    <row r="16" spans="1:156" ht="15.75" thickBot="1" x14ac:dyDescent="0.3">
      <c r="A16" s="140"/>
      <c r="B16" s="113" t="s">
        <v>39</v>
      </c>
      <c r="C16" s="114">
        <v>-2.2541048177497438</v>
      </c>
      <c r="D16" s="110">
        <v>-3.3313319245815336</v>
      </c>
      <c r="E16" s="110">
        <v>-3.1517454008500607</v>
      </c>
      <c r="F16" s="110">
        <v>-3.8563700188068402</v>
      </c>
      <c r="G16" s="110">
        <v>-4.0495663512762601</v>
      </c>
      <c r="H16" s="110">
        <v>-3.8196018488948229</v>
      </c>
      <c r="I16" s="110">
        <v>-3.2884183573758361</v>
      </c>
      <c r="J16" s="110">
        <v>-3.4170678943146302</v>
      </c>
      <c r="K16" s="110">
        <v>-3.1328990115121584</v>
      </c>
      <c r="L16" s="110">
        <v>-3.3217421270871692</v>
      </c>
      <c r="M16" s="110">
        <v>-3.0397301490093556</v>
      </c>
      <c r="N16" s="110">
        <v>-2.8664501517413745</v>
      </c>
      <c r="O16" s="116">
        <v>-3.1705022133194385</v>
      </c>
      <c r="P16" s="90">
        <v>-2.6394902106157208</v>
      </c>
      <c r="Q16" s="96">
        <v>-2.1810415013532736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-1.4238239594832955</v>
      </c>
      <c r="D17" s="61">
        <f t="shared" si="5"/>
        <v>-1.4238239594832955</v>
      </c>
      <c r="E17" s="61">
        <f t="shared" si="5"/>
        <v>-1.4238239594832955</v>
      </c>
      <c r="F17" s="61">
        <f t="shared" si="5"/>
        <v>-1.4238239594832955</v>
      </c>
      <c r="G17" s="61">
        <f t="shared" si="5"/>
        <v>-1.4238239594832955</v>
      </c>
      <c r="H17" s="61">
        <f t="shared" si="5"/>
        <v>-1.4238239594832955</v>
      </c>
      <c r="I17" s="61">
        <f t="shared" si="5"/>
        <v>-1.4238239594832955</v>
      </c>
      <c r="J17" s="61">
        <f t="shared" si="5"/>
        <v>-1.4238239594832955</v>
      </c>
      <c r="K17" s="61">
        <f t="shared" si="5"/>
        <v>-1.4238239594832955</v>
      </c>
      <c r="L17" s="61">
        <f t="shared" si="5"/>
        <v>-1.4238239594832955</v>
      </c>
      <c r="M17" s="61">
        <f t="shared" si="5"/>
        <v>-1.4238239594832955</v>
      </c>
      <c r="N17" s="118">
        <f>$O17</f>
        <v>-1.4238239594832955</v>
      </c>
      <c r="O17" s="116">
        <v>-1.4238239594832955</v>
      </c>
      <c r="P17" s="90">
        <v>-1.8164735090261979</v>
      </c>
      <c r="Q17" s="96">
        <v>-1.8080955704595454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4.0606737377441556E-3</v>
      </c>
      <c r="D18" s="63">
        <f t="shared" si="5"/>
        <v>4.0606737377441556E-3</v>
      </c>
      <c r="E18" s="63">
        <f t="shared" si="5"/>
        <v>4.0606737377441556E-3</v>
      </c>
      <c r="F18" s="63">
        <f t="shared" si="5"/>
        <v>4.0606737377441556E-3</v>
      </c>
      <c r="G18" s="63">
        <f t="shared" si="5"/>
        <v>4.0606737377441556E-3</v>
      </c>
      <c r="H18" s="63">
        <f t="shared" si="5"/>
        <v>4.0606737377441556E-3</v>
      </c>
      <c r="I18" s="63">
        <f t="shared" si="5"/>
        <v>4.0606737377441556E-3</v>
      </c>
      <c r="J18" s="63">
        <f t="shared" si="5"/>
        <v>4.0606737377441556E-3</v>
      </c>
      <c r="K18" s="63">
        <f t="shared" si="5"/>
        <v>4.0606737377441556E-3</v>
      </c>
      <c r="L18" s="63">
        <f t="shared" si="5"/>
        <v>4.0606737377441556E-3</v>
      </c>
      <c r="M18" s="63">
        <f t="shared" si="5"/>
        <v>4.0606737377441556E-3</v>
      </c>
      <c r="N18" s="119">
        <f>$O18</f>
        <v>4.0606737377441556E-3</v>
      </c>
      <c r="O18" s="117">
        <v>4.0606737377441556E-3</v>
      </c>
      <c r="P18" s="103">
        <v>-0.3442623789200816</v>
      </c>
      <c r="Q18" s="97">
        <v>-0.38612893348145921</v>
      </c>
      <c r="R18" s="107"/>
    </row>
    <row r="19" spans="1:273" x14ac:dyDescent="0.25">
      <c r="A19" s="40"/>
      <c r="B19" s="40"/>
      <c r="C19" s="112">
        <v>0.99999999976543785</v>
      </c>
      <c r="D19" s="109">
        <v>0.9204170964559879</v>
      </c>
      <c r="E19" s="110">
        <v>0.92923468265654463</v>
      </c>
      <c r="F19" s="110">
        <v>0.95657897587984675</v>
      </c>
      <c r="G19" s="110">
        <v>0.9794335048940036</v>
      </c>
      <c r="H19" s="110">
        <v>0.94786646603155766</v>
      </c>
      <c r="I19" s="110">
        <v>0.94247204310586374</v>
      </c>
      <c r="J19" s="110">
        <v>0.96259161440445262</v>
      </c>
      <c r="K19" s="110">
        <v>0.97082908415760516</v>
      </c>
      <c r="L19" s="110">
        <v>0.98340597003915797</v>
      </c>
      <c r="M19" s="110">
        <v>1.0038770561182029</v>
      </c>
      <c r="N19" s="110">
        <v>1.0048080147283953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-4.9844490527438007E-10</v>
      </c>
      <c r="D20" s="130">
        <v>-1.9480371475219718E-7</v>
      </c>
      <c r="E20" s="128">
        <v>3.0626635973189686E-4</v>
      </c>
      <c r="F20" s="128">
        <v>-8.7934240537426056E-8</v>
      </c>
      <c r="G20" s="128">
        <v>0</v>
      </c>
      <c r="H20" s="128">
        <v>-3.8920812596697509E-7</v>
      </c>
      <c r="I20" s="128">
        <v>9.3684455366657409E-14</v>
      </c>
      <c r="J20" s="128">
        <v>0</v>
      </c>
      <c r="K20" s="128">
        <v>0</v>
      </c>
      <c r="L20" s="128">
        <v>-1.4327604564060276E-7</v>
      </c>
      <c r="M20" s="128">
        <v>0</v>
      </c>
      <c r="N20" s="128">
        <v>-3.4816299375007469E-7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1.602810824084221E-2</v>
      </c>
      <c r="E21" s="15">
        <f t="shared" si="6"/>
        <v>3.6142676330441319E-2</v>
      </c>
      <c r="F21" s="15">
        <f t="shared" si="6"/>
        <v>4.2265527936612951E-2</v>
      </c>
      <c r="G21" s="15">
        <f t="shared" si="6"/>
        <v>5.1458147643460614E-2</v>
      </c>
      <c r="H21" s="15">
        <f t="shared" si="6"/>
        <v>6.6366139961395995E-2</v>
      </c>
      <c r="I21" s="15">
        <f t="shared" si="6"/>
        <v>7.2919808745248019E-2</v>
      </c>
      <c r="J21" s="15">
        <f t="shared" si="6"/>
        <v>7.8475383503741836E-2</v>
      </c>
      <c r="K21" s="15">
        <f t="shared" si="6"/>
        <v>8.9249840295049815E-2</v>
      </c>
      <c r="L21" s="15">
        <f t="shared" si="6"/>
        <v>8.9204439654405623E-2</v>
      </c>
      <c r="M21" s="15">
        <f t="shared" si="6"/>
        <v>9.6061869166536265E-2</v>
      </c>
      <c r="N21" s="15">
        <f t="shared" si="6"/>
        <v>9.9893183858253548E-2</v>
      </c>
      <c r="O21" s="16">
        <f>O5/(O3*$P21 + O5)</f>
        <v>0.11094896103785791</v>
      </c>
      <c r="P21" s="131">
        <f>(1 - P$1) / P$1 * (P5/P3)</f>
        <v>0.94202939948645914</v>
      </c>
      <c r="Q21" s="132">
        <f>(1 - Q$1) / Q$1 * (Q5/Q3)</f>
        <v>0.82167379916643835</v>
      </c>
      <c r="R21" s="144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2.0196927541293132E-2</v>
      </c>
      <c r="E22" s="52">
        <f t="shared" si="6"/>
        <v>3.0755977414814794E-2</v>
      </c>
      <c r="F22" s="52">
        <f t="shared" si="6"/>
        <v>4.2493787808759551E-2</v>
      </c>
      <c r="G22" s="52">
        <f t="shared" si="6"/>
        <v>4.1471953604923742E-2</v>
      </c>
      <c r="H22" s="52">
        <f t="shared" si="6"/>
        <v>4.5438979200018166E-2</v>
      </c>
      <c r="I22" s="52">
        <f t="shared" si="6"/>
        <v>7.0109652964322949E-2</v>
      </c>
      <c r="J22" s="52">
        <f t="shared" si="6"/>
        <v>5.9878437092013077E-2</v>
      </c>
      <c r="K22" s="52">
        <f t="shared" si="6"/>
        <v>7.1973647333748697E-2</v>
      </c>
      <c r="L22" s="52">
        <f t="shared" si="6"/>
        <v>7.8981732954754413E-2</v>
      </c>
      <c r="M22" s="52">
        <f t="shared" si="6"/>
        <v>7.9896979701287063E-2</v>
      </c>
      <c r="N22" s="52">
        <f t="shared" si="6"/>
        <v>8.4714267407701105E-2</v>
      </c>
      <c r="O22" s="53">
        <f>O6/(O4*$P22 + O6)</f>
        <v>9.6156479093255379E-2</v>
      </c>
      <c r="P22" s="21">
        <f>(1 - P$1) / P$1 * (P6/P4)</f>
        <v>0.89764949453913467</v>
      </c>
      <c r="Q22" s="22">
        <f>(1 - Q$1) / Q$1 * (Q6/Q4)</f>
        <v>0.76045867337554685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62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64.218999999999994</v>
      </c>
      <c r="D27" s="37">
        <v>63.412999999999997</v>
      </c>
      <c r="E27" s="37">
        <v>63.688000000000002</v>
      </c>
      <c r="F27" s="37">
        <v>61.546999999999997</v>
      </c>
      <c r="G27" s="37">
        <v>64.343999999999994</v>
      </c>
      <c r="H27" s="37">
        <v>64.27</v>
      </c>
      <c r="I27" s="37">
        <v>63.984000000000002</v>
      </c>
      <c r="J27" s="37">
        <v>62.555999999999997</v>
      </c>
      <c r="K27" s="37">
        <v>63.206000000000003</v>
      </c>
      <c r="L27" s="37">
        <v>62.746000000000002</v>
      </c>
      <c r="M27" s="37">
        <v>62.825000000000003</v>
      </c>
      <c r="N27" s="37">
        <v>62.110999999999997</v>
      </c>
      <c r="O27" s="37">
        <v>63.048000000000002</v>
      </c>
      <c r="P27" s="37">
        <v>64.238</v>
      </c>
      <c r="Q27" s="37">
        <v>58.158999999999999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60.414851331948292</v>
      </c>
      <c r="T27" s="4">
        <f t="shared" si="7"/>
        <v>63.339981606119139</v>
      </c>
      <c r="U27" s="4">
        <f t="shared" si="7"/>
        <v>63.266424898501597</v>
      </c>
      <c r="V27" s="4">
        <f t="shared" si="7"/>
        <v>61.69046923834901</v>
      </c>
      <c r="W27" s="4">
        <f t="shared" si="7"/>
        <v>61.698522749057368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60.595057128267833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3.8041486680517025</v>
      </c>
      <c r="AJ27" s="4">
        <f t="shared" si="8"/>
        <v>7.3018393880857957E-2</v>
      </c>
      <c r="AK27" s="4">
        <f t="shared" si="8"/>
        <v>0.42157510149840505</v>
      </c>
      <c r="AL27" s="4">
        <f t="shared" si="8"/>
        <v>-0.14346923834901304</v>
      </c>
      <c r="AM27" s="4">
        <f t="shared" si="8"/>
        <v>2.6454772509426263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2.4529428717321693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60.414851331825432</v>
      </c>
      <c r="AZ27" s="2">
        <f t="shared" ref="AZ27:BM42" si="9">IF(OR($B27 &lt; D$230, $B27 &gt; D$233), #N/A, ((1-FH27)*DL27) + (FH27 - FX27)*EB27 + (FX27*ER27))</f>
        <v>63.339981601307507</v>
      </c>
      <c r="BA27" s="2">
        <f t="shared" si="9"/>
        <v>63.266424898267957</v>
      </c>
      <c r="BB27" s="2">
        <f t="shared" si="9"/>
        <v>61.690469238337073</v>
      </c>
      <c r="BC27" s="2">
        <f t="shared" si="9"/>
        <v>61.698522748965367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60.595057128263583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64.218999999999994</v>
      </c>
      <c r="BP27" s="2">
        <f t="shared" ref="BP27:BP90" si="11">IF(AND(IZ27 &lt; $CC$22, $B27 &lt; D$7, $B27 &gt; D$230), D27, "")</f>
        <v>63.412999999999997</v>
      </c>
      <c r="BQ27" s="2">
        <f t="shared" ref="BQ27:BQ90" si="12">IF(AND(JA27 &lt; $CC$22, $B27 &lt; E$7, $B27 &gt; E$230), E27, "")</f>
        <v>63.688000000000002</v>
      </c>
      <c r="BR27" s="2">
        <f t="shared" ref="BR27:BR90" si="13">IF(AND(JB27 &lt; $CC$22, $B27 &lt; F$7, $B27 &gt; F$230), F27, "")</f>
        <v>61.546999999999997</v>
      </c>
      <c r="BS27" s="2">
        <f t="shared" ref="BS27:BS90" si="14">IF(AND(JC27 &lt; $CC$22, $B27 &lt; G$7, $B27 &gt; G$230), G27, "")</f>
        <v>64.343999999999994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63.048000000000002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60.366463002114159</v>
      </c>
      <c r="DL27" s="2">
        <f t="shared" si="41"/>
        <v>63.247798449612404</v>
      </c>
      <c r="DM27" s="2">
        <f t="shared" si="41"/>
        <v>63.182120507399588</v>
      </c>
      <c r="DN27" s="2">
        <f t="shared" si="41"/>
        <v>61.58743763213532</v>
      </c>
      <c r="DO27" s="2">
        <f t="shared" si="41"/>
        <v>61.601782241014789</v>
      </c>
      <c r="DP27" s="2">
        <f t="shared" si="41"/>
        <v>61.477088836669097</v>
      </c>
      <c r="DQ27" s="2">
        <f t="shared" si="41"/>
        <v>62.13457294114469</v>
      </c>
      <c r="DR27" s="2">
        <f t="shared" si="41"/>
        <v>62.465582124625243</v>
      </c>
      <c r="DS27" s="2">
        <f t="shared" si="41"/>
        <v>60.81288571428572</v>
      </c>
      <c r="DT27" s="2">
        <f t="shared" si="41"/>
        <v>60.215506003752353</v>
      </c>
      <c r="DU27" s="2">
        <f t="shared" si="41"/>
        <v>60.561214821763585</v>
      </c>
      <c r="DV27" s="2">
        <f t="shared" si="41"/>
        <v>61.76162598499063</v>
      </c>
      <c r="DW27" s="2">
        <f t="shared" si="41"/>
        <v>60.484654545454546</v>
      </c>
      <c r="DX27" s="2">
        <f t="shared" si="41"/>
        <v>58.979660728744953</v>
      </c>
      <c r="DY27" s="2">
        <f t="shared" si="41"/>
        <v>55.974327428698764</v>
      </c>
      <c r="EA27" s="2">
        <f t="shared" ref="EA27:EO43" si="42">CE$228*$B27+CE$229</f>
        <v>63.079906463382549</v>
      </c>
      <c r="EB27" s="2">
        <f t="shared" si="42"/>
        <v>67.696947366590592</v>
      </c>
      <c r="EC27" s="2">
        <f t="shared" si="42"/>
        <v>67.694095852924463</v>
      </c>
      <c r="ED27" s="2">
        <f t="shared" si="42"/>
        <v>67.417005631118428</v>
      </c>
      <c r="EE27" s="2">
        <f t="shared" si="42"/>
        <v>66.610786218088748</v>
      </c>
      <c r="EF27" s="2">
        <f t="shared" si="42"/>
        <v>65.211508823529414</v>
      </c>
      <c r="EG27" s="2">
        <f t="shared" si="42"/>
        <v>68.887247514029738</v>
      </c>
      <c r="EH27" s="2">
        <f t="shared" si="42"/>
        <v>67.283664578675285</v>
      </c>
      <c r="EI27" s="2">
        <f t="shared" si="42"/>
        <v>66.639697918065821</v>
      </c>
      <c r="EJ27" s="2">
        <f t="shared" si="42"/>
        <v>65.931628620931463</v>
      </c>
      <c r="EK27" s="2">
        <f t="shared" si="42"/>
        <v>63.468307008150056</v>
      </c>
      <c r="EL27" s="2">
        <f t="shared" si="42"/>
        <v>64.865004965243287</v>
      </c>
      <c r="EM27" s="2">
        <f t="shared" si="42"/>
        <v>66.940080366437655</v>
      </c>
      <c r="EN27" s="2">
        <f t="shared" si="42"/>
        <v>68.527004124973388</v>
      </c>
      <c r="EO27" s="2">
        <f t="shared" si="42"/>
        <v>61.188903382155921</v>
      </c>
      <c r="EQ27" s="2">
        <f t="shared" ref="EQ27:FE43" si="43">CU$228*$B27+CU$229</f>
        <v>63.079906463382549</v>
      </c>
      <c r="ER27" s="2">
        <f t="shared" si="43"/>
        <v>67.696947366590592</v>
      </c>
      <c r="ES27" s="2">
        <f t="shared" si="43"/>
        <v>67.694095852924463</v>
      </c>
      <c r="ET27" s="2">
        <f t="shared" si="43"/>
        <v>67.417005631118428</v>
      </c>
      <c r="EU27" s="2">
        <f t="shared" si="43"/>
        <v>66.610786218088748</v>
      </c>
      <c r="EV27" s="2">
        <f t="shared" si="43"/>
        <v>65.211508823529414</v>
      </c>
      <c r="EW27" s="2">
        <f t="shared" si="43"/>
        <v>68.887247514029738</v>
      </c>
      <c r="EX27" s="2">
        <f t="shared" si="43"/>
        <v>67.283664578675285</v>
      </c>
      <c r="EY27" s="2">
        <f t="shared" si="43"/>
        <v>66.639697918065821</v>
      </c>
      <c r="EZ27" s="2">
        <f t="shared" si="43"/>
        <v>65.931628620931463</v>
      </c>
      <c r="FA27" s="2">
        <f t="shared" si="43"/>
        <v>63.468307008150056</v>
      </c>
      <c r="FB27" s="2">
        <f t="shared" si="43"/>
        <v>64.865004965243287</v>
      </c>
      <c r="FC27" s="2">
        <f t="shared" si="43"/>
        <v>66.940080366437655</v>
      </c>
      <c r="FD27" s="2">
        <f t="shared" si="43"/>
        <v>67.727542144068678</v>
      </c>
      <c r="FE27" s="2">
        <f t="shared" si="43"/>
        <v>61.560795076619023</v>
      </c>
      <c r="FG27" s="2">
        <f t="shared" ref="FG27:FU43" si="44">POWER(10,($B27-C$231)/C$229)/(1+POWER(10,($B27-C$231)/C$229))</f>
        <v>1.7832812955925009E-2</v>
      </c>
      <c r="FH27" s="2">
        <f t="shared" si="44"/>
        <v>2.071927764506196E-2</v>
      </c>
      <c r="FI27" s="2">
        <f t="shared" si="44"/>
        <v>1.8684585888080554E-2</v>
      </c>
      <c r="FJ27" s="2">
        <f t="shared" si="44"/>
        <v>1.7673969360975369E-2</v>
      </c>
      <c r="FK27" s="2">
        <f t="shared" si="44"/>
        <v>1.9313322247966468E-2</v>
      </c>
      <c r="FL27" s="2">
        <f t="shared" si="44"/>
        <v>1.682908911475019E-2</v>
      </c>
      <c r="FM27" s="2">
        <f t="shared" si="44"/>
        <v>1.5421395315965392E-2</v>
      </c>
      <c r="FN27" s="2">
        <f t="shared" si="44"/>
        <v>1.5265227444778724E-2</v>
      </c>
      <c r="FO27" s="2">
        <f t="shared" si="44"/>
        <v>1.5518561605994812E-2</v>
      </c>
      <c r="FP27" s="2">
        <f t="shared" si="44"/>
        <v>1.4369105979583819E-2</v>
      </c>
      <c r="FQ27" s="2">
        <f t="shared" si="44"/>
        <v>1.4378382402850783E-2</v>
      </c>
      <c r="FR27" s="2">
        <f t="shared" si="44"/>
        <v>1.4978607108981343E-2</v>
      </c>
      <c r="FS27" s="2">
        <f t="shared" si="44"/>
        <v>1.7102292841809901E-2</v>
      </c>
      <c r="FT27" s="2">
        <f t="shared" si="44"/>
        <v>1.3545766757075771E-2</v>
      </c>
      <c r="FU27" s="2">
        <f t="shared" si="44"/>
        <v>1.1450402541979286E-2</v>
      </c>
      <c r="FW27" s="2">
        <f>POWER(10,($B27-C$232)/C$229)/(1+POWER(10,($B27-C$232)/C$229))</f>
        <v>4.7019225037230625E-7</v>
      </c>
      <c r="FX27" s="2">
        <f t="shared" ref="FX27:GK42" si="45">POWER(10,($B27-D$232)/D$229)/(1+POWER(10,($B27-D$232)/D$229))</f>
        <v>8.1415770765747404E-7</v>
      </c>
      <c r="FY27" s="2">
        <f t="shared" si="45"/>
        <v>7.4175284840449962E-7</v>
      </c>
      <c r="FZ27" s="2">
        <f t="shared" si="45"/>
        <v>7.9282832895972444E-7</v>
      </c>
      <c r="GA27" s="2">
        <f t="shared" si="45"/>
        <v>8.3914596619661172E-7</v>
      </c>
      <c r="GB27" s="2">
        <f t="shared" si="45"/>
        <v>9.010370312232925E-7</v>
      </c>
      <c r="GC27" s="2">
        <f t="shared" si="45"/>
        <v>8.5184696110392526E-7</v>
      </c>
      <c r="GD27" s="2">
        <f t="shared" si="45"/>
        <v>7.5763551672535808E-7</v>
      </c>
      <c r="GE27" s="2">
        <f t="shared" si="45"/>
        <v>7.4795254653695694E-7</v>
      </c>
      <c r="GF27" s="2">
        <f t="shared" si="45"/>
        <v>6.5075490675124928E-7</v>
      </c>
      <c r="GG27" s="2">
        <f t="shared" si="45"/>
        <v>5.4381362759772719E-7</v>
      </c>
      <c r="GH27" s="2">
        <f t="shared" si="45"/>
        <v>5.1828985001830057E-7</v>
      </c>
      <c r="GI27" s="2">
        <f t="shared" si="45"/>
        <v>5.1317214775892796E-7</v>
      </c>
      <c r="GJ27" s="2">
        <f t="shared" si="45"/>
        <v>3.5974177314944207E-7</v>
      </c>
      <c r="GK27" s="2">
        <f t="shared" si="45"/>
        <v>3.1375368686413803E-7</v>
      </c>
      <c r="GM27" s="86">
        <f xml:space="preserve"> _xlfn.NORM.DIST($B27, C$7, ABS(C$11), TRUE) * _xlfn.NORM.DIST(($B27 - C$7)*C$15, 0, ABS(C$11), TRUE) * 2</f>
        <v>5.9724601676664963E-14</v>
      </c>
      <c r="GN27" s="86">
        <f t="shared" ref="GN27:HA42" si="46" xml:space="preserve"> _xlfn.NORM.DIST($B27, D$7, ABS(D$11), TRUE) * _xlfn.NORM.DIST(($B27 - D$7)*D$15, 0, ABS(D$11), TRUE) * 2</f>
        <v>2.6191676025008581E-12</v>
      </c>
      <c r="GO27" s="86">
        <f t="shared" si="46"/>
        <v>1.2261766979148981E-13</v>
      </c>
      <c r="GP27" s="86">
        <f t="shared" si="46"/>
        <v>5.8891657545213194E-15</v>
      </c>
      <c r="GQ27" s="86">
        <f t="shared" si="46"/>
        <v>4.7751842952953681E-14</v>
      </c>
      <c r="GR27" s="86">
        <f t="shared" si="46"/>
        <v>4.38291350024147E-16</v>
      </c>
      <c r="GS27" s="86">
        <f t="shared" si="46"/>
        <v>1.2795881128218302E-16</v>
      </c>
      <c r="GT27" s="86">
        <f t="shared" si="46"/>
        <v>6.9387916270555543E-17</v>
      </c>
      <c r="GU27" s="86">
        <f t="shared" si="46"/>
        <v>4.7669428922147862E-17</v>
      </c>
      <c r="GV27" s="86">
        <f t="shared" si="46"/>
        <v>2.7073986492410431E-18</v>
      </c>
      <c r="GW27" s="86">
        <f t="shared" si="46"/>
        <v>4.2303831185426968E-18</v>
      </c>
      <c r="GX27" s="86">
        <f t="shared" si="46"/>
        <v>1.4497780169804132E-17</v>
      </c>
      <c r="GY27" s="86">
        <f t="shared" si="46"/>
        <v>2.175022792324986E-15</v>
      </c>
      <c r="GZ27" s="86">
        <f t="shared" si="46"/>
        <v>9.5735643421043538E-19</v>
      </c>
      <c r="HA27" s="86">
        <f t="shared" si="46"/>
        <v>1.7265994541378689E-25</v>
      </c>
      <c r="HC27" s="86">
        <f xml:space="preserve"> _xlfn.NORM.DIST($B27, C$8, ABS(C$12), TRUE) * _xlfn.NORM.DIST(($B27 - C$8)*C$16, 0, ABS(C$12), TRUE) * 2</f>
        <v>2.0937384803705074E-34</v>
      </c>
      <c r="HD27" s="86">
        <f t="shared" ref="HD27:HQ42" si="47" xml:space="preserve"> _xlfn.NORM.DIST($B27, D$8, ABS(D$12), TRUE) * _xlfn.NORM.DIST(($B27 - D$8)*D$16, 0, ABS(D$12), TRUE) * 2</f>
        <v>3.2803279085096538E-29</v>
      </c>
      <c r="HE27" s="86">
        <f t="shared" si="47"/>
        <v>8.0479640839078855E-37</v>
      </c>
      <c r="HF27" s="86">
        <f t="shared" si="47"/>
        <v>1.8722822084597115E-39</v>
      </c>
      <c r="HG27" s="86">
        <f t="shared" si="47"/>
        <v>2.2951659632704675E-35</v>
      </c>
      <c r="HH27" s="86">
        <f t="shared" si="47"/>
        <v>2.0619035197593621E-39</v>
      </c>
      <c r="HI27" s="86">
        <f t="shared" si="47"/>
        <v>3.7165237581530821E-42</v>
      </c>
      <c r="HJ27" s="86">
        <f t="shared" si="47"/>
        <v>6.0760641865024509E-43</v>
      </c>
      <c r="HK27" s="86">
        <f t="shared" si="47"/>
        <v>5.6852420888110545E-42</v>
      </c>
      <c r="HL27" s="86">
        <f t="shared" si="47"/>
        <v>1.6405516191999041E-41</v>
      </c>
      <c r="HM27" s="86">
        <f t="shared" si="47"/>
        <v>1.0084544926012649E-40</v>
      </c>
      <c r="HN27" s="86">
        <f t="shared" si="47"/>
        <v>4.1910044495607694E-41</v>
      </c>
      <c r="HO27" s="86">
        <f t="shared" si="47"/>
        <v>5.412729599983875E-35</v>
      </c>
      <c r="HP27" s="86">
        <f t="shared" si="47"/>
        <v>2.6742865437100527E-42</v>
      </c>
      <c r="HQ27" s="86">
        <f t="shared" si="47"/>
        <v>1.0918320483025833E-55</v>
      </c>
      <c r="HS27" s="86">
        <f xml:space="preserve"> _xlfn.NORM.DIST($B27, C$9, ABS(C$13), TRUE) * _xlfn.NORM.DIST(($B27 - C$9)*C$17, 0, ABS(C$13), TRUE) * 2</f>
        <v>1.3860689238149105E-147</v>
      </c>
      <c r="HT27" s="86">
        <f t="shared" ref="HT27:IG42" si="48" xml:space="preserve"> _xlfn.NORM.DIST($B27, D$9, ABS(D$13), TRUE) * _xlfn.NORM.DIST(($B27 - D$9)*D$17, 0, ABS(D$13), TRUE) * 2</f>
        <v>4.9965509137276923E-119</v>
      </c>
      <c r="HU27" s="86">
        <f t="shared" si="48"/>
        <v>2.3747427845242569E-154</v>
      </c>
      <c r="HV27" s="86">
        <f t="shared" si="48"/>
        <v>1.1421676133581232E-168</v>
      </c>
      <c r="HW27" s="86">
        <f t="shared" si="48"/>
        <v>2.2852872077623258E-152</v>
      </c>
      <c r="HX27" s="86">
        <f t="shared" si="48"/>
        <v>1.7377411514193094E-168</v>
      </c>
      <c r="HY27" s="86">
        <f t="shared" si="48"/>
        <v>8.3214742295767013E-179</v>
      </c>
      <c r="HZ27" s="86">
        <f t="shared" si="48"/>
        <v>1.1553558721950107E-184</v>
      </c>
      <c r="IA27" s="86">
        <f t="shared" si="48"/>
        <v>8.2585653724339159E-182</v>
      </c>
      <c r="IB27" s="86">
        <f t="shared" si="48"/>
        <v>2.4406290600797434E-180</v>
      </c>
      <c r="IC27" s="86">
        <f t="shared" si="48"/>
        <v>2.4064148634505568E-178</v>
      </c>
      <c r="ID27" s="86">
        <f t="shared" si="48"/>
        <v>1.3194482749525995E-179</v>
      </c>
      <c r="IE27" s="86">
        <f t="shared" si="48"/>
        <v>3.6822591109231556E-151</v>
      </c>
      <c r="IF27" s="86">
        <f t="shared" si="48"/>
        <v>1.1548164911681383E-122</v>
      </c>
      <c r="IG27" s="86">
        <f t="shared" si="48"/>
        <v>1.6439225389023084E-89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2.804270775995691E-276</v>
      </c>
      <c r="IY27" s="86">
        <f>GM27+HC27+HS27+II27</f>
        <v>5.9724601676664963E-14</v>
      </c>
      <c r="IZ27" s="86">
        <f t="shared" ref="IZ27:JM42" si="50">GN27+HD27+HT27+IJ27</f>
        <v>2.6191676025008581E-12</v>
      </c>
      <c r="JA27" s="86">
        <f t="shared" si="50"/>
        <v>1.2261766979148981E-13</v>
      </c>
      <c r="JB27" s="86">
        <f t="shared" si="50"/>
        <v>5.8891657545213194E-15</v>
      </c>
      <c r="JC27" s="86">
        <f t="shared" si="50"/>
        <v>4.7751842952953681E-14</v>
      </c>
      <c r="JD27" s="86">
        <f t="shared" si="50"/>
        <v>4.38291350024147E-16</v>
      </c>
      <c r="JE27" s="86">
        <f t="shared" si="50"/>
        <v>1.2795881128218302E-16</v>
      </c>
      <c r="JF27" s="86">
        <f t="shared" si="50"/>
        <v>6.9387916270555543E-17</v>
      </c>
      <c r="JG27" s="86">
        <f t="shared" si="50"/>
        <v>4.7669428922147862E-17</v>
      </c>
      <c r="JH27" s="86">
        <f t="shared" si="50"/>
        <v>2.7073986492410431E-18</v>
      </c>
      <c r="JI27" s="86">
        <f t="shared" si="50"/>
        <v>4.2303831185426968E-18</v>
      </c>
      <c r="JJ27" s="86">
        <f t="shared" si="50"/>
        <v>1.4497780169804132E-17</v>
      </c>
      <c r="JK27" s="86">
        <f t="shared" si="50"/>
        <v>2.175022792324986E-15</v>
      </c>
      <c r="JL27" s="86">
        <f t="shared" si="50"/>
        <v>9.5735643421043538E-19</v>
      </c>
      <c r="JM27" s="86">
        <f t="shared" si="50"/>
        <v>1.7265994541378689E-25</v>
      </c>
    </row>
    <row r="28" spans="1:273" x14ac:dyDescent="0.25">
      <c r="B28" s="2">
        <v>1</v>
      </c>
      <c r="C28" s="37">
        <v>68.061999999999998</v>
      </c>
      <c r="D28" s="37">
        <v>65.762</v>
      </c>
      <c r="E28" s="37">
        <v>62.953000000000003</v>
      </c>
      <c r="F28" s="37">
        <v>63.25</v>
      </c>
      <c r="G28" s="37">
        <v>63.469000000000001</v>
      </c>
      <c r="H28" s="37">
        <v>64.206000000000003</v>
      </c>
      <c r="I28" s="37">
        <v>66.555999999999997</v>
      </c>
      <c r="J28" s="37">
        <v>65.619</v>
      </c>
      <c r="K28" s="37">
        <v>63.587000000000003</v>
      </c>
      <c r="L28" s="37">
        <v>63.286000000000001</v>
      </c>
      <c r="M28" s="37">
        <v>59.587000000000003</v>
      </c>
      <c r="N28" s="37">
        <v>61.412999999999997</v>
      </c>
      <c r="O28" s="37">
        <v>62.048000000000002</v>
      </c>
      <c r="P28" s="37">
        <v>63.777999999999999</v>
      </c>
      <c r="Q28" s="37">
        <v>58.920999999999999</v>
      </c>
      <c r="S28" s="4">
        <f t="shared" si="7"/>
        <v>60.582724394457145</v>
      </c>
      <c r="T28" s="4">
        <f t="shared" si="7"/>
        <v>63.505649006628147</v>
      </c>
      <c r="U28" s="4">
        <f t="shared" si="7"/>
        <v>63.475918340525119</v>
      </c>
      <c r="V28" s="4">
        <f t="shared" si="7"/>
        <v>61.859039097176847</v>
      </c>
      <c r="W28" s="4">
        <f t="shared" si="7"/>
        <v>61.912934674039406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>
        <f t="shared" si="7"/>
        <v>60.820557148570501</v>
      </c>
      <c r="AF28" s="4" t="e">
        <f t="shared" si="7"/>
        <v>#N/A</v>
      </c>
      <c r="AG28" s="4" t="e">
        <f t="shared" si="7"/>
        <v>#N/A</v>
      </c>
      <c r="AI28" s="4">
        <f t="shared" si="8"/>
        <v>7.4792756055428526</v>
      </c>
      <c r="AJ28" s="4">
        <f t="shared" si="8"/>
        <v>2.2563509933718535</v>
      </c>
      <c r="AK28" s="4">
        <f t="shared" si="8"/>
        <v>-0.52291834052511632</v>
      </c>
      <c r="AL28" s="4">
        <f t="shared" si="8"/>
        <v>1.3909609028231529</v>
      </c>
      <c r="AM28" s="4">
        <f t="shared" si="8"/>
        <v>1.5560653259605957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1.227442851429501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60.582724394167535</v>
      </c>
      <c r="AZ28" s="2">
        <f t="shared" si="9"/>
        <v>63.505648996484666</v>
      </c>
      <c r="BA28" s="2">
        <f t="shared" si="9"/>
        <v>63.475918339983622</v>
      </c>
      <c r="BB28" s="2">
        <f t="shared" si="9"/>
        <v>61.85903909714623</v>
      </c>
      <c r="BC28" s="2">
        <f t="shared" si="9"/>
        <v>61.9129346738168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>
        <f t="shared" si="9"/>
        <v>60.820557148559274</v>
      </c>
      <c r="BL28" s="2" t="e">
        <f t="shared" si="9"/>
        <v>#N/A</v>
      </c>
      <c r="BM28" s="2" t="e">
        <f t="shared" si="9"/>
        <v>#N/A</v>
      </c>
      <c r="BO28" s="2">
        <f t="shared" si="10"/>
        <v>68.061999999999998</v>
      </c>
      <c r="BP28" s="2">
        <f t="shared" si="11"/>
        <v>65.762</v>
      </c>
      <c r="BQ28" s="2">
        <f t="shared" si="12"/>
        <v>62.953000000000003</v>
      </c>
      <c r="BR28" s="2">
        <f t="shared" si="13"/>
        <v>63.25</v>
      </c>
      <c r="BS28" s="2">
        <f t="shared" si="14"/>
        <v>63.469000000000001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>
        <f t="shared" si="22"/>
        <v>62.048000000000002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60.535158562367862</v>
      </c>
      <c r="DL28" s="2">
        <f t="shared" si="41"/>
        <v>63.412064959619698</v>
      </c>
      <c r="DM28" s="2">
        <f t="shared" si="41"/>
        <v>63.391128057988531</v>
      </c>
      <c r="DN28" s="2">
        <f t="shared" si="41"/>
        <v>61.752413470250694</v>
      </c>
      <c r="DO28" s="2">
        <f t="shared" si="41"/>
        <v>61.814491392328591</v>
      </c>
      <c r="DP28" s="2">
        <f t="shared" si="41"/>
        <v>61.679704994192797</v>
      </c>
      <c r="DQ28" s="2">
        <f t="shared" si="41"/>
        <v>62.354799827134478</v>
      </c>
      <c r="DR28" s="2">
        <f t="shared" si="41"/>
        <v>62.64290081841019</v>
      </c>
      <c r="DS28" s="2">
        <f t="shared" si="41"/>
        <v>61.040904703832759</v>
      </c>
      <c r="DT28" s="2">
        <f t="shared" si="41"/>
        <v>60.394715572232656</v>
      </c>
      <c r="DU28" s="2">
        <f t="shared" si="41"/>
        <v>60.700660318949325</v>
      </c>
      <c r="DV28" s="2">
        <f t="shared" si="41"/>
        <v>61.894697373358362</v>
      </c>
      <c r="DW28" s="2">
        <f t="shared" si="41"/>
        <v>60.706466596194502</v>
      </c>
      <c r="DX28" s="2">
        <f t="shared" si="41"/>
        <v>59.189623481781389</v>
      </c>
      <c r="DY28" s="2">
        <f t="shared" si="41"/>
        <v>56.053309046345824</v>
      </c>
      <c r="EA28" s="2">
        <f t="shared" si="42"/>
        <v>62.971969264334156</v>
      </c>
      <c r="EB28" s="2">
        <f t="shared" si="42"/>
        <v>67.539634844038702</v>
      </c>
      <c r="EC28" s="2">
        <f t="shared" si="42"/>
        <v>67.537275872989014</v>
      </c>
      <c r="ED28" s="2">
        <f t="shared" si="42"/>
        <v>67.263882959369312</v>
      </c>
      <c r="EE28" s="2">
        <f t="shared" si="42"/>
        <v>66.471827375007791</v>
      </c>
      <c r="EF28" s="2">
        <f t="shared" si="42"/>
        <v>65.087177731092439</v>
      </c>
      <c r="EG28" s="2">
        <f t="shared" si="42"/>
        <v>68.739954350037749</v>
      </c>
      <c r="EH28" s="2">
        <f t="shared" si="42"/>
        <v>67.145176728064271</v>
      </c>
      <c r="EI28" s="2">
        <f t="shared" si="42"/>
        <v>66.500438447024209</v>
      </c>
      <c r="EJ28" s="2">
        <f t="shared" si="42"/>
        <v>65.79100047852809</v>
      </c>
      <c r="EK28" s="2">
        <f t="shared" si="42"/>
        <v>63.341116558262215</v>
      </c>
      <c r="EL28" s="2">
        <f t="shared" si="42"/>
        <v>64.733727904667319</v>
      </c>
      <c r="EM28" s="2">
        <f t="shared" si="42"/>
        <v>66.8005913268493</v>
      </c>
      <c r="EN28" s="2">
        <f t="shared" si="42"/>
        <v>68.380669097296149</v>
      </c>
      <c r="EO28" s="2">
        <f t="shared" si="42"/>
        <v>61.099460510382848</v>
      </c>
      <c r="EQ28" s="2">
        <f t="shared" si="43"/>
        <v>62.971969264334156</v>
      </c>
      <c r="ER28" s="2">
        <f t="shared" si="43"/>
        <v>67.539634844038702</v>
      </c>
      <c r="ES28" s="2">
        <f t="shared" si="43"/>
        <v>67.537275872989014</v>
      </c>
      <c r="ET28" s="2">
        <f t="shared" si="43"/>
        <v>67.263882959369312</v>
      </c>
      <c r="EU28" s="2">
        <f t="shared" si="43"/>
        <v>66.471827375007791</v>
      </c>
      <c r="EV28" s="2">
        <f t="shared" si="43"/>
        <v>65.087177731092439</v>
      </c>
      <c r="EW28" s="2">
        <f t="shared" si="43"/>
        <v>68.739954350037749</v>
      </c>
      <c r="EX28" s="2">
        <f t="shared" si="43"/>
        <v>67.145176728064271</v>
      </c>
      <c r="EY28" s="2">
        <f t="shared" si="43"/>
        <v>66.500438447024209</v>
      </c>
      <c r="EZ28" s="2">
        <f t="shared" si="43"/>
        <v>65.79100047852809</v>
      </c>
      <c r="FA28" s="2">
        <f t="shared" si="43"/>
        <v>63.341116558262215</v>
      </c>
      <c r="FB28" s="2">
        <f t="shared" si="43"/>
        <v>64.733727904667319</v>
      </c>
      <c r="FC28" s="2">
        <f t="shared" si="43"/>
        <v>66.8005913268493</v>
      </c>
      <c r="FD28" s="2">
        <f t="shared" si="43"/>
        <v>67.588092422721459</v>
      </c>
      <c r="FE28" s="2">
        <f t="shared" si="43"/>
        <v>61.467827102733231</v>
      </c>
      <c r="FG28" s="2">
        <f t="shared" si="44"/>
        <v>1.9519707362285747E-2</v>
      </c>
      <c r="FH28" s="2">
        <f t="shared" si="44"/>
        <v>2.2672913962822797E-2</v>
      </c>
      <c r="FI28" s="2">
        <f t="shared" si="44"/>
        <v>2.0450376054690793E-2</v>
      </c>
      <c r="FJ28" s="2">
        <f t="shared" si="44"/>
        <v>1.934613393144035E-2</v>
      </c>
      <c r="FK28" s="2">
        <f t="shared" si="44"/>
        <v>2.1137251393140096E-2</v>
      </c>
      <c r="FL28" s="2">
        <f t="shared" si="44"/>
        <v>1.8422817249318223E-2</v>
      </c>
      <c r="FM28" s="2">
        <f t="shared" si="44"/>
        <v>1.6884103069969302E-2</v>
      </c>
      <c r="FN28" s="2">
        <f t="shared" si="44"/>
        <v>1.6713374236457711E-2</v>
      </c>
      <c r="FO28" s="2">
        <f t="shared" si="44"/>
        <v>1.6990326471593979E-2</v>
      </c>
      <c r="FP28" s="2">
        <f t="shared" si="44"/>
        <v>1.5733599829883781E-2</v>
      </c>
      <c r="FQ28" s="2">
        <f t="shared" si="44"/>
        <v>1.5743743073881617E-2</v>
      </c>
      <c r="FR28" s="2">
        <f t="shared" si="44"/>
        <v>1.6400016292537217E-2</v>
      </c>
      <c r="FS28" s="2">
        <f t="shared" si="44"/>
        <v>1.8721400924216768E-2</v>
      </c>
      <c r="FT28" s="2">
        <f t="shared" si="44"/>
        <v>1.4833252749213361E-2</v>
      </c>
      <c r="FU28" s="2">
        <f t="shared" si="44"/>
        <v>1.2541262214110118E-2</v>
      </c>
      <c r="FW28" s="2">
        <f t="shared" ref="FW28:GK58" si="53">POWER(10,($B28-C$232)/C$229)/(1+POWER(10,($B28-C$232)/C$229))</f>
        <v>5.1555552714143176E-7</v>
      </c>
      <c r="FX28" s="2">
        <f t="shared" si="45"/>
        <v>8.9270610454764116E-7</v>
      </c>
      <c r="FY28" s="2">
        <f t="shared" si="45"/>
        <v>8.1331576699933765E-7</v>
      </c>
      <c r="FZ28" s="2">
        <f t="shared" si="45"/>
        <v>8.6931890949420811E-7</v>
      </c>
      <c r="GA28" s="2">
        <f t="shared" si="45"/>
        <v>9.201051808250295E-7</v>
      </c>
      <c r="GB28" s="2">
        <f t="shared" si="45"/>
        <v>9.8796737276949991E-7</v>
      </c>
      <c r="GC28" s="2">
        <f t="shared" si="45"/>
        <v>9.3403154253822267E-7</v>
      </c>
      <c r="GD28" s="2">
        <f t="shared" si="45"/>
        <v>8.3073076399050925E-7</v>
      </c>
      <c r="GE28" s="2">
        <f t="shared" si="45"/>
        <v>8.201135998472341E-7</v>
      </c>
      <c r="GF28" s="2">
        <f t="shared" si="45"/>
        <v>7.1353852148737662E-7</v>
      </c>
      <c r="GG28" s="2">
        <f t="shared" si="45"/>
        <v>5.9627975414192974E-7</v>
      </c>
      <c r="GH28" s="2">
        <f t="shared" si="45"/>
        <v>5.6829349141062868E-7</v>
      </c>
      <c r="GI28" s="2">
        <f t="shared" si="45"/>
        <v>5.6268204302728918E-7</v>
      </c>
      <c r="GJ28" s="2">
        <f t="shared" si="45"/>
        <v>3.9444899681001597E-7</v>
      </c>
      <c r="GK28" s="2">
        <f t="shared" si="45"/>
        <v>3.4402406619232122E-7</v>
      </c>
      <c r="GM28" s="86">
        <f t="shared" ref="GM28:HA58" si="54" xml:space="preserve"> _xlfn.NORM.DIST($B28, C$7, ABS(C$11), TRUE) * _xlfn.NORM.DIST(($B28 - C$7)*C$15, 0, ABS(C$11), TRUE) * 2</f>
        <v>1.428995348614721E-13</v>
      </c>
      <c r="GN28" s="86">
        <f t="shared" si="46"/>
        <v>5.604324779898953E-12</v>
      </c>
      <c r="GO28" s="86">
        <f t="shared" si="46"/>
        <v>2.8848134398764486E-13</v>
      </c>
      <c r="GP28" s="86">
        <f t="shared" si="46"/>
        <v>1.5340455496186729E-14</v>
      </c>
      <c r="GQ28" s="86">
        <f t="shared" si="46"/>
        <v>1.173175405575045E-13</v>
      </c>
      <c r="GR28" s="86">
        <f t="shared" si="46"/>
        <v>1.243560936338358E-15</v>
      </c>
      <c r="GS28" s="86">
        <f t="shared" si="46"/>
        <v>3.715782559852454E-16</v>
      </c>
      <c r="GT28" s="86">
        <f t="shared" si="46"/>
        <v>2.0554490482851797E-16</v>
      </c>
      <c r="GU28" s="86">
        <f t="shared" si="46"/>
        <v>1.4380737883642705E-16</v>
      </c>
      <c r="GV28" s="86">
        <f t="shared" si="46"/>
        <v>8.8866751874340881E-18</v>
      </c>
      <c r="GW28" s="86">
        <f t="shared" si="46"/>
        <v>1.3663232773968696E-17</v>
      </c>
      <c r="GX28" s="86">
        <f t="shared" si="46"/>
        <v>4.5264619931541296E-17</v>
      </c>
      <c r="GY28" s="86">
        <f t="shared" si="46"/>
        <v>5.8349106181423949E-15</v>
      </c>
      <c r="GZ28" s="86">
        <f t="shared" si="46"/>
        <v>3.2094426068319184E-18</v>
      </c>
      <c r="HA28" s="86">
        <f t="shared" si="46"/>
        <v>9.570390442111879E-25</v>
      </c>
      <c r="HC28" s="86">
        <f xml:space="preserve"> _xlfn.NORM.DIST($B28, C$8, ABS(C$12), TRUE) * _xlfn.NORM.DIST(($B28 - C$8)*C$16, 0, ABS(C$12), TRUE) * 2</f>
        <v>1.1066510960348491E-33</v>
      </c>
      <c r="HD28" s="86">
        <f t="shared" si="47"/>
        <v>1.3445091625117041E-28</v>
      </c>
      <c r="HE28" s="86">
        <f t="shared" si="47"/>
        <v>4.9583889128263963E-36</v>
      </c>
      <c r="HF28" s="86">
        <f t="shared" si="47"/>
        <v>1.355687138599406E-38</v>
      </c>
      <c r="HG28" s="86">
        <f t="shared" si="47"/>
        <v>1.3541473233714782E-34</v>
      </c>
      <c r="HH28" s="86">
        <f t="shared" si="47"/>
        <v>1.5169426905166272E-38</v>
      </c>
      <c r="HI28" s="86">
        <f t="shared" si="47"/>
        <v>3.084999140375036E-41</v>
      </c>
      <c r="HJ28" s="86">
        <f t="shared" si="47"/>
        <v>5.2674949318093072E-42</v>
      </c>
      <c r="HK28" s="86">
        <f t="shared" si="47"/>
        <v>4.7332636156126917E-41</v>
      </c>
      <c r="HL28" s="86">
        <f t="shared" si="47"/>
        <v>1.3127574757511045E-40</v>
      </c>
      <c r="HM28" s="86">
        <f t="shared" si="47"/>
        <v>7.6473560716515247E-40</v>
      </c>
      <c r="HN28" s="86">
        <f t="shared" si="47"/>
        <v>3.2075726182116176E-40</v>
      </c>
      <c r="HO28" s="86">
        <f t="shared" si="47"/>
        <v>3.0006709265057394E-34</v>
      </c>
      <c r="HP28" s="86">
        <f t="shared" si="47"/>
        <v>2.0976167684044574E-41</v>
      </c>
      <c r="HQ28" s="86">
        <f t="shared" si="47"/>
        <v>1.7300384045708762E-54</v>
      </c>
      <c r="HS28" s="86">
        <f t="shared" ref="HS28:IG58" si="55" xml:space="preserve"> _xlfn.NORM.DIST($B28, C$9, ABS(C$13), TRUE) * _xlfn.NORM.DIST(($B28 - C$9)*C$17, 0, ABS(C$13), TRUE) * 2</f>
        <v>2.4404448325993545E-145</v>
      </c>
      <c r="HT28" s="86">
        <f t="shared" si="48"/>
        <v>3.6043499836002297E-117</v>
      </c>
      <c r="HU28" s="86">
        <f t="shared" si="48"/>
        <v>6.2725170903010349E-152</v>
      </c>
      <c r="HV28" s="86">
        <f t="shared" si="48"/>
        <v>5.2333798794770004E-166</v>
      </c>
      <c r="HW28" s="86">
        <f t="shared" si="48"/>
        <v>5.721642220818019E-150</v>
      </c>
      <c r="HX28" s="86">
        <f t="shared" si="48"/>
        <v>8.3653353877474737E-166</v>
      </c>
      <c r="HY28" s="86">
        <f t="shared" si="48"/>
        <v>5.6403322452697159E-176</v>
      </c>
      <c r="HZ28" s="86">
        <f t="shared" si="48"/>
        <v>9.3649630313095787E-182</v>
      </c>
      <c r="IA28" s="86">
        <f t="shared" si="48"/>
        <v>6.0611696385691604E-179</v>
      </c>
      <c r="IB28" s="86">
        <f t="shared" si="48"/>
        <v>1.5996204800310649E-177</v>
      </c>
      <c r="IC28" s="86">
        <f t="shared" si="48"/>
        <v>1.3706698123212805E-175</v>
      </c>
      <c r="ID28" s="86">
        <f t="shared" si="48"/>
        <v>7.673119718227472E-177</v>
      </c>
      <c r="IE28" s="86">
        <f t="shared" si="48"/>
        <v>7.6534938590862354E-149</v>
      </c>
      <c r="IF28" s="86">
        <f t="shared" si="48"/>
        <v>7.8738081325850483E-121</v>
      </c>
      <c r="IG28" s="86">
        <f t="shared" si="48"/>
        <v>3.3678315565570397E-88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6.4488666031507146E-273</v>
      </c>
      <c r="IY28" s="86">
        <f t="shared" ref="IY28:JM58" si="57">GM28+HC28+HS28+II28</f>
        <v>1.428995348614721E-13</v>
      </c>
      <c r="IZ28" s="86">
        <f t="shared" si="50"/>
        <v>5.604324779898953E-12</v>
      </c>
      <c r="JA28" s="86">
        <f t="shared" si="50"/>
        <v>2.8848134398764486E-13</v>
      </c>
      <c r="JB28" s="86">
        <f t="shared" si="50"/>
        <v>1.5340455496186729E-14</v>
      </c>
      <c r="JC28" s="86">
        <f t="shared" si="50"/>
        <v>1.173175405575045E-13</v>
      </c>
      <c r="JD28" s="86">
        <f t="shared" si="50"/>
        <v>1.243560936338358E-15</v>
      </c>
      <c r="JE28" s="86">
        <f t="shared" si="50"/>
        <v>3.715782559852454E-16</v>
      </c>
      <c r="JF28" s="86">
        <f t="shared" si="50"/>
        <v>2.0554490482851797E-16</v>
      </c>
      <c r="JG28" s="86">
        <f t="shared" si="50"/>
        <v>1.4380737883642705E-16</v>
      </c>
      <c r="JH28" s="86">
        <f t="shared" si="50"/>
        <v>8.8866751874340881E-18</v>
      </c>
      <c r="JI28" s="86">
        <f t="shared" si="50"/>
        <v>1.3663232773968696E-17</v>
      </c>
      <c r="JJ28" s="86">
        <f t="shared" si="50"/>
        <v>4.5264619931541296E-17</v>
      </c>
      <c r="JK28" s="86">
        <f t="shared" si="50"/>
        <v>5.8349106181423949E-15</v>
      </c>
      <c r="JL28" s="86">
        <f t="shared" si="50"/>
        <v>3.2094426068319184E-18</v>
      </c>
      <c r="JM28" s="86">
        <f t="shared" si="50"/>
        <v>9.570390442111879E-25</v>
      </c>
    </row>
    <row r="29" spans="1:273" x14ac:dyDescent="0.25">
      <c r="B29" s="2">
        <v>2</v>
      </c>
      <c r="C29" s="37">
        <v>61.875</v>
      </c>
      <c r="D29" s="37">
        <v>66.873000000000005</v>
      </c>
      <c r="E29" s="37">
        <v>64.061999999999998</v>
      </c>
      <c r="F29" s="37">
        <v>62.780999999999999</v>
      </c>
      <c r="G29" s="37">
        <v>65.531000000000006</v>
      </c>
      <c r="H29" s="37">
        <v>63.475999999999999</v>
      </c>
      <c r="I29" s="37">
        <v>63.73</v>
      </c>
      <c r="J29" s="37">
        <v>65.905000000000001</v>
      </c>
      <c r="K29" s="37">
        <v>65.619</v>
      </c>
      <c r="L29" s="37">
        <v>62</v>
      </c>
      <c r="M29" s="37">
        <v>61.603000000000002</v>
      </c>
      <c r="N29" s="37">
        <v>63.793999999999997</v>
      </c>
      <c r="O29" s="37">
        <v>63.063000000000002</v>
      </c>
      <c r="P29" s="37">
        <v>60.777999999999999</v>
      </c>
      <c r="Q29" s="37">
        <v>59.348999999999997</v>
      </c>
      <c r="R29" s="5"/>
      <c r="S29" s="4">
        <f t="shared" si="7"/>
        <v>60.75000136250091</v>
      </c>
      <c r="T29" s="4">
        <f t="shared" si="7"/>
        <v>63.670743257278218</v>
      </c>
      <c r="U29" s="4">
        <f t="shared" si="7"/>
        <v>63.684736292899736</v>
      </c>
      <c r="V29" s="4">
        <f t="shared" si="7"/>
        <v>62.027349044909151</v>
      </c>
      <c r="W29" s="4">
        <f t="shared" si="7"/>
        <v>62.126787923266157</v>
      </c>
      <c r="X29" s="4">
        <f t="shared" si="7"/>
        <v>61.944438029794298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>
        <f t="shared" si="7"/>
        <v>61.045747629598587</v>
      </c>
      <c r="AF29" s="4" t="e">
        <f t="shared" si="7"/>
        <v>#N/A</v>
      </c>
      <c r="AG29" s="4" t="e">
        <f t="shared" si="7"/>
        <v>#N/A</v>
      </c>
      <c r="AI29" s="4">
        <f t="shared" si="8"/>
        <v>1.1249986374990897</v>
      </c>
      <c r="AJ29" s="4">
        <f t="shared" si="8"/>
        <v>3.2022567427217865</v>
      </c>
      <c r="AK29" s="4">
        <f t="shared" si="8"/>
        <v>0.37726370710026202</v>
      </c>
      <c r="AL29" s="4">
        <f t="shared" si="8"/>
        <v>0.75365095509084767</v>
      </c>
      <c r="AM29" s="4">
        <f t="shared" si="8"/>
        <v>3.4042120767338488</v>
      </c>
      <c r="AN29" s="4">
        <f t="shared" si="8"/>
        <v>1.5315619702057006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2.0172523704014154</v>
      </c>
      <c r="AV29" s="4">
        <f t="shared" si="8"/>
        <v>0</v>
      </c>
      <c r="AW29" s="4">
        <f t="shared" si="8"/>
        <v>0</v>
      </c>
      <c r="AY29" s="2">
        <f t="shared" si="51"/>
        <v>60.750001361827231</v>
      </c>
      <c r="AZ29" s="2">
        <f t="shared" si="9"/>
        <v>63.670743236139892</v>
      </c>
      <c r="BA29" s="2">
        <f t="shared" si="9"/>
        <v>63.684736291661011</v>
      </c>
      <c r="BB29" s="2">
        <f t="shared" si="9"/>
        <v>62.027349044831752</v>
      </c>
      <c r="BC29" s="2">
        <f t="shared" si="9"/>
        <v>62.126787922735005</v>
      </c>
      <c r="BD29" s="2">
        <f t="shared" si="9"/>
        <v>61.944438029787158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>
        <f t="shared" si="9"/>
        <v>61.04574762956937</v>
      </c>
      <c r="BL29" s="2" t="e">
        <f t="shared" si="9"/>
        <v>#N/A</v>
      </c>
      <c r="BM29" s="2" t="e">
        <f t="shared" si="9"/>
        <v>#N/A</v>
      </c>
      <c r="BO29" s="2">
        <f t="shared" si="10"/>
        <v>61.875</v>
      </c>
      <c r="BP29" s="2">
        <f t="shared" si="11"/>
        <v>66.873000000000005</v>
      </c>
      <c r="BQ29" s="2">
        <f t="shared" si="12"/>
        <v>64.061999999999998</v>
      </c>
      <c r="BR29" s="2">
        <f t="shared" si="13"/>
        <v>62.780999999999999</v>
      </c>
      <c r="BS29" s="2">
        <f t="shared" si="14"/>
        <v>65.531000000000006</v>
      </c>
      <c r="BT29" s="2">
        <f t="shared" si="15"/>
        <v>63.475999999999999</v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>
        <f t="shared" si="22"/>
        <v>63.063000000000002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60.703854122621557</v>
      </c>
      <c r="DL29" s="2">
        <f t="shared" si="41"/>
        <v>63.576331469626986</v>
      </c>
      <c r="DM29" s="2">
        <f t="shared" si="41"/>
        <v>63.600135608577482</v>
      </c>
      <c r="DN29" s="2">
        <f t="shared" si="41"/>
        <v>61.917389308366069</v>
      </c>
      <c r="DO29" s="2">
        <f t="shared" si="41"/>
        <v>62.027200543642394</v>
      </c>
      <c r="DP29" s="2">
        <f t="shared" si="41"/>
        <v>61.882321151716496</v>
      </c>
      <c r="DQ29" s="2">
        <f t="shared" si="41"/>
        <v>62.575026713124274</v>
      </c>
      <c r="DR29" s="2">
        <f t="shared" si="41"/>
        <v>62.820219512195131</v>
      </c>
      <c r="DS29" s="2">
        <f t="shared" si="41"/>
        <v>61.268923693379797</v>
      </c>
      <c r="DT29" s="2">
        <f t="shared" si="41"/>
        <v>60.573925140712952</v>
      </c>
      <c r="DU29" s="2">
        <f t="shared" si="41"/>
        <v>60.840105816135065</v>
      </c>
      <c r="DV29" s="2">
        <f t="shared" si="41"/>
        <v>62.027768761726087</v>
      </c>
      <c r="DW29" s="2">
        <f t="shared" si="41"/>
        <v>60.928278646934459</v>
      </c>
      <c r="DX29" s="2">
        <f t="shared" si="41"/>
        <v>59.399586234817825</v>
      </c>
      <c r="DY29" s="2">
        <f t="shared" si="41"/>
        <v>56.132290663992883</v>
      </c>
      <c r="EA29" s="2">
        <f t="shared" si="42"/>
        <v>62.864032065285762</v>
      </c>
      <c r="EB29" s="2">
        <f t="shared" si="42"/>
        <v>67.382322321486797</v>
      </c>
      <c r="EC29" s="2">
        <f t="shared" si="42"/>
        <v>67.380455893053551</v>
      </c>
      <c r="ED29" s="2">
        <f t="shared" si="42"/>
        <v>67.110760287620209</v>
      </c>
      <c r="EE29" s="2">
        <f t="shared" si="42"/>
        <v>66.332868531926835</v>
      </c>
      <c r="EF29" s="2">
        <f t="shared" si="42"/>
        <v>64.962846638655463</v>
      </c>
      <c r="EG29" s="2">
        <f t="shared" si="42"/>
        <v>68.59266118604576</v>
      </c>
      <c r="EH29" s="2">
        <f t="shared" si="42"/>
        <v>67.006688877453243</v>
      </c>
      <c r="EI29" s="2">
        <f t="shared" si="42"/>
        <v>66.361178975982611</v>
      </c>
      <c r="EJ29" s="2">
        <f t="shared" si="42"/>
        <v>65.650372336124732</v>
      </c>
      <c r="EK29" s="2">
        <f t="shared" si="42"/>
        <v>63.21392610837438</v>
      </c>
      <c r="EL29" s="2">
        <f t="shared" si="42"/>
        <v>64.602450844091351</v>
      </c>
      <c r="EM29" s="2">
        <f t="shared" si="42"/>
        <v>66.661102287260945</v>
      </c>
      <c r="EN29" s="2">
        <f t="shared" si="42"/>
        <v>68.23433406961891</v>
      </c>
      <c r="EO29" s="2">
        <f t="shared" si="42"/>
        <v>61.010017638609774</v>
      </c>
      <c r="EQ29" s="2">
        <f t="shared" si="43"/>
        <v>62.864032065285762</v>
      </c>
      <c r="ER29" s="2">
        <f t="shared" si="43"/>
        <v>67.382322321486797</v>
      </c>
      <c r="ES29" s="2">
        <f t="shared" si="43"/>
        <v>67.380455893053551</v>
      </c>
      <c r="ET29" s="2">
        <f t="shared" si="43"/>
        <v>67.110760287620209</v>
      </c>
      <c r="EU29" s="2">
        <f t="shared" si="43"/>
        <v>66.332868531926835</v>
      </c>
      <c r="EV29" s="2">
        <f t="shared" si="43"/>
        <v>64.962846638655463</v>
      </c>
      <c r="EW29" s="2">
        <f t="shared" si="43"/>
        <v>68.59266118604576</v>
      </c>
      <c r="EX29" s="2">
        <f t="shared" si="43"/>
        <v>67.006688877453243</v>
      </c>
      <c r="EY29" s="2">
        <f t="shared" si="43"/>
        <v>66.361178975982611</v>
      </c>
      <c r="EZ29" s="2">
        <f t="shared" si="43"/>
        <v>65.650372336124732</v>
      </c>
      <c r="FA29" s="2">
        <f t="shared" si="43"/>
        <v>63.21392610837438</v>
      </c>
      <c r="FB29" s="2">
        <f t="shared" si="43"/>
        <v>64.602450844091351</v>
      </c>
      <c r="FC29" s="2">
        <f t="shared" si="43"/>
        <v>66.661102287260945</v>
      </c>
      <c r="FD29" s="2">
        <f t="shared" si="43"/>
        <v>67.448642701374226</v>
      </c>
      <c r="FE29" s="2">
        <f t="shared" si="43"/>
        <v>61.37485912884744</v>
      </c>
      <c r="FG29" s="2">
        <f t="shared" si="44"/>
        <v>2.1362702717331265E-2</v>
      </c>
      <c r="FH29" s="2">
        <f t="shared" si="44"/>
        <v>2.4806093915536776E-2</v>
      </c>
      <c r="FI29" s="2">
        <f t="shared" si="44"/>
        <v>2.2379236868090572E-2</v>
      </c>
      <c r="FJ29" s="2">
        <f t="shared" si="44"/>
        <v>2.1173094875164524E-2</v>
      </c>
      <c r="FK29" s="2">
        <f t="shared" si="44"/>
        <v>2.3129367931662686E-2</v>
      </c>
      <c r="FL29" s="2">
        <f t="shared" si="44"/>
        <v>2.0164377257719385E-2</v>
      </c>
      <c r="FM29" s="2">
        <f t="shared" si="44"/>
        <v>1.8482943127967656E-2</v>
      </c>
      <c r="FN29" s="2">
        <f t="shared" si="44"/>
        <v>1.8296348008586635E-2</v>
      </c>
      <c r="FO29" s="2">
        <f t="shared" si="44"/>
        <v>1.859903505666103E-2</v>
      </c>
      <c r="FP29" s="2">
        <f t="shared" si="44"/>
        <v>1.7225401873070152E-2</v>
      </c>
      <c r="FQ29" s="2">
        <f t="shared" si="44"/>
        <v>1.7236490020045056E-2</v>
      </c>
      <c r="FR29" s="2">
        <f t="shared" si="44"/>
        <v>1.7953852905327972E-2</v>
      </c>
      <c r="FS29" s="2">
        <f t="shared" si="44"/>
        <v>2.0490597653937685E-2</v>
      </c>
      <c r="FT29" s="2">
        <f t="shared" si="44"/>
        <v>1.6241095821176398E-2</v>
      </c>
      <c r="FU29" s="2">
        <f t="shared" si="44"/>
        <v>1.3734602273102551E-2</v>
      </c>
      <c r="FW29" s="2">
        <f t="shared" si="53"/>
        <v>5.6529536629396928E-7</v>
      </c>
      <c r="FX29" s="2">
        <f t="shared" si="45"/>
        <v>9.7883269489680192E-7</v>
      </c>
      <c r="FY29" s="2">
        <f t="shared" si="45"/>
        <v>8.9178293511850215E-7</v>
      </c>
      <c r="FZ29" s="2">
        <f t="shared" si="45"/>
        <v>9.5318914981109012E-7</v>
      </c>
      <c r="GA29" s="2">
        <f t="shared" si="45"/>
        <v>1.0088751793750883E-6</v>
      </c>
      <c r="GB29" s="2">
        <f t="shared" si="45"/>
        <v>1.0832845794868503E-6</v>
      </c>
      <c r="GC29" s="2">
        <f t="shared" si="45"/>
        <v>1.0241451286136636E-6</v>
      </c>
      <c r="GD29" s="2">
        <f t="shared" si="45"/>
        <v>9.1087809657644678E-7</v>
      </c>
      <c r="GE29" s="2">
        <f t="shared" si="45"/>
        <v>8.9923660944261784E-7</v>
      </c>
      <c r="GF29" s="2">
        <f t="shared" si="45"/>
        <v>7.8237937705944558E-7</v>
      </c>
      <c r="GG29" s="2">
        <f t="shared" si="45"/>
        <v>6.5380771160599798E-7</v>
      </c>
      <c r="GH29" s="2">
        <f t="shared" si="45"/>
        <v>6.2312138817738224E-7</v>
      </c>
      <c r="GI29" s="2">
        <f t="shared" si="45"/>
        <v>6.1696855804763042E-7</v>
      </c>
      <c r="GJ29" s="2">
        <f t="shared" si="45"/>
        <v>4.3250470803345375E-7</v>
      </c>
      <c r="GK29" s="2">
        <f t="shared" si="45"/>
        <v>3.7721487500832901E-7</v>
      </c>
      <c r="GM29" s="86">
        <f t="shared" si="54"/>
        <v>3.3748319948355154E-13</v>
      </c>
      <c r="GN29" s="86">
        <f t="shared" si="46"/>
        <v>1.1856773542556404E-11</v>
      </c>
      <c r="GO29" s="86">
        <f t="shared" si="46"/>
        <v>6.7005271957844351E-13</v>
      </c>
      <c r="GP29" s="86">
        <f t="shared" si="46"/>
        <v>3.9381830986099984E-14</v>
      </c>
      <c r="GQ29" s="86">
        <f t="shared" si="46"/>
        <v>2.8429775146851547E-13</v>
      </c>
      <c r="GR29" s="86">
        <f t="shared" si="46"/>
        <v>3.4723293932030615E-15</v>
      </c>
      <c r="GS29" s="86">
        <f t="shared" si="46"/>
        <v>1.0617341022592352E-15</v>
      </c>
      <c r="GT29" s="86">
        <f t="shared" si="46"/>
        <v>5.9892373140391366E-16</v>
      </c>
      <c r="GU29" s="86">
        <f t="shared" si="46"/>
        <v>4.265755897447772E-16</v>
      </c>
      <c r="GV29" s="86">
        <f t="shared" si="46"/>
        <v>2.8644821331370155E-17</v>
      </c>
      <c r="GW29" s="86">
        <f t="shared" si="46"/>
        <v>4.3348431672549736E-17</v>
      </c>
      <c r="GX29" s="86">
        <f t="shared" si="46"/>
        <v>1.388893350890266E-16</v>
      </c>
      <c r="GY29" s="86">
        <f t="shared" si="46"/>
        <v>1.5419957742433257E-14</v>
      </c>
      <c r="GZ29" s="86">
        <f t="shared" si="46"/>
        <v>1.0564054320461579E-17</v>
      </c>
      <c r="HA29" s="86">
        <f t="shared" si="46"/>
        <v>5.1653912137866058E-24</v>
      </c>
      <c r="HC29" s="86">
        <f t="shared" ref="HC29:HQ59" si="58" xml:space="preserve"> _xlfn.NORM.DIST($B29, C$8, ABS(C$12), TRUE) * _xlfn.NORM.DIST(($B29 - C$8)*C$16, 0, ABS(C$12), TRUE) * 2</f>
        <v>5.7427876745001537E-33</v>
      </c>
      <c r="HD29" s="86">
        <f t="shared" si="47"/>
        <v>5.4253572957501615E-28</v>
      </c>
      <c r="HE29" s="86">
        <f t="shared" si="47"/>
        <v>2.9931156335786316E-35</v>
      </c>
      <c r="HF29" s="86">
        <f t="shared" si="47"/>
        <v>9.5973268798400115E-38</v>
      </c>
      <c r="HG29" s="86">
        <f t="shared" si="47"/>
        <v>7.828943303716633E-34</v>
      </c>
      <c r="HH29" s="86">
        <f t="shared" si="47"/>
        <v>1.090693093795725E-37</v>
      </c>
      <c r="HI29" s="86">
        <f t="shared" si="47"/>
        <v>2.4998500794678672E-40</v>
      </c>
      <c r="HJ29" s="86">
        <f t="shared" si="47"/>
        <v>4.4555113387666453E-41</v>
      </c>
      <c r="HK29" s="86">
        <f t="shared" si="47"/>
        <v>3.846233635065886E-40</v>
      </c>
      <c r="HL29" s="86">
        <f t="shared" si="47"/>
        <v>1.0259310738499059E-39</v>
      </c>
      <c r="HM29" s="86">
        <f t="shared" si="47"/>
        <v>5.6680776722013042E-39</v>
      </c>
      <c r="HN29" s="86">
        <f t="shared" si="47"/>
        <v>2.3994397124336299E-39</v>
      </c>
      <c r="HO29" s="86">
        <f t="shared" si="47"/>
        <v>1.6320211242378461E-33</v>
      </c>
      <c r="HP29" s="86">
        <f t="shared" si="47"/>
        <v>1.6083303454406693E-40</v>
      </c>
      <c r="HQ29" s="86">
        <f t="shared" si="47"/>
        <v>2.6579929003315181E-53</v>
      </c>
      <c r="HS29" s="86">
        <f t="shared" si="55"/>
        <v>4.12808005881236E-143</v>
      </c>
      <c r="HT29" s="86">
        <f t="shared" si="48"/>
        <v>2.5128837102629507E-115</v>
      </c>
      <c r="HU29" s="86">
        <f t="shared" si="48"/>
        <v>1.5845843743969235E-149</v>
      </c>
      <c r="HV29" s="86">
        <f t="shared" si="48"/>
        <v>2.282810793330736E-163</v>
      </c>
      <c r="HW29" s="86">
        <f t="shared" si="48"/>
        <v>1.3704673294823744E-147</v>
      </c>
      <c r="HX29" s="86">
        <f t="shared" si="48"/>
        <v>3.8304150391894335E-163</v>
      </c>
      <c r="HY29" s="86">
        <f t="shared" si="48"/>
        <v>3.6275034561213887E-173</v>
      </c>
      <c r="HZ29" s="86">
        <f t="shared" si="48"/>
        <v>7.1944397363971127E-179</v>
      </c>
      <c r="IA29" s="86">
        <f t="shared" si="48"/>
        <v>4.2192660468530131E-176</v>
      </c>
      <c r="IB29" s="86">
        <f t="shared" si="48"/>
        <v>9.9577458357732828E-175</v>
      </c>
      <c r="IC29" s="86">
        <f t="shared" si="48"/>
        <v>7.4274958493339926E-173</v>
      </c>
      <c r="ID29" s="86">
        <f t="shared" si="48"/>
        <v>4.2453327664979965E-174</v>
      </c>
      <c r="IE29" s="86">
        <f t="shared" si="48"/>
        <v>1.5258318488355891E-146</v>
      </c>
      <c r="IF29" s="86">
        <f t="shared" si="48"/>
        <v>5.1984064925977797E-119</v>
      </c>
      <c r="IG29" s="86">
        <f t="shared" si="48"/>
        <v>6.7449272037435405E-87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1.4139687401933258E-269</v>
      </c>
      <c r="IY29" s="86">
        <f t="shared" si="57"/>
        <v>3.3748319948355154E-13</v>
      </c>
      <c r="IZ29" s="86">
        <f t="shared" si="50"/>
        <v>1.1856773542556404E-11</v>
      </c>
      <c r="JA29" s="86">
        <f t="shared" si="50"/>
        <v>6.7005271957844351E-13</v>
      </c>
      <c r="JB29" s="86">
        <f t="shared" si="50"/>
        <v>3.9381830986099984E-14</v>
      </c>
      <c r="JC29" s="86">
        <f t="shared" si="50"/>
        <v>2.8429775146851547E-13</v>
      </c>
      <c r="JD29" s="86">
        <f t="shared" si="50"/>
        <v>3.4723293932030615E-15</v>
      </c>
      <c r="JE29" s="86">
        <f t="shared" si="50"/>
        <v>1.0617341022592352E-15</v>
      </c>
      <c r="JF29" s="86">
        <f t="shared" si="50"/>
        <v>5.9892373140391366E-16</v>
      </c>
      <c r="JG29" s="86">
        <f t="shared" si="50"/>
        <v>4.265755897447772E-16</v>
      </c>
      <c r="JH29" s="86">
        <f t="shared" si="50"/>
        <v>2.8644821331370155E-17</v>
      </c>
      <c r="JI29" s="86">
        <f t="shared" si="50"/>
        <v>4.3348431672549736E-17</v>
      </c>
      <c r="JJ29" s="86">
        <f t="shared" si="50"/>
        <v>1.388893350890266E-16</v>
      </c>
      <c r="JK29" s="86">
        <f t="shared" si="50"/>
        <v>1.5419957742433257E-14</v>
      </c>
      <c r="JL29" s="86">
        <f t="shared" si="50"/>
        <v>1.0564054320461579E-17</v>
      </c>
      <c r="JM29" s="86">
        <f t="shared" si="50"/>
        <v>5.1653912137866058E-24</v>
      </c>
    </row>
    <row r="30" spans="1:273" x14ac:dyDescent="0.25">
      <c r="B30" s="2">
        <v>3</v>
      </c>
      <c r="C30" s="37">
        <v>60.375</v>
      </c>
      <c r="D30" s="37">
        <v>66.126999999999995</v>
      </c>
      <c r="E30" s="37">
        <v>66.358999999999995</v>
      </c>
      <c r="F30" s="37">
        <v>63.703000000000003</v>
      </c>
      <c r="G30" s="37">
        <v>65.733999999999995</v>
      </c>
      <c r="H30" s="37">
        <v>63.54</v>
      </c>
      <c r="I30" s="37">
        <v>64.713999999999999</v>
      </c>
      <c r="J30" s="37">
        <v>65.364999999999995</v>
      </c>
      <c r="K30" s="37">
        <v>64.111000000000004</v>
      </c>
      <c r="L30" s="37">
        <v>63.667000000000002</v>
      </c>
      <c r="M30" s="37">
        <v>61.81</v>
      </c>
      <c r="N30" s="37">
        <v>60.651000000000003</v>
      </c>
      <c r="O30" s="37">
        <v>64.063000000000002</v>
      </c>
      <c r="P30" s="37">
        <v>62.587000000000003</v>
      </c>
      <c r="Q30" s="37">
        <v>60.634999999999998</v>
      </c>
      <c r="S30" s="4">
        <f t="shared" si="7"/>
        <v>60.916578607665883</v>
      </c>
      <c r="T30" s="4">
        <f t="shared" si="7"/>
        <v>63.835145453447964</v>
      </c>
      <c r="U30" s="4">
        <f t="shared" si="7"/>
        <v>63.892748650775687</v>
      </c>
      <c r="V30" s="4">
        <f t="shared" si="7"/>
        <v>62.195317943624751</v>
      </c>
      <c r="W30" s="4">
        <f t="shared" si="7"/>
        <v>62.339963220163476</v>
      </c>
      <c r="X30" s="4">
        <f t="shared" si="7"/>
        <v>62.145700163929206</v>
      </c>
      <c r="Y30" s="4">
        <f t="shared" si="7"/>
        <v>62.909555808609646</v>
      </c>
      <c r="Z30" s="4">
        <f t="shared" si="7"/>
        <v>63.075052860008505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>
        <f t="shared" si="7"/>
        <v>61.270537235746701</v>
      </c>
      <c r="AF30" s="4" t="e">
        <f t="shared" si="7"/>
        <v>#N/A</v>
      </c>
      <c r="AG30" s="4" t="e">
        <f t="shared" si="7"/>
        <v>#N/A</v>
      </c>
      <c r="AI30" s="4">
        <f t="shared" si="8"/>
        <v>-0.54157860766588328</v>
      </c>
      <c r="AJ30" s="4">
        <f t="shared" si="8"/>
        <v>2.291854546552031</v>
      </c>
      <c r="AK30" s="4">
        <f t="shared" si="8"/>
        <v>2.4662513492243079</v>
      </c>
      <c r="AL30" s="4">
        <f t="shared" si="8"/>
        <v>1.507682056375252</v>
      </c>
      <c r="AM30" s="4">
        <f t="shared" si="8"/>
        <v>3.3940367798365187</v>
      </c>
      <c r="AN30" s="4">
        <f t="shared" si="8"/>
        <v>1.3942998360707932</v>
      </c>
      <c r="AO30" s="4">
        <f t="shared" si="8"/>
        <v>1.8044441913903526</v>
      </c>
      <c r="AP30" s="4">
        <f t="shared" si="8"/>
        <v>2.2899471399914901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2.7924627642533011</v>
      </c>
      <c r="AV30" s="4">
        <f t="shared" si="8"/>
        <v>0</v>
      </c>
      <c r="AW30" s="4">
        <f t="shared" si="8"/>
        <v>0</v>
      </c>
      <c r="AY30" s="2">
        <f t="shared" si="51"/>
        <v>60.916578606119401</v>
      </c>
      <c r="AZ30" s="2">
        <f t="shared" si="9"/>
        <v>63.835145409902466</v>
      </c>
      <c r="BA30" s="2">
        <f t="shared" si="9"/>
        <v>63.892748647978735</v>
      </c>
      <c r="BB30" s="2">
        <f t="shared" si="9"/>
        <v>62.195317943431967</v>
      </c>
      <c r="BC30" s="2">
        <f t="shared" si="9"/>
        <v>62.339963218913702</v>
      </c>
      <c r="BD30" s="2">
        <f t="shared" si="9"/>
        <v>62.145700163909886</v>
      </c>
      <c r="BE30" s="2">
        <f t="shared" si="9"/>
        <v>62.909555808603265</v>
      </c>
      <c r="BF30" s="2">
        <f t="shared" si="9"/>
        <v>63.075052860004945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>
        <f t="shared" si="9"/>
        <v>61.270537235671824</v>
      </c>
      <c r="BL30" s="2" t="e">
        <f t="shared" si="9"/>
        <v>#N/A</v>
      </c>
      <c r="BM30" s="2" t="e">
        <f t="shared" si="9"/>
        <v>#N/A</v>
      </c>
      <c r="BO30" s="2">
        <f t="shared" si="10"/>
        <v>60.375</v>
      </c>
      <c r="BP30" s="2">
        <f t="shared" si="11"/>
        <v>66.126999999999995</v>
      </c>
      <c r="BQ30" s="2">
        <f t="shared" si="12"/>
        <v>66.358999999999995</v>
      </c>
      <c r="BR30" s="2">
        <f t="shared" si="13"/>
        <v>63.703000000000003</v>
      </c>
      <c r="BS30" s="2">
        <f t="shared" si="14"/>
        <v>65.733999999999995</v>
      </c>
      <c r="BT30" s="2">
        <f t="shared" si="15"/>
        <v>63.54</v>
      </c>
      <c r="BU30" s="2">
        <f t="shared" si="16"/>
        <v>64.713999999999999</v>
      </c>
      <c r="BV30" s="2">
        <f t="shared" si="17"/>
        <v>65.364999999999995</v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>
        <f t="shared" si="22"/>
        <v>64.063000000000002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60.87254968287526</v>
      </c>
      <c r="DL30" s="2">
        <f t="shared" si="41"/>
        <v>63.740597979634281</v>
      </c>
      <c r="DM30" s="2">
        <f t="shared" si="41"/>
        <v>63.809143159166425</v>
      </c>
      <c r="DN30" s="2">
        <f t="shared" si="41"/>
        <v>62.082365146481436</v>
      </c>
      <c r="DO30" s="2">
        <f t="shared" si="41"/>
        <v>62.239909694956197</v>
      </c>
      <c r="DP30" s="2">
        <f t="shared" si="41"/>
        <v>62.084937309240203</v>
      </c>
      <c r="DQ30" s="2">
        <f t="shared" si="41"/>
        <v>62.795253599114062</v>
      </c>
      <c r="DR30" s="2">
        <f t="shared" si="41"/>
        <v>62.997538205980078</v>
      </c>
      <c r="DS30" s="2">
        <f t="shared" si="41"/>
        <v>61.496942682926836</v>
      </c>
      <c r="DT30" s="2">
        <f t="shared" si="41"/>
        <v>60.753134709193255</v>
      </c>
      <c r="DU30" s="2">
        <f t="shared" si="41"/>
        <v>60.979551313320805</v>
      </c>
      <c r="DV30" s="2">
        <f t="shared" si="41"/>
        <v>62.160840150093819</v>
      </c>
      <c r="DW30" s="2">
        <f t="shared" si="41"/>
        <v>61.150090697674422</v>
      </c>
      <c r="DX30" s="2">
        <f t="shared" si="41"/>
        <v>59.609548987854268</v>
      </c>
      <c r="DY30" s="2">
        <f t="shared" si="41"/>
        <v>56.211272281639943</v>
      </c>
      <c r="EA30" s="2">
        <f t="shared" si="42"/>
        <v>62.756094866237369</v>
      </c>
      <c r="EB30" s="2">
        <f t="shared" si="42"/>
        <v>67.225009798934906</v>
      </c>
      <c r="EC30" s="2">
        <f t="shared" si="42"/>
        <v>67.223635913118102</v>
      </c>
      <c r="ED30" s="2">
        <f t="shared" si="42"/>
        <v>66.957637615871093</v>
      </c>
      <c r="EE30" s="2">
        <f t="shared" si="42"/>
        <v>66.193909688845878</v>
      </c>
      <c r="EF30" s="2">
        <f t="shared" si="42"/>
        <v>64.838515546218488</v>
      </c>
      <c r="EG30" s="2">
        <f t="shared" si="42"/>
        <v>68.445368022053756</v>
      </c>
      <c r="EH30" s="2">
        <f t="shared" si="42"/>
        <v>66.868201026842229</v>
      </c>
      <c r="EI30" s="2">
        <f t="shared" si="42"/>
        <v>66.221919504940999</v>
      </c>
      <c r="EJ30" s="2">
        <f t="shared" si="42"/>
        <v>65.50974419372136</v>
      </c>
      <c r="EK30" s="2">
        <f t="shared" si="42"/>
        <v>63.086735658486539</v>
      </c>
      <c r="EL30" s="2">
        <f t="shared" si="42"/>
        <v>64.471173783515383</v>
      </c>
      <c r="EM30" s="2">
        <f t="shared" si="42"/>
        <v>66.521613247672605</v>
      </c>
      <c r="EN30" s="2">
        <f t="shared" si="42"/>
        <v>68.087999041941671</v>
      </c>
      <c r="EO30" s="2">
        <f t="shared" si="42"/>
        <v>60.920574766836708</v>
      </c>
      <c r="EQ30" s="2">
        <f t="shared" si="43"/>
        <v>62.756094866237369</v>
      </c>
      <c r="ER30" s="2">
        <f t="shared" si="43"/>
        <v>67.225009798934906</v>
      </c>
      <c r="ES30" s="2">
        <f t="shared" si="43"/>
        <v>67.223635913118102</v>
      </c>
      <c r="ET30" s="2">
        <f t="shared" si="43"/>
        <v>66.957637615871093</v>
      </c>
      <c r="EU30" s="2">
        <f t="shared" si="43"/>
        <v>66.193909688845878</v>
      </c>
      <c r="EV30" s="2">
        <f t="shared" si="43"/>
        <v>64.838515546218488</v>
      </c>
      <c r="EW30" s="2">
        <f t="shared" si="43"/>
        <v>68.445368022053756</v>
      </c>
      <c r="EX30" s="2">
        <f t="shared" si="43"/>
        <v>66.868201026842229</v>
      </c>
      <c r="EY30" s="2">
        <f t="shared" si="43"/>
        <v>66.221919504940999</v>
      </c>
      <c r="EZ30" s="2">
        <f t="shared" si="43"/>
        <v>65.50974419372136</v>
      </c>
      <c r="FA30" s="2">
        <f t="shared" si="43"/>
        <v>63.086735658486539</v>
      </c>
      <c r="FB30" s="2">
        <f t="shared" si="43"/>
        <v>64.471173783515383</v>
      </c>
      <c r="FC30" s="2">
        <f t="shared" si="43"/>
        <v>66.521613247672605</v>
      </c>
      <c r="FD30" s="2">
        <f t="shared" si="43"/>
        <v>67.309192980027007</v>
      </c>
      <c r="FE30" s="2">
        <f t="shared" si="43"/>
        <v>61.281891154961656</v>
      </c>
      <c r="FG30" s="2">
        <f t="shared" si="44"/>
        <v>2.3375559892623646E-2</v>
      </c>
      <c r="FH30" s="2">
        <f t="shared" si="44"/>
        <v>2.7134401778938968E-2</v>
      </c>
      <c r="FI30" s="2">
        <f t="shared" si="44"/>
        <v>2.4485478469842496E-2</v>
      </c>
      <c r="FJ30" s="2">
        <f t="shared" si="44"/>
        <v>2.3168509587868855E-2</v>
      </c>
      <c r="FK30" s="2">
        <f t="shared" si="44"/>
        <v>2.5304381414296223E-2</v>
      </c>
      <c r="FL30" s="2">
        <f t="shared" si="44"/>
        <v>2.2066870609917497E-2</v>
      </c>
      <c r="FM30" s="2">
        <f t="shared" si="44"/>
        <v>2.0230069859316926E-2</v>
      </c>
      <c r="FN30" s="2">
        <f t="shared" si="44"/>
        <v>2.0026196445495231E-2</v>
      </c>
      <c r="FO30" s="2">
        <f t="shared" si="44"/>
        <v>2.0356907945785572E-2</v>
      </c>
      <c r="FP30" s="2">
        <f t="shared" si="44"/>
        <v>1.8855941342896542E-2</v>
      </c>
      <c r="FQ30" s="2">
        <f t="shared" si="44"/>
        <v>1.8868058931985204E-2</v>
      </c>
      <c r="FR30" s="2">
        <f t="shared" si="44"/>
        <v>1.9651967986123651E-2</v>
      </c>
      <c r="FS30" s="2">
        <f t="shared" si="44"/>
        <v>2.2423165289968756E-2</v>
      </c>
      <c r="FT30" s="2">
        <f t="shared" si="44"/>
        <v>1.7780147529476795E-2</v>
      </c>
      <c r="FU30" s="2">
        <f t="shared" si="44"/>
        <v>1.5039762890979403E-2</v>
      </c>
      <c r="FW30" s="2">
        <f t="shared" si="53"/>
        <v>6.1983400971718523E-7</v>
      </c>
      <c r="FX30" s="2">
        <f t="shared" si="45"/>
        <v>1.0732686062712115E-6</v>
      </c>
      <c r="FY30" s="2">
        <f t="shared" si="45"/>
        <v>9.7782045992067545E-7</v>
      </c>
      <c r="FZ30" s="2">
        <f t="shared" si="45"/>
        <v>1.0451510234539733E-6</v>
      </c>
      <c r="GA30" s="2">
        <f t="shared" si="45"/>
        <v>1.1062095291425263E-6</v>
      </c>
      <c r="GB30" s="2">
        <f t="shared" si="45"/>
        <v>1.1877977974847525E-6</v>
      </c>
      <c r="GC30" s="2">
        <f t="shared" si="45"/>
        <v>1.1229526922547954E-6</v>
      </c>
      <c r="GD30" s="2">
        <f t="shared" si="45"/>
        <v>9.9875788446976297E-7</v>
      </c>
      <c r="GE30" s="2">
        <f t="shared" si="45"/>
        <v>9.8599324988601058E-7</v>
      </c>
      <c r="GF30" s="2">
        <f t="shared" si="45"/>
        <v>8.5786186330416753E-7</v>
      </c>
      <c r="GG30" s="2">
        <f t="shared" si="45"/>
        <v>7.1688585502638678E-7</v>
      </c>
      <c r="GH30" s="2">
        <f t="shared" si="45"/>
        <v>6.8323897461226697E-7</v>
      </c>
      <c r="GI30" s="2">
        <f t="shared" si="45"/>
        <v>6.7649253133757684E-7</v>
      </c>
      <c r="GJ30" s="2">
        <f t="shared" si="45"/>
        <v>4.7423196229954897E-7</v>
      </c>
      <c r="GK30" s="2">
        <f t="shared" si="45"/>
        <v>4.136078706550738E-7</v>
      </c>
      <c r="GM30" s="86">
        <f t="shared" si="54"/>
        <v>7.8671971654803021E-13</v>
      </c>
      <c r="GN30" s="86">
        <f t="shared" si="46"/>
        <v>2.4802511781819003E-11</v>
      </c>
      <c r="GO30" s="86">
        <f t="shared" si="46"/>
        <v>1.5364893764798702E-12</v>
      </c>
      <c r="GP30" s="86">
        <f t="shared" si="46"/>
        <v>9.9639066994071858E-14</v>
      </c>
      <c r="GQ30" s="86">
        <f t="shared" si="46"/>
        <v>6.7955483443871687E-13</v>
      </c>
      <c r="GR30" s="86">
        <f t="shared" si="46"/>
        <v>9.5417373693204334E-15</v>
      </c>
      <c r="GS30" s="86">
        <f t="shared" si="46"/>
        <v>2.9851732170319205E-15</v>
      </c>
      <c r="GT30" s="86">
        <f t="shared" si="46"/>
        <v>1.7166477868760302E-15</v>
      </c>
      <c r="GU30" s="86">
        <f t="shared" si="46"/>
        <v>1.244192082173767E-15</v>
      </c>
      <c r="GV30" s="86">
        <f t="shared" si="46"/>
        <v>9.0672511645814441E-17</v>
      </c>
      <c r="GW30" s="86">
        <f t="shared" si="46"/>
        <v>1.3509598657475924E-16</v>
      </c>
      <c r="GX30" s="86">
        <f t="shared" si="46"/>
        <v>4.188268995184344E-16</v>
      </c>
      <c r="GY30" s="86">
        <f t="shared" si="46"/>
        <v>4.0143355801806278E-14</v>
      </c>
      <c r="GZ30" s="86">
        <f t="shared" si="46"/>
        <v>3.4141266894071746E-17</v>
      </c>
      <c r="HA30" s="86">
        <f t="shared" si="46"/>
        <v>2.7146605661315552E-23</v>
      </c>
      <c r="HC30" s="86">
        <f t="shared" si="58"/>
        <v>2.9259016058898952E-32</v>
      </c>
      <c r="HD30" s="86">
        <f t="shared" si="47"/>
        <v>2.15532197881536E-27</v>
      </c>
      <c r="HE30" s="86">
        <f t="shared" si="47"/>
        <v>1.7702556151535272E-34</v>
      </c>
      <c r="HF30" s="86">
        <f t="shared" si="47"/>
        <v>6.642705960049971E-37</v>
      </c>
      <c r="HG30" s="86">
        <f t="shared" si="47"/>
        <v>4.4353417221915424E-33</v>
      </c>
      <c r="HH30" s="86">
        <f t="shared" si="47"/>
        <v>7.6642529654180873E-37</v>
      </c>
      <c r="HI30" s="86">
        <f t="shared" si="47"/>
        <v>1.9774929616426403E-39</v>
      </c>
      <c r="HJ30" s="86">
        <f t="shared" si="47"/>
        <v>3.6770871447596211E-40</v>
      </c>
      <c r="HK30" s="86">
        <f t="shared" si="47"/>
        <v>3.0505291163426693E-39</v>
      </c>
      <c r="HL30" s="86">
        <f t="shared" si="47"/>
        <v>7.8305492905378039E-39</v>
      </c>
      <c r="HM30" s="86">
        <f t="shared" si="47"/>
        <v>4.1061139540076809E-38</v>
      </c>
      <c r="HN30" s="86">
        <f t="shared" si="47"/>
        <v>1.7543627127768907E-38</v>
      </c>
      <c r="HO30" s="86">
        <f t="shared" si="47"/>
        <v>8.7084276236199165E-33</v>
      </c>
      <c r="HP30" s="86">
        <f t="shared" si="47"/>
        <v>1.2054700848667069E-39</v>
      </c>
      <c r="HQ30" s="86">
        <f t="shared" si="47"/>
        <v>3.9595996525444123E-52</v>
      </c>
      <c r="HS30" s="86">
        <f t="shared" si="55"/>
        <v>6.7084561701790293E-141</v>
      </c>
      <c r="HT30" s="86">
        <f t="shared" si="48"/>
        <v>1.6931953703149854E-113</v>
      </c>
      <c r="HU30" s="86">
        <f t="shared" si="48"/>
        <v>3.8285786579262414E-147</v>
      </c>
      <c r="HV30" s="86">
        <f t="shared" si="48"/>
        <v>9.4796710870311725E-161</v>
      </c>
      <c r="HW30" s="86">
        <f t="shared" si="48"/>
        <v>3.1404017549185958E-145</v>
      </c>
      <c r="HX30" s="86">
        <f t="shared" si="48"/>
        <v>1.6682955229101057E-160</v>
      </c>
      <c r="HY30" s="86">
        <f t="shared" si="48"/>
        <v>2.2136562290999465E-170</v>
      </c>
      <c r="HZ30" s="86">
        <f t="shared" si="48"/>
        <v>5.238283094163953E-176</v>
      </c>
      <c r="IA30" s="86">
        <f t="shared" si="48"/>
        <v>2.7857778499708658E-173</v>
      </c>
      <c r="IB30" s="86">
        <f t="shared" si="48"/>
        <v>5.8875480459666303E-172</v>
      </c>
      <c r="IC30" s="86">
        <f t="shared" si="48"/>
        <v>3.8291258397237313E-170</v>
      </c>
      <c r="ID30" s="86">
        <f t="shared" si="48"/>
        <v>2.2346632319074196E-171</v>
      </c>
      <c r="IE30" s="86">
        <f t="shared" si="48"/>
        <v>2.9178003904463566E-144</v>
      </c>
      <c r="IF30" s="86">
        <f t="shared" si="48"/>
        <v>3.3233003492030352E-117</v>
      </c>
      <c r="IG30" s="86">
        <f t="shared" si="48"/>
        <v>1.3205730631977476E-85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2.9558976766435404E-266</v>
      </c>
      <c r="IY30" s="86">
        <f t="shared" si="57"/>
        <v>7.8671971654803021E-13</v>
      </c>
      <c r="IZ30" s="86">
        <f t="shared" si="50"/>
        <v>2.4802511781819006E-11</v>
      </c>
      <c r="JA30" s="86">
        <f t="shared" si="50"/>
        <v>1.5364893764798702E-12</v>
      </c>
      <c r="JB30" s="86">
        <f t="shared" si="50"/>
        <v>9.9639066994071858E-14</v>
      </c>
      <c r="JC30" s="86">
        <f t="shared" si="50"/>
        <v>6.7955483443871687E-13</v>
      </c>
      <c r="JD30" s="86">
        <f t="shared" si="50"/>
        <v>9.5417373693204334E-15</v>
      </c>
      <c r="JE30" s="86">
        <f t="shared" si="50"/>
        <v>2.9851732170319205E-15</v>
      </c>
      <c r="JF30" s="86">
        <f t="shared" si="50"/>
        <v>1.7166477868760302E-15</v>
      </c>
      <c r="JG30" s="86">
        <f t="shared" si="50"/>
        <v>1.244192082173767E-15</v>
      </c>
      <c r="JH30" s="86">
        <f t="shared" si="50"/>
        <v>9.0672511645814441E-17</v>
      </c>
      <c r="JI30" s="86">
        <f t="shared" si="50"/>
        <v>1.3509598657475924E-16</v>
      </c>
      <c r="JJ30" s="86">
        <f t="shared" si="50"/>
        <v>4.188268995184344E-16</v>
      </c>
      <c r="JK30" s="86">
        <f t="shared" si="50"/>
        <v>4.0143355801806278E-14</v>
      </c>
      <c r="JL30" s="86">
        <f t="shared" si="50"/>
        <v>3.4141266894071746E-17</v>
      </c>
      <c r="JM30" s="86">
        <f t="shared" si="50"/>
        <v>2.7146605661315552E-23</v>
      </c>
    </row>
    <row r="31" spans="1:273" x14ac:dyDescent="0.25">
      <c r="B31" s="2">
        <v>4</v>
      </c>
      <c r="C31" s="37">
        <v>63.030999999999999</v>
      </c>
      <c r="D31" s="37">
        <v>63.936999999999998</v>
      </c>
      <c r="E31" s="37">
        <v>65</v>
      </c>
      <c r="F31" s="37">
        <v>63.046999999999997</v>
      </c>
      <c r="G31" s="37">
        <v>63.061999999999998</v>
      </c>
      <c r="H31" s="37">
        <v>64.793999999999997</v>
      </c>
      <c r="I31" s="37">
        <v>64.094999999999999</v>
      </c>
      <c r="J31" s="37">
        <v>66.888999999999996</v>
      </c>
      <c r="K31" s="37">
        <v>63.475999999999999</v>
      </c>
      <c r="L31" s="37">
        <v>62.698</v>
      </c>
      <c r="M31" s="37">
        <v>63.396999999999998</v>
      </c>
      <c r="N31" s="37">
        <v>60.713999999999999</v>
      </c>
      <c r="O31" s="37">
        <v>62.302</v>
      </c>
      <c r="P31" s="37">
        <v>62.46</v>
      </c>
      <c r="Q31" s="37">
        <v>58.110999999999997</v>
      </c>
      <c r="S31" s="4">
        <f t="shared" si="7"/>
        <v>61.082339008365295</v>
      </c>
      <c r="T31" s="4">
        <f t="shared" si="7"/>
        <v>63.998720361712564</v>
      </c>
      <c r="U31" s="4">
        <f t="shared" si="7"/>
        <v>64.099807750019892</v>
      </c>
      <c r="V31" s="4">
        <f t="shared" si="7"/>
        <v>62.362852167073122</v>
      </c>
      <c r="W31" s="4">
        <f t="shared" si="7"/>
        <v>62.55232466717505</v>
      </c>
      <c r="X31" s="4">
        <f t="shared" si="7"/>
        <v>62.34614311222942</v>
      </c>
      <c r="Y31" s="4">
        <f t="shared" si="7"/>
        <v>63.132429840989857</v>
      </c>
      <c r="Z31" s="4">
        <f t="shared" si="7"/>
        <v>63.252764931387503</v>
      </c>
      <c r="AA31" s="4">
        <f t="shared" si="7"/>
        <v>61.822038787454531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>
        <f t="shared" si="7"/>
        <v>61.494820703654646</v>
      </c>
      <c r="AF31" s="4" t="e">
        <f t="shared" si="7"/>
        <v>#N/A</v>
      </c>
      <c r="AG31" s="4" t="e">
        <f t="shared" si="7"/>
        <v>#N/A</v>
      </c>
      <c r="AI31" s="4">
        <f t="shared" si="8"/>
        <v>1.9486609916347035</v>
      </c>
      <c r="AJ31" s="4">
        <f t="shared" si="8"/>
        <v>-6.1720361712566785E-2</v>
      </c>
      <c r="AK31" s="4">
        <f t="shared" si="8"/>
        <v>0.90019224998010827</v>
      </c>
      <c r="AL31" s="4">
        <f t="shared" si="8"/>
        <v>0.68414783292687531</v>
      </c>
      <c r="AM31" s="4">
        <f t="shared" si="8"/>
        <v>0.5096753328249477</v>
      </c>
      <c r="AN31" s="4">
        <f t="shared" si="8"/>
        <v>2.4478568877705769</v>
      </c>
      <c r="AO31" s="4">
        <f t="shared" si="8"/>
        <v>0.96257015901014142</v>
      </c>
      <c r="AP31" s="4">
        <f t="shared" si="8"/>
        <v>3.6362350686124927</v>
      </c>
      <c r="AQ31" s="4">
        <f t="shared" si="8"/>
        <v>1.6539612125454681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0.80717929634535324</v>
      </c>
      <c r="AV31" s="4">
        <f t="shared" si="8"/>
        <v>0</v>
      </c>
      <c r="AW31" s="4">
        <f t="shared" si="8"/>
        <v>0</v>
      </c>
      <c r="AY31" s="2">
        <f t="shared" si="51"/>
        <v>61.08233900486195</v>
      </c>
      <c r="AZ31" s="2">
        <f t="shared" si="9"/>
        <v>63.998720273036803</v>
      </c>
      <c r="BA31" s="2">
        <f t="shared" si="9"/>
        <v>64.099807743786485</v>
      </c>
      <c r="BB31" s="2">
        <f t="shared" si="9"/>
        <v>62.362852166600007</v>
      </c>
      <c r="BC31" s="2">
        <f t="shared" si="9"/>
        <v>62.552324664275154</v>
      </c>
      <c r="BD31" s="2">
        <f t="shared" si="9"/>
        <v>62.346143112178005</v>
      </c>
      <c r="BE31" s="2">
        <f t="shared" si="9"/>
        <v>63.132429840972478</v>
      </c>
      <c r="BF31" s="2">
        <f t="shared" si="9"/>
        <v>63.252764931377612</v>
      </c>
      <c r="BG31" s="2">
        <f t="shared" si="9"/>
        <v>61.822038787447191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>
        <f t="shared" si="9"/>
        <v>61.494820703465649</v>
      </c>
      <c r="BL31" s="2" t="e">
        <f t="shared" si="9"/>
        <v>#N/A</v>
      </c>
      <c r="BM31" s="2" t="e">
        <f t="shared" si="9"/>
        <v>#N/A</v>
      </c>
      <c r="BO31" s="2">
        <f t="shared" si="10"/>
        <v>63.030999999999999</v>
      </c>
      <c r="BP31" s="2">
        <f t="shared" si="11"/>
        <v>63.936999999999998</v>
      </c>
      <c r="BQ31" s="2">
        <f t="shared" si="12"/>
        <v>65</v>
      </c>
      <c r="BR31" s="2">
        <f t="shared" si="13"/>
        <v>63.046999999999997</v>
      </c>
      <c r="BS31" s="2">
        <f t="shared" si="14"/>
        <v>63.061999999999998</v>
      </c>
      <c r="BT31" s="2">
        <f t="shared" si="15"/>
        <v>64.793999999999997</v>
      </c>
      <c r="BU31" s="2">
        <f t="shared" si="16"/>
        <v>64.094999999999999</v>
      </c>
      <c r="BV31" s="2">
        <f t="shared" si="17"/>
        <v>66.888999999999996</v>
      </c>
      <c r="BW31" s="2">
        <f t="shared" si="18"/>
        <v>63.475999999999999</v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>
        <f t="shared" si="22"/>
        <v>62.302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61.041245243128955</v>
      </c>
      <c r="DL31" s="2">
        <f t="shared" si="41"/>
        <v>63.904864489641575</v>
      </c>
      <c r="DM31" s="2">
        <f t="shared" si="41"/>
        <v>64.018150709755375</v>
      </c>
      <c r="DN31" s="2">
        <f t="shared" si="41"/>
        <v>62.247340984596811</v>
      </c>
      <c r="DO31" s="2">
        <f t="shared" si="41"/>
        <v>62.452618846269999</v>
      </c>
      <c r="DP31" s="2">
        <f t="shared" si="41"/>
        <v>62.287553466763903</v>
      </c>
      <c r="DQ31" s="2">
        <f t="shared" si="41"/>
        <v>63.015480485103851</v>
      </c>
      <c r="DR31" s="2">
        <f t="shared" si="41"/>
        <v>63.174856899765018</v>
      </c>
      <c r="DS31" s="2">
        <f t="shared" si="41"/>
        <v>61.724961672473874</v>
      </c>
      <c r="DT31" s="2">
        <f t="shared" si="41"/>
        <v>60.93234427767355</v>
      </c>
      <c r="DU31" s="2">
        <f t="shared" si="41"/>
        <v>61.118996810506552</v>
      </c>
      <c r="DV31" s="2">
        <f t="shared" si="41"/>
        <v>62.29391153846155</v>
      </c>
      <c r="DW31" s="2">
        <f t="shared" si="41"/>
        <v>61.371902748414378</v>
      </c>
      <c r="DX31" s="2">
        <f t="shared" si="41"/>
        <v>59.819511740890704</v>
      </c>
      <c r="DY31" s="2">
        <f t="shared" si="41"/>
        <v>56.290253899287002</v>
      </c>
      <c r="EA31" s="2">
        <f t="shared" si="42"/>
        <v>62.648157667188983</v>
      </c>
      <c r="EB31" s="2">
        <f t="shared" si="42"/>
        <v>67.067697276383001</v>
      </c>
      <c r="EC31" s="2">
        <f t="shared" si="42"/>
        <v>67.066815933182639</v>
      </c>
      <c r="ED31" s="2">
        <f t="shared" si="42"/>
        <v>66.804514944121976</v>
      </c>
      <c r="EE31" s="2">
        <f t="shared" si="42"/>
        <v>66.054950845764921</v>
      </c>
      <c r="EF31" s="2">
        <f t="shared" si="42"/>
        <v>64.714184453781513</v>
      </c>
      <c r="EG31" s="2">
        <f t="shared" si="42"/>
        <v>68.298074858061767</v>
      </c>
      <c r="EH31" s="2">
        <f t="shared" si="42"/>
        <v>66.729713176231215</v>
      </c>
      <c r="EI31" s="2">
        <f t="shared" si="42"/>
        <v>66.082660033899387</v>
      </c>
      <c r="EJ31" s="2">
        <f t="shared" si="42"/>
        <v>65.369116051318002</v>
      </c>
      <c r="EK31" s="2">
        <f t="shared" si="42"/>
        <v>62.959545208598705</v>
      </c>
      <c r="EL31" s="2">
        <f t="shared" si="42"/>
        <v>64.339896722939415</v>
      </c>
      <c r="EM31" s="2">
        <f t="shared" si="42"/>
        <v>66.38212420808425</v>
      </c>
      <c r="EN31" s="2">
        <f t="shared" si="42"/>
        <v>67.941664014264418</v>
      </c>
      <c r="EO31" s="2">
        <f t="shared" si="42"/>
        <v>60.831131895063635</v>
      </c>
      <c r="EQ31" s="2">
        <f t="shared" si="43"/>
        <v>62.648157667188983</v>
      </c>
      <c r="ER31" s="2">
        <f t="shared" si="43"/>
        <v>67.067697276383001</v>
      </c>
      <c r="ES31" s="2">
        <f t="shared" si="43"/>
        <v>67.066815933182639</v>
      </c>
      <c r="ET31" s="2">
        <f t="shared" si="43"/>
        <v>66.804514944121976</v>
      </c>
      <c r="EU31" s="2">
        <f t="shared" si="43"/>
        <v>66.054950845764921</v>
      </c>
      <c r="EV31" s="2">
        <f t="shared" si="43"/>
        <v>64.714184453781513</v>
      </c>
      <c r="EW31" s="2">
        <f t="shared" si="43"/>
        <v>68.298074858061767</v>
      </c>
      <c r="EX31" s="2">
        <f t="shared" si="43"/>
        <v>66.729713176231215</v>
      </c>
      <c r="EY31" s="2">
        <f t="shared" si="43"/>
        <v>66.082660033899387</v>
      </c>
      <c r="EZ31" s="2">
        <f t="shared" si="43"/>
        <v>65.369116051318002</v>
      </c>
      <c r="FA31" s="2">
        <f t="shared" si="43"/>
        <v>62.959545208598705</v>
      </c>
      <c r="FB31" s="2">
        <f t="shared" si="43"/>
        <v>64.339896722939415</v>
      </c>
      <c r="FC31" s="2">
        <f t="shared" si="43"/>
        <v>66.38212420808425</v>
      </c>
      <c r="FD31" s="2">
        <f t="shared" si="43"/>
        <v>67.169743258679773</v>
      </c>
      <c r="FE31" s="2">
        <f t="shared" si="43"/>
        <v>61.188923181075864</v>
      </c>
      <c r="FG31" s="2">
        <f t="shared" si="44"/>
        <v>2.5573118433647339E-2</v>
      </c>
      <c r="FH31" s="2">
        <f t="shared" si="44"/>
        <v>2.9674595441363492E-2</v>
      </c>
      <c r="FI31" s="2">
        <f t="shared" si="44"/>
        <v>2.678451979693653E-2</v>
      </c>
      <c r="FJ31" s="2">
        <f t="shared" si="44"/>
        <v>2.5347108323955377E-2</v>
      </c>
      <c r="FK31" s="2">
        <f t="shared" si="44"/>
        <v>2.7678131282495192E-2</v>
      </c>
      <c r="FL31" s="2">
        <f t="shared" si="44"/>
        <v>2.4144439648036406E-2</v>
      </c>
      <c r="FM31" s="2">
        <f t="shared" si="44"/>
        <v>2.2138621217503849E-2</v>
      </c>
      <c r="FN31" s="2">
        <f t="shared" si="44"/>
        <v>2.1915944148954168E-2</v>
      </c>
      <c r="FO31" s="2">
        <f t="shared" si="44"/>
        <v>2.2277153424075855E-2</v>
      </c>
      <c r="FP31" s="2">
        <f t="shared" si="44"/>
        <v>2.063758491976439E-2</v>
      </c>
      <c r="FQ31" s="2">
        <f t="shared" si="44"/>
        <v>2.0650823366248076E-2</v>
      </c>
      <c r="FR31" s="2">
        <f t="shared" si="44"/>
        <v>2.1507177092346598E-2</v>
      </c>
      <c r="FS31" s="2">
        <f t="shared" si="44"/>
        <v>2.453343750185609E-2</v>
      </c>
      <c r="FT31" s="2">
        <f t="shared" si="44"/>
        <v>1.9462158770060443E-2</v>
      </c>
      <c r="FU31" s="2">
        <f t="shared" si="44"/>
        <v>1.6466878493030079E-2</v>
      </c>
      <c r="FW31" s="2">
        <f t="shared" si="53"/>
        <v>6.7963443624043835E-7</v>
      </c>
      <c r="FX31" s="2">
        <f t="shared" si="45"/>
        <v>1.1768155035256304E-6</v>
      </c>
      <c r="FY31" s="2">
        <f t="shared" si="45"/>
        <v>1.0721587129000329E-6</v>
      </c>
      <c r="FZ31" s="2">
        <f t="shared" si="45"/>
        <v>1.14598519333942E-6</v>
      </c>
      <c r="GA31" s="2">
        <f t="shared" si="45"/>
        <v>1.2129344996200431E-6</v>
      </c>
      <c r="GB31" s="2">
        <f t="shared" si="45"/>
        <v>1.3023942371189948E-6</v>
      </c>
      <c r="GC31" s="2">
        <f t="shared" si="45"/>
        <v>1.2312930089588322E-6</v>
      </c>
      <c r="GD31" s="2">
        <f t="shared" si="45"/>
        <v>1.0951161380235949E-6</v>
      </c>
      <c r="GE31" s="2">
        <f t="shared" si="45"/>
        <v>1.0811199972008291E-6</v>
      </c>
      <c r="GF31" s="2">
        <f t="shared" si="45"/>
        <v>9.4062675056484645E-7</v>
      </c>
      <c r="GG31" s="2">
        <f t="shared" si="45"/>
        <v>7.8604965479367484E-7</v>
      </c>
      <c r="GH31" s="2">
        <f t="shared" si="45"/>
        <v>7.491565890349268E-7</v>
      </c>
      <c r="GI31" s="2">
        <f t="shared" si="45"/>
        <v>7.4175926205312502E-7</v>
      </c>
      <c r="GJ31" s="2">
        <f t="shared" si="45"/>
        <v>5.1998498278475723E-7</v>
      </c>
      <c r="GK31" s="2">
        <f t="shared" si="45"/>
        <v>4.5351199382949218E-7</v>
      </c>
      <c r="GM31" s="86">
        <f t="shared" si="54"/>
        <v>1.8102447921491893E-12</v>
      </c>
      <c r="GN31" s="86">
        <f t="shared" si="46"/>
        <v>5.1299544782525476E-11</v>
      </c>
      <c r="GO31" s="86">
        <f t="shared" si="46"/>
        <v>3.478422988059333E-12</v>
      </c>
      <c r="GP31" s="86">
        <f t="shared" si="46"/>
        <v>2.4845203309565964E-13</v>
      </c>
      <c r="GQ31" s="86">
        <f t="shared" si="46"/>
        <v>1.6022093686612767E-12</v>
      </c>
      <c r="GR31" s="86">
        <f t="shared" si="46"/>
        <v>2.580416759948344E-14</v>
      </c>
      <c r="GS31" s="86">
        <f t="shared" si="46"/>
        <v>8.2587561592838019E-15</v>
      </c>
      <c r="GT31" s="86">
        <f t="shared" si="46"/>
        <v>4.839926962246359E-15</v>
      </c>
      <c r="GU31" s="86">
        <f t="shared" si="46"/>
        <v>3.5682773184264041E-15</v>
      </c>
      <c r="GV31" s="86">
        <f t="shared" si="46"/>
        <v>2.8185843113340808E-16</v>
      </c>
      <c r="GW31" s="86">
        <f t="shared" si="46"/>
        <v>4.1358402229431628E-16</v>
      </c>
      <c r="GX31" s="86">
        <f t="shared" si="46"/>
        <v>1.2412492802400298E-15</v>
      </c>
      <c r="GY31" s="86">
        <f t="shared" si="46"/>
        <v>1.0295056736894263E-13</v>
      </c>
      <c r="GZ31" s="86">
        <f t="shared" si="46"/>
        <v>1.0833772232919622E-16</v>
      </c>
      <c r="HA31" s="86">
        <f t="shared" si="46"/>
        <v>1.3892166998777119E-22</v>
      </c>
      <c r="HC31" s="86">
        <f t="shared" si="58"/>
        <v>1.4636013072068097E-31</v>
      </c>
      <c r="HD31" s="86">
        <f t="shared" si="47"/>
        <v>8.4297832256523001E-27</v>
      </c>
      <c r="HE31" s="86">
        <f t="shared" si="47"/>
        <v>1.0258392537154534E-33</v>
      </c>
      <c r="HF31" s="86">
        <f t="shared" si="47"/>
        <v>4.4951587211032834E-36</v>
      </c>
      <c r="HG31" s="86">
        <f t="shared" si="47"/>
        <v>2.4622892405903883E-32</v>
      </c>
      <c r="HH31" s="86">
        <f t="shared" si="47"/>
        <v>5.263472317165651E-36</v>
      </c>
      <c r="HI31" s="86">
        <f t="shared" si="47"/>
        <v>1.5270713224006905E-38</v>
      </c>
      <c r="HJ31" s="86">
        <f t="shared" si="47"/>
        <v>2.9609056414652507E-39</v>
      </c>
      <c r="HK31" s="86">
        <f t="shared" si="47"/>
        <v>2.3614599449912097E-38</v>
      </c>
      <c r="HL31" s="86">
        <f t="shared" si="47"/>
        <v>5.8372453804441207E-38</v>
      </c>
      <c r="HM31" s="86">
        <f t="shared" si="47"/>
        <v>2.9073560375072972E-37</v>
      </c>
      <c r="HN31" s="86">
        <f t="shared" si="47"/>
        <v>1.2537368982289628E-37</v>
      </c>
      <c r="HO31" s="86">
        <f t="shared" si="47"/>
        <v>4.5589152829169009E-32</v>
      </c>
      <c r="HP31" s="86">
        <f t="shared" si="47"/>
        <v>8.8322407085882998E-39</v>
      </c>
      <c r="HQ31" s="86">
        <f t="shared" si="47"/>
        <v>5.7193857610353814E-51</v>
      </c>
      <c r="HS31" s="86">
        <f t="shared" si="55"/>
        <v>1.0473524203590079E-138</v>
      </c>
      <c r="HT31" s="86">
        <f t="shared" si="48"/>
        <v>1.1026341898139719E-111</v>
      </c>
      <c r="HU31" s="86">
        <f t="shared" si="48"/>
        <v>8.8472628334626492E-145</v>
      </c>
      <c r="HV31" s="86">
        <f t="shared" si="48"/>
        <v>3.7475961469073382E-158</v>
      </c>
      <c r="HW31" s="86">
        <f t="shared" si="48"/>
        <v>6.8844735678705089E-143</v>
      </c>
      <c r="HX31" s="86">
        <f t="shared" si="48"/>
        <v>6.9113882500029759E-158</v>
      </c>
      <c r="HY31" s="86">
        <f t="shared" si="48"/>
        <v>1.281776156139234E-167</v>
      </c>
      <c r="HZ31" s="86">
        <f t="shared" si="48"/>
        <v>3.6147851660302389E-173</v>
      </c>
      <c r="IA31" s="86">
        <f t="shared" si="48"/>
        <v>1.7445588155255872E-170</v>
      </c>
      <c r="IB31" s="86">
        <f t="shared" si="48"/>
        <v>3.306265236130798E-169</v>
      </c>
      <c r="IC31" s="86">
        <f t="shared" si="48"/>
        <v>1.8780404873999221E-167</v>
      </c>
      <c r="ID31" s="86">
        <f t="shared" si="48"/>
        <v>1.1191117221530342E-168</v>
      </c>
      <c r="IE31" s="86">
        <f t="shared" si="48"/>
        <v>5.3518862561386473E-142</v>
      </c>
      <c r="IF31" s="86">
        <f t="shared" si="48"/>
        <v>2.0572321240832598E-115</v>
      </c>
      <c r="IG31" s="86">
        <f t="shared" si="48"/>
        <v>2.5275877565398207E-84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5.8915879723269909E-263</v>
      </c>
      <c r="IY31" s="86">
        <f t="shared" si="57"/>
        <v>1.8102447921491893E-12</v>
      </c>
      <c r="IZ31" s="86">
        <f t="shared" si="50"/>
        <v>5.1299544782525482E-11</v>
      </c>
      <c r="JA31" s="86">
        <f t="shared" si="50"/>
        <v>3.478422988059333E-12</v>
      </c>
      <c r="JB31" s="86">
        <f t="shared" si="50"/>
        <v>2.4845203309565964E-13</v>
      </c>
      <c r="JC31" s="86">
        <f t="shared" si="50"/>
        <v>1.6022093686612767E-12</v>
      </c>
      <c r="JD31" s="86">
        <f t="shared" si="50"/>
        <v>2.580416759948344E-14</v>
      </c>
      <c r="JE31" s="86">
        <f t="shared" si="50"/>
        <v>8.2587561592838019E-15</v>
      </c>
      <c r="JF31" s="86">
        <f t="shared" si="50"/>
        <v>4.839926962246359E-15</v>
      </c>
      <c r="JG31" s="86">
        <f t="shared" si="50"/>
        <v>3.5682773184264041E-15</v>
      </c>
      <c r="JH31" s="86">
        <f t="shared" si="50"/>
        <v>2.8185843113340808E-16</v>
      </c>
      <c r="JI31" s="86">
        <f t="shared" si="50"/>
        <v>4.1358402229431628E-16</v>
      </c>
      <c r="JJ31" s="86">
        <f t="shared" si="50"/>
        <v>1.2412492802400298E-15</v>
      </c>
      <c r="JK31" s="86">
        <f t="shared" si="50"/>
        <v>1.0295056736894263E-13</v>
      </c>
      <c r="JL31" s="86">
        <f t="shared" si="50"/>
        <v>1.0833772232919622E-16</v>
      </c>
      <c r="JM31" s="86">
        <f t="shared" si="50"/>
        <v>1.3892166998777119E-22</v>
      </c>
    </row>
    <row r="32" spans="1:273" x14ac:dyDescent="0.25">
      <c r="B32" s="2">
        <v>5</v>
      </c>
      <c r="C32" s="37">
        <v>61.125</v>
      </c>
      <c r="D32" s="37">
        <v>63.27</v>
      </c>
      <c r="E32" s="37">
        <v>63.546999999999997</v>
      </c>
      <c r="F32" s="37">
        <v>62.780999999999999</v>
      </c>
      <c r="G32" s="37">
        <v>61.780999999999999</v>
      </c>
      <c r="H32" s="37">
        <v>63.127000000000002</v>
      </c>
      <c r="I32" s="37">
        <v>66.316999999999993</v>
      </c>
      <c r="J32" s="37">
        <v>65.412999999999997</v>
      </c>
      <c r="K32" s="37">
        <v>65.381</v>
      </c>
      <c r="L32" s="37">
        <v>62.793999999999997</v>
      </c>
      <c r="M32" s="37">
        <v>63.317</v>
      </c>
      <c r="N32" s="37">
        <v>63.412999999999997</v>
      </c>
      <c r="O32" s="37">
        <v>62.984000000000002</v>
      </c>
      <c r="P32" s="37">
        <v>62.412999999999997</v>
      </c>
      <c r="Q32" s="37">
        <v>60.667000000000002</v>
      </c>
      <c r="S32" s="4">
        <f t="shared" si="7"/>
        <v>61.247150535291112</v>
      </c>
      <c r="T32" s="4">
        <f t="shared" si="7"/>
        <v>64.161314688469503</v>
      </c>
      <c r="U32" s="4">
        <f t="shared" si="7"/>
        <v>64.305746492117692</v>
      </c>
      <c r="V32" s="4">
        <f t="shared" si="7"/>
        <v>62.529844140691992</v>
      </c>
      <c r="W32" s="4">
        <f t="shared" si="7"/>
        <v>62.76371794079823</v>
      </c>
      <c r="X32" s="4">
        <f t="shared" si="7"/>
        <v>62.54562715671122</v>
      </c>
      <c r="Y32" s="4">
        <f t="shared" si="7"/>
        <v>63.354764126131613</v>
      </c>
      <c r="Z32" s="4">
        <f t="shared" si="7"/>
        <v>63.429846879198813</v>
      </c>
      <c r="AA32" s="4">
        <f t="shared" si="7"/>
        <v>62.050243264010248</v>
      </c>
      <c r="AB32" s="4" t="e">
        <f t="shared" si="7"/>
        <v>#N/A</v>
      </c>
      <c r="AC32" s="4" t="e">
        <f t="shared" si="7"/>
        <v>#N/A</v>
      </c>
      <c r="AD32" s="4">
        <f t="shared" si="7"/>
        <v>62.46891075376589</v>
      </c>
      <c r="AE32" s="4">
        <f t="shared" si="7"/>
        <v>61.718477215505423</v>
      </c>
      <c r="AF32" s="4" t="e">
        <f t="shared" si="7"/>
        <v>#N/A</v>
      </c>
      <c r="AG32" s="4" t="e">
        <f t="shared" si="7"/>
        <v>#N/A</v>
      </c>
      <c r="AI32" s="4">
        <f t="shared" si="8"/>
        <v>-0.12215053529111231</v>
      </c>
      <c r="AJ32" s="4">
        <f t="shared" si="8"/>
        <v>-0.89131468846949957</v>
      </c>
      <c r="AK32" s="4">
        <f t="shared" si="8"/>
        <v>-0.75874649211769452</v>
      </c>
      <c r="AL32" s="4">
        <f t="shared" si="8"/>
        <v>0.25115585930800677</v>
      </c>
      <c r="AM32" s="4">
        <f t="shared" si="8"/>
        <v>-0.98271794079823138</v>
      </c>
      <c r="AN32" s="4">
        <f t="shared" si="8"/>
        <v>0.5813728432887828</v>
      </c>
      <c r="AO32" s="4">
        <f t="shared" si="8"/>
        <v>2.9622358738683801</v>
      </c>
      <c r="AP32" s="4">
        <f t="shared" si="8"/>
        <v>1.9831531208011839</v>
      </c>
      <c r="AQ32" s="4">
        <f t="shared" si="8"/>
        <v>3.3307567359897519</v>
      </c>
      <c r="AR32" s="4">
        <f t="shared" si="8"/>
        <v>0</v>
      </c>
      <c r="AS32" s="4">
        <f t="shared" si="8"/>
        <v>0</v>
      </c>
      <c r="AT32" s="4">
        <f t="shared" si="8"/>
        <v>0.94408924623410684</v>
      </c>
      <c r="AU32" s="4">
        <f t="shared" si="8"/>
        <v>1.2655227844945784</v>
      </c>
      <c r="AV32" s="4">
        <f t="shared" si="8"/>
        <v>0</v>
      </c>
      <c r="AW32" s="4">
        <f t="shared" si="8"/>
        <v>0</v>
      </c>
      <c r="AY32" s="2">
        <f t="shared" si="51"/>
        <v>61.247150527459169</v>
      </c>
      <c r="AZ32" s="2">
        <f t="shared" si="9"/>
        <v>64.161314509962338</v>
      </c>
      <c r="BA32" s="2">
        <f t="shared" si="9"/>
        <v>64.305746478405823</v>
      </c>
      <c r="BB32" s="2">
        <f t="shared" si="9"/>
        <v>62.529844139547968</v>
      </c>
      <c r="BC32" s="2">
        <f t="shared" si="9"/>
        <v>62.763717934162749</v>
      </c>
      <c r="BD32" s="2">
        <f t="shared" si="9"/>
        <v>62.5456271565766</v>
      </c>
      <c r="BE32" s="2">
        <f t="shared" si="9"/>
        <v>63.354764126085065</v>
      </c>
      <c r="BF32" s="2">
        <f t="shared" si="9"/>
        <v>63.429846879171826</v>
      </c>
      <c r="BG32" s="2">
        <f t="shared" si="9"/>
        <v>62.050243263989884</v>
      </c>
      <c r="BH32" s="2" t="e">
        <f t="shared" si="9"/>
        <v>#N/A</v>
      </c>
      <c r="BI32" s="2" t="e">
        <f t="shared" si="9"/>
        <v>#N/A</v>
      </c>
      <c r="BJ32" s="2">
        <f t="shared" si="9"/>
        <v>62.468910753758678</v>
      </c>
      <c r="BK32" s="2">
        <f t="shared" si="9"/>
        <v>61.718477215035591</v>
      </c>
      <c r="BL32" s="2" t="e">
        <f t="shared" si="9"/>
        <v>#N/A</v>
      </c>
      <c r="BM32" s="2" t="e">
        <f t="shared" si="9"/>
        <v>#N/A</v>
      </c>
      <c r="BO32" s="2">
        <f t="shared" si="10"/>
        <v>61.125</v>
      </c>
      <c r="BP32" s="2">
        <f t="shared" si="11"/>
        <v>63.27</v>
      </c>
      <c r="BQ32" s="2">
        <f t="shared" si="12"/>
        <v>63.546999999999997</v>
      </c>
      <c r="BR32" s="2">
        <f t="shared" si="13"/>
        <v>62.780999999999999</v>
      </c>
      <c r="BS32" s="2">
        <f t="shared" si="14"/>
        <v>61.780999999999999</v>
      </c>
      <c r="BT32" s="2">
        <f t="shared" si="15"/>
        <v>63.127000000000002</v>
      </c>
      <c r="BU32" s="2">
        <f t="shared" si="16"/>
        <v>66.316999999999993</v>
      </c>
      <c r="BV32" s="2">
        <f t="shared" si="17"/>
        <v>65.412999999999997</v>
      </c>
      <c r="BW32" s="2">
        <f t="shared" si="18"/>
        <v>65.381</v>
      </c>
      <c r="BX32" s="2" t="str">
        <f t="shared" si="19"/>
        <v/>
      </c>
      <c r="BY32" s="2" t="str">
        <f t="shared" si="20"/>
        <v/>
      </c>
      <c r="BZ32" s="2">
        <f t="shared" si="21"/>
        <v>63.412999999999997</v>
      </c>
      <c r="CA32" s="2">
        <f t="shared" si="22"/>
        <v>62.984000000000002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61.209940803382658</v>
      </c>
      <c r="DL32" s="2">
        <f t="shared" si="41"/>
        <v>64.069130999648863</v>
      </c>
      <c r="DM32" s="2">
        <f t="shared" si="41"/>
        <v>64.227158260344325</v>
      </c>
      <c r="DN32" s="2">
        <f t="shared" si="41"/>
        <v>62.412316822712185</v>
      </c>
      <c r="DO32" s="2">
        <f t="shared" si="41"/>
        <v>62.665327997583802</v>
      </c>
      <c r="DP32" s="2">
        <f t="shared" si="41"/>
        <v>62.490169624287603</v>
      </c>
      <c r="DQ32" s="2">
        <f t="shared" si="41"/>
        <v>63.235707371093639</v>
      </c>
      <c r="DR32" s="2">
        <f t="shared" si="41"/>
        <v>63.352175593549966</v>
      </c>
      <c r="DS32" s="2">
        <f t="shared" si="41"/>
        <v>61.952980662020913</v>
      </c>
      <c r="DT32" s="2">
        <f t="shared" si="41"/>
        <v>61.111553846153853</v>
      </c>
      <c r="DU32" s="2">
        <f t="shared" si="41"/>
        <v>61.258442307692292</v>
      </c>
      <c r="DV32" s="2">
        <f t="shared" si="41"/>
        <v>62.426982926829282</v>
      </c>
      <c r="DW32" s="2">
        <f t="shared" si="41"/>
        <v>61.593714799154334</v>
      </c>
      <c r="DX32" s="2">
        <f t="shared" si="41"/>
        <v>60.02947449392714</v>
      </c>
      <c r="DY32" s="2">
        <f t="shared" si="41"/>
        <v>56.369235516934062</v>
      </c>
      <c r="EA32" s="2">
        <f t="shared" si="42"/>
        <v>62.540220468140589</v>
      </c>
      <c r="EB32" s="2">
        <f t="shared" si="42"/>
        <v>66.91038475383111</v>
      </c>
      <c r="EC32" s="2">
        <f t="shared" si="42"/>
        <v>66.90999595324719</v>
      </c>
      <c r="ED32" s="2">
        <f t="shared" si="42"/>
        <v>66.651392272372874</v>
      </c>
      <c r="EE32" s="2">
        <f t="shared" si="42"/>
        <v>65.915992002683964</v>
      </c>
      <c r="EF32" s="2">
        <f t="shared" si="42"/>
        <v>64.589853361344538</v>
      </c>
      <c r="EG32" s="2">
        <f t="shared" si="42"/>
        <v>68.150781694069778</v>
      </c>
      <c r="EH32" s="2">
        <f t="shared" si="42"/>
        <v>66.591225325620186</v>
      </c>
      <c r="EI32" s="2">
        <f t="shared" si="42"/>
        <v>65.943400562857789</v>
      </c>
      <c r="EJ32" s="2">
        <f t="shared" si="42"/>
        <v>65.22848790891463</v>
      </c>
      <c r="EK32" s="2">
        <f t="shared" si="42"/>
        <v>62.832354758710864</v>
      </c>
      <c r="EL32" s="2">
        <f t="shared" si="42"/>
        <v>64.208619662363446</v>
      </c>
      <c r="EM32" s="2">
        <f t="shared" si="42"/>
        <v>66.242635168495895</v>
      </c>
      <c r="EN32" s="2">
        <f t="shared" si="42"/>
        <v>67.79532898658718</v>
      </c>
      <c r="EO32" s="2">
        <f t="shared" si="42"/>
        <v>60.741689023290562</v>
      </c>
      <c r="EQ32" s="2">
        <f t="shared" si="43"/>
        <v>62.540220468140589</v>
      </c>
      <c r="ER32" s="2">
        <f t="shared" si="43"/>
        <v>66.91038475383111</v>
      </c>
      <c r="ES32" s="2">
        <f t="shared" si="43"/>
        <v>66.90999595324719</v>
      </c>
      <c r="ET32" s="2">
        <f t="shared" si="43"/>
        <v>66.651392272372874</v>
      </c>
      <c r="EU32" s="2">
        <f t="shared" si="43"/>
        <v>65.915992002683964</v>
      </c>
      <c r="EV32" s="2">
        <f t="shared" si="43"/>
        <v>64.589853361344538</v>
      </c>
      <c r="EW32" s="2">
        <f t="shared" si="43"/>
        <v>68.150781694069778</v>
      </c>
      <c r="EX32" s="2">
        <f t="shared" si="43"/>
        <v>66.591225325620186</v>
      </c>
      <c r="EY32" s="2">
        <f t="shared" si="43"/>
        <v>65.943400562857789</v>
      </c>
      <c r="EZ32" s="2">
        <f t="shared" si="43"/>
        <v>65.22848790891463</v>
      </c>
      <c r="FA32" s="2">
        <f t="shared" si="43"/>
        <v>62.832354758710864</v>
      </c>
      <c r="FB32" s="2">
        <f t="shared" si="43"/>
        <v>64.208619662363446</v>
      </c>
      <c r="FC32" s="2">
        <f t="shared" si="43"/>
        <v>66.242635168495895</v>
      </c>
      <c r="FD32" s="2">
        <f t="shared" si="43"/>
        <v>67.030293537332554</v>
      </c>
      <c r="FE32" s="2">
        <f t="shared" si="43"/>
        <v>61.095955207190073</v>
      </c>
      <c r="FG32" s="2">
        <f t="shared" si="44"/>
        <v>2.797135449204894E-2</v>
      </c>
      <c r="FH32" s="2">
        <f t="shared" si="44"/>
        <v>3.244465939650297E-2</v>
      </c>
      <c r="FI32" s="2">
        <f t="shared" si="44"/>
        <v>2.9292945402319658E-2</v>
      </c>
      <c r="FJ32" s="2">
        <f t="shared" si="44"/>
        <v>2.7724752303050541E-2</v>
      </c>
      <c r="FK32" s="2">
        <f t="shared" si="44"/>
        <v>3.026764267995085E-2</v>
      </c>
      <c r="FL32" s="2">
        <f t="shared" si="44"/>
        <v>2.6412326442423202E-2</v>
      </c>
      <c r="FM32" s="2">
        <f t="shared" si="44"/>
        <v>2.422277816530187E-2</v>
      </c>
      <c r="FN32" s="2">
        <f t="shared" si="44"/>
        <v>2.3979652072897647E-2</v>
      </c>
      <c r="FO32" s="2">
        <f t="shared" si="44"/>
        <v>2.4374026890896711E-2</v>
      </c>
      <c r="FP32" s="2">
        <f t="shared" si="44"/>
        <v>2.2583696008649363E-2</v>
      </c>
      <c r="FQ32" s="2">
        <f t="shared" si="44"/>
        <v>2.2598154026696092E-2</v>
      </c>
      <c r="FR32" s="2">
        <f t="shared" si="44"/>
        <v>2.3533319724023817E-2</v>
      </c>
      <c r="FS32" s="2">
        <f t="shared" si="44"/>
        <v>2.6836858016331448E-2</v>
      </c>
      <c r="FT32" s="2">
        <f t="shared" si="44"/>
        <v>2.1299838588739566E-2</v>
      </c>
      <c r="FU32" s="2">
        <f t="shared" si="44"/>
        <v>1.8026933931155974E-2</v>
      </c>
      <c r="FW32" s="2">
        <f t="shared" si="53"/>
        <v>7.4520429182273324E-7</v>
      </c>
      <c r="FX32" s="2">
        <f t="shared" si="45"/>
        <v>1.2903523939963292E-6</v>
      </c>
      <c r="FY32" s="2">
        <f t="shared" si="45"/>
        <v>1.1755985298959871E-6</v>
      </c>
      <c r="FZ32" s="2">
        <f t="shared" si="45"/>
        <v>1.2565476386724514E-6</v>
      </c>
      <c r="GA32" s="2">
        <f t="shared" si="45"/>
        <v>1.3299560765494568E-6</v>
      </c>
      <c r="GB32" s="2">
        <f t="shared" si="45"/>
        <v>1.4280467043456662E-6</v>
      </c>
      <c r="GC32" s="2">
        <f t="shared" si="45"/>
        <v>1.3500857770062534E-6</v>
      </c>
      <c r="GD32" s="2">
        <f t="shared" si="45"/>
        <v>1.2007708407201634E-6</v>
      </c>
      <c r="GE32" s="2">
        <f t="shared" si="45"/>
        <v>1.185424380699984E-6</v>
      </c>
      <c r="GF32" s="2">
        <f t="shared" si="45"/>
        <v>1.0313766291059679E-6</v>
      </c>
      <c r="GG32" s="2">
        <f t="shared" si="45"/>
        <v>8.6188624220457394E-7</v>
      </c>
      <c r="GH32" s="2">
        <f t="shared" si="45"/>
        <v>8.2143380600279956E-7</v>
      </c>
      <c r="GI32" s="2">
        <f t="shared" si="45"/>
        <v>8.1332279942420767E-7</v>
      </c>
      <c r="GJ32" s="2">
        <f t="shared" si="45"/>
        <v>5.7015216734243031E-7</v>
      </c>
      <c r="GK32" s="2">
        <f t="shared" si="45"/>
        <v>4.9726599116607507E-7</v>
      </c>
      <c r="GM32" s="86">
        <f t="shared" si="54"/>
        <v>4.1115630943807917E-12</v>
      </c>
      <c r="GN32" s="86">
        <f t="shared" si="46"/>
        <v>1.0491147220361287E-10</v>
      </c>
      <c r="GO32" s="86">
        <f t="shared" si="46"/>
        <v>7.774464567299248E-12</v>
      </c>
      <c r="GP32" s="86">
        <f t="shared" si="46"/>
        <v>6.1057329093542414E-13</v>
      </c>
      <c r="GQ32" s="86">
        <f t="shared" si="46"/>
        <v>3.7261549761543595E-12</v>
      </c>
      <c r="GR32" s="86">
        <f t="shared" si="46"/>
        <v>6.8677013470246907E-14</v>
      </c>
      <c r="GS32" s="86">
        <f t="shared" si="46"/>
        <v>2.248300031237509E-14</v>
      </c>
      <c r="GT32" s="86">
        <f t="shared" si="46"/>
        <v>1.3422936982214138E-14</v>
      </c>
      <c r="GU32" s="86">
        <f t="shared" si="46"/>
        <v>1.0062659274801095E-14</v>
      </c>
      <c r="GV32" s="86">
        <f t="shared" si="46"/>
        <v>8.6043001370441139E-16</v>
      </c>
      <c r="GW32" s="86">
        <f t="shared" si="46"/>
        <v>1.243771376129358E-15</v>
      </c>
      <c r="GX32" s="86">
        <f t="shared" si="46"/>
        <v>3.6153096076791752E-15</v>
      </c>
      <c r="GY32" s="86">
        <f t="shared" si="46"/>
        <v>2.600947533021182E-13</v>
      </c>
      <c r="GZ32" s="86">
        <f t="shared" si="46"/>
        <v>3.3754683011536796E-16</v>
      </c>
      <c r="HA32" s="86">
        <f t="shared" si="46"/>
        <v>6.9226146488294818E-22</v>
      </c>
      <c r="HC32" s="86">
        <f t="shared" si="58"/>
        <v>7.1880851104691936E-31</v>
      </c>
      <c r="HD32" s="86">
        <f t="shared" si="47"/>
        <v>3.2459537936561272E-26</v>
      </c>
      <c r="HE32" s="86">
        <f t="shared" si="47"/>
        <v>5.8244484553969302E-33</v>
      </c>
      <c r="HF32" s="86">
        <f t="shared" si="47"/>
        <v>2.9740733053287607E-35</v>
      </c>
      <c r="HG32" s="86">
        <f t="shared" si="47"/>
        <v>1.3394930885806057E-31</v>
      </c>
      <c r="HH32" s="86">
        <f t="shared" si="47"/>
        <v>3.5327387009727644E-35</v>
      </c>
      <c r="HI32" s="86">
        <f t="shared" si="47"/>
        <v>1.1511938525253937E-37</v>
      </c>
      <c r="HJ32" s="86">
        <f t="shared" si="47"/>
        <v>2.3262740039863161E-38</v>
      </c>
      <c r="HK32" s="86">
        <f t="shared" si="47"/>
        <v>1.7842400621275711E-37</v>
      </c>
      <c r="HL32" s="86">
        <f t="shared" si="47"/>
        <v>4.2497826251226296E-37</v>
      </c>
      <c r="HM32" s="86">
        <f t="shared" si="47"/>
        <v>2.01205011363207E-36</v>
      </c>
      <c r="HN32" s="86">
        <f t="shared" si="47"/>
        <v>8.7573401051449425E-37</v>
      </c>
      <c r="HO32" s="86">
        <f t="shared" si="47"/>
        <v>2.3414904002448589E-31</v>
      </c>
      <c r="HP32" s="86">
        <f t="shared" si="47"/>
        <v>6.3258644419008502E-38</v>
      </c>
      <c r="HQ32" s="86">
        <f t="shared" si="47"/>
        <v>8.0103125141712633E-50</v>
      </c>
      <c r="HS32" s="86">
        <f t="shared" si="55"/>
        <v>1.5709389335856194E-136</v>
      </c>
      <c r="HT32" s="86">
        <f t="shared" si="48"/>
        <v>6.9397848366862312E-110</v>
      </c>
      <c r="HU32" s="86">
        <f t="shared" si="48"/>
        <v>1.95537432064477E-142</v>
      </c>
      <c r="HV32" s="86">
        <f t="shared" si="48"/>
        <v>1.4104215698959116E-155</v>
      </c>
      <c r="HW32" s="86">
        <f t="shared" si="48"/>
        <v>1.4438621792106041E-140</v>
      </c>
      <c r="HX32" s="86">
        <f t="shared" si="48"/>
        <v>2.7234740735156086E-155</v>
      </c>
      <c r="HY32" s="86">
        <f t="shared" si="48"/>
        <v>7.0422972360532418E-165</v>
      </c>
      <c r="HZ32" s="86">
        <f t="shared" si="48"/>
        <v>2.3641663609223791E-170</v>
      </c>
      <c r="IA32" s="86">
        <f t="shared" si="48"/>
        <v>1.0362267342277991E-167</v>
      </c>
      <c r="IB32" s="86">
        <f t="shared" si="48"/>
        <v>1.763482607468154E-166</v>
      </c>
      <c r="IC32" s="86">
        <f t="shared" si="48"/>
        <v>8.7631208615966827E-165</v>
      </c>
      <c r="ID32" s="86">
        <f t="shared" si="48"/>
        <v>5.332075200551141E-166</v>
      </c>
      <c r="IE32" s="86">
        <f t="shared" si="48"/>
        <v>9.4158819686160435E-140</v>
      </c>
      <c r="IF32" s="86">
        <f t="shared" si="48"/>
        <v>1.2331382163440792E-113</v>
      </c>
      <c r="IG32" s="86">
        <f t="shared" si="48"/>
        <v>4.7294330254766974E-83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1.1196155821403026E-259</v>
      </c>
      <c r="IY32" s="86">
        <f t="shared" si="57"/>
        <v>4.1115630943807917E-12</v>
      </c>
      <c r="IZ32" s="86">
        <f t="shared" si="50"/>
        <v>1.0491147220361291E-10</v>
      </c>
      <c r="JA32" s="86">
        <f t="shared" si="50"/>
        <v>7.774464567299248E-12</v>
      </c>
      <c r="JB32" s="86">
        <f t="shared" si="50"/>
        <v>6.1057329093542414E-13</v>
      </c>
      <c r="JC32" s="86">
        <f t="shared" si="50"/>
        <v>3.7261549761543595E-12</v>
      </c>
      <c r="JD32" s="86">
        <f t="shared" si="50"/>
        <v>6.8677013470246907E-14</v>
      </c>
      <c r="JE32" s="86">
        <f t="shared" si="50"/>
        <v>2.248300031237509E-14</v>
      </c>
      <c r="JF32" s="86">
        <f t="shared" si="50"/>
        <v>1.3422936982214138E-14</v>
      </c>
      <c r="JG32" s="86">
        <f t="shared" si="50"/>
        <v>1.0062659274801095E-14</v>
      </c>
      <c r="JH32" s="86">
        <f t="shared" si="50"/>
        <v>8.6043001370441139E-16</v>
      </c>
      <c r="JI32" s="86">
        <f t="shared" si="50"/>
        <v>1.243771376129358E-15</v>
      </c>
      <c r="JJ32" s="86">
        <f t="shared" si="50"/>
        <v>3.6153096076791752E-15</v>
      </c>
      <c r="JK32" s="86">
        <f t="shared" si="50"/>
        <v>2.600947533021182E-13</v>
      </c>
      <c r="JL32" s="86">
        <f t="shared" si="50"/>
        <v>3.3754683011536796E-16</v>
      </c>
      <c r="JM32" s="86">
        <f t="shared" si="50"/>
        <v>6.9226146488294818E-22</v>
      </c>
    </row>
    <row r="33" spans="2:273" x14ac:dyDescent="0.25">
      <c r="B33" s="2">
        <v>6</v>
      </c>
      <c r="C33" s="37">
        <v>61.655999999999999</v>
      </c>
      <c r="D33" s="37">
        <v>63.667000000000002</v>
      </c>
      <c r="E33" s="37">
        <v>64.016000000000005</v>
      </c>
      <c r="F33" s="37">
        <v>65.906000000000006</v>
      </c>
      <c r="G33" s="37">
        <v>63.780999999999999</v>
      </c>
      <c r="H33" s="37">
        <v>64.364999999999995</v>
      </c>
      <c r="I33" s="37">
        <v>63.063000000000002</v>
      </c>
      <c r="J33" s="37">
        <v>64.238</v>
      </c>
      <c r="K33" s="37">
        <v>63.317</v>
      </c>
      <c r="L33" s="37">
        <v>61.905000000000001</v>
      </c>
      <c r="M33" s="37">
        <v>62.302</v>
      </c>
      <c r="N33" s="37">
        <v>63.634999999999998</v>
      </c>
      <c r="O33" s="37">
        <v>62.094999999999999</v>
      </c>
      <c r="P33" s="37">
        <v>61.762</v>
      </c>
      <c r="Q33" s="37">
        <v>56.444000000000003</v>
      </c>
      <c r="S33" s="4">
        <f t="shared" si="7"/>
        <v>61.410864738488307</v>
      </c>
      <c r="T33" s="4">
        <f t="shared" si="7"/>
        <v>64.322755237751068</v>
      </c>
      <c r="U33" s="4">
        <f t="shared" si="7"/>
        <v>64.510376337500105</v>
      </c>
      <c r="V33" s="4">
        <f t="shared" si="7"/>
        <v>62.69617076159328</v>
      </c>
      <c r="W33" s="4">
        <f t="shared" si="7"/>
        <v>62.973968358218627</v>
      </c>
      <c r="X33" s="4">
        <f t="shared" si="7"/>
        <v>62.743994696943361</v>
      </c>
      <c r="Y33" s="4">
        <f t="shared" si="7"/>
        <v>63.576434547648631</v>
      </c>
      <c r="Z33" s="4">
        <f t="shared" si="7"/>
        <v>63.606178195510786</v>
      </c>
      <c r="AA33" s="4">
        <f t="shared" si="7"/>
        <v>62.277603071836133</v>
      </c>
      <c r="AB33" s="4">
        <f t="shared" si="7"/>
        <v>61.384584706914659</v>
      </c>
      <c r="AC33" s="4">
        <f t="shared" si="7"/>
        <v>61.430209534224524</v>
      </c>
      <c r="AD33" s="4">
        <f t="shared" si="7"/>
        <v>62.599117385327574</v>
      </c>
      <c r="AE33" s="4">
        <f t="shared" si="7"/>
        <v>61.941368637168232</v>
      </c>
      <c r="AF33" s="4" t="e">
        <f t="shared" si="7"/>
        <v>#N/A</v>
      </c>
      <c r="AG33" s="4" t="e">
        <f t="shared" si="7"/>
        <v>#N/A</v>
      </c>
      <c r="AI33" s="4">
        <f t="shared" si="8"/>
        <v>0.24513526151169174</v>
      </c>
      <c r="AJ33" s="4">
        <f t="shared" si="8"/>
        <v>-0.65575523775106603</v>
      </c>
      <c r="AK33" s="4">
        <f t="shared" si="8"/>
        <v>-0.49437633750009979</v>
      </c>
      <c r="AL33" s="4">
        <f t="shared" si="8"/>
        <v>3.2098292384067264</v>
      </c>
      <c r="AM33" s="4">
        <f t="shared" si="8"/>
        <v>0.80703164178137143</v>
      </c>
      <c r="AN33" s="4">
        <f t="shared" si="8"/>
        <v>1.6210053030566343</v>
      </c>
      <c r="AO33" s="4">
        <f t="shared" si="8"/>
        <v>-0.51343454764862884</v>
      </c>
      <c r="AP33" s="4">
        <f t="shared" si="8"/>
        <v>0.63182180448921343</v>
      </c>
      <c r="AQ33" s="4">
        <f t="shared" si="8"/>
        <v>1.0393969281638675</v>
      </c>
      <c r="AR33" s="4">
        <f t="shared" si="8"/>
        <v>0.52041529308534251</v>
      </c>
      <c r="AS33" s="4">
        <f t="shared" si="8"/>
        <v>0.87179046577547581</v>
      </c>
      <c r="AT33" s="4">
        <f t="shared" si="8"/>
        <v>1.035882614672424</v>
      </c>
      <c r="AU33" s="4">
        <f t="shared" si="8"/>
        <v>0.15363136283176715</v>
      </c>
      <c r="AV33" s="4">
        <f t="shared" si="8"/>
        <v>0</v>
      </c>
      <c r="AW33" s="4">
        <f t="shared" si="8"/>
        <v>0</v>
      </c>
      <c r="AY33" s="2">
        <f t="shared" si="51"/>
        <v>61.41086472120984</v>
      </c>
      <c r="AZ33" s="2">
        <f t="shared" si="9"/>
        <v>64.322754882532664</v>
      </c>
      <c r="BA33" s="2">
        <f t="shared" si="9"/>
        <v>64.510376307728805</v>
      </c>
      <c r="BB33" s="2">
        <f t="shared" si="9"/>
        <v>62.696170758867574</v>
      </c>
      <c r="BC33" s="2">
        <f t="shared" si="9"/>
        <v>62.973968343245915</v>
      </c>
      <c r="BD33" s="2">
        <f t="shared" si="9"/>
        <v>62.743994696596545</v>
      </c>
      <c r="BE33" s="2">
        <f t="shared" si="9"/>
        <v>63.576434547525956</v>
      </c>
      <c r="BF33" s="2">
        <f t="shared" si="9"/>
        <v>63.606178195438368</v>
      </c>
      <c r="BG33" s="2">
        <f t="shared" si="9"/>
        <v>62.277603071780582</v>
      </c>
      <c r="BH33" s="2">
        <f t="shared" si="9"/>
        <v>61.384584706909237</v>
      </c>
      <c r="BI33" s="2">
        <f t="shared" si="9"/>
        <v>61.430209534217177</v>
      </c>
      <c r="BJ33" s="2">
        <f t="shared" si="9"/>
        <v>62.599117385307274</v>
      </c>
      <c r="BK33" s="2">
        <f t="shared" si="9"/>
        <v>61.94136863601797</v>
      </c>
      <c r="BL33" s="2" t="e">
        <f t="shared" si="9"/>
        <v>#N/A</v>
      </c>
      <c r="BM33" s="2" t="e">
        <f t="shared" si="9"/>
        <v>#N/A</v>
      </c>
      <c r="BO33" s="2">
        <f t="shared" si="10"/>
        <v>61.655999999999999</v>
      </c>
      <c r="BP33" s="2">
        <f t="shared" si="11"/>
        <v>63.667000000000002</v>
      </c>
      <c r="BQ33" s="2">
        <f t="shared" si="12"/>
        <v>64.016000000000005</v>
      </c>
      <c r="BR33" s="2">
        <f t="shared" si="13"/>
        <v>65.906000000000006</v>
      </c>
      <c r="BS33" s="2">
        <f t="shared" si="14"/>
        <v>63.780999999999999</v>
      </c>
      <c r="BT33" s="2">
        <f t="shared" si="15"/>
        <v>64.364999999999995</v>
      </c>
      <c r="BU33" s="2">
        <f t="shared" si="16"/>
        <v>63.063000000000002</v>
      </c>
      <c r="BV33" s="2">
        <f t="shared" si="17"/>
        <v>64.238</v>
      </c>
      <c r="BW33" s="2">
        <f t="shared" si="18"/>
        <v>63.317</v>
      </c>
      <c r="BX33" s="2">
        <f t="shared" si="19"/>
        <v>61.905000000000001</v>
      </c>
      <c r="BY33" s="2">
        <f t="shared" si="20"/>
        <v>62.302</v>
      </c>
      <c r="BZ33" s="2">
        <f t="shared" si="21"/>
        <v>63.634999999999998</v>
      </c>
      <c r="CA33" s="2">
        <f t="shared" si="22"/>
        <v>62.094999999999999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61.37863636363636</v>
      </c>
      <c r="DL33" s="2">
        <f t="shared" si="41"/>
        <v>64.233397509656157</v>
      </c>
      <c r="DM33" s="2">
        <f t="shared" si="41"/>
        <v>64.436165810933261</v>
      </c>
      <c r="DN33" s="2">
        <f t="shared" si="41"/>
        <v>62.57729266082756</v>
      </c>
      <c r="DO33" s="2">
        <f t="shared" si="41"/>
        <v>62.878037148897604</v>
      </c>
      <c r="DP33" s="2">
        <f t="shared" si="41"/>
        <v>62.692785781811303</v>
      </c>
      <c r="DQ33" s="2">
        <f t="shared" si="41"/>
        <v>63.455934257083435</v>
      </c>
      <c r="DR33" s="2">
        <f t="shared" si="41"/>
        <v>63.529494287334913</v>
      </c>
      <c r="DS33" s="2">
        <f t="shared" si="41"/>
        <v>62.180999651567952</v>
      </c>
      <c r="DT33" s="2">
        <f t="shared" si="41"/>
        <v>61.290763414634156</v>
      </c>
      <c r="DU33" s="2">
        <f t="shared" si="41"/>
        <v>61.397887804878032</v>
      </c>
      <c r="DV33" s="2">
        <f t="shared" si="41"/>
        <v>62.560054315197007</v>
      </c>
      <c r="DW33" s="2">
        <f t="shared" si="41"/>
        <v>61.81552684989429</v>
      </c>
      <c r="DX33" s="2">
        <f t="shared" si="41"/>
        <v>60.239437246963575</v>
      </c>
      <c r="DY33" s="2">
        <f t="shared" si="41"/>
        <v>56.448217134581114</v>
      </c>
      <c r="EA33" s="2">
        <f t="shared" si="42"/>
        <v>62.432283269092196</v>
      </c>
      <c r="EB33" s="2">
        <f t="shared" si="42"/>
        <v>66.753072231279219</v>
      </c>
      <c r="EC33" s="2">
        <f t="shared" si="42"/>
        <v>66.753175973311727</v>
      </c>
      <c r="ED33" s="2">
        <f t="shared" si="42"/>
        <v>66.498269600623757</v>
      </c>
      <c r="EE33" s="2">
        <f t="shared" si="42"/>
        <v>65.777033159603008</v>
      </c>
      <c r="EF33" s="2">
        <f t="shared" si="42"/>
        <v>64.465522268907563</v>
      </c>
      <c r="EG33" s="2">
        <f t="shared" si="42"/>
        <v>68.003488530077789</v>
      </c>
      <c r="EH33" s="2">
        <f t="shared" si="42"/>
        <v>66.452737475009172</v>
      </c>
      <c r="EI33" s="2">
        <f t="shared" si="42"/>
        <v>65.804141091816177</v>
      </c>
      <c r="EJ33" s="2">
        <f t="shared" si="42"/>
        <v>65.087859766511272</v>
      </c>
      <c r="EK33" s="2">
        <f t="shared" si="42"/>
        <v>62.705164308823029</v>
      </c>
      <c r="EL33" s="2">
        <f t="shared" si="42"/>
        <v>64.077342601787478</v>
      </c>
      <c r="EM33" s="2">
        <f t="shared" si="42"/>
        <v>66.103146128907539</v>
      </c>
      <c r="EN33" s="2">
        <f t="shared" si="42"/>
        <v>67.648993958909941</v>
      </c>
      <c r="EO33" s="2">
        <f t="shared" si="42"/>
        <v>60.652246151517488</v>
      </c>
      <c r="EQ33" s="2">
        <f t="shared" si="43"/>
        <v>62.432283269092196</v>
      </c>
      <c r="ER33" s="2">
        <f t="shared" si="43"/>
        <v>66.753072231279219</v>
      </c>
      <c r="ES33" s="2">
        <f t="shared" si="43"/>
        <v>66.753175973311727</v>
      </c>
      <c r="ET33" s="2">
        <f t="shared" si="43"/>
        <v>66.498269600623757</v>
      </c>
      <c r="EU33" s="2">
        <f t="shared" si="43"/>
        <v>65.777033159603008</v>
      </c>
      <c r="EV33" s="2">
        <f t="shared" si="43"/>
        <v>64.465522268907563</v>
      </c>
      <c r="EW33" s="2">
        <f t="shared" si="43"/>
        <v>68.003488530077789</v>
      </c>
      <c r="EX33" s="2">
        <f t="shared" si="43"/>
        <v>66.452737475009172</v>
      </c>
      <c r="EY33" s="2">
        <f t="shared" si="43"/>
        <v>65.804141091816177</v>
      </c>
      <c r="EZ33" s="2">
        <f t="shared" si="43"/>
        <v>65.087859766511272</v>
      </c>
      <c r="FA33" s="2">
        <f t="shared" si="43"/>
        <v>62.705164308823029</v>
      </c>
      <c r="FB33" s="2">
        <f t="shared" si="43"/>
        <v>64.077342601787478</v>
      </c>
      <c r="FC33" s="2">
        <f t="shared" si="43"/>
        <v>66.103146128907539</v>
      </c>
      <c r="FD33" s="2">
        <f t="shared" si="43"/>
        <v>66.89084381598532</v>
      </c>
      <c r="FE33" s="2">
        <f t="shared" si="43"/>
        <v>61.002987233304282</v>
      </c>
      <c r="FG33" s="2">
        <f t="shared" si="44"/>
        <v>3.0587436271677829E-2</v>
      </c>
      <c r="FH33" s="2">
        <f t="shared" si="44"/>
        <v>3.5463852579729081E-2</v>
      </c>
      <c r="FI33" s="2">
        <f t="shared" si="44"/>
        <v>3.2028559045836485E-2</v>
      </c>
      <c r="FJ33" s="2">
        <f t="shared" si="44"/>
        <v>3.031848946456666E-2</v>
      </c>
      <c r="FK33" s="2">
        <f t="shared" si="44"/>
        <v>3.309117846111416E-2</v>
      </c>
      <c r="FL33" s="2">
        <f t="shared" si="44"/>
        <v>2.8886929985361267E-2</v>
      </c>
      <c r="FM33" s="2">
        <f t="shared" si="44"/>
        <v>2.6497823491213775E-2</v>
      </c>
      <c r="FN33" s="2">
        <f t="shared" si="44"/>
        <v>2.6232476458609381E-2</v>
      </c>
      <c r="FO33" s="2">
        <f t="shared" si="44"/>
        <v>2.6662889596167152E-2</v>
      </c>
      <c r="FP33" s="2">
        <f t="shared" si="44"/>
        <v>2.4708694112726231E-2</v>
      </c>
      <c r="FQ33" s="2">
        <f t="shared" si="44"/>
        <v>2.4724478135737298E-2</v>
      </c>
      <c r="FR33" s="2">
        <f t="shared" si="44"/>
        <v>2.5745318444423758E-2</v>
      </c>
      <c r="FS33" s="2">
        <f t="shared" si="44"/>
        <v>2.9350037383133049E-2</v>
      </c>
      <c r="FT33" s="2">
        <f t="shared" si="44"/>
        <v>2.3306913585590391E-2</v>
      </c>
      <c r="FU33" s="2">
        <f t="shared" si="44"/>
        <v>1.9731822293766767E-2</v>
      </c>
      <c r="FW33" s="2">
        <f t="shared" si="53"/>
        <v>8.1710019890974182E-7</v>
      </c>
      <c r="FX33" s="2">
        <f t="shared" si="45"/>
        <v>1.4148430892230885E-6</v>
      </c>
      <c r="FY33" s="2">
        <f t="shared" si="45"/>
        <v>1.2890180092489937E-6</v>
      </c>
      <c r="FZ33" s="2">
        <f t="shared" si="45"/>
        <v>1.3777769211924099E-6</v>
      </c>
      <c r="GA33" s="2">
        <f t="shared" si="45"/>
        <v>1.4582676526517218E-6</v>
      </c>
      <c r="GB33" s="2">
        <f t="shared" si="45"/>
        <v>1.5658218586574697E-6</v>
      </c>
      <c r="GC33" s="2">
        <f t="shared" si="45"/>
        <v>1.4803394245904916E-6</v>
      </c>
      <c r="GD33" s="2">
        <f t="shared" si="45"/>
        <v>1.316618892886245E-6</v>
      </c>
      <c r="GE33" s="2">
        <f t="shared" si="45"/>
        <v>1.2997918379599896E-6</v>
      </c>
      <c r="GF33" s="2">
        <f t="shared" si="45"/>
        <v>1.1308818732975456E-6</v>
      </c>
      <c r="GG33" s="2">
        <f t="shared" si="45"/>
        <v>9.4503939355001938E-7</v>
      </c>
      <c r="GH33" s="2">
        <f t="shared" si="45"/>
        <v>9.0068418647735138E-7</v>
      </c>
      <c r="GI33" s="2">
        <f t="shared" si="45"/>
        <v>8.9179064601782648E-7</v>
      </c>
      <c r="GJ33" s="2">
        <f t="shared" si="45"/>
        <v>6.2515938558645482E-7</v>
      </c>
      <c r="GK33" s="2">
        <f t="shared" si="45"/>
        <v>5.4524129083900313E-7</v>
      </c>
      <c r="GM33" s="86">
        <f t="shared" si="54"/>
        <v>9.2179024199280467E-12</v>
      </c>
      <c r="GN33" s="86">
        <f t="shared" si="46"/>
        <v>2.1214222334951798E-10</v>
      </c>
      <c r="GO33" s="86">
        <f t="shared" si="46"/>
        <v>1.7155248134148813E-11</v>
      </c>
      <c r="GP33" s="86">
        <f t="shared" si="46"/>
        <v>1.4788316201796423E-12</v>
      </c>
      <c r="GQ33" s="86">
        <f t="shared" si="46"/>
        <v>8.5477694237500006E-12</v>
      </c>
      <c r="GR33" s="86">
        <f t="shared" si="46"/>
        <v>1.798852474084948E-13</v>
      </c>
      <c r="GS33" s="86">
        <f t="shared" si="46"/>
        <v>6.0227068651310912E-14</v>
      </c>
      <c r="GT33" s="86">
        <f t="shared" si="46"/>
        <v>3.6619361897100978E-14</v>
      </c>
      <c r="GU33" s="86">
        <f t="shared" si="46"/>
        <v>2.7903157838919954E-14</v>
      </c>
      <c r="GV33" s="86">
        <f t="shared" si="46"/>
        <v>2.579482816031037E-15</v>
      </c>
      <c r="GW33" s="86">
        <f t="shared" si="46"/>
        <v>3.6743139633332549E-15</v>
      </c>
      <c r="GX33" s="86">
        <f t="shared" si="46"/>
        <v>1.0348977451567041E-14</v>
      </c>
      <c r="GY33" s="86">
        <f t="shared" si="46"/>
        <v>6.4732973827415228E-13</v>
      </c>
      <c r="GZ33" s="86">
        <f t="shared" si="46"/>
        <v>1.0326329553351332E-15</v>
      </c>
      <c r="HA33" s="86">
        <f t="shared" si="46"/>
        <v>3.3590753292035032E-21</v>
      </c>
      <c r="HC33" s="86">
        <f t="shared" si="58"/>
        <v>3.4660295565153586E-30</v>
      </c>
      <c r="HD33" s="86">
        <f t="shared" si="47"/>
        <v>1.230527206489701E-25</v>
      </c>
      <c r="HE33" s="86">
        <f t="shared" si="47"/>
        <v>3.2401403109327206E-32</v>
      </c>
      <c r="HF33" s="86">
        <f t="shared" si="47"/>
        <v>1.9238285514444194E-34</v>
      </c>
      <c r="HG33" s="86">
        <f t="shared" si="47"/>
        <v>7.140567811018856E-31</v>
      </c>
      <c r="HH33" s="86">
        <f t="shared" si="47"/>
        <v>2.3173349639504092E-34</v>
      </c>
      <c r="HI33" s="86">
        <f t="shared" si="47"/>
        <v>8.4719578868080293E-37</v>
      </c>
      <c r="HJ33" s="86">
        <f t="shared" si="47"/>
        <v>1.7832582847842656E-37</v>
      </c>
      <c r="HK33" s="86">
        <f t="shared" si="47"/>
        <v>1.315814691322265E-36</v>
      </c>
      <c r="HL33" s="86">
        <f t="shared" si="47"/>
        <v>3.0218293819992499E-36</v>
      </c>
      <c r="HM33" s="86">
        <f t="shared" si="47"/>
        <v>1.3609873968786136E-35</v>
      </c>
      <c r="HN33" s="86">
        <f t="shared" si="47"/>
        <v>5.9788571421101425E-36</v>
      </c>
      <c r="HO33" s="86">
        <f t="shared" si="47"/>
        <v>1.1798686169974956E-30</v>
      </c>
      <c r="HP33" s="86">
        <f t="shared" si="47"/>
        <v>4.4289898042482597E-37</v>
      </c>
      <c r="HQ33" s="86">
        <f t="shared" si="47"/>
        <v>1.0878094803885764E-48</v>
      </c>
      <c r="HS33" s="86">
        <f t="shared" si="55"/>
        <v>2.2637184709510774E-134</v>
      </c>
      <c r="HT33" s="86">
        <f t="shared" si="48"/>
        <v>4.2213484681529073E-108</v>
      </c>
      <c r="HU33" s="86">
        <f t="shared" si="48"/>
        <v>4.1333386784563581E-140</v>
      </c>
      <c r="HV33" s="86">
        <f t="shared" si="48"/>
        <v>5.0533832053410823E-153</v>
      </c>
      <c r="HW33" s="86">
        <f t="shared" si="48"/>
        <v>2.8970147848902368E-138</v>
      </c>
      <c r="HX33" s="86">
        <f t="shared" si="48"/>
        <v>1.0208157334580705E-152</v>
      </c>
      <c r="HY33" s="86">
        <f t="shared" si="48"/>
        <v>3.6712770839578734E-162</v>
      </c>
      <c r="HZ33" s="86">
        <f t="shared" si="48"/>
        <v>1.4654671253151373E-167</v>
      </c>
      <c r="IA33" s="86">
        <f t="shared" si="48"/>
        <v>5.8378710991873499E-165</v>
      </c>
      <c r="IB33" s="86">
        <f t="shared" si="48"/>
        <v>8.9337832211345387E-164</v>
      </c>
      <c r="IC33" s="86">
        <f t="shared" si="48"/>
        <v>3.8901079389045799E-162</v>
      </c>
      <c r="ID33" s="86">
        <f t="shared" si="48"/>
        <v>2.4170242135892737E-163</v>
      </c>
      <c r="IE33" s="86">
        <f t="shared" si="48"/>
        <v>1.5889799668022856E-137</v>
      </c>
      <c r="IF33" s="86">
        <f t="shared" si="48"/>
        <v>7.1574016837580094E-112</v>
      </c>
      <c r="IG33" s="86">
        <f t="shared" si="48"/>
        <v>8.6511001641550622E-82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2.0286135193030437E-256</v>
      </c>
      <c r="IY33" s="86">
        <f t="shared" si="57"/>
        <v>9.2179024199280467E-12</v>
      </c>
      <c r="IZ33" s="86">
        <f t="shared" si="50"/>
        <v>2.1214222334951811E-10</v>
      </c>
      <c r="JA33" s="86">
        <f t="shared" si="50"/>
        <v>1.7155248134148813E-11</v>
      </c>
      <c r="JB33" s="86">
        <f t="shared" si="50"/>
        <v>1.4788316201796423E-12</v>
      </c>
      <c r="JC33" s="86">
        <f t="shared" si="50"/>
        <v>8.5477694237500006E-12</v>
      </c>
      <c r="JD33" s="86">
        <f t="shared" si="50"/>
        <v>1.798852474084948E-13</v>
      </c>
      <c r="JE33" s="86">
        <f t="shared" si="50"/>
        <v>6.0227068651310912E-14</v>
      </c>
      <c r="JF33" s="86">
        <f t="shared" si="50"/>
        <v>3.6619361897100978E-14</v>
      </c>
      <c r="JG33" s="86">
        <f t="shared" si="50"/>
        <v>2.7903157838919954E-14</v>
      </c>
      <c r="JH33" s="86">
        <f t="shared" si="50"/>
        <v>2.579482816031037E-15</v>
      </c>
      <c r="JI33" s="86">
        <f t="shared" si="50"/>
        <v>3.6743139633332549E-15</v>
      </c>
      <c r="JJ33" s="86">
        <f t="shared" si="50"/>
        <v>1.0348977451567041E-14</v>
      </c>
      <c r="JK33" s="86">
        <f t="shared" si="50"/>
        <v>6.4732973827415228E-13</v>
      </c>
      <c r="JL33" s="86">
        <f t="shared" si="50"/>
        <v>1.0326329553351332E-15</v>
      </c>
      <c r="JM33" s="86">
        <f t="shared" si="50"/>
        <v>3.3590753292035032E-21</v>
      </c>
    </row>
    <row r="34" spans="2:273" x14ac:dyDescent="0.25">
      <c r="B34" s="2">
        <v>7</v>
      </c>
      <c r="C34" s="37">
        <v>62.905999999999999</v>
      </c>
      <c r="D34" s="37">
        <v>65.111000000000004</v>
      </c>
      <c r="E34" s="37">
        <v>65.703000000000003</v>
      </c>
      <c r="F34" s="37">
        <v>62.421999999999997</v>
      </c>
      <c r="G34" s="37">
        <v>64.311999999999998</v>
      </c>
      <c r="H34" s="37">
        <v>64.206000000000003</v>
      </c>
      <c r="I34" s="37">
        <v>62.429000000000002</v>
      </c>
      <c r="J34" s="37">
        <v>62.094999999999999</v>
      </c>
      <c r="K34" s="37">
        <v>64.016000000000005</v>
      </c>
      <c r="L34" s="37">
        <v>62.524000000000001</v>
      </c>
      <c r="M34" s="37">
        <v>63.412999999999997</v>
      </c>
      <c r="N34" s="37">
        <v>64.364999999999995</v>
      </c>
      <c r="O34" s="37">
        <v>62.508000000000003</v>
      </c>
      <c r="P34" s="37">
        <v>63.570999999999998</v>
      </c>
      <c r="Q34" s="37">
        <v>58.048000000000002</v>
      </c>
      <c r="R34" s="19"/>
      <c r="S34" s="4">
        <f t="shared" si="7"/>
        <v>61.573315140098863</v>
      </c>
      <c r="T34" s="4">
        <f t="shared" si="7"/>
        <v>64.482846968975096</v>
      </c>
      <c r="U34" s="4">
        <f t="shared" si="7"/>
        <v>64.71348517294615</v>
      </c>
      <c r="V34" s="4">
        <f t="shared" si="7"/>
        <v>62.861691698525235</v>
      </c>
      <c r="W34" s="4">
        <f t="shared" si="7"/>
        <v>63.182878820797924</v>
      </c>
      <c r="X34" s="4">
        <f t="shared" si="7"/>
        <v>62.941068437208479</v>
      </c>
      <c r="Y34" s="4">
        <f t="shared" si="7"/>
        <v>63.797299366666266</v>
      </c>
      <c r="Z34" s="4">
        <f t="shared" si="7"/>
        <v>63.781622232123887</v>
      </c>
      <c r="AA34" s="4">
        <f t="shared" si="7"/>
        <v>62.503960470462133</v>
      </c>
      <c r="AB34" s="4">
        <f t="shared" si="7"/>
        <v>61.563956723914153</v>
      </c>
      <c r="AC34" s="4">
        <f t="shared" si="7"/>
        <v>61.565477777646976</v>
      </c>
      <c r="AD34" s="4">
        <f t="shared" si="7"/>
        <v>62.728407533045555</v>
      </c>
      <c r="AE34" s="4">
        <f t="shared" si="7"/>
        <v>62.163337620572833</v>
      </c>
      <c r="AF34" s="4">
        <f t="shared" si="7"/>
        <v>60.629244801021954</v>
      </c>
      <c r="AG34" s="4" t="e">
        <f t="shared" si="7"/>
        <v>#N/A</v>
      </c>
      <c r="AI34" s="4">
        <f t="shared" si="8"/>
        <v>1.3326848599011356</v>
      </c>
      <c r="AJ34" s="4">
        <f t="shared" si="8"/>
        <v>0.62815303102490816</v>
      </c>
      <c r="AK34" s="4">
        <f t="shared" si="8"/>
        <v>0.98951482705385274</v>
      </c>
      <c r="AL34" s="4">
        <f t="shared" si="8"/>
        <v>-0.43969169852523748</v>
      </c>
      <c r="AM34" s="4">
        <f t="shared" si="8"/>
        <v>1.1291211792020732</v>
      </c>
      <c r="AN34" s="4">
        <f t="shared" si="8"/>
        <v>1.2649315627915243</v>
      </c>
      <c r="AO34" s="4">
        <f t="shared" si="8"/>
        <v>-1.3682993666662639</v>
      </c>
      <c r="AP34" s="4">
        <f t="shared" si="8"/>
        <v>-1.686622232123888</v>
      </c>
      <c r="AQ34" s="4">
        <f t="shared" si="8"/>
        <v>1.5120395295378728</v>
      </c>
      <c r="AR34" s="4">
        <f t="shared" si="8"/>
        <v>0.96004327608584816</v>
      </c>
      <c r="AS34" s="4">
        <f t="shared" si="8"/>
        <v>1.847522222353021</v>
      </c>
      <c r="AT34" s="4">
        <f t="shared" si="8"/>
        <v>1.6365924669544398</v>
      </c>
      <c r="AU34" s="4">
        <f t="shared" si="8"/>
        <v>0.34466237942717015</v>
      </c>
      <c r="AV34" s="4">
        <f t="shared" si="8"/>
        <v>2.9417551989780435</v>
      </c>
      <c r="AW34" s="4">
        <f t="shared" si="8"/>
        <v>0</v>
      </c>
      <c r="AY34" s="2">
        <f t="shared" si="51"/>
        <v>61.573315102481416</v>
      </c>
      <c r="AZ34" s="2">
        <f t="shared" si="9"/>
        <v>64.482846270221103</v>
      </c>
      <c r="BA34" s="2">
        <f t="shared" si="9"/>
        <v>64.713485109144798</v>
      </c>
      <c r="BB34" s="2">
        <f t="shared" si="9"/>
        <v>62.861691692126435</v>
      </c>
      <c r="BC34" s="2">
        <f t="shared" si="9"/>
        <v>63.182878787480874</v>
      </c>
      <c r="BD34" s="2">
        <f t="shared" si="9"/>
        <v>62.941068436329402</v>
      </c>
      <c r="BE34" s="2">
        <f t="shared" si="9"/>
        <v>63.797299366348227</v>
      </c>
      <c r="BF34" s="2">
        <f t="shared" si="9"/>
        <v>63.781622231932751</v>
      </c>
      <c r="BG34" s="2">
        <f t="shared" si="9"/>
        <v>62.503960470313189</v>
      </c>
      <c r="BH34" s="2">
        <f t="shared" si="9"/>
        <v>61.563956723898457</v>
      </c>
      <c r="BI34" s="2">
        <f t="shared" si="9"/>
        <v>61.565477777626008</v>
      </c>
      <c r="BJ34" s="2">
        <f t="shared" si="9"/>
        <v>62.728407532989387</v>
      </c>
      <c r="BK34" s="2">
        <f t="shared" si="9"/>
        <v>62.163337617799293</v>
      </c>
      <c r="BL34" s="2">
        <f t="shared" si="9"/>
        <v>60.629244801016092</v>
      </c>
      <c r="BM34" s="2" t="e">
        <f t="shared" si="9"/>
        <v>#N/A</v>
      </c>
      <c r="BO34" s="2">
        <f t="shared" si="10"/>
        <v>62.905999999999999</v>
      </c>
      <c r="BP34" s="2">
        <f t="shared" si="11"/>
        <v>65.111000000000004</v>
      </c>
      <c r="BQ34" s="2">
        <f t="shared" si="12"/>
        <v>65.703000000000003</v>
      </c>
      <c r="BR34" s="2">
        <f t="shared" si="13"/>
        <v>62.421999999999997</v>
      </c>
      <c r="BS34" s="2">
        <f t="shared" si="14"/>
        <v>64.311999999999998</v>
      </c>
      <c r="BT34" s="2">
        <f t="shared" si="15"/>
        <v>64.206000000000003</v>
      </c>
      <c r="BU34" s="2">
        <f t="shared" si="16"/>
        <v>62.429000000000002</v>
      </c>
      <c r="BV34" s="2">
        <f t="shared" si="17"/>
        <v>62.094999999999999</v>
      </c>
      <c r="BW34" s="2">
        <f t="shared" si="18"/>
        <v>64.016000000000005</v>
      </c>
      <c r="BX34" s="2">
        <f t="shared" si="19"/>
        <v>62.524000000000001</v>
      </c>
      <c r="BY34" s="2">
        <f t="shared" si="20"/>
        <v>63.412999999999997</v>
      </c>
      <c r="BZ34" s="2">
        <f t="shared" si="21"/>
        <v>64.364999999999995</v>
      </c>
      <c r="CA34" s="2">
        <f t="shared" si="22"/>
        <v>62.508000000000003</v>
      </c>
      <c r="CB34" s="2">
        <f t="shared" si="23"/>
        <v>63.570999999999998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61.547331923890056</v>
      </c>
      <c r="DL34" s="2">
        <f t="shared" si="41"/>
        <v>64.397664019663452</v>
      </c>
      <c r="DM34" s="2">
        <f t="shared" si="41"/>
        <v>64.645173361522211</v>
      </c>
      <c r="DN34" s="2">
        <f t="shared" si="41"/>
        <v>62.742268498942934</v>
      </c>
      <c r="DO34" s="2">
        <f t="shared" si="41"/>
        <v>63.090746300211407</v>
      </c>
      <c r="DP34" s="2">
        <f t="shared" si="41"/>
        <v>62.895401939335009</v>
      </c>
      <c r="DQ34" s="2">
        <f t="shared" si="41"/>
        <v>63.676161143073223</v>
      </c>
      <c r="DR34" s="2">
        <f t="shared" si="41"/>
        <v>63.706812981119853</v>
      </c>
      <c r="DS34" s="2">
        <f t="shared" si="41"/>
        <v>62.40901864111499</v>
      </c>
      <c r="DT34" s="2">
        <f t="shared" si="41"/>
        <v>61.469972983114452</v>
      </c>
      <c r="DU34" s="2">
        <f t="shared" si="41"/>
        <v>61.537333302063772</v>
      </c>
      <c r="DV34" s="2">
        <f t="shared" si="41"/>
        <v>62.693125703564739</v>
      </c>
      <c r="DW34" s="2">
        <f t="shared" si="41"/>
        <v>62.037338900634253</v>
      </c>
      <c r="DX34" s="2">
        <f t="shared" si="41"/>
        <v>60.449400000000011</v>
      </c>
      <c r="DY34" s="2">
        <f t="shared" si="41"/>
        <v>56.527198752228173</v>
      </c>
      <c r="EA34" s="2">
        <f t="shared" si="42"/>
        <v>62.324346070043802</v>
      </c>
      <c r="EB34" s="2">
        <f t="shared" si="42"/>
        <v>66.595759708727314</v>
      </c>
      <c r="EC34" s="2">
        <f t="shared" si="42"/>
        <v>66.596355993376278</v>
      </c>
      <c r="ED34" s="2">
        <f t="shared" si="42"/>
        <v>66.345146928874641</v>
      </c>
      <c r="EE34" s="2">
        <f t="shared" si="42"/>
        <v>65.638074316522051</v>
      </c>
      <c r="EF34" s="2">
        <f t="shared" si="42"/>
        <v>64.341191176470588</v>
      </c>
      <c r="EG34" s="2">
        <f t="shared" si="42"/>
        <v>67.856195366085785</v>
      </c>
      <c r="EH34" s="2">
        <f t="shared" si="42"/>
        <v>66.314249624398158</v>
      </c>
      <c r="EI34" s="2">
        <f t="shared" si="42"/>
        <v>65.66488162077458</v>
      </c>
      <c r="EJ34" s="2">
        <f t="shared" si="42"/>
        <v>64.9472316241079</v>
      </c>
      <c r="EK34" s="2">
        <f t="shared" si="42"/>
        <v>62.577973858935188</v>
      </c>
      <c r="EL34" s="2">
        <f t="shared" si="42"/>
        <v>63.94606554121151</v>
      </c>
      <c r="EM34" s="2">
        <f t="shared" si="42"/>
        <v>65.963657089319184</v>
      </c>
      <c r="EN34" s="2">
        <f t="shared" si="42"/>
        <v>67.502658931232702</v>
      </c>
      <c r="EO34" s="2">
        <f t="shared" si="42"/>
        <v>60.562803279744422</v>
      </c>
      <c r="EQ34" s="2">
        <f t="shared" si="43"/>
        <v>62.324346070043802</v>
      </c>
      <c r="ER34" s="2">
        <f t="shared" si="43"/>
        <v>66.595759708727314</v>
      </c>
      <c r="ES34" s="2">
        <f t="shared" si="43"/>
        <v>66.596355993376278</v>
      </c>
      <c r="ET34" s="2">
        <f t="shared" si="43"/>
        <v>66.345146928874641</v>
      </c>
      <c r="EU34" s="2">
        <f t="shared" si="43"/>
        <v>65.638074316522051</v>
      </c>
      <c r="EV34" s="2">
        <f t="shared" si="43"/>
        <v>64.341191176470588</v>
      </c>
      <c r="EW34" s="2">
        <f t="shared" si="43"/>
        <v>67.856195366085785</v>
      </c>
      <c r="EX34" s="2">
        <f t="shared" si="43"/>
        <v>66.314249624398158</v>
      </c>
      <c r="EY34" s="2">
        <f t="shared" si="43"/>
        <v>65.66488162077458</v>
      </c>
      <c r="EZ34" s="2">
        <f t="shared" si="43"/>
        <v>64.9472316241079</v>
      </c>
      <c r="FA34" s="2">
        <f t="shared" si="43"/>
        <v>62.577973858935188</v>
      </c>
      <c r="FB34" s="2">
        <f t="shared" si="43"/>
        <v>63.94606554121151</v>
      </c>
      <c r="FC34" s="2">
        <f t="shared" si="43"/>
        <v>65.963657089319184</v>
      </c>
      <c r="FD34" s="2">
        <f t="shared" si="43"/>
        <v>66.751394094638101</v>
      </c>
      <c r="FE34" s="2">
        <f t="shared" si="43"/>
        <v>60.91001925941849</v>
      </c>
      <c r="FG34" s="2">
        <f t="shared" si="44"/>
        <v>3.3439775478970146E-2</v>
      </c>
      <c r="FH34" s="2">
        <f t="shared" si="44"/>
        <v>3.87527490188221E-2</v>
      </c>
      <c r="FI34" s="2">
        <f t="shared" si="44"/>
        <v>3.5010432394879908E-2</v>
      </c>
      <c r="FJ34" s="2">
        <f t="shared" si="44"/>
        <v>3.3146606388759603E-2</v>
      </c>
      <c r="FK34" s="2">
        <f t="shared" si="44"/>
        <v>3.6168285623027971E-2</v>
      </c>
      <c r="FL34" s="2">
        <f t="shared" si="44"/>
        <v>3.1585860387832912E-2</v>
      </c>
      <c r="FM34" s="2">
        <f t="shared" si="44"/>
        <v>2.8980198919927126E-2</v>
      </c>
      <c r="FN34" s="2">
        <f t="shared" si="44"/>
        <v>2.8690726198754807E-2</v>
      </c>
      <c r="FO34" s="2">
        <f t="shared" si="44"/>
        <v>2.916026558590774E-2</v>
      </c>
      <c r="FP34" s="2">
        <f t="shared" si="44"/>
        <v>2.7028113375299076E-2</v>
      </c>
      <c r="FQ34" s="2">
        <f t="shared" si="44"/>
        <v>2.7045337966511165E-2</v>
      </c>
      <c r="FR34" s="2">
        <f t="shared" si="44"/>
        <v>2.8159236672458385E-2</v>
      </c>
      <c r="FS34" s="2">
        <f t="shared" si="44"/>
        <v>3.2090806478227422E-2</v>
      </c>
      <c r="FT34" s="2">
        <f t="shared" si="44"/>
        <v>2.5498187113465919E-2</v>
      </c>
      <c r="FU34" s="2">
        <f t="shared" si="44"/>
        <v>2.1594403851198415E-2</v>
      </c>
      <c r="FW34" s="2">
        <f t="shared" si="53"/>
        <v>8.9593248154032523E-7</v>
      </c>
      <c r="FX34" s="2">
        <f t="shared" si="45"/>
        <v>1.551344386536133E-6</v>
      </c>
      <c r="FY34" s="2">
        <f t="shared" si="45"/>
        <v>1.4133799658064691E-6</v>
      </c>
      <c r="FZ34" s="2">
        <f t="shared" si="45"/>
        <v>1.5107021524260279E-6</v>
      </c>
      <c r="GA34" s="2">
        <f t="shared" si="45"/>
        <v>1.5989584603144021E-6</v>
      </c>
      <c r="GB34" s="2">
        <f t="shared" si="45"/>
        <v>1.7168892676958492E-6</v>
      </c>
      <c r="GC34" s="2">
        <f t="shared" si="45"/>
        <v>1.6231596701341829E-6</v>
      </c>
      <c r="GD34" s="2">
        <f t="shared" si="45"/>
        <v>1.4436437253010825E-6</v>
      </c>
      <c r="GE34" s="2">
        <f t="shared" si="45"/>
        <v>1.4251932311265351E-6</v>
      </c>
      <c r="GF34" s="2">
        <f t="shared" si="45"/>
        <v>1.239987181194967E-6</v>
      </c>
      <c r="GG34" s="2">
        <f t="shared" si="45"/>
        <v>1.0362149950463513E-6</v>
      </c>
      <c r="GH34" s="2">
        <f t="shared" si="45"/>
        <v>9.87580486266203E-7</v>
      </c>
      <c r="GI34" s="2">
        <f t="shared" si="45"/>
        <v>9.7782891475220257E-7</v>
      </c>
      <c r="GJ34" s="2">
        <f t="shared" si="45"/>
        <v>6.8547359406599188E-7</v>
      </c>
      <c r="GK34" s="2">
        <f t="shared" si="45"/>
        <v>5.9784515559294702E-7</v>
      </c>
      <c r="GM34" s="86">
        <f t="shared" si="54"/>
        <v>2.0399334561335975E-11</v>
      </c>
      <c r="GN34" s="86">
        <f t="shared" si="46"/>
        <v>4.2415939275217986E-10</v>
      </c>
      <c r="GO34" s="86">
        <f t="shared" si="46"/>
        <v>3.7373625806221744E-11</v>
      </c>
      <c r="GP34" s="86">
        <f t="shared" si="46"/>
        <v>3.5301146946395062E-12</v>
      </c>
      <c r="GQ34" s="86">
        <f t="shared" si="46"/>
        <v>1.9341868387464631E-11</v>
      </c>
      <c r="GR34" s="86">
        <f t="shared" si="46"/>
        <v>4.6370940263806073E-13</v>
      </c>
      <c r="GS34" s="86">
        <f t="shared" si="46"/>
        <v>1.5875612659387658E-13</v>
      </c>
      <c r="GT34" s="86">
        <f t="shared" si="46"/>
        <v>9.8272491837571937E-14</v>
      </c>
      <c r="GU34" s="86">
        <f t="shared" si="46"/>
        <v>7.6082353710411265E-14</v>
      </c>
      <c r="GV34" s="86">
        <f t="shared" si="46"/>
        <v>7.5942673747627121E-15</v>
      </c>
      <c r="GW34" s="86">
        <f t="shared" si="46"/>
        <v>1.0662877654282751E-14</v>
      </c>
      <c r="GX34" s="86">
        <f t="shared" si="46"/>
        <v>2.9115109021200369E-14</v>
      </c>
      <c r="GY34" s="86">
        <f t="shared" si="46"/>
        <v>1.5871359948868656E-12</v>
      </c>
      <c r="GZ34" s="86">
        <f t="shared" si="46"/>
        <v>3.1018375224770804E-15</v>
      </c>
      <c r="HA34" s="86">
        <f t="shared" si="46"/>
        <v>1.587167120455809E-20</v>
      </c>
      <c r="HC34" s="86">
        <f t="shared" si="58"/>
        <v>1.6408967841256568E-29</v>
      </c>
      <c r="HD34" s="86">
        <f t="shared" si="47"/>
        <v>4.5926610412479688E-25</v>
      </c>
      <c r="HE34" s="86">
        <f t="shared" si="47"/>
        <v>1.7660693419311378E-31</v>
      </c>
      <c r="HF34" s="86">
        <f t="shared" si="47"/>
        <v>1.2167198559358723E-33</v>
      </c>
      <c r="HG34" s="86">
        <f t="shared" si="47"/>
        <v>3.7300732712599278E-30</v>
      </c>
      <c r="HH34" s="86">
        <f t="shared" si="47"/>
        <v>1.4856132197802561E-33</v>
      </c>
      <c r="HI34" s="86">
        <f t="shared" si="47"/>
        <v>6.0864880259533565E-36</v>
      </c>
      <c r="HJ34" s="86">
        <f t="shared" si="47"/>
        <v>1.3337861225242804E-36</v>
      </c>
      <c r="HK34" s="86">
        <f t="shared" si="47"/>
        <v>9.4712307197891466E-36</v>
      </c>
      <c r="HL34" s="86">
        <f t="shared" si="47"/>
        <v>2.0985488427421212E-35</v>
      </c>
      <c r="HM34" s="86">
        <f t="shared" si="47"/>
        <v>8.9979915486645589E-35</v>
      </c>
      <c r="HN34" s="86">
        <f t="shared" si="47"/>
        <v>3.9897501210412749E-35</v>
      </c>
      <c r="HO34" s="86">
        <f t="shared" si="47"/>
        <v>5.832929069530019E-30</v>
      </c>
      <c r="HP34" s="86">
        <f t="shared" si="47"/>
        <v>3.031284008803819E-36</v>
      </c>
      <c r="HQ34" s="86">
        <f t="shared" si="47"/>
        <v>1.4323888342296953E-47</v>
      </c>
      <c r="HS34" s="86">
        <f t="shared" si="55"/>
        <v>3.1338818944846534E-132</v>
      </c>
      <c r="HT34" s="86">
        <f t="shared" si="48"/>
        <v>2.4816900602345831E-106</v>
      </c>
      <c r="HU34" s="86">
        <f t="shared" si="48"/>
        <v>8.3564665565471087E-138</v>
      </c>
      <c r="HV34" s="86">
        <f t="shared" si="48"/>
        <v>1.7236661876473877E-150</v>
      </c>
      <c r="HW34" s="86">
        <f t="shared" si="48"/>
        <v>5.5609136504845395E-136</v>
      </c>
      <c r="HX34" s="86">
        <f t="shared" si="48"/>
        <v>3.6394699522891864E-150</v>
      </c>
      <c r="HY34" s="86">
        <f t="shared" si="48"/>
        <v>1.8160221171757868E-159</v>
      </c>
      <c r="HZ34" s="86">
        <f t="shared" si="48"/>
        <v>8.6094841827658387E-165</v>
      </c>
      <c r="IA34" s="86">
        <f t="shared" si="48"/>
        <v>3.1195018232780587E-162</v>
      </c>
      <c r="IB34" s="86">
        <f t="shared" si="48"/>
        <v>4.2986379280482199E-161</v>
      </c>
      <c r="IC34" s="86">
        <f t="shared" si="48"/>
        <v>1.6429107565061178E-159</v>
      </c>
      <c r="ID34" s="86">
        <f t="shared" si="48"/>
        <v>1.0423849120576946E-160</v>
      </c>
      <c r="IE34" s="86">
        <f t="shared" si="48"/>
        <v>2.5720510509084171E-135</v>
      </c>
      <c r="IF34" s="86">
        <f t="shared" si="48"/>
        <v>4.022672041043202E-110</v>
      </c>
      <c r="IG34" s="86">
        <f t="shared" si="48"/>
        <v>1.5470111011707965E-80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3.5044811856936079E-253</v>
      </c>
      <c r="IY34" s="86">
        <f t="shared" si="57"/>
        <v>2.0399334561335975E-11</v>
      </c>
      <c r="IZ34" s="86">
        <f t="shared" si="50"/>
        <v>4.2415939275218032E-10</v>
      </c>
      <c r="JA34" s="86">
        <f t="shared" si="50"/>
        <v>3.7373625806221744E-11</v>
      </c>
      <c r="JB34" s="86">
        <f t="shared" si="50"/>
        <v>3.5301146946395062E-12</v>
      </c>
      <c r="JC34" s="86">
        <f t="shared" si="50"/>
        <v>1.9341868387464631E-11</v>
      </c>
      <c r="JD34" s="86">
        <f t="shared" si="50"/>
        <v>4.6370940263806073E-13</v>
      </c>
      <c r="JE34" s="86">
        <f t="shared" si="50"/>
        <v>1.5875612659387658E-13</v>
      </c>
      <c r="JF34" s="86">
        <f t="shared" si="50"/>
        <v>9.8272491837571937E-14</v>
      </c>
      <c r="JG34" s="86">
        <f t="shared" si="50"/>
        <v>7.6082353710411265E-14</v>
      </c>
      <c r="JH34" s="86">
        <f t="shared" si="50"/>
        <v>7.5942673747627121E-15</v>
      </c>
      <c r="JI34" s="86">
        <f t="shared" si="50"/>
        <v>1.0662877654282751E-14</v>
      </c>
      <c r="JJ34" s="86">
        <f t="shared" si="50"/>
        <v>2.9115109021200369E-14</v>
      </c>
      <c r="JK34" s="86">
        <f t="shared" si="50"/>
        <v>1.5871359948868656E-12</v>
      </c>
      <c r="JL34" s="86">
        <f t="shared" si="50"/>
        <v>3.1018375224770804E-15</v>
      </c>
      <c r="JM34" s="86">
        <f t="shared" si="50"/>
        <v>1.587167120455809E-20</v>
      </c>
    </row>
    <row r="35" spans="2:273" x14ac:dyDescent="0.25">
      <c r="B35" s="2">
        <v>8</v>
      </c>
      <c r="C35" s="37">
        <v>59.219000000000001</v>
      </c>
      <c r="D35" s="37">
        <v>63.332999999999998</v>
      </c>
      <c r="E35" s="37">
        <v>64.858999999999995</v>
      </c>
      <c r="F35" s="37">
        <v>64.156000000000006</v>
      </c>
      <c r="G35" s="37">
        <v>65.046999999999997</v>
      </c>
      <c r="H35" s="37">
        <v>63.127000000000002</v>
      </c>
      <c r="I35" s="37">
        <v>64.905000000000001</v>
      </c>
      <c r="J35" s="37">
        <v>66.111000000000004</v>
      </c>
      <c r="K35" s="37">
        <v>65.619</v>
      </c>
      <c r="L35" s="37">
        <v>62.667000000000002</v>
      </c>
      <c r="M35" s="37">
        <v>62.475999999999999</v>
      </c>
      <c r="N35" s="37">
        <v>64.713999999999999</v>
      </c>
      <c r="O35" s="37">
        <v>62.951999999999998</v>
      </c>
      <c r="P35" s="37">
        <v>62.508000000000003</v>
      </c>
      <c r="Q35" s="37">
        <v>58.651000000000003</v>
      </c>
      <c r="S35" s="4">
        <f t="shared" si="7"/>
        <v>61.734315540402214</v>
      </c>
      <c r="T35" s="4">
        <f t="shared" si="7"/>
        <v>64.641370972666707</v>
      </c>
      <c r="U35" s="4">
        <f t="shared" si="7"/>
        <v>64.914835063634811</v>
      </c>
      <c r="V35" s="4">
        <f t="shared" si="7"/>
        <v>63.026247574731443</v>
      </c>
      <c r="W35" s="4">
        <f t="shared" si="7"/>
        <v>63.390227644341159</v>
      </c>
      <c r="X35" s="4">
        <f t="shared" si="7"/>
        <v>63.136649462278776</v>
      </c>
      <c r="Y35" s="4">
        <f t="shared" si="7"/>
        <v>64.017197298328838</v>
      </c>
      <c r="Z35" s="4">
        <f t="shared" si="7"/>
        <v>63.956024505380867</v>
      </c>
      <c r="AA35" s="4">
        <f t="shared" si="7"/>
        <v>62.729136957988082</v>
      </c>
      <c r="AB35" s="4">
        <f t="shared" si="7"/>
        <v>61.742511680677282</v>
      </c>
      <c r="AC35" s="4">
        <f t="shared" si="7"/>
        <v>61.699671879930598</v>
      </c>
      <c r="AD35" s="4">
        <f t="shared" si="7"/>
        <v>62.856638128202583</v>
      </c>
      <c r="AE35" s="4">
        <f t="shared" si="7"/>
        <v>62.384205572741351</v>
      </c>
      <c r="AF35" s="4">
        <f t="shared" si="7"/>
        <v>60.846137742988105</v>
      </c>
      <c r="AG35" s="4" t="e">
        <f t="shared" si="7"/>
        <v>#N/A</v>
      </c>
      <c r="AI35" s="4">
        <f t="shared" si="8"/>
        <v>-2.5153155404022129</v>
      </c>
      <c r="AJ35" s="4">
        <f t="shared" si="8"/>
        <v>-1.3083709726667081</v>
      </c>
      <c r="AK35" s="4">
        <f t="shared" si="8"/>
        <v>-5.5835063634816606E-2</v>
      </c>
      <c r="AL35" s="4">
        <f t="shared" si="8"/>
        <v>1.1297524252685633</v>
      </c>
      <c r="AM35" s="4">
        <f t="shared" si="8"/>
        <v>1.6567723556588376</v>
      </c>
      <c r="AN35" s="4">
        <f t="shared" si="8"/>
        <v>-9.6494622787730577E-3</v>
      </c>
      <c r="AO35" s="4">
        <f t="shared" si="8"/>
        <v>0.88780270167116271</v>
      </c>
      <c r="AP35" s="4">
        <f t="shared" si="8"/>
        <v>2.1549754946191371</v>
      </c>
      <c r="AQ35" s="4">
        <f t="shared" si="8"/>
        <v>2.8898630420119176</v>
      </c>
      <c r="AR35" s="4">
        <f t="shared" si="8"/>
        <v>0.92448831932271958</v>
      </c>
      <c r="AS35" s="4">
        <f t="shared" si="8"/>
        <v>0.776328120069401</v>
      </c>
      <c r="AT35" s="4">
        <f t="shared" si="8"/>
        <v>1.8573618717974156</v>
      </c>
      <c r="AU35" s="4">
        <f t="shared" si="8"/>
        <v>0.56779442725864726</v>
      </c>
      <c r="AV35" s="4">
        <f t="shared" si="8"/>
        <v>1.6618622570118973</v>
      </c>
      <c r="AW35" s="4">
        <f t="shared" si="8"/>
        <v>0</v>
      </c>
      <c r="AY35" s="2">
        <f t="shared" si="51"/>
        <v>61.734315459581602</v>
      </c>
      <c r="AZ35" s="2">
        <f t="shared" si="9"/>
        <v>64.641369613908438</v>
      </c>
      <c r="BA35" s="2">
        <f t="shared" si="9"/>
        <v>64.914834928678744</v>
      </c>
      <c r="BB35" s="2">
        <f t="shared" si="9"/>
        <v>63.026247559930439</v>
      </c>
      <c r="BC35" s="2">
        <f t="shared" si="9"/>
        <v>63.390227571232224</v>
      </c>
      <c r="BD35" s="2">
        <f t="shared" si="9"/>
        <v>63.136649460086439</v>
      </c>
      <c r="BE35" s="2">
        <f t="shared" si="9"/>
        <v>64.017197297517711</v>
      </c>
      <c r="BF35" s="2">
        <f t="shared" si="9"/>
        <v>63.956024504884752</v>
      </c>
      <c r="BG35" s="2">
        <f t="shared" si="9"/>
        <v>62.729136957595493</v>
      </c>
      <c r="BH35" s="2">
        <f t="shared" si="9"/>
        <v>61.742511680632667</v>
      </c>
      <c r="BI35" s="2">
        <f t="shared" si="9"/>
        <v>61.699671879871822</v>
      </c>
      <c r="BJ35" s="2">
        <f t="shared" si="9"/>
        <v>62.856638128049909</v>
      </c>
      <c r="BK35" s="2">
        <f t="shared" si="9"/>
        <v>62.384205566154911</v>
      </c>
      <c r="BL35" s="2">
        <f t="shared" si="9"/>
        <v>60.846137742971102</v>
      </c>
      <c r="BM35" s="2" t="e">
        <f t="shared" si="9"/>
        <v>#N/A</v>
      </c>
      <c r="BO35" s="2">
        <f t="shared" si="10"/>
        <v>59.219000000000001</v>
      </c>
      <c r="BP35" s="2">
        <f t="shared" si="11"/>
        <v>63.332999999999998</v>
      </c>
      <c r="BQ35" s="2">
        <f t="shared" si="12"/>
        <v>64.858999999999995</v>
      </c>
      <c r="BR35" s="2">
        <f t="shared" si="13"/>
        <v>64.156000000000006</v>
      </c>
      <c r="BS35" s="2">
        <f t="shared" si="14"/>
        <v>65.046999999999997</v>
      </c>
      <c r="BT35" s="2">
        <f t="shared" si="15"/>
        <v>63.127000000000002</v>
      </c>
      <c r="BU35" s="2">
        <f t="shared" si="16"/>
        <v>64.905000000000001</v>
      </c>
      <c r="BV35" s="2">
        <f t="shared" si="17"/>
        <v>66.111000000000004</v>
      </c>
      <c r="BW35" s="2">
        <f t="shared" si="18"/>
        <v>65.619</v>
      </c>
      <c r="BX35" s="2">
        <f t="shared" si="19"/>
        <v>62.667000000000002</v>
      </c>
      <c r="BY35" s="2">
        <f t="shared" si="20"/>
        <v>62.475999999999999</v>
      </c>
      <c r="BZ35" s="2">
        <f t="shared" si="21"/>
        <v>64.713999999999999</v>
      </c>
      <c r="CA35" s="2">
        <f t="shared" si="22"/>
        <v>62.951999999999998</v>
      </c>
      <c r="CB35" s="2">
        <f t="shared" si="23"/>
        <v>62.508000000000003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61.716027484143758</v>
      </c>
      <c r="DL35" s="2">
        <f t="shared" si="41"/>
        <v>64.561930529670747</v>
      </c>
      <c r="DM35" s="2">
        <f t="shared" si="41"/>
        <v>64.854180912111161</v>
      </c>
      <c r="DN35" s="2">
        <f t="shared" si="41"/>
        <v>62.907244337058302</v>
      </c>
      <c r="DO35" s="2">
        <f t="shared" si="41"/>
        <v>63.30345545152521</v>
      </c>
      <c r="DP35" s="2">
        <f t="shared" si="41"/>
        <v>63.098018096858709</v>
      </c>
      <c r="DQ35" s="2">
        <f t="shared" si="41"/>
        <v>63.896388029063012</v>
      </c>
      <c r="DR35" s="2">
        <f t="shared" si="41"/>
        <v>63.8841316749048</v>
      </c>
      <c r="DS35" s="2">
        <f t="shared" si="41"/>
        <v>62.637037630662029</v>
      </c>
      <c r="DT35" s="2">
        <f t="shared" si="41"/>
        <v>61.649182551594755</v>
      </c>
      <c r="DU35" s="2">
        <f t="shared" si="41"/>
        <v>61.676778799249512</v>
      </c>
      <c r="DV35" s="2">
        <f t="shared" si="41"/>
        <v>62.826197091932471</v>
      </c>
      <c r="DW35" s="2">
        <f t="shared" si="41"/>
        <v>62.25915095137421</v>
      </c>
      <c r="DX35" s="2">
        <f t="shared" si="41"/>
        <v>60.659362753036454</v>
      </c>
      <c r="DY35" s="2">
        <f t="shared" si="41"/>
        <v>56.606180369875233</v>
      </c>
      <c r="EA35" s="2">
        <f t="shared" si="42"/>
        <v>62.216408870995409</v>
      </c>
      <c r="EB35" s="2">
        <f t="shared" si="42"/>
        <v>66.438447186175424</v>
      </c>
      <c r="EC35" s="2">
        <f t="shared" si="42"/>
        <v>66.439536013440829</v>
      </c>
      <c r="ED35" s="2">
        <f t="shared" si="42"/>
        <v>66.192024257125539</v>
      </c>
      <c r="EE35" s="2">
        <f t="shared" si="42"/>
        <v>65.499115473441094</v>
      </c>
      <c r="EF35" s="2">
        <f t="shared" si="42"/>
        <v>64.216860084033613</v>
      </c>
      <c r="EG35" s="2">
        <f t="shared" si="42"/>
        <v>67.708902202093796</v>
      </c>
      <c r="EH35" s="2">
        <f t="shared" si="42"/>
        <v>66.175761773787144</v>
      </c>
      <c r="EI35" s="2">
        <f t="shared" si="42"/>
        <v>65.525622149732968</v>
      </c>
      <c r="EJ35" s="2">
        <f t="shared" si="42"/>
        <v>64.806603481704528</v>
      </c>
      <c r="EK35" s="2">
        <f t="shared" si="42"/>
        <v>62.450783409047354</v>
      </c>
      <c r="EL35" s="2">
        <f t="shared" si="42"/>
        <v>63.814788480635542</v>
      </c>
      <c r="EM35" s="2">
        <f t="shared" si="42"/>
        <v>65.824168049730829</v>
      </c>
      <c r="EN35" s="2">
        <f t="shared" si="42"/>
        <v>67.356323903555463</v>
      </c>
      <c r="EO35" s="2">
        <f t="shared" si="42"/>
        <v>60.473360407971349</v>
      </c>
      <c r="EQ35" s="2">
        <f t="shared" si="43"/>
        <v>62.216408870995409</v>
      </c>
      <c r="ER35" s="2">
        <f t="shared" si="43"/>
        <v>66.438447186175424</v>
      </c>
      <c r="ES35" s="2">
        <f t="shared" si="43"/>
        <v>66.439536013440829</v>
      </c>
      <c r="ET35" s="2">
        <f t="shared" si="43"/>
        <v>66.192024257125539</v>
      </c>
      <c r="EU35" s="2">
        <f t="shared" si="43"/>
        <v>65.499115473441094</v>
      </c>
      <c r="EV35" s="2">
        <f t="shared" si="43"/>
        <v>64.216860084033613</v>
      </c>
      <c r="EW35" s="2">
        <f t="shared" si="43"/>
        <v>67.708902202093796</v>
      </c>
      <c r="EX35" s="2">
        <f t="shared" si="43"/>
        <v>66.175761773787144</v>
      </c>
      <c r="EY35" s="2">
        <f t="shared" si="43"/>
        <v>65.525622149732968</v>
      </c>
      <c r="EZ35" s="2">
        <f t="shared" si="43"/>
        <v>64.806603481704528</v>
      </c>
      <c r="FA35" s="2">
        <f t="shared" si="43"/>
        <v>62.450783409047354</v>
      </c>
      <c r="FB35" s="2">
        <f t="shared" si="43"/>
        <v>63.814788480635542</v>
      </c>
      <c r="FC35" s="2">
        <f t="shared" si="43"/>
        <v>65.824168049730829</v>
      </c>
      <c r="FD35" s="2">
        <f t="shared" si="43"/>
        <v>66.611944373290868</v>
      </c>
      <c r="FE35" s="2">
        <f t="shared" si="43"/>
        <v>60.817051285532706</v>
      </c>
      <c r="FG35" s="2">
        <f t="shared" si="44"/>
        <v>3.6548072966721912E-2</v>
      </c>
      <c r="FH35" s="2">
        <f t="shared" si="44"/>
        <v>4.2333268912019897E-2</v>
      </c>
      <c r="FI35" s="2">
        <f t="shared" si="44"/>
        <v>3.8258946854692139E-2</v>
      </c>
      <c r="FJ35" s="2">
        <f t="shared" si="44"/>
        <v>3.622867460469191E-2</v>
      </c>
      <c r="FK35" s="2">
        <f t="shared" si="44"/>
        <v>3.9519834054864721E-2</v>
      </c>
      <c r="FL35" s="2">
        <f t="shared" si="44"/>
        <v>3.452798846535246E-2</v>
      </c>
      <c r="FM35" s="2">
        <f t="shared" si="44"/>
        <v>3.1687559172707866E-2</v>
      </c>
      <c r="FN35" s="2">
        <f t="shared" si="44"/>
        <v>3.1371917315543583E-2</v>
      </c>
      <c r="FO35" s="2">
        <f t="shared" si="44"/>
        <v>3.1883895494630728E-2</v>
      </c>
      <c r="FP35" s="2">
        <f t="shared" si="44"/>
        <v>2.9558659141043234E-2</v>
      </c>
      <c r="FQ35" s="2">
        <f t="shared" si="44"/>
        <v>2.9577447385347264E-2</v>
      </c>
      <c r="FR35" s="2">
        <f t="shared" si="44"/>
        <v>3.0792333885665425E-2</v>
      </c>
      <c r="FS35" s="2">
        <f t="shared" si="44"/>
        <v>3.5078265077144788E-2</v>
      </c>
      <c r="FT35" s="2">
        <f t="shared" si="44"/>
        <v>2.788959726918715E-2</v>
      </c>
      <c r="FU35" s="2">
        <f t="shared" si="44"/>
        <v>2.3628565485052145E-2</v>
      </c>
      <c r="FW35" s="2">
        <f t="shared" si="53"/>
        <v>9.8237034631134423E-7</v>
      </c>
      <c r="FX35" s="2">
        <f t="shared" si="45"/>
        <v>1.7010150399535288E-6</v>
      </c>
      <c r="FY35" s="2">
        <f t="shared" si="45"/>
        <v>1.5497401040492911E-6</v>
      </c>
      <c r="FZ35" s="2">
        <f t="shared" si="45"/>
        <v>1.6564517295741813E-6</v>
      </c>
      <c r="GA35" s="2">
        <f t="shared" si="45"/>
        <v>1.7532228178131536E-6</v>
      </c>
      <c r="GB35" s="2">
        <f t="shared" si="45"/>
        <v>1.8825313353937717E-6</v>
      </c>
      <c r="GC35" s="2">
        <f t="shared" si="45"/>
        <v>1.7797589084517101E-6</v>
      </c>
      <c r="GD35" s="2">
        <f t="shared" si="45"/>
        <v>1.5829236473217264E-6</v>
      </c>
      <c r="GE35" s="2">
        <f t="shared" si="45"/>
        <v>1.5626930883506877E-6</v>
      </c>
      <c r="GF35" s="2">
        <f t="shared" si="45"/>
        <v>1.3596187450237942E-6</v>
      </c>
      <c r="GG35" s="2">
        <f t="shared" si="45"/>
        <v>1.1361870349978772E-6</v>
      </c>
      <c r="GH35" s="2">
        <f t="shared" si="45"/>
        <v>1.0828603669524592E-6</v>
      </c>
      <c r="GI35" s="2">
        <f t="shared" si="45"/>
        <v>1.0721679834367053E-6</v>
      </c>
      <c r="GJ35" s="2">
        <f t="shared" si="45"/>
        <v>7.5160680021906075E-7</v>
      </c>
      <c r="GK35" s="2">
        <f t="shared" si="45"/>
        <v>6.5552413996750466E-7</v>
      </c>
      <c r="GM35" s="86">
        <f t="shared" si="54"/>
        <v>4.456172967464345E-11</v>
      </c>
      <c r="GN35" s="86">
        <f t="shared" si="46"/>
        <v>8.3855627196171681E-10</v>
      </c>
      <c r="GO35" s="86">
        <f t="shared" si="46"/>
        <v>8.0385666501527359E-11</v>
      </c>
      <c r="GP35" s="86">
        <f t="shared" si="46"/>
        <v>8.3052309001763848E-12</v>
      </c>
      <c r="GQ35" s="86">
        <f t="shared" si="46"/>
        <v>4.3171928905915127E-11</v>
      </c>
      <c r="GR35" s="86">
        <f t="shared" si="46"/>
        <v>1.1764304040612053E-12</v>
      </c>
      <c r="GS35" s="86">
        <f t="shared" si="46"/>
        <v>4.1178849120244491E-13</v>
      </c>
      <c r="GT35" s="86">
        <f t="shared" si="46"/>
        <v>2.5942677618705587E-13</v>
      </c>
      <c r="GU35" s="86">
        <f t="shared" si="46"/>
        <v>2.0398971070610254E-13</v>
      </c>
      <c r="GV35" s="86">
        <f t="shared" si="46"/>
        <v>2.1957305412048788E-14</v>
      </c>
      <c r="GW35" s="86">
        <f t="shared" si="46"/>
        <v>3.0397563241221585E-14</v>
      </c>
      <c r="GX35" s="86">
        <f t="shared" si="46"/>
        <v>8.0503020850214224E-14</v>
      </c>
      <c r="GY35" s="86">
        <f t="shared" si="46"/>
        <v>3.8335487843349825E-12</v>
      </c>
      <c r="GZ35" s="86">
        <f t="shared" si="46"/>
        <v>9.1486474842747423E-15</v>
      </c>
      <c r="HA35" s="86">
        <f t="shared" si="46"/>
        <v>7.3026922257114846E-20</v>
      </c>
      <c r="HC35" s="86">
        <f t="shared" si="58"/>
        <v>7.6271376448330756E-29</v>
      </c>
      <c r="HD35" s="86">
        <f t="shared" si="47"/>
        <v>1.6875755533680267E-24</v>
      </c>
      <c r="HE35" s="86">
        <f t="shared" si="47"/>
        <v>9.4316584043562164E-31</v>
      </c>
      <c r="HF35" s="86">
        <f t="shared" si="47"/>
        <v>7.5236032301601136E-33</v>
      </c>
      <c r="HG35" s="86">
        <f t="shared" si="47"/>
        <v>1.9093953417903534E-29</v>
      </c>
      <c r="HH35" s="86">
        <f t="shared" si="47"/>
        <v>9.3081615284020049E-33</v>
      </c>
      <c r="HI35" s="86">
        <f t="shared" si="47"/>
        <v>4.2687324592952927E-35</v>
      </c>
      <c r="HJ35" s="86">
        <f t="shared" si="47"/>
        <v>9.7337061469467001E-36</v>
      </c>
      <c r="HK35" s="86">
        <f t="shared" si="47"/>
        <v>6.6541087559996777E-35</v>
      </c>
      <c r="HL35" s="86">
        <f t="shared" si="47"/>
        <v>1.4233629510859701E-34</v>
      </c>
      <c r="HM35" s="86">
        <f t="shared" si="47"/>
        <v>5.8145312311773532E-34</v>
      </c>
      <c r="HN35" s="86">
        <f t="shared" si="47"/>
        <v>2.6022932489835969E-34</v>
      </c>
      <c r="HO35" s="86">
        <f t="shared" si="47"/>
        <v>2.829130205561454E-29</v>
      </c>
      <c r="HP35" s="86">
        <f t="shared" si="47"/>
        <v>2.0280894443291139E-35</v>
      </c>
      <c r="HQ35" s="86">
        <f t="shared" si="47"/>
        <v>1.8288377208848858E-46</v>
      </c>
      <c r="HS35" s="86">
        <f t="shared" si="55"/>
        <v>4.168121762962633E-130</v>
      </c>
      <c r="HT35" s="86">
        <f t="shared" si="48"/>
        <v>1.4100532695973469E-104</v>
      </c>
      <c r="HU35" s="86">
        <f t="shared" si="48"/>
        <v>1.6158292966893317E-135</v>
      </c>
      <c r="HV35" s="86">
        <f t="shared" si="48"/>
        <v>5.5970894398896759E-148</v>
      </c>
      <c r="HW35" s="86">
        <f t="shared" si="48"/>
        <v>1.0212041569614569E-133</v>
      </c>
      <c r="HX35" s="86">
        <f t="shared" si="48"/>
        <v>1.23423007972184E-147</v>
      </c>
      <c r="HY35" s="86">
        <f t="shared" si="48"/>
        <v>8.5236730663164958E-157</v>
      </c>
      <c r="HZ35" s="86">
        <f t="shared" si="48"/>
        <v>4.7938197812764753E-162</v>
      </c>
      <c r="IA35" s="86">
        <f t="shared" si="48"/>
        <v>1.5810570247085555E-159</v>
      </c>
      <c r="IB35" s="86">
        <f t="shared" si="48"/>
        <v>1.9645272128181997E-158</v>
      </c>
      <c r="IC35" s="86">
        <f t="shared" si="48"/>
        <v>6.6010990306960259E-157</v>
      </c>
      <c r="ID35" s="86">
        <f t="shared" si="48"/>
        <v>4.2769885670790479E-158</v>
      </c>
      <c r="IE35" s="86">
        <f t="shared" si="48"/>
        <v>3.993419794349763E-133</v>
      </c>
      <c r="IF35" s="86">
        <f t="shared" si="48"/>
        <v>2.1892225005562868E-108</v>
      </c>
      <c r="IG35" s="86">
        <f t="shared" si="48"/>
        <v>2.7044301163497871E-79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5.7722138449083153E-250</v>
      </c>
      <c r="IY35" s="86">
        <f t="shared" si="57"/>
        <v>4.456172967464345E-11</v>
      </c>
      <c r="IZ35" s="86">
        <f t="shared" si="50"/>
        <v>8.3855627196171846E-10</v>
      </c>
      <c r="JA35" s="86">
        <f t="shared" si="50"/>
        <v>8.0385666501527359E-11</v>
      </c>
      <c r="JB35" s="86">
        <f t="shared" si="50"/>
        <v>8.3052309001763848E-12</v>
      </c>
      <c r="JC35" s="86">
        <f t="shared" si="50"/>
        <v>4.3171928905915127E-11</v>
      </c>
      <c r="JD35" s="86">
        <f t="shared" si="50"/>
        <v>1.1764304040612053E-12</v>
      </c>
      <c r="JE35" s="86">
        <f t="shared" si="50"/>
        <v>4.1178849120244491E-13</v>
      </c>
      <c r="JF35" s="86">
        <f t="shared" si="50"/>
        <v>2.5942677618705587E-13</v>
      </c>
      <c r="JG35" s="86">
        <f t="shared" si="50"/>
        <v>2.0398971070610254E-13</v>
      </c>
      <c r="JH35" s="86">
        <f t="shared" si="50"/>
        <v>2.1957305412048788E-14</v>
      </c>
      <c r="JI35" s="86">
        <f t="shared" si="50"/>
        <v>3.0397563241221585E-14</v>
      </c>
      <c r="JJ35" s="86">
        <f t="shared" si="50"/>
        <v>8.0503020850214224E-14</v>
      </c>
      <c r="JK35" s="86">
        <f t="shared" si="50"/>
        <v>3.8335487843349825E-12</v>
      </c>
      <c r="JL35" s="86">
        <f t="shared" si="50"/>
        <v>9.1486474842747423E-15</v>
      </c>
      <c r="JM35" s="86">
        <f t="shared" si="50"/>
        <v>7.3026922257114846E-20</v>
      </c>
    </row>
    <row r="36" spans="2:273" x14ac:dyDescent="0.25">
      <c r="B36" s="2">
        <v>9</v>
      </c>
      <c r="C36" s="37">
        <v>62.905999999999999</v>
      </c>
      <c r="D36" s="37">
        <v>63.856999999999999</v>
      </c>
      <c r="E36" s="37">
        <v>66.625</v>
      </c>
      <c r="F36" s="37">
        <v>62.655999999999999</v>
      </c>
      <c r="G36" s="37">
        <v>62.703000000000003</v>
      </c>
      <c r="H36" s="37">
        <v>63.222000000000001</v>
      </c>
      <c r="I36" s="37">
        <v>66.602999999999994</v>
      </c>
      <c r="J36" s="37">
        <v>64.745999999999995</v>
      </c>
      <c r="K36" s="37">
        <v>61.746000000000002</v>
      </c>
      <c r="L36" s="37">
        <v>61.143000000000001</v>
      </c>
      <c r="M36" s="37">
        <v>63.491999999999997</v>
      </c>
      <c r="N36" s="37">
        <v>63.984000000000002</v>
      </c>
      <c r="O36" s="37">
        <v>62.936999999999998</v>
      </c>
      <c r="P36" s="37">
        <v>63.015999999999998</v>
      </c>
      <c r="Q36" s="37">
        <v>57.127000000000002</v>
      </c>
      <c r="R36" s="108"/>
      <c r="S36" s="4">
        <f t="shared" si="7"/>
        <v>61.893658249448535</v>
      </c>
      <c r="T36" s="4">
        <f t="shared" si="7"/>
        <v>64.798082392361181</v>
      </c>
      <c r="U36" s="4">
        <f t="shared" si="7"/>
        <v>65.114159906853573</v>
      </c>
      <c r="V36" s="4">
        <f t="shared" si="7"/>
        <v>63.189658040418195</v>
      </c>
      <c r="W36" s="4">
        <f t="shared" si="7"/>
        <v>63.595766292112899</v>
      </c>
      <c r="X36" s="4">
        <f t="shared" si="7"/>
        <v>63.330515210947318</v>
      </c>
      <c r="Y36" s="4">
        <f t="shared" si="7"/>
        <v>64.235945453078443</v>
      </c>
      <c r="Z36" s="4">
        <f t="shared" si="7"/>
        <v>64.129210888960472</v>
      </c>
      <c r="AA36" s="4">
        <f t="shared" si="7"/>
        <v>62.952931160561192</v>
      </c>
      <c r="AB36" s="4">
        <f t="shared" si="7"/>
        <v>61.920097875666279</v>
      </c>
      <c r="AC36" s="4">
        <f t="shared" si="7"/>
        <v>61.832631962401564</v>
      </c>
      <c r="AD36" s="4">
        <f t="shared" si="7"/>
        <v>62.983648755310369</v>
      </c>
      <c r="AE36" s="4">
        <f t="shared" si="7"/>
        <v>62.603770497833828</v>
      </c>
      <c r="AF36" s="4">
        <f t="shared" si="7"/>
        <v>61.062704177260159</v>
      </c>
      <c r="AG36" s="4" t="e">
        <f t="shared" si="7"/>
        <v>#N/A</v>
      </c>
      <c r="AI36" s="4">
        <f t="shared" si="8"/>
        <v>1.0123417505514638</v>
      </c>
      <c r="AJ36" s="4">
        <f t="shared" si="8"/>
        <v>-0.94108239236118152</v>
      </c>
      <c r="AK36" s="4">
        <f t="shared" si="8"/>
        <v>1.5108400931464274</v>
      </c>
      <c r="AL36" s="4">
        <f t="shared" si="8"/>
        <v>-0.53365804041819587</v>
      </c>
      <c r="AM36" s="4">
        <f t="shared" si="8"/>
        <v>-0.8927662921128956</v>
      </c>
      <c r="AN36" s="4">
        <f t="shared" si="8"/>
        <v>-0.10851521094731709</v>
      </c>
      <c r="AO36" s="4">
        <f t="shared" si="8"/>
        <v>2.3670545469215512</v>
      </c>
      <c r="AP36" s="4">
        <f t="shared" si="8"/>
        <v>0.61678911103952316</v>
      </c>
      <c r="AQ36" s="4">
        <f t="shared" si="8"/>
        <v>-1.2069311605611901</v>
      </c>
      <c r="AR36" s="4">
        <f t="shared" si="8"/>
        <v>-0.77709787566627853</v>
      </c>
      <c r="AS36" s="4">
        <f t="shared" si="8"/>
        <v>1.6593680375984334</v>
      </c>
      <c r="AT36" s="4">
        <f t="shared" si="8"/>
        <v>1.0003512446896323</v>
      </c>
      <c r="AU36" s="4">
        <f t="shared" si="8"/>
        <v>0.33322950216616931</v>
      </c>
      <c r="AV36" s="4">
        <f t="shared" si="8"/>
        <v>1.9532958227398396</v>
      </c>
      <c r="AW36" s="4">
        <f t="shared" si="8"/>
        <v>0</v>
      </c>
      <c r="AY36" s="2">
        <f t="shared" si="51"/>
        <v>61.893658078090859</v>
      </c>
      <c r="AZ36" s="2">
        <f t="shared" si="9"/>
        <v>64.798079780505674</v>
      </c>
      <c r="BA36" s="2">
        <f t="shared" si="9"/>
        <v>65.114159625089556</v>
      </c>
      <c r="BB36" s="2">
        <f t="shared" si="9"/>
        <v>63.189658006684944</v>
      </c>
      <c r="BC36" s="2">
        <f t="shared" si="9"/>
        <v>63.595766133910729</v>
      </c>
      <c r="BD36" s="2">
        <f t="shared" si="9"/>
        <v>63.33051520556792</v>
      </c>
      <c r="BE36" s="2">
        <f t="shared" si="9"/>
        <v>64.235945451043364</v>
      </c>
      <c r="BF36" s="2">
        <f t="shared" si="9"/>
        <v>64.129210887694114</v>
      </c>
      <c r="BG36" s="2">
        <f t="shared" si="9"/>
        <v>62.952931159543944</v>
      </c>
      <c r="BH36" s="2">
        <f t="shared" si="9"/>
        <v>61.920097875541778</v>
      </c>
      <c r="BI36" s="2">
        <f t="shared" si="9"/>
        <v>61.832631962239788</v>
      </c>
      <c r="BJ36" s="2">
        <f t="shared" si="9"/>
        <v>62.98364875490261</v>
      </c>
      <c r="BK36" s="2">
        <f t="shared" si="9"/>
        <v>62.603770482429375</v>
      </c>
      <c r="BL36" s="2">
        <f t="shared" si="9"/>
        <v>61.062704177211742</v>
      </c>
      <c r="BM36" s="2" t="e">
        <f t="shared" si="9"/>
        <v>#N/A</v>
      </c>
      <c r="BO36" s="2">
        <f t="shared" si="10"/>
        <v>62.905999999999999</v>
      </c>
      <c r="BP36" s="2">
        <f t="shared" si="11"/>
        <v>63.856999999999999</v>
      </c>
      <c r="BQ36" s="2">
        <f t="shared" si="12"/>
        <v>66.625</v>
      </c>
      <c r="BR36" s="2">
        <f t="shared" si="13"/>
        <v>62.655999999999999</v>
      </c>
      <c r="BS36" s="2">
        <f t="shared" si="14"/>
        <v>62.703000000000003</v>
      </c>
      <c r="BT36" s="2">
        <f t="shared" si="15"/>
        <v>63.222000000000001</v>
      </c>
      <c r="BU36" s="2">
        <f t="shared" si="16"/>
        <v>66.602999999999994</v>
      </c>
      <c r="BV36" s="2">
        <f t="shared" si="17"/>
        <v>64.745999999999995</v>
      </c>
      <c r="BW36" s="2">
        <f t="shared" si="18"/>
        <v>61.746000000000002</v>
      </c>
      <c r="BX36" s="2">
        <f t="shared" si="19"/>
        <v>61.143000000000001</v>
      </c>
      <c r="BY36" s="2">
        <f t="shared" si="20"/>
        <v>63.491999999999997</v>
      </c>
      <c r="BZ36" s="2">
        <f t="shared" si="21"/>
        <v>63.984000000000002</v>
      </c>
      <c r="CA36" s="2">
        <f t="shared" si="22"/>
        <v>62.936999999999998</v>
      </c>
      <c r="CB36" s="2">
        <f t="shared" si="23"/>
        <v>63.015999999999998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61.884723044397461</v>
      </c>
      <c r="DL36" s="2">
        <f t="shared" si="41"/>
        <v>64.726197039678041</v>
      </c>
      <c r="DM36" s="2">
        <f t="shared" si="41"/>
        <v>65.063188462700097</v>
      </c>
      <c r="DN36" s="2">
        <f t="shared" si="41"/>
        <v>63.072220175173676</v>
      </c>
      <c r="DO36" s="2">
        <f t="shared" si="41"/>
        <v>63.516164602839012</v>
      </c>
      <c r="DP36" s="2">
        <f t="shared" si="41"/>
        <v>63.300634254382409</v>
      </c>
      <c r="DQ36" s="2">
        <f t="shared" si="41"/>
        <v>64.116614915052807</v>
      </c>
      <c r="DR36" s="2">
        <f t="shared" si="41"/>
        <v>64.061450368689748</v>
      </c>
      <c r="DS36" s="2">
        <f t="shared" si="41"/>
        <v>62.865056620209067</v>
      </c>
      <c r="DT36" s="2">
        <f t="shared" si="41"/>
        <v>61.828392120075051</v>
      </c>
      <c r="DU36" s="2">
        <f t="shared" si="41"/>
        <v>61.816224296435252</v>
      </c>
      <c r="DV36" s="2">
        <f t="shared" si="41"/>
        <v>62.959268480300196</v>
      </c>
      <c r="DW36" s="2">
        <f t="shared" si="41"/>
        <v>62.480963002114166</v>
      </c>
      <c r="DX36" s="2">
        <f t="shared" si="41"/>
        <v>60.86932550607289</v>
      </c>
      <c r="DY36" s="2">
        <f t="shared" si="41"/>
        <v>56.685161987522292</v>
      </c>
      <c r="EA36" s="2">
        <f t="shared" si="42"/>
        <v>62.108471671947015</v>
      </c>
      <c r="EB36" s="2">
        <f t="shared" si="42"/>
        <v>66.281134663623519</v>
      </c>
      <c r="EC36" s="2">
        <f t="shared" si="42"/>
        <v>66.282716033505366</v>
      </c>
      <c r="ED36" s="2">
        <f t="shared" si="42"/>
        <v>66.038901585376422</v>
      </c>
      <c r="EE36" s="2">
        <f t="shared" si="42"/>
        <v>65.360156630360137</v>
      </c>
      <c r="EF36" s="2">
        <f t="shared" si="42"/>
        <v>64.092528991596637</v>
      </c>
      <c r="EG36" s="2">
        <f t="shared" si="42"/>
        <v>67.561609038101807</v>
      </c>
      <c r="EH36" s="2">
        <f t="shared" si="42"/>
        <v>66.037273923176116</v>
      </c>
      <c r="EI36" s="2">
        <f t="shared" si="42"/>
        <v>65.386362678691356</v>
      </c>
      <c r="EJ36" s="2">
        <f t="shared" si="42"/>
        <v>64.66597533930117</v>
      </c>
      <c r="EK36" s="2">
        <f t="shared" si="42"/>
        <v>62.323592959159512</v>
      </c>
      <c r="EL36" s="2">
        <f t="shared" si="42"/>
        <v>63.683511420059574</v>
      </c>
      <c r="EM36" s="2">
        <f t="shared" si="42"/>
        <v>65.684679010142489</v>
      </c>
      <c r="EN36" s="2">
        <f t="shared" si="42"/>
        <v>67.209988875878224</v>
      </c>
      <c r="EO36" s="2">
        <f t="shared" si="42"/>
        <v>60.383917536198275</v>
      </c>
      <c r="EQ36" s="2">
        <f t="shared" si="43"/>
        <v>62.108471671947015</v>
      </c>
      <c r="ER36" s="2">
        <f t="shared" si="43"/>
        <v>66.281134663623519</v>
      </c>
      <c r="ES36" s="2">
        <f t="shared" si="43"/>
        <v>66.282716033505366</v>
      </c>
      <c r="ET36" s="2">
        <f t="shared" si="43"/>
        <v>66.038901585376422</v>
      </c>
      <c r="EU36" s="2">
        <f t="shared" si="43"/>
        <v>65.360156630360137</v>
      </c>
      <c r="EV36" s="2">
        <f t="shared" si="43"/>
        <v>64.092528991596637</v>
      </c>
      <c r="EW36" s="2">
        <f t="shared" si="43"/>
        <v>67.561609038101807</v>
      </c>
      <c r="EX36" s="2">
        <f t="shared" si="43"/>
        <v>66.037273923176116</v>
      </c>
      <c r="EY36" s="2">
        <f t="shared" si="43"/>
        <v>65.386362678691356</v>
      </c>
      <c r="EZ36" s="2">
        <f t="shared" si="43"/>
        <v>64.66597533930117</v>
      </c>
      <c r="FA36" s="2">
        <f t="shared" si="43"/>
        <v>62.323592959159512</v>
      </c>
      <c r="FB36" s="2">
        <f t="shared" si="43"/>
        <v>63.683511420059574</v>
      </c>
      <c r="FC36" s="2">
        <f t="shared" si="43"/>
        <v>65.684679010142489</v>
      </c>
      <c r="FD36" s="2">
        <f t="shared" si="43"/>
        <v>66.472494651943649</v>
      </c>
      <c r="FE36" s="2">
        <f t="shared" si="43"/>
        <v>60.724083311646915</v>
      </c>
      <c r="FG36" s="2">
        <f t="shared" si="44"/>
        <v>3.9933356424356276E-2</v>
      </c>
      <c r="FH36" s="2">
        <f t="shared" si="44"/>
        <v>4.6228697357801128E-2</v>
      </c>
      <c r="FI36" s="2">
        <f t="shared" si="44"/>
        <v>4.1795826195051254E-2</v>
      </c>
      <c r="FJ36" s="2">
        <f t="shared" si="44"/>
        <v>3.9585589172934948E-2</v>
      </c>
      <c r="FK36" s="2">
        <f t="shared" si="44"/>
        <v>4.3168045134516324E-2</v>
      </c>
      <c r="FL36" s="2">
        <f t="shared" si="44"/>
        <v>3.7733488784924191E-2</v>
      </c>
      <c r="FM36" s="2">
        <f t="shared" si="44"/>
        <v>3.4638821353038765E-2</v>
      </c>
      <c r="FN36" s="2">
        <f t="shared" si="44"/>
        <v>3.429482296154273E-2</v>
      </c>
      <c r="FO36" s="2">
        <f t="shared" si="44"/>
        <v>3.4852785539163079E-2</v>
      </c>
      <c r="FP36" s="2">
        <f t="shared" si="44"/>
        <v>3.2318261133407744E-2</v>
      </c>
      <c r="FQ36" s="2">
        <f t="shared" si="44"/>
        <v>3.2338744999418398E-2</v>
      </c>
      <c r="FR36" s="2">
        <f t="shared" si="44"/>
        <v>3.3663116702965241E-2</v>
      </c>
      <c r="FS36" s="2">
        <f t="shared" si="44"/>
        <v>3.8332823511030678E-2</v>
      </c>
      <c r="FT36" s="2">
        <f t="shared" si="44"/>
        <v>3.0498272443192451E-2</v>
      </c>
      <c r="FU36" s="2">
        <f t="shared" si="44"/>
        <v>2.5849279772805454E-2</v>
      </c>
      <c r="FW36" s="2">
        <f t="shared" si="53"/>
        <v>1.0771475631788621E-6</v>
      </c>
      <c r="FX36" s="2">
        <f t="shared" si="45"/>
        <v>1.8651255965333017E-6</v>
      </c>
      <c r="FY36" s="2">
        <f t="shared" si="45"/>
        <v>1.6992559797125401E-6</v>
      </c>
      <c r="FZ36" s="2">
        <f t="shared" si="45"/>
        <v>1.8162629141821013E-6</v>
      </c>
      <c r="GA36" s="2">
        <f t="shared" si="45"/>
        <v>1.9223702675481843E-6</v>
      </c>
      <c r="GB36" s="2">
        <f t="shared" si="45"/>
        <v>2.064154187917238E-6</v>
      </c>
      <c r="GC36" s="2">
        <f t="shared" si="45"/>
        <v>1.9514665024266256E-6</v>
      </c>
      <c r="GD36" s="2">
        <f t="shared" si="45"/>
        <v>1.7356410003847582E-6</v>
      </c>
      <c r="GE36" s="2">
        <f t="shared" si="45"/>
        <v>1.7134586403092042E-6</v>
      </c>
      <c r="GF36" s="2">
        <f t="shared" si="45"/>
        <v>1.4907921134336358E-6</v>
      </c>
      <c r="GG36" s="2">
        <f t="shared" si="45"/>
        <v>1.2458041740540885E-6</v>
      </c>
      <c r="GH36" s="2">
        <f t="shared" si="45"/>
        <v>1.1873326577874694E-6</v>
      </c>
      <c r="GI36" s="2">
        <f t="shared" si="45"/>
        <v>1.1756086948352139E-6</v>
      </c>
      <c r="GJ36" s="2">
        <f t="shared" si="45"/>
        <v>8.2412040875315279E-7</v>
      </c>
      <c r="GK36" s="2">
        <f t="shared" si="45"/>
        <v>7.1876788106228092E-7</v>
      </c>
      <c r="GM36" s="86">
        <f t="shared" si="54"/>
        <v>9.6089022438540767E-11</v>
      </c>
      <c r="GN36" s="86">
        <f t="shared" si="46"/>
        <v>1.6392301944978169E-9</v>
      </c>
      <c r="GO36" s="86">
        <f t="shared" si="46"/>
        <v>1.7070284290110997E-10</v>
      </c>
      <c r="GP36" s="86">
        <f t="shared" si="46"/>
        <v>1.9258002023709866E-11</v>
      </c>
      <c r="GQ36" s="86">
        <f t="shared" si="46"/>
        <v>9.5052976460562788E-11</v>
      </c>
      <c r="GR36" s="86">
        <f t="shared" si="46"/>
        <v>2.9373825899469255E-12</v>
      </c>
      <c r="GS36" s="86">
        <f t="shared" si="46"/>
        <v>1.0510579473787963E-12</v>
      </c>
      <c r="GT36" s="86">
        <f t="shared" si="46"/>
        <v>6.7369464534617544E-13</v>
      </c>
      <c r="GU36" s="86">
        <f t="shared" si="46"/>
        <v>5.3781169683864018E-13</v>
      </c>
      <c r="GV36" s="86">
        <f t="shared" si="46"/>
        <v>6.2347070785347664E-14</v>
      </c>
      <c r="GW36" s="86">
        <f t="shared" si="46"/>
        <v>8.5128150451366587E-14</v>
      </c>
      <c r="GX36" s="86">
        <f t="shared" si="46"/>
        <v>2.1876741295651096E-13</v>
      </c>
      <c r="GY36" s="86">
        <f t="shared" si="46"/>
        <v>9.1219974216177056E-12</v>
      </c>
      <c r="GZ36" s="86">
        <f t="shared" si="46"/>
        <v>2.6494966006030884E-14</v>
      </c>
      <c r="HA36" s="86">
        <f t="shared" si="46"/>
        <v>3.2719379710594062E-19</v>
      </c>
      <c r="HC36" s="86">
        <f t="shared" si="58"/>
        <v>3.4807644681428666E-28</v>
      </c>
      <c r="HD36" s="86">
        <f t="shared" si="47"/>
        <v>6.1050487239674743E-24</v>
      </c>
      <c r="HE36" s="86">
        <f t="shared" si="47"/>
        <v>4.9352170558452098E-30</v>
      </c>
      <c r="HF36" s="86">
        <f t="shared" si="47"/>
        <v>4.5485588034781861E-32</v>
      </c>
      <c r="HG36" s="86">
        <f t="shared" si="47"/>
        <v>9.5778896062368234E-29</v>
      </c>
      <c r="HH36" s="86">
        <f t="shared" si="47"/>
        <v>5.6998694845136651E-32</v>
      </c>
      <c r="HI36" s="86">
        <f t="shared" si="47"/>
        <v>2.9226839898436437E-34</v>
      </c>
      <c r="HJ36" s="86">
        <f t="shared" si="47"/>
        <v>6.9309369341942843E-35</v>
      </c>
      <c r="HK36" s="86">
        <f t="shared" si="47"/>
        <v>4.5629612050257382E-34</v>
      </c>
      <c r="HL36" s="86">
        <f t="shared" si="47"/>
        <v>9.4289044755526986E-34</v>
      </c>
      <c r="HM36" s="86">
        <f t="shared" si="47"/>
        <v>3.6725102664787078E-33</v>
      </c>
      <c r="HN36" s="86">
        <f t="shared" si="47"/>
        <v>1.6590187809281977E-33</v>
      </c>
      <c r="HO36" s="86">
        <f t="shared" si="47"/>
        <v>1.3462751731692605E-28</v>
      </c>
      <c r="HP36" s="86">
        <f t="shared" si="47"/>
        <v>1.3264397779701664E-34</v>
      </c>
      <c r="HQ36" s="86">
        <f t="shared" si="47"/>
        <v>2.2641076432681898E-45</v>
      </c>
      <c r="HS36" s="86">
        <f t="shared" si="55"/>
        <v>5.3259391972001183E-128</v>
      </c>
      <c r="HT36" s="86">
        <f t="shared" si="48"/>
        <v>7.7431140496373774E-103</v>
      </c>
      <c r="HU36" s="86">
        <f t="shared" si="48"/>
        <v>2.988270513601235E-133</v>
      </c>
      <c r="HV36" s="86">
        <f t="shared" si="48"/>
        <v>1.7302546140183708E-145</v>
      </c>
      <c r="HW36" s="86">
        <f t="shared" si="48"/>
        <v>1.7941159469280505E-131</v>
      </c>
      <c r="HX36" s="86">
        <f t="shared" si="48"/>
        <v>3.9812721473761563E-145</v>
      </c>
      <c r="HY36" s="86">
        <f t="shared" si="48"/>
        <v>3.7960738195424878E-154</v>
      </c>
      <c r="HZ36" s="86">
        <f t="shared" si="48"/>
        <v>2.5298240606438678E-159</v>
      </c>
      <c r="IA36" s="86">
        <f t="shared" si="48"/>
        <v>7.6004953911362133E-157</v>
      </c>
      <c r="IB36" s="86">
        <f t="shared" si="48"/>
        <v>8.5274164090382038E-156</v>
      </c>
      <c r="IC36" s="86">
        <f t="shared" si="48"/>
        <v>2.5233004916439708E-154</v>
      </c>
      <c r="ID36" s="86">
        <f t="shared" si="48"/>
        <v>1.6695960498610534E-155</v>
      </c>
      <c r="IE36" s="86">
        <f t="shared" si="48"/>
        <v>5.9472343511074031E-131</v>
      </c>
      <c r="IF36" s="86">
        <f t="shared" si="48"/>
        <v>1.1536701829264451E-106</v>
      </c>
      <c r="IG36" s="86">
        <f t="shared" si="48"/>
        <v>4.6218810583761549E-78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9.0647448460063186E-247</v>
      </c>
      <c r="IY36" s="86">
        <f t="shared" si="57"/>
        <v>9.6089022438540767E-11</v>
      </c>
      <c r="IZ36" s="86">
        <f t="shared" si="50"/>
        <v>1.6392301944978231E-9</v>
      </c>
      <c r="JA36" s="86">
        <f t="shared" si="50"/>
        <v>1.7070284290110997E-10</v>
      </c>
      <c r="JB36" s="86">
        <f t="shared" si="50"/>
        <v>1.9258002023709866E-11</v>
      </c>
      <c r="JC36" s="86">
        <f t="shared" si="50"/>
        <v>9.5052976460562788E-11</v>
      </c>
      <c r="JD36" s="86">
        <f t="shared" si="50"/>
        <v>2.9373825899469255E-12</v>
      </c>
      <c r="JE36" s="86">
        <f t="shared" si="50"/>
        <v>1.0510579473787963E-12</v>
      </c>
      <c r="JF36" s="86">
        <f t="shared" si="50"/>
        <v>6.7369464534617544E-13</v>
      </c>
      <c r="JG36" s="86">
        <f t="shared" si="50"/>
        <v>5.3781169683864018E-13</v>
      </c>
      <c r="JH36" s="86">
        <f t="shared" si="50"/>
        <v>6.2347070785347664E-14</v>
      </c>
      <c r="JI36" s="86">
        <f t="shared" si="50"/>
        <v>8.5128150451366587E-14</v>
      </c>
      <c r="JJ36" s="86">
        <f t="shared" si="50"/>
        <v>2.1876741295651096E-13</v>
      </c>
      <c r="JK36" s="86">
        <f t="shared" si="50"/>
        <v>9.1219974216177056E-12</v>
      </c>
      <c r="JL36" s="86">
        <f t="shared" si="50"/>
        <v>2.6494966006030884E-14</v>
      </c>
      <c r="JM36" s="86">
        <f t="shared" si="50"/>
        <v>3.2719379710594062E-19</v>
      </c>
    </row>
    <row r="37" spans="2:273" x14ac:dyDescent="0.25">
      <c r="B37" s="2">
        <v>10</v>
      </c>
      <c r="C37" s="37">
        <v>61.625</v>
      </c>
      <c r="D37" s="37">
        <v>66.570999999999998</v>
      </c>
      <c r="E37" s="37">
        <v>66.453000000000003</v>
      </c>
      <c r="F37" s="37">
        <v>64.203000000000003</v>
      </c>
      <c r="G37" s="37">
        <v>63.5</v>
      </c>
      <c r="H37" s="37">
        <v>63.429000000000002</v>
      </c>
      <c r="I37" s="37">
        <v>64.094999999999999</v>
      </c>
      <c r="J37" s="37">
        <v>64.936999999999998</v>
      </c>
      <c r="K37" s="37">
        <v>62.475999999999999</v>
      </c>
      <c r="L37" s="37">
        <v>60.936999999999998</v>
      </c>
      <c r="M37" s="37">
        <v>63.46</v>
      </c>
      <c r="N37" s="37">
        <v>64.302000000000007</v>
      </c>
      <c r="O37" s="37">
        <v>63.683</v>
      </c>
      <c r="P37" s="37">
        <v>61.667000000000002</v>
      </c>
      <c r="Q37" s="37">
        <v>58.73</v>
      </c>
      <c r="S37" s="4">
        <f t="shared" si="7"/>
        <v>62.051112262727209</v>
      </c>
      <c r="T37" s="4">
        <f t="shared" si="7"/>
        <v>64.952708335285024</v>
      </c>
      <c r="U37" s="4">
        <f t="shared" si="7"/>
        <v>65.31116301281989</v>
      </c>
      <c r="V37" s="4">
        <f t="shared" si="7"/>
        <v>63.351719746446342</v>
      </c>
      <c r="W37" s="4">
        <f t="shared" si="7"/>
        <v>63.799217034436865</v>
      </c>
      <c r="X37" s="4">
        <f t="shared" si="7"/>
        <v>63.522417361476464</v>
      </c>
      <c r="Y37" s="4">
        <f t="shared" si="7"/>
        <v>64.453337148873004</v>
      </c>
      <c r="Z37" s="4">
        <f t="shared" si="7"/>
        <v>64.300985701470481</v>
      </c>
      <c r="AA37" s="4">
        <f t="shared" si="7"/>
        <v>63.175116599438525</v>
      </c>
      <c r="AB37" s="4">
        <f t="shared" si="7"/>
        <v>62.096543872773246</v>
      </c>
      <c r="AC37" s="4">
        <f t="shared" si="7"/>
        <v>61.964179320546997</v>
      </c>
      <c r="AD37" s="4">
        <f t="shared" si="7"/>
        <v>63.109260024554729</v>
      </c>
      <c r="AE37" s="4">
        <f t="shared" si="7"/>
        <v>62.821804723580478</v>
      </c>
      <c r="AF37" s="4">
        <f t="shared" si="7"/>
        <v>61.278821804967016</v>
      </c>
      <c r="AG37" s="4" t="e">
        <f t="shared" si="7"/>
        <v>#N/A</v>
      </c>
      <c r="AI37" s="4">
        <f t="shared" si="8"/>
        <v>-0.4261122627272087</v>
      </c>
      <c r="AJ37" s="4">
        <f t="shared" si="8"/>
        <v>1.6182916647149739</v>
      </c>
      <c r="AK37" s="4">
        <f t="shared" si="8"/>
        <v>1.1418369871801133</v>
      </c>
      <c r="AL37" s="4">
        <f t="shared" si="8"/>
        <v>0.85128025355366077</v>
      </c>
      <c r="AM37" s="4">
        <f t="shared" si="8"/>
        <v>-0.29921703443686454</v>
      </c>
      <c r="AN37" s="4">
        <f t="shared" si="8"/>
        <v>-9.3417361476461735E-2</v>
      </c>
      <c r="AO37" s="4">
        <f t="shared" si="8"/>
        <v>-0.35833714887300516</v>
      </c>
      <c r="AP37" s="4">
        <f t="shared" si="8"/>
        <v>0.63601429852951696</v>
      </c>
      <c r="AQ37" s="4">
        <f t="shared" si="8"/>
        <v>-0.69911659943852555</v>
      </c>
      <c r="AR37" s="4">
        <f t="shared" si="8"/>
        <v>-1.1595438727732486</v>
      </c>
      <c r="AS37" s="4">
        <f t="shared" si="8"/>
        <v>1.4958206794530042</v>
      </c>
      <c r="AT37" s="4">
        <f t="shared" si="8"/>
        <v>1.1927399754452779</v>
      </c>
      <c r="AU37" s="4">
        <f t="shared" si="8"/>
        <v>0.86119527641952232</v>
      </c>
      <c r="AV37" s="4">
        <f t="shared" si="8"/>
        <v>0.38817819503298523</v>
      </c>
      <c r="AW37" s="4">
        <f t="shared" si="8"/>
        <v>0</v>
      </c>
      <c r="AY37" s="2">
        <f t="shared" si="51"/>
        <v>62.051111904190506</v>
      </c>
      <c r="AZ37" s="2">
        <f t="shared" si="9"/>
        <v>64.952703372275039</v>
      </c>
      <c r="BA37" s="2">
        <f t="shared" si="9"/>
        <v>65.311162432176857</v>
      </c>
      <c r="BB37" s="2">
        <f t="shared" si="9"/>
        <v>63.351719670693456</v>
      </c>
      <c r="BC37" s="2">
        <f t="shared" si="9"/>
        <v>63.799216696844653</v>
      </c>
      <c r="BD37" s="2">
        <f t="shared" si="9"/>
        <v>63.522417348489434</v>
      </c>
      <c r="BE37" s="2">
        <f t="shared" si="9"/>
        <v>64.453337143850007</v>
      </c>
      <c r="BF37" s="2">
        <f t="shared" si="9"/>
        <v>64.300985698291612</v>
      </c>
      <c r="BG37" s="2">
        <f t="shared" si="9"/>
        <v>63.175116596847381</v>
      </c>
      <c r="BH37" s="2">
        <f t="shared" si="9"/>
        <v>62.096543872432122</v>
      </c>
      <c r="BI37" s="2">
        <f t="shared" si="9"/>
        <v>61.964179320109693</v>
      </c>
      <c r="BJ37" s="2">
        <f t="shared" si="9"/>
        <v>63.109260023484673</v>
      </c>
      <c r="BK37" s="2">
        <f t="shared" si="9"/>
        <v>62.821804688097416</v>
      </c>
      <c r="BL37" s="2">
        <f t="shared" si="9"/>
        <v>61.278821804831729</v>
      </c>
      <c r="BM37" s="2" t="e">
        <f t="shared" si="9"/>
        <v>#N/A</v>
      </c>
      <c r="BO37" s="2">
        <f t="shared" si="10"/>
        <v>61.625</v>
      </c>
      <c r="BP37" s="2">
        <f t="shared" si="11"/>
        <v>66.570999999999998</v>
      </c>
      <c r="BQ37" s="2">
        <f t="shared" si="12"/>
        <v>66.453000000000003</v>
      </c>
      <c r="BR37" s="2">
        <f t="shared" si="13"/>
        <v>64.203000000000003</v>
      </c>
      <c r="BS37" s="2">
        <f t="shared" si="14"/>
        <v>63.5</v>
      </c>
      <c r="BT37" s="2">
        <f t="shared" si="15"/>
        <v>63.429000000000002</v>
      </c>
      <c r="BU37" s="2">
        <f t="shared" si="16"/>
        <v>64.094999999999999</v>
      </c>
      <c r="BV37" s="2">
        <f t="shared" si="17"/>
        <v>64.936999999999998</v>
      </c>
      <c r="BW37" s="2">
        <f t="shared" si="18"/>
        <v>62.475999999999999</v>
      </c>
      <c r="BX37" s="2">
        <f t="shared" si="19"/>
        <v>60.936999999999998</v>
      </c>
      <c r="BY37" s="2">
        <f t="shared" si="20"/>
        <v>63.46</v>
      </c>
      <c r="BZ37" s="2">
        <f t="shared" si="21"/>
        <v>64.302000000000007</v>
      </c>
      <c r="CA37" s="2">
        <f t="shared" si="22"/>
        <v>63.683</v>
      </c>
      <c r="CB37" s="2">
        <f t="shared" si="23"/>
        <v>61.667000000000002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62.053418604651156</v>
      </c>
      <c r="DL37" s="2">
        <f t="shared" si="41"/>
        <v>64.890463549685336</v>
      </c>
      <c r="DM37" s="2">
        <f t="shared" si="41"/>
        <v>65.272196013289047</v>
      </c>
      <c r="DN37" s="2">
        <f t="shared" si="41"/>
        <v>63.237196013289051</v>
      </c>
      <c r="DO37" s="2">
        <f t="shared" si="41"/>
        <v>63.728873754152815</v>
      </c>
      <c r="DP37" s="2">
        <f t="shared" si="41"/>
        <v>63.503250411906109</v>
      </c>
      <c r="DQ37" s="2">
        <f t="shared" si="41"/>
        <v>64.336841801042596</v>
      </c>
      <c r="DR37" s="2">
        <f t="shared" si="41"/>
        <v>64.238769062474688</v>
      </c>
      <c r="DS37" s="2">
        <f t="shared" si="41"/>
        <v>63.093075609756106</v>
      </c>
      <c r="DT37" s="2">
        <f t="shared" si="41"/>
        <v>62.007601688555354</v>
      </c>
      <c r="DU37" s="2">
        <f t="shared" si="41"/>
        <v>61.955669793620999</v>
      </c>
      <c r="DV37" s="2">
        <f t="shared" si="41"/>
        <v>63.092339868667928</v>
      </c>
      <c r="DW37" s="2">
        <f t="shared" si="41"/>
        <v>62.702775052854122</v>
      </c>
      <c r="DX37" s="2">
        <f t="shared" si="41"/>
        <v>61.079288259109326</v>
      </c>
      <c r="DY37" s="2">
        <f t="shared" si="41"/>
        <v>56.764143605169352</v>
      </c>
      <c r="EA37" s="2">
        <f t="shared" si="42"/>
        <v>62.000534472898622</v>
      </c>
      <c r="EB37" s="2">
        <f t="shared" si="42"/>
        <v>66.123822141071628</v>
      </c>
      <c r="EC37" s="2">
        <f t="shared" si="42"/>
        <v>66.125896053569917</v>
      </c>
      <c r="ED37" s="2">
        <f t="shared" si="42"/>
        <v>65.885778913627306</v>
      </c>
      <c r="EE37" s="2">
        <f t="shared" si="42"/>
        <v>65.221197787279181</v>
      </c>
      <c r="EF37" s="2">
        <f t="shared" si="42"/>
        <v>63.968197899159669</v>
      </c>
      <c r="EG37" s="2">
        <f t="shared" si="42"/>
        <v>67.414315874109818</v>
      </c>
      <c r="EH37" s="2">
        <f t="shared" si="42"/>
        <v>65.898786072565102</v>
      </c>
      <c r="EI37" s="2">
        <f t="shared" si="42"/>
        <v>65.247103207649758</v>
      </c>
      <c r="EJ37" s="2">
        <f t="shared" si="42"/>
        <v>64.525347196897798</v>
      </c>
      <c r="EK37" s="2">
        <f t="shared" si="42"/>
        <v>62.196402509271678</v>
      </c>
      <c r="EL37" s="2">
        <f t="shared" si="42"/>
        <v>63.552234359483606</v>
      </c>
      <c r="EM37" s="2">
        <f t="shared" si="42"/>
        <v>65.545189970554134</v>
      </c>
      <c r="EN37" s="2">
        <f t="shared" si="42"/>
        <v>67.063653848200985</v>
      </c>
      <c r="EO37" s="2">
        <f t="shared" si="42"/>
        <v>60.294474664425202</v>
      </c>
      <c r="EQ37" s="2">
        <f t="shared" si="43"/>
        <v>62.000534472898622</v>
      </c>
      <c r="ER37" s="2">
        <f t="shared" si="43"/>
        <v>66.123822141071628</v>
      </c>
      <c r="ES37" s="2">
        <f t="shared" si="43"/>
        <v>66.125896053569917</v>
      </c>
      <c r="ET37" s="2">
        <f t="shared" si="43"/>
        <v>65.885778913627306</v>
      </c>
      <c r="EU37" s="2">
        <f t="shared" si="43"/>
        <v>65.221197787279181</v>
      </c>
      <c r="EV37" s="2">
        <f t="shared" si="43"/>
        <v>63.968197899159669</v>
      </c>
      <c r="EW37" s="2">
        <f t="shared" si="43"/>
        <v>67.414315874109818</v>
      </c>
      <c r="EX37" s="2">
        <f t="shared" si="43"/>
        <v>65.898786072565102</v>
      </c>
      <c r="EY37" s="2">
        <f t="shared" si="43"/>
        <v>65.247103207649758</v>
      </c>
      <c r="EZ37" s="2">
        <f t="shared" si="43"/>
        <v>64.525347196897798</v>
      </c>
      <c r="FA37" s="2">
        <f t="shared" si="43"/>
        <v>62.196402509271678</v>
      </c>
      <c r="FB37" s="2">
        <f t="shared" si="43"/>
        <v>63.552234359483606</v>
      </c>
      <c r="FC37" s="2">
        <f t="shared" si="43"/>
        <v>65.545189970554134</v>
      </c>
      <c r="FD37" s="2">
        <f t="shared" si="43"/>
        <v>66.333044930596429</v>
      </c>
      <c r="FE37" s="2">
        <f t="shared" si="43"/>
        <v>60.631115337761123</v>
      </c>
      <c r="FG37" s="2">
        <f t="shared" si="44"/>
        <v>4.3618007599028646E-2</v>
      </c>
      <c r="FH37" s="2">
        <f t="shared" si="44"/>
        <v>5.0463687547474302E-2</v>
      </c>
      <c r="FI37" s="2">
        <f t="shared" si="44"/>
        <v>4.5644157255724592E-2</v>
      </c>
      <c r="FJ37" s="2">
        <f t="shared" si="44"/>
        <v>4.3239597065198233E-2</v>
      </c>
      <c r="FK37" s="2">
        <f t="shared" si="44"/>
        <v>4.7136507306981996E-2</v>
      </c>
      <c r="FL37" s="2">
        <f t="shared" si="44"/>
        <v>4.1223873897135777E-2</v>
      </c>
      <c r="FM37" s="2">
        <f t="shared" si="44"/>
        <v>3.7854207717597156E-2</v>
      </c>
      <c r="FN37" s="2">
        <f t="shared" si="44"/>
        <v>3.7479517040331076E-2</v>
      </c>
      <c r="FO37" s="2">
        <f t="shared" si="44"/>
        <v>3.8087249750886912E-2</v>
      </c>
      <c r="FP37" s="2">
        <f t="shared" si="44"/>
        <v>3.5326121556789158E-2</v>
      </c>
      <c r="FQ37" s="2">
        <f t="shared" si="44"/>
        <v>3.5348442216025636E-2</v>
      </c>
      <c r="FR37" s="2">
        <f t="shared" si="44"/>
        <v>3.6791384012298298E-2</v>
      </c>
      <c r="FS37" s="2">
        <f t="shared" si="44"/>
        <v>4.187623506409565E-2</v>
      </c>
      <c r="FT37" s="2">
        <f t="shared" si="44"/>
        <v>3.3342582927459848E-2</v>
      </c>
      <c r="FU37" s="2">
        <f t="shared" si="44"/>
        <v>2.827266269285517E-2</v>
      </c>
      <c r="FW37" s="2">
        <f t="shared" si="53"/>
        <v>1.1810686943162461E-6</v>
      </c>
      <c r="FX37" s="2">
        <f t="shared" si="45"/>
        <v>2.0450691816694864E-6</v>
      </c>
      <c r="FY37" s="2">
        <f t="shared" si="45"/>
        <v>1.8631968259660962E-6</v>
      </c>
      <c r="FZ37" s="2">
        <f t="shared" si="45"/>
        <v>1.9914923348954106E-6</v>
      </c>
      <c r="GA37" s="2">
        <f t="shared" si="45"/>
        <v>2.1078366923467686E-6</v>
      </c>
      <c r="GB37" s="2">
        <f t="shared" si="45"/>
        <v>2.2632996098021171E-6</v>
      </c>
      <c r="GC37" s="2">
        <f t="shared" si="45"/>
        <v>2.1397400675572433E-6</v>
      </c>
      <c r="GD37" s="2">
        <f t="shared" si="45"/>
        <v>1.903092194578365E-6</v>
      </c>
      <c r="GE37" s="2">
        <f t="shared" si="45"/>
        <v>1.8787697285101413E-6</v>
      </c>
      <c r="GF37" s="2">
        <f t="shared" si="45"/>
        <v>1.63462081225643E-6</v>
      </c>
      <c r="GG37" s="2">
        <f t="shared" si="45"/>
        <v>1.3659969493312883E-6</v>
      </c>
      <c r="GH37" s="2">
        <f t="shared" si="45"/>
        <v>1.3018842216996298E-6</v>
      </c>
      <c r="GI37" s="2">
        <f t="shared" si="45"/>
        <v>1.2890291548806906E-6</v>
      </c>
      <c r="GJ37" s="2">
        <f t="shared" si="45"/>
        <v>9.036299873471365E-7</v>
      </c>
      <c r="GK37" s="2">
        <f t="shared" si="45"/>
        <v>7.8811325502077722E-7</v>
      </c>
      <c r="GM37" s="86">
        <f t="shared" si="54"/>
        <v>2.0452901247512979E-10</v>
      </c>
      <c r="GN37" s="86">
        <f t="shared" si="46"/>
        <v>3.1685160063661546E-9</v>
      </c>
      <c r="GO37" s="86">
        <f t="shared" si="46"/>
        <v>3.5789481578383515E-10</v>
      </c>
      <c r="GP37" s="86">
        <f t="shared" si="46"/>
        <v>4.4012026071891894E-11</v>
      </c>
      <c r="GQ37" s="86">
        <f t="shared" si="46"/>
        <v>2.0644066110731658E-10</v>
      </c>
      <c r="GR37" s="86">
        <f t="shared" si="46"/>
        <v>7.2182659071004991E-12</v>
      </c>
      <c r="GS37" s="86">
        <f t="shared" si="46"/>
        <v>2.6399265609307233E-12</v>
      </c>
      <c r="GT37" s="86">
        <f t="shared" si="46"/>
        <v>1.721000009527968E-12</v>
      </c>
      <c r="GU37" s="86">
        <f t="shared" si="46"/>
        <v>1.3942928257041277E-12</v>
      </c>
      <c r="GV37" s="86">
        <f t="shared" si="46"/>
        <v>1.7386054857865922E-13</v>
      </c>
      <c r="GW37" s="86">
        <f t="shared" si="46"/>
        <v>2.3419725273171523E-13</v>
      </c>
      <c r="GX37" s="86">
        <f t="shared" si="46"/>
        <v>5.8429731475855043E-13</v>
      </c>
      <c r="GY37" s="86">
        <f t="shared" si="46"/>
        <v>2.1383805815880725E-11</v>
      </c>
      <c r="GZ37" s="86">
        <f t="shared" si="46"/>
        <v>7.5342927154401732E-14</v>
      </c>
      <c r="HA37" s="86">
        <f t="shared" si="46"/>
        <v>1.4275567073096248E-18</v>
      </c>
      <c r="HC37" s="86">
        <f t="shared" si="58"/>
        <v>1.5596311009511893E-27</v>
      </c>
      <c r="HD37" s="86">
        <f t="shared" si="47"/>
        <v>2.1744207761747212E-23</v>
      </c>
      <c r="HE37" s="86">
        <f t="shared" si="47"/>
        <v>2.5302526976597578E-29</v>
      </c>
      <c r="HF37" s="86">
        <f t="shared" si="47"/>
        <v>2.6886608471703568E-31</v>
      </c>
      <c r="HG37" s="86">
        <f t="shared" si="47"/>
        <v>4.7080483914969343E-28</v>
      </c>
      <c r="HH37" s="86">
        <f t="shared" si="47"/>
        <v>3.4112256251251576E-31</v>
      </c>
      <c r="HI37" s="86">
        <f t="shared" si="47"/>
        <v>1.9535169364210911E-33</v>
      </c>
      <c r="HJ37" s="86">
        <f t="shared" si="47"/>
        <v>4.8153625150282657E-34</v>
      </c>
      <c r="HK37" s="86">
        <f t="shared" si="47"/>
        <v>3.0540681906283868E-33</v>
      </c>
      <c r="HL37" s="86">
        <f t="shared" si="47"/>
        <v>6.1003878020577256E-33</v>
      </c>
      <c r="HM37" s="86">
        <f t="shared" si="47"/>
        <v>2.267211858908584E-32</v>
      </c>
      <c r="HN37" s="86">
        <f t="shared" si="47"/>
        <v>1.0337903258901027E-32</v>
      </c>
      <c r="HO37" s="86">
        <f t="shared" si="47"/>
        <v>6.2853710143835399E-28</v>
      </c>
      <c r="HP37" s="86">
        <f t="shared" si="47"/>
        <v>8.4806551692142863E-34</v>
      </c>
      <c r="HQ37" s="86">
        <f t="shared" si="47"/>
        <v>2.71786688098925E-44</v>
      </c>
      <c r="HS37" s="86">
        <f t="shared" si="55"/>
        <v>6.5380845106710121E-126</v>
      </c>
      <c r="HT37" s="86">
        <f t="shared" si="48"/>
        <v>4.1094952118055259E-101</v>
      </c>
      <c r="HU37" s="86">
        <f t="shared" si="48"/>
        <v>5.2856269534972121E-131</v>
      </c>
      <c r="HV37" s="86">
        <f t="shared" si="48"/>
        <v>5.0921010494296697E-143</v>
      </c>
      <c r="HW37" s="86">
        <f t="shared" si="48"/>
        <v>3.0155080304539605E-129</v>
      </c>
      <c r="HX37" s="86">
        <f t="shared" si="48"/>
        <v>1.2215631276004925E-142</v>
      </c>
      <c r="HY37" s="86">
        <f t="shared" si="48"/>
        <v>1.6041511232787935E-151</v>
      </c>
      <c r="HZ37" s="86">
        <f t="shared" si="48"/>
        <v>1.2653291673369376E-156</v>
      </c>
      <c r="IA37" s="86">
        <f t="shared" si="48"/>
        <v>3.4655237744837543E-154</v>
      </c>
      <c r="IB37" s="86">
        <f t="shared" si="48"/>
        <v>3.5156825800149724E-153</v>
      </c>
      <c r="IC37" s="86">
        <f t="shared" si="48"/>
        <v>9.1764066952556607E-152</v>
      </c>
      <c r="ID37" s="86">
        <f t="shared" si="48"/>
        <v>6.200812160661658E-153</v>
      </c>
      <c r="IE37" s="86">
        <f t="shared" si="48"/>
        <v>8.4955272817872994E-129</v>
      </c>
      <c r="IF37" s="86">
        <f t="shared" si="48"/>
        <v>5.8869504733077755E-105</v>
      </c>
      <c r="IG37" s="86">
        <f t="shared" si="48"/>
        <v>7.7218768072649789E-77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1.357261354548351E-243</v>
      </c>
      <c r="IY37" s="86">
        <f t="shared" si="57"/>
        <v>2.0452901247512979E-10</v>
      </c>
      <c r="IZ37" s="86">
        <f t="shared" si="50"/>
        <v>3.1685160063661765E-9</v>
      </c>
      <c r="JA37" s="86">
        <f t="shared" si="50"/>
        <v>3.5789481578383515E-10</v>
      </c>
      <c r="JB37" s="86">
        <f t="shared" si="50"/>
        <v>4.4012026071891894E-11</v>
      </c>
      <c r="JC37" s="86">
        <f t="shared" si="50"/>
        <v>2.0644066110731658E-10</v>
      </c>
      <c r="JD37" s="86">
        <f t="shared" si="50"/>
        <v>7.2182659071004991E-12</v>
      </c>
      <c r="JE37" s="86">
        <f t="shared" si="50"/>
        <v>2.6399265609307233E-12</v>
      </c>
      <c r="JF37" s="86">
        <f t="shared" si="50"/>
        <v>1.721000009527968E-12</v>
      </c>
      <c r="JG37" s="86">
        <f t="shared" si="50"/>
        <v>1.3942928257041277E-12</v>
      </c>
      <c r="JH37" s="86">
        <f t="shared" si="50"/>
        <v>1.7386054857865922E-13</v>
      </c>
      <c r="JI37" s="86">
        <f t="shared" si="50"/>
        <v>2.3419725273171523E-13</v>
      </c>
      <c r="JJ37" s="86">
        <f t="shared" si="50"/>
        <v>5.8429731475855043E-13</v>
      </c>
      <c r="JK37" s="86">
        <f t="shared" si="50"/>
        <v>2.1383805815880725E-11</v>
      </c>
      <c r="JL37" s="86">
        <f t="shared" si="50"/>
        <v>7.5342927154401732E-14</v>
      </c>
      <c r="JM37" s="86">
        <f t="shared" si="50"/>
        <v>1.4275567073096248E-18</v>
      </c>
    </row>
    <row r="38" spans="2:273" x14ac:dyDescent="0.25">
      <c r="B38" s="2">
        <v>11</v>
      </c>
      <c r="C38" s="37">
        <v>62.655999999999999</v>
      </c>
      <c r="D38" s="37">
        <v>64.983999999999995</v>
      </c>
      <c r="E38" s="37">
        <v>64.188000000000002</v>
      </c>
      <c r="F38" s="37">
        <v>64.516000000000005</v>
      </c>
      <c r="G38" s="37">
        <v>64.093999999999994</v>
      </c>
      <c r="H38" s="37">
        <v>64.444000000000003</v>
      </c>
      <c r="I38" s="37">
        <v>66.221999999999994</v>
      </c>
      <c r="J38" s="37">
        <v>63.206000000000003</v>
      </c>
      <c r="K38" s="37">
        <v>64.635000000000005</v>
      </c>
      <c r="L38" s="37">
        <v>62.651000000000003</v>
      </c>
      <c r="M38" s="37">
        <v>62.444000000000003</v>
      </c>
      <c r="N38" s="37">
        <v>63.746000000000002</v>
      </c>
      <c r="O38" s="37">
        <v>63.508000000000003</v>
      </c>
      <c r="P38" s="37">
        <v>62.841000000000001</v>
      </c>
      <c r="Q38" s="37">
        <v>57.936999999999998</v>
      </c>
      <c r="S38" s="4">
        <f t="shared" si="7"/>
        <v>62.20642140752684</v>
      </c>
      <c r="T38" s="4">
        <f t="shared" si="7"/>
        <v>65.104945834978921</v>
      </c>
      <c r="U38" s="4">
        <f t="shared" si="7"/>
        <v>65.505514649334813</v>
      </c>
      <c r="V38" s="4">
        <f t="shared" si="7"/>
        <v>63.512204237233505</v>
      </c>
      <c r="W38" s="4">
        <f t="shared" si="7"/>
        <v>64.00027056909876</v>
      </c>
      <c r="X38" s="4">
        <f t="shared" si="7"/>
        <v>63.712079649321204</v>
      </c>
      <c r="Y38" s="4">
        <f t="shared" si="7"/>
        <v>64.669139605403259</v>
      </c>
      <c r="Z38" s="4">
        <f t="shared" si="7"/>
        <v>64.471129700095076</v>
      </c>
      <c r="AA38" s="4">
        <f t="shared" si="7"/>
        <v>63.395439349036408</v>
      </c>
      <c r="AB38" s="4">
        <f t="shared" si="7"/>
        <v>62.271656556609194</v>
      </c>
      <c r="AC38" s="4">
        <f t="shared" si="7"/>
        <v>62.094114726184593</v>
      </c>
      <c r="AD38" s="4">
        <f t="shared" si="7"/>
        <v>63.233271871204117</v>
      </c>
      <c r="AE38" s="4">
        <f t="shared" si="7"/>
        <v>63.038052529854042</v>
      </c>
      <c r="AF38" s="4">
        <f t="shared" si="7"/>
        <v>61.494349393733842</v>
      </c>
      <c r="AG38" s="4" t="e">
        <f t="shared" si="7"/>
        <v>#N/A</v>
      </c>
      <c r="AI38" s="4">
        <f t="shared" si="8"/>
        <v>0.44957859247315923</v>
      </c>
      <c r="AJ38" s="4">
        <f t="shared" si="8"/>
        <v>-0.12094583497892586</v>
      </c>
      <c r="AK38" s="4">
        <f t="shared" si="8"/>
        <v>-1.3175146493348109</v>
      </c>
      <c r="AL38" s="4">
        <f t="shared" si="8"/>
        <v>1.0037957627665008</v>
      </c>
      <c r="AM38" s="4">
        <f t="shared" si="8"/>
        <v>9.3729430901234423E-2</v>
      </c>
      <c r="AN38" s="4">
        <f t="shared" si="8"/>
        <v>0.73192035067879857</v>
      </c>
      <c r="AO38" s="4">
        <f t="shared" si="8"/>
        <v>1.5528603945967347</v>
      </c>
      <c r="AP38" s="4">
        <f t="shared" si="8"/>
        <v>-1.2651297000950734</v>
      </c>
      <c r="AQ38" s="4">
        <f t="shared" si="8"/>
        <v>1.2395606509635968</v>
      </c>
      <c r="AR38" s="4">
        <f t="shared" si="8"/>
        <v>0.37934344339080894</v>
      </c>
      <c r="AS38" s="4">
        <f t="shared" si="8"/>
        <v>0.3498852738154099</v>
      </c>
      <c r="AT38" s="4">
        <f t="shared" si="8"/>
        <v>0.51272812879588514</v>
      </c>
      <c r="AU38" s="4">
        <f t="shared" si="8"/>
        <v>0.46994747014596072</v>
      </c>
      <c r="AV38" s="4">
        <f t="shared" si="8"/>
        <v>1.3466506062661594</v>
      </c>
      <c r="AW38" s="4">
        <f t="shared" si="8"/>
        <v>0</v>
      </c>
      <c r="AY38" s="2">
        <f t="shared" si="51"/>
        <v>62.206420667219056</v>
      </c>
      <c r="AZ38" s="2">
        <f t="shared" si="9"/>
        <v>65.10493651252591</v>
      </c>
      <c r="BA38" s="2">
        <f t="shared" si="9"/>
        <v>65.505513468297906</v>
      </c>
      <c r="BB38" s="2">
        <f t="shared" si="9"/>
        <v>63.512204069617972</v>
      </c>
      <c r="BC38" s="2">
        <f t="shared" si="9"/>
        <v>64.000269858686579</v>
      </c>
      <c r="BD38" s="2">
        <f t="shared" si="9"/>
        <v>63.712079618472693</v>
      </c>
      <c r="BE38" s="2">
        <f t="shared" si="9"/>
        <v>64.669139593206907</v>
      </c>
      <c r="BF38" s="2">
        <f t="shared" si="9"/>
        <v>64.471129692247558</v>
      </c>
      <c r="BG38" s="2">
        <f t="shared" si="9"/>
        <v>63.395439342548137</v>
      </c>
      <c r="BH38" s="2">
        <f t="shared" si="9"/>
        <v>62.271656555691571</v>
      </c>
      <c r="BI38" s="2">
        <f t="shared" si="9"/>
        <v>62.094114725023658</v>
      </c>
      <c r="BJ38" s="2">
        <f t="shared" si="9"/>
        <v>63.23327186844508</v>
      </c>
      <c r="BK38" s="2">
        <f t="shared" si="9"/>
        <v>63.038052449357849</v>
      </c>
      <c r="BL38" s="2">
        <f t="shared" si="9"/>
        <v>61.494349393362725</v>
      </c>
      <c r="BM38" s="2" t="e">
        <f t="shared" si="9"/>
        <v>#N/A</v>
      </c>
      <c r="BO38" s="2">
        <f t="shared" si="10"/>
        <v>62.655999999999999</v>
      </c>
      <c r="BP38" s="2">
        <f t="shared" si="11"/>
        <v>64.983999999999995</v>
      </c>
      <c r="BQ38" s="2">
        <f t="shared" si="12"/>
        <v>64.188000000000002</v>
      </c>
      <c r="BR38" s="2">
        <f t="shared" si="13"/>
        <v>64.516000000000005</v>
      </c>
      <c r="BS38" s="2">
        <f t="shared" si="14"/>
        <v>64.093999999999994</v>
      </c>
      <c r="BT38" s="2">
        <f t="shared" si="15"/>
        <v>64.444000000000003</v>
      </c>
      <c r="BU38" s="2">
        <f t="shared" si="16"/>
        <v>66.221999999999994</v>
      </c>
      <c r="BV38" s="2">
        <f t="shared" si="17"/>
        <v>63.206000000000003</v>
      </c>
      <c r="BW38" s="2">
        <f t="shared" si="18"/>
        <v>64.635000000000005</v>
      </c>
      <c r="BX38" s="2">
        <f t="shared" si="19"/>
        <v>62.651000000000003</v>
      </c>
      <c r="BY38" s="2">
        <f t="shared" si="20"/>
        <v>62.444000000000003</v>
      </c>
      <c r="BZ38" s="2">
        <f t="shared" si="21"/>
        <v>63.746000000000002</v>
      </c>
      <c r="CA38" s="2">
        <f t="shared" si="22"/>
        <v>63.508000000000003</v>
      </c>
      <c r="CB38" s="2">
        <f t="shared" si="23"/>
        <v>62.841000000000001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62.222114164904859</v>
      </c>
      <c r="DL38" s="2">
        <f t="shared" si="41"/>
        <v>65.054730059692631</v>
      </c>
      <c r="DM38" s="2">
        <f t="shared" si="41"/>
        <v>65.481203563877997</v>
      </c>
      <c r="DN38" s="2">
        <f t="shared" si="41"/>
        <v>63.402171851404425</v>
      </c>
      <c r="DO38" s="2">
        <f t="shared" si="41"/>
        <v>63.941582905466618</v>
      </c>
      <c r="DP38" s="2">
        <f t="shared" si="41"/>
        <v>63.705866569429816</v>
      </c>
      <c r="DQ38" s="2">
        <f t="shared" si="41"/>
        <v>64.557068687032384</v>
      </c>
      <c r="DR38" s="2">
        <f t="shared" si="41"/>
        <v>64.416087756259628</v>
      </c>
      <c r="DS38" s="2">
        <f t="shared" si="41"/>
        <v>63.321094599303137</v>
      </c>
      <c r="DT38" s="2">
        <f t="shared" si="41"/>
        <v>62.186811257035657</v>
      </c>
      <c r="DU38" s="2">
        <f t="shared" si="41"/>
        <v>62.095115290806739</v>
      </c>
      <c r="DV38" s="2">
        <f t="shared" si="41"/>
        <v>63.22541125703566</v>
      </c>
      <c r="DW38" s="2">
        <f t="shared" si="41"/>
        <v>62.924587103594078</v>
      </c>
      <c r="DX38" s="2">
        <f t="shared" si="41"/>
        <v>61.289251012145762</v>
      </c>
      <c r="DY38" s="2">
        <f t="shared" si="41"/>
        <v>56.843125222816411</v>
      </c>
      <c r="EA38" s="2">
        <f t="shared" si="42"/>
        <v>61.892597273850235</v>
      </c>
      <c r="EB38" s="2">
        <f t="shared" si="42"/>
        <v>65.966509618519737</v>
      </c>
      <c r="EC38" s="2">
        <f t="shared" si="42"/>
        <v>65.969076073634454</v>
      </c>
      <c r="ED38" s="2">
        <f t="shared" si="42"/>
        <v>65.732656241878203</v>
      </c>
      <c r="EE38" s="2">
        <f t="shared" si="42"/>
        <v>65.082238944198224</v>
      </c>
      <c r="EF38" s="2">
        <f t="shared" si="42"/>
        <v>63.843866806722694</v>
      </c>
      <c r="EG38" s="2">
        <f t="shared" si="42"/>
        <v>67.267022710117828</v>
      </c>
      <c r="EH38" s="2">
        <f t="shared" si="42"/>
        <v>65.760298221954088</v>
      </c>
      <c r="EI38" s="2">
        <f t="shared" si="42"/>
        <v>65.107843736608146</v>
      </c>
      <c r="EJ38" s="2">
        <f t="shared" si="42"/>
        <v>64.38471905449444</v>
      </c>
      <c r="EK38" s="2">
        <f t="shared" si="42"/>
        <v>62.069212059383837</v>
      </c>
      <c r="EL38" s="2">
        <f t="shared" si="42"/>
        <v>63.420957298907638</v>
      </c>
      <c r="EM38" s="2">
        <f t="shared" si="42"/>
        <v>65.405700930965779</v>
      </c>
      <c r="EN38" s="2">
        <f t="shared" si="42"/>
        <v>66.917318820523747</v>
      </c>
      <c r="EO38" s="2">
        <f t="shared" si="42"/>
        <v>60.205031792652136</v>
      </c>
      <c r="EQ38" s="2">
        <f t="shared" si="43"/>
        <v>61.892597273850235</v>
      </c>
      <c r="ER38" s="2">
        <f t="shared" si="43"/>
        <v>65.966509618519737</v>
      </c>
      <c r="ES38" s="2">
        <f t="shared" si="43"/>
        <v>65.969076073634454</v>
      </c>
      <c r="ET38" s="2">
        <f t="shared" si="43"/>
        <v>65.732656241878203</v>
      </c>
      <c r="EU38" s="2">
        <f t="shared" si="43"/>
        <v>65.082238944198224</v>
      </c>
      <c r="EV38" s="2">
        <f t="shared" si="43"/>
        <v>63.843866806722694</v>
      </c>
      <c r="EW38" s="2">
        <f t="shared" si="43"/>
        <v>67.267022710117828</v>
      </c>
      <c r="EX38" s="2">
        <f t="shared" si="43"/>
        <v>65.760298221954088</v>
      </c>
      <c r="EY38" s="2">
        <f t="shared" si="43"/>
        <v>65.107843736608146</v>
      </c>
      <c r="EZ38" s="2">
        <f t="shared" si="43"/>
        <v>64.38471905449444</v>
      </c>
      <c r="FA38" s="2">
        <f t="shared" si="43"/>
        <v>62.069212059383837</v>
      </c>
      <c r="FB38" s="2">
        <f t="shared" si="43"/>
        <v>63.420957298907638</v>
      </c>
      <c r="FC38" s="2">
        <f t="shared" si="43"/>
        <v>65.405700930965779</v>
      </c>
      <c r="FD38" s="2">
        <f t="shared" si="43"/>
        <v>66.193595209249196</v>
      </c>
      <c r="FE38" s="2">
        <f t="shared" si="43"/>
        <v>60.538147363875332</v>
      </c>
      <c r="FG38" s="2">
        <f t="shared" si="44"/>
        <v>4.7625776134194095E-2</v>
      </c>
      <c r="FH38" s="2">
        <f t="shared" si="44"/>
        <v>5.5064244802623591E-2</v>
      </c>
      <c r="FI38" s="2">
        <f t="shared" si="44"/>
        <v>4.9828395602849095E-2</v>
      </c>
      <c r="FJ38" s="2">
        <f t="shared" si="44"/>
        <v>4.7214312467968915E-2</v>
      </c>
      <c r="FK38" s="2">
        <f t="shared" si="44"/>
        <v>5.1450175361557798E-2</v>
      </c>
      <c r="FL38" s="2">
        <f t="shared" si="44"/>
        <v>4.5022017097631616E-2</v>
      </c>
      <c r="FM38" s="2">
        <f t="shared" si="44"/>
        <v>4.1355279543424946E-2</v>
      </c>
      <c r="FN38" s="2">
        <f t="shared" si="44"/>
        <v>4.0947409198682755E-2</v>
      </c>
      <c r="FO38" s="2">
        <f t="shared" si="44"/>
        <v>4.1608943131848132E-2</v>
      </c>
      <c r="FP38" s="2">
        <f t="shared" si="44"/>
        <v>3.860275610924719E-2</v>
      </c>
      <c r="FQ38" s="2">
        <f t="shared" si="44"/>
        <v>3.8627064196868045E-2</v>
      </c>
      <c r="FR38" s="2">
        <f t="shared" si="44"/>
        <v>4.0198263969773211E-2</v>
      </c>
      <c r="FS38" s="2">
        <f t="shared" si="44"/>
        <v>4.5731616386161245E-2</v>
      </c>
      <c r="FT38" s="2">
        <f t="shared" si="44"/>
        <v>3.6442186781153664E-2</v>
      </c>
      <c r="FU38" s="2">
        <f t="shared" si="44"/>
        <v>3.0916028677425093E-2</v>
      </c>
      <c r="FW38" s="2">
        <f t="shared" si="53"/>
        <v>1.2950159239013959E-6</v>
      </c>
      <c r="FX38" s="2">
        <f t="shared" si="45"/>
        <v>2.2423733248744376E-6</v>
      </c>
      <c r="FY38" s="2">
        <f t="shared" si="45"/>
        <v>2.0429543275578955E-6</v>
      </c>
      <c r="FZ38" s="2">
        <f t="shared" si="45"/>
        <v>2.1836275034465486E-6</v>
      </c>
      <c r="GA38" s="2">
        <f t="shared" si="45"/>
        <v>2.3111965041832289E-6</v>
      </c>
      <c r="GB38" s="2">
        <f t="shared" si="45"/>
        <v>2.4816581315948528E-6</v>
      </c>
      <c r="GC38" s="2">
        <f t="shared" si="45"/>
        <v>2.3461778451495853E-6</v>
      </c>
      <c r="GD38" s="2">
        <f t="shared" si="45"/>
        <v>2.0866987134731769E-6</v>
      </c>
      <c r="GE38" s="2">
        <f t="shared" si="45"/>
        <v>2.0600296694835911E-6</v>
      </c>
      <c r="GF38" s="2">
        <f t="shared" si="45"/>
        <v>1.7923257969418186E-6</v>
      </c>
      <c r="GG38" s="2">
        <f t="shared" si="45"/>
        <v>1.4977856735483057E-6</v>
      </c>
      <c r="GH38" s="2">
        <f t="shared" si="45"/>
        <v>1.4274874836991432E-6</v>
      </c>
      <c r="GI38" s="2">
        <f t="shared" si="45"/>
        <v>1.4133921867455676E-6</v>
      </c>
      <c r="GJ38" s="2">
        <f t="shared" si="45"/>
        <v>9.9081049212783257E-7</v>
      </c>
      <c r="GK38" s="2">
        <f t="shared" si="45"/>
        <v>8.6414893451550729E-7</v>
      </c>
      <c r="GM38" s="86">
        <f t="shared" si="54"/>
        <v>4.2974354910652014E-10</v>
      </c>
      <c r="GN38" s="86">
        <f t="shared" si="46"/>
        <v>6.0559722088685582E-9</v>
      </c>
      <c r="GO38" s="86">
        <f t="shared" si="46"/>
        <v>7.4084357174588098E-10</v>
      </c>
      <c r="GP38" s="86">
        <f t="shared" si="46"/>
        <v>9.9137119957529495E-11</v>
      </c>
      <c r="GQ38" s="86">
        <f t="shared" si="46"/>
        <v>4.4227686335131405E-10</v>
      </c>
      <c r="GR38" s="86">
        <f t="shared" si="46"/>
        <v>1.7457725789096696E-11</v>
      </c>
      <c r="GS38" s="86">
        <f t="shared" si="46"/>
        <v>6.5249011443967739E-12</v>
      </c>
      <c r="GT38" s="86">
        <f t="shared" si="46"/>
        <v>4.3248628442368705E-12</v>
      </c>
      <c r="GU38" s="86">
        <f t="shared" si="46"/>
        <v>3.5545433842885802E-12</v>
      </c>
      <c r="GV38" s="86">
        <f t="shared" si="46"/>
        <v>4.7614403461366951E-13</v>
      </c>
      <c r="GW38" s="86">
        <f t="shared" si="46"/>
        <v>6.329491995139613E-13</v>
      </c>
      <c r="GX38" s="86">
        <f t="shared" si="46"/>
        <v>1.5338054099332316E-12</v>
      </c>
      <c r="GY38" s="86">
        <f t="shared" si="46"/>
        <v>4.9384466411055826E-11</v>
      </c>
      <c r="GZ38" s="86">
        <f t="shared" si="46"/>
        <v>2.103771085110581E-13</v>
      </c>
      <c r="HA38" s="86">
        <f t="shared" si="46"/>
        <v>6.0653053447183314E-18</v>
      </c>
      <c r="HC38" s="86">
        <f t="shared" si="58"/>
        <v>6.8612753774970314E-27</v>
      </c>
      <c r="HD38" s="86">
        <f t="shared" si="47"/>
        <v>7.6247939118084891E-23</v>
      </c>
      <c r="HE38" s="86">
        <f t="shared" si="47"/>
        <v>1.2710498829637171E-28</v>
      </c>
      <c r="HF38" s="86">
        <f t="shared" si="47"/>
        <v>1.5538683190191942E-30</v>
      </c>
      <c r="HG38" s="86">
        <f t="shared" si="47"/>
        <v>2.2678318096232689E-27</v>
      </c>
      <c r="HH38" s="86">
        <f t="shared" si="47"/>
        <v>1.9952727271796061E-30</v>
      </c>
      <c r="HI38" s="86">
        <f t="shared" si="47"/>
        <v>1.2746959157799658E-32</v>
      </c>
      <c r="HJ38" s="86">
        <f t="shared" si="47"/>
        <v>3.2643074700554921E-33</v>
      </c>
      <c r="HK38" s="86">
        <f t="shared" si="47"/>
        <v>1.9952048218654116E-32</v>
      </c>
      <c r="HL38" s="86">
        <f t="shared" si="47"/>
        <v>3.8548365516253659E-32</v>
      </c>
      <c r="HM38" s="86">
        <f t="shared" si="47"/>
        <v>1.3680551790602456E-31</v>
      </c>
      <c r="HN38" s="86">
        <f t="shared" si="47"/>
        <v>6.296530926724542E-32</v>
      </c>
      <c r="HO38" s="86">
        <f t="shared" si="47"/>
        <v>2.8790271017230125E-27</v>
      </c>
      <c r="HP38" s="86">
        <f t="shared" si="47"/>
        <v>5.3004682660165331E-33</v>
      </c>
      <c r="HQ38" s="86">
        <f t="shared" si="47"/>
        <v>3.1635165730888081E-43</v>
      </c>
      <c r="HS38" s="86">
        <f t="shared" si="55"/>
        <v>7.7108787122625212E-124</v>
      </c>
      <c r="HT38" s="86">
        <f t="shared" si="48"/>
        <v>2.1079219704759361E-99</v>
      </c>
      <c r="HU38" s="86">
        <f t="shared" si="48"/>
        <v>8.9418179476324405E-129</v>
      </c>
      <c r="HV38" s="86">
        <f t="shared" si="48"/>
        <v>1.4266708785021919E-140</v>
      </c>
      <c r="HW38" s="86">
        <f t="shared" si="48"/>
        <v>4.84889832270279E-127</v>
      </c>
      <c r="HX38" s="86">
        <f t="shared" si="48"/>
        <v>3.5651585596192457E-140</v>
      </c>
      <c r="HY38" s="86">
        <f t="shared" si="48"/>
        <v>6.4321955399652439E-149</v>
      </c>
      <c r="HZ38" s="86">
        <f t="shared" si="48"/>
        <v>5.9982126479336272E-154</v>
      </c>
      <c r="IA38" s="86">
        <f t="shared" si="48"/>
        <v>1.4987494509885556E-151</v>
      </c>
      <c r="IB38" s="86">
        <f t="shared" si="48"/>
        <v>1.3766867944817777E-150</v>
      </c>
      <c r="IC38" s="86">
        <f t="shared" si="48"/>
        <v>3.1748836255135237E-149</v>
      </c>
      <c r="ID38" s="86">
        <f t="shared" si="48"/>
        <v>2.1910389824729492E-150</v>
      </c>
      <c r="IE38" s="86">
        <f t="shared" si="48"/>
        <v>1.1640491965189207E-126</v>
      </c>
      <c r="IF38" s="86">
        <f t="shared" si="48"/>
        <v>2.908817776665337E-103</v>
      </c>
      <c r="IG38" s="86">
        <f t="shared" si="48"/>
        <v>1.2612132354754559E-75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1.9376099235578996E-240</v>
      </c>
      <c r="IY38" s="86">
        <f t="shared" si="57"/>
        <v>4.2974354910652014E-10</v>
      </c>
      <c r="IZ38" s="86">
        <f t="shared" si="50"/>
        <v>6.0559722088686343E-9</v>
      </c>
      <c r="JA38" s="86">
        <f t="shared" si="50"/>
        <v>7.4084357174588098E-10</v>
      </c>
      <c r="JB38" s="86">
        <f t="shared" si="50"/>
        <v>9.9137119957529495E-11</v>
      </c>
      <c r="JC38" s="86">
        <f t="shared" si="50"/>
        <v>4.4227686335131405E-10</v>
      </c>
      <c r="JD38" s="86">
        <f t="shared" si="50"/>
        <v>1.7457725789096696E-11</v>
      </c>
      <c r="JE38" s="86">
        <f t="shared" si="50"/>
        <v>6.5249011443967739E-12</v>
      </c>
      <c r="JF38" s="86">
        <f t="shared" si="50"/>
        <v>4.3248628442368705E-12</v>
      </c>
      <c r="JG38" s="86">
        <f t="shared" si="50"/>
        <v>3.5545433842885802E-12</v>
      </c>
      <c r="JH38" s="86">
        <f t="shared" si="50"/>
        <v>4.7614403461366951E-13</v>
      </c>
      <c r="JI38" s="86">
        <f t="shared" si="50"/>
        <v>6.329491995139613E-13</v>
      </c>
      <c r="JJ38" s="86">
        <f t="shared" si="50"/>
        <v>1.5338054099332316E-12</v>
      </c>
      <c r="JK38" s="86">
        <f t="shared" si="50"/>
        <v>4.9384466411055826E-11</v>
      </c>
      <c r="JL38" s="86">
        <f t="shared" si="50"/>
        <v>2.103771085110581E-13</v>
      </c>
      <c r="JM38" s="86">
        <f t="shared" si="50"/>
        <v>6.0653053447183314E-18</v>
      </c>
    </row>
    <row r="39" spans="2:273" x14ac:dyDescent="0.25">
      <c r="B39" s="2">
        <v>12</v>
      </c>
      <c r="C39" s="37">
        <v>60.844000000000001</v>
      </c>
      <c r="D39" s="37">
        <v>65.206000000000003</v>
      </c>
      <c r="E39" s="37">
        <v>66.483999999999995</v>
      </c>
      <c r="F39" s="37">
        <v>63.515999999999998</v>
      </c>
      <c r="G39" s="37">
        <v>63.280999999999999</v>
      </c>
      <c r="H39" s="37">
        <v>66.111000000000004</v>
      </c>
      <c r="I39" s="37">
        <v>64.459999999999994</v>
      </c>
      <c r="J39" s="37">
        <v>62.475999999999999</v>
      </c>
      <c r="K39" s="37">
        <v>64.873000000000005</v>
      </c>
      <c r="L39" s="37">
        <v>63.302</v>
      </c>
      <c r="M39" s="37">
        <v>61.603000000000002</v>
      </c>
      <c r="N39" s="37">
        <v>64.921000000000006</v>
      </c>
      <c r="O39" s="37">
        <v>62.094999999999999</v>
      </c>
      <c r="P39" s="37">
        <v>60.396999999999998</v>
      </c>
      <c r="Q39" s="37">
        <v>58.079000000000001</v>
      </c>
      <c r="S39" s="4">
        <f t="shared" si="7"/>
        <v>62.359302497871845</v>
      </c>
      <c r="T39" s="4">
        <f t="shared" si="7"/>
        <v>65.254459958703293</v>
      </c>
      <c r="U39" s="4">
        <f t="shared" si="7"/>
        <v>65.69684960228976</v>
      </c>
      <c r="V39" s="4">
        <f t="shared" si="7"/>
        <v>63.670855789223566</v>
      </c>
      <c r="W39" s="4">
        <f t="shared" si="7"/>
        <v>64.198583650787512</v>
      </c>
      <c r="X39" s="4">
        <f t="shared" si="7"/>
        <v>63.899195645126838</v>
      </c>
      <c r="Y39" s="4">
        <f t="shared" si="7"/>
        <v>64.883091537497421</v>
      </c>
      <c r="Z39" s="4">
        <f t="shared" si="7"/>
        <v>64.639397997053493</v>
      </c>
      <c r="AA39" s="4">
        <f t="shared" si="7"/>
        <v>63.613615605817046</v>
      </c>
      <c r="AB39" s="4">
        <f t="shared" si="7"/>
        <v>62.445219091446845</v>
      </c>
      <c r="AC39" s="4">
        <f t="shared" si="7"/>
        <v>62.222216667034367</v>
      </c>
      <c r="AD39" s="4">
        <f t="shared" si="7"/>
        <v>63.355461797373259</v>
      </c>
      <c r="AE39" s="4">
        <f t="shared" si="7"/>
        <v>63.252227705270663</v>
      </c>
      <c r="AF39" s="4">
        <f t="shared" si="7"/>
        <v>61.709124683892625</v>
      </c>
      <c r="AG39" s="4" t="e">
        <f t="shared" si="7"/>
        <v>#N/A</v>
      </c>
      <c r="AI39" s="4">
        <f t="shared" si="8"/>
        <v>-1.5153024978718435</v>
      </c>
      <c r="AJ39" s="4">
        <f t="shared" si="8"/>
        <v>-4.845995870329034E-2</v>
      </c>
      <c r="AK39" s="4">
        <f t="shared" si="8"/>
        <v>0.78715039771023498</v>
      </c>
      <c r="AL39" s="4">
        <f t="shared" si="8"/>
        <v>-0.1548557892235678</v>
      </c>
      <c r="AM39" s="4">
        <f t="shared" si="8"/>
        <v>-0.91758365078751325</v>
      </c>
      <c r="AN39" s="4">
        <f t="shared" si="8"/>
        <v>2.2118043548731663</v>
      </c>
      <c r="AO39" s="4">
        <f t="shared" si="8"/>
        <v>-0.42309153749742734</v>
      </c>
      <c r="AP39" s="4">
        <f t="shared" si="8"/>
        <v>-2.1633979970534938</v>
      </c>
      <c r="AQ39" s="4">
        <f t="shared" si="8"/>
        <v>1.259384394182959</v>
      </c>
      <c r="AR39" s="4">
        <f t="shared" si="8"/>
        <v>0.85678090855315503</v>
      </c>
      <c r="AS39" s="4">
        <f t="shared" si="8"/>
        <v>-0.61921666703436529</v>
      </c>
      <c r="AT39" s="4">
        <f t="shared" si="8"/>
        <v>1.5655382026267475</v>
      </c>
      <c r="AU39" s="4">
        <f t="shared" si="8"/>
        <v>-1.1572277052706639</v>
      </c>
      <c r="AV39" s="4">
        <f t="shared" si="8"/>
        <v>-1.3121246838926268</v>
      </c>
      <c r="AW39" s="4">
        <f t="shared" si="8"/>
        <v>0</v>
      </c>
      <c r="AY39" s="2">
        <f t="shared" si="51"/>
        <v>62.359300989391549</v>
      </c>
      <c r="AZ39" s="2">
        <f t="shared" si="9"/>
        <v>65.254442648414695</v>
      </c>
      <c r="BA39" s="2">
        <f t="shared" si="9"/>
        <v>65.696847231198433</v>
      </c>
      <c r="BB39" s="2">
        <f t="shared" si="9"/>
        <v>63.670855423794222</v>
      </c>
      <c r="BC39" s="2">
        <f t="shared" si="9"/>
        <v>64.198582176553643</v>
      </c>
      <c r="BD39" s="2">
        <f t="shared" si="9"/>
        <v>63.899195573031484</v>
      </c>
      <c r="BE39" s="2">
        <f t="shared" si="9"/>
        <v>64.883091508364501</v>
      </c>
      <c r="BF39" s="2">
        <f t="shared" si="9"/>
        <v>64.639397978001739</v>
      </c>
      <c r="BG39" s="2">
        <f t="shared" si="9"/>
        <v>63.613615589845736</v>
      </c>
      <c r="BH39" s="2">
        <f t="shared" si="9"/>
        <v>62.445219089023389</v>
      </c>
      <c r="BI39" s="2">
        <f t="shared" si="9"/>
        <v>62.222216664007618</v>
      </c>
      <c r="BJ39" s="2">
        <f t="shared" si="9"/>
        <v>63.355461790383501</v>
      </c>
      <c r="BK39" s="2">
        <f t="shared" si="9"/>
        <v>63.252227525421262</v>
      </c>
      <c r="BL39" s="2">
        <f t="shared" si="9"/>
        <v>61.709124682893325</v>
      </c>
      <c r="BM39" s="2" t="e">
        <f t="shared" si="9"/>
        <v>#N/A</v>
      </c>
      <c r="BO39" s="2">
        <f t="shared" si="10"/>
        <v>60.844000000000001</v>
      </c>
      <c r="BP39" s="2">
        <f t="shared" si="11"/>
        <v>65.206000000000003</v>
      </c>
      <c r="BQ39" s="2">
        <f t="shared" si="12"/>
        <v>66.483999999999995</v>
      </c>
      <c r="BR39" s="2">
        <f t="shared" si="13"/>
        <v>63.515999999999998</v>
      </c>
      <c r="BS39" s="2">
        <f t="shared" si="14"/>
        <v>63.280999999999999</v>
      </c>
      <c r="BT39" s="2">
        <f t="shared" si="15"/>
        <v>66.111000000000004</v>
      </c>
      <c r="BU39" s="2">
        <f t="shared" si="16"/>
        <v>64.459999999999994</v>
      </c>
      <c r="BV39" s="2">
        <f t="shared" si="17"/>
        <v>62.475999999999999</v>
      </c>
      <c r="BW39" s="2">
        <f t="shared" si="18"/>
        <v>64.873000000000005</v>
      </c>
      <c r="BX39" s="2">
        <f t="shared" si="19"/>
        <v>63.302</v>
      </c>
      <c r="BY39" s="2">
        <f t="shared" si="20"/>
        <v>61.603000000000002</v>
      </c>
      <c r="BZ39" s="2">
        <f t="shared" si="21"/>
        <v>64.921000000000006</v>
      </c>
      <c r="CA39" s="2">
        <f t="shared" si="22"/>
        <v>62.094999999999999</v>
      </c>
      <c r="CB39" s="2">
        <f t="shared" si="23"/>
        <v>60.396999999999998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62.390809725158554</v>
      </c>
      <c r="DL39" s="2">
        <f t="shared" si="41"/>
        <v>65.218996569699911</v>
      </c>
      <c r="DM39" s="2">
        <f t="shared" si="41"/>
        <v>65.690211114466933</v>
      </c>
      <c r="DN39" s="2">
        <f t="shared" si="41"/>
        <v>63.567147689519793</v>
      </c>
      <c r="DO39" s="2">
        <f t="shared" si="41"/>
        <v>64.15429205678042</v>
      </c>
      <c r="DP39" s="2">
        <f t="shared" si="41"/>
        <v>63.908482726953515</v>
      </c>
      <c r="DQ39" s="2">
        <f t="shared" si="41"/>
        <v>64.777295573022172</v>
      </c>
      <c r="DR39" s="2">
        <f t="shared" si="41"/>
        <v>64.593406450044583</v>
      </c>
      <c r="DS39" s="2">
        <f t="shared" si="41"/>
        <v>63.549113588850176</v>
      </c>
      <c r="DT39" s="2">
        <f t="shared" si="41"/>
        <v>62.366020825515953</v>
      </c>
      <c r="DU39" s="2">
        <f t="shared" si="41"/>
        <v>62.234560787992478</v>
      </c>
      <c r="DV39" s="2">
        <f t="shared" si="41"/>
        <v>63.358482645403392</v>
      </c>
      <c r="DW39" s="2">
        <f t="shared" si="41"/>
        <v>63.146399154334041</v>
      </c>
      <c r="DX39" s="2">
        <f t="shared" si="41"/>
        <v>61.499213765182198</v>
      </c>
      <c r="DY39" s="2">
        <f t="shared" si="41"/>
        <v>56.922106840463471</v>
      </c>
      <c r="EA39" s="2">
        <f t="shared" si="42"/>
        <v>61.784660074801842</v>
      </c>
      <c r="EB39" s="2">
        <f t="shared" si="42"/>
        <v>65.809197095967832</v>
      </c>
      <c r="EC39" s="2">
        <f t="shared" si="42"/>
        <v>65.812256093699006</v>
      </c>
      <c r="ED39" s="2">
        <f t="shared" si="42"/>
        <v>65.579533570129087</v>
      </c>
      <c r="EE39" s="2">
        <f t="shared" si="42"/>
        <v>64.943280101117267</v>
      </c>
      <c r="EF39" s="2">
        <f t="shared" si="42"/>
        <v>63.719535714285719</v>
      </c>
      <c r="EG39" s="2">
        <f t="shared" si="42"/>
        <v>67.119729546125825</v>
      </c>
      <c r="EH39" s="2">
        <f t="shared" si="42"/>
        <v>65.621810371343059</v>
      </c>
      <c r="EI39" s="2">
        <f t="shared" si="42"/>
        <v>64.968584265566534</v>
      </c>
      <c r="EJ39" s="2">
        <f t="shared" si="42"/>
        <v>64.244090912091067</v>
      </c>
      <c r="EK39" s="2">
        <f t="shared" si="42"/>
        <v>61.942021609496003</v>
      </c>
      <c r="EL39" s="2">
        <f t="shared" si="42"/>
        <v>63.28968023833167</v>
      </c>
      <c r="EM39" s="2">
        <f t="shared" si="42"/>
        <v>65.266211891377424</v>
      </c>
      <c r="EN39" s="2">
        <f t="shared" si="42"/>
        <v>66.770983792846494</v>
      </c>
      <c r="EO39" s="2">
        <f t="shared" si="42"/>
        <v>60.115588920879063</v>
      </c>
      <c r="EQ39" s="2">
        <f t="shared" si="43"/>
        <v>61.784660074801842</v>
      </c>
      <c r="ER39" s="2">
        <f t="shared" si="43"/>
        <v>65.809197095967832</v>
      </c>
      <c r="ES39" s="2">
        <f t="shared" si="43"/>
        <v>65.812256093699006</v>
      </c>
      <c r="ET39" s="2">
        <f t="shared" si="43"/>
        <v>65.579533570129087</v>
      </c>
      <c r="EU39" s="2">
        <f t="shared" si="43"/>
        <v>64.943280101117267</v>
      </c>
      <c r="EV39" s="2">
        <f t="shared" si="43"/>
        <v>63.719535714285719</v>
      </c>
      <c r="EW39" s="2">
        <f t="shared" si="43"/>
        <v>67.119729546125825</v>
      </c>
      <c r="EX39" s="2">
        <f t="shared" si="43"/>
        <v>65.621810371343059</v>
      </c>
      <c r="EY39" s="2">
        <f t="shared" si="43"/>
        <v>64.968584265566534</v>
      </c>
      <c r="EZ39" s="2">
        <f t="shared" si="43"/>
        <v>64.244090912091067</v>
      </c>
      <c r="FA39" s="2">
        <f t="shared" si="43"/>
        <v>61.942021609496003</v>
      </c>
      <c r="FB39" s="2">
        <f t="shared" si="43"/>
        <v>63.28968023833167</v>
      </c>
      <c r="FC39" s="2">
        <f t="shared" si="43"/>
        <v>65.266211891377424</v>
      </c>
      <c r="FD39" s="2">
        <f t="shared" si="43"/>
        <v>66.054145487901977</v>
      </c>
      <c r="FE39" s="2">
        <f t="shared" si="43"/>
        <v>60.445179389989541</v>
      </c>
      <c r="FG39" s="2">
        <f t="shared" si="44"/>
        <v>5.1981776692376594E-2</v>
      </c>
      <c r="FH39" s="2">
        <f t="shared" si="44"/>
        <v>6.0057687408235617E-2</v>
      </c>
      <c r="FI39" s="2">
        <f t="shared" si="44"/>
        <v>5.4374352580925336E-2</v>
      </c>
      <c r="FJ39" s="2">
        <f t="shared" si="44"/>
        <v>5.1534715719151088E-2</v>
      </c>
      <c r="FK39" s="2">
        <f t="shared" si="44"/>
        <v>5.6135349693991025E-2</v>
      </c>
      <c r="FL39" s="2">
        <f t="shared" si="44"/>
        <v>4.9152160655553903E-2</v>
      </c>
      <c r="FM39" s="2">
        <f t="shared" si="44"/>
        <v>4.516495942130809E-2</v>
      </c>
      <c r="FN39" s="2">
        <f t="shared" si="44"/>
        <v>4.4721268564482913E-2</v>
      </c>
      <c r="FO39" s="2">
        <f t="shared" si="44"/>
        <v>4.5440883037310163E-2</v>
      </c>
      <c r="FP39" s="2">
        <f t="shared" si="44"/>
        <v>4.2170025535020951E-2</v>
      </c>
      <c r="FQ39" s="2">
        <f t="shared" si="44"/>
        <v>4.2196481333906341E-2</v>
      </c>
      <c r="FR39" s="2">
        <f t="shared" si="44"/>
        <v>4.3906240325863696E-2</v>
      </c>
      <c r="FS39" s="2">
        <f t="shared" si="44"/>
        <v>4.9923452783297691E-2</v>
      </c>
      <c r="FT39" s="2">
        <f t="shared" si="44"/>
        <v>3.9818067818617006E-2</v>
      </c>
      <c r="FU39" s="2">
        <f t="shared" si="44"/>
        <v>3.3797941469618932E-2</v>
      </c>
      <c r="FW39" s="2">
        <f t="shared" si="53"/>
        <v>1.4199565468055972E-6</v>
      </c>
      <c r="FX39" s="2">
        <f t="shared" si="45"/>
        <v>2.4587129264196353E-6</v>
      </c>
      <c r="FY39" s="2">
        <f t="shared" si="45"/>
        <v>2.2400544343676373E-6</v>
      </c>
      <c r="FZ39" s="2">
        <f t="shared" si="45"/>
        <v>2.3942994416148012E-6</v>
      </c>
      <c r="GA39" s="2">
        <f t="shared" si="45"/>
        <v>2.5341760087685185E-6</v>
      </c>
      <c r="GB39" s="2">
        <f t="shared" si="45"/>
        <v>2.7210833800773573E-6</v>
      </c>
      <c r="GC39" s="2">
        <f t="shared" si="45"/>
        <v>2.5725322691751634E-6</v>
      </c>
      <c r="GD39" s="2">
        <f t="shared" si="45"/>
        <v>2.2880191806172287E-6</v>
      </c>
      <c r="GE39" s="2">
        <f t="shared" si="45"/>
        <v>2.2587771670694848E-6</v>
      </c>
      <c r="GF39" s="2">
        <f t="shared" si="45"/>
        <v>1.9652458169006514E-6</v>
      </c>
      <c r="GG39" s="2">
        <f t="shared" si="45"/>
        <v>1.6422890962245681E-6</v>
      </c>
      <c r="GH39" s="2">
        <f t="shared" si="45"/>
        <v>1.5652086855806546E-6</v>
      </c>
      <c r="GI39" s="2">
        <f t="shared" si="45"/>
        <v>1.5497535040388914E-6</v>
      </c>
      <c r="GJ39" s="2">
        <f t="shared" si="45"/>
        <v>1.0864019972771537E-6</v>
      </c>
      <c r="GK39" s="2">
        <f t="shared" si="45"/>
        <v>9.475203859203937E-7</v>
      </c>
      <c r="GM39" s="86">
        <f t="shared" si="54"/>
        <v>8.9133545093663361E-10</v>
      </c>
      <c r="GN39" s="86">
        <f t="shared" si="46"/>
        <v>1.1445316464221238E-8</v>
      </c>
      <c r="GO39" s="86">
        <f t="shared" si="46"/>
        <v>1.5141127176752653E-9</v>
      </c>
      <c r="GP39" s="86">
        <f t="shared" si="46"/>
        <v>2.2009512690471392E-10</v>
      </c>
      <c r="GQ39" s="86">
        <f t="shared" si="46"/>
        <v>9.3468886745581157E-10</v>
      </c>
      <c r="GR39" s="86">
        <f t="shared" si="46"/>
        <v>4.1555589919650167E-11</v>
      </c>
      <c r="GS39" s="86">
        <f t="shared" si="46"/>
        <v>1.5870014105405623E-11</v>
      </c>
      <c r="GT39" s="86">
        <f t="shared" si="46"/>
        <v>1.069158048645428E-11</v>
      </c>
      <c r="GU39" s="86">
        <f t="shared" si="46"/>
        <v>8.9109549033647754E-12</v>
      </c>
      <c r="GV39" s="86">
        <f t="shared" si="46"/>
        <v>1.280656051880742E-12</v>
      </c>
      <c r="GW39" s="86">
        <f t="shared" si="46"/>
        <v>1.6805013872202091E-12</v>
      </c>
      <c r="GX39" s="86">
        <f t="shared" si="46"/>
        <v>3.9572754324359596E-12</v>
      </c>
      <c r="GY39" s="86">
        <f t="shared" si="46"/>
        <v>1.1235966657543051E-10</v>
      </c>
      <c r="GZ39" s="86">
        <f t="shared" si="46"/>
        <v>5.7681397566908169E-13</v>
      </c>
      <c r="HA39" s="86">
        <f t="shared" si="46"/>
        <v>2.509504403437317E-17</v>
      </c>
      <c r="HC39" s="86">
        <f t="shared" si="58"/>
        <v>2.9636376057214363E-26</v>
      </c>
      <c r="HD39" s="86">
        <f t="shared" si="47"/>
        <v>2.63235386869589E-22</v>
      </c>
      <c r="HE39" s="86">
        <f t="shared" si="47"/>
        <v>6.2561050036361465E-28</v>
      </c>
      <c r="HF39" s="86">
        <f t="shared" si="47"/>
        <v>8.7803159730149903E-30</v>
      </c>
      <c r="HG39" s="86">
        <f t="shared" si="47"/>
        <v>1.0704869459643097E-26</v>
      </c>
      <c r="HH39" s="86">
        <f t="shared" si="47"/>
        <v>1.140623179870154E-29</v>
      </c>
      <c r="HI39" s="86">
        <f t="shared" si="47"/>
        <v>8.1199220826539221E-32</v>
      </c>
      <c r="HJ39" s="86">
        <f t="shared" si="47"/>
        <v>2.1591356631927069E-32</v>
      </c>
      <c r="HK39" s="86">
        <f t="shared" si="47"/>
        <v>1.2722569755989071E-31</v>
      </c>
      <c r="HL39" s="86">
        <f t="shared" si="47"/>
        <v>2.3790773293164257E-31</v>
      </c>
      <c r="HM39" s="86">
        <f t="shared" si="47"/>
        <v>8.0686199306881104E-31</v>
      </c>
      <c r="HN39" s="86">
        <f t="shared" si="47"/>
        <v>3.7485181276644081E-31</v>
      </c>
      <c r="HO39" s="86">
        <f t="shared" si="47"/>
        <v>1.2938382066708481E-26</v>
      </c>
      <c r="HP39" s="86">
        <f t="shared" si="47"/>
        <v>3.2384979464078022E-32</v>
      </c>
      <c r="HQ39" s="86">
        <f t="shared" si="47"/>
        <v>3.570463018251916E-42</v>
      </c>
      <c r="HS39" s="86">
        <f t="shared" si="55"/>
        <v>8.7368874201704542E-122</v>
      </c>
      <c r="HT39" s="86">
        <f t="shared" si="48"/>
        <v>1.0449953735239024E-97</v>
      </c>
      <c r="HU39" s="86">
        <f t="shared" si="48"/>
        <v>1.4467997252599778E-126</v>
      </c>
      <c r="HV39" s="86">
        <f t="shared" si="48"/>
        <v>3.8053178422304858E-138</v>
      </c>
      <c r="HW39" s="86">
        <f t="shared" si="48"/>
        <v>7.459313150827285E-125</v>
      </c>
      <c r="HX39" s="86">
        <f t="shared" si="48"/>
        <v>9.8971752127749711E-138</v>
      </c>
      <c r="HY39" s="86">
        <f t="shared" si="48"/>
        <v>2.4472430519521972E-146</v>
      </c>
      <c r="HZ39" s="86">
        <f t="shared" si="48"/>
        <v>2.6949201669118109E-151</v>
      </c>
      <c r="IA39" s="86">
        <f t="shared" si="48"/>
        <v>6.1478453325976625E-149</v>
      </c>
      <c r="IB39" s="86">
        <f t="shared" si="48"/>
        <v>5.1202892125459761E-148</v>
      </c>
      <c r="IC39" s="86">
        <f t="shared" si="48"/>
        <v>1.0450449710347918E-146</v>
      </c>
      <c r="ID39" s="86">
        <f t="shared" si="48"/>
        <v>7.3657423332401138E-148</v>
      </c>
      <c r="IE39" s="86">
        <f t="shared" si="48"/>
        <v>1.5298842156945034E-124</v>
      </c>
      <c r="IF39" s="86">
        <f t="shared" si="48"/>
        <v>1.3917478254172577E-101</v>
      </c>
      <c r="IG39" s="86">
        <f t="shared" si="48"/>
        <v>2.0137992434897514E-74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2.6373297142660476E-237</v>
      </c>
      <c r="IY39" s="86">
        <f t="shared" si="57"/>
        <v>8.9133545093663361E-10</v>
      </c>
      <c r="IZ39" s="86">
        <f t="shared" si="50"/>
        <v>1.1445316464221501E-8</v>
      </c>
      <c r="JA39" s="86">
        <f t="shared" si="50"/>
        <v>1.5141127176752653E-9</v>
      </c>
      <c r="JB39" s="86">
        <f t="shared" si="50"/>
        <v>2.2009512690471392E-10</v>
      </c>
      <c r="JC39" s="86">
        <f t="shared" si="50"/>
        <v>9.3468886745581157E-10</v>
      </c>
      <c r="JD39" s="86">
        <f t="shared" si="50"/>
        <v>4.1555589919650167E-11</v>
      </c>
      <c r="JE39" s="86">
        <f t="shared" si="50"/>
        <v>1.5870014105405623E-11</v>
      </c>
      <c r="JF39" s="86">
        <f t="shared" si="50"/>
        <v>1.069158048645428E-11</v>
      </c>
      <c r="JG39" s="86">
        <f t="shared" si="50"/>
        <v>8.9109549033647754E-12</v>
      </c>
      <c r="JH39" s="86">
        <f t="shared" si="50"/>
        <v>1.280656051880742E-12</v>
      </c>
      <c r="JI39" s="86">
        <f t="shared" si="50"/>
        <v>1.6805013872202091E-12</v>
      </c>
      <c r="JJ39" s="86">
        <f t="shared" si="50"/>
        <v>3.9572754324359596E-12</v>
      </c>
      <c r="JK39" s="86">
        <f t="shared" si="50"/>
        <v>1.1235966657543052E-10</v>
      </c>
      <c r="JL39" s="86">
        <f t="shared" si="50"/>
        <v>5.7681397566908169E-13</v>
      </c>
      <c r="JM39" s="86">
        <f t="shared" si="50"/>
        <v>2.509504403437317E-17</v>
      </c>
    </row>
    <row r="40" spans="2:273" x14ac:dyDescent="0.25">
      <c r="B40" s="2">
        <v>13</v>
      </c>
      <c r="C40" s="37">
        <v>60.344000000000001</v>
      </c>
      <c r="D40" s="37">
        <v>65.381</v>
      </c>
      <c r="E40" s="37">
        <v>65.703000000000003</v>
      </c>
      <c r="F40" s="37">
        <v>64.608999999999995</v>
      </c>
      <c r="G40" s="37">
        <v>63.140999999999998</v>
      </c>
      <c r="H40" s="37">
        <v>62.698</v>
      </c>
      <c r="I40" s="37">
        <v>63.984000000000002</v>
      </c>
      <c r="J40" s="37">
        <v>66.316999999999993</v>
      </c>
      <c r="K40" s="37">
        <v>65.921000000000006</v>
      </c>
      <c r="L40" s="37">
        <v>63.302</v>
      </c>
      <c r="M40" s="37">
        <v>62.508000000000003</v>
      </c>
      <c r="N40" s="37">
        <v>60.54</v>
      </c>
      <c r="O40" s="37">
        <v>61.905000000000001</v>
      </c>
      <c r="P40" s="37">
        <v>60.238</v>
      </c>
      <c r="Q40" s="37">
        <v>58.570999999999998</v>
      </c>
      <c r="S40" s="4">
        <f t="shared" si="7"/>
        <v>62.509443551676149</v>
      </c>
      <c r="T40" s="4">
        <f t="shared" si="7"/>
        <v>65.400882195560285</v>
      </c>
      <c r="U40" s="4">
        <f t="shared" si="7"/>
        <v>65.884764825319309</v>
      </c>
      <c r="V40" s="4">
        <f t="shared" si="7"/>
        <v>63.827389232534387</v>
      </c>
      <c r="W40" s="4">
        <f t="shared" si="7"/>
        <v>64.393776797256308</v>
      </c>
      <c r="X40" s="4">
        <f t="shared" si="7"/>
        <v>64.083426530491877</v>
      </c>
      <c r="Y40" s="4">
        <f t="shared" si="7"/>
        <v>65.094900672554346</v>
      </c>
      <c r="Z40" s="4">
        <f t="shared" si="7"/>
        <v>64.805517922420663</v>
      </c>
      <c r="AA40" s="4">
        <f t="shared" si="7"/>
        <v>63.829329195771599</v>
      </c>
      <c r="AB40" s="4">
        <f t="shared" si="7"/>
        <v>62.616988800874935</v>
      </c>
      <c r="AC40" s="4">
        <f t="shared" si="7"/>
        <v>62.348239543130639</v>
      </c>
      <c r="AD40" s="4">
        <f t="shared" si="7"/>
        <v>63.475583077268674</v>
      </c>
      <c r="AE40" s="4">
        <f t="shared" si="7"/>
        <v>63.464011068219101</v>
      </c>
      <c r="AF40" s="4">
        <f t="shared" si="7"/>
        <v>61.92296216259259</v>
      </c>
      <c r="AG40" s="4" t="e">
        <f t="shared" si="7"/>
        <v>#N/A</v>
      </c>
      <c r="AI40" s="4">
        <f t="shared" si="8"/>
        <v>-2.1654435516761481</v>
      </c>
      <c r="AJ40" s="4">
        <f t="shared" si="8"/>
        <v>-1.9882195560285254E-2</v>
      </c>
      <c r="AK40" s="4">
        <f t="shared" si="8"/>
        <v>-0.1817648253193056</v>
      </c>
      <c r="AL40" s="4">
        <f t="shared" si="8"/>
        <v>0.78161076746560809</v>
      </c>
      <c r="AM40" s="4">
        <f t="shared" si="8"/>
        <v>-1.2527767972563097</v>
      </c>
      <c r="AN40" s="4">
        <f t="shared" si="8"/>
        <v>-1.3854265304918769</v>
      </c>
      <c r="AO40" s="4">
        <f t="shared" si="8"/>
        <v>-1.1109006725543438</v>
      </c>
      <c r="AP40" s="4">
        <f t="shared" si="8"/>
        <v>1.5114820775793305</v>
      </c>
      <c r="AQ40" s="4">
        <f t="shared" si="8"/>
        <v>2.0916708042284071</v>
      </c>
      <c r="AR40" s="4">
        <f t="shared" si="8"/>
        <v>0.68501119912506425</v>
      </c>
      <c r="AS40" s="4">
        <f t="shared" si="8"/>
        <v>0.15976045686936402</v>
      </c>
      <c r="AT40" s="4">
        <f t="shared" si="8"/>
        <v>-2.9355830772686744</v>
      </c>
      <c r="AU40" s="4">
        <f t="shared" si="8"/>
        <v>-1.5590110682190996</v>
      </c>
      <c r="AV40" s="4">
        <f t="shared" si="8"/>
        <v>-1.6849621625925906</v>
      </c>
      <c r="AW40" s="4">
        <f t="shared" si="8"/>
        <v>0</v>
      </c>
      <c r="AY40" s="2">
        <f t="shared" si="51"/>
        <v>62.509440518374525</v>
      </c>
      <c r="AZ40" s="2">
        <f t="shared" si="9"/>
        <v>65.40085042188403</v>
      </c>
      <c r="BA40" s="2">
        <f t="shared" si="9"/>
        <v>65.884760126771383</v>
      </c>
      <c r="BB40" s="2">
        <f t="shared" si="9"/>
        <v>63.827388447539825</v>
      </c>
      <c r="BC40" s="2">
        <f t="shared" si="9"/>
        <v>64.39377378036005</v>
      </c>
      <c r="BD40" s="2">
        <f t="shared" si="9"/>
        <v>64.083426364713048</v>
      </c>
      <c r="BE40" s="2">
        <f t="shared" si="9"/>
        <v>65.094900604096267</v>
      </c>
      <c r="BF40" s="2">
        <f t="shared" si="9"/>
        <v>64.805517876934317</v>
      </c>
      <c r="BG40" s="2">
        <f t="shared" si="9"/>
        <v>63.829329157123759</v>
      </c>
      <c r="BH40" s="2">
        <f t="shared" si="9"/>
        <v>62.616988794591123</v>
      </c>
      <c r="BI40" s="2">
        <f t="shared" si="9"/>
        <v>62.348239535380813</v>
      </c>
      <c r="BJ40" s="2">
        <f t="shared" si="9"/>
        <v>63.475583059869884</v>
      </c>
      <c r="BK40" s="2">
        <f t="shared" si="9"/>
        <v>63.464010672468085</v>
      </c>
      <c r="BL40" s="2">
        <f t="shared" si="9"/>
        <v>61.922962159951219</v>
      </c>
      <c r="BM40" s="2" t="e">
        <f t="shared" si="9"/>
        <v>#N/A</v>
      </c>
      <c r="BO40" s="2">
        <f t="shared" si="10"/>
        <v>60.344000000000001</v>
      </c>
      <c r="BP40" s="2">
        <f t="shared" si="11"/>
        <v>65.381</v>
      </c>
      <c r="BQ40" s="2">
        <f t="shared" si="12"/>
        <v>65.703000000000003</v>
      </c>
      <c r="BR40" s="2">
        <f t="shared" si="13"/>
        <v>64.608999999999995</v>
      </c>
      <c r="BS40" s="2">
        <f t="shared" si="14"/>
        <v>63.140999999999998</v>
      </c>
      <c r="BT40" s="2">
        <f t="shared" si="15"/>
        <v>62.698</v>
      </c>
      <c r="BU40" s="2">
        <f t="shared" si="16"/>
        <v>63.984000000000002</v>
      </c>
      <c r="BV40" s="2">
        <f t="shared" si="17"/>
        <v>66.316999999999993</v>
      </c>
      <c r="BW40" s="2">
        <f t="shared" si="18"/>
        <v>65.921000000000006</v>
      </c>
      <c r="BX40" s="2">
        <f t="shared" si="19"/>
        <v>63.302</v>
      </c>
      <c r="BY40" s="2">
        <f t="shared" si="20"/>
        <v>62.508000000000003</v>
      </c>
      <c r="BZ40" s="2">
        <f t="shared" si="21"/>
        <v>60.54</v>
      </c>
      <c r="CA40" s="2">
        <f t="shared" si="22"/>
        <v>61.905000000000001</v>
      </c>
      <c r="CB40" s="2">
        <f t="shared" si="23"/>
        <v>60.238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62.559505285412257</v>
      </c>
      <c r="DL40" s="2">
        <f t="shared" si="41"/>
        <v>65.383263079707206</v>
      </c>
      <c r="DM40" s="2">
        <f t="shared" si="41"/>
        <v>65.899218665055884</v>
      </c>
      <c r="DN40" s="2">
        <f t="shared" si="41"/>
        <v>63.732123527635167</v>
      </c>
      <c r="DO40" s="2">
        <f t="shared" si="41"/>
        <v>64.367001208094223</v>
      </c>
      <c r="DP40" s="2">
        <f t="shared" si="41"/>
        <v>64.111098884477215</v>
      </c>
      <c r="DQ40" s="2">
        <f t="shared" si="41"/>
        <v>64.997522459011961</v>
      </c>
      <c r="DR40" s="2">
        <f t="shared" si="41"/>
        <v>64.770725143829523</v>
      </c>
      <c r="DS40" s="2">
        <f t="shared" si="41"/>
        <v>63.777132578397215</v>
      </c>
      <c r="DT40" s="2">
        <f t="shared" si="41"/>
        <v>62.545230393996256</v>
      </c>
      <c r="DU40" s="2">
        <f t="shared" si="41"/>
        <v>62.374006285178218</v>
      </c>
      <c r="DV40" s="2">
        <f t="shared" si="41"/>
        <v>63.491554033771116</v>
      </c>
      <c r="DW40" s="2">
        <f t="shared" si="41"/>
        <v>63.368211205073997</v>
      </c>
      <c r="DX40" s="2">
        <f t="shared" si="41"/>
        <v>61.709176518218641</v>
      </c>
      <c r="DY40" s="2">
        <f t="shared" si="41"/>
        <v>57.00108845811053</v>
      </c>
      <c r="EA40" s="2">
        <f t="shared" si="42"/>
        <v>61.676722875753448</v>
      </c>
      <c r="EB40" s="2">
        <f t="shared" si="42"/>
        <v>65.651884573415941</v>
      </c>
      <c r="EC40" s="2">
        <f t="shared" si="42"/>
        <v>65.655436113763542</v>
      </c>
      <c r="ED40" s="2">
        <f t="shared" si="42"/>
        <v>65.42641089837997</v>
      </c>
      <c r="EE40" s="2">
        <f t="shared" si="42"/>
        <v>64.80432125803631</v>
      </c>
      <c r="EF40" s="2">
        <f t="shared" si="42"/>
        <v>63.595204621848744</v>
      </c>
      <c r="EG40" s="2">
        <f t="shared" si="42"/>
        <v>66.972436382133836</v>
      </c>
      <c r="EH40" s="2">
        <f t="shared" si="42"/>
        <v>65.483322520732045</v>
      </c>
      <c r="EI40" s="2">
        <f t="shared" si="42"/>
        <v>64.829324794524936</v>
      </c>
      <c r="EJ40" s="2">
        <f t="shared" si="42"/>
        <v>64.103462769687695</v>
      </c>
      <c r="EK40" s="2">
        <f t="shared" si="42"/>
        <v>61.814831159608161</v>
      </c>
      <c r="EL40" s="2">
        <f t="shared" si="42"/>
        <v>63.158403177755702</v>
      </c>
      <c r="EM40" s="2">
        <f t="shared" si="42"/>
        <v>65.126722851789069</v>
      </c>
      <c r="EN40" s="2">
        <f t="shared" si="42"/>
        <v>66.624648765169255</v>
      </c>
      <c r="EO40" s="2">
        <f t="shared" si="42"/>
        <v>60.026146049105989</v>
      </c>
      <c r="EQ40" s="2">
        <f t="shared" si="43"/>
        <v>61.676722875753448</v>
      </c>
      <c r="ER40" s="2">
        <f t="shared" si="43"/>
        <v>65.651884573415941</v>
      </c>
      <c r="ES40" s="2">
        <f t="shared" si="43"/>
        <v>65.655436113763542</v>
      </c>
      <c r="ET40" s="2">
        <f t="shared" si="43"/>
        <v>65.42641089837997</v>
      </c>
      <c r="EU40" s="2">
        <f t="shared" si="43"/>
        <v>64.80432125803631</v>
      </c>
      <c r="EV40" s="2">
        <f t="shared" si="43"/>
        <v>63.595204621848744</v>
      </c>
      <c r="EW40" s="2">
        <f t="shared" si="43"/>
        <v>66.972436382133836</v>
      </c>
      <c r="EX40" s="2">
        <f t="shared" si="43"/>
        <v>65.483322520732045</v>
      </c>
      <c r="EY40" s="2">
        <f t="shared" si="43"/>
        <v>64.829324794524936</v>
      </c>
      <c r="EZ40" s="2">
        <f t="shared" si="43"/>
        <v>64.103462769687695</v>
      </c>
      <c r="FA40" s="2">
        <f t="shared" si="43"/>
        <v>61.814831159608161</v>
      </c>
      <c r="FB40" s="2">
        <f t="shared" si="43"/>
        <v>63.158403177755702</v>
      </c>
      <c r="FC40" s="2">
        <f t="shared" si="43"/>
        <v>65.126722851789069</v>
      </c>
      <c r="FD40" s="2">
        <f t="shared" si="43"/>
        <v>65.914695766554743</v>
      </c>
      <c r="FE40" s="2">
        <f t="shared" si="43"/>
        <v>60.352211416103756</v>
      </c>
      <c r="FG40" s="2">
        <f t="shared" si="44"/>
        <v>5.6712465597358486E-2</v>
      </c>
      <c r="FH40" s="2">
        <f t="shared" si="44"/>
        <v>6.5472579777596671E-2</v>
      </c>
      <c r="FI40" s="2">
        <f t="shared" si="44"/>
        <v>5.9309159773180797E-2</v>
      </c>
      <c r="FJ40" s="2">
        <f t="shared" si="44"/>
        <v>5.6227132155731267E-2</v>
      </c>
      <c r="FK40" s="2">
        <f t="shared" si="44"/>
        <v>6.1219631410375432E-2</v>
      </c>
      <c r="FL40" s="2">
        <f t="shared" si="44"/>
        <v>5.363990602103158E-2</v>
      </c>
      <c r="FM40" s="2">
        <f t="shared" si="44"/>
        <v>4.9307538897884778E-2</v>
      </c>
      <c r="FN40" s="2">
        <f t="shared" si="44"/>
        <v>4.8825233199733781E-2</v>
      </c>
      <c r="FO40" s="2">
        <f t="shared" si="44"/>
        <v>4.960745567824508E-2</v>
      </c>
      <c r="FP40" s="2">
        <f t="shared" si="44"/>
        <v>4.6051154958849032E-2</v>
      </c>
      <c r="FQ40" s="2">
        <f t="shared" si="44"/>
        <v>4.6079928485971984E-2</v>
      </c>
      <c r="FR40" s="2">
        <f t="shared" si="44"/>
        <v>4.7939165134538692E-2</v>
      </c>
      <c r="FS40" s="2">
        <f t="shared" si="44"/>
        <v>5.4477584821825797E-2</v>
      </c>
      <c r="FT40" s="2">
        <f t="shared" si="44"/>
        <v>4.3492563216596489E-2</v>
      </c>
      <c r="FU40" s="2">
        <f t="shared" si="44"/>
        <v>3.6938258935253647E-2</v>
      </c>
      <c r="FW40" s="2">
        <f t="shared" si="53"/>
        <v>1.5569511797488196E-6</v>
      </c>
      <c r="FX40" s="2">
        <f t="shared" si="45"/>
        <v>2.6959244748883893E-6</v>
      </c>
      <c r="FY40" s="2">
        <f t="shared" si="45"/>
        <v>2.4561703146392549E-6</v>
      </c>
      <c r="FZ40" s="2">
        <f t="shared" si="45"/>
        <v>2.6252965263309955E-6</v>
      </c>
      <c r="GA40" s="2">
        <f t="shared" si="45"/>
        <v>2.7786680594397003E-6</v>
      </c>
      <c r="GB40" s="2">
        <f t="shared" si="45"/>
        <v>2.9836078128701354E-6</v>
      </c>
      <c r="GC40" s="2">
        <f t="shared" si="45"/>
        <v>2.820724841940391E-6</v>
      </c>
      <c r="GD40" s="2">
        <f t="shared" si="45"/>
        <v>2.5087625901099898E-6</v>
      </c>
      <c r="GE40" s="2">
        <f t="shared" si="45"/>
        <v>2.4766993739086318E-6</v>
      </c>
      <c r="GF40" s="2">
        <f t="shared" si="45"/>
        <v>2.1548487797265714E-6</v>
      </c>
      <c r="GG40" s="2">
        <f t="shared" si="45"/>
        <v>1.8007339004564918E-6</v>
      </c>
      <c r="GH40" s="2">
        <f t="shared" si="45"/>
        <v>1.7162169369897572E-6</v>
      </c>
      <c r="GI40" s="2">
        <f t="shared" si="45"/>
        <v>1.6992706725045751E-6</v>
      </c>
      <c r="GJ40" s="2">
        <f t="shared" si="45"/>
        <v>1.1912159774045698E-6</v>
      </c>
      <c r="GK40" s="2">
        <f t="shared" si="45"/>
        <v>1.0389353485885545E-6</v>
      </c>
      <c r="GM40" s="86">
        <f t="shared" si="54"/>
        <v>1.8249653704761659E-9</v>
      </c>
      <c r="GN40" s="86">
        <f t="shared" si="46"/>
        <v>2.1389067082949029E-8</v>
      </c>
      <c r="GO40" s="86">
        <f t="shared" si="46"/>
        <v>3.0553066244385057E-9</v>
      </c>
      <c r="GP40" s="86">
        <f t="shared" si="46"/>
        <v>4.8161316987490321E-10</v>
      </c>
      <c r="GQ40" s="86">
        <f t="shared" si="46"/>
        <v>1.9485807843669425E-9</v>
      </c>
      <c r="GR40" s="86">
        <f t="shared" si="46"/>
        <v>9.7356066850589531E-11</v>
      </c>
      <c r="GS40" s="86">
        <f t="shared" si="46"/>
        <v>3.7984513856673222E-11</v>
      </c>
      <c r="GT40" s="86">
        <f t="shared" si="46"/>
        <v>2.600124953785314E-11</v>
      </c>
      <c r="GU40" s="86">
        <f t="shared" si="46"/>
        <v>2.1967468986607263E-11</v>
      </c>
      <c r="GV40" s="86">
        <f t="shared" si="46"/>
        <v>3.3828932762551458E-12</v>
      </c>
      <c r="GW40" s="86">
        <f t="shared" si="46"/>
        <v>4.3832534698079007E-12</v>
      </c>
      <c r="GX40" s="86">
        <f t="shared" si="46"/>
        <v>1.003498395139614E-11</v>
      </c>
      <c r="GY40" s="86">
        <f t="shared" si="46"/>
        <v>2.518545803687125E-10</v>
      </c>
      <c r="GZ40" s="86">
        <f t="shared" si="46"/>
        <v>1.5529555269431576E-12</v>
      </c>
      <c r="HA40" s="86">
        <f t="shared" si="46"/>
        <v>1.0111242151825618E-16</v>
      </c>
      <c r="HC40" s="86">
        <f t="shared" si="58"/>
        <v>1.2568523309754479E-25</v>
      </c>
      <c r="HD40" s="86">
        <f t="shared" si="47"/>
        <v>8.9473351420676948E-22</v>
      </c>
      <c r="HE40" s="86">
        <f t="shared" si="47"/>
        <v>3.0171016199085596E-27</v>
      </c>
      <c r="HF40" s="86">
        <f t="shared" si="47"/>
        <v>4.8509371918614442E-29</v>
      </c>
      <c r="HG40" s="86">
        <f t="shared" si="47"/>
        <v>4.9517003919659158E-26</v>
      </c>
      <c r="HH40" s="86">
        <f t="shared" si="47"/>
        <v>6.3728267859177463E-29</v>
      </c>
      <c r="HI40" s="86">
        <f t="shared" si="47"/>
        <v>5.0495748126990553E-31</v>
      </c>
      <c r="HJ40" s="86">
        <f t="shared" si="47"/>
        <v>1.3934694158229323E-31</v>
      </c>
      <c r="HK40" s="86">
        <f t="shared" si="47"/>
        <v>7.9184952320003875E-31</v>
      </c>
      <c r="HL40" s="86">
        <f t="shared" si="47"/>
        <v>1.4340590367820424E-30</v>
      </c>
      <c r="HM40" s="86">
        <f t="shared" si="47"/>
        <v>4.6513691826786958E-30</v>
      </c>
      <c r="HN40" s="86">
        <f t="shared" si="47"/>
        <v>2.1812680193605531E-30</v>
      </c>
      <c r="HO40" s="86">
        <f t="shared" si="47"/>
        <v>5.7047322292681531E-26</v>
      </c>
      <c r="HP40" s="86">
        <f t="shared" si="47"/>
        <v>1.9342794220906008E-31</v>
      </c>
      <c r="HQ40" s="86">
        <f t="shared" si="47"/>
        <v>3.9074478499802845E-41</v>
      </c>
      <c r="HS40" s="86">
        <f t="shared" si="55"/>
        <v>9.5106380785312545E-120</v>
      </c>
      <c r="HT40" s="86">
        <f t="shared" si="48"/>
        <v>5.0068958969898563E-96</v>
      </c>
      <c r="HU40" s="86">
        <f t="shared" si="48"/>
        <v>2.2389524398285312E-124</v>
      </c>
      <c r="HV40" s="86">
        <f t="shared" si="48"/>
        <v>9.6627117367099628E-136</v>
      </c>
      <c r="HW40" s="86">
        <f t="shared" si="48"/>
        <v>1.0978129775328494E-122</v>
      </c>
      <c r="HX40" s="86">
        <f t="shared" si="48"/>
        <v>2.6134473035962584E-135</v>
      </c>
      <c r="HY40" s="86">
        <f t="shared" si="48"/>
        <v>8.8348558960161411E-144</v>
      </c>
      <c r="HZ40" s="86">
        <f t="shared" si="48"/>
        <v>1.1475622169426778E-148</v>
      </c>
      <c r="IA40" s="86">
        <f t="shared" si="48"/>
        <v>2.3919448119364254E-146</v>
      </c>
      <c r="IB40" s="86">
        <f t="shared" si="48"/>
        <v>1.8087904702319455E-145</v>
      </c>
      <c r="IC40" s="86">
        <f t="shared" si="48"/>
        <v>3.2726134184389628E-144</v>
      </c>
      <c r="ID40" s="86">
        <f t="shared" si="48"/>
        <v>2.3558539872023329E-145</v>
      </c>
      <c r="IE40" s="86">
        <f t="shared" si="48"/>
        <v>1.9286461728744129E-122</v>
      </c>
      <c r="IF40" s="86">
        <f t="shared" si="48"/>
        <v>6.447969639541201E-100</v>
      </c>
      <c r="IG40" s="86">
        <f t="shared" si="48"/>
        <v>3.1434481149019336E-73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3.4226143447728418E-234</v>
      </c>
      <c r="IY40" s="86">
        <f t="shared" si="57"/>
        <v>1.8249653704761661E-9</v>
      </c>
      <c r="IZ40" s="86">
        <f t="shared" si="50"/>
        <v>2.1389067082949922E-8</v>
      </c>
      <c r="JA40" s="86">
        <f t="shared" si="50"/>
        <v>3.0553066244385057E-9</v>
      </c>
      <c r="JB40" s="86">
        <f t="shared" si="50"/>
        <v>4.8161316987490321E-10</v>
      </c>
      <c r="JC40" s="86">
        <f t="shared" si="50"/>
        <v>1.9485807843669425E-9</v>
      </c>
      <c r="JD40" s="86">
        <f t="shared" si="50"/>
        <v>9.7356066850589531E-11</v>
      </c>
      <c r="JE40" s="86">
        <f t="shared" si="50"/>
        <v>3.7984513856673222E-11</v>
      </c>
      <c r="JF40" s="86">
        <f t="shared" si="50"/>
        <v>2.600124953785314E-11</v>
      </c>
      <c r="JG40" s="86">
        <f t="shared" si="50"/>
        <v>2.1967468986607263E-11</v>
      </c>
      <c r="JH40" s="86">
        <f t="shared" si="50"/>
        <v>3.3828932762551458E-12</v>
      </c>
      <c r="JI40" s="86">
        <f t="shared" si="50"/>
        <v>4.3832534698079007E-12</v>
      </c>
      <c r="JJ40" s="86">
        <f t="shared" si="50"/>
        <v>1.003498395139614E-11</v>
      </c>
      <c r="JK40" s="86">
        <f t="shared" si="50"/>
        <v>2.5185458036871255E-10</v>
      </c>
      <c r="JL40" s="86">
        <f t="shared" si="50"/>
        <v>1.5529555269431576E-12</v>
      </c>
      <c r="JM40" s="86">
        <f t="shared" si="50"/>
        <v>1.0111242151825618E-16</v>
      </c>
    </row>
    <row r="41" spans="2:273" x14ac:dyDescent="0.25">
      <c r="B41" s="2">
        <v>14</v>
      </c>
      <c r="C41" s="37">
        <v>61.061999999999998</v>
      </c>
      <c r="D41" s="37">
        <v>67.19</v>
      </c>
      <c r="E41" s="37">
        <v>68.25</v>
      </c>
      <c r="F41" s="37">
        <v>63.421999999999997</v>
      </c>
      <c r="G41" s="37">
        <v>64.796999999999997</v>
      </c>
      <c r="H41" s="37">
        <v>64.524000000000001</v>
      </c>
      <c r="I41" s="37">
        <v>64.587000000000003</v>
      </c>
      <c r="J41" s="37">
        <v>62.555999999999997</v>
      </c>
      <c r="K41" s="37">
        <v>62.634999999999998</v>
      </c>
      <c r="L41" s="37">
        <v>63.872999999999998</v>
      </c>
      <c r="M41" s="37">
        <v>63.54</v>
      </c>
      <c r="N41" s="37">
        <v>64.159000000000006</v>
      </c>
      <c r="O41" s="37">
        <v>62.889000000000003</v>
      </c>
      <c r="P41" s="37">
        <v>61.206000000000003</v>
      </c>
      <c r="Q41" s="37">
        <v>58.777999999999999</v>
      </c>
      <c r="S41" s="4">
        <f t="shared" si="7"/>
        <v>62.656502146456333</v>
      </c>
      <c r="T41" s="4">
        <f t="shared" si="7"/>
        <v>65.543809323983297</v>
      </c>
      <c r="U41" s="4">
        <f t="shared" si="7"/>
        <v>66.068817282156587</v>
      </c>
      <c r="V41" s="4">
        <f t="shared" si="7"/>
        <v>63.981487808988412</v>
      </c>
      <c r="W41" s="4">
        <f t="shared" si="7"/>
        <v>64.585432167670064</v>
      </c>
      <c r="X41" s="4">
        <f t="shared" si="7"/>
        <v>64.26439892100089</v>
      </c>
      <c r="Y41" s="4">
        <f t="shared" si="7"/>
        <v>65.304241226460476</v>
      </c>
      <c r="Z41" s="4">
        <f t="shared" si="7"/>
        <v>64.969186865285749</v>
      </c>
      <c r="AA41" s="4">
        <f t="shared" si="7"/>
        <v>64.042229057971355</v>
      </c>
      <c r="AB41" s="4">
        <f t="shared" si="7"/>
        <v>62.786694991999994</v>
      </c>
      <c r="AC41" s="4">
        <f t="shared" si="7"/>
        <v>62.471911846005874</v>
      </c>
      <c r="AD41" s="4">
        <f t="shared" si="7"/>
        <v>63.593362954005954</v>
      </c>
      <c r="AE41" s="4">
        <f t="shared" si="7"/>
        <v>63.673048002611942</v>
      </c>
      <c r="AF41" s="4">
        <f t="shared" si="7"/>
        <v>62.135650718671073</v>
      </c>
      <c r="AG41" s="4" t="e">
        <f t="shared" si="7"/>
        <v>#N/A</v>
      </c>
      <c r="AI41" s="4">
        <f t="shared" si="8"/>
        <v>-1.5945021464563354</v>
      </c>
      <c r="AJ41" s="4">
        <f t="shared" si="8"/>
        <v>1.6461906760167011</v>
      </c>
      <c r="AK41" s="4">
        <f t="shared" si="8"/>
        <v>2.1811827178434129</v>
      </c>
      <c r="AL41" s="4">
        <f t="shared" si="8"/>
        <v>-0.55948780898841477</v>
      </c>
      <c r="AM41" s="4">
        <f t="shared" si="8"/>
        <v>0.21156783232993348</v>
      </c>
      <c r="AN41" s="4">
        <f t="shared" si="8"/>
        <v>0.25960107899911122</v>
      </c>
      <c r="AO41" s="4">
        <f t="shared" si="8"/>
        <v>-0.71724122646047306</v>
      </c>
      <c r="AP41" s="4">
        <f t="shared" si="8"/>
        <v>-2.413186865285752</v>
      </c>
      <c r="AQ41" s="4">
        <f t="shared" si="8"/>
        <v>-1.4072290579713567</v>
      </c>
      <c r="AR41" s="4">
        <f t="shared" si="8"/>
        <v>1.0863050080000036</v>
      </c>
      <c r="AS41" s="4">
        <f t="shared" si="8"/>
        <v>1.0680881539941254</v>
      </c>
      <c r="AT41" s="4">
        <f t="shared" si="8"/>
        <v>0.56563704599405185</v>
      </c>
      <c r="AU41" s="4">
        <f t="shared" si="8"/>
        <v>-0.78404800261193941</v>
      </c>
      <c r="AV41" s="4">
        <f t="shared" si="8"/>
        <v>-0.92965071867106985</v>
      </c>
      <c r="AW41" s="4">
        <f t="shared" si="8"/>
        <v>0</v>
      </c>
      <c r="AY41" s="2">
        <f t="shared" si="51"/>
        <v>62.656496127236785</v>
      </c>
      <c r="AZ41" s="2">
        <f t="shared" si="9"/>
        <v>65.543751671279949</v>
      </c>
      <c r="BA41" s="2">
        <f t="shared" si="9"/>
        <v>66.0688080922816</v>
      </c>
      <c r="BB41" s="2">
        <f t="shared" si="9"/>
        <v>63.981486147474648</v>
      </c>
      <c r="BC41" s="2">
        <f t="shared" si="9"/>
        <v>64.585426079421509</v>
      </c>
      <c r="BD41" s="2">
        <f t="shared" si="9"/>
        <v>64.264398545942001</v>
      </c>
      <c r="BE41" s="2">
        <f t="shared" si="9"/>
        <v>65.304241068207332</v>
      </c>
      <c r="BF41" s="2">
        <f t="shared" si="9"/>
        <v>64.969186758486018</v>
      </c>
      <c r="BG41" s="2">
        <f t="shared" si="9"/>
        <v>64.04222896603585</v>
      </c>
      <c r="BH41" s="2">
        <f t="shared" si="9"/>
        <v>62.786694976003254</v>
      </c>
      <c r="BI41" s="2">
        <f t="shared" si="9"/>
        <v>62.471911826518472</v>
      </c>
      <c r="BJ41" s="2">
        <f t="shared" si="9"/>
        <v>63.593362911453134</v>
      </c>
      <c r="BK41" s="2">
        <f t="shared" si="9"/>
        <v>63.673047144953273</v>
      </c>
      <c r="BL41" s="2">
        <f t="shared" si="9"/>
        <v>62.135650711817604</v>
      </c>
      <c r="BM41" s="2" t="e">
        <f t="shared" si="9"/>
        <v>#N/A</v>
      </c>
      <c r="BO41" s="2">
        <f t="shared" si="10"/>
        <v>61.061999999999998</v>
      </c>
      <c r="BP41" s="2">
        <f t="shared" si="11"/>
        <v>67.19</v>
      </c>
      <c r="BQ41" s="2">
        <f t="shared" si="12"/>
        <v>68.25</v>
      </c>
      <c r="BR41" s="2">
        <f t="shared" si="13"/>
        <v>63.421999999999997</v>
      </c>
      <c r="BS41" s="2">
        <f t="shared" si="14"/>
        <v>64.796999999999997</v>
      </c>
      <c r="BT41" s="2">
        <f t="shared" si="15"/>
        <v>64.524000000000001</v>
      </c>
      <c r="BU41" s="2">
        <f t="shared" si="16"/>
        <v>64.587000000000003</v>
      </c>
      <c r="BV41" s="2">
        <f t="shared" si="17"/>
        <v>62.555999999999997</v>
      </c>
      <c r="BW41" s="2">
        <f t="shared" si="18"/>
        <v>62.634999999999998</v>
      </c>
      <c r="BX41" s="2">
        <f t="shared" si="19"/>
        <v>63.872999999999998</v>
      </c>
      <c r="BY41" s="2">
        <f t="shared" si="20"/>
        <v>63.54</v>
      </c>
      <c r="BZ41" s="2">
        <f t="shared" si="21"/>
        <v>64.159000000000006</v>
      </c>
      <c r="CA41" s="2">
        <f t="shared" si="22"/>
        <v>62.889000000000003</v>
      </c>
      <c r="CB41" s="2">
        <f t="shared" si="23"/>
        <v>61.206000000000003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62.72820084566596</v>
      </c>
      <c r="DL41" s="2">
        <f t="shared" si="41"/>
        <v>65.5475295897145</v>
      </c>
      <c r="DM41" s="2">
        <f t="shared" si="41"/>
        <v>66.108226215644834</v>
      </c>
      <c r="DN41" s="2">
        <f t="shared" si="41"/>
        <v>63.897099365750542</v>
      </c>
      <c r="DO41" s="2">
        <f t="shared" si="41"/>
        <v>64.579710359408026</v>
      </c>
      <c r="DP41" s="2">
        <f t="shared" si="41"/>
        <v>64.313715042000922</v>
      </c>
      <c r="DQ41" s="2">
        <f t="shared" si="41"/>
        <v>65.217749345001749</v>
      </c>
      <c r="DR41" s="2">
        <f t="shared" si="41"/>
        <v>64.948043837614463</v>
      </c>
      <c r="DS41" s="2">
        <f t="shared" si="41"/>
        <v>64.005151567944253</v>
      </c>
      <c r="DT41" s="2">
        <f t="shared" si="41"/>
        <v>62.724439962476552</v>
      </c>
      <c r="DU41" s="2">
        <f t="shared" si="41"/>
        <v>62.513451782363958</v>
      </c>
      <c r="DV41" s="2">
        <f t="shared" si="41"/>
        <v>63.624625422138848</v>
      </c>
      <c r="DW41" s="2">
        <f t="shared" si="41"/>
        <v>63.590023255813954</v>
      </c>
      <c r="DX41" s="2">
        <f t="shared" si="41"/>
        <v>61.919139271255077</v>
      </c>
      <c r="DY41" s="2">
        <f t="shared" si="41"/>
        <v>57.08007007575759</v>
      </c>
      <c r="EA41" s="2">
        <f t="shared" si="42"/>
        <v>61.568785676705055</v>
      </c>
      <c r="EB41" s="2">
        <f t="shared" si="42"/>
        <v>65.494572050864036</v>
      </c>
      <c r="EC41" s="2">
        <f t="shared" si="42"/>
        <v>65.498616133828094</v>
      </c>
      <c r="ED41" s="2">
        <f t="shared" si="42"/>
        <v>65.273288226630854</v>
      </c>
      <c r="EE41" s="2">
        <f t="shared" si="42"/>
        <v>64.665362414955368</v>
      </c>
      <c r="EF41" s="2">
        <f t="shared" si="42"/>
        <v>63.470873529411769</v>
      </c>
      <c r="EG41" s="2">
        <f t="shared" si="42"/>
        <v>66.825143218141847</v>
      </c>
      <c r="EH41" s="2">
        <f t="shared" si="42"/>
        <v>65.344834670121031</v>
      </c>
      <c r="EI41" s="2">
        <f t="shared" si="42"/>
        <v>64.690065323483324</v>
      </c>
      <c r="EJ41" s="2">
        <f t="shared" si="42"/>
        <v>63.962834627284337</v>
      </c>
      <c r="EK41" s="2">
        <f t="shared" si="42"/>
        <v>61.687640709720327</v>
      </c>
      <c r="EL41" s="2">
        <f t="shared" si="42"/>
        <v>63.027126117179733</v>
      </c>
      <c r="EM41" s="2">
        <f t="shared" si="42"/>
        <v>64.987233812200714</v>
      </c>
      <c r="EN41" s="2">
        <f t="shared" si="42"/>
        <v>66.478313737492016</v>
      </c>
      <c r="EO41" s="2">
        <f t="shared" si="42"/>
        <v>59.936703177332916</v>
      </c>
      <c r="EQ41" s="2">
        <f t="shared" si="43"/>
        <v>61.568785676705055</v>
      </c>
      <c r="ER41" s="2">
        <f t="shared" si="43"/>
        <v>65.494572050864036</v>
      </c>
      <c r="ES41" s="2">
        <f t="shared" si="43"/>
        <v>65.498616133828094</v>
      </c>
      <c r="ET41" s="2">
        <f t="shared" si="43"/>
        <v>65.273288226630854</v>
      </c>
      <c r="EU41" s="2">
        <f t="shared" si="43"/>
        <v>64.665362414955368</v>
      </c>
      <c r="EV41" s="2">
        <f t="shared" si="43"/>
        <v>63.470873529411769</v>
      </c>
      <c r="EW41" s="2">
        <f t="shared" si="43"/>
        <v>66.825143218141847</v>
      </c>
      <c r="EX41" s="2">
        <f t="shared" si="43"/>
        <v>65.344834670121031</v>
      </c>
      <c r="EY41" s="2">
        <f t="shared" si="43"/>
        <v>64.690065323483324</v>
      </c>
      <c r="EZ41" s="2">
        <f t="shared" si="43"/>
        <v>63.962834627284337</v>
      </c>
      <c r="FA41" s="2">
        <f t="shared" si="43"/>
        <v>61.687640709720327</v>
      </c>
      <c r="FB41" s="2">
        <f t="shared" si="43"/>
        <v>63.027126117179733</v>
      </c>
      <c r="FC41" s="2">
        <f t="shared" si="43"/>
        <v>64.987233812200714</v>
      </c>
      <c r="FD41" s="2">
        <f t="shared" si="43"/>
        <v>65.775246045207524</v>
      </c>
      <c r="FE41" s="2">
        <f t="shared" si="43"/>
        <v>60.259243442217965</v>
      </c>
      <c r="FG41" s="2">
        <f t="shared" si="44"/>
        <v>6.1845592802992351E-2</v>
      </c>
      <c r="FH41" s="2">
        <f t="shared" si="44"/>
        <v>7.1338633111638919E-2</v>
      </c>
      <c r="FI41" s="2">
        <f t="shared" si="44"/>
        <v>6.4661206464551327E-2</v>
      </c>
      <c r="FJ41" s="2">
        <f t="shared" si="44"/>
        <v>6.131918672131019E-2</v>
      </c>
      <c r="FK41" s="2">
        <f t="shared" si="44"/>
        <v>6.6731848721607825E-2</v>
      </c>
      <c r="FL41" s="2">
        <f t="shared" si="44"/>
        <v>5.851218209152511E-2</v>
      </c>
      <c r="FM41" s="2">
        <f t="shared" si="44"/>
        <v>5.3808667963013826E-2</v>
      </c>
      <c r="FN41" s="2">
        <f t="shared" si="44"/>
        <v>5.3284801813569198E-2</v>
      </c>
      <c r="FO41" s="2">
        <f t="shared" si="44"/>
        <v>5.4134404210387677E-2</v>
      </c>
      <c r="FP41" s="2">
        <f t="shared" si="44"/>
        <v>5.027073783167843E-2</v>
      </c>
      <c r="FQ41" s="2">
        <f t="shared" si="44"/>
        <v>5.0302008802704211E-2</v>
      </c>
      <c r="FR41" s="2">
        <f t="shared" si="44"/>
        <v>5.2322254480039583E-2</v>
      </c>
      <c r="FS41" s="2">
        <f t="shared" si="44"/>
        <v>5.9421172249105092E-2</v>
      </c>
      <c r="FT41" s="2">
        <f t="shared" si="44"/>
        <v>4.7489377840723143E-2</v>
      </c>
      <c r="FU41" s="2">
        <f t="shared" si="44"/>
        <v>4.0358169640114905E-2</v>
      </c>
      <c r="FW41" s="2">
        <f t="shared" si="53"/>
        <v>1.7071627646179262E-6</v>
      </c>
      <c r="FX41" s="2">
        <f t="shared" si="45"/>
        <v>2.956021636308779E-6</v>
      </c>
      <c r="FY41" s="2">
        <f t="shared" si="45"/>
        <v>2.6931365578319215E-6</v>
      </c>
      <c r="FZ41" s="2">
        <f t="shared" si="45"/>
        <v>2.8785796704345698E-6</v>
      </c>
      <c r="GA41" s="2">
        <f t="shared" si="45"/>
        <v>3.0467481247202063E-6</v>
      </c>
      <c r="GB41" s="2">
        <f t="shared" si="45"/>
        <v>3.2714599709546639E-6</v>
      </c>
      <c r="GC41" s="2">
        <f t="shared" si="45"/>
        <v>3.092862444820294E-6</v>
      </c>
      <c r="GD41" s="2">
        <f t="shared" si="45"/>
        <v>2.7508028135485402E-6</v>
      </c>
      <c r="GE41" s="2">
        <f t="shared" si="45"/>
        <v>2.7156462129954503E-6</v>
      </c>
      <c r="GF41" s="2">
        <f t="shared" si="45"/>
        <v>2.3627442117510444E-6</v>
      </c>
      <c r="GG41" s="2">
        <f t="shared" si="45"/>
        <v>1.9744651158795129E-6</v>
      </c>
      <c r="GH41" s="2">
        <f t="shared" si="45"/>
        <v>1.8817941396781146E-6</v>
      </c>
      <c r="GI41" s="2">
        <f t="shared" si="45"/>
        <v>1.8632129362869169E-6</v>
      </c>
      <c r="GJ41" s="2">
        <f t="shared" si="45"/>
        <v>1.306142196011324E-6</v>
      </c>
      <c r="GK41" s="2">
        <f t="shared" si="45"/>
        <v>1.1391698427455259E-6</v>
      </c>
      <c r="GM41" s="86">
        <f t="shared" si="54"/>
        <v>3.688537317994969E-9</v>
      </c>
      <c r="GN41" s="86">
        <f t="shared" si="46"/>
        <v>3.9525768489301087E-8</v>
      </c>
      <c r="GO41" s="86">
        <f t="shared" si="46"/>
        <v>6.0872457184952332E-9</v>
      </c>
      <c r="GP41" s="86">
        <f t="shared" si="46"/>
        <v>1.0387353601776299E-9</v>
      </c>
      <c r="GQ41" s="86">
        <f t="shared" si="46"/>
        <v>4.0073116063753903E-9</v>
      </c>
      <c r="GR41" s="86">
        <f t="shared" si="46"/>
        <v>2.2448814307101106E-10</v>
      </c>
      <c r="GS41" s="86">
        <f t="shared" si="46"/>
        <v>8.9467755896588761E-11</v>
      </c>
      <c r="GT41" s="86">
        <f t="shared" si="46"/>
        <v>6.2206266526538278E-11</v>
      </c>
      <c r="GU41" s="86">
        <f t="shared" si="46"/>
        <v>5.325447890380445E-11</v>
      </c>
      <c r="GV41" s="86">
        <f t="shared" si="46"/>
        <v>8.7762854504975077E-12</v>
      </c>
      <c r="GW41" s="86">
        <f t="shared" si="46"/>
        <v>1.1231737742405173E-11</v>
      </c>
      <c r="GX41" s="86">
        <f t="shared" si="46"/>
        <v>2.5011311720020776E-11</v>
      </c>
      <c r="GY41" s="86">
        <f t="shared" si="46"/>
        <v>5.5617755189631929E-10</v>
      </c>
      <c r="GZ41" s="86">
        <f t="shared" si="46"/>
        <v>4.105566615555473E-12</v>
      </c>
      <c r="HA41" s="86">
        <f t="shared" si="46"/>
        <v>3.9674171437957919E-16</v>
      </c>
      <c r="HC41" s="86">
        <f t="shared" si="58"/>
        <v>5.2334009784996352E-25</v>
      </c>
      <c r="HD41" s="86">
        <f t="shared" si="47"/>
        <v>2.9941813589296504E-21</v>
      </c>
      <c r="HE41" s="86">
        <f t="shared" si="47"/>
        <v>1.425680220806883E-26</v>
      </c>
      <c r="HF41" s="86">
        <f t="shared" si="47"/>
        <v>2.6203700844826513E-28</v>
      </c>
      <c r="HG41" s="86">
        <f t="shared" si="47"/>
        <v>2.2445625176497064E-25</v>
      </c>
      <c r="HH41" s="86">
        <f t="shared" si="47"/>
        <v>3.4799579186484858E-28</v>
      </c>
      <c r="HI41" s="86">
        <f t="shared" si="47"/>
        <v>3.065613071616647E-30</v>
      </c>
      <c r="HJ41" s="86">
        <f t="shared" si="47"/>
        <v>8.7749671221813247E-31</v>
      </c>
      <c r="HK41" s="86">
        <f t="shared" si="47"/>
        <v>4.8105294648131042E-30</v>
      </c>
      <c r="HL41" s="86">
        <f t="shared" si="47"/>
        <v>8.4427371760844117E-30</v>
      </c>
      <c r="HM41" s="86">
        <f t="shared" si="47"/>
        <v>2.6208979650008495E-29</v>
      </c>
      <c r="HN41" s="86">
        <f t="shared" si="47"/>
        <v>1.2406560592441954E-29</v>
      </c>
      <c r="HO41" s="86">
        <f t="shared" si="47"/>
        <v>2.4678194574300276E-25</v>
      </c>
      <c r="HP41" s="86">
        <f t="shared" si="47"/>
        <v>1.1293867841291088E-30</v>
      </c>
      <c r="HQ41" s="86">
        <f t="shared" si="47"/>
        <v>4.1464636964226643E-40</v>
      </c>
      <c r="HS41" s="86">
        <f t="shared" si="55"/>
        <v>9.9463366456582836E-118</v>
      </c>
      <c r="HT41" s="86">
        <f t="shared" si="48"/>
        <v>2.3185565797036832E-94</v>
      </c>
      <c r="HU41" s="86">
        <f t="shared" si="48"/>
        <v>3.3138722976747401E-122</v>
      </c>
      <c r="HV41" s="86">
        <f t="shared" si="48"/>
        <v>2.3358699407621102E-133</v>
      </c>
      <c r="HW41" s="86">
        <f t="shared" si="48"/>
        <v>1.5457250280599592E-120</v>
      </c>
      <c r="HX41" s="86">
        <f t="shared" si="48"/>
        <v>6.5642775839785498E-133</v>
      </c>
      <c r="HY41" s="86">
        <f t="shared" si="48"/>
        <v>3.0264043062262508E-141</v>
      </c>
      <c r="HZ41" s="86">
        <f t="shared" si="48"/>
        <v>4.6314125317789518E-146</v>
      </c>
      <c r="IA41" s="86">
        <f t="shared" si="48"/>
        <v>8.827023927967313E-144</v>
      </c>
      <c r="IB41" s="86">
        <f t="shared" si="48"/>
        <v>6.0689985797661786E-143</v>
      </c>
      <c r="IC41" s="86">
        <f t="shared" si="48"/>
        <v>9.7500659649957282E-142</v>
      </c>
      <c r="ID41" s="86">
        <f t="shared" si="48"/>
        <v>7.1687956667705617E-143</v>
      </c>
      <c r="IE41" s="86">
        <f t="shared" si="48"/>
        <v>2.3321359967324365E-120</v>
      </c>
      <c r="IF41" s="86">
        <f t="shared" si="48"/>
        <v>2.8927061581063052E-98</v>
      </c>
      <c r="IG41" s="86">
        <f t="shared" si="48"/>
        <v>4.7968856611323824E-72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4.2349395846739917E-231</v>
      </c>
      <c r="IY41" s="86">
        <f t="shared" si="57"/>
        <v>3.6885373179949694E-9</v>
      </c>
      <c r="IZ41" s="86">
        <f t="shared" si="50"/>
        <v>3.9525768489304078E-8</v>
      </c>
      <c r="JA41" s="86">
        <f t="shared" si="50"/>
        <v>6.0872457184952332E-9</v>
      </c>
      <c r="JB41" s="86">
        <f t="shared" si="50"/>
        <v>1.0387353601776299E-9</v>
      </c>
      <c r="JC41" s="86">
        <f t="shared" si="50"/>
        <v>4.0073116063753903E-9</v>
      </c>
      <c r="JD41" s="86">
        <f t="shared" si="50"/>
        <v>2.2448814307101106E-10</v>
      </c>
      <c r="JE41" s="86">
        <f t="shared" si="50"/>
        <v>8.9467755896588761E-11</v>
      </c>
      <c r="JF41" s="86">
        <f t="shared" si="50"/>
        <v>6.2206266526538278E-11</v>
      </c>
      <c r="JG41" s="86">
        <f t="shared" si="50"/>
        <v>5.325447890380445E-11</v>
      </c>
      <c r="JH41" s="86">
        <f t="shared" si="50"/>
        <v>8.7762854504975077E-12</v>
      </c>
      <c r="JI41" s="86">
        <f t="shared" si="50"/>
        <v>1.1231737742405173E-11</v>
      </c>
      <c r="JJ41" s="86">
        <f t="shared" si="50"/>
        <v>2.5011311720020776E-11</v>
      </c>
      <c r="JK41" s="86">
        <f t="shared" si="50"/>
        <v>5.561775518963195E-10</v>
      </c>
      <c r="JL41" s="86">
        <f t="shared" si="50"/>
        <v>4.105566615555473E-12</v>
      </c>
      <c r="JM41" s="86">
        <f t="shared" si="50"/>
        <v>3.9674171437957919E-16</v>
      </c>
    </row>
    <row r="42" spans="2:273" x14ac:dyDescent="0.25">
      <c r="B42" s="2">
        <v>15</v>
      </c>
      <c r="C42" s="37">
        <v>61.219000000000001</v>
      </c>
      <c r="D42" s="37">
        <v>64.302000000000007</v>
      </c>
      <c r="E42" s="37">
        <v>66.171999999999997</v>
      </c>
      <c r="F42" s="37">
        <v>61.734000000000002</v>
      </c>
      <c r="G42" s="37">
        <v>63.296999999999997</v>
      </c>
      <c r="H42" s="37">
        <v>62.968000000000004</v>
      </c>
      <c r="I42" s="37">
        <v>63.396999999999998</v>
      </c>
      <c r="J42" s="37">
        <v>64.888999999999996</v>
      </c>
      <c r="K42" s="37">
        <v>65.221999999999994</v>
      </c>
      <c r="L42" s="37">
        <v>63.317</v>
      </c>
      <c r="M42" s="37">
        <v>63.825000000000003</v>
      </c>
      <c r="N42" s="37">
        <v>61.872999999999998</v>
      </c>
      <c r="O42" s="37">
        <v>63.793999999999997</v>
      </c>
      <c r="P42" s="37">
        <v>62.094999999999999</v>
      </c>
      <c r="Q42" s="37">
        <v>57.491999999999997</v>
      </c>
      <c r="S42" s="4">
        <f t="shared" si="7"/>
        <v>62.800104023429981</v>
      </c>
      <c r="T42" s="4">
        <f t="shared" si="7"/>
        <v>65.682803048362132</v>
      </c>
      <c r="U42" s="4">
        <f t="shared" si="7"/>
        <v>66.248522129188487</v>
      </c>
      <c r="V42" s="4">
        <f t="shared" si="7"/>
        <v>64.132801142101656</v>
      </c>
      <c r="W42" s="4">
        <f t="shared" si="7"/>
        <v>64.773091749398702</v>
      </c>
      <c r="X42" s="4">
        <f t="shared" si="7"/>
        <v>64.441702801731196</v>
      </c>
      <c r="Y42" s="4">
        <f t="shared" si="7"/>
        <v>65.510751384722582</v>
      </c>
      <c r="Z42" s="4">
        <f t="shared" si="7"/>
        <v>65.130070135834401</v>
      </c>
      <c r="AA42" s="4">
        <f t="shared" si="7"/>
        <v>64.251926753719289</v>
      </c>
      <c r="AB42" s="4">
        <f t="shared" si="7"/>
        <v>62.954036756266284</v>
      </c>
      <c r="AC42" s="4">
        <f t="shared" si="7"/>
        <v>62.592934354393343</v>
      </c>
      <c r="AD42" s="4">
        <f t="shared" si="7"/>
        <v>63.708500864612631</v>
      </c>
      <c r="AE42" s="4">
        <f t="shared" si="7"/>
        <v>63.878946077622885</v>
      </c>
      <c r="AF42" s="4">
        <f t="shared" si="7"/>
        <v>62.346951197902428</v>
      </c>
      <c r="AG42" s="4">
        <f t="shared" si="7"/>
        <v>57.277548915229701</v>
      </c>
      <c r="AI42" s="4">
        <f t="shared" si="8"/>
        <v>-1.5811040234299796</v>
      </c>
      <c r="AJ42" s="4">
        <f t="shared" si="8"/>
        <v>-1.3808030483621252</v>
      </c>
      <c r="AK42" s="4">
        <f t="shared" si="8"/>
        <v>-7.6522129188489885E-2</v>
      </c>
      <c r="AL42" s="4">
        <f t="shared" si="8"/>
        <v>-2.3988011421016537</v>
      </c>
      <c r="AM42" s="4">
        <f t="shared" si="8"/>
        <v>-1.4760917493987051</v>
      </c>
      <c r="AN42" s="4">
        <f t="shared" si="8"/>
        <v>-1.4737028017311928</v>
      </c>
      <c r="AO42" s="4">
        <f t="shared" si="8"/>
        <v>-2.1137513847225833</v>
      </c>
      <c r="AP42" s="4">
        <f t="shared" si="8"/>
        <v>-0.24107013583440562</v>
      </c>
      <c r="AQ42" s="4">
        <f t="shared" si="8"/>
        <v>0.97007324628070535</v>
      </c>
      <c r="AR42" s="4">
        <f t="shared" si="8"/>
        <v>0.36296324373371647</v>
      </c>
      <c r="AS42" s="4">
        <f t="shared" si="8"/>
        <v>1.2320656456066601</v>
      </c>
      <c r="AT42" s="4">
        <f t="shared" si="8"/>
        <v>-1.8355008646126336</v>
      </c>
      <c r="AU42" s="4">
        <f t="shared" si="8"/>
        <v>-8.4946077622888083E-2</v>
      </c>
      <c r="AV42" s="4">
        <f t="shared" si="8"/>
        <v>-0.2519511979024287</v>
      </c>
      <c r="AW42" s="4">
        <f t="shared" si="8"/>
        <v>0.21445108477029606</v>
      </c>
      <c r="AY42" s="2">
        <f t="shared" si="51"/>
        <v>62.800092236155358</v>
      </c>
      <c r="AZ42" s="2">
        <f t="shared" si="9"/>
        <v>65.682699638743003</v>
      </c>
      <c r="BA42" s="2">
        <f t="shared" si="9"/>
        <v>66.248504387861061</v>
      </c>
      <c r="BB42" s="2">
        <f t="shared" si="9"/>
        <v>64.132797677005357</v>
      </c>
      <c r="BC42" s="2">
        <f t="shared" si="9"/>
        <v>64.773079633311823</v>
      </c>
      <c r="BD42" s="2">
        <f t="shared" si="9"/>
        <v>64.441701966861814</v>
      </c>
      <c r="BE42" s="2">
        <f t="shared" si="9"/>
        <v>65.510751024835045</v>
      </c>
      <c r="BF42" s="2">
        <f t="shared" si="9"/>
        <v>65.13006988922919</v>
      </c>
      <c r="BG42" s="2">
        <f t="shared" si="9"/>
        <v>64.251926538731098</v>
      </c>
      <c r="BH42" s="2">
        <f t="shared" si="9"/>
        <v>62.954036716284797</v>
      </c>
      <c r="BI42" s="2">
        <f t="shared" si="9"/>
        <v>62.592934306269292</v>
      </c>
      <c r="BJ42" s="2">
        <f t="shared" si="9"/>
        <v>63.708500762356316</v>
      </c>
      <c r="BK42" s="2">
        <f t="shared" si="9"/>
        <v>63.878944247052964</v>
      </c>
      <c r="BL42" s="2">
        <f t="shared" si="9"/>
        <v>62.346951180446702</v>
      </c>
      <c r="BM42" s="2">
        <f t="shared" si="9"/>
        <v>57.27754891522742</v>
      </c>
      <c r="BO42" s="2">
        <f t="shared" si="10"/>
        <v>61.219000000000001</v>
      </c>
      <c r="BP42" s="2">
        <f t="shared" si="11"/>
        <v>64.302000000000007</v>
      </c>
      <c r="BQ42" s="2">
        <f t="shared" si="12"/>
        <v>66.171999999999997</v>
      </c>
      <c r="BR42" s="2">
        <f t="shared" si="13"/>
        <v>61.734000000000002</v>
      </c>
      <c r="BS42" s="2">
        <f t="shared" si="14"/>
        <v>63.296999999999997</v>
      </c>
      <c r="BT42" s="2">
        <f t="shared" si="15"/>
        <v>62.968000000000004</v>
      </c>
      <c r="BU42" s="2">
        <f t="shared" si="16"/>
        <v>63.396999999999998</v>
      </c>
      <c r="BV42" s="2">
        <f t="shared" si="17"/>
        <v>64.888999999999996</v>
      </c>
      <c r="BW42" s="2">
        <f t="shared" si="18"/>
        <v>65.221999999999994</v>
      </c>
      <c r="BX42" s="2">
        <f t="shared" si="19"/>
        <v>63.317</v>
      </c>
      <c r="BY42" s="2">
        <f t="shared" si="20"/>
        <v>63.825000000000003</v>
      </c>
      <c r="BZ42" s="2">
        <f t="shared" si="21"/>
        <v>61.872999999999998</v>
      </c>
      <c r="CA42" s="2">
        <f t="shared" si="22"/>
        <v>63.793999999999997</v>
      </c>
      <c r="CB42" s="2">
        <f t="shared" si="23"/>
        <v>62.094999999999999</v>
      </c>
      <c r="CC42" s="2">
        <f t="shared" si="24"/>
        <v>57.491999999999997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62.896896405919655</v>
      </c>
      <c r="DL42" s="2">
        <f t="shared" si="41"/>
        <v>65.711796099721795</v>
      </c>
      <c r="DM42" s="2">
        <f t="shared" si="41"/>
        <v>66.317233766233784</v>
      </c>
      <c r="DN42" s="2">
        <f t="shared" si="41"/>
        <v>64.062075203865916</v>
      </c>
      <c r="DO42" s="2">
        <f t="shared" si="41"/>
        <v>64.792419510721828</v>
      </c>
      <c r="DP42" s="2">
        <f t="shared" si="41"/>
        <v>64.516331199524615</v>
      </c>
      <c r="DQ42" s="2">
        <f t="shared" si="41"/>
        <v>65.437976230991538</v>
      </c>
      <c r="DR42" s="2">
        <f t="shared" si="41"/>
        <v>65.125362531399418</v>
      </c>
      <c r="DS42" s="2">
        <f t="shared" si="41"/>
        <v>64.233170557491292</v>
      </c>
      <c r="DT42" s="2">
        <f t="shared" si="41"/>
        <v>62.903649530956855</v>
      </c>
      <c r="DU42" s="2">
        <f t="shared" si="41"/>
        <v>62.652897279549698</v>
      </c>
      <c r="DV42" s="2">
        <f t="shared" si="41"/>
        <v>63.75769681050658</v>
      </c>
      <c r="DW42" s="2">
        <f t="shared" si="41"/>
        <v>63.81183530655391</v>
      </c>
      <c r="DX42" s="2">
        <f t="shared" si="41"/>
        <v>62.129102024291512</v>
      </c>
      <c r="DY42" s="2">
        <f t="shared" si="41"/>
        <v>57.159051693404649</v>
      </c>
      <c r="EA42" s="2">
        <f t="shared" si="42"/>
        <v>61.460848477656661</v>
      </c>
      <c r="EB42" s="2">
        <f t="shared" si="42"/>
        <v>65.337259528312146</v>
      </c>
      <c r="EC42" s="2">
        <f t="shared" si="42"/>
        <v>65.341796153892631</v>
      </c>
      <c r="ED42" s="2">
        <f t="shared" si="42"/>
        <v>65.120165554881751</v>
      </c>
      <c r="EE42" s="2">
        <f t="shared" si="42"/>
        <v>64.526403571874411</v>
      </c>
      <c r="EF42" s="2">
        <f t="shared" si="42"/>
        <v>63.346542436974794</v>
      </c>
      <c r="EG42" s="2">
        <f t="shared" si="42"/>
        <v>66.677850054149857</v>
      </c>
      <c r="EH42" s="2">
        <f t="shared" si="42"/>
        <v>65.206346819510003</v>
      </c>
      <c r="EI42" s="2">
        <f t="shared" si="42"/>
        <v>64.550805852441727</v>
      </c>
      <c r="EJ42" s="2">
        <f t="shared" si="42"/>
        <v>63.822206484880972</v>
      </c>
      <c r="EK42" s="2">
        <f t="shared" si="42"/>
        <v>61.560450259832486</v>
      </c>
      <c r="EL42" s="2">
        <f t="shared" si="42"/>
        <v>62.895849056603765</v>
      </c>
      <c r="EM42" s="2">
        <f t="shared" si="42"/>
        <v>64.847744772612373</v>
      </c>
      <c r="EN42" s="2">
        <f t="shared" si="42"/>
        <v>66.331978709814777</v>
      </c>
      <c r="EO42" s="2">
        <f t="shared" si="42"/>
        <v>59.84726030555985</v>
      </c>
      <c r="EQ42" s="2">
        <f t="shared" si="43"/>
        <v>61.460848477656661</v>
      </c>
      <c r="ER42" s="2">
        <f t="shared" si="43"/>
        <v>65.337259528312146</v>
      </c>
      <c r="ES42" s="2">
        <f t="shared" si="43"/>
        <v>65.341796153892631</v>
      </c>
      <c r="ET42" s="2">
        <f t="shared" si="43"/>
        <v>65.120165554881751</v>
      </c>
      <c r="EU42" s="2">
        <f t="shared" si="43"/>
        <v>64.526403571874411</v>
      </c>
      <c r="EV42" s="2">
        <f t="shared" si="43"/>
        <v>63.346542436974794</v>
      </c>
      <c r="EW42" s="2">
        <f t="shared" si="43"/>
        <v>66.677850054149857</v>
      </c>
      <c r="EX42" s="2">
        <f t="shared" si="43"/>
        <v>65.206346819510003</v>
      </c>
      <c r="EY42" s="2">
        <f t="shared" si="43"/>
        <v>64.550805852441727</v>
      </c>
      <c r="EZ42" s="2">
        <f t="shared" si="43"/>
        <v>63.822206484880972</v>
      </c>
      <c r="FA42" s="2">
        <f t="shared" si="43"/>
        <v>61.560450259832486</v>
      </c>
      <c r="FB42" s="2">
        <f t="shared" si="43"/>
        <v>62.895849056603765</v>
      </c>
      <c r="FC42" s="2">
        <f t="shared" si="43"/>
        <v>64.847744772612373</v>
      </c>
      <c r="FD42" s="2">
        <f t="shared" si="43"/>
        <v>65.635796323860291</v>
      </c>
      <c r="FE42" s="2">
        <f t="shared" si="43"/>
        <v>60.166275468332174</v>
      </c>
      <c r="FG42" s="2">
        <f t="shared" si="44"/>
        <v>6.7410124592002393E-2</v>
      </c>
      <c r="FH42" s="2">
        <f t="shared" si="44"/>
        <v>7.7686568415133134E-2</v>
      </c>
      <c r="FI42" s="2">
        <f t="shared" si="44"/>
        <v>7.0460045320339365E-2</v>
      </c>
      <c r="FJ42" s="2">
        <f t="shared" si="44"/>
        <v>6.683972977501737E-2</v>
      </c>
      <c r="FK42" s="2">
        <f t="shared" si="44"/>
        <v>7.2701949717011882E-2</v>
      </c>
      <c r="FL42" s="2">
        <f t="shared" si="44"/>
        <v>6.3797187194821747E-2</v>
      </c>
      <c r="FM42" s="2">
        <f t="shared" si="44"/>
        <v>5.8695322446703294E-2</v>
      </c>
      <c r="FN42" s="2">
        <f t="shared" si="44"/>
        <v>5.8126803847906576E-2</v>
      </c>
      <c r="FO42" s="2">
        <f t="shared" si="44"/>
        <v>5.904879444438918E-2</v>
      </c>
      <c r="FP42" s="2">
        <f t="shared" si="44"/>
        <v>5.4854720888765522E-2</v>
      </c>
      <c r="FQ42" s="2">
        <f t="shared" si="44"/>
        <v>5.4888678533742075E-2</v>
      </c>
      <c r="FR42" s="2">
        <f t="shared" si="44"/>
        <v>5.7082063424172526E-2</v>
      </c>
      <c r="FS42" s="2">
        <f t="shared" si="44"/>
        <v>6.4782630816559592E-2</v>
      </c>
      <c r="FT42" s="2">
        <f t="shared" si="44"/>
        <v>5.183358197196973E-2</v>
      </c>
      <c r="FU42" s="2">
        <f t="shared" si="44"/>
        <v>4.4080218630795392E-2</v>
      </c>
      <c r="FW42" s="2">
        <f t="shared" si="53"/>
        <v>1.8718664403672157E-6</v>
      </c>
      <c r="FX42" s="2">
        <f t="shared" si="45"/>
        <v>3.2412123471734262E-6</v>
      </c>
      <c r="FY42" s="2">
        <f t="shared" si="45"/>
        <v>2.9529647476330598E-6</v>
      </c>
      <c r="FZ42" s="2">
        <f t="shared" si="45"/>
        <v>3.156298967924641E-6</v>
      </c>
      <c r="GA42" s="2">
        <f t="shared" si="45"/>
        <v>3.3406919059169515E-6</v>
      </c>
      <c r="GB42" s="2">
        <f t="shared" si="45"/>
        <v>3.5870833955353993E-6</v>
      </c>
      <c r="GC42" s="2">
        <f t="shared" si="45"/>
        <v>3.3912552224860584E-6</v>
      </c>
      <c r="GD42" s="2">
        <f t="shared" si="45"/>
        <v>3.0161945064699252E-6</v>
      </c>
      <c r="GE42" s="2">
        <f t="shared" si="45"/>
        <v>2.9776460808431243E-6</v>
      </c>
      <c r="GF42" s="2">
        <f t="shared" si="45"/>
        <v>2.590696920690629E-6</v>
      </c>
      <c r="GG42" s="2">
        <f t="shared" si="45"/>
        <v>2.1649575361983185E-6</v>
      </c>
      <c r="GH42" s="2">
        <f t="shared" si="45"/>
        <v>2.0633458691822913E-6</v>
      </c>
      <c r="GI42" s="2">
        <f t="shared" si="45"/>
        <v>2.042971992167058E-6</v>
      </c>
      <c r="GJ42" s="2">
        <f t="shared" si="45"/>
        <v>1.4321562585169103E-6</v>
      </c>
      <c r="GK42" s="2">
        <f t="shared" si="45"/>
        <v>1.249074756994704E-6</v>
      </c>
      <c r="GM42" s="86">
        <f t="shared" si="54"/>
        <v>7.3594359918109218E-9</v>
      </c>
      <c r="GN42" s="86">
        <f t="shared" si="46"/>
        <v>7.2226703180624307E-8</v>
      </c>
      <c r="GO42" s="86">
        <f t="shared" si="46"/>
        <v>1.1974601149046013E-8</v>
      </c>
      <c r="GP42" s="86">
        <f t="shared" si="46"/>
        <v>2.208183664351319E-9</v>
      </c>
      <c r="GQ42" s="86">
        <f t="shared" si="46"/>
        <v>8.1297327399425796E-9</v>
      </c>
      <c r="GR42" s="86">
        <f t="shared" si="46"/>
        <v>5.094785553360731E-10</v>
      </c>
      <c r="GS42" s="86">
        <f t="shared" si="46"/>
        <v>2.0737781915024451E-10</v>
      </c>
      <c r="GT42" s="86">
        <f t="shared" si="46"/>
        <v>1.464086649737293E-10</v>
      </c>
      <c r="GU42" s="86">
        <f t="shared" si="46"/>
        <v>1.2695734983366109E-10</v>
      </c>
      <c r="GV42" s="86">
        <f t="shared" si="46"/>
        <v>2.2361715533619624E-11</v>
      </c>
      <c r="GW42" s="86">
        <f t="shared" si="46"/>
        <v>2.827451794486016E-11</v>
      </c>
      <c r="GX42" s="86">
        <f t="shared" si="46"/>
        <v>6.1271835583459411E-11</v>
      </c>
      <c r="GY42" s="86">
        <f t="shared" si="46"/>
        <v>1.2100584572905203E-9</v>
      </c>
      <c r="GZ42" s="86">
        <f t="shared" si="46"/>
        <v>1.0658182909981104E-11</v>
      </c>
      <c r="HA42" s="86">
        <f t="shared" si="46"/>
        <v>1.5160163250761868E-15</v>
      </c>
      <c r="HC42" s="86">
        <f t="shared" si="58"/>
        <v>2.139568107856301E-24</v>
      </c>
      <c r="HD42" s="86">
        <f t="shared" si="47"/>
        <v>9.8650483044809879E-21</v>
      </c>
      <c r="HE42" s="86">
        <f t="shared" si="47"/>
        <v>6.600889472746604E-26</v>
      </c>
      <c r="HF42" s="86">
        <f t="shared" si="47"/>
        <v>1.3839584842953168E-27</v>
      </c>
      <c r="HG42" s="86">
        <f t="shared" si="47"/>
        <v>9.9704647685377649E-25</v>
      </c>
      <c r="HH42" s="86">
        <f t="shared" si="47"/>
        <v>1.857247854593905E-27</v>
      </c>
      <c r="HI42" s="86">
        <f t="shared" si="47"/>
        <v>1.8169434808618032E-29</v>
      </c>
      <c r="HJ42" s="86">
        <f t="shared" si="47"/>
        <v>5.3917045199301145E-30</v>
      </c>
      <c r="HK42" s="86">
        <f t="shared" si="47"/>
        <v>2.8525122091599602E-29</v>
      </c>
      <c r="HL42" s="86">
        <f t="shared" si="47"/>
        <v>4.8546646458620363E-29</v>
      </c>
      <c r="HM42" s="86">
        <f t="shared" si="47"/>
        <v>1.4434743745181321E-28</v>
      </c>
      <c r="HN42" s="86">
        <f t="shared" si="47"/>
        <v>6.8974506476986341E-29</v>
      </c>
      <c r="HO42" s="86">
        <f t="shared" si="47"/>
        <v>1.0474086362742581E-24</v>
      </c>
      <c r="HP42" s="86">
        <f t="shared" si="47"/>
        <v>6.4463794456640191E-30</v>
      </c>
      <c r="HQ42" s="86">
        <f t="shared" si="47"/>
        <v>4.2665853530242126E-39</v>
      </c>
      <c r="HS42" s="86">
        <f t="shared" si="55"/>
        <v>9.9935039084900929E-116</v>
      </c>
      <c r="HT42" s="86">
        <f t="shared" si="48"/>
        <v>1.03767745145215E-92</v>
      </c>
      <c r="HU42" s="86">
        <f t="shared" si="48"/>
        <v>4.6911760033923654E-120</v>
      </c>
      <c r="HV42" s="86">
        <f t="shared" si="48"/>
        <v>5.3757672797721146E-131</v>
      </c>
      <c r="HW42" s="86">
        <f t="shared" si="48"/>
        <v>2.0821455794088022E-118</v>
      </c>
      <c r="HX42" s="86">
        <f t="shared" si="48"/>
        <v>1.568308397413339E-130</v>
      </c>
      <c r="HY42" s="86">
        <f t="shared" si="48"/>
        <v>9.8369430778662929E-139</v>
      </c>
      <c r="HZ42" s="86">
        <f t="shared" si="48"/>
        <v>1.7715695056731833E-143</v>
      </c>
      <c r="IA42" s="86">
        <f t="shared" si="48"/>
        <v>3.0896763983835227E-141</v>
      </c>
      <c r="IB42" s="86">
        <f t="shared" si="48"/>
        <v>1.934111083907448E-140</v>
      </c>
      <c r="IC42" s="86">
        <f t="shared" si="48"/>
        <v>2.7635930881594344E-139</v>
      </c>
      <c r="ID42" s="86">
        <f t="shared" si="48"/>
        <v>2.0754419331072522E-140</v>
      </c>
      <c r="IE42" s="86">
        <f t="shared" si="48"/>
        <v>2.7049738137577875E-118</v>
      </c>
      <c r="IF42" s="86">
        <f t="shared" si="48"/>
        <v>1.2566232183647086E-96</v>
      </c>
      <c r="IG42" s="86">
        <f t="shared" si="48"/>
        <v>7.156091323637354E-71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0</v>
      </c>
      <c r="IW42" s="86">
        <f t="shared" si="49"/>
        <v>4.9961152231432805E-228</v>
      </c>
      <c r="IY42" s="86">
        <f t="shared" si="57"/>
        <v>7.3594359918109243E-9</v>
      </c>
      <c r="IZ42" s="86">
        <f t="shared" si="50"/>
        <v>7.2226703180634167E-8</v>
      </c>
      <c r="JA42" s="86">
        <f t="shared" si="50"/>
        <v>1.1974601149046013E-8</v>
      </c>
      <c r="JB42" s="86">
        <f t="shared" si="50"/>
        <v>2.208183664351319E-9</v>
      </c>
      <c r="JC42" s="86">
        <f t="shared" si="50"/>
        <v>8.1297327399425813E-9</v>
      </c>
      <c r="JD42" s="86">
        <f t="shared" si="50"/>
        <v>5.094785553360731E-10</v>
      </c>
      <c r="JE42" s="86">
        <f t="shared" si="50"/>
        <v>2.0737781915024451E-10</v>
      </c>
      <c r="JF42" s="86">
        <f t="shared" si="50"/>
        <v>1.464086649737293E-10</v>
      </c>
      <c r="JG42" s="86">
        <f t="shared" si="50"/>
        <v>1.2695734983366109E-10</v>
      </c>
      <c r="JH42" s="86">
        <f t="shared" si="50"/>
        <v>2.2361715533619624E-11</v>
      </c>
      <c r="JI42" s="86">
        <f t="shared" si="50"/>
        <v>2.827451794486016E-11</v>
      </c>
      <c r="JJ42" s="86">
        <f t="shared" si="50"/>
        <v>6.1271835583459411E-11</v>
      </c>
      <c r="JK42" s="86">
        <f t="shared" si="50"/>
        <v>1.2100584572905213E-9</v>
      </c>
      <c r="JL42" s="86">
        <f t="shared" si="50"/>
        <v>1.0658182909981104E-11</v>
      </c>
      <c r="JM42" s="86">
        <f t="shared" si="50"/>
        <v>1.5160163250761868E-15</v>
      </c>
    </row>
    <row r="43" spans="2:273" x14ac:dyDescent="0.25">
      <c r="B43" s="2">
        <v>16</v>
      </c>
      <c r="C43" s="37">
        <v>62.561999999999998</v>
      </c>
      <c r="D43" s="37">
        <v>65.27</v>
      </c>
      <c r="E43" s="37">
        <v>66.561999999999998</v>
      </c>
      <c r="F43" s="37">
        <v>62.984000000000002</v>
      </c>
      <c r="G43" s="37">
        <v>62.921999999999997</v>
      </c>
      <c r="H43" s="37">
        <v>64.094999999999999</v>
      </c>
      <c r="I43" s="37">
        <v>65.412999999999997</v>
      </c>
      <c r="J43" s="37">
        <v>64.619</v>
      </c>
      <c r="K43" s="37">
        <v>62.889000000000003</v>
      </c>
      <c r="L43" s="37">
        <v>62.619</v>
      </c>
      <c r="M43" s="37">
        <v>64.650999999999996</v>
      </c>
      <c r="N43" s="37">
        <v>63.825000000000003</v>
      </c>
      <c r="O43" s="37">
        <v>61.603000000000002</v>
      </c>
      <c r="P43" s="37">
        <v>61.048000000000002</v>
      </c>
      <c r="Q43" s="37">
        <v>58.348999999999997</v>
      </c>
      <c r="S43" s="4">
        <f t="shared" si="7"/>
        <v>62.939842100063508</v>
      </c>
      <c r="T43" s="4">
        <f t="shared" si="7"/>
        <v>65.817390826182034</v>
      </c>
      <c r="U43" s="4">
        <f t="shared" si="7"/>
        <v>66.423351450460501</v>
      </c>
      <c r="V43" s="4">
        <f t="shared" si="7"/>
        <v>64.280943427800921</v>
      </c>
      <c r="W43" s="4">
        <f t="shared" si="7"/>
        <v>64.956256050670774</v>
      </c>
      <c r="X43" s="4">
        <f t="shared" si="7"/>
        <v>64.614889661870833</v>
      </c>
      <c r="Y43" s="4">
        <f t="shared" si="7"/>
        <v>65.714030851705886</v>
      </c>
      <c r="Z43" s="4">
        <f t="shared" si="7"/>
        <v>65.287798904698704</v>
      </c>
      <c r="AA43" s="4">
        <f t="shared" si="7"/>
        <v>64.457994066190466</v>
      </c>
      <c r="AB43" s="4">
        <f t="shared" si="7"/>
        <v>63.11868078904152</v>
      </c>
      <c r="AC43" s="4">
        <f t="shared" si="7"/>
        <v>62.710978389712452</v>
      </c>
      <c r="AD43" s="4">
        <f t="shared" si="7"/>
        <v>63.820666740504024</v>
      </c>
      <c r="AE43" s="4">
        <f t="shared" si="7"/>
        <v>64.081272847573729</v>
      </c>
      <c r="AF43" s="4">
        <f t="shared" si="7"/>
        <v>62.556593886607601</v>
      </c>
      <c r="AG43" s="4">
        <f t="shared" si="7"/>
        <v>57.359306718370213</v>
      </c>
      <c r="AI43" s="4">
        <f t="shared" si="8"/>
        <v>-0.3778421000635106</v>
      </c>
      <c r="AJ43" s="4">
        <f t="shared" si="8"/>
        <v>-0.54739082618203838</v>
      </c>
      <c r="AK43" s="4">
        <f t="shared" si="8"/>
        <v>0.13864854953949646</v>
      </c>
      <c r="AL43" s="4">
        <f t="shared" si="8"/>
        <v>-1.2969434278009189</v>
      </c>
      <c r="AM43" s="4">
        <f t="shared" si="8"/>
        <v>-2.034256050670777</v>
      </c>
      <c r="AN43" s="4">
        <f t="shared" si="8"/>
        <v>-0.51988966187083463</v>
      </c>
      <c r="AO43" s="4">
        <f t="shared" si="8"/>
        <v>-0.30103085170588884</v>
      </c>
      <c r="AP43" s="4">
        <f t="shared" si="8"/>
        <v>-0.66879890469870418</v>
      </c>
      <c r="AQ43" s="4">
        <f t="shared" si="8"/>
        <v>-1.5689940661904629</v>
      </c>
      <c r="AR43" s="4">
        <f t="shared" si="8"/>
        <v>-0.4996807890415198</v>
      </c>
      <c r="AS43" s="4">
        <f t="shared" si="8"/>
        <v>1.9400216102875447</v>
      </c>
      <c r="AT43" s="4">
        <f t="shared" si="8"/>
        <v>4.3332594959792914E-3</v>
      </c>
      <c r="AU43" s="4">
        <f t="shared" si="8"/>
        <v>-2.4782728475737272</v>
      </c>
      <c r="AV43" s="4">
        <f t="shared" si="8"/>
        <v>-1.5085938866075992</v>
      </c>
      <c r="AW43" s="4">
        <f t="shared" si="8"/>
        <v>0.98969328162978343</v>
      </c>
      <c r="AY43" s="2">
        <f t="shared" si="51"/>
        <v>62.939819321032239</v>
      </c>
      <c r="AZ43" s="2">
        <f t="shared" si="51"/>
        <v>65.817207471817198</v>
      </c>
      <c r="BA43" s="2">
        <f t="shared" si="51"/>
        <v>66.42331764450752</v>
      </c>
      <c r="BB43" s="2">
        <f t="shared" si="51"/>
        <v>64.280936307460678</v>
      </c>
      <c r="BC43" s="2">
        <f t="shared" si="51"/>
        <v>64.956232272940937</v>
      </c>
      <c r="BD43" s="2">
        <f t="shared" si="51"/>
        <v>64.614887833407508</v>
      </c>
      <c r="BE43" s="2">
        <f t="shared" si="51"/>
        <v>65.714030046571978</v>
      </c>
      <c r="BF43" s="2">
        <f t="shared" si="51"/>
        <v>65.287798344712471</v>
      </c>
      <c r="BG43" s="2">
        <f t="shared" si="51"/>
        <v>64.457993571971627</v>
      </c>
      <c r="BH43" s="2">
        <f t="shared" si="51"/>
        <v>63.118680690933203</v>
      </c>
      <c r="BI43" s="2">
        <f t="shared" si="51"/>
        <v>62.710978273000109</v>
      </c>
      <c r="BJ43" s="2">
        <f t="shared" si="51"/>
        <v>63.820666499066711</v>
      </c>
      <c r="BK43" s="2">
        <f t="shared" si="51"/>
        <v>64.081268999551639</v>
      </c>
      <c r="BL43" s="2">
        <f t="shared" si="51"/>
        <v>62.556593842964908</v>
      </c>
      <c r="BM43" s="2">
        <f t="shared" si="51"/>
        <v>57.359306718361907</v>
      </c>
      <c r="BO43" s="2">
        <f t="shared" si="10"/>
        <v>62.561999999999998</v>
      </c>
      <c r="BP43" s="2">
        <f t="shared" si="11"/>
        <v>65.27</v>
      </c>
      <c r="BQ43" s="2">
        <f t="shared" si="12"/>
        <v>66.561999999999998</v>
      </c>
      <c r="BR43" s="2">
        <f t="shared" si="13"/>
        <v>62.984000000000002</v>
      </c>
      <c r="BS43" s="2">
        <f t="shared" si="14"/>
        <v>62.921999999999997</v>
      </c>
      <c r="BT43" s="2">
        <f t="shared" si="15"/>
        <v>64.094999999999999</v>
      </c>
      <c r="BU43" s="2">
        <f t="shared" si="16"/>
        <v>65.412999999999997</v>
      </c>
      <c r="BV43" s="2">
        <f t="shared" si="17"/>
        <v>64.619</v>
      </c>
      <c r="BW43" s="2">
        <f t="shared" si="18"/>
        <v>62.889000000000003</v>
      </c>
      <c r="BX43" s="2">
        <f t="shared" si="19"/>
        <v>62.619</v>
      </c>
      <c r="BY43" s="2">
        <f t="shared" si="20"/>
        <v>64.650999999999996</v>
      </c>
      <c r="BZ43" s="2">
        <f t="shared" si="21"/>
        <v>63.825000000000003</v>
      </c>
      <c r="CA43" s="2">
        <f t="shared" si="22"/>
        <v>61.603000000000002</v>
      </c>
      <c r="CB43" s="2">
        <f t="shared" si="23"/>
        <v>61.048000000000002</v>
      </c>
      <c r="CC43" s="2">
        <f t="shared" si="24"/>
        <v>58.348999999999997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63.065591966173358</v>
      </c>
      <c r="DL43" s="2">
        <f t="shared" si="41"/>
        <v>65.87606260972909</v>
      </c>
      <c r="DM43" s="2">
        <f t="shared" si="41"/>
        <v>66.52624131682272</v>
      </c>
      <c r="DN43" s="2">
        <f t="shared" si="41"/>
        <v>64.227051041981284</v>
      </c>
      <c r="DO43" s="2">
        <f t="shared" si="41"/>
        <v>65.005128662035631</v>
      </c>
      <c r="DP43" s="2">
        <f t="shared" si="41"/>
        <v>64.718947357048322</v>
      </c>
      <c r="DQ43" s="2">
        <f t="shared" si="41"/>
        <v>65.65820311698134</v>
      </c>
      <c r="DR43" s="2">
        <f t="shared" si="41"/>
        <v>65.302681225184358</v>
      </c>
      <c r="DS43" s="2">
        <f t="shared" si="41"/>
        <v>64.46118954703833</v>
      </c>
      <c r="DT43" s="2">
        <f t="shared" si="41"/>
        <v>63.082859099437158</v>
      </c>
      <c r="DU43" s="2">
        <f t="shared" si="41"/>
        <v>62.792342776735438</v>
      </c>
      <c r="DV43" s="2">
        <f t="shared" si="41"/>
        <v>63.890768198874305</v>
      </c>
      <c r="DW43" s="2">
        <f t="shared" si="41"/>
        <v>64.033647357293873</v>
      </c>
      <c r="DX43" s="2">
        <f t="shared" si="41"/>
        <v>62.339064777327948</v>
      </c>
      <c r="DY43" s="2">
        <f t="shared" si="41"/>
        <v>57.238033311051709</v>
      </c>
      <c r="EA43" s="2">
        <f t="shared" si="42"/>
        <v>61.352911278608268</v>
      </c>
      <c r="EB43" s="2">
        <f t="shared" si="42"/>
        <v>65.179947005760241</v>
      </c>
      <c r="EC43" s="2">
        <f t="shared" si="42"/>
        <v>65.184976173957182</v>
      </c>
      <c r="ED43" s="2">
        <f t="shared" si="42"/>
        <v>64.967042883132635</v>
      </c>
      <c r="EE43" s="2">
        <f t="shared" si="42"/>
        <v>64.387444728793454</v>
      </c>
      <c r="EF43" s="2">
        <f t="shared" si="42"/>
        <v>63.222211344537818</v>
      </c>
      <c r="EG43" s="2">
        <f t="shared" si="42"/>
        <v>66.530556890157854</v>
      </c>
      <c r="EH43" s="2">
        <f t="shared" si="42"/>
        <v>65.067858968898989</v>
      </c>
      <c r="EI43" s="2">
        <f t="shared" si="42"/>
        <v>64.411546381400115</v>
      </c>
      <c r="EJ43" s="2">
        <f t="shared" si="42"/>
        <v>63.6815783424776</v>
      </c>
      <c r="EK43" s="2">
        <f t="shared" si="42"/>
        <v>61.433259809944651</v>
      </c>
      <c r="EL43" s="2">
        <f t="shared" si="42"/>
        <v>62.764571996027797</v>
      </c>
      <c r="EM43" s="2">
        <f t="shared" si="42"/>
        <v>64.708255733024018</v>
      </c>
      <c r="EN43" s="2">
        <f t="shared" si="42"/>
        <v>66.185643682137538</v>
      </c>
      <c r="EO43" s="2">
        <f t="shared" si="42"/>
        <v>59.757817433786776</v>
      </c>
      <c r="EQ43" s="2">
        <f t="shared" si="43"/>
        <v>61.352911278608268</v>
      </c>
      <c r="ER43" s="2">
        <f t="shared" si="43"/>
        <v>65.179947005760241</v>
      </c>
      <c r="ES43" s="2">
        <f t="shared" si="43"/>
        <v>65.184976173957182</v>
      </c>
      <c r="ET43" s="2">
        <f t="shared" si="43"/>
        <v>64.967042883132635</v>
      </c>
      <c r="EU43" s="2">
        <f t="shared" si="43"/>
        <v>64.387444728793454</v>
      </c>
      <c r="EV43" s="2">
        <f t="shared" si="43"/>
        <v>63.222211344537818</v>
      </c>
      <c r="EW43" s="2">
        <f t="shared" si="43"/>
        <v>66.530556890157854</v>
      </c>
      <c r="EX43" s="2">
        <f t="shared" si="43"/>
        <v>65.067858968898989</v>
      </c>
      <c r="EY43" s="2">
        <f t="shared" si="43"/>
        <v>64.411546381400115</v>
      </c>
      <c r="EZ43" s="2">
        <f t="shared" si="43"/>
        <v>63.6815783424776</v>
      </c>
      <c r="FA43" s="2">
        <f t="shared" si="43"/>
        <v>61.433259809944651</v>
      </c>
      <c r="FB43" s="2">
        <f t="shared" si="43"/>
        <v>62.764571996027797</v>
      </c>
      <c r="FC43" s="2">
        <f t="shared" si="43"/>
        <v>64.708255733024018</v>
      </c>
      <c r="FD43" s="2">
        <f t="shared" si="43"/>
        <v>65.496346602513071</v>
      </c>
      <c r="FE43" s="2">
        <f t="shared" si="43"/>
        <v>60.073307494446382</v>
      </c>
      <c r="FG43" s="2">
        <f t="shared" si="44"/>
        <v>7.3436132055602454E-2</v>
      </c>
      <c r="FH43" s="2">
        <f t="shared" si="44"/>
        <v>8.454793654435061E-2</v>
      </c>
      <c r="FI43" s="2">
        <f t="shared" si="44"/>
        <v>7.6736261180480325E-2</v>
      </c>
      <c r="FJ43" s="2">
        <f t="shared" si="44"/>
        <v>7.2818729184306374E-2</v>
      </c>
      <c r="FK43" s="2">
        <f t="shared" si="44"/>
        <v>7.9160856326702486E-2</v>
      </c>
      <c r="FL43" s="2">
        <f t="shared" si="44"/>
        <v>6.9524300057620586E-2</v>
      </c>
      <c r="FM43" s="2">
        <f t="shared" si="44"/>
        <v>6.399574496864667E-2</v>
      </c>
      <c r="FN43" s="2">
        <f t="shared" si="44"/>
        <v>6.3379343624846152E-2</v>
      </c>
      <c r="FO43" s="2">
        <f t="shared" si="44"/>
        <v>6.4378953791897953E-2</v>
      </c>
      <c r="FP43" s="2">
        <f t="shared" si="44"/>
        <v>5.9830366089692166E-2</v>
      </c>
      <c r="FQ43" s="2">
        <f t="shared" si="44"/>
        <v>5.986720878965749E-2</v>
      </c>
      <c r="FR43" s="2">
        <f t="shared" si="44"/>
        <v>6.2246435949984857E-2</v>
      </c>
      <c r="FS43" s="2">
        <f t="shared" si="44"/>
        <v>7.0591537210330083E-2</v>
      </c>
      <c r="FT43" s="2">
        <f t="shared" si="44"/>
        <v>5.6551588682452289E-2</v>
      </c>
      <c r="FU43" s="2">
        <f t="shared" si="44"/>
        <v>4.8128319456479662E-2</v>
      </c>
      <c r="FW43" s="2">
        <f t="shared" si="53"/>
        <v>2.052460367292174E-6</v>
      </c>
      <c r="FX43" s="2">
        <f t="shared" si="53"/>
        <v>3.5539175564132523E-6</v>
      </c>
      <c r="FY43" s="2">
        <f t="shared" si="53"/>
        <v>3.237860537303291E-6</v>
      </c>
      <c r="FZ43" s="2">
        <f t="shared" si="53"/>
        <v>3.4608119449728162E-6</v>
      </c>
      <c r="GA43" s="2">
        <f t="shared" si="53"/>
        <v>3.6629946542723878E-6</v>
      </c>
      <c r="GB43" s="2">
        <f t="shared" si="53"/>
        <v>3.9331573697830741E-6</v>
      </c>
      <c r="GC43" s="2">
        <f t="shared" si="53"/>
        <v>3.7184361924065845E-6</v>
      </c>
      <c r="GD43" s="2">
        <f t="shared" si="53"/>
        <v>3.3071905492885809E-6</v>
      </c>
      <c r="GE43" s="2">
        <f t="shared" si="53"/>
        <v>3.2649230655353765E-6</v>
      </c>
      <c r="GF43" s="2">
        <f t="shared" si="53"/>
        <v>2.8406419763461305E-6</v>
      </c>
      <c r="GG43" s="2">
        <f t="shared" si="53"/>
        <v>2.3738282381929827E-6</v>
      </c>
      <c r="GH43" s="2">
        <f t="shared" si="53"/>
        <v>2.2624133062866566E-6</v>
      </c>
      <c r="GI43" s="2">
        <f t="shared" si="53"/>
        <v>2.2400738032187915E-6</v>
      </c>
      <c r="GJ43" s="2">
        <f t="shared" si="53"/>
        <v>1.5703278939586798E-6</v>
      </c>
      <c r="GK43" s="2">
        <f t="shared" si="53"/>
        <v>1.3695830713511666E-6</v>
      </c>
      <c r="GM43" s="86">
        <f t="shared" si="54"/>
        <v>1.4495413366130444E-8</v>
      </c>
      <c r="GN43" s="86">
        <f t="shared" si="54"/>
        <v>1.305115711346226E-7</v>
      </c>
      <c r="GO43" s="86">
        <f t="shared" si="54"/>
        <v>2.3258433814191933E-8</v>
      </c>
      <c r="GP43" s="86">
        <f t="shared" si="54"/>
        <v>4.626947021729657E-9</v>
      </c>
      <c r="GQ43" s="86">
        <f t="shared" si="54"/>
        <v>1.6270213145094998E-8</v>
      </c>
      <c r="GR43" s="86">
        <f t="shared" si="54"/>
        <v>1.1380624546778005E-9</v>
      </c>
      <c r="GS43" s="86">
        <f t="shared" si="54"/>
        <v>4.730414389509907E-10</v>
      </c>
      <c r="GT43" s="86">
        <f t="shared" si="54"/>
        <v>3.389983115097612E-10</v>
      </c>
      <c r="GU43" s="86">
        <f t="shared" si="54"/>
        <v>2.9763957344105286E-10</v>
      </c>
      <c r="GV43" s="86">
        <f t="shared" si="54"/>
        <v>5.5959908067965571E-11</v>
      </c>
      <c r="GW43" s="86">
        <f t="shared" si="54"/>
        <v>6.9927314944054743E-11</v>
      </c>
      <c r="GX43" s="86">
        <f t="shared" si="54"/>
        <v>1.4753514146407577E-10</v>
      </c>
      <c r="GY43" s="86">
        <f t="shared" si="54"/>
        <v>2.5937845816957044E-9</v>
      </c>
      <c r="GZ43" s="86">
        <f t="shared" si="54"/>
        <v>2.7170312100861833E-11</v>
      </c>
      <c r="HA43" s="86">
        <f t="shared" si="54"/>
        <v>5.641553719174661E-15</v>
      </c>
      <c r="HC43" s="86">
        <f t="shared" si="58"/>
        <v>8.5884023830274E-24</v>
      </c>
      <c r="HD43" s="86">
        <f t="shared" si="58"/>
        <v>3.2000654859258869E-20</v>
      </c>
      <c r="HE43" s="86">
        <f t="shared" si="58"/>
        <v>2.9945591194239506E-25</v>
      </c>
      <c r="HF43" s="86">
        <f t="shared" si="58"/>
        <v>7.1467566219677358E-27</v>
      </c>
      <c r="HG43" s="86">
        <f t="shared" si="58"/>
        <v>4.3401777361482269E-24</v>
      </c>
      <c r="HH43" s="86">
        <f t="shared" si="58"/>
        <v>9.6877261419953271E-27</v>
      </c>
      <c r="HI43" s="86">
        <f t="shared" si="58"/>
        <v>1.0513058869998055E-28</v>
      </c>
      <c r="HJ43" s="86">
        <f t="shared" si="58"/>
        <v>3.2325202856204225E-29</v>
      </c>
      <c r="HK43" s="86">
        <f t="shared" si="58"/>
        <v>1.6510059959567638E-28</v>
      </c>
      <c r="HL43" s="86">
        <f t="shared" si="58"/>
        <v>2.7264463780338043E-28</v>
      </c>
      <c r="HM43" s="86">
        <f t="shared" si="58"/>
        <v>7.7706919409617296E-28</v>
      </c>
      <c r="HN43" s="86">
        <f t="shared" si="58"/>
        <v>3.7481985346221357E-28</v>
      </c>
      <c r="HO43" s="86">
        <f t="shared" si="58"/>
        <v>4.3615961600054558E-24</v>
      </c>
      <c r="HP43" s="86">
        <f t="shared" si="58"/>
        <v>3.5970008482330284E-29</v>
      </c>
      <c r="HQ43" s="86">
        <f t="shared" si="58"/>
        <v>4.2569920964124053E-38</v>
      </c>
      <c r="HS43" s="86">
        <f t="shared" si="55"/>
        <v>9.6465965604219237E-114</v>
      </c>
      <c r="HT43" s="86">
        <f t="shared" si="55"/>
        <v>4.4885206051162804E-91</v>
      </c>
      <c r="HU43" s="86">
        <f t="shared" si="55"/>
        <v>6.3516033492934874E-118</v>
      </c>
      <c r="HV43" s="86">
        <f t="shared" si="55"/>
        <v>1.1778095309922469E-128</v>
      </c>
      <c r="HW43" s="86">
        <f t="shared" si="55"/>
        <v>2.683277255551393E-116</v>
      </c>
      <c r="HX43" s="86">
        <f t="shared" si="55"/>
        <v>3.5640845137149141E-128</v>
      </c>
      <c r="HY43" s="86">
        <f t="shared" si="55"/>
        <v>3.0338894342928502E-136</v>
      </c>
      <c r="HZ43" s="86">
        <f t="shared" si="55"/>
        <v>6.4226027557185727E-141</v>
      </c>
      <c r="IA43" s="86">
        <f t="shared" si="55"/>
        <v>1.0257649675726578E-138</v>
      </c>
      <c r="IB43" s="86">
        <f t="shared" si="55"/>
        <v>5.8543948303656402E-138</v>
      </c>
      <c r="IC43" s="86">
        <f t="shared" si="55"/>
        <v>7.4523789439431861E-137</v>
      </c>
      <c r="ID43" s="86">
        <f t="shared" si="55"/>
        <v>5.7166566692642848E-138</v>
      </c>
      <c r="IE43" s="86">
        <f t="shared" si="55"/>
        <v>3.0094055423435638E-116</v>
      </c>
      <c r="IF43" s="86">
        <f t="shared" si="55"/>
        <v>5.2859834125534806E-95</v>
      </c>
      <c r="IG43" s="86">
        <f t="shared" si="55"/>
        <v>1.0436534690009712E-69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0</v>
      </c>
      <c r="IW43" s="86">
        <f t="shared" si="56"/>
        <v>5.6197100759601059E-225</v>
      </c>
      <c r="IY43" s="86">
        <f t="shared" si="57"/>
        <v>1.4495413366130452E-8</v>
      </c>
      <c r="IZ43" s="86">
        <f t="shared" si="57"/>
        <v>1.305115711346546E-7</v>
      </c>
      <c r="JA43" s="86">
        <f t="shared" si="57"/>
        <v>2.3258433814191933E-8</v>
      </c>
      <c r="JB43" s="86">
        <f t="shared" si="57"/>
        <v>4.626947021729657E-9</v>
      </c>
      <c r="JC43" s="86">
        <f t="shared" si="57"/>
        <v>1.6270213145095001E-8</v>
      </c>
      <c r="JD43" s="86">
        <f t="shared" si="57"/>
        <v>1.1380624546778005E-9</v>
      </c>
      <c r="JE43" s="86">
        <f t="shared" si="57"/>
        <v>4.730414389509907E-10</v>
      </c>
      <c r="JF43" s="86">
        <f t="shared" si="57"/>
        <v>3.389983115097612E-10</v>
      </c>
      <c r="JG43" s="86">
        <f t="shared" si="57"/>
        <v>2.9763957344105286E-10</v>
      </c>
      <c r="JH43" s="86">
        <f t="shared" si="57"/>
        <v>5.5959908067965571E-11</v>
      </c>
      <c r="JI43" s="86">
        <f t="shared" si="57"/>
        <v>6.9927314944054743E-11</v>
      </c>
      <c r="JJ43" s="86">
        <f t="shared" si="57"/>
        <v>1.4753514146407577E-10</v>
      </c>
      <c r="JK43" s="86">
        <f t="shared" si="57"/>
        <v>2.5937845816957089E-9</v>
      </c>
      <c r="JL43" s="86">
        <f t="shared" si="57"/>
        <v>2.7170312100861833E-11</v>
      </c>
      <c r="JM43" s="86">
        <f t="shared" si="57"/>
        <v>5.641553719174661E-15</v>
      </c>
    </row>
    <row r="44" spans="2:273" x14ac:dyDescent="0.25">
      <c r="B44" s="2">
        <v>17</v>
      </c>
      <c r="C44" s="37">
        <v>65.5</v>
      </c>
      <c r="D44" s="37">
        <v>65.873000000000005</v>
      </c>
      <c r="E44" s="37">
        <v>66.203000000000003</v>
      </c>
      <c r="F44" s="37">
        <v>64.811999999999998</v>
      </c>
      <c r="G44" s="37">
        <v>65.781000000000006</v>
      </c>
      <c r="H44" s="37">
        <v>65.412999999999997</v>
      </c>
      <c r="I44" s="37">
        <v>65.316999999999993</v>
      </c>
      <c r="J44" s="37">
        <v>66.697999999999993</v>
      </c>
      <c r="K44" s="37">
        <v>64.762</v>
      </c>
      <c r="L44" s="37">
        <v>63.555999999999997</v>
      </c>
      <c r="M44" s="37">
        <v>64.713999999999999</v>
      </c>
      <c r="N44" s="37">
        <v>62.73</v>
      </c>
      <c r="O44" s="37">
        <v>60.793999999999997</v>
      </c>
      <c r="P44" s="37">
        <v>62.079000000000001</v>
      </c>
      <c r="Q44" s="37">
        <v>58.936999999999998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63.075276127253254</v>
      </c>
      <c r="T44" s="4">
        <f t="shared" si="59"/>
        <v>65.94706849536152</v>
      </c>
      <c r="U44" s="4">
        <f t="shared" si="59"/>
        <v>66.592733853607271</v>
      </c>
      <c r="V44" s="4">
        <f t="shared" si="59"/>
        <v>64.425492005275032</v>
      </c>
      <c r="W44" s="4">
        <f t="shared" si="59"/>
        <v>65.134383589377506</v>
      </c>
      <c r="X44" s="4">
        <f t="shared" si="59"/>
        <v>64.783470945870974</v>
      </c>
      <c r="Y44" s="4">
        <f t="shared" si="59"/>
        <v>65.913638553025223</v>
      </c>
      <c r="Z44" s="4">
        <f t="shared" si="59"/>
        <v>65.4419682945435</v>
      </c>
      <c r="AA44" s="4">
        <f t="shared" si="59"/>
        <v>64.659960775796108</v>
      </c>
      <c r="AB44" s="4">
        <f t="shared" si="59"/>
        <v>63.280259282712144</v>
      </c>
      <c r="AC44" s="4">
        <f t="shared" si="59"/>
        <v>62.825684186501782</v>
      </c>
      <c r="AD44" s="4">
        <f t="shared" si="59"/>
        <v>63.929499444626956</v>
      </c>
      <c r="AE44" s="4">
        <f t="shared" si="59"/>
        <v>64.279553967741052</v>
      </c>
      <c r="AF44" s="4">
        <f t="shared" si="59"/>
        <v>62.764275962030297</v>
      </c>
      <c r="AG44" s="4">
        <f t="shared" si="59"/>
        <v>57.440527025949898</v>
      </c>
      <c r="AI44" s="4">
        <f t="shared" ref="AI44:AW60" si="60">IF(OR($B44 &lt; C$230, $B44 &gt; C$233), 0, C44-S44)</f>
        <v>2.4247238727467462</v>
      </c>
      <c r="AJ44" s="4">
        <f t="shared" si="60"/>
        <v>-7.4068495361515829E-2</v>
      </c>
      <c r="AK44" s="4">
        <f t="shared" si="60"/>
        <v>-0.38973385360726809</v>
      </c>
      <c r="AL44" s="4">
        <f t="shared" si="60"/>
        <v>0.38650799472496544</v>
      </c>
      <c r="AM44" s="4">
        <f t="shared" si="60"/>
        <v>0.64661641062249942</v>
      </c>
      <c r="AN44" s="4">
        <f t="shared" si="60"/>
        <v>0.62952905412902282</v>
      </c>
      <c r="AO44" s="4">
        <f t="shared" si="60"/>
        <v>-0.59663855302522961</v>
      </c>
      <c r="AP44" s="4">
        <f t="shared" si="60"/>
        <v>1.2560317054564933</v>
      </c>
      <c r="AQ44" s="4">
        <f t="shared" si="60"/>
        <v>0.10203922420389233</v>
      </c>
      <c r="AR44" s="4">
        <f t="shared" si="60"/>
        <v>0.27574071728785299</v>
      </c>
      <c r="AS44" s="4">
        <f t="shared" si="60"/>
        <v>1.8883158134982168</v>
      </c>
      <c r="AT44" s="4">
        <f t="shared" si="60"/>
        <v>-1.1994994446269587</v>
      </c>
      <c r="AU44" s="4">
        <f t="shared" si="60"/>
        <v>-3.4855539677410547</v>
      </c>
      <c r="AV44" s="4">
        <f t="shared" si="60"/>
        <v>-0.68527596203029617</v>
      </c>
      <c r="AW44" s="4">
        <f t="shared" si="60"/>
        <v>1.4964729740500999</v>
      </c>
      <c r="AY44" s="2">
        <f t="shared" si="51"/>
        <v>63.07523268566144</v>
      </c>
      <c r="AZ44" s="2">
        <f t="shared" si="51"/>
        <v>65.946747121449292</v>
      </c>
      <c r="BA44" s="2">
        <f t="shared" si="51"/>
        <v>66.592670272099923</v>
      </c>
      <c r="BB44" s="2">
        <f t="shared" si="51"/>
        <v>64.425477588761169</v>
      </c>
      <c r="BC44" s="2">
        <f t="shared" si="51"/>
        <v>65.134337572578687</v>
      </c>
      <c r="BD44" s="2">
        <f t="shared" si="51"/>
        <v>64.783467005812824</v>
      </c>
      <c r="BE44" s="2">
        <f t="shared" si="51"/>
        <v>65.913636781055644</v>
      </c>
      <c r="BF44" s="2">
        <f t="shared" si="51"/>
        <v>65.441967044009658</v>
      </c>
      <c r="BG44" s="2">
        <f t="shared" si="51"/>
        <v>64.659959658939741</v>
      </c>
      <c r="BH44" s="2">
        <f t="shared" si="51"/>
        <v>63.28025904635318</v>
      </c>
      <c r="BI44" s="2">
        <f t="shared" si="51"/>
        <v>62.825683908519053</v>
      </c>
      <c r="BJ44" s="2">
        <f t="shared" si="51"/>
        <v>63.929498884519781</v>
      </c>
      <c r="BK44" s="2">
        <f t="shared" si="51"/>
        <v>64.279546001229562</v>
      </c>
      <c r="BL44" s="2">
        <f t="shared" si="51"/>
        <v>62.764275854919909</v>
      </c>
      <c r="BM44" s="2">
        <f t="shared" si="51"/>
        <v>57.440527025920396</v>
      </c>
      <c r="BO44" s="2">
        <f t="shared" si="10"/>
        <v>65.5</v>
      </c>
      <c r="BP44" s="2">
        <f t="shared" si="11"/>
        <v>65.873000000000005</v>
      </c>
      <c r="BQ44" s="2">
        <f t="shared" si="12"/>
        <v>66.203000000000003</v>
      </c>
      <c r="BR44" s="2">
        <f t="shared" si="13"/>
        <v>64.811999999999998</v>
      </c>
      <c r="BS44" s="2">
        <f t="shared" si="14"/>
        <v>65.781000000000006</v>
      </c>
      <c r="BT44" s="2">
        <f t="shared" si="15"/>
        <v>65.412999999999997</v>
      </c>
      <c r="BU44" s="2">
        <f t="shared" si="16"/>
        <v>65.316999999999993</v>
      </c>
      <c r="BV44" s="2">
        <f t="shared" si="17"/>
        <v>66.697999999999993</v>
      </c>
      <c r="BW44" s="2">
        <f t="shared" si="18"/>
        <v>64.762</v>
      </c>
      <c r="BX44" s="2">
        <f t="shared" si="19"/>
        <v>63.555999999999997</v>
      </c>
      <c r="BY44" s="2">
        <f t="shared" si="20"/>
        <v>64.713999999999999</v>
      </c>
      <c r="BZ44" s="2">
        <f t="shared" si="21"/>
        <v>62.73</v>
      </c>
      <c r="CA44" s="2">
        <f t="shared" si="22"/>
        <v>60.793999999999997</v>
      </c>
      <c r="CB44" s="2">
        <f t="shared" si="23"/>
        <v>62.079000000000001</v>
      </c>
      <c r="CC44" s="2">
        <f t="shared" si="24"/>
        <v>58.936999999999998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63.234287526427053</v>
      </c>
      <c r="DL44" s="2">
        <f t="shared" si="61"/>
        <v>66.040329119736384</v>
      </c>
      <c r="DM44" s="2">
        <f t="shared" si="61"/>
        <v>66.73524886741167</v>
      </c>
      <c r="DN44" s="2">
        <f t="shared" si="61"/>
        <v>64.392026880096665</v>
      </c>
      <c r="DO44" s="2">
        <f t="shared" si="61"/>
        <v>65.217837813349433</v>
      </c>
      <c r="DP44" s="2">
        <f t="shared" si="61"/>
        <v>64.921563514572028</v>
      </c>
      <c r="DQ44" s="2">
        <f t="shared" si="61"/>
        <v>65.878430002971129</v>
      </c>
      <c r="DR44" s="2">
        <f t="shared" si="61"/>
        <v>65.479999918969298</v>
      </c>
      <c r="DS44" s="2">
        <f t="shared" si="61"/>
        <v>64.689208536585369</v>
      </c>
      <c r="DT44" s="2">
        <f t="shared" si="61"/>
        <v>63.262068667917454</v>
      </c>
      <c r="DU44" s="2">
        <f t="shared" si="61"/>
        <v>62.931788273921185</v>
      </c>
      <c r="DV44" s="2">
        <f t="shared" si="61"/>
        <v>64.023839587242037</v>
      </c>
      <c r="DW44" s="2">
        <f t="shared" si="61"/>
        <v>64.255459408033829</v>
      </c>
      <c r="DX44" s="2">
        <f t="shared" si="61"/>
        <v>62.549027530364384</v>
      </c>
      <c r="DY44" s="2">
        <f t="shared" si="61"/>
        <v>57.317014928698768</v>
      </c>
      <c r="EA44" s="2">
        <f t="shared" ref="EA44:EO60" si="62">CE$228*$B44+CE$229</f>
        <v>61.244974079559874</v>
      </c>
      <c r="EB44" s="2">
        <f t="shared" si="62"/>
        <v>65.02263448320835</v>
      </c>
      <c r="EC44" s="2">
        <f t="shared" si="62"/>
        <v>65.028156194021733</v>
      </c>
      <c r="ED44" s="2">
        <f t="shared" si="62"/>
        <v>64.813920211383518</v>
      </c>
      <c r="EE44" s="2">
        <f t="shared" si="62"/>
        <v>64.248485885712498</v>
      </c>
      <c r="EF44" s="2">
        <f t="shared" si="62"/>
        <v>63.097880252100843</v>
      </c>
      <c r="EG44" s="2">
        <f t="shared" si="62"/>
        <v>66.383263726165865</v>
      </c>
      <c r="EH44" s="2">
        <f t="shared" si="62"/>
        <v>64.929371118287975</v>
      </c>
      <c r="EI44" s="2">
        <f t="shared" si="62"/>
        <v>64.272286910358503</v>
      </c>
      <c r="EJ44" s="2">
        <f t="shared" si="62"/>
        <v>63.540950200074235</v>
      </c>
      <c r="EK44" s="2">
        <f t="shared" si="62"/>
        <v>61.30606936005681</v>
      </c>
      <c r="EL44" s="2">
        <f t="shared" si="62"/>
        <v>62.633294935451829</v>
      </c>
      <c r="EM44" s="2">
        <f t="shared" si="62"/>
        <v>64.568766693435663</v>
      </c>
      <c r="EN44" s="2">
        <f t="shared" si="62"/>
        <v>66.039308654460299</v>
      </c>
      <c r="EO44" s="2">
        <f t="shared" si="62"/>
        <v>59.668374562013703</v>
      </c>
      <c r="EQ44" s="2">
        <f t="shared" ref="EQ44:FE60" si="63">CU$228*$B44+CU$229</f>
        <v>61.244974079559874</v>
      </c>
      <c r="ER44" s="2">
        <f t="shared" si="63"/>
        <v>65.02263448320835</v>
      </c>
      <c r="ES44" s="2">
        <f t="shared" si="63"/>
        <v>65.028156194021733</v>
      </c>
      <c r="ET44" s="2">
        <f t="shared" si="63"/>
        <v>64.813920211383518</v>
      </c>
      <c r="EU44" s="2">
        <f t="shared" si="63"/>
        <v>64.248485885712498</v>
      </c>
      <c r="EV44" s="2">
        <f t="shared" si="63"/>
        <v>63.097880252100843</v>
      </c>
      <c r="EW44" s="2">
        <f t="shared" si="63"/>
        <v>66.383263726165865</v>
      </c>
      <c r="EX44" s="2">
        <f t="shared" si="63"/>
        <v>64.929371118287975</v>
      </c>
      <c r="EY44" s="2">
        <f t="shared" si="63"/>
        <v>64.272286910358503</v>
      </c>
      <c r="EZ44" s="2">
        <f t="shared" si="63"/>
        <v>63.540950200074235</v>
      </c>
      <c r="FA44" s="2">
        <f t="shared" si="63"/>
        <v>61.30606936005681</v>
      </c>
      <c r="FB44" s="2">
        <f t="shared" si="63"/>
        <v>62.633294935451829</v>
      </c>
      <c r="FC44" s="2">
        <f t="shared" si="63"/>
        <v>64.568766693435663</v>
      </c>
      <c r="FD44" s="2">
        <f t="shared" si="63"/>
        <v>65.356896881165838</v>
      </c>
      <c r="FE44" s="2">
        <f t="shared" si="63"/>
        <v>59.980339520560591</v>
      </c>
      <c r="FG44" s="2">
        <f t="shared" ref="FG44:FU60" si="64">POWER(10,($B44-C$231)/C$229)/(1+POWER(10,($B44-C$231)/C$229))</f>
        <v>7.9954640137831254E-2</v>
      </c>
      <c r="FH44" s="2">
        <f t="shared" si="64"/>
        <v>9.1954889932759021E-2</v>
      </c>
      <c r="FI44" s="2">
        <f t="shared" si="64"/>
        <v>8.3521297662542099E-2</v>
      </c>
      <c r="FJ44" s="2">
        <f t="shared" si="64"/>
        <v>7.9287123506988952E-2</v>
      </c>
      <c r="FK44" s="2">
        <f t="shared" si="64"/>
        <v>8.6140274125522054E-2</v>
      </c>
      <c r="FL44" s="2">
        <f t="shared" si="64"/>
        <v>7.5723954702569957E-2</v>
      </c>
      <c r="FM44" s="2">
        <f t="shared" si="64"/>
        <v>6.9739354696261704E-2</v>
      </c>
      <c r="FN44" s="2">
        <f t="shared" si="64"/>
        <v>6.9071713852590505E-2</v>
      </c>
      <c r="FO44" s="2">
        <f t="shared" si="64"/>
        <v>7.0154378678629198E-2</v>
      </c>
      <c r="FP44" s="2">
        <f t="shared" si="64"/>
        <v>6.522618509389036E-2</v>
      </c>
      <c r="FQ44" s="2">
        <f t="shared" si="64"/>
        <v>6.5266119805376541E-2</v>
      </c>
      <c r="FR44" s="2">
        <f t="shared" si="64"/>
        <v>6.7844425276674489E-2</v>
      </c>
      <c r="FS44" s="2">
        <f t="shared" si="64"/>
        <v>7.6878496983693867E-2</v>
      </c>
      <c r="FT44" s="2">
        <f t="shared" si="64"/>
        <v>6.1671106681517915E-2</v>
      </c>
      <c r="FU44" s="2">
        <f t="shared" si="64"/>
        <v>5.2527749047125594E-2</v>
      </c>
      <c r="FW44" s="2">
        <f t="shared" si="53"/>
        <v>2.2504775955495618E-6</v>
      </c>
      <c r="FX44" s="2">
        <f t="shared" si="53"/>
        <v>3.8967917753829538E-6</v>
      </c>
      <c r="FY44" s="2">
        <f t="shared" si="53"/>
        <v>3.5502423722703571E-6</v>
      </c>
      <c r="FZ44" s="2">
        <f t="shared" si="53"/>
        <v>3.7947035715900243E-6</v>
      </c>
      <c r="GA44" s="2">
        <f t="shared" si="53"/>
        <v>4.0163923516092057E-6</v>
      </c>
      <c r="GB44" s="2">
        <f t="shared" si="53"/>
        <v>4.3126196614834196E-6</v>
      </c>
      <c r="GC44" s="2">
        <f t="shared" si="53"/>
        <v>4.0771827460422885E-6</v>
      </c>
      <c r="GD44" s="2">
        <f t="shared" si="53"/>
        <v>3.6262611707481307E-6</v>
      </c>
      <c r="GE44" s="2">
        <f t="shared" si="53"/>
        <v>3.5799158257929024E-6</v>
      </c>
      <c r="GF44" s="2">
        <f t="shared" si="53"/>
        <v>3.1147011364975797E-6</v>
      </c>
      <c r="GG44" s="2">
        <f t="shared" si="53"/>
        <v>2.6028503084558781E-6</v>
      </c>
      <c r="GH44" s="2">
        <f t="shared" si="53"/>
        <v>2.4806863195393095E-6</v>
      </c>
      <c r="GI44" s="2">
        <f t="shared" si="53"/>
        <v>2.4561915521530543E-6</v>
      </c>
      <c r="GJ44" s="2">
        <f t="shared" si="53"/>
        <v>1.721830035659752E-6</v>
      </c>
      <c r="GK44" s="2">
        <f t="shared" si="53"/>
        <v>1.5017177771140375E-6</v>
      </c>
      <c r="GM44" s="86">
        <f t="shared" si="54"/>
        <v>2.8184969653093538E-8</v>
      </c>
      <c r="GN44" s="86">
        <f t="shared" si="54"/>
        <v>2.3320561553856272E-7</v>
      </c>
      <c r="GO44" s="86">
        <f t="shared" si="54"/>
        <v>4.4605078532671346E-8</v>
      </c>
      <c r="GP44" s="86">
        <f t="shared" si="54"/>
        <v>9.5562728032293534E-9</v>
      </c>
      <c r="GQ44" s="86">
        <f t="shared" si="54"/>
        <v>3.2122525136799315E-8</v>
      </c>
      <c r="GR44" s="86">
        <f t="shared" si="54"/>
        <v>2.5021874310586369E-9</v>
      </c>
      <c r="GS44" s="86">
        <f t="shared" si="54"/>
        <v>1.0618980300690869E-9</v>
      </c>
      <c r="GT44" s="86">
        <f t="shared" si="54"/>
        <v>7.7220403948179915E-10</v>
      </c>
      <c r="GU44" s="86">
        <f t="shared" si="54"/>
        <v>6.8621536026051065E-10</v>
      </c>
      <c r="GV44" s="86">
        <f t="shared" si="54"/>
        <v>1.3754101392294386E-10</v>
      </c>
      <c r="GW44" s="86">
        <f t="shared" si="54"/>
        <v>1.6990559491667428E-10</v>
      </c>
      <c r="GX44" s="86">
        <f t="shared" si="54"/>
        <v>3.4917733956440045E-10</v>
      </c>
      <c r="GY44" s="86">
        <f t="shared" si="54"/>
        <v>5.4777443682766664E-9</v>
      </c>
      <c r="GZ44" s="86">
        <f t="shared" si="54"/>
        <v>6.8016327121272117E-11</v>
      </c>
      <c r="HA44" s="86">
        <f t="shared" si="54"/>
        <v>2.044555694896493E-14</v>
      </c>
      <c r="HC44" s="86">
        <f t="shared" si="58"/>
        <v>3.3848910908497345E-23</v>
      </c>
      <c r="HD44" s="86">
        <f t="shared" si="58"/>
        <v>1.0220189274230457E-19</v>
      </c>
      <c r="HE44" s="86">
        <f t="shared" si="58"/>
        <v>1.331114567394488E-24</v>
      </c>
      <c r="HF44" s="86">
        <f t="shared" si="58"/>
        <v>3.608465496221095E-26</v>
      </c>
      <c r="HG44" s="86">
        <f t="shared" si="58"/>
        <v>1.8514423251420597E-23</v>
      </c>
      <c r="HH44" s="86">
        <f t="shared" si="58"/>
        <v>4.9389219327255052E-26</v>
      </c>
      <c r="HI44" s="86">
        <f t="shared" si="58"/>
        <v>5.9385785405691506E-28</v>
      </c>
      <c r="HJ44" s="86">
        <f t="shared" si="58"/>
        <v>1.8910071318068401E-28</v>
      </c>
      <c r="HK44" s="86">
        <f t="shared" si="58"/>
        <v>9.3273542405812806E-28</v>
      </c>
      <c r="HL44" s="86">
        <f t="shared" si="58"/>
        <v>1.4955418267273651E-27</v>
      </c>
      <c r="HM44" s="86">
        <f t="shared" si="58"/>
        <v>4.0888767517603301E-27</v>
      </c>
      <c r="HN44" s="86">
        <f t="shared" si="58"/>
        <v>1.9909272185895836E-27</v>
      </c>
      <c r="HO44" s="86">
        <f t="shared" si="58"/>
        <v>1.7819817383235832E-23</v>
      </c>
      <c r="HP44" s="86">
        <f t="shared" si="58"/>
        <v>1.9620886867725157E-28</v>
      </c>
      <c r="HQ44" s="86">
        <f t="shared" si="58"/>
        <v>4.1185761676014238E-37</v>
      </c>
      <c r="HS44" s="86">
        <f t="shared" si="55"/>
        <v>8.9460788264492587E-112</v>
      </c>
      <c r="HT44" s="86">
        <f t="shared" si="55"/>
        <v>1.8764667072238345E-89</v>
      </c>
      <c r="HU44" s="86">
        <f t="shared" si="55"/>
        <v>8.2251028367370002E-116</v>
      </c>
      <c r="HV44" s="86">
        <f t="shared" si="55"/>
        <v>2.4567056555913758E-126</v>
      </c>
      <c r="HW44" s="86">
        <f t="shared" si="55"/>
        <v>3.3082343230947935E-114</v>
      </c>
      <c r="HX44" s="86">
        <f t="shared" si="55"/>
        <v>7.7043710293834952E-126</v>
      </c>
      <c r="HY44" s="86">
        <f t="shared" si="55"/>
        <v>8.8786386382707443E-134</v>
      </c>
      <c r="HZ44" s="86">
        <f t="shared" si="55"/>
        <v>2.2068494702470714E-138</v>
      </c>
      <c r="IA44" s="86">
        <f t="shared" si="55"/>
        <v>3.2301266904648219E-136</v>
      </c>
      <c r="IB44" s="86">
        <f t="shared" si="55"/>
        <v>1.6831369367086821E-135</v>
      </c>
      <c r="IC44" s="86">
        <f t="shared" si="55"/>
        <v>1.9119241475907944E-134</v>
      </c>
      <c r="ID44" s="86">
        <f t="shared" si="55"/>
        <v>1.498101954081726E-135</v>
      </c>
      <c r="IE44" s="86">
        <f t="shared" si="55"/>
        <v>3.2114962551827277E-114</v>
      </c>
      <c r="IF44" s="86">
        <f t="shared" si="55"/>
        <v>2.153113952749736E-93</v>
      </c>
      <c r="IG44" s="86">
        <f t="shared" si="55"/>
        <v>1.4879941424634168E-68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1.2238903134833176E-304</v>
      </c>
      <c r="IW44" s="86">
        <f t="shared" si="56"/>
        <v>6.0268708301300478E-222</v>
      </c>
      <c r="IY44" s="86">
        <f t="shared" si="57"/>
        <v>2.8184969653093571E-8</v>
      </c>
      <c r="IZ44" s="86">
        <f t="shared" si="57"/>
        <v>2.3320561553866492E-7</v>
      </c>
      <c r="JA44" s="86">
        <f t="shared" si="57"/>
        <v>4.4605078532671346E-8</v>
      </c>
      <c r="JB44" s="86">
        <f t="shared" si="57"/>
        <v>9.5562728032293534E-9</v>
      </c>
      <c r="JC44" s="86">
        <f t="shared" si="57"/>
        <v>3.2122525136799335E-8</v>
      </c>
      <c r="JD44" s="86">
        <f t="shared" si="57"/>
        <v>2.5021874310586369E-9</v>
      </c>
      <c r="JE44" s="86">
        <f t="shared" si="57"/>
        <v>1.0618980300690869E-9</v>
      </c>
      <c r="JF44" s="86">
        <f t="shared" si="57"/>
        <v>7.7220403948179915E-10</v>
      </c>
      <c r="JG44" s="86">
        <f t="shared" si="57"/>
        <v>6.8621536026051065E-10</v>
      </c>
      <c r="JH44" s="86">
        <f t="shared" si="57"/>
        <v>1.3754101392294386E-10</v>
      </c>
      <c r="JI44" s="86">
        <f t="shared" si="57"/>
        <v>1.6990559491667428E-10</v>
      </c>
      <c r="JJ44" s="86">
        <f t="shared" si="57"/>
        <v>3.4917733956440045E-10</v>
      </c>
      <c r="JK44" s="86">
        <f t="shared" si="57"/>
        <v>5.4777443682766846E-9</v>
      </c>
      <c r="JL44" s="86">
        <f t="shared" si="57"/>
        <v>6.8016327121272117E-11</v>
      </c>
      <c r="JM44" s="86">
        <f t="shared" si="57"/>
        <v>2.044555694896493E-14</v>
      </c>
    </row>
    <row r="45" spans="2:273" x14ac:dyDescent="0.25">
      <c r="B45" s="2">
        <v>18</v>
      </c>
      <c r="C45" s="37">
        <v>60.094000000000001</v>
      </c>
      <c r="D45" s="37">
        <v>65.381</v>
      </c>
      <c r="E45" s="37">
        <v>64.968999999999994</v>
      </c>
      <c r="F45" s="37">
        <v>62.594000000000001</v>
      </c>
      <c r="G45" s="37">
        <v>63.171999999999997</v>
      </c>
      <c r="H45" s="37">
        <v>63.936999999999998</v>
      </c>
      <c r="I45" s="37">
        <v>64.873000000000005</v>
      </c>
      <c r="J45" s="37">
        <v>63.746000000000002</v>
      </c>
      <c r="K45" s="37">
        <v>63.762</v>
      </c>
      <c r="L45" s="37">
        <v>63.206000000000003</v>
      </c>
      <c r="M45" s="37">
        <v>61.984000000000002</v>
      </c>
      <c r="N45" s="37">
        <v>64.111000000000004</v>
      </c>
      <c r="O45" s="37">
        <v>63.46</v>
      </c>
      <c r="P45" s="37">
        <v>62.872999999999998</v>
      </c>
      <c r="Q45" s="37">
        <v>57.73</v>
      </c>
      <c r="S45" s="4">
        <f t="shared" si="59"/>
        <v>63.205933342925</v>
      </c>
      <c r="T45" s="4">
        <f t="shared" si="59"/>
        <v>66.071305577475144</v>
      </c>
      <c r="U45" s="4">
        <f t="shared" si="59"/>
        <v>66.756055378384076</v>
      </c>
      <c r="V45" s="4">
        <f t="shared" si="59"/>
        <v>64.565986546038502</v>
      </c>
      <c r="W45" s="4">
        <f t="shared" si="59"/>
        <v>65.306891609986366</v>
      </c>
      <c r="X45" s="4">
        <f t="shared" si="59"/>
        <v>64.946916984953688</v>
      </c>
      <c r="Y45" s="4">
        <f t="shared" si="59"/>
        <v>66.10909060803894</v>
      </c>
      <c r="Z45" s="4">
        <f t="shared" si="59"/>
        <v>65.592135725426274</v>
      </c>
      <c r="AA45" s="4">
        <f t="shared" si="59"/>
        <v>64.857312724918316</v>
      </c>
      <c r="AB45" s="4">
        <f t="shared" si="59"/>
        <v>63.438367964416074</v>
      </c>
      <c r="AC45" s="4">
        <f t="shared" si="59"/>
        <v>62.936659448557648</v>
      </c>
      <c r="AD45" s="4">
        <f t="shared" si="59"/>
        <v>64.034605425636983</v>
      </c>
      <c r="AE45" s="4">
        <f t="shared" si="59"/>
        <v>64.473271822025282</v>
      </c>
      <c r="AF45" s="4">
        <f t="shared" si="59"/>
        <v>62.969658961138947</v>
      </c>
      <c r="AG45" s="4">
        <f t="shared" si="59"/>
        <v>57.521090418259568</v>
      </c>
      <c r="AI45" s="4">
        <f t="shared" si="60"/>
        <v>-3.1119333429249991</v>
      </c>
      <c r="AJ45" s="4">
        <f t="shared" si="60"/>
        <v>-0.69030557747514365</v>
      </c>
      <c r="AK45" s="4">
        <f t="shared" si="60"/>
        <v>-1.7870553783840819</v>
      </c>
      <c r="AL45" s="4">
        <f t="shared" si="60"/>
        <v>-1.9719865460385009</v>
      </c>
      <c r="AM45" s="4">
        <f t="shared" si="60"/>
        <v>-2.1348916099863686</v>
      </c>
      <c r="AN45" s="4">
        <f t="shared" si="60"/>
        <v>-1.0099169849536906</v>
      </c>
      <c r="AO45" s="4">
        <f t="shared" si="60"/>
        <v>-1.2360906080389356</v>
      </c>
      <c r="AP45" s="4">
        <f t="shared" si="60"/>
        <v>-1.8461357254262722</v>
      </c>
      <c r="AQ45" s="4">
        <f t="shared" si="60"/>
        <v>-1.0953127249183154</v>
      </c>
      <c r="AR45" s="4">
        <f t="shared" si="60"/>
        <v>-0.23236796441607055</v>
      </c>
      <c r="AS45" s="4">
        <f t="shared" si="60"/>
        <v>-0.95265944855764673</v>
      </c>
      <c r="AT45" s="4">
        <f t="shared" si="60"/>
        <v>7.6394574363021661E-2</v>
      </c>
      <c r="AU45" s="4">
        <f t="shared" si="60"/>
        <v>-1.0132718220252812</v>
      </c>
      <c r="AV45" s="4">
        <f t="shared" si="60"/>
        <v>-9.6658961138949451E-2</v>
      </c>
      <c r="AW45" s="4">
        <f t="shared" si="60"/>
        <v>0.20890958174042851</v>
      </c>
      <c r="AY45" s="2">
        <f t="shared" si="51"/>
        <v>63.205851585944906</v>
      </c>
      <c r="AZ45" s="2">
        <f t="shared" si="51"/>
        <v>66.070748752074053</v>
      </c>
      <c r="BA45" s="2">
        <f t="shared" si="51"/>
        <v>66.755937346586606</v>
      </c>
      <c r="BB45" s="2">
        <f t="shared" si="51"/>
        <v>64.565957785710665</v>
      </c>
      <c r="BC45" s="2">
        <f t="shared" si="51"/>
        <v>65.306803788572509</v>
      </c>
      <c r="BD45" s="2">
        <f t="shared" si="51"/>
        <v>64.946908631469313</v>
      </c>
      <c r="BE45" s="2">
        <f t="shared" si="51"/>
        <v>66.109086771573843</v>
      </c>
      <c r="BF45" s="2">
        <f t="shared" si="51"/>
        <v>65.592132979071977</v>
      </c>
      <c r="BG45" s="2">
        <f t="shared" si="51"/>
        <v>64.857310243793123</v>
      </c>
      <c r="BH45" s="2">
        <f t="shared" si="51"/>
        <v>63.438367405356907</v>
      </c>
      <c r="BI45" s="2">
        <f t="shared" si="51"/>
        <v>62.936658798330313</v>
      </c>
      <c r="BJ45" s="2">
        <f t="shared" si="51"/>
        <v>64.034604148932544</v>
      </c>
      <c r="BK45" s="2">
        <f t="shared" si="51"/>
        <v>64.473255578577664</v>
      </c>
      <c r="BL45" s="2">
        <f t="shared" si="51"/>
        <v>62.969658703092456</v>
      </c>
      <c r="BM45" s="2">
        <f t="shared" si="51"/>
        <v>57.521090418157613</v>
      </c>
      <c r="BO45" s="2">
        <f t="shared" si="10"/>
        <v>60.094000000000001</v>
      </c>
      <c r="BP45" s="2">
        <f t="shared" si="11"/>
        <v>65.381</v>
      </c>
      <c r="BQ45" s="2">
        <f t="shared" si="12"/>
        <v>64.968999999999994</v>
      </c>
      <c r="BR45" s="2">
        <f t="shared" si="13"/>
        <v>62.594000000000001</v>
      </c>
      <c r="BS45" s="2">
        <f t="shared" si="14"/>
        <v>63.171999999999997</v>
      </c>
      <c r="BT45" s="2">
        <f t="shared" si="15"/>
        <v>63.936999999999998</v>
      </c>
      <c r="BU45" s="2">
        <f t="shared" si="16"/>
        <v>64.873000000000005</v>
      </c>
      <c r="BV45" s="2">
        <f t="shared" si="17"/>
        <v>63.746000000000002</v>
      </c>
      <c r="BW45" s="2">
        <f t="shared" si="18"/>
        <v>63.762</v>
      </c>
      <c r="BX45" s="2">
        <f t="shared" si="19"/>
        <v>63.206000000000003</v>
      </c>
      <c r="BY45" s="2">
        <f t="shared" si="20"/>
        <v>61.984000000000002</v>
      </c>
      <c r="BZ45" s="2">
        <f t="shared" si="21"/>
        <v>64.111000000000004</v>
      </c>
      <c r="CA45" s="2">
        <f t="shared" si="22"/>
        <v>63.46</v>
      </c>
      <c r="CB45" s="2">
        <f t="shared" si="23"/>
        <v>62.872999999999998</v>
      </c>
      <c r="CC45" s="2">
        <f t="shared" si="24"/>
        <v>57.73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63.402983086680756</v>
      </c>
      <c r="DL45" s="2">
        <f t="shared" si="61"/>
        <v>66.204595629743679</v>
      </c>
      <c r="DM45" s="2">
        <f t="shared" si="61"/>
        <v>66.94425641800062</v>
      </c>
      <c r="DN45" s="2">
        <f t="shared" si="61"/>
        <v>64.557002718212033</v>
      </c>
      <c r="DO45" s="2">
        <f t="shared" si="61"/>
        <v>65.430546964663236</v>
      </c>
      <c r="DP45" s="2">
        <f t="shared" si="61"/>
        <v>65.124179672095721</v>
      </c>
      <c r="DQ45" s="2">
        <f t="shared" si="61"/>
        <v>66.098656888960917</v>
      </c>
      <c r="DR45" s="2">
        <f t="shared" si="61"/>
        <v>65.657318612754239</v>
      </c>
      <c r="DS45" s="2">
        <f t="shared" si="61"/>
        <v>64.917227526132407</v>
      </c>
      <c r="DT45" s="2">
        <f t="shared" si="61"/>
        <v>63.441278236397757</v>
      </c>
      <c r="DU45" s="2">
        <f t="shared" si="61"/>
        <v>63.071233771106925</v>
      </c>
      <c r="DV45" s="2">
        <f t="shared" si="61"/>
        <v>64.156910975609762</v>
      </c>
      <c r="DW45" s="2">
        <f t="shared" si="61"/>
        <v>64.477271458773785</v>
      </c>
      <c r="DX45" s="2">
        <f t="shared" si="61"/>
        <v>62.75899028340082</v>
      </c>
      <c r="DY45" s="2">
        <f t="shared" si="61"/>
        <v>57.39599654634582</v>
      </c>
      <c r="EA45" s="2">
        <f t="shared" si="62"/>
        <v>61.137036880511488</v>
      </c>
      <c r="EB45" s="2">
        <f t="shared" si="62"/>
        <v>64.865321960656459</v>
      </c>
      <c r="EC45" s="2">
        <f t="shared" si="62"/>
        <v>64.87133621408627</v>
      </c>
      <c r="ED45" s="2">
        <f t="shared" si="62"/>
        <v>64.660797539634416</v>
      </c>
      <c r="EE45" s="2">
        <f t="shared" si="62"/>
        <v>64.109527042631541</v>
      </c>
      <c r="EF45" s="2">
        <f t="shared" si="62"/>
        <v>62.973549159663868</v>
      </c>
      <c r="EG45" s="2">
        <f t="shared" si="62"/>
        <v>66.235970562173875</v>
      </c>
      <c r="EH45" s="2">
        <f t="shared" si="62"/>
        <v>64.790883267676946</v>
      </c>
      <c r="EI45" s="2">
        <f t="shared" si="62"/>
        <v>64.133027439316905</v>
      </c>
      <c r="EJ45" s="2">
        <f t="shared" si="62"/>
        <v>63.40032205767087</v>
      </c>
      <c r="EK45" s="2">
        <f t="shared" si="62"/>
        <v>61.178878910168976</v>
      </c>
      <c r="EL45" s="2">
        <f t="shared" si="62"/>
        <v>62.502017874875861</v>
      </c>
      <c r="EM45" s="2">
        <f t="shared" si="62"/>
        <v>64.429277653847308</v>
      </c>
      <c r="EN45" s="2">
        <f t="shared" si="62"/>
        <v>65.892973626783061</v>
      </c>
      <c r="EO45" s="2">
        <f t="shared" si="62"/>
        <v>59.57893169024063</v>
      </c>
      <c r="EQ45" s="2">
        <f t="shared" si="63"/>
        <v>61.137036880511488</v>
      </c>
      <c r="ER45" s="2">
        <f t="shared" si="63"/>
        <v>64.865321960656459</v>
      </c>
      <c r="ES45" s="2">
        <f t="shared" si="63"/>
        <v>64.87133621408627</v>
      </c>
      <c r="ET45" s="2">
        <f t="shared" si="63"/>
        <v>64.660797539634416</v>
      </c>
      <c r="EU45" s="2">
        <f t="shared" si="63"/>
        <v>64.109527042631541</v>
      </c>
      <c r="EV45" s="2">
        <f t="shared" si="63"/>
        <v>62.973549159663868</v>
      </c>
      <c r="EW45" s="2">
        <f t="shared" si="63"/>
        <v>66.235970562173875</v>
      </c>
      <c r="EX45" s="2">
        <f t="shared" si="63"/>
        <v>64.790883267676946</v>
      </c>
      <c r="EY45" s="2">
        <f t="shared" si="63"/>
        <v>64.133027439316905</v>
      </c>
      <c r="EZ45" s="2">
        <f t="shared" si="63"/>
        <v>63.40032205767087</v>
      </c>
      <c r="FA45" s="2">
        <f t="shared" si="63"/>
        <v>61.178878910168976</v>
      </c>
      <c r="FB45" s="2">
        <f t="shared" si="63"/>
        <v>62.502017874875861</v>
      </c>
      <c r="FC45" s="2">
        <f t="shared" si="63"/>
        <v>64.429277653847308</v>
      </c>
      <c r="FD45" s="2">
        <f t="shared" si="63"/>
        <v>65.217447159818619</v>
      </c>
      <c r="FE45" s="2">
        <f t="shared" si="63"/>
        <v>59.887371546674807</v>
      </c>
      <c r="FG45" s="2">
        <f t="shared" si="64"/>
        <v>8.6997431889225194E-2</v>
      </c>
      <c r="FH45" s="2">
        <f t="shared" si="64"/>
        <v>9.9939900827627173E-2</v>
      </c>
      <c r="FI45" s="2">
        <f t="shared" si="64"/>
        <v>9.0847236212181465E-2</v>
      </c>
      <c r="FJ45" s="2">
        <f t="shared" si="64"/>
        <v>8.6276630913867752E-2</v>
      </c>
      <c r="FK45" s="2">
        <f t="shared" si="64"/>
        <v>9.3672452645843687E-2</v>
      </c>
      <c r="FL45" s="2">
        <f t="shared" si="64"/>
        <v>8.2427473990387148E-2</v>
      </c>
      <c r="FM45" s="2">
        <f t="shared" si="64"/>
        <v>7.5956620843962111E-2</v>
      </c>
      <c r="FN45" s="2">
        <f t="shared" si="64"/>
        <v>7.5234273454592951E-2</v>
      </c>
      <c r="FO45" s="2">
        <f t="shared" si="64"/>
        <v>7.6405605338045551E-2</v>
      </c>
      <c r="FP45" s="2">
        <f t="shared" si="64"/>
        <v>7.1071841449436735E-2</v>
      </c>
      <c r="FQ45" s="2">
        <f t="shared" si="64"/>
        <v>7.1115082881392594E-2</v>
      </c>
      <c r="FR45" s="2">
        <f t="shared" si="64"/>
        <v>7.3906179573161132E-2</v>
      </c>
      <c r="FS45" s="2">
        <f t="shared" si="64"/>
        <v>8.3674970181389002E-2</v>
      </c>
      <c r="FT45" s="2">
        <f t="shared" si="64"/>
        <v>6.7221064048044413E-2</v>
      </c>
      <c r="FU45" s="2">
        <f t="shared" si="64"/>
        <v>5.7305121631492068E-2</v>
      </c>
      <c r="FW45" s="2">
        <f t="shared" si="53"/>
        <v>2.4675990786587415E-6</v>
      </c>
      <c r="FX45" s="2">
        <f t="shared" si="53"/>
        <v>4.2727456102555463E-6</v>
      </c>
      <c r="FY45" s="2">
        <f t="shared" si="53"/>
        <v>3.8927620188654334E-6</v>
      </c>
      <c r="FZ45" s="2">
        <f t="shared" si="53"/>
        <v>4.1608082037776341E-6</v>
      </c>
      <c r="GA45" s="2">
        <f t="shared" si="53"/>
        <v>4.4038849342154912E-6</v>
      </c>
      <c r="GB45" s="2">
        <f t="shared" si="53"/>
        <v>4.7286914595905105E-6</v>
      </c>
      <c r="GC45" s="2">
        <f t="shared" si="53"/>
        <v>4.4705402241982659E-6</v>
      </c>
      <c r="GD45" s="2">
        <f t="shared" si="53"/>
        <v>3.9761149161817566E-6</v>
      </c>
      <c r="GE45" s="2">
        <f t="shared" si="53"/>
        <v>3.925298291275324E-6</v>
      </c>
      <c r="GF45" s="2">
        <f t="shared" si="53"/>
        <v>3.4152008574015774E-6</v>
      </c>
      <c r="GG45" s="2">
        <f t="shared" si="53"/>
        <v>2.8539678943628591E-6</v>
      </c>
      <c r="GH45" s="2">
        <f t="shared" si="53"/>
        <v>2.7200178098578516E-6</v>
      </c>
      <c r="GI45" s="2">
        <f t="shared" si="53"/>
        <v>2.6931598442917032E-6</v>
      </c>
      <c r="GJ45" s="2">
        <f t="shared" si="53"/>
        <v>1.8879487779410919E-6</v>
      </c>
      <c r="GK45" s="2">
        <f t="shared" si="53"/>
        <v>1.6466005608016838E-6</v>
      </c>
      <c r="GM45" s="86">
        <f t="shared" si="54"/>
        <v>5.4101694895421397E-8</v>
      </c>
      <c r="GN45" s="86">
        <f t="shared" si="54"/>
        <v>4.1207190293992268E-7</v>
      </c>
      <c r="GO45" s="86">
        <f t="shared" si="54"/>
        <v>8.4465254846117997E-8</v>
      </c>
      <c r="GP45" s="86">
        <f t="shared" si="54"/>
        <v>1.9454637701341508E-8</v>
      </c>
      <c r="GQ45" s="86">
        <f t="shared" si="54"/>
        <v>6.2565009380251894E-8</v>
      </c>
      <c r="GR45" s="86">
        <f t="shared" si="54"/>
        <v>5.4149359152259858E-9</v>
      </c>
      <c r="GS45" s="86">
        <f t="shared" si="54"/>
        <v>2.3459519128405446E-9</v>
      </c>
      <c r="GT45" s="86">
        <f t="shared" si="54"/>
        <v>1.7305189336885594E-9</v>
      </c>
      <c r="GU45" s="86">
        <f t="shared" si="54"/>
        <v>1.5558698594957839E-9</v>
      </c>
      <c r="GV45" s="86">
        <f t="shared" si="54"/>
        <v>3.3202973970500079E-10</v>
      </c>
      <c r="GW45" s="86">
        <f t="shared" si="54"/>
        <v>4.055867912730607E-10</v>
      </c>
      <c r="GX45" s="86">
        <f t="shared" si="54"/>
        <v>8.123043025744518E-10</v>
      </c>
      <c r="GY45" s="86">
        <f t="shared" si="54"/>
        <v>1.1397664455649283E-8</v>
      </c>
      <c r="GZ45" s="86">
        <f t="shared" si="54"/>
        <v>1.6720329211322729E-10</v>
      </c>
      <c r="HA45" s="86">
        <f t="shared" si="54"/>
        <v>7.2162477965459644E-14</v>
      </c>
      <c r="HC45" s="86">
        <f t="shared" si="58"/>
        <v>1.3098604240626434E-22</v>
      </c>
      <c r="HD45" s="86">
        <f t="shared" si="58"/>
        <v>3.2136708622849613E-19</v>
      </c>
      <c r="HE45" s="86">
        <f t="shared" si="58"/>
        <v>5.7976526855591024E-24</v>
      </c>
      <c r="HF45" s="86">
        <f t="shared" si="58"/>
        <v>1.7814185668278535E-25</v>
      </c>
      <c r="HG45" s="86">
        <f t="shared" si="58"/>
        <v>7.7397272261669566E-23</v>
      </c>
      <c r="HH45" s="86">
        <f t="shared" si="58"/>
        <v>2.4609516676710219E-25</v>
      </c>
      <c r="HI45" s="86">
        <f t="shared" si="58"/>
        <v>3.2749438573677546E-27</v>
      </c>
      <c r="HJ45" s="86">
        <f t="shared" si="58"/>
        <v>1.0794040334540268E-27</v>
      </c>
      <c r="HK45" s="86">
        <f t="shared" si="58"/>
        <v>5.1435058501411795E-27</v>
      </c>
      <c r="HL45" s="86">
        <f t="shared" si="58"/>
        <v>8.0124668380904102E-27</v>
      </c>
      <c r="HM45" s="86">
        <f t="shared" si="58"/>
        <v>2.1030239044916578E-26</v>
      </c>
      <c r="HN45" s="86">
        <f t="shared" si="58"/>
        <v>1.0336871158842583E-26</v>
      </c>
      <c r="HO45" s="86">
        <f t="shared" si="58"/>
        <v>7.1431797689252878E-23</v>
      </c>
      <c r="HP45" s="86">
        <f t="shared" si="58"/>
        <v>1.0462901268935296E-27</v>
      </c>
      <c r="HQ45" s="86">
        <f t="shared" si="58"/>
        <v>3.8638059841219415E-36</v>
      </c>
      <c r="HS45" s="86">
        <f t="shared" si="55"/>
        <v>7.9706583582061071E-110</v>
      </c>
      <c r="HT45" s="86">
        <f t="shared" si="55"/>
        <v>7.5818633398353672E-88</v>
      </c>
      <c r="HU45" s="86">
        <f t="shared" si="55"/>
        <v>1.0187234172410924E-113</v>
      </c>
      <c r="HV45" s="86">
        <f t="shared" si="55"/>
        <v>4.8783764969857779E-124</v>
      </c>
      <c r="HW45" s="86">
        <f t="shared" si="55"/>
        <v>3.9021494615359466E-112</v>
      </c>
      <c r="HX45" s="86">
        <f t="shared" si="55"/>
        <v>1.5841625711459684E-123</v>
      </c>
      <c r="HY45" s="86">
        <f t="shared" si="55"/>
        <v>2.465475722273176E-131</v>
      </c>
      <c r="HZ45" s="86">
        <f t="shared" si="55"/>
        <v>7.186936560327339E-136</v>
      </c>
      <c r="IA45" s="86">
        <f t="shared" si="55"/>
        <v>9.6478100531794818E-134</v>
      </c>
      <c r="IB45" s="86">
        <f t="shared" si="55"/>
        <v>4.5961520497899343E-133</v>
      </c>
      <c r="IC45" s="86">
        <f t="shared" si="55"/>
        <v>4.6666142896444698E-132</v>
      </c>
      <c r="ID45" s="86">
        <f t="shared" si="55"/>
        <v>3.7351580553253737E-133</v>
      </c>
      <c r="IE45" s="86">
        <f t="shared" si="55"/>
        <v>3.2873336479439618E-112</v>
      </c>
      <c r="IF45" s="86">
        <f t="shared" si="55"/>
        <v>8.4923776495349339E-92</v>
      </c>
      <c r="IG45" s="86">
        <f t="shared" si="55"/>
        <v>2.0740112304797986E-67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1.8667842422205162E-300</v>
      </c>
      <c r="IW45" s="86">
        <f t="shared" si="56"/>
        <v>6.1626377519670581E-219</v>
      </c>
      <c r="IY45" s="86">
        <f t="shared" si="57"/>
        <v>5.410169489542153E-8</v>
      </c>
      <c r="IZ45" s="86">
        <f t="shared" si="57"/>
        <v>4.1207190294024403E-7</v>
      </c>
      <c r="JA45" s="86">
        <f t="shared" si="57"/>
        <v>8.4465254846117997E-8</v>
      </c>
      <c r="JB45" s="86">
        <f t="shared" si="57"/>
        <v>1.9454637701341508E-8</v>
      </c>
      <c r="JC45" s="86">
        <f t="shared" si="57"/>
        <v>6.2565009380251974E-8</v>
      </c>
      <c r="JD45" s="86">
        <f t="shared" si="57"/>
        <v>5.4149359152259858E-9</v>
      </c>
      <c r="JE45" s="86">
        <f t="shared" si="57"/>
        <v>2.3459519128405446E-9</v>
      </c>
      <c r="JF45" s="86">
        <f t="shared" si="57"/>
        <v>1.7305189336885594E-9</v>
      </c>
      <c r="JG45" s="86">
        <f t="shared" si="57"/>
        <v>1.5558698594957839E-9</v>
      </c>
      <c r="JH45" s="86">
        <f t="shared" si="57"/>
        <v>3.3202973970500079E-10</v>
      </c>
      <c r="JI45" s="86">
        <f t="shared" si="57"/>
        <v>4.055867912730607E-10</v>
      </c>
      <c r="JJ45" s="86">
        <f t="shared" si="57"/>
        <v>8.123043025744518E-10</v>
      </c>
      <c r="JK45" s="86">
        <f t="shared" si="57"/>
        <v>1.1397664455649354E-8</v>
      </c>
      <c r="JL45" s="86">
        <f t="shared" si="57"/>
        <v>1.6720329211322729E-10</v>
      </c>
      <c r="JM45" s="86">
        <f t="shared" si="57"/>
        <v>7.2162477965459644E-14</v>
      </c>
    </row>
    <row r="46" spans="2:273" x14ac:dyDescent="0.25">
      <c r="B46" s="2">
        <v>19</v>
      </c>
      <c r="C46" s="37">
        <v>60.625</v>
      </c>
      <c r="D46" s="37">
        <v>64.444000000000003</v>
      </c>
      <c r="E46" s="37">
        <v>64.938000000000002</v>
      </c>
      <c r="F46" s="37">
        <v>64.516000000000005</v>
      </c>
      <c r="G46" s="37">
        <v>62.046999999999997</v>
      </c>
      <c r="H46" s="37">
        <v>64.412999999999997</v>
      </c>
      <c r="I46" s="37">
        <v>66.905000000000001</v>
      </c>
      <c r="J46" s="37">
        <v>65.697999999999993</v>
      </c>
      <c r="K46" s="37">
        <v>64.444000000000003</v>
      </c>
      <c r="L46" s="37">
        <v>63.127000000000002</v>
      </c>
      <c r="M46" s="37">
        <v>62.222000000000001</v>
      </c>
      <c r="N46" s="37">
        <v>64.332999999999998</v>
      </c>
      <c r="O46" s="37">
        <v>64.602999999999994</v>
      </c>
      <c r="P46" s="37">
        <v>60.905000000000001</v>
      </c>
      <c r="Q46" s="37">
        <v>59.206000000000003</v>
      </c>
      <c r="S46" s="4">
        <f t="shared" si="59"/>
        <v>63.331310648644163</v>
      </c>
      <c r="T46" s="4">
        <f t="shared" si="59"/>
        <v>66.189554502387836</v>
      </c>
      <c r="U46" s="4">
        <f t="shared" si="59"/>
        <v>66.912662381574009</v>
      </c>
      <c r="V46" s="4">
        <f t="shared" si="59"/>
        <v>64.701929222531632</v>
      </c>
      <c r="W46" s="4">
        <f t="shared" si="59"/>
        <v>65.473158675922917</v>
      </c>
      <c r="X46" s="4">
        <f t="shared" si="59"/>
        <v>65.104656645418402</v>
      </c>
      <c r="Y46" s="4">
        <f t="shared" si="59"/>
        <v>66.299858737520296</v>
      </c>
      <c r="Z46" s="4">
        <f t="shared" si="59"/>
        <v>65.737819655432304</v>
      </c>
      <c r="AA46" s="4">
        <f t="shared" si="59"/>
        <v>65.049490327645785</v>
      </c>
      <c r="AB46" s="4">
        <f t="shared" si="59"/>
        <v>63.592564372128642</v>
      </c>
      <c r="AC46" s="4">
        <f t="shared" si="59"/>
        <v>63.043478183305275</v>
      </c>
      <c r="AD46" s="4">
        <f t="shared" si="59"/>
        <v>64.135557697669938</v>
      </c>
      <c r="AE46" s="4">
        <f t="shared" si="59"/>
        <v>64.661864951809463</v>
      </c>
      <c r="AF46" s="4">
        <f t="shared" si="59"/>
        <v>63.17236633701868</v>
      </c>
      <c r="AG46" s="4">
        <f t="shared" si="59"/>
        <v>57.600862136425448</v>
      </c>
      <c r="AI46" s="4">
        <f t="shared" si="60"/>
        <v>-2.7063106486441626</v>
      </c>
      <c r="AJ46" s="4">
        <f t="shared" si="60"/>
        <v>-1.7455545023878329</v>
      </c>
      <c r="AK46" s="4">
        <f t="shared" si="60"/>
        <v>-1.9746623815740065</v>
      </c>
      <c r="AL46" s="4">
        <f t="shared" si="60"/>
        <v>-0.18592922253162669</v>
      </c>
      <c r="AM46" s="4">
        <f t="shared" si="60"/>
        <v>-3.4261586759229203</v>
      </c>
      <c r="AN46" s="4">
        <f t="shared" si="60"/>
        <v>-0.69165664541840499</v>
      </c>
      <c r="AO46" s="4">
        <f t="shared" si="60"/>
        <v>0.60514126247970523</v>
      </c>
      <c r="AP46" s="4">
        <f t="shared" si="60"/>
        <v>-3.9819655432310697E-2</v>
      </c>
      <c r="AQ46" s="4">
        <f t="shared" si="60"/>
        <v>-0.60549032764578214</v>
      </c>
      <c r="AR46" s="4">
        <f t="shared" si="60"/>
        <v>-0.46556437212863955</v>
      </c>
      <c r="AS46" s="4">
        <f t="shared" si="60"/>
        <v>-0.821478183305274</v>
      </c>
      <c r="AT46" s="4">
        <f t="shared" si="60"/>
        <v>0.19744230233006022</v>
      </c>
      <c r="AU46" s="4">
        <f t="shared" si="60"/>
        <v>-5.886495180946838E-2</v>
      </c>
      <c r="AV46" s="4">
        <f t="shared" si="60"/>
        <v>-2.2673663370186787</v>
      </c>
      <c r="AW46" s="4">
        <f t="shared" si="60"/>
        <v>1.605137863574555</v>
      </c>
      <c r="AY46" s="2">
        <f t="shared" si="51"/>
        <v>63.331158806410748</v>
      </c>
      <c r="AZ46" s="2">
        <f t="shared" si="51"/>
        <v>66.188600792007378</v>
      </c>
      <c r="BA46" s="2">
        <f t="shared" si="51"/>
        <v>66.912446110823822</v>
      </c>
      <c r="BB46" s="2">
        <f t="shared" si="51"/>
        <v>64.70187268960342</v>
      </c>
      <c r="BC46" s="2">
        <f t="shared" si="51"/>
        <v>65.472993395105675</v>
      </c>
      <c r="BD46" s="2">
        <f t="shared" si="51"/>
        <v>65.104639220074716</v>
      </c>
      <c r="BE46" s="2">
        <f t="shared" si="51"/>
        <v>66.299850566183935</v>
      </c>
      <c r="BF46" s="2">
        <f t="shared" si="51"/>
        <v>65.737813723984843</v>
      </c>
      <c r="BG46" s="2">
        <f t="shared" si="51"/>
        <v>65.049484909217014</v>
      </c>
      <c r="BH46" s="2">
        <f t="shared" si="51"/>
        <v>63.592563073865065</v>
      </c>
      <c r="BI46" s="2">
        <f t="shared" si="51"/>
        <v>63.043476689620277</v>
      </c>
      <c r="BJ46" s="2">
        <f t="shared" si="51"/>
        <v>64.135554838354352</v>
      </c>
      <c r="BK46" s="2">
        <f t="shared" si="51"/>
        <v>64.661832333035534</v>
      </c>
      <c r="BL46" s="2">
        <f t="shared" si="51"/>
        <v>63.172365726764646</v>
      </c>
      <c r="BM46" s="2">
        <f t="shared" si="51"/>
        <v>57.600862136082405</v>
      </c>
      <c r="BO46" s="2">
        <f t="shared" si="10"/>
        <v>60.625</v>
      </c>
      <c r="BP46" s="2">
        <f t="shared" si="11"/>
        <v>64.444000000000003</v>
      </c>
      <c r="BQ46" s="2">
        <f t="shared" si="12"/>
        <v>64.938000000000002</v>
      </c>
      <c r="BR46" s="2">
        <f t="shared" si="13"/>
        <v>64.516000000000005</v>
      </c>
      <c r="BS46" s="2">
        <f t="shared" si="14"/>
        <v>62.046999999999997</v>
      </c>
      <c r="BT46" s="2">
        <f t="shared" si="15"/>
        <v>64.412999999999997</v>
      </c>
      <c r="BU46" s="2">
        <f t="shared" si="16"/>
        <v>66.905000000000001</v>
      </c>
      <c r="BV46" s="2">
        <f t="shared" si="17"/>
        <v>65.697999999999993</v>
      </c>
      <c r="BW46" s="2">
        <f t="shared" si="18"/>
        <v>64.444000000000003</v>
      </c>
      <c r="BX46" s="2">
        <f t="shared" si="19"/>
        <v>63.127000000000002</v>
      </c>
      <c r="BY46" s="2">
        <f t="shared" si="20"/>
        <v>62.222000000000001</v>
      </c>
      <c r="BZ46" s="2">
        <f t="shared" si="21"/>
        <v>64.332999999999998</v>
      </c>
      <c r="CA46" s="2">
        <f t="shared" si="22"/>
        <v>64.602999999999994</v>
      </c>
      <c r="CB46" s="2">
        <f t="shared" si="23"/>
        <v>60.905000000000001</v>
      </c>
      <c r="CC46" s="2">
        <f t="shared" si="24"/>
        <v>59.206000000000003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63.571678646934458</v>
      </c>
      <c r="DL46" s="2">
        <f t="shared" si="61"/>
        <v>66.368862139750959</v>
      </c>
      <c r="DM46" s="2">
        <f t="shared" si="61"/>
        <v>67.153263968589556</v>
      </c>
      <c r="DN46" s="2">
        <f t="shared" si="61"/>
        <v>64.7219785563274</v>
      </c>
      <c r="DO46" s="2">
        <f t="shared" si="61"/>
        <v>65.643256115977039</v>
      </c>
      <c r="DP46" s="2">
        <f t="shared" si="61"/>
        <v>65.326795829619428</v>
      </c>
      <c r="DQ46" s="2">
        <f t="shared" si="61"/>
        <v>66.318883774950706</v>
      </c>
      <c r="DR46" s="2">
        <f t="shared" si="61"/>
        <v>65.834637306539193</v>
      </c>
      <c r="DS46" s="2">
        <f t="shared" si="61"/>
        <v>65.145246515679446</v>
      </c>
      <c r="DT46" s="2">
        <f t="shared" si="61"/>
        <v>63.620487804878053</v>
      </c>
      <c r="DU46" s="2">
        <f t="shared" si="61"/>
        <v>63.210679268292665</v>
      </c>
      <c r="DV46" s="2">
        <f t="shared" si="61"/>
        <v>64.289982363977501</v>
      </c>
      <c r="DW46" s="2">
        <f t="shared" si="61"/>
        <v>64.699083509513741</v>
      </c>
      <c r="DX46" s="2">
        <f t="shared" si="61"/>
        <v>62.968953036437263</v>
      </c>
      <c r="DY46" s="2">
        <f t="shared" si="61"/>
        <v>57.47497816399288</v>
      </c>
      <c r="EA46" s="2">
        <f t="shared" si="62"/>
        <v>61.029099681463094</v>
      </c>
      <c r="EB46" s="2">
        <f t="shared" si="62"/>
        <v>64.708009438104554</v>
      </c>
      <c r="EC46" s="2">
        <f t="shared" si="62"/>
        <v>64.714516234150821</v>
      </c>
      <c r="ED46" s="2">
        <f t="shared" si="62"/>
        <v>64.507674867885299</v>
      </c>
      <c r="EE46" s="2">
        <f t="shared" si="62"/>
        <v>63.970568199550577</v>
      </c>
      <c r="EF46" s="2">
        <f t="shared" si="62"/>
        <v>62.849218067226893</v>
      </c>
      <c r="EG46" s="2">
        <f t="shared" si="62"/>
        <v>66.088677398181886</v>
      </c>
      <c r="EH46" s="2">
        <f t="shared" si="62"/>
        <v>64.652395417065932</v>
      </c>
      <c r="EI46" s="2">
        <f t="shared" si="62"/>
        <v>63.993767968275293</v>
      </c>
      <c r="EJ46" s="2">
        <f t="shared" si="62"/>
        <v>63.259693915267505</v>
      </c>
      <c r="EK46" s="2">
        <f t="shared" si="62"/>
        <v>61.051688460281134</v>
      </c>
      <c r="EL46" s="2">
        <f t="shared" si="62"/>
        <v>62.370740814299893</v>
      </c>
      <c r="EM46" s="2">
        <f t="shared" si="62"/>
        <v>64.289788614258953</v>
      </c>
      <c r="EN46" s="2">
        <f t="shared" si="62"/>
        <v>65.746638599105808</v>
      </c>
      <c r="EO46" s="2">
        <f t="shared" si="62"/>
        <v>59.489488818467564</v>
      </c>
      <c r="EQ46" s="2">
        <f t="shared" si="63"/>
        <v>61.029099681463094</v>
      </c>
      <c r="ER46" s="2">
        <f t="shared" si="63"/>
        <v>64.708009438104554</v>
      </c>
      <c r="ES46" s="2">
        <f t="shared" si="63"/>
        <v>64.714516234150821</v>
      </c>
      <c r="ET46" s="2">
        <f t="shared" si="63"/>
        <v>64.507674867885299</v>
      </c>
      <c r="EU46" s="2">
        <f t="shared" si="63"/>
        <v>63.970568199550577</v>
      </c>
      <c r="EV46" s="2">
        <f t="shared" si="63"/>
        <v>62.849218067226893</v>
      </c>
      <c r="EW46" s="2">
        <f t="shared" si="63"/>
        <v>66.088677398181886</v>
      </c>
      <c r="EX46" s="2">
        <f t="shared" si="63"/>
        <v>64.652395417065932</v>
      </c>
      <c r="EY46" s="2">
        <f t="shared" si="63"/>
        <v>63.993767968275293</v>
      </c>
      <c r="EZ46" s="2">
        <f t="shared" si="63"/>
        <v>63.259693915267505</v>
      </c>
      <c r="FA46" s="2">
        <f t="shared" si="63"/>
        <v>61.051688460281134</v>
      </c>
      <c r="FB46" s="2">
        <f t="shared" si="63"/>
        <v>62.370740814299893</v>
      </c>
      <c r="FC46" s="2">
        <f t="shared" si="63"/>
        <v>64.289788614258953</v>
      </c>
      <c r="FD46" s="2">
        <f t="shared" si="63"/>
        <v>65.077997438471385</v>
      </c>
      <c r="FE46" s="2">
        <f t="shared" si="63"/>
        <v>59.794403572789015</v>
      </c>
      <c r="FG46" s="2">
        <f t="shared" si="64"/>
        <v>9.4596802612627193E-2</v>
      </c>
      <c r="FH46" s="2">
        <f t="shared" si="64"/>
        <v>0.1085354213319942</v>
      </c>
      <c r="FI46" s="2">
        <f t="shared" si="64"/>
        <v>9.8746522391400512E-2</v>
      </c>
      <c r="FJ46" s="2">
        <f t="shared" si="64"/>
        <v>9.3819508521525041E-2</v>
      </c>
      <c r="FK46" s="2">
        <f t="shared" si="64"/>
        <v>0.10178989110838163</v>
      </c>
      <c r="FL46" s="2">
        <f t="shared" si="64"/>
        <v>8.9666856442148446E-2</v>
      </c>
      <c r="FM46" s="2">
        <f t="shared" si="64"/>
        <v>8.2678894624544613E-2</v>
      </c>
      <c r="FN46" s="2">
        <f t="shared" si="64"/>
        <v>8.1898284451322287E-2</v>
      </c>
      <c r="FO46" s="2">
        <f t="shared" si="64"/>
        <v>8.3164038686024677E-2</v>
      </c>
      <c r="FP46" s="2">
        <f t="shared" si="64"/>
        <v>7.7398015368623785E-2</v>
      </c>
      <c r="FQ46" s="2">
        <f t="shared" si="64"/>
        <v>7.7444784874460743E-2</v>
      </c>
      <c r="FR46" s="2">
        <f t="shared" si="64"/>
        <v>8.046278783881651E-2</v>
      </c>
      <c r="FS46" s="2">
        <f t="shared" si="64"/>
        <v>9.1013049295464318E-2</v>
      </c>
      <c r="FT46" s="2">
        <f t="shared" si="64"/>
        <v>7.3231497910158427E-2</v>
      </c>
      <c r="FU46" s="2">
        <f t="shared" si="64"/>
        <v>6.2488337452133315E-2</v>
      </c>
      <c r="FW46" s="2">
        <f t="shared" si="53"/>
        <v>2.7056679424352857E-6</v>
      </c>
      <c r="FX46" s="2">
        <f t="shared" si="53"/>
        <v>4.68497046804137E-6</v>
      </c>
      <c r="FY46" s="2">
        <f t="shared" si="53"/>
        <v>4.2683270734189388E-6</v>
      </c>
      <c r="FZ46" s="2">
        <f t="shared" si="53"/>
        <v>4.5622336423708674E-6</v>
      </c>
      <c r="GA46" s="2">
        <f t="shared" si="53"/>
        <v>4.8287617570518896E-6</v>
      </c>
      <c r="GB46" s="2">
        <f t="shared" si="53"/>
        <v>5.1849047162949638E-6</v>
      </c>
      <c r="GC46" s="2">
        <f t="shared" si="53"/>
        <v>4.9018477666001856E-6</v>
      </c>
      <c r="GD46" s="2">
        <f t="shared" si="53"/>
        <v>4.3597216385271695E-6</v>
      </c>
      <c r="GE46" s="2">
        <f t="shared" si="53"/>
        <v>4.3040023597912715E-6</v>
      </c>
      <c r="GF46" s="2">
        <f t="shared" si="53"/>
        <v>3.7446920417427024E-6</v>
      </c>
      <c r="GG46" s="2">
        <f t="shared" si="53"/>
        <v>3.1293127070188332E-6</v>
      </c>
      <c r="GH46" s="2">
        <f t="shared" si="53"/>
        <v>2.9824394389713276E-6</v>
      </c>
      <c r="GI46" s="2">
        <f t="shared" si="53"/>
        <v>2.9529902807152069E-6</v>
      </c>
      <c r="GJ46" s="2">
        <f t="shared" si="53"/>
        <v>2.0700942933884089E-6</v>
      </c>
      <c r="GK46" s="2">
        <f t="shared" si="53"/>
        <v>1.8054613258587014E-6</v>
      </c>
      <c r="GM46" s="86">
        <f t="shared" si="54"/>
        <v>1.0252180000562287E-7</v>
      </c>
      <c r="GN46" s="86">
        <f t="shared" si="54"/>
        <v>7.2003985429419533E-7</v>
      </c>
      <c r="GO46" s="86">
        <f t="shared" si="54"/>
        <v>1.5793109036599425E-7</v>
      </c>
      <c r="GP46" s="86">
        <f t="shared" si="54"/>
        <v>3.9039530671992967E-8</v>
      </c>
      <c r="GQ46" s="86">
        <f t="shared" si="54"/>
        <v>1.2021675713106606E-7</v>
      </c>
      <c r="GR46" s="86">
        <f t="shared" si="54"/>
        <v>1.1534348518673456E-8</v>
      </c>
      <c r="GS46" s="86">
        <f t="shared" si="54"/>
        <v>5.1005181586412084E-9</v>
      </c>
      <c r="GT46" s="86">
        <f t="shared" si="54"/>
        <v>3.8153702678259369E-9</v>
      </c>
      <c r="GU46" s="86">
        <f t="shared" si="54"/>
        <v>3.469250366695758E-9</v>
      </c>
      <c r="GV46" s="86">
        <f t="shared" si="54"/>
        <v>7.8725930697938803E-10</v>
      </c>
      <c r="GW46" s="86">
        <f t="shared" si="54"/>
        <v>9.5122152246286068E-10</v>
      </c>
      <c r="GX46" s="86">
        <f t="shared" si="54"/>
        <v>1.8574625272268965E-9</v>
      </c>
      <c r="GY46" s="86">
        <f t="shared" si="54"/>
        <v>2.3365898705477621E-8</v>
      </c>
      <c r="GZ46" s="86">
        <f t="shared" si="54"/>
        <v>4.0364158967847077E-10</v>
      </c>
      <c r="HA46" s="86">
        <f t="shared" si="54"/>
        <v>2.4805244822181744E-13</v>
      </c>
      <c r="HC46" s="86">
        <f t="shared" si="58"/>
        <v>4.9768594855859775E-22</v>
      </c>
      <c r="HD46" s="86">
        <f t="shared" si="58"/>
        <v>9.9492024980267416E-19</v>
      </c>
      <c r="HE46" s="86">
        <f t="shared" si="58"/>
        <v>2.4742600953973425E-23</v>
      </c>
      <c r="HF46" s="86">
        <f t="shared" si="58"/>
        <v>8.5988733999227641E-25</v>
      </c>
      <c r="HG46" s="86">
        <f t="shared" si="58"/>
        <v>3.1707079411114422E-22</v>
      </c>
      <c r="HH46" s="86">
        <f t="shared" si="58"/>
        <v>1.1984971659241203E-24</v>
      </c>
      <c r="HI46" s="86">
        <f t="shared" si="58"/>
        <v>1.7631751943067456E-26</v>
      </c>
      <c r="HJ46" s="86">
        <f t="shared" si="58"/>
        <v>6.0119614794361271E-27</v>
      </c>
      <c r="HK46" s="86">
        <f t="shared" si="58"/>
        <v>2.7685559821866267E-26</v>
      </c>
      <c r="HL46" s="86">
        <f t="shared" si="58"/>
        <v>4.1927821296586066E-26</v>
      </c>
      <c r="HM46" s="86">
        <f t="shared" si="58"/>
        <v>1.0572616845248558E-25</v>
      </c>
      <c r="HN46" s="86">
        <f t="shared" si="58"/>
        <v>5.2459716303023526E-26</v>
      </c>
      <c r="HO46" s="86">
        <f t="shared" si="58"/>
        <v>2.8093934289742991E-22</v>
      </c>
      <c r="HP46" s="86">
        <f t="shared" si="58"/>
        <v>5.4543509745142185E-27</v>
      </c>
      <c r="HQ46" s="86">
        <f t="shared" si="58"/>
        <v>3.5148731209905227E-35</v>
      </c>
      <c r="HS46" s="86">
        <f t="shared" si="55"/>
        <v>6.8227451251065617E-108</v>
      </c>
      <c r="HT46" s="86">
        <f t="shared" si="55"/>
        <v>2.9608005928424086E-86</v>
      </c>
      <c r="HU46" s="86">
        <f t="shared" si="55"/>
        <v>1.2067822268856799E-111</v>
      </c>
      <c r="HV46" s="86">
        <f t="shared" si="55"/>
        <v>9.2223653178995841E-122</v>
      </c>
      <c r="HW46" s="86">
        <f t="shared" si="55"/>
        <v>4.4034102152218847E-110</v>
      </c>
      <c r="HX46" s="86">
        <f t="shared" si="55"/>
        <v>3.0983921363195763E-121</v>
      </c>
      <c r="HY46" s="86">
        <f t="shared" si="55"/>
        <v>6.4962614766516451E-129</v>
      </c>
      <c r="HZ46" s="86">
        <f t="shared" si="55"/>
        <v>2.2183243579099208E-133</v>
      </c>
      <c r="IA46" s="86">
        <f t="shared" si="55"/>
        <v>2.7332295910452719E-131</v>
      </c>
      <c r="IB46" s="86">
        <f t="shared" si="55"/>
        <v>1.1920857166704687E-130</v>
      </c>
      <c r="IC46" s="86">
        <f t="shared" si="55"/>
        <v>1.083650699277193E-129</v>
      </c>
      <c r="ID46" s="86">
        <f t="shared" si="55"/>
        <v>8.8602419801226757E-131</v>
      </c>
      <c r="IE46" s="86">
        <f t="shared" si="55"/>
        <v>3.2276797509617883E-110</v>
      </c>
      <c r="IF46" s="86">
        <f t="shared" si="55"/>
        <v>3.2434949164453932E-90</v>
      </c>
      <c r="IG46" s="86">
        <f t="shared" si="55"/>
        <v>2.826093384490289E-66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2.6629068352794221E-296</v>
      </c>
      <c r="IW46" s="86">
        <f t="shared" si="56"/>
        <v>6.0081181023992197E-216</v>
      </c>
      <c r="IY46" s="86">
        <f t="shared" si="57"/>
        <v>1.0252180000562337E-7</v>
      </c>
      <c r="IZ46" s="86">
        <f t="shared" si="57"/>
        <v>7.2003985429519027E-7</v>
      </c>
      <c r="JA46" s="86">
        <f t="shared" si="57"/>
        <v>1.5793109036599428E-7</v>
      </c>
      <c r="JB46" s="86">
        <f t="shared" si="57"/>
        <v>3.9039530671992967E-8</v>
      </c>
      <c r="JC46" s="86">
        <f t="shared" si="57"/>
        <v>1.2021675713106637E-7</v>
      </c>
      <c r="JD46" s="86">
        <f t="shared" si="57"/>
        <v>1.1534348518673458E-8</v>
      </c>
      <c r="JE46" s="86">
        <f t="shared" si="57"/>
        <v>5.1005181586412084E-9</v>
      </c>
      <c r="JF46" s="86">
        <f t="shared" si="57"/>
        <v>3.8153702678259369E-9</v>
      </c>
      <c r="JG46" s="86">
        <f t="shared" si="57"/>
        <v>3.469250366695758E-9</v>
      </c>
      <c r="JH46" s="86">
        <f t="shared" si="57"/>
        <v>7.8725930697938803E-10</v>
      </c>
      <c r="JI46" s="86">
        <f t="shared" si="57"/>
        <v>9.5122152246286089E-10</v>
      </c>
      <c r="JJ46" s="86">
        <f t="shared" si="57"/>
        <v>1.8574625272268965E-9</v>
      </c>
      <c r="JK46" s="86">
        <f t="shared" si="57"/>
        <v>2.3365898705477902E-8</v>
      </c>
      <c r="JL46" s="86">
        <f t="shared" si="57"/>
        <v>4.0364158967847077E-10</v>
      </c>
      <c r="JM46" s="86">
        <f t="shared" si="57"/>
        <v>2.4805244822181744E-13</v>
      </c>
    </row>
    <row r="47" spans="2:273" x14ac:dyDescent="0.25">
      <c r="B47" s="2">
        <v>20</v>
      </c>
      <c r="C47" s="37">
        <v>61.280999999999999</v>
      </c>
      <c r="D47" s="37">
        <v>64.444000000000003</v>
      </c>
      <c r="E47" s="37">
        <v>67.141000000000005</v>
      </c>
      <c r="F47" s="37">
        <v>63.203000000000003</v>
      </c>
      <c r="G47" s="37">
        <v>64.328000000000003</v>
      </c>
      <c r="H47" s="37">
        <v>63.81</v>
      </c>
      <c r="I47" s="37">
        <v>65</v>
      </c>
      <c r="J47" s="37">
        <v>63.365000000000002</v>
      </c>
      <c r="K47" s="37">
        <v>65.745999999999995</v>
      </c>
      <c r="L47" s="37">
        <v>63.381</v>
      </c>
      <c r="M47" s="37">
        <v>61.603000000000002</v>
      </c>
      <c r="N47" s="37">
        <v>63.048000000000002</v>
      </c>
      <c r="O47" s="37">
        <v>63.110999999999997</v>
      </c>
      <c r="P47" s="37">
        <v>65.602999999999994</v>
      </c>
      <c r="Q47" s="37">
        <v>58.968000000000004</v>
      </c>
      <c r="S47" s="4">
        <f t="shared" si="59"/>
        <v>63.450879097562201</v>
      </c>
      <c r="T47" s="4">
        <f t="shared" si="59"/>
        <v>66.301265504482046</v>
      </c>
      <c r="U47" s="4">
        <f t="shared" si="59"/>
        <v>67.061867373010742</v>
      </c>
      <c r="V47" s="4">
        <f t="shared" si="59"/>
        <v>64.832786410479642</v>
      </c>
      <c r="W47" s="4">
        <f t="shared" si="59"/>
        <v>65.63253010911545</v>
      </c>
      <c r="X47" s="4">
        <f t="shared" si="59"/>
        <v>65.256078046520472</v>
      </c>
      <c r="Y47" s="4">
        <f t="shared" si="59"/>
        <v>66.485369346938526</v>
      </c>
      <c r="Z47" s="4">
        <f t="shared" si="59"/>
        <v>65.878498920865454</v>
      </c>
      <c r="AA47" s="4">
        <f t="shared" si="59"/>
        <v>65.235887745345522</v>
      </c>
      <c r="AB47" s="4">
        <f t="shared" si="59"/>
        <v>63.742366496163349</v>
      </c>
      <c r="AC47" s="4">
        <f t="shared" si="59"/>
        <v>63.145679939542894</v>
      </c>
      <c r="AD47" s="4">
        <f t="shared" si="59"/>
        <v>64.231895298311045</v>
      </c>
      <c r="AE47" s="4">
        <f t="shared" si="59"/>
        <v>64.844728721718582</v>
      </c>
      <c r="AF47" s="4">
        <f t="shared" si="59"/>
        <v>63.371981196434568</v>
      </c>
      <c r="AG47" s="4">
        <f t="shared" si="59"/>
        <v>57.679690849828212</v>
      </c>
      <c r="AI47" s="4">
        <f t="shared" si="60"/>
        <v>-2.1698790975622018</v>
      </c>
      <c r="AJ47" s="4">
        <f t="shared" si="60"/>
        <v>-1.8572655044820436</v>
      </c>
      <c r="AK47" s="4">
        <f t="shared" si="60"/>
        <v>7.9132626989263599E-2</v>
      </c>
      <c r="AL47" s="4">
        <f t="shared" si="60"/>
        <v>-1.6297864104796389</v>
      </c>
      <c r="AM47" s="4">
        <f t="shared" si="60"/>
        <v>-1.3045301091154471</v>
      </c>
      <c r="AN47" s="4">
        <f t="shared" si="60"/>
        <v>-1.4460780465204692</v>
      </c>
      <c r="AO47" s="4">
        <f t="shared" si="60"/>
        <v>-1.4853693469385263</v>
      </c>
      <c r="AP47" s="4">
        <f t="shared" si="60"/>
        <v>-2.5134989208654517</v>
      </c>
      <c r="AQ47" s="4">
        <f t="shared" si="60"/>
        <v>0.51011225465447296</v>
      </c>
      <c r="AR47" s="4">
        <f t="shared" si="60"/>
        <v>-0.36136649616334893</v>
      </c>
      <c r="AS47" s="4">
        <f t="shared" si="60"/>
        <v>-1.542679939542893</v>
      </c>
      <c r="AT47" s="4">
        <f t="shared" si="60"/>
        <v>-1.1838952983110431</v>
      </c>
      <c r="AU47" s="4">
        <f t="shared" si="60"/>
        <v>-1.7337287217185846</v>
      </c>
      <c r="AV47" s="4">
        <f t="shared" si="60"/>
        <v>2.2310188035654264</v>
      </c>
      <c r="AW47" s="4">
        <f t="shared" si="60"/>
        <v>1.2883091501717914</v>
      </c>
      <c r="AY47" s="2">
        <f t="shared" si="51"/>
        <v>63.450600800285962</v>
      </c>
      <c r="AZ47" s="2">
        <f t="shared" si="51"/>
        <v>66.299650762885946</v>
      </c>
      <c r="BA47" s="2">
        <f t="shared" si="51"/>
        <v>67.06147623761683</v>
      </c>
      <c r="BB47" s="2">
        <f t="shared" si="51"/>
        <v>64.832676918275027</v>
      </c>
      <c r="BC47" s="2">
        <f t="shared" si="51"/>
        <v>65.63222336058962</v>
      </c>
      <c r="BD47" s="2">
        <f t="shared" si="51"/>
        <v>65.256042282717331</v>
      </c>
      <c r="BE47" s="2">
        <f t="shared" si="51"/>
        <v>66.485352225440224</v>
      </c>
      <c r="BF47" s="2">
        <f t="shared" si="51"/>
        <v>65.878486322685021</v>
      </c>
      <c r="BG47" s="2">
        <f t="shared" si="51"/>
        <v>65.235876112890168</v>
      </c>
      <c r="BH47" s="2">
        <f t="shared" si="51"/>
        <v>63.742363536192805</v>
      </c>
      <c r="BI47" s="2">
        <f t="shared" si="51"/>
        <v>63.145676569781109</v>
      </c>
      <c r="BJ47" s="2">
        <f t="shared" si="51"/>
        <v>64.231889006345995</v>
      </c>
      <c r="BK47" s="2">
        <f t="shared" si="51"/>
        <v>64.84466421032127</v>
      </c>
      <c r="BL47" s="2">
        <f t="shared" si="51"/>
        <v>63.371979779761283</v>
      </c>
      <c r="BM47" s="2">
        <f t="shared" si="51"/>
        <v>57.679690848704603</v>
      </c>
      <c r="BO47" s="2">
        <f t="shared" si="10"/>
        <v>61.280999999999999</v>
      </c>
      <c r="BP47" s="2">
        <f t="shared" si="11"/>
        <v>64.444000000000003</v>
      </c>
      <c r="BQ47" s="2">
        <f t="shared" si="12"/>
        <v>67.141000000000005</v>
      </c>
      <c r="BR47" s="2">
        <f t="shared" si="13"/>
        <v>63.203000000000003</v>
      </c>
      <c r="BS47" s="2">
        <f t="shared" si="14"/>
        <v>64.328000000000003</v>
      </c>
      <c r="BT47" s="2">
        <f t="shared" si="15"/>
        <v>63.81</v>
      </c>
      <c r="BU47" s="2">
        <f t="shared" si="16"/>
        <v>65</v>
      </c>
      <c r="BV47" s="2">
        <f t="shared" si="17"/>
        <v>63.365000000000002</v>
      </c>
      <c r="BW47" s="2">
        <f t="shared" si="18"/>
        <v>65.745999999999995</v>
      </c>
      <c r="BX47" s="2">
        <f t="shared" si="19"/>
        <v>63.381</v>
      </c>
      <c r="BY47" s="2">
        <f t="shared" si="20"/>
        <v>61.603000000000002</v>
      </c>
      <c r="BZ47" s="2">
        <f t="shared" si="21"/>
        <v>63.048000000000002</v>
      </c>
      <c r="CA47" s="2">
        <f t="shared" si="22"/>
        <v>63.110999999999997</v>
      </c>
      <c r="CB47" s="2">
        <f t="shared" si="23"/>
        <v>65.602999999999994</v>
      </c>
      <c r="CC47" s="2">
        <f t="shared" si="24"/>
        <v>58.968000000000004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63.740374207188154</v>
      </c>
      <c r="DL47" s="2">
        <f t="shared" si="61"/>
        <v>66.533128649758254</v>
      </c>
      <c r="DM47" s="2">
        <f t="shared" si="61"/>
        <v>67.362271519178506</v>
      </c>
      <c r="DN47" s="2">
        <f t="shared" si="61"/>
        <v>64.886954394442782</v>
      </c>
      <c r="DO47" s="2">
        <f t="shared" si="61"/>
        <v>65.855965267290841</v>
      </c>
      <c r="DP47" s="2">
        <f t="shared" si="61"/>
        <v>65.529411987143121</v>
      </c>
      <c r="DQ47" s="2">
        <f t="shared" si="61"/>
        <v>66.539110660940494</v>
      </c>
      <c r="DR47" s="2">
        <f t="shared" si="61"/>
        <v>66.011956000324133</v>
      </c>
      <c r="DS47" s="2">
        <f t="shared" si="61"/>
        <v>65.373265505226485</v>
      </c>
      <c r="DT47" s="2">
        <f t="shared" si="61"/>
        <v>63.799697373358356</v>
      </c>
      <c r="DU47" s="2">
        <f t="shared" si="61"/>
        <v>63.350124765478405</v>
      </c>
      <c r="DV47" s="2">
        <f t="shared" si="61"/>
        <v>64.423053752345226</v>
      </c>
      <c r="DW47" s="2">
        <f t="shared" si="61"/>
        <v>64.920895560253697</v>
      </c>
      <c r="DX47" s="2">
        <f t="shared" si="61"/>
        <v>63.178915789473699</v>
      </c>
      <c r="DY47" s="2">
        <f t="shared" si="61"/>
        <v>57.553959781639939</v>
      </c>
      <c r="EA47" s="2">
        <f t="shared" si="62"/>
        <v>60.921162482414701</v>
      </c>
      <c r="EB47" s="2">
        <f t="shared" si="62"/>
        <v>64.550696915552663</v>
      </c>
      <c r="EC47" s="2">
        <f t="shared" si="62"/>
        <v>64.557696254215358</v>
      </c>
      <c r="ED47" s="2">
        <f t="shared" si="62"/>
        <v>64.354552196136183</v>
      </c>
      <c r="EE47" s="2">
        <f t="shared" si="62"/>
        <v>63.831609356469627</v>
      </c>
      <c r="EF47" s="2">
        <f t="shared" si="62"/>
        <v>62.724886974789918</v>
      </c>
      <c r="EG47" s="2">
        <f t="shared" si="62"/>
        <v>65.941384234189883</v>
      </c>
      <c r="EH47" s="2">
        <f t="shared" si="62"/>
        <v>64.513907566454918</v>
      </c>
      <c r="EI47" s="2">
        <f t="shared" si="62"/>
        <v>63.854508497233688</v>
      </c>
      <c r="EJ47" s="2">
        <f t="shared" si="62"/>
        <v>63.11906577286414</v>
      </c>
      <c r="EK47" s="2">
        <f t="shared" si="62"/>
        <v>60.924498010393293</v>
      </c>
      <c r="EL47" s="2">
        <f t="shared" si="62"/>
        <v>62.239463753723925</v>
      </c>
      <c r="EM47" s="2">
        <f t="shared" si="62"/>
        <v>64.150299574670598</v>
      </c>
      <c r="EN47" s="2">
        <f t="shared" si="62"/>
        <v>65.600303571428569</v>
      </c>
      <c r="EO47" s="2">
        <f t="shared" si="62"/>
        <v>59.40004594669449</v>
      </c>
      <c r="EQ47" s="2">
        <f t="shared" si="63"/>
        <v>60.921162482414701</v>
      </c>
      <c r="ER47" s="2">
        <f t="shared" si="63"/>
        <v>64.550696915552663</v>
      </c>
      <c r="ES47" s="2">
        <f t="shared" si="63"/>
        <v>64.557696254215358</v>
      </c>
      <c r="ET47" s="2">
        <f t="shared" si="63"/>
        <v>64.354552196136183</v>
      </c>
      <c r="EU47" s="2">
        <f t="shared" si="63"/>
        <v>63.831609356469627</v>
      </c>
      <c r="EV47" s="2">
        <f t="shared" si="63"/>
        <v>62.724886974789918</v>
      </c>
      <c r="EW47" s="2">
        <f t="shared" si="63"/>
        <v>65.941384234189883</v>
      </c>
      <c r="EX47" s="2">
        <f t="shared" si="63"/>
        <v>64.513907566454918</v>
      </c>
      <c r="EY47" s="2">
        <f t="shared" si="63"/>
        <v>63.854508497233688</v>
      </c>
      <c r="EZ47" s="2">
        <f t="shared" si="63"/>
        <v>63.11906577286414</v>
      </c>
      <c r="FA47" s="2">
        <f t="shared" si="63"/>
        <v>60.924498010393293</v>
      </c>
      <c r="FB47" s="2">
        <f t="shared" si="63"/>
        <v>62.239463753723925</v>
      </c>
      <c r="FC47" s="2">
        <f t="shared" si="63"/>
        <v>64.150299574670598</v>
      </c>
      <c r="FD47" s="2">
        <f t="shared" si="63"/>
        <v>64.938547717124166</v>
      </c>
      <c r="FE47" s="2">
        <f t="shared" si="63"/>
        <v>59.701435598903224</v>
      </c>
      <c r="FG47" s="2">
        <f t="shared" si="64"/>
        <v>0.10278525885652455</v>
      </c>
      <c r="FH47" s="2">
        <f t="shared" si="64"/>
        <v>0.1177734813480884</v>
      </c>
      <c r="FI47" s="2">
        <f t="shared" si="64"/>
        <v>0.10725163461271328</v>
      </c>
      <c r="FJ47" s="2">
        <f t="shared" si="64"/>
        <v>0.10194825705152168</v>
      </c>
      <c r="FK47" s="2">
        <f t="shared" si="64"/>
        <v>0.11052498501138618</v>
      </c>
      <c r="FL47" s="2">
        <f t="shared" si="64"/>
        <v>9.7474511092490779E-2</v>
      </c>
      <c r="FM47" s="2">
        <f t="shared" si="64"/>
        <v>8.9938194288186529E-2</v>
      </c>
      <c r="FN47" s="2">
        <f t="shared" si="64"/>
        <v>8.9095702529712023E-2</v>
      </c>
      <c r="FO47" s="2">
        <f t="shared" si="64"/>
        <v>9.0461733913513198E-2</v>
      </c>
      <c r="FP47" s="2">
        <f t="shared" si="64"/>
        <v>8.423622577018354E-2</v>
      </c>
      <c r="FQ47" s="2">
        <f t="shared" si="64"/>
        <v>8.4286749916775802E-2</v>
      </c>
      <c r="FR47" s="2">
        <f t="shared" si="64"/>
        <v>8.7546080592023873E-2</v>
      </c>
      <c r="FS47" s="2">
        <f t="shared" si="64"/>
        <v>9.892518434903548E-2</v>
      </c>
      <c r="FT47" s="2">
        <f t="shared" si="64"/>
        <v>7.97334048632308E-2</v>
      </c>
      <c r="FU47" s="2">
        <f t="shared" si="64"/>
        <v>6.8106501635221126E-2</v>
      </c>
      <c r="FW47" s="2">
        <f t="shared" si="53"/>
        <v>2.9667051304612265E-6</v>
      </c>
      <c r="FX47" s="2">
        <f t="shared" si="53"/>
        <v>5.1369656458864648E-6</v>
      </c>
      <c r="FY47" s="2">
        <f t="shared" si="53"/>
        <v>4.6801256427334525E-6</v>
      </c>
      <c r="FZ47" s="2">
        <f t="shared" si="53"/>
        <v>5.0023875127393303E-6</v>
      </c>
      <c r="GA47" s="2">
        <f t="shared" si="53"/>
        <v>5.2946295143672017E-6</v>
      </c>
      <c r="GB47" s="2">
        <f t="shared" si="53"/>
        <v>5.6851321266223031E-6</v>
      </c>
      <c r="GC47" s="2">
        <f t="shared" si="53"/>
        <v>5.3747666550479366E-6</v>
      </c>
      <c r="GD47" s="2">
        <f t="shared" si="53"/>
        <v>4.780337707202215E-6</v>
      </c>
      <c r="GE47" s="2">
        <f t="shared" si="53"/>
        <v>4.7192427840303194E-6</v>
      </c>
      <c r="GF47" s="2">
        <f t="shared" si="53"/>
        <v>4.1059716916316791E-6</v>
      </c>
      <c r="GG47" s="2">
        <f t="shared" si="53"/>
        <v>3.4312221162381662E-6</v>
      </c>
      <c r="GH47" s="2">
        <f t="shared" si="53"/>
        <v>3.2701788751870636E-6</v>
      </c>
      <c r="GI47" s="2">
        <f t="shared" si="53"/>
        <v>3.2378885337551927E-6</v>
      </c>
      <c r="GJ47" s="2">
        <f t="shared" si="53"/>
        <v>2.269812803336163E-6</v>
      </c>
      <c r="GK47" s="2">
        <f t="shared" si="53"/>
        <v>1.9796486329534845E-6</v>
      </c>
      <c r="GM47" s="86">
        <f t="shared" si="54"/>
        <v>1.9179604517520036E-7</v>
      </c>
      <c r="GN47" s="86">
        <f t="shared" si="54"/>
        <v>1.244214915891224E-6</v>
      </c>
      <c r="GO47" s="86">
        <f t="shared" si="54"/>
        <v>2.9158087001883976E-7</v>
      </c>
      <c r="GP47" s="86">
        <f t="shared" si="54"/>
        <v>7.7221713923300541E-8</v>
      </c>
      <c r="GQ47" s="86">
        <f t="shared" si="54"/>
        <v>2.278855343204708E-7</v>
      </c>
      <c r="GR47" s="86">
        <f t="shared" si="54"/>
        <v>2.4183879610352134E-8</v>
      </c>
      <c r="GS47" s="86">
        <f t="shared" si="54"/>
        <v>1.0913774459056679E-8</v>
      </c>
      <c r="GT47" s="86">
        <f t="shared" si="54"/>
        <v>8.2759855137525207E-9</v>
      </c>
      <c r="GU47" s="86">
        <f t="shared" si="54"/>
        <v>7.6077177796644483E-9</v>
      </c>
      <c r="GV47" s="86">
        <f t="shared" si="54"/>
        <v>1.8334183141399428E-9</v>
      </c>
      <c r="GW47" s="86">
        <f t="shared" si="54"/>
        <v>2.1918361444631902E-9</v>
      </c>
      <c r="GX47" s="86">
        <f t="shared" si="54"/>
        <v>4.1750032142035716E-9</v>
      </c>
      <c r="GY47" s="86">
        <f t="shared" si="54"/>
        <v>4.7196330904119316E-8</v>
      </c>
      <c r="GZ47" s="86">
        <f t="shared" si="54"/>
        <v>9.5691446340437014E-10</v>
      </c>
      <c r="HA47" s="86">
        <f t="shared" si="54"/>
        <v>8.3042981795270081E-13</v>
      </c>
      <c r="HC47" s="86">
        <f t="shared" si="58"/>
        <v>1.8566835457079334E-21</v>
      </c>
      <c r="HD47" s="86">
        <f t="shared" si="58"/>
        <v>3.0326457291441019E-18</v>
      </c>
      <c r="HE47" s="86">
        <f t="shared" si="58"/>
        <v>1.0346588480812247E-22</v>
      </c>
      <c r="HF47" s="86">
        <f t="shared" si="58"/>
        <v>4.0583706048429341E-24</v>
      </c>
      <c r="HG47" s="86">
        <f t="shared" si="58"/>
        <v>1.2729295356912487E-21</v>
      </c>
      <c r="HH47" s="86">
        <f t="shared" si="58"/>
        <v>5.7047475670612881E-24</v>
      </c>
      <c r="HI47" s="86">
        <f t="shared" si="58"/>
        <v>9.2674388900390864E-26</v>
      </c>
      <c r="HJ47" s="86">
        <f t="shared" si="58"/>
        <v>3.2673227891312019E-26</v>
      </c>
      <c r="HK47" s="86">
        <f t="shared" si="58"/>
        <v>1.4545985212916502E-25</v>
      </c>
      <c r="HL47" s="86">
        <f t="shared" si="58"/>
        <v>2.1429355070149305E-25</v>
      </c>
      <c r="HM47" s="86">
        <f t="shared" si="58"/>
        <v>5.1954264174267577E-25</v>
      </c>
      <c r="HN47" s="86">
        <f t="shared" si="58"/>
        <v>2.6023647657935126E-25</v>
      </c>
      <c r="HO47" s="86">
        <f t="shared" si="58"/>
        <v>1.084097639284108E-21</v>
      </c>
      <c r="HP47" s="86">
        <f t="shared" si="58"/>
        <v>2.7796725257941396E-26</v>
      </c>
      <c r="HQ47" s="86">
        <f t="shared" si="58"/>
        <v>3.100504739359713E-34</v>
      </c>
      <c r="HS47" s="86">
        <f t="shared" si="55"/>
        <v>5.6108441577641724E-106</v>
      </c>
      <c r="HT47" s="86">
        <f t="shared" si="55"/>
        <v>1.1174836362998918E-84</v>
      </c>
      <c r="HU47" s="86">
        <f t="shared" si="55"/>
        <v>1.3672876203782383E-109</v>
      </c>
      <c r="HV47" s="86">
        <f t="shared" si="55"/>
        <v>1.6597965429752539E-119</v>
      </c>
      <c r="HW47" s="86">
        <f t="shared" si="55"/>
        <v>4.7539291557785704E-108</v>
      </c>
      <c r="HX47" s="86">
        <f t="shared" si="55"/>
        <v>5.7643165629071292E-119</v>
      </c>
      <c r="HY47" s="86">
        <f t="shared" si="55"/>
        <v>1.6241846376625554E-126</v>
      </c>
      <c r="HZ47" s="86">
        <f t="shared" si="55"/>
        <v>6.4895879867217945E-131</v>
      </c>
      <c r="IA47" s="86">
        <f t="shared" si="55"/>
        <v>7.3445022954666654E-129</v>
      </c>
      <c r="IB47" s="86">
        <f t="shared" si="55"/>
        <v>2.9366989296696436E-128</v>
      </c>
      <c r="IC47" s="86">
        <f t="shared" si="55"/>
        <v>2.3940518049410849E-127</v>
      </c>
      <c r="ID47" s="86">
        <f t="shared" si="55"/>
        <v>1.999640007470545E-128</v>
      </c>
      <c r="IE47" s="86">
        <f t="shared" si="55"/>
        <v>3.0398210686918712E-108</v>
      </c>
      <c r="IF47" s="86">
        <f t="shared" si="55"/>
        <v>1.1995528165206795E-88</v>
      </c>
      <c r="IG47" s="86">
        <f t="shared" si="55"/>
        <v>3.7646793412627163E-65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3.5524529358055278E-292</v>
      </c>
      <c r="IW47" s="86">
        <f t="shared" si="56"/>
        <v>5.5848001095852787E-213</v>
      </c>
      <c r="IY47" s="86">
        <f t="shared" si="57"/>
        <v>1.9179604517520221E-7</v>
      </c>
      <c r="IZ47" s="86">
        <f t="shared" si="57"/>
        <v>1.2442149158942566E-6</v>
      </c>
      <c r="JA47" s="86">
        <f t="shared" si="57"/>
        <v>2.9158087001883987E-7</v>
      </c>
      <c r="JB47" s="86">
        <f t="shared" si="57"/>
        <v>7.7221713923300541E-8</v>
      </c>
      <c r="JC47" s="86">
        <f t="shared" si="57"/>
        <v>2.2788553432047207E-7</v>
      </c>
      <c r="JD47" s="86">
        <f t="shared" si="57"/>
        <v>2.418387961035214E-8</v>
      </c>
      <c r="JE47" s="86">
        <f t="shared" si="57"/>
        <v>1.0913774459056679E-8</v>
      </c>
      <c r="JF47" s="86">
        <f t="shared" si="57"/>
        <v>8.2759855137525207E-9</v>
      </c>
      <c r="JG47" s="86">
        <f t="shared" si="57"/>
        <v>7.6077177796644483E-9</v>
      </c>
      <c r="JH47" s="86">
        <f t="shared" si="57"/>
        <v>1.833418314139943E-9</v>
      </c>
      <c r="JI47" s="86">
        <f t="shared" si="57"/>
        <v>2.1918361444631906E-9</v>
      </c>
      <c r="JJ47" s="86">
        <f t="shared" si="57"/>
        <v>4.1750032142035716E-9</v>
      </c>
      <c r="JK47" s="86">
        <f t="shared" si="57"/>
        <v>4.7196330904120401E-8</v>
      </c>
      <c r="JL47" s="86">
        <f t="shared" si="57"/>
        <v>9.5691446340437014E-10</v>
      </c>
      <c r="JM47" s="86">
        <f t="shared" si="57"/>
        <v>8.3042981795270081E-13</v>
      </c>
    </row>
    <row r="48" spans="2:273" x14ac:dyDescent="0.25">
      <c r="B48" s="2">
        <v>21</v>
      </c>
      <c r="C48" s="37">
        <v>63.375</v>
      </c>
      <c r="D48" s="37">
        <v>65.159000000000006</v>
      </c>
      <c r="E48" s="37">
        <v>67.046999999999997</v>
      </c>
      <c r="F48" s="37">
        <v>64.375</v>
      </c>
      <c r="G48" s="37">
        <v>63.265999999999998</v>
      </c>
      <c r="H48" s="37">
        <v>65.126999999999995</v>
      </c>
      <c r="I48" s="37">
        <v>67.078999999999994</v>
      </c>
      <c r="J48" s="37">
        <v>65.316999999999993</v>
      </c>
      <c r="K48" s="37">
        <v>64.031999999999996</v>
      </c>
      <c r="L48" s="37">
        <v>62.713999999999999</v>
      </c>
      <c r="M48" s="37">
        <v>61.777999999999999</v>
      </c>
      <c r="N48" s="37">
        <v>64.873000000000005</v>
      </c>
      <c r="O48" s="37">
        <v>64.286000000000001</v>
      </c>
      <c r="P48" s="37">
        <v>64.713999999999999</v>
      </c>
      <c r="Q48" s="37">
        <v>59.889000000000003</v>
      </c>
      <c r="S48" s="4">
        <f t="shared" si="59"/>
        <v>63.564091868281039</v>
      </c>
      <c r="T48" s="4">
        <f t="shared" si="59"/>
        <v>66.405909614465429</v>
      </c>
      <c r="U48" s="4">
        <f t="shared" si="59"/>
        <v>67.202959226690524</v>
      </c>
      <c r="V48" s="4">
        <f t="shared" si="59"/>
        <v>64.957992778575914</v>
      </c>
      <c r="W48" s="4">
        <f t="shared" si="59"/>
        <v>65.784327729496098</v>
      </c>
      <c r="X48" s="4">
        <f t="shared" si="59"/>
        <v>65.400530888643104</v>
      </c>
      <c r="Y48" s="4">
        <f t="shared" si="59"/>
        <v>66.665003646559711</v>
      </c>
      <c r="Z48" s="4">
        <f t="shared" si="59"/>
        <v>66.013612981744089</v>
      </c>
      <c r="AA48" s="4">
        <f t="shared" si="59"/>
        <v>65.415853053781447</v>
      </c>
      <c r="AB48" s="4">
        <f t="shared" si="59"/>
        <v>63.887251965646513</v>
      </c>
      <c r="AC48" s="4">
        <f t="shared" si="59"/>
        <v>63.242769625684353</v>
      </c>
      <c r="AD48" s="4">
        <f t="shared" si="59"/>
        <v>64.323123449286967</v>
      </c>
      <c r="AE48" s="4">
        <f t="shared" si="59"/>
        <v>65.021217887395565</v>
      </c>
      <c r="AF48" s="4">
        <f t="shared" si="59"/>
        <v>63.568044348440203</v>
      </c>
      <c r="AG48" s="4">
        <f t="shared" si="59"/>
        <v>57.757407447414899</v>
      </c>
      <c r="AI48" s="4">
        <f t="shared" si="60"/>
        <v>-0.18909186828103941</v>
      </c>
      <c r="AJ48" s="4">
        <f t="shared" si="60"/>
        <v>-1.246909614465423</v>
      </c>
      <c r="AK48" s="4">
        <f t="shared" si="60"/>
        <v>-0.15595922669052698</v>
      </c>
      <c r="AL48" s="4">
        <f t="shared" si="60"/>
        <v>-0.58299277857591392</v>
      </c>
      <c r="AM48" s="4">
        <f t="shared" si="60"/>
        <v>-2.5183277294961002</v>
      </c>
      <c r="AN48" s="4">
        <f t="shared" si="60"/>
        <v>-0.27353088864310848</v>
      </c>
      <c r="AO48" s="4">
        <f t="shared" si="60"/>
        <v>0.41399635344028241</v>
      </c>
      <c r="AP48" s="4">
        <f t="shared" si="60"/>
        <v>-0.6966129817440958</v>
      </c>
      <c r="AQ48" s="4">
        <f t="shared" si="60"/>
        <v>-1.3838530537814506</v>
      </c>
      <c r="AR48" s="4">
        <f t="shared" si="60"/>
        <v>-1.1732519656465143</v>
      </c>
      <c r="AS48" s="4">
        <f t="shared" si="60"/>
        <v>-1.4647696256843545</v>
      </c>
      <c r="AT48" s="4">
        <f t="shared" si="60"/>
        <v>0.5498765507130372</v>
      </c>
      <c r="AU48" s="4">
        <f t="shared" si="60"/>
        <v>-0.73521788739556371</v>
      </c>
      <c r="AV48" s="4">
        <f t="shared" si="60"/>
        <v>1.1459556515597953</v>
      </c>
      <c r="AW48" s="4">
        <f t="shared" si="60"/>
        <v>2.1315925525851043</v>
      </c>
      <c r="AY48" s="2">
        <f t="shared" si="51"/>
        <v>63.563588513776416</v>
      </c>
      <c r="AZ48" s="2">
        <f t="shared" si="51"/>
        <v>66.403207034154747</v>
      </c>
      <c r="BA48" s="2">
        <f t="shared" si="51"/>
        <v>67.202261015167224</v>
      </c>
      <c r="BB48" s="2">
        <f t="shared" si="51"/>
        <v>64.957783830204704</v>
      </c>
      <c r="BC48" s="2">
        <f t="shared" si="51"/>
        <v>65.783766319006645</v>
      </c>
      <c r="BD48" s="2">
        <f t="shared" si="51"/>
        <v>65.400458669107081</v>
      </c>
      <c r="BE48" s="2">
        <f t="shared" si="51"/>
        <v>66.664968354476784</v>
      </c>
      <c r="BF48" s="2">
        <f t="shared" si="51"/>
        <v>66.013586667071465</v>
      </c>
      <c r="BG48" s="2">
        <f t="shared" si="51"/>
        <v>65.415828504275552</v>
      </c>
      <c r="BH48" s="2">
        <f t="shared" si="51"/>
        <v>63.887245339953374</v>
      </c>
      <c r="BI48" s="2">
        <f t="shared" si="51"/>
        <v>63.242762159722488</v>
      </c>
      <c r="BJ48" s="2">
        <f t="shared" si="51"/>
        <v>64.323109845400467</v>
      </c>
      <c r="BK48" s="2">
        <f t="shared" si="51"/>
        <v>65.021092230982049</v>
      </c>
      <c r="BL48" s="2">
        <f t="shared" si="51"/>
        <v>63.568041120131255</v>
      </c>
      <c r="BM48" s="2">
        <f t="shared" si="51"/>
        <v>57.757407443832179</v>
      </c>
      <c r="BO48" s="2">
        <f t="shared" si="10"/>
        <v>63.375</v>
      </c>
      <c r="BP48" s="2">
        <f t="shared" si="11"/>
        <v>65.159000000000006</v>
      </c>
      <c r="BQ48" s="2">
        <f t="shared" si="12"/>
        <v>67.046999999999997</v>
      </c>
      <c r="BR48" s="2">
        <f t="shared" si="13"/>
        <v>64.375</v>
      </c>
      <c r="BS48" s="2">
        <f t="shared" si="14"/>
        <v>63.265999999999998</v>
      </c>
      <c r="BT48" s="2">
        <f t="shared" si="15"/>
        <v>65.126999999999995</v>
      </c>
      <c r="BU48" s="2">
        <f t="shared" si="16"/>
        <v>67.078999999999994</v>
      </c>
      <c r="BV48" s="2">
        <f t="shared" si="17"/>
        <v>65.316999999999993</v>
      </c>
      <c r="BW48" s="2">
        <f t="shared" si="18"/>
        <v>64.031999999999996</v>
      </c>
      <c r="BX48" s="2">
        <f t="shared" si="19"/>
        <v>62.713999999999999</v>
      </c>
      <c r="BY48" s="2">
        <f t="shared" si="20"/>
        <v>61.777999999999999</v>
      </c>
      <c r="BZ48" s="2">
        <f t="shared" si="21"/>
        <v>64.873000000000005</v>
      </c>
      <c r="CA48" s="2">
        <f t="shared" si="22"/>
        <v>64.286000000000001</v>
      </c>
      <c r="CB48" s="2">
        <f t="shared" si="23"/>
        <v>64.713999999999999</v>
      </c>
      <c r="CC48" s="2">
        <f t="shared" si="24"/>
        <v>59.889000000000003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63.909069767441856</v>
      </c>
      <c r="DL48" s="2">
        <f t="shared" si="61"/>
        <v>66.697395159765549</v>
      </c>
      <c r="DM48" s="2">
        <f t="shared" si="61"/>
        <v>67.571279069767456</v>
      </c>
      <c r="DN48" s="2">
        <f t="shared" si="61"/>
        <v>65.051930232558149</v>
      </c>
      <c r="DO48" s="2">
        <f t="shared" si="61"/>
        <v>66.068674418604644</v>
      </c>
      <c r="DP48" s="2">
        <f t="shared" si="61"/>
        <v>65.732028144666828</v>
      </c>
      <c r="DQ48" s="2">
        <f t="shared" si="61"/>
        <v>66.759337546930283</v>
      </c>
      <c r="DR48" s="2">
        <f t="shared" si="61"/>
        <v>66.189274694109073</v>
      </c>
      <c r="DS48" s="2">
        <f t="shared" si="61"/>
        <v>65.601284494773523</v>
      </c>
      <c r="DT48" s="2">
        <f t="shared" si="61"/>
        <v>63.978906941838659</v>
      </c>
      <c r="DU48" s="2">
        <f t="shared" si="61"/>
        <v>63.489570262664145</v>
      </c>
      <c r="DV48" s="2">
        <f t="shared" si="61"/>
        <v>64.55612514071295</v>
      </c>
      <c r="DW48" s="2">
        <f t="shared" si="61"/>
        <v>65.142707610993654</v>
      </c>
      <c r="DX48" s="2">
        <f t="shared" si="61"/>
        <v>63.388878542510135</v>
      </c>
      <c r="DY48" s="2">
        <f t="shared" si="61"/>
        <v>57.632941399286999</v>
      </c>
      <c r="EA48" s="2">
        <f t="shared" si="62"/>
        <v>60.813225283366307</v>
      </c>
      <c r="EB48" s="2">
        <f t="shared" si="62"/>
        <v>64.393384393000758</v>
      </c>
      <c r="EC48" s="2">
        <f t="shared" si="62"/>
        <v>64.400876274279909</v>
      </c>
      <c r="ED48" s="2">
        <f t="shared" si="62"/>
        <v>64.201429524387081</v>
      </c>
      <c r="EE48" s="2">
        <f t="shared" si="62"/>
        <v>63.692650513388671</v>
      </c>
      <c r="EF48" s="2">
        <f t="shared" si="62"/>
        <v>62.600555882352943</v>
      </c>
      <c r="EG48" s="2">
        <f t="shared" si="62"/>
        <v>65.794091070197894</v>
      </c>
      <c r="EH48" s="2">
        <f t="shared" si="62"/>
        <v>64.375419715843904</v>
      </c>
      <c r="EI48" s="2">
        <f t="shared" si="62"/>
        <v>63.715249026192076</v>
      </c>
      <c r="EJ48" s="2">
        <f t="shared" si="62"/>
        <v>62.978437630460775</v>
      </c>
      <c r="EK48" s="2">
        <f t="shared" si="62"/>
        <v>60.797307560505459</v>
      </c>
      <c r="EL48" s="2">
        <f t="shared" si="62"/>
        <v>62.108186693147957</v>
      </c>
      <c r="EM48" s="2">
        <f t="shared" si="62"/>
        <v>64.010810535082257</v>
      </c>
      <c r="EN48" s="2">
        <f t="shared" si="62"/>
        <v>65.45396854375133</v>
      </c>
      <c r="EO48" s="2">
        <f t="shared" si="62"/>
        <v>59.310603074921417</v>
      </c>
      <c r="EQ48" s="2">
        <f t="shared" si="63"/>
        <v>60.813225283366307</v>
      </c>
      <c r="ER48" s="2">
        <f t="shared" si="63"/>
        <v>64.393384393000758</v>
      </c>
      <c r="ES48" s="2">
        <f t="shared" si="63"/>
        <v>64.400876274279909</v>
      </c>
      <c r="ET48" s="2">
        <f t="shared" si="63"/>
        <v>64.201429524387081</v>
      </c>
      <c r="EU48" s="2">
        <f t="shared" si="63"/>
        <v>63.692650513388671</v>
      </c>
      <c r="EV48" s="2">
        <f t="shared" si="63"/>
        <v>62.600555882352943</v>
      </c>
      <c r="EW48" s="2">
        <f t="shared" si="63"/>
        <v>65.794091070197894</v>
      </c>
      <c r="EX48" s="2">
        <f t="shared" si="63"/>
        <v>64.375419715843904</v>
      </c>
      <c r="EY48" s="2">
        <f t="shared" si="63"/>
        <v>63.715249026192076</v>
      </c>
      <c r="EZ48" s="2">
        <f t="shared" si="63"/>
        <v>62.978437630460775</v>
      </c>
      <c r="FA48" s="2">
        <f t="shared" si="63"/>
        <v>60.797307560505459</v>
      </c>
      <c r="FB48" s="2">
        <f t="shared" si="63"/>
        <v>62.108186693147957</v>
      </c>
      <c r="FC48" s="2">
        <f t="shared" si="63"/>
        <v>64.010810535082257</v>
      </c>
      <c r="FD48" s="2">
        <f t="shared" si="63"/>
        <v>64.799097995776947</v>
      </c>
      <c r="FE48" s="2">
        <f t="shared" si="63"/>
        <v>59.608467625017433</v>
      </c>
      <c r="FG48" s="2">
        <f t="shared" si="64"/>
        <v>0.1115951577808665</v>
      </c>
      <c r="FH48" s="2">
        <f t="shared" si="64"/>
        <v>0.12768522172484825</v>
      </c>
      <c r="FI48" s="2">
        <f t="shared" si="64"/>
        <v>0.11639469127565098</v>
      </c>
      <c r="FJ48" s="2">
        <f t="shared" si="64"/>
        <v>0.11069526626955593</v>
      </c>
      <c r="FK48" s="2">
        <f t="shared" si="64"/>
        <v>0.11990960990441279</v>
      </c>
      <c r="FL48" s="2">
        <f t="shared" si="64"/>
        <v>0.10588293549652443</v>
      </c>
      <c r="FM48" s="2">
        <f t="shared" si="64"/>
        <v>9.7766938008377199E-2</v>
      </c>
      <c r="FN48" s="2">
        <f t="shared" si="64"/>
        <v>9.6858916033983444E-2</v>
      </c>
      <c r="FO48" s="2">
        <f t="shared" si="64"/>
        <v>9.833112557393188E-2</v>
      </c>
      <c r="FP48" s="2">
        <f t="shared" si="64"/>
        <v>9.1618604231889944E-2</v>
      </c>
      <c r="FQ48" s="2">
        <f t="shared" si="64"/>
        <v>9.1673113007793391E-2</v>
      </c>
      <c r="FR48" s="2">
        <f t="shared" si="64"/>
        <v>9.5188380060894917E-2</v>
      </c>
      <c r="FS48" s="2">
        <f t="shared" si="64"/>
        <v>0.10744385032859566</v>
      </c>
      <c r="FT48" s="2">
        <f t="shared" si="64"/>
        <v>8.6758546772808753E-2</v>
      </c>
      <c r="FU48" s="2">
        <f t="shared" si="64"/>
        <v>7.4189808228807594E-2</v>
      </c>
      <c r="FW48" s="2">
        <f t="shared" si="53"/>
        <v>3.2529265588765417E-6</v>
      </c>
      <c r="FX48" s="2">
        <f t="shared" si="53"/>
        <v>5.6325680335212112E-6</v>
      </c>
      <c r="FY48" s="2">
        <f t="shared" si="53"/>
        <v>5.1316534053719675E-6</v>
      </c>
      <c r="FZ48" s="2">
        <f t="shared" si="53"/>
        <v>5.4850061891966636E-6</v>
      </c>
      <c r="GA48" s="2">
        <f t="shared" si="53"/>
        <v>5.8054428536449494E-6</v>
      </c>
      <c r="GB48" s="2">
        <f t="shared" si="53"/>
        <v>6.2336199999481993E-6</v>
      </c>
      <c r="GC48" s="2">
        <f t="shared" si="53"/>
        <v>5.8933113906539018E-6</v>
      </c>
      <c r="GD48" s="2">
        <f t="shared" si="53"/>
        <v>5.2415336487616154E-6</v>
      </c>
      <c r="GE48" s="2">
        <f t="shared" si="53"/>
        <v>5.1745444590043544E-6</v>
      </c>
      <c r="GF48" s="2">
        <f t="shared" si="53"/>
        <v>4.5021066504054211E-6</v>
      </c>
      <c r="GG48" s="2">
        <f t="shared" si="53"/>
        <v>3.7622589911282801E-6</v>
      </c>
      <c r="GH48" s="2">
        <f t="shared" si="53"/>
        <v>3.5856787028455907E-6</v>
      </c>
      <c r="GI48" s="2">
        <f t="shared" si="53"/>
        <v>3.5502730697502579E-6</v>
      </c>
      <c r="GJ48" s="2">
        <f t="shared" si="53"/>
        <v>2.4887997031688489E-6</v>
      </c>
      <c r="GK48" s="2">
        <f t="shared" si="53"/>
        <v>2.1706411474810506E-6</v>
      </c>
      <c r="GM48" s="86">
        <f t="shared" si="54"/>
        <v>3.5423175345010105E-7</v>
      </c>
      <c r="GN48" s="86">
        <f t="shared" si="54"/>
        <v>2.126158871578228E-6</v>
      </c>
      <c r="GO48" s="86">
        <f t="shared" si="54"/>
        <v>5.3156785789087378E-7</v>
      </c>
      <c r="GP48" s="86">
        <f t="shared" si="54"/>
        <v>1.5056867635080528E-7</v>
      </c>
      <c r="GQ48" s="86">
        <f t="shared" si="54"/>
        <v>4.2618064444743211E-7</v>
      </c>
      <c r="GR48" s="86">
        <f t="shared" si="54"/>
        <v>4.9911348774766089E-8</v>
      </c>
      <c r="GS48" s="86">
        <f t="shared" si="54"/>
        <v>2.298307240569108E-8</v>
      </c>
      <c r="GT48" s="86">
        <f t="shared" si="54"/>
        <v>1.7661698467399682E-8</v>
      </c>
      <c r="GU48" s="86">
        <f t="shared" si="54"/>
        <v>1.6407285650195607E-8</v>
      </c>
      <c r="GV48" s="86">
        <f t="shared" si="54"/>
        <v>4.1938756701413056E-9</v>
      </c>
      <c r="GW48" s="86">
        <f t="shared" si="54"/>
        <v>4.9621541034804629E-9</v>
      </c>
      <c r="GX48" s="86">
        <f t="shared" si="54"/>
        <v>9.224359964295185E-9</v>
      </c>
      <c r="GY48" s="86">
        <f t="shared" si="54"/>
        <v>9.3929084028501197E-8</v>
      </c>
      <c r="GZ48" s="86">
        <f t="shared" si="54"/>
        <v>2.2278375905482531E-9</v>
      </c>
      <c r="HA48" s="86">
        <f t="shared" si="54"/>
        <v>2.7076835731015402E-12</v>
      </c>
      <c r="HC48" s="86">
        <f t="shared" si="58"/>
        <v>6.8010308679736654E-21</v>
      </c>
      <c r="HD48" s="86">
        <f t="shared" si="58"/>
        <v>9.1013082083811089E-18</v>
      </c>
      <c r="HE48" s="86">
        <f t="shared" si="58"/>
        <v>4.2394550518090611E-22</v>
      </c>
      <c r="HF48" s="86">
        <f t="shared" si="58"/>
        <v>1.8728324538472959E-23</v>
      </c>
      <c r="HG48" s="86">
        <f t="shared" si="58"/>
        <v>5.0080948467681926E-21</v>
      </c>
      <c r="HH48" s="86">
        <f t="shared" si="58"/>
        <v>2.6540184657370412E-23</v>
      </c>
      <c r="HI48" s="86">
        <f t="shared" si="58"/>
        <v>4.7555324941328543E-25</v>
      </c>
      <c r="HJ48" s="86">
        <f t="shared" si="58"/>
        <v>1.7326630473196639E-25</v>
      </c>
      <c r="HK48" s="86">
        <f t="shared" si="58"/>
        <v>7.4598705982525667E-25</v>
      </c>
      <c r="HL48" s="86">
        <f t="shared" si="58"/>
        <v>1.0697668746148578E-24</v>
      </c>
      <c r="HM48" s="86">
        <f t="shared" si="58"/>
        <v>2.4955297127392114E-24</v>
      </c>
      <c r="HN48" s="86">
        <f t="shared" si="58"/>
        <v>1.2618803507887062E-24</v>
      </c>
      <c r="HO48" s="86">
        <f t="shared" si="58"/>
        <v>4.1045105927601145E-21</v>
      </c>
      <c r="HP48" s="86">
        <f t="shared" si="58"/>
        <v>1.3848604667347896E-25</v>
      </c>
      <c r="HQ48" s="86">
        <f t="shared" si="58"/>
        <v>2.6520757093681058E-33</v>
      </c>
      <c r="HS48" s="86">
        <f t="shared" si="55"/>
        <v>4.4330437068888123E-104</v>
      </c>
      <c r="HT48" s="86">
        <f t="shared" si="55"/>
        <v>4.0763615785812993E-83</v>
      </c>
      <c r="HU48" s="86">
        <f t="shared" si="55"/>
        <v>1.4816647018131472E-107</v>
      </c>
      <c r="HV48" s="86">
        <f t="shared" si="55"/>
        <v>2.8438955824514055E-117</v>
      </c>
      <c r="HW48" s="86">
        <f t="shared" si="55"/>
        <v>4.9101561637513824E-106</v>
      </c>
      <c r="HX48" s="86">
        <f t="shared" si="55"/>
        <v>1.0200813938834035E-116</v>
      </c>
      <c r="HY48" s="86">
        <f t="shared" si="55"/>
        <v>3.8531611473244889E-124</v>
      </c>
      <c r="HZ48" s="86">
        <f t="shared" si="55"/>
        <v>1.7993712079914029E-128</v>
      </c>
      <c r="IA48" s="86">
        <f t="shared" si="55"/>
        <v>1.8719241255370067E-126</v>
      </c>
      <c r="IB48" s="86">
        <f t="shared" si="55"/>
        <v>6.8714898952729364E-126</v>
      </c>
      <c r="IC48" s="86">
        <f t="shared" si="55"/>
        <v>5.0319378466956939E-125</v>
      </c>
      <c r="ID48" s="86">
        <f t="shared" si="55"/>
        <v>4.2936669520799422E-126</v>
      </c>
      <c r="IE48" s="86">
        <f t="shared" si="55"/>
        <v>2.746105353053973E-106</v>
      </c>
      <c r="IF48" s="86">
        <f t="shared" si="55"/>
        <v>4.2958426420990723E-87</v>
      </c>
      <c r="IG48" s="86">
        <f t="shared" si="55"/>
        <v>4.9027090434441072E-64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4.4321200064312925E-288</v>
      </c>
      <c r="IW48" s="86">
        <f t="shared" si="56"/>
        <v>4.9496495464878718E-210</v>
      </c>
      <c r="IY48" s="86">
        <f t="shared" si="57"/>
        <v>3.5423175345010782E-7</v>
      </c>
      <c r="IZ48" s="86">
        <f t="shared" si="57"/>
        <v>2.1261588715873293E-6</v>
      </c>
      <c r="JA48" s="86">
        <f t="shared" si="57"/>
        <v>5.315678578908742E-7</v>
      </c>
      <c r="JB48" s="86">
        <f t="shared" si="57"/>
        <v>1.5056867635080531E-7</v>
      </c>
      <c r="JC48" s="86">
        <f t="shared" si="57"/>
        <v>4.2618064444743714E-7</v>
      </c>
      <c r="JD48" s="86">
        <f t="shared" si="57"/>
        <v>4.9911348774766116E-8</v>
      </c>
      <c r="JE48" s="86">
        <f t="shared" si="57"/>
        <v>2.298307240569108E-8</v>
      </c>
      <c r="JF48" s="86">
        <f t="shared" si="57"/>
        <v>1.7661698467399682E-8</v>
      </c>
      <c r="JG48" s="86">
        <f t="shared" si="57"/>
        <v>1.6407285650195607E-8</v>
      </c>
      <c r="JH48" s="86">
        <f t="shared" si="57"/>
        <v>4.1938756701413064E-9</v>
      </c>
      <c r="JI48" s="86">
        <f t="shared" si="57"/>
        <v>4.9621541034804653E-9</v>
      </c>
      <c r="JJ48" s="86">
        <f t="shared" si="57"/>
        <v>9.2243599642951866E-9</v>
      </c>
      <c r="JK48" s="86">
        <f t="shared" si="57"/>
        <v>9.39290840285053E-8</v>
      </c>
      <c r="JL48" s="86">
        <f t="shared" si="57"/>
        <v>2.2278375905482531E-9</v>
      </c>
      <c r="JM48" s="86">
        <f t="shared" si="57"/>
        <v>2.7076835731015402E-12</v>
      </c>
    </row>
    <row r="49" spans="2:273" x14ac:dyDescent="0.25">
      <c r="B49" s="2">
        <v>22</v>
      </c>
      <c r="C49" s="37">
        <v>62.688000000000002</v>
      </c>
      <c r="D49" s="37">
        <v>66.619</v>
      </c>
      <c r="E49" s="37">
        <v>65.968999999999994</v>
      </c>
      <c r="F49" s="37">
        <v>64.718999999999994</v>
      </c>
      <c r="G49" s="37">
        <v>65.766000000000005</v>
      </c>
      <c r="H49" s="37">
        <v>63.856999999999999</v>
      </c>
      <c r="I49" s="37">
        <v>65.159000000000006</v>
      </c>
      <c r="J49" s="37">
        <v>64.873000000000005</v>
      </c>
      <c r="K49" s="37">
        <v>62.127000000000002</v>
      </c>
      <c r="L49" s="37">
        <v>61.54</v>
      </c>
      <c r="M49" s="37">
        <v>61.555999999999997</v>
      </c>
      <c r="N49" s="37">
        <v>62.206000000000003</v>
      </c>
      <c r="O49" s="37">
        <v>64.602999999999994</v>
      </c>
      <c r="P49" s="37">
        <v>62.508000000000003</v>
      </c>
      <c r="Q49" s="37">
        <v>58.570999999999998</v>
      </c>
      <c r="S49" s="4">
        <f t="shared" si="59"/>
        <v>63.670397458896232</v>
      </c>
      <c r="T49" s="4">
        <f t="shared" si="59"/>
        <v>66.503013048209098</v>
      </c>
      <c r="U49" s="4">
        <f t="shared" si="59"/>
        <v>67.335219827873615</v>
      </c>
      <c r="V49" s="4">
        <f t="shared" si="59"/>
        <v>65.076959076880996</v>
      </c>
      <c r="W49" s="4">
        <f t="shared" si="59"/>
        <v>65.927866047191245</v>
      </c>
      <c r="X49" s="4">
        <f t="shared" si="59"/>
        <v>65.537331235118131</v>
      </c>
      <c r="Y49" s="4">
        <f t="shared" si="59"/>
        <v>66.838099364924247</v>
      </c>
      <c r="Z49" s="4">
        <f t="shared" si="59"/>
        <v>66.142563544410734</v>
      </c>
      <c r="AA49" s="4">
        <f t="shared" si="59"/>
        <v>65.588689899201512</v>
      </c>
      <c r="AB49" s="4">
        <f t="shared" si="59"/>
        <v>64.026658046201874</v>
      </c>
      <c r="AC49" s="4">
        <f t="shared" si="59"/>
        <v>63.334218172083752</v>
      </c>
      <c r="AD49" s="4">
        <f t="shared" si="59"/>
        <v>64.40871476476903</v>
      </c>
      <c r="AE49" s="4">
        <f t="shared" si="59"/>
        <v>65.190652086827242</v>
      </c>
      <c r="AF49" s="4">
        <f t="shared" si="59"/>
        <v>63.760052851138944</v>
      </c>
      <c r="AG49" s="4">
        <f t="shared" si="59"/>
        <v>57.833823886696266</v>
      </c>
      <c r="AI49" s="4">
        <f t="shared" si="60"/>
        <v>-0.98239745889623009</v>
      </c>
      <c r="AJ49" s="4">
        <f t="shared" si="60"/>
        <v>0.11598695179090157</v>
      </c>
      <c r="AK49" s="4">
        <f t="shared" si="60"/>
        <v>-1.3662198278736213</v>
      </c>
      <c r="AL49" s="4">
        <f t="shared" si="60"/>
        <v>-0.35795907688100215</v>
      </c>
      <c r="AM49" s="4">
        <f t="shared" si="60"/>
        <v>-0.1618660471912392</v>
      </c>
      <c r="AN49" s="4">
        <f t="shared" si="60"/>
        <v>-1.6803312351181319</v>
      </c>
      <c r="AO49" s="4">
        <f t="shared" si="60"/>
        <v>-1.6790993649242409</v>
      </c>
      <c r="AP49" s="4">
        <f t="shared" si="60"/>
        <v>-1.2695635444107296</v>
      </c>
      <c r="AQ49" s="4">
        <f t="shared" si="60"/>
        <v>-3.4616898992015095</v>
      </c>
      <c r="AR49" s="4">
        <f t="shared" si="60"/>
        <v>-2.4866580462018746</v>
      </c>
      <c r="AS49" s="4">
        <f t="shared" si="60"/>
        <v>-1.7782181720837542</v>
      </c>
      <c r="AT49" s="4">
        <f t="shared" si="60"/>
        <v>-2.2027147647690271</v>
      </c>
      <c r="AU49" s="4">
        <f t="shared" si="60"/>
        <v>-0.5876520868272479</v>
      </c>
      <c r="AV49" s="4">
        <f t="shared" si="60"/>
        <v>-1.2520528511389415</v>
      </c>
      <c r="AW49" s="4">
        <f t="shared" si="60"/>
        <v>0.73717611330373245</v>
      </c>
      <c r="AY49" s="2">
        <f t="shared" si="51"/>
        <v>63.669499021968065</v>
      </c>
      <c r="AZ49" s="2">
        <f t="shared" si="51"/>
        <v>66.498541651157097</v>
      </c>
      <c r="BA49" s="2">
        <f t="shared" si="51"/>
        <v>67.333989622919049</v>
      </c>
      <c r="BB49" s="2">
        <f t="shared" si="51"/>
        <v>65.076566188803142</v>
      </c>
      <c r="BC49" s="2">
        <f t="shared" si="51"/>
        <v>65.926852797297059</v>
      </c>
      <c r="BD49" s="2">
        <f t="shared" si="51"/>
        <v>65.537187747526161</v>
      </c>
      <c r="BE49" s="2">
        <f t="shared" si="51"/>
        <v>66.83802780009178</v>
      </c>
      <c r="BF49" s="2">
        <f t="shared" si="51"/>
        <v>66.142509490000919</v>
      </c>
      <c r="BG49" s="2">
        <f t="shared" si="51"/>
        <v>65.588638967586078</v>
      </c>
      <c r="BH49" s="2">
        <f t="shared" si="51"/>
        <v>64.026643485085899</v>
      </c>
      <c r="BI49" s="2">
        <f t="shared" si="51"/>
        <v>63.334201927121008</v>
      </c>
      <c r="BJ49" s="2">
        <f t="shared" si="51"/>
        <v>64.408685865145458</v>
      </c>
      <c r="BK49" s="2">
        <f t="shared" si="51"/>
        <v>65.190411033979515</v>
      </c>
      <c r="BL49" s="2">
        <f t="shared" si="51"/>
        <v>63.760045629648893</v>
      </c>
      <c r="BM49" s="2">
        <f t="shared" si="51"/>
        <v>57.833823875575327</v>
      </c>
      <c r="BO49" s="2">
        <f t="shared" si="10"/>
        <v>62.688000000000002</v>
      </c>
      <c r="BP49" s="2">
        <f t="shared" si="11"/>
        <v>66.619</v>
      </c>
      <c r="BQ49" s="2">
        <f t="shared" si="12"/>
        <v>65.968999999999994</v>
      </c>
      <c r="BR49" s="2">
        <f t="shared" si="13"/>
        <v>64.718999999999994</v>
      </c>
      <c r="BS49" s="2">
        <f t="shared" si="14"/>
        <v>65.766000000000005</v>
      </c>
      <c r="BT49" s="2">
        <f t="shared" si="15"/>
        <v>63.856999999999999</v>
      </c>
      <c r="BU49" s="2">
        <f t="shared" si="16"/>
        <v>65.159000000000006</v>
      </c>
      <c r="BV49" s="2">
        <f t="shared" si="17"/>
        <v>64.873000000000005</v>
      </c>
      <c r="BW49" s="2">
        <f t="shared" si="18"/>
        <v>62.127000000000002</v>
      </c>
      <c r="BX49" s="2">
        <f t="shared" si="19"/>
        <v>61.54</v>
      </c>
      <c r="BY49" s="2">
        <f t="shared" si="20"/>
        <v>61.555999999999997</v>
      </c>
      <c r="BZ49" s="2">
        <f t="shared" si="21"/>
        <v>62.206000000000003</v>
      </c>
      <c r="CA49" s="2">
        <f t="shared" si="22"/>
        <v>64.602999999999994</v>
      </c>
      <c r="CB49" s="2">
        <f t="shared" si="23"/>
        <v>62.508000000000003</v>
      </c>
      <c r="CC49" s="2">
        <f t="shared" si="24"/>
        <v>58.570999999999998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64.077765327695559</v>
      </c>
      <c r="DL49" s="2">
        <f t="shared" si="61"/>
        <v>66.861661669772843</v>
      </c>
      <c r="DM49" s="2">
        <f t="shared" si="61"/>
        <v>67.780286620356407</v>
      </c>
      <c r="DN49" s="2">
        <f t="shared" si="61"/>
        <v>65.216906070673531</v>
      </c>
      <c r="DO49" s="2">
        <f t="shared" si="61"/>
        <v>66.281383569918447</v>
      </c>
      <c r="DP49" s="2">
        <f t="shared" si="61"/>
        <v>65.934644302190534</v>
      </c>
      <c r="DQ49" s="2">
        <f t="shared" si="61"/>
        <v>66.979564432920071</v>
      </c>
      <c r="DR49" s="2">
        <f t="shared" si="61"/>
        <v>66.366593387894028</v>
      </c>
      <c r="DS49" s="2">
        <f t="shared" si="61"/>
        <v>65.829303484320562</v>
      </c>
      <c r="DT49" s="2">
        <f t="shared" si="61"/>
        <v>64.158116510318962</v>
      </c>
      <c r="DU49" s="2">
        <f t="shared" si="61"/>
        <v>63.629015759849885</v>
      </c>
      <c r="DV49" s="2">
        <f t="shared" si="61"/>
        <v>64.689196529080689</v>
      </c>
      <c r="DW49" s="2">
        <f t="shared" si="61"/>
        <v>65.36451966173361</v>
      </c>
      <c r="DX49" s="2">
        <f t="shared" si="61"/>
        <v>63.598841295546571</v>
      </c>
      <c r="DY49" s="2">
        <f t="shared" si="61"/>
        <v>57.711923016934058</v>
      </c>
      <c r="EA49" s="2">
        <f t="shared" si="62"/>
        <v>60.705288084317914</v>
      </c>
      <c r="EB49" s="2">
        <f t="shared" si="62"/>
        <v>64.236071870448868</v>
      </c>
      <c r="EC49" s="2">
        <f t="shared" si="62"/>
        <v>64.244056294344446</v>
      </c>
      <c r="ED49" s="2">
        <f t="shared" si="62"/>
        <v>64.048306852637964</v>
      </c>
      <c r="EE49" s="2">
        <f t="shared" si="62"/>
        <v>63.553691670307714</v>
      </c>
      <c r="EF49" s="2">
        <f t="shared" si="62"/>
        <v>62.476224789915968</v>
      </c>
      <c r="EG49" s="2">
        <f t="shared" si="62"/>
        <v>65.646797906205904</v>
      </c>
      <c r="EH49" s="2">
        <f t="shared" si="62"/>
        <v>64.236931865232876</v>
      </c>
      <c r="EI49" s="2">
        <f t="shared" si="62"/>
        <v>63.575989555150471</v>
      </c>
      <c r="EJ49" s="2">
        <f t="shared" si="62"/>
        <v>62.837809488057403</v>
      </c>
      <c r="EK49" s="2">
        <f t="shared" si="62"/>
        <v>60.670117110617618</v>
      </c>
      <c r="EL49" s="2">
        <f t="shared" si="62"/>
        <v>61.976909632571989</v>
      </c>
      <c r="EM49" s="2">
        <f t="shared" si="62"/>
        <v>63.871321495493902</v>
      </c>
      <c r="EN49" s="2">
        <f t="shared" si="62"/>
        <v>65.307633516074091</v>
      </c>
      <c r="EO49" s="2">
        <f t="shared" si="62"/>
        <v>59.221160203148344</v>
      </c>
      <c r="EQ49" s="2">
        <f t="shared" si="63"/>
        <v>60.705288084317914</v>
      </c>
      <c r="ER49" s="2">
        <f t="shared" si="63"/>
        <v>64.236071870448868</v>
      </c>
      <c r="ES49" s="2">
        <f t="shared" si="63"/>
        <v>64.244056294344446</v>
      </c>
      <c r="ET49" s="2">
        <f t="shared" si="63"/>
        <v>64.048306852637964</v>
      </c>
      <c r="EU49" s="2">
        <f t="shared" si="63"/>
        <v>63.553691670307714</v>
      </c>
      <c r="EV49" s="2">
        <f t="shared" si="63"/>
        <v>62.476224789915968</v>
      </c>
      <c r="EW49" s="2">
        <f t="shared" si="63"/>
        <v>65.646797906205904</v>
      </c>
      <c r="EX49" s="2">
        <f t="shared" si="63"/>
        <v>64.236931865232876</v>
      </c>
      <c r="EY49" s="2">
        <f t="shared" si="63"/>
        <v>63.575989555150471</v>
      </c>
      <c r="EZ49" s="2">
        <f t="shared" si="63"/>
        <v>62.837809488057403</v>
      </c>
      <c r="FA49" s="2">
        <f t="shared" si="63"/>
        <v>60.670117110617618</v>
      </c>
      <c r="FB49" s="2">
        <f t="shared" si="63"/>
        <v>61.976909632571989</v>
      </c>
      <c r="FC49" s="2">
        <f t="shared" si="63"/>
        <v>63.871321495493902</v>
      </c>
      <c r="FD49" s="2">
        <f t="shared" si="63"/>
        <v>64.659648274429713</v>
      </c>
      <c r="FE49" s="2">
        <f t="shared" si="63"/>
        <v>59.515499651131641</v>
      </c>
      <c r="FG49" s="2">
        <f t="shared" si="64"/>
        <v>0.1210582833521531</v>
      </c>
      <c r="FH49" s="2">
        <f t="shared" si="64"/>
        <v>0.13830036158322898</v>
      </c>
      <c r="FI49" s="2">
        <f t="shared" si="64"/>
        <v>0.12620699340607594</v>
      </c>
      <c r="FJ49" s="2">
        <f t="shared" si="64"/>
        <v>0.12009239755123506</v>
      </c>
      <c r="FK49" s="2">
        <f t="shared" si="64"/>
        <v>0.12997463997747888</v>
      </c>
      <c r="FL49" s="2">
        <f t="shared" si="64"/>
        <v>0.11492433270565505</v>
      </c>
      <c r="FM49" s="2">
        <f t="shared" si="64"/>
        <v>0.10619761975658096</v>
      </c>
      <c r="FN49" s="2">
        <f t="shared" si="64"/>
        <v>0.10522042846184662</v>
      </c>
      <c r="FO49" s="2">
        <f t="shared" si="64"/>
        <v>0.10680469934481733</v>
      </c>
      <c r="FP49" s="2">
        <f t="shared" si="64"/>
        <v>9.9577615672953382E-2</v>
      </c>
      <c r="FQ49" s="2">
        <f t="shared" si="64"/>
        <v>9.9636340300256906E-2</v>
      </c>
      <c r="FR49" s="2">
        <f t="shared" si="64"/>
        <v>0.10342219486305289</v>
      </c>
      <c r="FS49" s="2">
        <f t="shared" si="64"/>
        <v>0.11660115294177534</v>
      </c>
      <c r="FT49" s="2">
        <f t="shared" si="64"/>
        <v>9.4339206640655537E-2</v>
      </c>
      <c r="FU49" s="2">
        <f t="shared" si="64"/>
        <v>8.0769384169123784E-2</v>
      </c>
      <c r="FW49" s="2">
        <f t="shared" si="53"/>
        <v>3.5667619260831761E-6</v>
      </c>
      <c r="FX49" s="2">
        <f t="shared" si="53"/>
        <v>6.1759846808954961E-6</v>
      </c>
      <c r="FY49" s="2">
        <f t="shared" si="53"/>
        <v>5.6267432833949751E-6</v>
      </c>
      <c r="FZ49" s="2">
        <f t="shared" si="53"/>
        <v>6.0141865095562762E-6</v>
      </c>
      <c r="GA49" s="2">
        <f t="shared" si="53"/>
        <v>6.3655379426477313E-6</v>
      </c>
      <c r="GB49" s="2">
        <f t="shared" si="53"/>
        <v>6.8350243023441614E-6</v>
      </c>
      <c r="GC49" s="2">
        <f t="shared" si="53"/>
        <v>6.4618837688619106E-6</v>
      </c>
      <c r="GD49" s="2">
        <f t="shared" si="53"/>
        <v>5.7472244538826857E-6</v>
      </c>
      <c r="GE49" s="2">
        <f t="shared" si="53"/>
        <v>5.6737723417503926E-6</v>
      </c>
      <c r="GF49" s="2">
        <f t="shared" si="53"/>
        <v>4.9364596347042139E-6</v>
      </c>
      <c r="GG49" s="2">
        <f t="shared" si="53"/>
        <v>4.1252334546552362E-6</v>
      </c>
      <c r="GH49" s="2">
        <f t="shared" si="53"/>
        <v>3.9316171559422626E-6</v>
      </c>
      <c r="GI49" s="2">
        <f t="shared" si="53"/>
        <v>3.8927956779597693E-6</v>
      </c>
      <c r="GJ49" s="2">
        <f t="shared" si="53"/>
        <v>2.7289139538393554E-6</v>
      </c>
      <c r="GK49" s="2">
        <f t="shared" si="53"/>
        <v>2.380060191433079E-6</v>
      </c>
      <c r="GM49" s="86">
        <f t="shared" si="54"/>
        <v>6.4590170639725197E-7</v>
      </c>
      <c r="GN49" s="86">
        <f t="shared" si="54"/>
        <v>3.593055217471833E-6</v>
      </c>
      <c r="GO49" s="86">
        <f t="shared" si="54"/>
        <v>9.569152457244383E-7</v>
      </c>
      <c r="GP49" s="86">
        <f t="shared" si="54"/>
        <v>2.8939931941252003E-7</v>
      </c>
      <c r="GQ49" s="86">
        <f t="shared" si="54"/>
        <v>7.863271090445647E-7</v>
      </c>
      <c r="GR49" s="86">
        <f t="shared" si="54"/>
        <v>1.013959870397831E-7</v>
      </c>
      <c r="GS49" s="86">
        <f t="shared" si="54"/>
        <v>4.7634430206292902E-8</v>
      </c>
      <c r="GT49" s="86">
        <f t="shared" si="54"/>
        <v>3.7083638746206175E-8</v>
      </c>
      <c r="GU49" s="86">
        <f t="shared" si="54"/>
        <v>3.4800887215494951E-8</v>
      </c>
      <c r="GV49" s="86">
        <f t="shared" si="54"/>
        <v>9.4229625804646201E-9</v>
      </c>
      <c r="GW49" s="86">
        <f t="shared" si="54"/>
        <v>1.10376284118508E-8</v>
      </c>
      <c r="GX49" s="86">
        <f t="shared" si="54"/>
        <v>2.0033922600034481E-8</v>
      </c>
      <c r="GY49" s="86">
        <f t="shared" si="54"/>
        <v>1.8418972915399449E-7</v>
      </c>
      <c r="GZ49" s="86">
        <f t="shared" si="54"/>
        <v>5.0937146519387219E-9</v>
      </c>
      <c r="HA49" s="86">
        <f t="shared" si="54"/>
        <v>8.5987866622465387E-12</v>
      </c>
      <c r="HC49" s="86">
        <f t="shared" si="58"/>
        <v>2.4460663726921599E-20</v>
      </c>
      <c r="HD49" s="86">
        <f t="shared" si="58"/>
        <v>2.6892859576349049E-17</v>
      </c>
      <c r="HE49" s="86">
        <f t="shared" si="58"/>
        <v>1.7021051701163126E-21</v>
      </c>
      <c r="HF49" s="86">
        <f t="shared" si="58"/>
        <v>8.4505667310343824E-23</v>
      </c>
      <c r="HG49" s="86">
        <f t="shared" si="58"/>
        <v>1.9309161409952074E-20</v>
      </c>
      <c r="HH49" s="86">
        <f t="shared" si="58"/>
        <v>1.2068192874384811E-22</v>
      </c>
      <c r="HI49" s="86">
        <f t="shared" si="58"/>
        <v>2.3824091278202811E-24</v>
      </c>
      <c r="HJ49" s="86">
        <f t="shared" si="58"/>
        <v>8.9657170588051959E-25</v>
      </c>
      <c r="HK49" s="86">
        <f t="shared" si="58"/>
        <v>3.7343965752230166E-24</v>
      </c>
      <c r="HL49" s="86">
        <f t="shared" si="58"/>
        <v>5.2160893345565318E-24</v>
      </c>
      <c r="HM49" s="86">
        <f t="shared" si="58"/>
        <v>1.1716817274253196E-23</v>
      </c>
      <c r="HN49" s="86">
        <f t="shared" si="58"/>
        <v>5.9810638167543526E-24</v>
      </c>
      <c r="HO49" s="86">
        <f t="shared" si="58"/>
        <v>1.5247333307213162E-20</v>
      </c>
      <c r="HP49" s="86">
        <f t="shared" si="58"/>
        <v>6.7450092374303033E-25</v>
      </c>
      <c r="HQ49" s="86">
        <f t="shared" si="58"/>
        <v>2.1997466904762383E-32</v>
      </c>
      <c r="HS49" s="86">
        <f t="shared" si="55"/>
        <v>3.3649702531543472E-102</v>
      </c>
      <c r="HT49" s="86">
        <f t="shared" si="55"/>
        <v>1.437157839236082E-81</v>
      </c>
      <c r="HU49" s="86">
        <f t="shared" si="55"/>
        <v>1.5356767225248615E-105</v>
      </c>
      <c r="HV49" s="86">
        <f t="shared" si="55"/>
        <v>4.6389473637883762E-115</v>
      </c>
      <c r="HW49" s="86">
        <f t="shared" si="55"/>
        <v>4.8519653337466747E-104</v>
      </c>
      <c r="HX49" s="86">
        <f t="shared" si="55"/>
        <v>1.7171101920189321E-114</v>
      </c>
      <c r="HY49" s="86">
        <f t="shared" si="55"/>
        <v>8.6738034912230328E-122</v>
      </c>
      <c r="HZ49" s="86">
        <f t="shared" si="55"/>
        <v>4.7286450868084268E-126</v>
      </c>
      <c r="IA49" s="86">
        <f t="shared" si="55"/>
        <v>4.5253739529637325E-124</v>
      </c>
      <c r="IB49" s="86">
        <f t="shared" si="55"/>
        <v>1.5271534194906083E-123</v>
      </c>
      <c r="IC49" s="86">
        <f t="shared" si="55"/>
        <v>1.0062251870040544E-122</v>
      </c>
      <c r="ID49" s="86">
        <f t="shared" si="55"/>
        <v>8.7715406534864812E-124</v>
      </c>
      <c r="IE49" s="86">
        <f t="shared" si="55"/>
        <v>2.3795708408992579E-104</v>
      </c>
      <c r="IF49" s="86">
        <f t="shared" si="55"/>
        <v>1.4897068470028615E-85</v>
      </c>
      <c r="IG49" s="86">
        <f t="shared" si="55"/>
        <v>6.2418234617535893E-63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5.1713724391111253E-284</v>
      </c>
      <c r="IW49" s="86">
        <f t="shared" si="56"/>
        <v>4.1825314060749276E-207</v>
      </c>
      <c r="IY49" s="86">
        <f t="shared" si="57"/>
        <v>6.4590170639727643E-7</v>
      </c>
      <c r="IZ49" s="86">
        <f t="shared" si="57"/>
        <v>3.5930552174987258E-6</v>
      </c>
      <c r="JA49" s="86">
        <f t="shared" si="57"/>
        <v>9.5691524572443999E-7</v>
      </c>
      <c r="JB49" s="86">
        <f t="shared" si="57"/>
        <v>2.8939931941252014E-7</v>
      </c>
      <c r="JC49" s="86">
        <f t="shared" si="57"/>
        <v>7.8632710904458397E-7</v>
      </c>
      <c r="JD49" s="86">
        <f t="shared" si="57"/>
        <v>1.0139598703978321E-7</v>
      </c>
      <c r="JE49" s="86">
        <f t="shared" si="57"/>
        <v>4.7634430206292902E-8</v>
      </c>
      <c r="JF49" s="86">
        <f t="shared" si="57"/>
        <v>3.7083638746206175E-8</v>
      </c>
      <c r="JG49" s="86">
        <f t="shared" si="57"/>
        <v>3.4800887215494958E-8</v>
      </c>
      <c r="JH49" s="86">
        <f t="shared" si="57"/>
        <v>9.4229625804646251E-9</v>
      </c>
      <c r="JI49" s="86">
        <f t="shared" si="57"/>
        <v>1.1037628411850811E-8</v>
      </c>
      <c r="JJ49" s="86">
        <f t="shared" si="57"/>
        <v>2.0033922600034488E-8</v>
      </c>
      <c r="JK49" s="86">
        <f t="shared" si="57"/>
        <v>1.8418972915400973E-7</v>
      </c>
      <c r="JL49" s="86">
        <f t="shared" si="57"/>
        <v>5.0937146519387228E-9</v>
      </c>
      <c r="JM49" s="86">
        <f t="shared" si="57"/>
        <v>8.5987866622465387E-12</v>
      </c>
    </row>
    <row r="50" spans="2:273" x14ac:dyDescent="0.25">
      <c r="B50" s="2">
        <v>23</v>
      </c>
      <c r="C50" s="37">
        <v>63.188000000000002</v>
      </c>
      <c r="D50" s="37">
        <v>65.951999999999998</v>
      </c>
      <c r="E50" s="37">
        <v>67.203000000000003</v>
      </c>
      <c r="F50" s="37">
        <v>65.828000000000003</v>
      </c>
      <c r="G50" s="37">
        <v>65.421999999999997</v>
      </c>
      <c r="H50" s="37">
        <v>66.73</v>
      </c>
      <c r="I50" s="37">
        <v>67.602999999999994</v>
      </c>
      <c r="J50" s="37">
        <v>65.713999999999999</v>
      </c>
      <c r="K50" s="37">
        <v>63.825000000000003</v>
      </c>
      <c r="L50" s="37">
        <v>62.396999999999998</v>
      </c>
      <c r="M50" s="37">
        <v>61.619</v>
      </c>
      <c r="N50" s="37">
        <v>62.920999999999999</v>
      </c>
      <c r="O50" s="37">
        <v>64.793999999999997</v>
      </c>
      <c r="P50" s="37">
        <v>64.063000000000002</v>
      </c>
      <c r="Q50" s="37">
        <v>58.143000000000001</v>
      </c>
      <c r="S50" s="4">
        <f t="shared" si="59"/>
        <v>63.769260629027677</v>
      </c>
      <c r="T50" s="4">
        <f t="shared" si="59"/>
        <v>66.592207404196671</v>
      </c>
      <c r="U50" s="4">
        <f t="shared" si="59"/>
        <v>67.457950100078946</v>
      </c>
      <c r="V50" s="4">
        <f t="shared" si="59"/>
        <v>65.189085622144134</v>
      </c>
      <c r="W50" s="4">
        <f t="shared" si="59"/>
        <v>66.062478055051812</v>
      </c>
      <c r="X50" s="4">
        <f t="shared" si="59"/>
        <v>65.665770072342681</v>
      </c>
      <c r="Y50" s="4">
        <f t="shared" si="59"/>
        <v>67.003954927330327</v>
      </c>
      <c r="Z50" s="4">
        <f t="shared" si="59"/>
        <v>66.264718304595235</v>
      </c>
      <c r="AA50" s="4">
        <f t="shared" si="59"/>
        <v>65.753661422698016</v>
      </c>
      <c r="AB50" s="4">
        <f t="shared" si="59"/>
        <v>64.159982861952571</v>
      </c>
      <c r="AC50" s="4">
        <f t="shared" si="59"/>
        <v>63.41946444782316</v>
      </c>
      <c r="AD50" s="4">
        <f t="shared" si="59"/>
        <v>64.488112054940061</v>
      </c>
      <c r="AE50" s="4">
        <f t="shared" si="59"/>
        <v>65.352325822131363</v>
      </c>
      <c r="AF50" s="4">
        <f t="shared" si="59"/>
        <v>63.947459337981989</v>
      </c>
      <c r="AG50" s="4">
        <f t="shared" si="59"/>
        <v>57.908732142217211</v>
      </c>
      <c r="AI50" s="4">
        <f t="shared" si="60"/>
        <v>-0.58126062902767472</v>
      </c>
      <c r="AJ50" s="4">
        <f t="shared" si="60"/>
        <v>-0.64020740419667277</v>
      </c>
      <c r="AK50" s="4">
        <f t="shared" si="60"/>
        <v>-0.25495010007894336</v>
      </c>
      <c r="AL50" s="4">
        <f t="shared" si="60"/>
        <v>0.63891437785586902</v>
      </c>
      <c r="AM50" s="4">
        <f t="shared" si="60"/>
        <v>-0.64047805505181543</v>
      </c>
      <c r="AN50" s="4">
        <f t="shared" si="60"/>
        <v>1.0642299276573226</v>
      </c>
      <c r="AO50" s="4">
        <f t="shared" si="60"/>
        <v>0.59904507266966789</v>
      </c>
      <c r="AP50" s="4">
        <f t="shared" si="60"/>
        <v>-0.55071830459523596</v>
      </c>
      <c r="AQ50" s="4">
        <f t="shared" si="60"/>
        <v>-1.9286614226980134</v>
      </c>
      <c r="AR50" s="4">
        <f t="shared" si="60"/>
        <v>-1.7629828619525725</v>
      </c>
      <c r="AS50" s="4">
        <f t="shared" si="60"/>
        <v>-1.8004644478231597</v>
      </c>
      <c r="AT50" s="4">
        <f t="shared" si="60"/>
        <v>-1.5671120549400612</v>
      </c>
      <c r="AU50" s="4">
        <f t="shared" si="60"/>
        <v>-0.55832582213136561</v>
      </c>
      <c r="AV50" s="4">
        <f t="shared" si="60"/>
        <v>0.11554066201801305</v>
      </c>
      <c r="AW50" s="4">
        <f t="shared" si="60"/>
        <v>0.23426785778278969</v>
      </c>
      <c r="AY50" s="2">
        <f t="shared" si="51"/>
        <v>63.767678106649505</v>
      </c>
      <c r="AZ50" s="2">
        <f t="shared" si="51"/>
        <v>66.584894381588242</v>
      </c>
      <c r="BA50" s="2">
        <f t="shared" si="51"/>
        <v>67.455810668036307</v>
      </c>
      <c r="BB50" s="2">
        <f t="shared" si="51"/>
        <v>65.188357720364436</v>
      </c>
      <c r="BC50" s="2">
        <f t="shared" si="51"/>
        <v>66.060674661065477</v>
      </c>
      <c r="BD50" s="2">
        <f t="shared" si="51"/>
        <v>65.665489578936928</v>
      </c>
      <c r="BE50" s="2">
        <f t="shared" si="51"/>
        <v>67.003812166563804</v>
      </c>
      <c r="BF50" s="2">
        <f t="shared" si="51"/>
        <v>66.264609108451921</v>
      </c>
      <c r="BG50" s="2">
        <f t="shared" si="51"/>
        <v>65.753557549026624</v>
      </c>
      <c r="BH50" s="2">
        <f t="shared" si="51"/>
        <v>64.159951444033467</v>
      </c>
      <c r="BI50" s="2">
        <f t="shared" si="51"/>
        <v>63.419429734350757</v>
      </c>
      <c r="BJ50" s="2">
        <f t="shared" si="51"/>
        <v>64.488051733200109</v>
      </c>
      <c r="BK50" s="2">
        <f t="shared" si="51"/>
        <v>65.351870394613229</v>
      </c>
      <c r="BL50" s="2">
        <f t="shared" si="51"/>
        <v>63.947443480841095</v>
      </c>
      <c r="BM50" s="2">
        <f t="shared" si="51"/>
        <v>57.908732108612426</v>
      </c>
      <c r="BO50" s="2">
        <f t="shared" si="10"/>
        <v>63.188000000000002</v>
      </c>
      <c r="BP50" s="2">
        <f t="shared" si="11"/>
        <v>65.951999999999998</v>
      </c>
      <c r="BQ50" s="2">
        <f t="shared" si="12"/>
        <v>67.203000000000003</v>
      </c>
      <c r="BR50" s="2">
        <f t="shared" si="13"/>
        <v>65.828000000000003</v>
      </c>
      <c r="BS50" s="2">
        <f t="shared" si="14"/>
        <v>65.421999999999997</v>
      </c>
      <c r="BT50" s="2">
        <f t="shared" si="15"/>
        <v>66.73</v>
      </c>
      <c r="BU50" s="2">
        <f t="shared" si="16"/>
        <v>67.602999999999994</v>
      </c>
      <c r="BV50" s="2">
        <f t="shared" si="17"/>
        <v>65.713999999999999</v>
      </c>
      <c r="BW50" s="2">
        <f t="shared" si="18"/>
        <v>63.825000000000003</v>
      </c>
      <c r="BX50" s="2">
        <f t="shared" si="19"/>
        <v>62.396999999999998</v>
      </c>
      <c r="BY50" s="2">
        <f t="shared" si="20"/>
        <v>61.619</v>
      </c>
      <c r="BZ50" s="2">
        <f t="shared" si="21"/>
        <v>62.920999999999999</v>
      </c>
      <c r="CA50" s="2">
        <f t="shared" si="22"/>
        <v>64.793999999999997</v>
      </c>
      <c r="CB50" s="2">
        <f t="shared" si="23"/>
        <v>64.063000000000002</v>
      </c>
      <c r="CC50" s="2">
        <f t="shared" si="24"/>
        <v>58.143000000000001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64.246460887949254</v>
      </c>
      <c r="DL50" s="2">
        <f t="shared" si="61"/>
        <v>67.025928179780138</v>
      </c>
      <c r="DM50" s="2">
        <f t="shared" si="61"/>
        <v>67.989294170945342</v>
      </c>
      <c r="DN50" s="2">
        <f t="shared" si="61"/>
        <v>65.381881908788898</v>
      </c>
      <c r="DO50" s="2">
        <f t="shared" si="61"/>
        <v>66.494092721232249</v>
      </c>
      <c r="DP50" s="2">
        <f t="shared" si="61"/>
        <v>66.137260459714227</v>
      </c>
      <c r="DQ50" s="2">
        <f t="shared" si="61"/>
        <v>67.19979131890986</v>
      </c>
      <c r="DR50" s="2">
        <f t="shared" si="61"/>
        <v>66.543912081678968</v>
      </c>
      <c r="DS50" s="2">
        <f t="shared" si="61"/>
        <v>66.0573224738676</v>
      </c>
      <c r="DT50" s="2">
        <f t="shared" si="61"/>
        <v>64.337326078799251</v>
      </c>
      <c r="DU50" s="2">
        <f t="shared" si="61"/>
        <v>63.768461257035632</v>
      </c>
      <c r="DV50" s="2">
        <f t="shared" si="61"/>
        <v>64.822267917448414</v>
      </c>
      <c r="DW50" s="2">
        <f t="shared" si="61"/>
        <v>65.58633171247358</v>
      </c>
      <c r="DX50" s="2">
        <f t="shared" si="61"/>
        <v>63.808804048583006</v>
      </c>
      <c r="DY50" s="2">
        <f t="shared" si="61"/>
        <v>57.790904634581118</v>
      </c>
      <c r="EA50" s="2">
        <f t="shared" si="62"/>
        <v>60.59735088526952</v>
      </c>
      <c r="EB50" s="2">
        <f t="shared" si="62"/>
        <v>64.078759347896977</v>
      </c>
      <c r="EC50" s="2">
        <f t="shared" si="62"/>
        <v>64.087236314408997</v>
      </c>
      <c r="ED50" s="2">
        <f t="shared" si="62"/>
        <v>63.895184180888855</v>
      </c>
      <c r="EE50" s="2">
        <f t="shared" si="62"/>
        <v>63.414732827226757</v>
      </c>
      <c r="EF50" s="2">
        <f t="shared" si="62"/>
        <v>62.351893697478992</v>
      </c>
      <c r="EG50" s="2">
        <f t="shared" si="62"/>
        <v>65.499504742213915</v>
      </c>
      <c r="EH50" s="2">
        <f t="shared" si="62"/>
        <v>64.098444014621862</v>
      </c>
      <c r="EI50" s="2">
        <f t="shared" si="62"/>
        <v>63.436730084108866</v>
      </c>
      <c r="EJ50" s="2">
        <f t="shared" si="62"/>
        <v>62.697181345654037</v>
      </c>
      <c r="EK50" s="2">
        <f t="shared" si="62"/>
        <v>60.542926660729783</v>
      </c>
      <c r="EL50" s="2">
        <f t="shared" si="62"/>
        <v>61.84563257199602</v>
      </c>
      <c r="EM50" s="2">
        <f t="shared" si="62"/>
        <v>63.731832455905547</v>
      </c>
      <c r="EN50" s="2">
        <f t="shared" si="62"/>
        <v>65.161298488396852</v>
      </c>
      <c r="EO50" s="2">
        <f t="shared" si="62"/>
        <v>59.131717331375278</v>
      </c>
      <c r="EQ50" s="2">
        <f t="shared" si="63"/>
        <v>60.59735088526952</v>
      </c>
      <c r="ER50" s="2">
        <f t="shared" si="63"/>
        <v>64.078759347896977</v>
      </c>
      <c r="ES50" s="2">
        <f t="shared" si="63"/>
        <v>64.087236314408997</v>
      </c>
      <c r="ET50" s="2">
        <f t="shared" si="63"/>
        <v>63.895184180888855</v>
      </c>
      <c r="EU50" s="2">
        <f t="shared" si="63"/>
        <v>63.414732827226757</v>
      </c>
      <c r="EV50" s="2">
        <f t="shared" si="63"/>
        <v>62.351893697478992</v>
      </c>
      <c r="EW50" s="2">
        <f t="shared" si="63"/>
        <v>65.499504742213915</v>
      </c>
      <c r="EX50" s="2">
        <f t="shared" si="63"/>
        <v>64.098444014621862</v>
      </c>
      <c r="EY50" s="2">
        <f t="shared" si="63"/>
        <v>63.436730084108866</v>
      </c>
      <c r="EZ50" s="2">
        <f t="shared" si="63"/>
        <v>62.697181345654037</v>
      </c>
      <c r="FA50" s="2">
        <f t="shared" si="63"/>
        <v>60.542926660729783</v>
      </c>
      <c r="FB50" s="2">
        <f t="shared" si="63"/>
        <v>61.84563257199602</v>
      </c>
      <c r="FC50" s="2">
        <f t="shared" si="63"/>
        <v>63.731832455905547</v>
      </c>
      <c r="FD50" s="2">
        <f t="shared" si="63"/>
        <v>64.520198553082494</v>
      </c>
      <c r="FE50" s="2">
        <f t="shared" si="63"/>
        <v>59.422531677245857</v>
      </c>
      <c r="FG50" s="2">
        <f t="shared" si="64"/>
        <v>0.13120535718247997</v>
      </c>
      <c r="FH50" s="2">
        <f t="shared" si="64"/>
        <v>0.14964660097537966</v>
      </c>
      <c r="FI50" s="2">
        <f t="shared" si="64"/>
        <v>0.13671850149925358</v>
      </c>
      <c r="FJ50" s="2">
        <f t="shared" si="64"/>
        <v>0.13017050123418628</v>
      </c>
      <c r="FK50" s="2">
        <f t="shared" si="64"/>
        <v>0.14074940087727522</v>
      </c>
      <c r="FL50" s="2">
        <f t="shared" si="64"/>
        <v>0.1246301641056089</v>
      </c>
      <c r="FM50" s="2">
        <f t="shared" si="64"/>
        <v>0.11526242401259826</v>
      </c>
      <c r="FN50" s="2">
        <f t="shared" si="64"/>
        <v>0.11421248021576955</v>
      </c>
      <c r="FO50" s="2">
        <f t="shared" si="64"/>
        <v>0.11591460237314029</v>
      </c>
      <c r="FP50" s="2">
        <f t="shared" si="64"/>
        <v>0.1081457210338037</v>
      </c>
      <c r="FQ50" s="2">
        <f t="shared" si="64"/>
        <v>0.10820889135234181</v>
      </c>
      <c r="FR50" s="2">
        <f t="shared" si="64"/>
        <v>0.11227985475577541</v>
      </c>
      <c r="FS50" s="2">
        <f t="shared" si="64"/>
        <v>0.1264283698308134</v>
      </c>
      <c r="FT50" s="2">
        <f t="shared" si="64"/>
        <v>0.10250788947603404</v>
      </c>
      <c r="FU50" s="2">
        <f t="shared" si="64"/>
        <v>8.7877087813697449E-2</v>
      </c>
      <c r="FW50" s="2">
        <f t="shared" si="53"/>
        <v>3.9108753369939563E-6</v>
      </c>
      <c r="FX50" s="2">
        <f t="shared" si="53"/>
        <v>6.771828507336701E-6</v>
      </c>
      <c r="FY50" s="2">
        <f t="shared" si="53"/>
        <v>6.1695979763218239E-6</v>
      </c>
      <c r="FZ50" s="2">
        <f t="shared" si="53"/>
        <v>6.5944205489344505E-6</v>
      </c>
      <c r="GA50" s="2">
        <f t="shared" si="53"/>
        <v>6.9796692743718801E-6</v>
      </c>
      <c r="GB50" s="2">
        <f t="shared" si="53"/>
        <v>7.4944501755577773E-6</v>
      </c>
      <c r="GC50" s="2">
        <f t="shared" si="53"/>
        <v>7.0853102413673632E-6</v>
      </c>
      <c r="GD50" s="2">
        <f t="shared" si="53"/>
        <v>6.301702807843466E-6</v>
      </c>
      <c r="GE50" s="2">
        <f t="shared" si="53"/>
        <v>6.2211642571733564E-6</v>
      </c>
      <c r="GF50" s="2">
        <f t="shared" si="53"/>
        <v>5.4127177777292584E-6</v>
      </c>
      <c r="GG50" s="2">
        <f t="shared" si="53"/>
        <v>4.5232267368078938E-6</v>
      </c>
      <c r="GH50" s="2">
        <f t="shared" si="53"/>
        <v>4.3109308518710064E-6</v>
      </c>
      <c r="GI50" s="2">
        <f t="shared" si="53"/>
        <v>4.2683639798542602E-6</v>
      </c>
      <c r="GJ50" s="2">
        <f t="shared" si="53"/>
        <v>2.9921938617488605E-6</v>
      </c>
      <c r="GK50" s="2">
        <f t="shared" si="53"/>
        <v>2.6096835061690037E-6</v>
      </c>
      <c r="GM50" s="86">
        <f t="shared" si="54"/>
        <v>1.1627424552090353E-6</v>
      </c>
      <c r="GN50" s="86">
        <f t="shared" si="54"/>
        <v>6.0049128759952698E-6</v>
      </c>
      <c r="GO50" s="86">
        <f t="shared" si="54"/>
        <v>1.7010241082849875E-6</v>
      </c>
      <c r="GP50" s="86">
        <f t="shared" si="54"/>
        <v>5.4832216568576025E-7</v>
      </c>
      <c r="GQ50" s="86">
        <f t="shared" si="54"/>
        <v>1.4313739304983765E-6</v>
      </c>
      <c r="GR50" s="86">
        <f t="shared" si="54"/>
        <v>2.0276757163590624E-7</v>
      </c>
      <c r="GS50" s="86">
        <f t="shared" si="54"/>
        <v>9.7167585310289679E-8</v>
      </c>
      <c r="GT50" s="86">
        <f t="shared" si="54"/>
        <v>7.6608541998929814E-8</v>
      </c>
      <c r="GU50" s="86">
        <f t="shared" si="54"/>
        <v>7.2597757557771902E-8</v>
      </c>
      <c r="GV50" s="86">
        <f t="shared" si="54"/>
        <v>2.0796271073414543E-8</v>
      </c>
      <c r="GW50" s="86">
        <f t="shared" si="54"/>
        <v>2.4123077296567227E-8</v>
      </c>
      <c r="GX50" s="86">
        <f t="shared" si="54"/>
        <v>4.2771468118149651E-8</v>
      </c>
      <c r="GY50" s="86">
        <f t="shared" si="54"/>
        <v>3.5588689480438908E-7</v>
      </c>
      <c r="GZ50" s="86">
        <f t="shared" si="54"/>
        <v>1.143758380396006E-8</v>
      </c>
      <c r="HA50" s="86">
        <f t="shared" si="54"/>
        <v>2.6596837972096142E-11</v>
      </c>
      <c r="HC50" s="86">
        <f t="shared" si="58"/>
        <v>8.6381500062524143E-20</v>
      </c>
      <c r="HD50" s="86">
        <f t="shared" si="58"/>
        <v>7.8239046114708532E-17</v>
      </c>
      <c r="HE50" s="86">
        <f t="shared" si="58"/>
        <v>6.6962060627026062E-21</v>
      </c>
      <c r="HF50" s="86">
        <f t="shared" si="58"/>
        <v>3.7283369506144653E-22</v>
      </c>
      <c r="HG50" s="86">
        <f t="shared" si="58"/>
        <v>7.2959140070932819E-20</v>
      </c>
      <c r="HH50" s="86">
        <f t="shared" si="58"/>
        <v>5.3635725828018479E-22</v>
      </c>
      <c r="HI50" s="86">
        <f t="shared" si="58"/>
        <v>1.1652363526999403E-23</v>
      </c>
      <c r="HJ50" s="86">
        <f t="shared" si="58"/>
        <v>4.5269690899327392E-24</v>
      </c>
      <c r="HK50" s="86">
        <f t="shared" si="58"/>
        <v>1.8247919346944026E-23</v>
      </c>
      <c r="HL50" s="86">
        <f t="shared" si="58"/>
        <v>2.4841592160199475E-23</v>
      </c>
      <c r="HM50" s="86">
        <f t="shared" si="58"/>
        <v>5.377303691407925E-23</v>
      </c>
      <c r="HN50" s="86">
        <f t="shared" si="58"/>
        <v>2.7710957104422337E-23</v>
      </c>
      <c r="HO50" s="86">
        <f t="shared" si="58"/>
        <v>5.5573586197242391E-20</v>
      </c>
      <c r="HP50" s="86">
        <f t="shared" si="58"/>
        <v>3.2116310086832878E-24</v>
      </c>
      <c r="HQ50" s="86">
        <f t="shared" si="58"/>
        <v>1.7692745708270385E-31</v>
      </c>
      <c r="HS50" s="86">
        <f t="shared" si="55"/>
        <v>2.4539546574122585E-100</v>
      </c>
      <c r="HT50" s="86">
        <f t="shared" si="55"/>
        <v>4.897080311952472E-80</v>
      </c>
      <c r="HU50" s="86">
        <f t="shared" si="55"/>
        <v>1.5223350263637287E-103</v>
      </c>
      <c r="HV50" s="86">
        <f t="shared" si="55"/>
        <v>7.2039886897990924E-113</v>
      </c>
      <c r="HW50" s="86">
        <f t="shared" si="55"/>
        <v>4.5869143040619464E-102</v>
      </c>
      <c r="HX50" s="86">
        <f t="shared" si="55"/>
        <v>2.7494045109211547E-112</v>
      </c>
      <c r="HY50" s="86">
        <f t="shared" si="55"/>
        <v>1.8527353962863707E-119</v>
      </c>
      <c r="HZ50" s="86">
        <f t="shared" si="55"/>
        <v>1.1777842627920371E-123</v>
      </c>
      <c r="IA50" s="86">
        <f t="shared" si="55"/>
        <v>1.0376761457148931E-121</v>
      </c>
      <c r="IB50" s="86">
        <f t="shared" si="55"/>
        <v>3.2237060824923955E-121</v>
      </c>
      <c r="IC50" s="86">
        <f t="shared" si="55"/>
        <v>1.9143176636970246E-120</v>
      </c>
      <c r="ID50" s="86">
        <f t="shared" si="55"/>
        <v>1.7048850447453589E-121</v>
      </c>
      <c r="IE50" s="86">
        <f t="shared" si="55"/>
        <v>1.9778486249006276E-102</v>
      </c>
      <c r="IF50" s="86">
        <f t="shared" si="55"/>
        <v>5.0023878631484658E-84</v>
      </c>
      <c r="IG50" s="86">
        <f t="shared" si="55"/>
        <v>7.768813100879898E-62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5.643019690799273E-280</v>
      </c>
      <c r="IW50" s="86">
        <f t="shared" si="56"/>
        <v>3.3697852112841601E-204</v>
      </c>
      <c r="IY50" s="86">
        <f t="shared" si="57"/>
        <v>1.1627424552091217E-6</v>
      </c>
      <c r="IZ50" s="86">
        <f t="shared" si="57"/>
        <v>6.0049128760735085E-6</v>
      </c>
      <c r="JA50" s="86">
        <f t="shared" si="57"/>
        <v>1.7010241082849943E-6</v>
      </c>
      <c r="JB50" s="86">
        <f t="shared" si="57"/>
        <v>5.4832216568576067E-7</v>
      </c>
      <c r="JC50" s="86">
        <f t="shared" si="57"/>
        <v>1.4313739304984495E-6</v>
      </c>
      <c r="JD50" s="86">
        <f t="shared" si="57"/>
        <v>2.0276757163590677E-7</v>
      </c>
      <c r="JE50" s="86">
        <f t="shared" si="57"/>
        <v>9.7167585310289692E-8</v>
      </c>
      <c r="JF50" s="86">
        <f t="shared" si="57"/>
        <v>7.6608541998929814E-8</v>
      </c>
      <c r="JG50" s="86">
        <f t="shared" si="57"/>
        <v>7.2597757557771915E-8</v>
      </c>
      <c r="JH50" s="86">
        <f t="shared" si="57"/>
        <v>2.0796271073414569E-8</v>
      </c>
      <c r="JI50" s="86">
        <f t="shared" si="57"/>
        <v>2.412307729656728E-8</v>
      </c>
      <c r="JJ50" s="86">
        <f t="shared" si="57"/>
        <v>4.2771468118149678E-8</v>
      </c>
      <c r="JK50" s="86">
        <f t="shared" si="57"/>
        <v>3.5588689480444466E-7</v>
      </c>
      <c r="JL50" s="86">
        <f t="shared" si="57"/>
        <v>1.1437583803960064E-8</v>
      </c>
      <c r="JM50" s="86">
        <f t="shared" si="57"/>
        <v>2.6596837972096142E-11</v>
      </c>
    </row>
    <row r="51" spans="2:273" x14ac:dyDescent="0.25">
      <c r="B51" s="2">
        <v>24</v>
      </c>
      <c r="C51" s="37">
        <v>62.530999999999999</v>
      </c>
      <c r="D51" s="37">
        <v>66.238</v>
      </c>
      <c r="E51" s="37">
        <v>64.391000000000005</v>
      </c>
      <c r="F51" s="37">
        <v>62.719000000000001</v>
      </c>
      <c r="G51" s="37">
        <v>64.093999999999994</v>
      </c>
      <c r="H51" s="37">
        <v>63.302</v>
      </c>
      <c r="I51" s="37">
        <v>64.856999999999999</v>
      </c>
      <c r="J51" s="37">
        <v>65.888999999999996</v>
      </c>
      <c r="K51" s="37">
        <v>64.570999999999998</v>
      </c>
      <c r="L51" s="37">
        <v>65.381</v>
      </c>
      <c r="M51" s="37">
        <v>63.206000000000003</v>
      </c>
      <c r="N51" s="37">
        <v>64.143000000000001</v>
      </c>
      <c r="O51" s="37">
        <v>62.508000000000003</v>
      </c>
      <c r="P51" s="37">
        <v>63.302</v>
      </c>
      <c r="Q51" s="37">
        <v>58.555999999999997</v>
      </c>
      <c r="S51" s="4">
        <f t="shared" si="59"/>
        <v>63.860194714996332</v>
      </c>
      <c r="T51" s="4">
        <f t="shared" si="59"/>
        <v>66.673301438772512</v>
      </c>
      <c r="U51" s="4">
        <f t="shared" si="59"/>
        <v>67.570509548455533</v>
      </c>
      <c r="V51" s="4">
        <f t="shared" si="59"/>
        <v>65.293784484847905</v>
      </c>
      <c r="W51" s="4">
        <f t="shared" si="59"/>
        <v>66.187555145693423</v>
      </c>
      <c r="X51" s="4">
        <f t="shared" si="59"/>
        <v>65.785127723841683</v>
      </c>
      <c r="Y51" s="4">
        <f t="shared" si="59"/>
        <v>67.161837473106544</v>
      </c>
      <c r="Z51" s="4">
        <f t="shared" si="59"/>
        <v>66.379417993418599</v>
      </c>
      <c r="AA51" s="4">
        <f t="shared" si="59"/>
        <v>65.909997690755901</v>
      </c>
      <c r="AB51" s="4">
        <f t="shared" si="59"/>
        <v>64.286588505499296</v>
      </c>
      <c r="AC51" s="4">
        <f t="shared" si="59"/>
        <v>63.497919092203432</v>
      </c>
      <c r="AD51" s="4">
        <f t="shared" si="59"/>
        <v>64.560733611702602</v>
      </c>
      <c r="AE51" s="4">
        <f t="shared" si="59"/>
        <v>65.505525316383796</v>
      </c>
      <c r="AF51" s="4">
        <f t="shared" si="59"/>
        <v>64.12967256400259</v>
      </c>
      <c r="AG51" s="4">
        <f t="shared" si="59"/>
        <v>57.981903305424552</v>
      </c>
      <c r="AI51" s="4">
        <f t="shared" si="60"/>
        <v>-1.3291947149963335</v>
      </c>
      <c r="AJ51" s="4">
        <f t="shared" si="60"/>
        <v>-0.43530143877251248</v>
      </c>
      <c r="AK51" s="4">
        <f t="shared" si="60"/>
        <v>-3.1795095484555276</v>
      </c>
      <c r="AL51" s="4">
        <f t="shared" si="60"/>
        <v>-2.5747844848479033</v>
      </c>
      <c r="AM51" s="4">
        <f t="shared" si="60"/>
        <v>-2.0935551456934292</v>
      </c>
      <c r="AN51" s="4">
        <f t="shared" si="60"/>
        <v>-2.4831277238416831</v>
      </c>
      <c r="AO51" s="4">
        <f t="shared" si="60"/>
        <v>-2.3048374731065451</v>
      </c>
      <c r="AP51" s="4">
        <f t="shared" si="60"/>
        <v>-0.49041799341860326</v>
      </c>
      <c r="AQ51" s="4">
        <f t="shared" si="60"/>
        <v>-1.3389976907559031</v>
      </c>
      <c r="AR51" s="4">
        <f t="shared" si="60"/>
        <v>1.0944114945007044</v>
      </c>
      <c r="AS51" s="4">
        <f t="shared" si="60"/>
        <v>-0.29191909220342893</v>
      </c>
      <c r="AT51" s="4">
        <f t="shared" si="60"/>
        <v>-0.41773361170260159</v>
      </c>
      <c r="AU51" s="4">
        <f t="shared" si="60"/>
        <v>-2.9975253163837934</v>
      </c>
      <c r="AV51" s="4">
        <f t="shared" si="60"/>
        <v>-0.82767256400259015</v>
      </c>
      <c r="AW51" s="4">
        <f t="shared" si="60"/>
        <v>0.5740966945754451</v>
      </c>
      <c r="AY51" s="2">
        <f t="shared" si="51"/>
        <v>63.857443903968509</v>
      </c>
      <c r="AZ51" s="2">
        <f t="shared" si="51"/>
        <v>66.66147811321359</v>
      </c>
      <c r="BA51" s="2">
        <f t="shared" si="51"/>
        <v>67.566837147557948</v>
      </c>
      <c r="BB51" s="2">
        <f t="shared" si="51"/>
        <v>65.292455711885609</v>
      </c>
      <c r="BC51" s="2">
        <f t="shared" si="51"/>
        <v>66.184389934645154</v>
      </c>
      <c r="BD51" s="2">
        <f t="shared" si="51"/>
        <v>65.784588238537026</v>
      </c>
      <c r="BE51" s="2">
        <f t="shared" si="51"/>
        <v>67.161557313881445</v>
      </c>
      <c r="BF51" s="2">
        <f t="shared" si="51"/>
        <v>66.379201059989668</v>
      </c>
      <c r="BG51" s="2">
        <f t="shared" si="51"/>
        <v>65.90978943507956</v>
      </c>
      <c r="BH51" s="2">
        <f t="shared" si="51"/>
        <v>64.286521950667975</v>
      </c>
      <c r="BI51" s="2">
        <f t="shared" si="51"/>
        <v>63.497846243171786</v>
      </c>
      <c r="BJ51" s="2">
        <f t="shared" si="51"/>
        <v>64.560609900786744</v>
      </c>
      <c r="BK51" s="2">
        <f t="shared" si="51"/>
        <v>65.504677882811023</v>
      </c>
      <c r="BL51" s="2">
        <f t="shared" si="51"/>
        <v>64.129638384220144</v>
      </c>
      <c r="BM51" s="2">
        <f t="shared" si="51"/>
        <v>57.981903206571182</v>
      </c>
      <c r="BO51" s="2">
        <f t="shared" si="10"/>
        <v>62.530999999999999</v>
      </c>
      <c r="BP51" s="2">
        <f t="shared" si="11"/>
        <v>66.238</v>
      </c>
      <c r="BQ51" s="2">
        <f t="shared" si="12"/>
        <v>64.391000000000005</v>
      </c>
      <c r="BR51" s="2">
        <f t="shared" si="13"/>
        <v>62.719000000000001</v>
      </c>
      <c r="BS51" s="2">
        <f t="shared" si="14"/>
        <v>64.093999999999994</v>
      </c>
      <c r="BT51" s="2">
        <f t="shared" si="15"/>
        <v>63.302</v>
      </c>
      <c r="BU51" s="2">
        <f t="shared" si="16"/>
        <v>64.856999999999999</v>
      </c>
      <c r="BV51" s="2">
        <f t="shared" si="17"/>
        <v>65.888999999999996</v>
      </c>
      <c r="BW51" s="2">
        <f t="shared" si="18"/>
        <v>64.570999999999998</v>
      </c>
      <c r="BX51" s="2">
        <f t="shared" si="19"/>
        <v>65.381</v>
      </c>
      <c r="BY51" s="2">
        <f t="shared" si="20"/>
        <v>63.206000000000003</v>
      </c>
      <c r="BZ51" s="2">
        <f t="shared" si="21"/>
        <v>64.143000000000001</v>
      </c>
      <c r="CA51" s="2">
        <f t="shared" si="22"/>
        <v>62.508000000000003</v>
      </c>
      <c r="CB51" s="2">
        <f t="shared" si="23"/>
        <v>63.302</v>
      </c>
      <c r="CC51" s="2">
        <f t="shared" si="24"/>
        <v>58.555999999999997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64.41515644820295</v>
      </c>
      <c r="DL51" s="2">
        <f t="shared" si="61"/>
        <v>67.190194689787432</v>
      </c>
      <c r="DM51" s="2">
        <f t="shared" si="61"/>
        <v>68.198301721534293</v>
      </c>
      <c r="DN51" s="2">
        <f t="shared" si="61"/>
        <v>65.546857746904266</v>
      </c>
      <c r="DO51" s="2">
        <f t="shared" si="61"/>
        <v>66.706801872546052</v>
      </c>
      <c r="DP51" s="2">
        <f t="shared" si="61"/>
        <v>66.339876617237934</v>
      </c>
      <c r="DQ51" s="2">
        <f t="shared" si="61"/>
        <v>67.420018204899662</v>
      </c>
      <c r="DR51" s="2">
        <f t="shared" si="61"/>
        <v>66.721230775463908</v>
      </c>
      <c r="DS51" s="2">
        <f t="shared" si="61"/>
        <v>66.285341463414639</v>
      </c>
      <c r="DT51" s="2">
        <f t="shared" si="61"/>
        <v>64.516535647279554</v>
      </c>
      <c r="DU51" s="2">
        <f t="shared" si="61"/>
        <v>63.907906754221372</v>
      </c>
      <c r="DV51" s="2">
        <f t="shared" si="61"/>
        <v>64.955339305816153</v>
      </c>
      <c r="DW51" s="2">
        <f t="shared" si="61"/>
        <v>65.808143763213536</v>
      </c>
      <c r="DX51" s="2">
        <f t="shared" si="61"/>
        <v>64.018766801619449</v>
      </c>
      <c r="DY51" s="2">
        <f t="shared" si="61"/>
        <v>57.869886252228177</v>
      </c>
      <c r="EA51" s="2">
        <f t="shared" si="62"/>
        <v>60.489413686221127</v>
      </c>
      <c r="EB51" s="2">
        <f t="shared" si="62"/>
        <v>63.921446825345072</v>
      </c>
      <c r="EC51" s="2">
        <f t="shared" si="62"/>
        <v>63.930416334473541</v>
      </c>
      <c r="ED51" s="2">
        <f t="shared" si="62"/>
        <v>63.742061509139738</v>
      </c>
      <c r="EE51" s="2">
        <f t="shared" si="62"/>
        <v>63.2757739841458</v>
      </c>
      <c r="EF51" s="2">
        <f t="shared" si="62"/>
        <v>62.227562605042017</v>
      </c>
      <c r="EG51" s="2">
        <f t="shared" si="62"/>
        <v>65.352211578221926</v>
      </c>
      <c r="EH51" s="2">
        <f t="shared" si="62"/>
        <v>63.95995616401084</v>
      </c>
      <c r="EI51" s="2">
        <f t="shared" si="62"/>
        <v>63.297470613067262</v>
      </c>
      <c r="EJ51" s="2">
        <f t="shared" si="62"/>
        <v>62.556553203250672</v>
      </c>
      <c r="EK51" s="2">
        <f t="shared" si="62"/>
        <v>60.415736210841942</v>
      </c>
      <c r="EL51" s="2">
        <f t="shared" si="62"/>
        <v>61.714355511420052</v>
      </c>
      <c r="EM51" s="2">
        <f t="shared" si="62"/>
        <v>63.592343416317192</v>
      </c>
      <c r="EN51" s="2">
        <f t="shared" si="62"/>
        <v>65.014963460719613</v>
      </c>
      <c r="EO51" s="2">
        <f t="shared" si="62"/>
        <v>59.042274459602204</v>
      </c>
      <c r="EQ51" s="2">
        <f t="shared" si="63"/>
        <v>60.489413686221127</v>
      </c>
      <c r="ER51" s="2">
        <f t="shared" si="63"/>
        <v>63.921446825345072</v>
      </c>
      <c r="ES51" s="2">
        <f t="shared" si="63"/>
        <v>63.930416334473541</v>
      </c>
      <c r="ET51" s="2">
        <f t="shared" si="63"/>
        <v>63.742061509139738</v>
      </c>
      <c r="EU51" s="2">
        <f t="shared" si="63"/>
        <v>63.2757739841458</v>
      </c>
      <c r="EV51" s="2">
        <f t="shared" si="63"/>
        <v>62.227562605042017</v>
      </c>
      <c r="EW51" s="2">
        <f t="shared" si="63"/>
        <v>65.352211578221926</v>
      </c>
      <c r="EX51" s="2">
        <f t="shared" si="63"/>
        <v>63.95995616401084</v>
      </c>
      <c r="EY51" s="2">
        <f t="shared" si="63"/>
        <v>63.297470613067262</v>
      </c>
      <c r="EZ51" s="2">
        <f t="shared" si="63"/>
        <v>62.556553203250672</v>
      </c>
      <c r="FA51" s="2">
        <f t="shared" si="63"/>
        <v>60.415736210841942</v>
      </c>
      <c r="FB51" s="2">
        <f t="shared" si="63"/>
        <v>61.714355511420052</v>
      </c>
      <c r="FC51" s="2">
        <f t="shared" si="63"/>
        <v>63.592343416317192</v>
      </c>
      <c r="FD51" s="2">
        <f t="shared" si="63"/>
        <v>64.380748831735261</v>
      </c>
      <c r="FE51" s="2">
        <f t="shared" si="63"/>
        <v>59.329563703360066</v>
      </c>
      <c r="FG51" s="2">
        <f t="shared" si="64"/>
        <v>0.14206548366732338</v>
      </c>
      <c r="FH51" s="2">
        <f t="shared" si="64"/>
        <v>0.16174896275275744</v>
      </c>
      <c r="FI51" s="2">
        <f t="shared" si="64"/>
        <v>0.14795724737379326</v>
      </c>
      <c r="FJ51" s="2">
        <f t="shared" si="64"/>
        <v>0.14095886820651152</v>
      </c>
      <c r="FK51" s="2">
        <f t="shared" si="64"/>
        <v>0.15226105846212867</v>
      </c>
      <c r="FL51" s="2">
        <f t="shared" si="64"/>
        <v>0.13503063653555994</v>
      </c>
      <c r="FM51" s="2">
        <f t="shared" si="64"/>
        <v>0.12499277625078248</v>
      </c>
      <c r="FN51" s="2">
        <f t="shared" si="64"/>
        <v>0.12386660640545723</v>
      </c>
      <c r="FO51" s="2">
        <f t="shared" si="64"/>
        <v>0.1256921892361651</v>
      </c>
      <c r="FP51" s="2">
        <f t="shared" si="64"/>
        <v>0.11735497800621963</v>
      </c>
      <c r="FQ51" s="2">
        <f t="shared" si="64"/>
        <v>0.11742281940582351</v>
      </c>
      <c r="FR51" s="2">
        <f t="shared" si="64"/>
        <v>0.12179308199933697</v>
      </c>
      <c r="FS51" s="2">
        <f t="shared" si="64"/>
        <v>0.1369554259830229</v>
      </c>
      <c r="FT51" s="2">
        <f t="shared" si="64"/>
        <v>0.11129696367319214</v>
      </c>
      <c r="FU51" s="2">
        <f t="shared" si="64"/>
        <v>9.5545256743179624E-2</v>
      </c>
      <c r="FW51" s="2">
        <f t="shared" si="53"/>
        <v>4.2881879168538267E-6</v>
      </c>
      <c r="FX51" s="2">
        <f t="shared" si="53"/>
        <v>7.4251574552092129E-6</v>
      </c>
      <c r="FY51" s="2">
        <f t="shared" si="53"/>
        <v>6.764825633367443E-6</v>
      </c>
      <c r="FZ51" s="2">
        <f t="shared" si="53"/>
        <v>7.2306337478473036E-6</v>
      </c>
      <c r="GA51" s="2">
        <f t="shared" si="53"/>
        <v>7.6530500221833028E-6</v>
      </c>
      <c r="GB51" s="2">
        <f t="shared" si="53"/>
        <v>8.2174952679121151E-6</v>
      </c>
      <c r="GC51" s="2">
        <f t="shared" si="53"/>
        <v>7.7688828819322753E-6</v>
      </c>
      <c r="GD51" s="2">
        <f t="shared" si="53"/>
        <v>6.9096755264514038E-6</v>
      </c>
      <c r="GE51" s="2">
        <f t="shared" si="53"/>
        <v>6.8213668683857626E-6</v>
      </c>
      <c r="GF51" s="2">
        <f t="shared" si="53"/>
        <v>5.9349239258845675E-6</v>
      </c>
      <c r="GG51" s="2">
        <f t="shared" si="53"/>
        <v>4.9596173287806748E-6</v>
      </c>
      <c r="GH51" s="2">
        <f t="shared" si="53"/>
        <v>4.7268397182136908E-6</v>
      </c>
      <c r="GI51" s="2">
        <f t="shared" si="53"/>
        <v>4.6801661098017509E-6</v>
      </c>
      <c r="GJ51" s="2">
        <f t="shared" si="53"/>
        <v>3.2808743809134789E-6</v>
      </c>
      <c r="GK51" s="2">
        <f t="shared" si="53"/>
        <v>2.8614603428973158E-6</v>
      </c>
      <c r="GM51" s="86">
        <f t="shared" si="54"/>
        <v>2.0665514881281671E-6</v>
      </c>
      <c r="GN51" s="86">
        <f t="shared" si="54"/>
        <v>9.9250181547572376E-6</v>
      </c>
      <c r="GO51" s="86">
        <f t="shared" si="54"/>
        <v>2.9859137279563527E-6</v>
      </c>
      <c r="GP51" s="86">
        <f t="shared" si="54"/>
        <v>1.0241362041168322E-6</v>
      </c>
      <c r="GQ51" s="86">
        <f t="shared" si="54"/>
        <v>2.5707005945913675E-6</v>
      </c>
      <c r="GR51" s="86">
        <f t="shared" si="54"/>
        <v>3.9915459387835406E-7</v>
      </c>
      <c r="GS51" s="86">
        <f t="shared" si="54"/>
        <v>1.9508218653422875E-7</v>
      </c>
      <c r="GT51" s="86">
        <f t="shared" si="54"/>
        <v>1.5571316826448804E-7</v>
      </c>
      <c r="GU51" s="86">
        <f t="shared" si="54"/>
        <v>1.4895118838286057E-7</v>
      </c>
      <c r="GV51" s="86">
        <f t="shared" si="54"/>
        <v>4.5083560760803856E-8</v>
      </c>
      <c r="GW51" s="86">
        <f t="shared" si="54"/>
        <v>5.180236711309626E-8</v>
      </c>
      <c r="GX51" s="86">
        <f t="shared" si="54"/>
        <v>8.9765471866045367E-8</v>
      </c>
      <c r="GY51" s="86">
        <f t="shared" si="54"/>
        <v>6.7756051967138279E-7</v>
      </c>
      <c r="GZ51" s="86">
        <f t="shared" si="54"/>
        <v>2.5222663495121726E-8</v>
      </c>
      <c r="HA51" s="86">
        <f t="shared" si="54"/>
        <v>8.0128366198874006E-11</v>
      </c>
      <c r="HC51" s="86">
        <f t="shared" si="58"/>
        <v>2.9952614478515688E-19</v>
      </c>
      <c r="HD51" s="86">
        <f t="shared" si="58"/>
        <v>2.2411245225697164E-16</v>
      </c>
      <c r="HE51" s="86">
        <f t="shared" si="58"/>
        <v>2.5813088314476995E-20</v>
      </c>
      <c r="HF51" s="86">
        <f t="shared" si="58"/>
        <v>1.6083839400237614E-21</v>
      </c>
      <c r="HG51" s="86">
        <f t="shared" si="58"/>
        <v>2.7016201396638653E-19</v>
      </c>
      <c r="HH51" s="86">
        <f t="shared" si="58"/>
        <v>2.3299287858595838E-21</v>
      </c>
      <c r="HI51" s="86">
        <f t="shared" si="58"/>
        <v>5.5641014061257003E-23</v>
      </c>
      <c r="HJ51" s="86">
        <f t="shared" si="58"/>
        <v>2.2304088115566278E-23</v>
      </c>
      <c r="HK51" s="86">
        <f t="shared" si="58"/>
        <v>8.7038811393845659E-23</v>
      </c>
      <c r="HL51" s="86">
        <f t="shared" si="58"/>
        <v>1.155567142532197E-22</v>
      </c>
      <c r="HM51" s="86">
        <f t="shared" si="58"/>
        <v>2.4122938598717975E-22</v>
      </c>
      <c r="HN51" s="86">
        <f t="shared" si="58"/>
        <v>1.2549896328360318E-22</v>
      </c>
      <c r="HO51" s="86">
        <f t="shared" si="58"/>
        <v>1.9874103914723743E-19</v>
      </c>
      <c r="HP51" s="86">
        <f t="shared" si="58"/>
        <v>1.4949883717008398E-23</v>
      </c>
      <c r="HQ51" s="86">
        <f t="shared" si="58"/>
        <v>1.3799275556696308E-30</v>
      </c>
      <c r="HS51" s="86">
        <f t="shared" si="55"/>
        <v>1.7193275598409507E-98</v>
      </c>
      <c r="HT51" s="86">
        <f t="shared" si="55"/>
        <v>1.6127674302595268E-78</v>
      </c>
      <c r="HU51" s="86">
        <f t="shared" si="55"/>
        <v>1.4433844767498978E-101</v>
      </c>
      <c r="HV51" s="86">
        <f t="shared" si="55"/>
        <v>1.0650626963669709E-110</v>
      </c>
      <c r="HW51" s="86">
        <f t="shared" si="55"/>
        <v>4.1486319331544189E-100</v>
      </c>
      <c r="HX51" s="86">
        <f t="shared" si="55"/>
        <v>4.1875217179916184E-110</v>
      </c>
      <c r="HY51" s="86">
        <f t="shared" si="55"/>
        <v>3.7551685647373784E-117</v>
      </c>
      <c r="HZ51" s="86">
        <f t="shared" si="55"/>
        <v>2.7804087123289589E-121</v>
      </c>
      <c r="IA51" s="86">
        <f t="shared" si="55"/>
        <v>2.2568937488442931E-119</v>
      </c>
      <c r="IB51" s="86">
        <f t="shared" si="55"/>
        <v>6.4635332347493349E-119</v>
      </c>
      <c r="IC51" s="86">
        <f t="shared" si="55"/>
        <v>3.464914094292776E-118</v>
      </c>
      <c r="ID51" s="86">
        <f t="shared" si="55"/>
        <v>3.1527297260047451E-119</v>
      </c>
      <c r="IE51" s="86">
        <f t="shared" si="55"/>
        <v>1.5768890805643246E-100</v>
      </c>
      <c r="IF51" s="86">
        <f t="shared" si="55"/>
        <v>1.6265921272127659E-82</v>
      </c>
      <c r="IG51" s="86">
        <f t="shared" si="55"/>
        <v>9.4529271859247801E-61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5.7587613583707746E-276</v>
      </c>
      <c r="IW51" s="86">
        <f t="shared" si="56"/>
        <v>2.5885931061728215E-201</v>
      </c>
      <c r="IY51" s="86">
        <f t="shared" si="57"/>
        <v>2.0665514881284666E-6</v>
      </c>
      <c r="IZ51" s="86">
        <f t="shared" si="57"/>
        <v>9.9250181549813506E-6</v>
      </c>
      <c r="JA51" s="86">
        <f t="shared" si="57"/>
        <v>2.9859137279563785E-6</v>
      </c>
      <c r="JB51" s="86">
        <f t="shared" si="57"/>
        <v>1.0241362041168339E-6</v>
      </c>
      <c r="JC51" s="86">
        <f t="shared" si="57"/>
        <v>2.5707005945916377E-6</v>
      </c>
      <c r="JD51" s="86">
        <f t="shared" si="57"/>
        <v>3.9915459387835639E-7</v>
      </c>
      <c r="JE51" s="86">
        <f t="shared" si="57"/>
        <v>1.950821865342288E-7</v>
      </c>
      <c r="JF51" s="86">
        <f t="shared" si="57"/>
        <v>1.5571316826448806E-7</v>
      </c>
      <c r="JG51" s="86">
        <f t="shared" si="57"/>
        <v>1.4895118838286065E-7</v>
      </c>
      <c r="JH51" s="86">
        <f t="shared" si="57"/>
        <v>4.5083560760803968E-8</v>
      </c>
      <c r="JI51" s="86">
        <f t="shared" si="57"/>
        <v>5.1802367113096498E-8</v>
      </c>
      <c r="JJ51" s="86">
        <f t="shared" si="57"/>
        <v>8.9765471866045487E-8</v>
      </c>
      <c r="JK51" s="86">
        <f t="shared" si="57"/>
        <v>6.7756051967158152E-7</v>
      </c>
      <c r="JL51" s="86">
        <f t="shared" si="57"/>
        <v>2.5222663495121743E-8</v>
      </c>
      <c r="JM51" s="86">
        <f t="shared" si="57"/>
        <v>8.0128366198874006E-11</v>
      </c>
    </row>
    <row r="52" spans="2:273" x14ac:dyDescent="0.25">
      <c r="B52" s="2">
        <v>25</v>
      </c>
      <c r="C52" s="37">
        <v>61.561999999999998</v>
      </c>
      <c r="D52" s="37">
        <v>64.078999999999994</v>
      </c>
      <c r="E52" s="37">
        <v>66.781000000000006</v>
      </c>
      <c r="F52" s="37">
        <v>66.406000000000006</v>
      </c>
      <c r="G52" s="37">
        <v>66.141000000000005</v>
      </c>
      <c r="H52" s="37">
        <v>64.936999999999998</v>
      </c>
      <c r="I52" s="37">
        <v>67.048000000000002</v>
      </c>
      <c r="J52" s="37">
        <v>65.206000000000003</v>
      </c>
      <c r="K52" s="37">
        <v>64.286000000000001</v>
      </c>
      <c r="L52" s="37">
        <v>64.936999999999998</v>
      </c>
      <c r="M52" s="37">
        <v>64.587000000000003</v>
      </c>
      <c r="N52" s="37">
        <v>64.238</v>
      </c>
      <c r="O52" s="37">
        <v>65.221999999999994</v>
      </c>
      <c r="P52" s="37">
        <v>65.459999999999994</v>
      </c>
      <c r="Q52" s="37">
        <v>60.063000000000002</v>
      </c>
      <c r="S52" s="4">
        <f t="shared" si="59"/>
        <v>63.942810418039926</v>
      </c>
      <c r="T52" s="4">
        <f t="shared" si="59"/>
        <v>66.746381781656638</v>
      </c>
      <c r="U52" s="4">
        <f t="shared" si="59"/>
        <v>67.672375018647926</v>
      </c>
      <c r="V52" s="4">
        <f t="shared" si="59"/>
        <v>65.390514818712447</v>
      </c>
      <c r="W52" s="4">
        <f t="shared" si="59"/>
        <v>66.302607523342047</v>
      </c>
      <c r="X52" s="4">
        <f t="shared" si="59"/>
        <v>65.89469733797948</v>
      </c>
      <c r="Y52" s="4">
        <f t="shared" si="59"/>
        <v>67.310996870997755</v>
      </c>
      <c r="Z52" s="4">
        <f t="shared" si="59"/>
        <v>66.485988606226769</v>
      </c>
      <c r="AA52" s="4">
        <f t="shared" si="59"/>
        <v>66.056908603250335</v>
      </c>
      <c r="AB52" s="4">
        <f t="shared" si="59"/>
        <v>64.40580712369065</v>
      </c>
      <c r="AC52" s="4">
        <f t="shared" si="59"/>
        <v>63.568971342004119</v>
      </c>
      <c r="AD52" s="4">
        <f t="shared" si="59"/>
        <v>64.62598242178305</v>
      </c>
      <c r="AE52" s="4">
        <f t="shared" si="59"/>
        <v>65.649555826003393</v>
      </c>
      <c r="AF52" s="4">
        <f t="shared" si="59"/>
        <v>64.306059882084483</v>
      </c>
      <c r="AG52" s="4">
        <f t="shared" si="59"/>
        <v>58.053086902404658</v>
      </c>
      <c r="AI52" s="4">
        <f t="shared" si="60"/>
        <v>-2.3808104180399283</v>
      </c>
      <c r="AJ52" s="4">
        <f t="shared" si="60"/>
        <v>-2.6673817816566441</v>
      </c>
      <c r="AK52" s="4">
        <f t="shared" si="60"/>
        <v>-0.89137501864792057</v>
      </c>
      <c r="AL52" s="4">
        <f t="shared" si="60"/>
        <v>1.0154851812875592</v>
      </c>
      <c r="AM52" s="4">
        <f t="shared" si="60"/>
        <v>-0.16160752334204176</v>
      </c>
      <c r="AN52" s="4">
        <f t="shared" si="60"/>
        <v>-0.9576973379794822</v>
      </c>
      <c r="AO52" s="4">
        <f t="shared" si="60"/>
        <v>-0.26299687099775326</v>
      </c>
      <c r="AP52" s="4">
        <f t="shared" si="60"/>
        <v>-1.279988606226766</v>
      </c>
      <c r="AQ52" s="4">
        <f t="shared" si="60"/>
        <v>-1.7709086032503336</v>
      </c>
      <c r="AR52" s="4">
        <f t="shared" si="60"/>
        <v>0.53119287630934764</v>
      </c>
      <c r="AS52" s="4">
        <f t="shared" si="60"/>
        <v>1.0180286579958846</v>
      </c>
      <c r="AT52" s="4">
        <f t="shared" si="60"/>
        <v>-0.38798242178305031</v>
      </c>
      <c r="AU52" s="4">
        <f t="shared" si="60"/>
        <v>-0.42755582600339892</v>
      </c>
      <c r="AV52" s="4">
        <f t="shared" si="60"/>
        <v>1.1539401179155107</v>
      </c>
      <c r="AW52" s="4">
        <f t="shared" si="60"/>
        <v>2.0099130975953443</v>
      </c>
      <c r="AY52" s="2">
        <f t="shared" si="51"/>
        <v>63.938091740668959</v>
      </c>
      <c r="AZ52" s="2">
        <f t="shared" si="51"/>
        <v>66.727485714118913</v>
      </c>
      <c r="BA52" s="2">
        <f t="shared" si="51"/>
        <v>67.666152986677133</v>
      </c>
      <c r="BB52" s="2">
        <f t="shared" si="51"/>
        <v>65.388124791452412</v>
      </c>
      <c r="BC52" s="2">
        <f t="shared" si="51"/>
        <v>66.297129136007598</v>
      </c>
      <c r="BD52" s="2">
        <f t="shared" si="51"/>
        <v>65.893676433198209</v>
      </c>
      <c r="BE52" s="2">
        <f t="shared" si="51"/>
        <v>67.310456007306087</v>
      </c>
      <c r="BF52" s="2">
        <f t="shared" si="51"/>
        <v>66.485564779174808</v>
      </c>
      <c r="BG52" s="2">
        <f t="shared" si="51"/>
        <v>66.056498152032759</v>
      </c>
      <c r="BH52" s="2">
        <f t="shared" si="51"/>
        <v>64.405668702949413</v>
      </c>
      <c r="BI52" s="2">
        <f t="shared" si="51"/>
        <v>63.568821202183024</v>
      </c>
      <c r="BJ52" s="2">
        <f t="shared" si="51"/>
        <v>64.62573313762951</v>
      </c>
      <c r="BK52" s="2">
        <f t="shared" si="51"/>
        <v>65.648002825995576</v>
      </c>
      <c r="BL52" s="2">
        <f t="shared" si="51"/>
        <v>64.305987561813566</v>
      </c>
      <c r="BM52" s="2">
        <f t="shared" si="51"/>
        <v>58.053086619322471</v>
      </c>
      <c r="BO52" s="2">
        <f t="shared" si="10"/>
        <v>61.561999999999998</v>
      </c>
      <c r="BP52" s="2">
        <f t="shared" si="11"/>
        <v>64.078999999999994</v>
      </c>
      <c r="BQ52" s="2">
        <f t="shared" si="12"/>
        <v>66.781000000000006</v>
      </c>
      <c r="BR52" s="2">
        <f t="shared" si="13"/>
        <v>66.406000000000006</v>
      </c>
      <c r="BS52" s="2">
        <f t="shared" si="14"/>
        <v>66.141000000000005</v>
      </c>
      <c r="BT52" s="2">
        <f t="shared" si="15"/>
        <v>64.936999999999998</v>
      </c>
      <c r="BU52" s="2">
        <f t="shared" si="16"/>
        <v>67.048000000000002</v>
      </c>
      <c r="BV52" s="2">
        <f t="shared" si="17"/>
        <v>65.206000000000003</v>
      </c>
      <c r="BW52" s="2">
        <f t="shared" si="18"/>
        <v>64.286000000000001</v>
      </c>
      <c r="BX52" s="2">
        <f t="shared" si="19"/>
        <v>64.936999999999998</v>
      </c>
      <c r="BY52" s="2">
        <f t="shared" si="20"/>
        <v>64.587000000000003</v>
      </c>
      <c r="BZ52" s="2">
        <f t="shared" si="21"/>
        <v>64.238</v>
      </c>
      <c r="CA52" s="2">
        <f t="shared" si="22"/>
        <v>65.221999999999994</v>
      </c>
      <c r="CB52" s="2">
        <f t="shared" si="23"/>
        <v>65.459999999999994</v>
      </c>
      <c r="CC52" s="2">
        <f t="shared" si="24"/>
        <v>60.063000000000002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64.58385200845666</v>
      </c>
      <c r="DL52" s="2">
        <f t="shared" si="61"/>
        <v>67.354461199794727</v>
      </c>
      <c r="DM52" s="2">
        <f t="shared" si="61"/>
        <v>68.407309272123243</v>
      </c>
      <c r="DN52" s="2">
        <f t="shared" si="61"/>
        <v>65.711833585019647</v>
      </c>
      <c r="DO52" s="2">
        <f t="shared" si="61"/>
        <v>66.919511023859855</v>
      </c>
      <c r="DP52" s="2">
        <f t="shared" si="61"/>
        <v>66.542492774761641</v>
      </c>
      <c r="DQ52" s="2">
        <f t="shared" si="61"/>
        <v>67.640245090889451</v>
      </c>
      <c r="DR52" s="2">
        <f t="shared" si="61"/>
        <v>66.898549469248863</v>
      </c>
      <c r="DS52" s="2">
        <f t="shared" si="61"/>
        <v>66.513360452961678</v>
      </c>
      <c r="DT52" s="2">
        <f t="shared" si="61"/>
        <v>64.695745215759857</v>
      </c>
      <c r="DU52" s="2">
        <f t="shared" si="61"/>
        <v>64.047352251407105</v>
      </c>
      <c r="DV52" s="2">
        <f t="shared" si="61"/>
        <v>65.088410694183878</v>
      </c>
      <c r="DW52" s="2">
        <f t="shared" si="61"/>
        <v>66.029955813953492</v>
      </c>
      <c r="DX52" s="2">
        <f t="shared" si="61"/>
        <v>64.228729554655885</v>
      </c>
      <c r="DY52" s="2">
        <f t="shared" si="61"/>
        <v>57.948867869875237</v>
      </c>
      <c r="EA52" s="2">
        <f t="shared" si="62"/>
        <v>60.381476487172741</v>
      </c>
      <c r="EB52" s="2">
        <f t="shared" si="62"/>
        <v>63.764134302793181</v>
      </c>
      <c r="EC52" s="2">
        <f t="shared" si="62"/>
        <v>63.773596354538086</v>
      </c>
      <c r="ED52" s="2">
        <f t="shared" si="62"/>
        <v>63.588938837390629</v>
      </c>
      <c r="EE52" s="2">
        <f t="shared" si="62"/>
        <v>63.136815141064844</v>
      </c>
      <c r="EF52" s="2">
        <f t="shared" si="62"/>
        <v>62.103231512605042</v>
      </c>
      <c r="EG52" s="2">
        <f t="shared" si="62"/>
        <v>65.204918414229923</v>
      </c>
      <c r="EH52" s="2">
        <f t="shared" si="62"/>
        <v>63.821468313399826</v>
      </c>
      <c r="EI52" s="2">
        <f t="shared" si="62"/>
        <v>63.15821114202565</v>
      </c>
      <c r="EJ52" s="2">
        <f t="shared" si="62"/>
        <v>62.415925060847307</v>
      </c>
      <c r="EK52" s="2">
        <f t="shared" si="62"/>
        <v>60.288545760954108</v>
      </c>
      <c r="EL52" s="2">
        <f t="shared" si="62"/>
        <v>61.583078450844084</v>
      </c>
      <c r="EM52" s="2">
        <f t="shared" si="62"/>
        <v>63.452854376728844</v>
      </c>
      <c r="EN52" s="2">
        <f t="shared" si="62"/>
        <v>64.868628433042375</v>
      </c>
      <c r="EO52" s="2">
        <f t="shared" si="62"/>
        <v>58.952831587829131</v>
      </c>
      <c r="EQ52" s="2">
        <f t="shared" si="63"/>
        <v>60.381476487172741</v>
      </c>
      <c r="ER52" s="2">
        <f t="shared" si="63"/>
        <v>63.764134302793181</v>
      </c>
      <c r="ES52" s="2">
        <f t="shared" si="63"/>
        <v>63.773596354538086</v>
      </c>
      <c r="ET52" s="2">
        <f t="shared" si="63"/>
        <v>63.588938837390629</v>
      </c>
      <c r="EU52" s="2">
        <f t="shared" si="63"/>
        <v>63.136815141064844</v>
      </c>
      <c r="EV52" s="2">
        <f t="shared" si="63"/>
        <v>62.103231512605042</v>
      </c>
      <c r="EW52" s="2">
        <f t="shared" si="63"/>
        <v>65.204918414229923</v>
      </c>
      <c r="EX52" s="2">
        <f t="shared" si="63"/>
        <v>63.821468313399826</v>
      </c>
      <c r="EY52" s="2">
        <f t="shared" si="63"/>
        <v>63.15821114202565</v>
      </c>
      <c r="EZ52" s="2">
        <f t="shared" si="63"/>
        <v>62.415925060847307</v>
      </c>
      <c r="FA52" s="2">
        <f t="shared" si="63"/>
        <v>60.288545760954108</v>
      </c>
      <c r="FB52" s="2">
        <f t="shared" si="63"/>
        <v>61.583078450844084</v>
      </c>
      <c r="FC52" s="2">
        <f t="shared" si="63"/>
        <v>63.452854376728844</v>
      </c>
      <c r="FD52" s="2">
        <f t="shared" si="63"/>
        <v>64.241299110388042</v>
      </c>
      <c r="FE52" s="2">
        <f t="shared" si="63"/>
        <v>59.236595729474274</v>
      </c>
      <c r="FG52" s="2">
        <f t="shared" si="64"/>
        <v>0.15366553143980105</v>
      </c>
      <c r="FH52" s="2">
        <f t="shared" si="64"/>
        <v>0.17462908076683054</v>
      </c>
      <c r="FI52" s="2">
        <f t="shared" si="64"/>
        <v>0.15994868448439756</v>
      </c>
      <c r="FJ52" s="2">
        <f t="shared" si="64"/>
        <v>0.15248461749164699</v>
      </c>
      <c r="FK52" s="2">
        <f t="shared" si="64"/>
        <v>0.1645339480456435</v>
      </c>
      <c r="FL52" s="2">
        <f t="shared" si="64"/>
        <v>0.14615412413195727</v>
      </c>
      <c r="FM52" s="2">
        <f t="shared" si="64"/>
        <v>0.13541882768505195</v>
      </c>
      <c r="FN52" s="2">
        <f t="shared" si="64"/>
        <v>0.1342131289872017</v>
      </c>
      <c r="FO52" s="2">
        <f t="shared" si="64"/>
        <v>0.13616750212569934</v>
      </c>
      <c r="FP52" s="2">
        <f t="shared" si="64"/>
        <v>0.12723657705428554</v>
      </c>
      <c r="FQ52" s="2">
        <f t="shared" si="64"/>
        <v>0.12730930694077988</v>
      </c>
      <c r="FR52" s="2">
        <f t="shared" si="64"/>
        <v>0.13199249726854409</v>
      </c>
      <c r="FS52" s="2">
        <f t="shared" si="64"/>
        <v>0.14821030419712275</v>
      </c>
      <c r="FT52" s="2">
        <f t="shared" si="64"/>
        <v>0.12073823931497227</v>
      </c>
      <c r="FU52" s="2">
        <f t="shared" si="64"/>
        <v>0.10380639983852953</v>
      </c>
      <c r="FW52" s="2">
        <f t="shared" si="53"/>
        <v>4.7019026065395593E-6</v>
      </c>
      <c r="FX52" s="2">
        <f t="shared" si="53"/>
        <v>8.1415174202622947E-6</v>
      </c>
      <c r="FY52" s="2">
        <f t="shared" si="53"/>
        <v>7.4174789666196307E-6</v>
      </c>
      <c r="FZ52" s="2">
        <f t="shared" si="53"/>
        <v>7.9282267180925751E-6</v>
      </c>
      <c r="GA52" s="2">
        <f t="shared" si="53"/>
        <v>8.3913962875090029E-6</v>
      </c>
      <c r="GB52" s="2">
        <f t="shared" si="53"/>
        <v>9.0102972447296E-6</v>
      </c>
      <c r="GC52" s="2">
        <f t="shared" si="53"/>
        <v>8.5184043036478884E-6</v>
      </c>
      <c r="GD52" s="2">
        <f t="shared" si="53"/>
        <v>7.5763035065639778E-6</v>
      </c>
      <c r="GE52" s="2">
        <f t="shared" si="53"/>
        <v>7.4794751167374227E-6</v>
      </c>
      <c r="GF52" s="2">
        <f t="shared" si="53"/>
        <v>6.5075109543603309E-6</v>
      </c>
      <c r="GG52" s="2">
        <f t="shared" si="53"/>
        <v>5.4381096601139941E-6</v>
      </c>
      <c r="GH52" s="2">
        <f t="shared" si="53"/>
        <v>5.1828743241026058E-6</v>
      </c>
      <c r="GI52" s="2">
        <f t="shared" si="53"/>
        <v>5.1316977765899567E-6</v>
      </c>
      <c r="GJ52" s="2">
        <f t="shared" si="53"/>
        <v>3.5974060842592278E-6</v>
      </c>
      <c r="GK52" s="2">
        <f t="shared" si="53"/>
        <v>3.1375280089425605E-6</v>
      </c>
      <c r="GM52" s="86">
        <f t="shared" si="54"/>
        <v>3.6262888936811794E-6</v>
      </c>
      <c r="GN52" s="86">
        <f t="shared" si="54"/>
        <v>1.6223524937193123E-5</v>
      </c>
      <c r="GO52" s="86">
        <f t="shared" si="54"/>
        <v>5.1758516523950928E-6</v>
      </c>
      <c r="GP52" s="86">
        <f t="shared" si="54"/>
        <v>1.885697099303477E-6</v>
      </c>
      <c r="GQ52" s="86">
        <f t="shared" si="54"/>
        <v>4.5551965909385249E-6</v>
      </c>
      <c r="GR52" s="86">
        <f t="shared" si="54"/>
        <v>7.7349553267927381E-7</v>
      </c>
      <c r="GS52" s="86">
        <f t="shared" si="54"/>
        <v>3.8549460017830748E-7</v>
      </c>
      <c r="GT52" s="86">
        <f t="shared" si="54"/>
        <v>3.1141216998103678E-7</v>
      </c>
      <c r="GU52" s="86">
        <f t="shared" si="54"/>
        <v>3.0058111785589004E-7</v>
      </c>
      <c r="GV52" s="86">
        <f t="shared" si="54"/>
        <v>9.6005223642398039E-8</v>
      </c>
      <c r="GW52" s="86">
        <f t="shared" si="54"/>
        <v>1.0930386486943852E-7</v>
      </c>
      <c r="GX52" s="86">
        <f t="shared" si="54"/>
        <v>1.8519982480019942E-7</v>
      </c>
      <c r="GY52" s="86">
        <f t="shared" si="54"/>
        <v>1.2711079407602231E-6</v>
      </c>
      <c r="GZ52" s="86">
        <f t="shared" si="54"/>
        <v>5.4627770670635766E-8</v>
      </c>
      <c r="HA52" s="86">
        <f t="shared" si="54"/>
        <v>2.351345988557284E-10</v>
      </c>
      <c r="HC52" s="86">
        <f t="shared" si="58"/>
        <v>1.0197948261223316E-18</v>
      </c>
      <c r="HD52" s="86">
        <f t="shared" si="58"/>
        <v>6.3207248801548676E-16</v>
      </c>
      <c r="HE52" s="86">
        <f t="shared" si="58"/>
        <v>9.7504049786690967E-20</v>
      </c>
      <c r="HF52" s="86">
        <f t="shared" si="58"/>
        <v>6.7844168258775573E-21</v>
      </c>
      <c r="HG52" s="86">
        <f t="shared" si="58"/>
        <v>9.8039284621637302E-19</v>
      </c>
      <c r="HH52" s="86">
        <f t="shared" si="58"/>
        <v>9.8926074674534637E-21</v>
      </c>
      <c r="HI52" s="86">
        <f t="shared" si="58"/>
        <v>2.5939544422192454E-22</v>
      </c>
      <c r="HJ52" s="86">
        <f t="shared" si="58"/>
        <v>1.0723062670882259E-22</v>
      </c>
      <c r="HK52" s="86">
        <f t="shared" si="58"/>
        <v>4.0524929673063463E-22</v>
      </c>
      <c r="HL52" s="86">
        <f t="shared" si="58"/>
        <v>5.2504343871148705E-22</v>
      </c>
      <c r="HM52" s="86">
        <f t="shared" si="58"/>
        <v>1.0578143663443514E-21</v>
      </c>
      <c r="HN52" s="86">
        <f t="shared" si="58"/>
        <v>5.5558061029707188E-22</v>
      </c>
      <c r="HO52" s="86">
        <f t="shared" si="58"/>
        <v>6.9735511853317357E-19</v>
      </c>
      <c r="HP52" s="86">
        <f t="shared" si="58"/>
        <v>6.8033323658356494E-23</v>
      </c>
      <c r="HQ52" s="86">
        <f t="shared" si="58"/>
        <v>1.0436590090710015E-29</v>
      </c>
      <c r="HS52" s="86">
        <f t="shared" si="55"/>
        <v>1.1573326881301358E-96</v>
      </c>
      <c r="HT52" s="86">
        <f t="shared" si="55"/>
        <v>5.1334438231413529E-77</v>
      </c>
      <c r="HU52" s="86">
        <f t="shared" si="55"/>
        <v>1.3089286551189179E-99</v>
      </c>
      <c r="HV52" s="86">
        <f t="shared" si="55"/>
        <v>1.4990865841817951E-108</v>
      </c>
      <c r="HW52" s="86">
        <f t="shared" si="55"/>
        <v>3.5898089885553762E-98</v>
      </c>
      <c r="HX52" s="86">
        <f t="shared" si="55"/>
        <v>6.0667249690197768E-108</v>
      </c>
      <c r="HY52" s="86">
        <f t="shared" si="55"/>
        <v>7.2220172410881141E-115</v>
      </c>
      <c r="HZ52" s="86">
        <f t="shared" si="55"/>
        <v>6.2210860946238842E-119</v>
      </c>
      <c r="IA52" s="86">
        <f t="shared" si="55"/>
        <v>4.6558944721100905E-117</v>
      </c>
      <c r="IB52" s="86">
        <f t="shared" si="55"/>
        <v>1.2309122642906764E-116</v>
      </c>
      <c r="IC52" s="86">
        <f t="shared" si="55"/>
        <v>5.9666606116282596E-116</v>
      </c>
      <c r="ID52" s="86">
        <f t="shared" si="55"/>
        <v>5.5469154740866631E-117</v>
      </c>
      <c r="IE52" s="86">
        <f t="shared" si="55"/>
        <v>1.2059343467777772E-98</v>
      </c>
      <c r="IF52" s="86">
        <f t="shared" si="55"/>
        <v>5.1215969822673936E-81</v>
      </c>
      <c r="IG52" s="86">
        <f t="shared" si="55"/>
        <v>1.1244678191009518E-59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5.4961514977729211E-272</v>
      </c>
      <c r="IW52" s="86">
        <f t="shared" si="56"/>
        <v>1.8959384757899826E-198</v>
      </c>
      <c r="IY52" s="86">
        <f t="shared" si="57"/>
        <v>3.6262888936821992E-6</v>
      </c>
      <c r="IZ52" s="86">
        <f t="shared" si="57"/>
        <v>1.6223524937825196E-5</v>
      </c>
      <c r="JA52" s="86">
        <f t="shared" si="57"/>
        <v>5.1758516523951902E-6</v>
      </c>
      <c r="JB52" s="86">
        <f t="shared" si="57"/>
        <v>1.8856970993034838E-6</v>
      </c>
      <c r="JC52" s="86">
        <f t="shared" si="57"/>
        <v>4.555196590939505E-6</v>
      </c>
      <c r="JD52" s="86">
        <f t="shared" si="57"/>
        <v>7.7349553267928366E-7</v>
      </c>
      <c r="JE52" s="86">
        <f t="shared" si="57"/>
        <v>3.8549460017830774E-7</v>
      </c>
      <c r="JF52" s="86">
        <f t="shared" si="57"/>
        <v>3.1141216998103688E-7</v>
      </c>
      <c r="JG52" s="86">
        <f t="shared" si="57"/>
        <v>3.0058111785589046E-7</v>
      </c>
      <c r="JH52" s="86">
        <f t="shared" si="57"/>
        <v>9.6005223642398569E-8</v>
      </c>
      <c r="JI52" s="86">
        <f t="shared" si="57"/>
        <v>1.0930386486943958E-7</v>
      </c>
      <c r="JJ52" s="86">
        <f t="shared" si="57"/>
        <v>1.8519982480019998E-7</v>
      </c>
      <c r="JK52" s="86">
        <f t="shared" si="57"/>
        <v>1.2711079407609204E-6</v>
      </c>
      <c r="JL52" s="86">
        <f t="shared" si="57"/>
        <v>5.4627770670635832E-8</v>
      </c>
      <c r="JM52" s="86">
        <f t="shared" si="57"/>
        <v>2.351345988557284E-10</v>
      </c>
    </row>
    <row r="53" spans="2:273" x14ac:dyDescent="0.25">
      <c r="B53" s="2">
        <v>26</v>
      </c>
      <c r="C53" s="37">
        <v>62.030999999999999</v>
      </c>
      <c r="D53" s="37">
        <v>66.302000000000007</v>
      </c>
      <c r="E53" s="37">
        <v>66.766000000000005</v>
      </c>
      <c r="F53" s="37">
        <v>63.094000000000001</v>
      </c>
      <c r="G53" s="37">
        <v>66.125</v>
      </c>
      <c r="H53" s="37">
        <v>65.825000000000003</v>
      </c>
      <c r="I53" s="37">
        <v>67.540000000000006</v>
      </c>
      <c r="J53" s="37">
        <v>66.206000000000003</v>
      </c>
      <c r="K53" s="37">
        <v>63.81</v>
      </c>
      <c r="L53" s="37">
        <v>65.683000000000007</v>
      </c>
      <c r="M53" s="37">
        <v>62.951999999999998</v>
      </c>
      <c r="N53" s="37">
        <v>65.793999999999997</v>
      </c>
      <c r="O53" s="37">
        <v>66.206000000000003</v>
      </c>
      <c r="P53" s="37">
        <v>63.429000000000002</v>
      </c>
      <c r="Q53" s="37">
        <v>56.174999999999997</v>
      </c>
      <c r="S53" s="4">
        <f t="shared" si="59"/>
        <v>64.016888083382867</v>
      </c>
      <c r="T53" s="4">
        <f t="shared" si="59"/>
        <v>66.811951728612655</v>
      </c>
      <c r="U53" s="4">
        <f t="shared" si="59"/>
        <v>67.763226346438003</v>
      </c>
      <c r="V53" s="4">
        <f t="shared" si="59"/>
        <v>65.478837759557763</v>
      </c>
      <c r="W53" s="4">
        <f t="shared" si="59"/>
        <v>66.407353868791489</v>
      </c>
      <c r="X53" s="4">
        <f t="shared" si="59"/>
        <v>65.993822363397371</v>
      </c>
      <c r="Y53" s="4">
        <f t="shared" si="59"/>
        <v>67.450689091981317</v>
      </c>
      <c r="Z53" s="4">
        <f t="shared" si="59"/>
        <v>66.58376177585923</v>
      </c>
      <c r="AA53" s="4">
        <f t="shared" si="59"/>
        <v>66.193605395804525</v>
      </c>
      <c r="AB53" s="4">
        <f t="shared" si="59"/>
        <v>64.51695177264051</v>
      </c>
      <c r="AC53" s="4">
        <f t="shared" si="59"/>
        <v>63.632000630843812</v>
      </c>
      <c r="AD53" s="4">
        <f t="shared" si="59"/>
        <v>64.68326165097568</v>
      </c>
      <c r="AE53" s="4">
        <f t="shared" si="59"/>
        <v>65.783784688817647</v>
      </c>
      <c r="AF53" s="4">
        <f t="shared" si="59"/>
        <v>64.475952813076972</v>
      </c>
      <c r="AG53" s="4">
        <f t="shared" si="59"/>
        <v>58.12201052038025</v>
      </c>
      <c r="AI53" s="4">
        <f t="shared" si="60"/>
        <v>-1.9858880833828678</v>
      </c>
      <c r="AJ53" s="4">
        <f t="shared" si="60"/>
        <v>-0.50995172861264848</v>
      </c>
      <c r="AK53" s="4">
        <f t="shared" si="60"/>
        <v>-0.99722634643799779</v>
      </c>
      <c r="AL53" s="4">
        <f t="shared" si="60"/>
        <v>-2.3848377595577617</v>
      </c>
      <c r="AM53" s="4">
        <f t="shared" si="60"/>
        <v>-0.28235386879148905</v>
      </c>
      <c r="AN53" s="4">
        <f t="shared" si="60"/>
        <v>-0.16882236339736778</v>
      </c>
      <c r="AO53" s="4">
        <f t="shared" si="60"/>
        <v>8.9310908018688906E-2</v>
      </c>
      <c r="AP53" s="4">
        <f t="shared" si="60"/>
        <v>-0.3777617758592271</v>
      </c>
      <c r="AQ53" s="4">
        <f t="shared" si="60"/>
        <v>-2.3836053958045227</v>
      </c>
      <c r="AR53" s="4">
        <f t="shared" si="60"/>
        <v>1.1660482273594965</v>
      </c>
      <c r="AS53" s="4">
        <f t="shared" si="60"/>
        <v>-0.68000063084381424</v>
      </c>
      <c r="AT53" s="4">
        <f t="shared" si="60"/>
        <v>1.1107383490243166</v>
      </c>
      <c r="AU53" s="4">
        <f t="shared" si="60"/>
        <v>0.42221531118235589</v>
      </c>
      <c r="AV53" s="4">
        <f t="shared" si="60"/>
        <v>-1.0469528130769703</v>
      </c>
      <c r="AW53" s="4">
        <f t="shared" si="60"/>
        <v>-1.9470105203802532</v>
      </c>
      <c r="AY53" s="2">
        <f t="shared" si="51"/>
        <v>64.008900260194281</v>
      </c>
      <c r="AZ53" s="2">
        <f t="shared" si="51"/>
        <v>66.782098433851303</v>
      </c>
      <c r="BA53" s="2">
        <f t="shared" si="51"/>
        <v>67.752821277633146</v>
      </c>
      <c r="BB53" s="2">
        <f t="shared" si="51"/>
        <v>65.474602022458271</v>
      </c>
      <c r="BC53" s="2">
        <f t="shared" si="51"/>
        <v>66.39800324030891</v>
      </c>
      <c r="BD53" s="2">
        <f t="shared" si="51"/>
        <v>65.991921549881226</v>
      </c>
      <c r="BE53" s="2">
        <f t="shared" si="51"/>
        <v>67.449661885921131</v>
      </c>
      <c r="BF53" s="2">
        <f t="shared" si="51"/>
        <v>66.582947458154962</v>
      </c>
      <c r="BG53" s="2">
        <f t="shared" si="51"/>
        <v>66.192810153300798</v>
      </c>
      <c r="BH53" s="2">
        <f t="shared" si="51"/>
        <v>64.516669127080519</v>
      </c>
      <c r="BI53" s="2">
        <f t="shared" si="51"/>
        <v>63.631696742256054</v>
      </c>
      <c r="BJ53" s="2">
        <f t="shared" si="51"/>
        <v>64.682768097959439</v>
      </c>
      <c r="BK53" s="2">
        <f t="shared" si="51"/>
        <v>65.780981730459871</v>
      </c>
      <c r="BL53" s="2">
        <f t="shared" si="51"/>
        <v>64.475802603668527</v>
      </c>
      <c r="BM53" s="2">
        <f t="shared" si="51"/>
        <v>58.12200973122161</v>
      </c>
      <c r="BO53" s="2">
        <f t="shared" si="10"/>
        <v>62.030999999999999</v>
      </c>
      <c r="BP53" s="2">
        <f t="shared" si="11"/>
        <v>66.302000000000007</v>
      </c>
      <c r="BQ53" s="2">
        <f t="shared" si="12"/>
        <v>66.766000000000005</v>
      </c>
      <c r="BR53" s="2">
        <f t="shared" si="13"/>
        <v>63.094000000000001</v>
      </c>
      <c r="BS53" s="2">
        <f t="shared" si="14"/>
        <v>66.125</v>
      </c>
      <c r="BT53" s="2">
        <f t="shared" si="15"/>
        <v>65.825000000000003</v>
      </c>
      <c r="BU53" s="2">
        <f t="shared" si="16"/>
        <v>67.540000000000006</v>
      </c>
      <c r="BV53" s="2">
        <f t="shared" si="17"/>
        <v>66.206000000000003</v>
      </c>
      <c r="BW53" s="2">
        <f t="shared" si="18"/>
        <v>63.81</v>
      </c>
      <c r="BX53" s="2">
        <f t="shared" si="19"/>
        <v>65.683000000000007</v>
      </c>
      <c r="BY53" s="2">
        <f t="shared" si="20"/>
        <v>62.951999999999998</v>
      </c>
      <c r="BZ53" s="2">
        <f t="shared" si="21"/>
        <v>65.793999999999997</v>
      </c>
      <c r="CA53" s="2">
        <f t="shared" si="22"/>
        <v>66.206000000000003</v>
      </c>
      <c r="CB53" s="2">
        <f t="shared" si="23"/>
        <v>63.429000000000002</v>
      </c>
      <c r="CC53" s="2">
        <f t="shared" si="24"/>
        <v>56.174999999999997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64.752547568710355</v>
      </c>
      <c r="DL53" s="2">
        <f t="shared" si="61"/>
        <v>67.518727709802022</v>
      </c>
      <c r="DM53" s="2">
        <f t="shared" si="61"/>
        <v>68.616316822712179</v>
      </c>
      <c r="DN53" s="2">
        <f t="shared" si="61"/>
        <v>65.876809423135015</v>
      </c>
      <c r="DO53" s="2">
        <f t="shared" si="61"/>
        <v>67.132220175173657</v>
      </c>
      <c r="DP53" s="2">
        <f t="shared" si="61"/>
        <v>66.745108932285333</v>
      </c>
      <c r="DQ53" s="2">
        <f t="shared" si="61"/>
        <v>67.860471976879239</v>
      </c>
      <c r="DR53" s="2">
        <f t="shared" si="61"/>
        <v>67.075868163033803</v>
      </c>
      <c r="DS53" s="2">
        <f t="shared" si="61"/>
        <v>66.741379442508716</v>
      </c>
      <c r="DT53" s="2">
        <f t="shared" si="61"/>
        <v>64.87495478424016</v>
      </c>
      <c r="DU53" s="2">
        <f t="shared" si="61"/>
        <v>64.186797748592852</v>
      </c>
      <c r="DV53" s="2">
        <f t="shared" si="61"/>
        <v>65.221482082551603</v>
      </c>
      <c r="DW53" s="2">
        <f t="shared" si="61"/>
        <v>66.251767864693448</v>
      </c>
      <c r="DX53" s="2">
        <f t="shared" si="61"/>
        <v>64.438692307692321</v>
      </c>
      <c r="DY53" s="2">
        <f t="shared" si="61"/>
        <v>58.027849487522296</v>
      </c>
      <c r="EA53" s="2">
        <f t="shared" si="62"/>
        <v>60.273539288124347</v>
      </c>
      <c r="EB53" s="2">
        <f t="shared" si="62"/>
        <v>63.606821780241283</v>
      </c>
      <c r="EC53" s="2">
        <f t="shared" si="62"/>
        <v>63.61677637460263</v>
      </c>
      <c r="ED53" s="2">
        <f t="shared" si="62"/>
        <v>63.435816165641519</v>
      </c>
      <c r="EE53" s="2">
        <f t="shared" si="62"/>
        <v>62.997856297983887</v>
      </c>
      <c r="EF53" s="2">
        <f t="shared" si="62"/>
        <v>61.978900420168067</v>
      </c>
      <c r="EG53" s="2">
        <f t="shared" si="62"/>
        <v>65.057625250237933</v>
      </c>
      <c r="EH53" s="2">
        <f t="shared" si="62"/>
        <v>63.682980462788805</v>
      </c>
      <c r="EI53" s="2">
        <f t="shared" si="62"/>
        <v>63.018951670984045</v>
      </c>
      <c r="EJ53" s="2">
        <f t="shared" si="62"/>
        <v>62.275296918443942</v>
      </c>
      <c r="EK53" s="2">
        <f t="shared" si="62"/>
        <v>60.161355311066266</v>
      </c>
      <c r="EL53" s="2">
        <f t="shared" si="62"/>
        <v>61.451801390268116</v>
      </c>
      <c r="EM53" s="2">
        <f t="shared" si="62"/>
        <v>63.313365337140489</v>
      </c>
      <c r="EN53" s="2">
        <f t="shared" si="62"/>
        <v>64.722293405365122</v>
      </c>
      <c r="EO53" s="2">
        <f t="shared" si="62"/>
        <v>58.863388716056058</v>
      </c>
      <c r="EQ53" s="2">
        <f t="shared" si="63"/>
        <v>60.273539288124347</v>
      </c>
      <c r="ER53" s="2">
        <f t="shared" si="63"/>
        <v>63.606821780241283</v>
      </c>
      <c r="ES53" s="2">
        <f t="shared" si="63"/>
        <v>63.61677637460263</v>
      </c>
      <c r="ET53" s="2">
        <f t="shared" si="63"/>
        <v>63.435816165641519</v>
      </c>
      <c r="EU53" s="2">
        <f t="shared" si="63"/>
        <v>62.997856297983887</v>
      </c>
      <c r="EV53" s="2">
        <f t="shared" si="63"/>
        <v>61.978900420168067</v>
      </c>
      <c r="EW53" s="2">
        <f t="shared" si="63"/>
        <v>65.057625250237933</v>
      </c>
      <c r="EX53" s="2">
        <f t="shared" si="63"/>
        <v>63.682980462788805</v>
      </c>
      <c r="EY53" s="2">
        <f t="shared" si="63"/>
        <v>63.018951670984045</v>
      </c>
      <c r="EZ53" s="2">
        <f t="shared" si="63"/>
        <v>62.275296918443942</v>
      </c>
      <c r="FA53" s="2">
        <f t="shared" si="63"/>
        <v>60.161355311066266</v>
      </c>
      <c r="FB53" s="2">
        <f t="shared" si="63"/>
        <v>61.451801390268116</v>
      </c>
      <c r="FC53" s="2">
        <f t="shared" si="63"/>
        <v>63.313365337140489</v>
      </c>
      <c r="FD53" s="2">
        <f t="shared" si="63"/>
        <v>64.101849389040808</v>
      </c>
      <c r="FE53" s="2">
        <f t="shared" si="63"/>
        <v>59.143627755588483</v>
      </c>
      <c r="FG53" s="2">
        <f t="shared" si="64"/>
        <v>0.16602945606047742</v>
      </c>
      <c r="FH53" s="2">
        <f t="shared" si="64"/>
        <v>0.18830444525373333</v>
      </c>
      <c r="FI53" s="2">
        <f t="shared" si="64"/>
        <v>0.17271498331522409</v>
      </c>
      <c r="FJ53" s="2">
        <f t="shared" si="64"/>
        <v>0.16477202443801242</v>
      </c>
      <c r="FK53" s="2">
        <f t="shared" si="64"/>
        <v>0.17758885203975064</v>
      </c>
      <c r="FL53" s="2">
        <f t="shared" si="64"/>
        <v>0.15802652789722793</v>
      </c>
      <c r="FM53" s="2">
        <f t="shared" si="64"/>
        <v>0.14656887479907929</v>
      </c>
      <c r="FN53" s="2">
        <f t="shared" si="64"/>
        <v>0.14528058351098655</v>
      </c>
      <c r="FO53" s="2">
        <f t="shared" si="64"/>
        <v>0.14736868594316263</v>
      </c>
      <c r="FP53" s="2">
        <f t="shared" si="64"/>
        <v>0.13782031161623967</v>
      </c>
      <c r="FQ53" s="2">
        <f t="shared" si="64"/>
        <v>0.13789813541039833</v>
      </c>
      <c r="FR53" s="2">
        <f t="shared" si="64"/>
        <v>0.14290705992550093</v>
      </c>
      <c r="FS53" s="2">
        <f t="shared" si="64"/>
        <v>0.16021839411689809</v>
      </c>
      <c r="FT53" s="2">
        <f t="shared" si="64"/>
        <v>0.1308624811654826</v>
      </c>
      <c r="FU53" s="2">
        <f t="shared" si="64"/>
        <v>0.11269282924967072</v>
      </c>
      <c r="FW53" s="2">
        <f t="shared" si="53"/>
        <v>5.1555313497501698E-6</v>
      </c>
      <c r="FX53" s="2">
        <f t="shared" si="53"/>
        <v>8.9269893228756485E-6</v>
      </c>
      <c r="FY53" s="2">
        <f t="shared" si="53"/>
        <v>8.1330981370008415E-6</v>
      </c>
      <c r="FZ53" s="2">
        <f t="shared" si="53"/>
        <v>8.6931210810912301E-6</v>
      </c>
      <c r="GA53" s="2">
        <f t="shared" si="53"/>
        <v>9.2009756154623121E-6</v>
      </c>
      <c r="GB53" s="2">
        <f t="shared" si="53"/>
        <v>9.8795858813184303E-6</v>
      </c>
      <c r="GC53" s="2">
        <f t="shared" si="53"/>
        <v>9.340236908699249E-6</v>
      </c>
      <c r="GD53" s="2">
        <f t="shared" si="53"/>
        <v>8.3072455301452675E-6</v>
      </c>
      <c r="GE53" s="2">
        <f t="shared" si="53"/>
        <v>8.2010754661506421E-6</v>
      </c>
      <c r="GF53" s="2">
        <f t="shared" si="53"/>
        <v>7.1353393928180753E-6</v>
      </c>
      <c r="GG53" s="2">
        <f t="shared" si="53"/>
        <v>5.9627655421319504E-6</v>
      </c>
      <c r="GH53" s="2">
        <f t="shared" si="53"/>
        <v>5.6829058480806327E-6</v>
      </c>
      <c r="GI53" s="2">
        <f t="shared" si="53"/>
        <v>5.6267919354198515E-6</v>
      </c>
      <c r="GJ53" s="2">
        <f t="shared" si="53"/>
        <v>3.9444759650488713E-6</v>
      </c>
      <c r="GK53" s="2">
        <f t="shared" si="53"/>
        <v>3.4402300102259646E-6</v>
      </c>
      <c r="GM53" s="86">
        <f t="shared" si="54"/>
        <v>6.2826137221105702E-6</v>
      </c>
      <c r="GN53" s="86">
        <f t="shared" si="54"/>
        <v>2.6227469768426715E-5</v>
      </c>
      <c r="GO53" s="86">
        <f t="shared" si="54"/>
        <v>8.8599772996427403E-6</v>
      </c>
      <c r="GP53" s="86">
        <f t="shared" si="54"/>
        <v>3.4228482048140279E-6</v>
      </c>
      <c r="GQ53" s="86">
        <f t="shared" si="54"/>
        <v>7.9639622162846366E-6</v>
      </c>
      <c r="GR53" s="86">
        <f t="shared" si="54"/>
        <v>1.4755646426297162E-6</v>
      </c>
      <c r="GS53" s="86">
        <f t="shared" si="54"/>
        <v>7.4977801423501107E-7</v>
      </c>
      <c r="GT53" s="86">
        <f t="shared" si="54"/>
        <v>6.1279788341272605E-7</v>
      </c>
      <c r="GU53" s="86">
        <f t="shared" si="54"/>
        <v>5.9660379583083496E-7</v>
      </c>
      <c r="GV53" s="86">
        <f t="shared" si="54"/>
        <v>2.0082842245550539E-7</v>
      </c>
      <c r="GW53" s="86">
        <f t="shared" si="54"/>
        <v>2.2662095499393961E-7</v>
      </c>
      <c r="GX53" s="86">
        <f t="shared" si="54"/>
        <v>3.7562766997899517E-7</v>
      </c>
      <c r="GY53" s="86">
        <f t="shared" si="54"/>
        <v>2.3497641342594979E-6</v>
      </c>
      <c r="GZ53" s="86">
        <f t="shared" si="54"/>
        <v>1.1620139108897246E-7</v>
      </c>
      <c r="HA53" s="86">
        <f t="shared" si="54"/>
        <v>6.7209704253730512E-10</v>
      </c>
      <c r="HC53" s="86">
        <f t="shared" si="58"/>
        <v>3.409240471412498E-18</v>
      </c>
      <c r="HD53" s="86">
        <f t="shared" si="58"/>
        <v>1.7552093974096357E-15</v>
      </c>
      <c r="HE53" s="86">
        <f t="shared" si="58"/>
        <v>3.6089410133594486E-19</v>
      </c>
      <c r="HF53" s="86">
        <f t="shared" si="58"/>
        <v>2.7982508224190988E-20</v>
      </c>
      <c r="HG53" s="86">
        <f t="shared" si="58"/>
        <v>3.4866661864189674E-18</v>
      </c>
      <c r="HH53" s="86">
        <f t="shared" si="58"/>
        <v>4.1054594859912758E-20</v>
      </c>
      <c r="HI53" s="86">
        <f t="shared" si="58"/>
        <v>1.1806442266448512E-21</v>
      </c>
      <c r="HJ53" s="86">
        <f t="shared" si="58"/>
        <v>5.0305302580204286E-22</v>
      </c>
      <c r="HK53" s="86">
        <f t="shared" si="58"/>
        <v>1.8418085372056558E-21</v>
      </c>
      <c r="HL53" s="86">
        <f t="shared" si="58"/>
        <v>2.3301434346874958E-21</v>
      </c>
      <c r="HM53" s="86">
        <f t="shared" si="58"/>
        <v>4.5342483478738134E-21</v>
      </c>
      <c r="HN53" s="86">
        <f t="shared" si="58"/>
        <v>2.4042259705170164E-21</v>
      </c>
      <c r="HO53" s="86">
        <f t="shared" si="58"/>
        <v>2.4008805225923003E-18</v>
      </c>
      <c r="HP53" s="86">
        <f t="shared" si="58"/>
        <v>3.0267740285848052E-22</v>
      </c>
      <c r="HQ53" s="86">
        <f t="shared" si="58"/>
        <v>7.6542946507242612E-29</v>
      </c>
      <c r="HS53" s="86">
        <f t="shared" si="55"/>
        <v>7.4845562521305108E-95</v>
      </c>
      <c r="HT53" s="86">
        <f t="shared" si="55"/>
        <v>1.5792440535371182E-75</v>
      </c>
      <c r="HU53" s="86">
        <f t="shared" si="55"/>
        <v>1.1353059186311801E-97</v>
      </c>
      <c r="HV53" s="86">
        <f t="shared" si="55"/>
        <v>2.0087620535319254E-106</v>
      </c>
      <c r="HW53" s="86">
        <f t="shared" si="55"/>
        <v>2.9718081384378323E-96</v>
      </c>
      <c r="HX53" s="86">
        <f t="shared" si="55"/>
        <v>8.3604800705377243E-106</v>
      </c>
      <c r="HY53" s="86">
        <f t="shared" si="55"/>
        <v>1.3179577985007554E-112</v>
      </c>
      <c r="HZ53" s="86">
        <f t="shared" si="55"/>
        <v>1.3192870401133047E-116</v>
      </c>
      <c r="IA53" s="86">
        <f t="shared" si="55"/>
        <v>9.1104266432630057E-115</v>
      </c>
      <c r="IB53" s="86">
        <f t="shared" si="55"/>
        <v>2.2265250556807657E-114</v>
      </c>
      <c r="IC53" s="86">
        <f t="shared" si="55"/>
        <v>9.7753288660300173E-114</v>
      </c>
      <c r="ID53" s="86">
        <f t="shared" si="55"/>
        <v>9.2851791606327765E-115</v>
      </c>
      <c r="IE53" s="86">
        <f t="shared" si="55"/>
        <v>8.8462939285478478E-97</v>
      </c>
      <c r="IF53" s="86">
        <f t="shared" si="55"/>
        <v>1.5615585072485336E-79</v>
      </c>
      <c r="IG53" s="86">
        <f t="shared" si="55"/>
        <v>1.3076679448872758E-58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4.9056972592611678E-268</v>
      </c>
      <c r="IW53" s="86">
        <f t="shared" si="56"/>
        <v>1.3239875318698718E-195</v>
      </c>
      <c r="IY53" s="86">
        <f t="shared" si="57"/>
        <v>6.2826137221139795E-6</v>
      </c>
      <c r="IZ53" s="86">
        <f t="shared" si="57"/>
        <v>2.6227469770181923E-5</v>
      </c>
      <c r="JA53" s="86">
        <f t="shared" si="57"/>
        <v>8.8599772996431011E-6</v>
      </c>
      <c r="JB53" s="86">
        <f t="shared" si="57"/>
        <v>3.4228482048140559E-6</v>
      </c>
      <c r="JC53" s="86">
        <f t="shared" si="57"/>
        <v>7.963962216288123E-6</v>
      </c>
      <c r="JD53" s="86">
        <f t="shared" si="57"/>
        <v>1.4755646426297573E-6</v>
      </c>
      <c r="JE53" s="86">
        <f t="shared" si="57"/>
        <v>7.4977801423501223E-7</v>
      </c>
      <c r="JF53" s="86">
        <f t="shared" si="57"/>
        <v>6.1279788341272658E-7</v>
      </c>
      <c r="JG53" s="86">
        <f t="shared" si="57"/>
        <v>5.9660379583083676E-7</v>
      </c>
      <c r="JH53" s="86">
        <f t="shared" si="57"/>
        <v>2.0082842245550772E-7</v>
      </c>
      <c r="JI53" s="86">
        <f t="shared" si="57"/>
        <v>2.2662095499394414E-7</v>
      </c>
      <c r="JJ53" s="86">
        <f t="shared" si="57"/>
        <v>3.7562766997899755E-7</v>
      </c>
      <c r="JK53" s="86">
        <f t="shared" si="57"/>
        <v>2.3497641342618988E-6</v>
      </c>
      <c r="JL53" s="86">
        <f t="shared" si="57"/>
        <v>1.1620139108897276E-7</v>
      </c>
      <c r="JM53" s="86">
        <f t="shared" si="57"/>
        <v>6.7209704253730512E-10</v>
      </c>
    </row>
    <row r="54" spans="2:273" x14ac:dyDescent="0.25">
      <c r="B54" s="2">
        <v>27</v>
      </c>
      <c r="C54" s="37">
        <v>63.561999999999998</v>
      </c>
      <c r="D54" s="37">
        <v>66.778000000000006</v>
      </c>
      <c r="E54" s="37">
        <v>68.796999999999997</v>
      </c>
      <c r="F54" s="37">
        <v>63.155999999999999</v>
      </c>
      <c r="G54" s="37">
        <v>67.218999999999994</v>
      </c>
      <c r="H54" s="37">
        <v>65.936999999999998</v>
      </c>
      <c r="I54" s="37">
        <v>67.286000000000001</v>
      </c>
      <c r="J54" s="37">
        <v>67.143000000000001</v>
      </c>
      <c r="K54" s="37">
        <v>67.174999999999997</v>
      </c>
      <c r="L54" s="37">
        <v>66.745999999999995</v>
      </c>
      <c r="M54" s="37">
        <v>61.174999999999997</v>
      </c>
      <c r="N54" s="37">
        <v>65.524000000000001</v>
      </c>
      <c r="O54" s="37">
        <v>64.397000000000006</v>
      </c>
      <c r="P54" s="37">
        <v>64.063000000000002</v>
      </c>
      <c r="Q54" s="37">
        <v>56.031999999999996</v>
      </c>
      <c r="S54" s="4">
        <f t="shared" si="59"/>
        <v>64.082482888202378</v>
      </c>
      <c r="T54" s="4">
        <f t="shared" si="59"/>
        <v>66.871119087078341</v>
      </c>
      <c r="U54" s="4">
        <f t="shared" si="59"/>
        <v>67.843068968259672</v>
      </c>
      <c r="V54" s="4">
        <f t="shared" si="59"/>
        <v>65.558499972107981</v>
      </c>
      <c r="W54" s="4">
        <f t="shared" si="59"/>
        <v>66.501851974637887</v>
      </c>
      <c r="X54" s="4">
        <f t="shared" si="59"/>
        <v>66.081955356150559</v>
      </c>
      <c r="Y54" s="4">
        <f t="shared" si="59"/>
        <v>67.580214081268977</v>
      </c>
      <c r="Z54" s="4">
        <f t="shared" si="59"/>
        <v>66.672107883638802</v>
      </c>
      <c r="AA54" s="4">
        <f t="shared" si="59"/>
        <v>66.319335593725214</v>
      </c>
      <c r="AB54" s="4">
        <f t="shared" si="59"/>
        <v>64.619334981385165</v>
      </c>
      <c r="AC54" s="4">
        <f t="shared" si="59"/>
        <v>63.68639585710266</v>
      </c>
      <c r="AD54" s="4">
        <f t="shared" si="59"/>
        <v>64.732000149969792</v>
      </c>
      <c r="AE54" s="4">
        <f t="shared" si="59"/>
        <v>65.907707724787699</v>
      </c>
      <c r="AF54" s="4">
        <f t="shared" si="59"/>
        <v>64.638657623404171</v>
      </c>
      <c r="AG54" s="4">
        <f t="shared" si="59"/>
        <v>58.188379880533923</v>
      </c>
      <c r="AI54" s="4">
        <f t="shared" si="60"/>
        <v>-0.52048288820238042</v>
      </c>
      <c r="AJ54" s="4">
        <f t="shared" si="60"/>
        <v>-9.3119087078335383E-2</v>
      </c>
      <c r="AK54" s="4">
        <f t="shared" si="60"/>
        <v>0.9539310317403249</v>
      </c>
      <c r="AL54" s="4">
        <f t="shared" si="60"/>
        <v>-2.4024999721079823</v>
      </c>
      <c r="AM54" s="4">
        <f t="shared" si="60"/>
        <v>0.71714802536210698</v>
      </c>
      <c r="AN54" s="4">
        <f t="shared" si="60"/>
        <v>-0.14495535615056099</v>
      </c>
      <c r="AO54" s="4">
        <f t="shared" si="60"/>
        <v>-0.29421408126897575</v>
      </c>
      <c r="AP54" s="4">
        <f t="shared" si="60"/>
        <v>0.47089211636119899</v>
      </c>
      <c r="AQ54" s="4">
        <f t="shared" si="60"/>
        <v>0.85566440627478357</v>
      </c>
      <c r="AR54" s="4">
        <f t="shared" si="60"/>
        <v>2.1266650186148297</v>
      </c>
      <c r="AS54" s="4">
        <f t="shared" si="60"/>
        <v>-2.5113958571026629</v>
      </c>
      <c r="AT54" s="4">
        <f t="shared" si="60"/>
        <v>0.79199985003020856</v>
      </c>
      <c r="AU54" s="4">
        <f t="shared" si="60"/>
        <v>-1.510707724787693</v>
      </c>
      <c r="AV54" s="4">
        <f t="shared" si="60"/>
        <v>-0.57565762340416882</v>
      </c>
      <c r="AW54" s="4">
        <f t="shared" si="60"/>
        <v>-2.156379880533926</v>
      </c>
      <c r="AY54" s="2">
        <f t="shared" si="51"/>
        <v>64.069138912796831</v>
      </c>
      <c r="AZ54" s="2">
        <f t="shared" si="51"/>
        <v>66.824495878527287</v>
      </c>
      <c r="BA54" s="2">
        <f t="shared" si="51"/>
        <v>67.825894304669049</v>
      </c>
      <c r="BB54" s="2">
        <f t="shared" si="51"/>
        <v>65.551103421897992</v>
      </c>
      <c r="BC54" s="2">
        <f t="shared" si="51"/>
        <v>66.486113346464833</v>
      </c>
      <c r="BD54" s="2">
        <f t="shared" si="51"/>
        <v>66.078473246520687</v>
      </c>
      <c r="BE54" s="2">
        <f t="shared" si="51"/>
        <v>67.57829490810613</v>
      </c>
      <c r="BF54" s="2">
        <f t="shared" si="51"/>
        <v>66.670569225664622</v>
      </c>
      <c r="BG54" s="2">
        <f t="shared" si="51"/>
        <v>66.317820948379733</v>
      </c>
      <c r="BH54" s="2">
        <f t="shared" si="51"/>
        <v>64.618768347452828</v>
      </c>
      <c r="BI54" s="2">
        <f t="shared" si="51"/>
        <v>63.685791798221715</v>
      </c>
      <c r="BJ54" s="2">
        <f t="shared" si="51"/>
        <v>64.731040030146517</v>
      </c>
      <c r="BK54" s="2">
        <f t="shared" si="51"/>
        <v>65.902725294524359</v>
      </c>
      <c r="BL54" s="2">
        <f t="shared" si="51"/>
        <v>64.638351370251371</v>
      </c>
      <c r="BM54" s="2">
        <f t="shared" si="51"/>
        <v>58.188377738892306</v>
      </c>
      <c r="BO54" s="2">
        <f t="shared" si="10"/>
        <v>63.561999999999998</v>
      </c>
      <c r="BP54" s="2">
        <f t="shared" si="11"/>
        <v>66.778000000000006</v>
      </c>
      <c r="BQ54" s="2">
        <f t="shared" si="12"/>
        <v>68.796999999999997</v>
      </c>
      <c r="BR54" s="2">
        <f t="shared" si="13"/>
        <v>63.155999999999999</v>
      </c>
      <c r="BS54" s="2">
        <f t="shared" si="14"/>
        <v>67.218999999999994</v>
      </c>
      <c r="BT54" s="2">
        <f t="shared" si="15"/>
        <v>65.936999999999998</v>
      </c>
      <c r="BU54" s="2">
        <f t="shared" si="16"/>
        <v>67.286000000000001</v>
      </c>
      <c r="BV54" s="2">
        <f t="shared" si="17"/>
        <v>67.143000000000001</v>
      </c>
      <c r="BW54" s="2">
        <f t="shared" si="18"/>
        <v>67.174999999999997</v>
      </c>
      <c r="BX54" s="2">
        <f t="shared" si="19"/>
        <v>66.745999999999995</v>
      </c>
      <c r="BY54" s="2">
        <f t="shared" si="20"/>
        <v>61.174999999999997</v>
      </c>
      <c r="BZ54" s="2">
        <f t="shared" si="21"/>
        <v>65.524000000000001</v>
      </c>
      <c r="CA54" s="2">
        <f t="shared" si="22"/>
        <v>64.397000000000006</v>
      </c>
      <c r="CB54" s="2">
        <f t="shared" si="23"/>
        <v>64.063000000000002</v>
      </c>
      <c r="CC54" s="2">
        <f t="shared" si="24"/>
        <v>56.031999999999996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64.921243128964051</v>
      </c>
      <c r="DL54" s="2">
        <f t="shared" si="61"/>
        <v>67.682994219809302</v>
      </c>
      <c r="DM54" s="2">
        <f t="shared" si="61"/>
        <v>68.825324373301129</v>
      </c>
      <c r="DN54" s="2">
        <f t="shared" si="61"/>
        <v>66.041785261250396</v>
      </c>
      <c r="DO54" s="2">
        <f t="shared" si="61"/>
        <v>67.34492932648746</v>
      </c>
      <c r="DP54" s="2">
        <f t="shared" si="61"/>
        <v>66.94772508980904</v>
      </c>
      <c r="DQ54" s="2">
        <f t="shared" si="61"/>
        <v>68.080698862869028</v>
      </c>
      <c r="DR54" s="2">
        <f t="shared" si="61"/>
        <v>67.253186856818743</v>
      </c>
      <c r="DS54" s="2">
        <f t="shared" si="61"/>
        <v>66.969398432055755</v>
      </c>
      <c r="DT54" s="2">
        <f t="shared" si="61"/>
        <v>65.054164352720463</v>
      </c>
      <c r="DU54" s="2">
        <f t="shared" si="61"/>
        <v>64.326243245778599</v>
      </c>
      <c r="DV54" s="2">
        <f t="shared" si="61"/>
        <v>65.354553470919342</v>
      </c>
      <c r="DW54" s="2">
        <f t="shared" si="61"/>
        <v>66.473579915433405</v>
      </c>
      <c r="DX54" s="2">
        <f t="shared" si="61"/>
        <v>64.648655060728757</v>
      </c>
      <c r="DY54" s="2">
        <f t="shared" si="61"/>
        <v>58.106831105169356</v>
      </c>
      <c r="EA54" s="2">
        <f t="shared" si="62"/>
        <v>60.165602089075954</v>
      </c>
      <c r="EB54" s="2">
        <f t="shared" si="62"/>
        <v>63.449509257689385</v>
      </c>
      <c r="EC54" s="2">
        <f t="shared" si="62"/>
        <v>63.459956394667174</v>
      </c>
      <c r="ED54" s="2">
        <f t="shared" si="62"/>
        <v>63.282693493892403</v>
      </c>
      <c r="EE54" s="2">
        <f t="shared" si="62"/>
        <v>62.85889745490293</v>
      </c>
      <c r="EF54" s="2">
        <f t="shared" si="62"/>
        <v>61.854569327731092</v>
      </c>
      <c r="EG54" s="2">
        <f t="shared" si="62"/>
        <v>64.910332086245944</v>
      </c>
      <c r="EH54" s="2">
        <f t="shared" si="62"/>
        <v>63.544492612177791</v>
      </c>
      <c r="EI54" s="2">
        <f t="shared" si="62"/>
        <v>62.87969219994244</v>
      </c>
      <c r="EJ54" s="2">
        <f t="shared" si="62"/>
        <v>62.134668776040577</v>
      </c>
      <c r="EK54" s="2">
        <f t="shared" si="62"/>
        <v>60.034164861178432</v>
      </c>
      <c r="EL54" s="2">
        <f t="shared" si="62"/>
        <v>61.320524329692148</v>
      </c>
      <c r="EM54" s="2">
        <f t="shared" si="62"/>
        <v>63.173876297552134</v>
      </c>
      <c r="EN54" s="2">
        <f t="shared" si="62"/>
        <v>64.575958377687883</v>
      </c>
      <c r="EO54" s="2">
        <f t="shared" si="62"/>
        <v>58.773945844282991</v>
      </c>
      <c r="EQ54" s="2">
        <f t="shared" si="63"/>
        <v>60.165602089075954</v>
      </c>
      <c r="ER54" s="2">
        <f t="shared" si="63"/>
        <v>63.449509257689385</v>
      </c>
      <c r="ES54" s="2">
        <f t="shared" si="63"/>
        <v>63.459956394667174</v>
      </c>
      <c r="ET54" s="2">
        <f t="shared" si="63"/>
        <v>63.282693493892403</v>
      </c>
      <c r="EU54" s="2">
        <f t="shared" si="63"/>
        <v>62.85889745490293</v>
      </c>
      <c r="EV54" s="2">
        <f t="shared" si="63"/>
        <v>61.854569327731092</v>
      </c>
      <c r="EW54" s="2">
        <f t="shared" si="63"/>
        <v>64.910332086245944</v>
      </c>
      <c r="EX54" s="2">
        <f t="shared" si="63"/>
        <v>63.544492612177791</v>
      </c>
      <c r="EY54" s="2">
        <f t="shared" si="63"/>
        <v>62.87969219994244</v>
      </c>
      <c r="EZ54" s="2">
        <f t="shared" si="63"/>
        <v>62.134668776040577</v>
      </c>
      <c r="FA54" s="2">
        <f t="shared" si="63"/>
        <v>60.034164861178432</v>
      </c>
      <c r="FB54" s="2">
        <f t="shared" si="63"/>
        <v>61.320524329692148</v>
      </c>
      <c r="FC54" s="2">
        <f t="shared" si="63"/>
        <v>63.173876297552134</v>
      </c>
      <c r="FD54" s="2">
        <f t="shared" si="63"/>
        <v>63.962399667693589</v>
      </c>
      <c r="FE54" s="2">
        <f t="shared" si="63"/>
        <v>59.050659781702691</v>
      </c>
      <c r="FG54" s="2">
        <f t="shared" si="64"/>
        <v>0.17917757228103642</v>
      </c>
      <c r="FH54" s="2">
        <f t="shared" si="64"/>
        <v>0.20278762035619255</v>
      </c>
      <c r="FI54" s="2">
        <f t="shared" si="64"/>
        <v>0.18627428213908806</v>
      </c>
      <c r="FJ54" s="2">
        <f t="shared" si="64"/>
        <v>0.17784179749202861</v>
      </c>
      <c r="FK54" s="2">
        <f t="shared" si="64"/>
        <v>0.19144223772963984</v>
      </c>
      <c r="FL54" s="2">
        <f t="shared" si="64"/>
        <v>0.17067057908586633</v>
      </c>
      <c r="FM54" s="2">
        <f t="shared" si="64"/>
        <v>0.15846871676406632</v>
      </c>
      <c r="FN54" s="2">
        <f t="shared" si="64"/>
        <v>0.15709508326171781</v>
      </c>
      <c r="FO54" s="2">
        <f t="shared" si="64"/>
        <v>0.15932134160631858</v>
      </c>
      <c r="FP54" s="2">
        <f t="shared" si="64"/>
        <v>0.14913398353655988</v>
      </c>
      <c r="FQ54" s="2">
        <f t="shared" si="64"/>
        <v>0.14921709022248958</v>
      </c>
      <c r="FR54" s="2">
        <f t="shared" si="64"/>
        <v>0.15456344486969795</v>
      </c>
      <c r="FS54" s="2">
        <f t="shared" si="64"/>
        <v>0.17300178652880871</v>
      </c>
      <c r="FT54" s="2">
        <f t="shared" si="64"/>
        <v>0.14169885593835146</v>
      </c>
      <c r="FU54" s="2">
        <f t="shared" si="64"/>
        <v>0.12223622885129692</v>
      </c>
      <c r="FW54" s="2">
        <f t="shared" si="53"/>
        <v>5.6529249027894165E-6</v>
      </c>
      <c r="FX54" s="2">
        <f t="shared" si="53"/>
        <v>9.7882407195176512E-6</v>
      </c>
      <c r="FY54" s="2">
        <f t="shared" si="53"/>
        <v>8.9177577768471707E-6</v>
      </c>
      <c r="FZ54" s="2">
        <f t="shared" si="53"/>
        <v>9.5318097275524215E-6</v>
      </c>
      <c r="GA54" s="2">
        <f t="shared" si="53"/>
        <v>1.0088660189961166E-5</v>
      </c>
      <c r="GB54" s="2">
        <f t="shared" si="53"/>
        <v>1.0832740180404999E-5</v>
      </c>
      <c r="GC54" s="2">
        <f t="shared" si="53"/>
        <v>1.0241356888414721E-5</v>
      </c>
      <c r="GD54" s="2">
        <f t="shared" si="53"/>
        <v>9.1087062934750199E-6</v>
      </c>
      <c r="GE54" s="2">
        <f t="shared" si="53"/>
        <v>8.992293318631995E-6</v>
      </c>
      <c r="GF54" s="2">
        <f t="shared" si="53"/>
        <v>7.8237386804083104E-6</v>
      </c>
      <c r="GG54" s="2">
        <f t="shared" si="53"/>
        <v>6.538038644479224E-6</v>
      </c>
      <c r="GH54" s="2">
        <f t="shared" si="53"/>
        <v>6.2311789367459959E-6</v>
      </c>
      <c r="GI54" s="2">
        <f t="shared" si="53"/>
        <v>6.1696513221483805E-6</v>
      </c>
      <c r="GJ54" s="2">
        <f t="shared" si="53"/>
        <v>4.3250302449710522E-6</v>
      </c>
      <c r="GK54" s="2">
        <f t="shared" si="53"/>
        <v>3.7721359439311906E-6</v>
      </c>
      <c r="GM54" s="86">
        <f t="shared" si="54"/>
        <v>1.074704111411077E-5</v>
      </c>
      <c r="GN54" s="86">
        <f t="shared" si="54"/>
        <v>4.1934670478284928E-5</v>
      </c>
      <c r="GO54" s="86">
        <f t="shared" si="54"/>
        <v>1.4977473540115754E-5</v>
      </c>
      <c r="GP54" s="86">
        <f t="shared" si="54"/>
        <v>6.1251198653003261E-6</v>
      </c>
      <c r="GQ54" s="86">
        <f t="shared" si="54"/>
        <v>1.3738124831506304E-5</v>
      </c>
      <c r="GR54" s="86">
        <f t="shared" si="54"/>
        <v>2.7711034133688337E-6</v>
      </c>
      <c r="GS54" s="86">
        <f t="shared" si="54"/>
        <v>1.4353923493988574E-6</v>
      </c>
      <c r="GT54" s="86">
        <f t="shared" si="54"/>
        <v>1.1865342708998097E-6</v>
      </c>
      <c r="GU54" s="86">
        <f t="shared" si="54"/>
        <v>1.1647350983994767E-6</v>
      </c>
      <c r="GV54" s="86">
        <f t="shared" si="54"/>
        <v>4.1268578537458093E-7</v>
      </c>
      <c r="GW54" s="86">
        <f t="shared" si="54"/>
        <v>4.6169318855605984E-7</v>
      </c>
      <c r="GX54" s="86">
        <f t="shared" si="54"/>
        <v>7.4898064809859151E-7</v>
      </c>
      <c r="GY54" s="86">
        <f t="shared" si="54"/>
        <v>4.2803908778491204E-6</v>
      </c>
      <c r="GZ54" s="86">
        <f t="shared" si="54"/>
        <v>2.4276972628735371E-7</v>
      </c>
      <c r="HA54" s="86">
        <f t="shared" si="54"/>
        <v>1.8713051614204922E-9</v>
      </c>
      <c r="HC54" s="86">
        <f t="shared" si="58"/>
        <v>1.119108094111481E-17</v>
      </c>
      <c r="HD54" s="86">
        <f t="shared" si="58"/>
        <v>4.799046260027549E-15</v>
      </c>
      <c r="HE54" s="86">
        <f t="shared" si="58"/>
        <v>1.308923899552932E-18</v>
      </c>
      <c r="HF54" s="86">
        <f t="shared" si="58"/>
        <v>1.1285357526281448E-19</v>
      </c>
      <c r="HG54" s="86">
        <f t="shared" si="58"/>
        <v>1.2152293596930059E-17</v>
      </c>
      <c r="HH54" s="86">
        <f t="shared" si="58"/>
        <v>1.6653249761348197E-19</v>
      </c>
      <c r="HI54" s="86">
        <f t="shared" si="58"/>
        <v>5.2464844123665971E-21</v>
      </c>
      <c r="HJ54" s="86">
        <f t="shared" si="58"/>
        <v>2.3028863136869179E-21</v>
      </c>
      <c r="HK54" s="86">
        <f t="shared" si="58"/>
        <v>8.1711448067017478E-21</v>
      </c>
      <c r="HL54" s="86">
        <f t="shared" si="58"/>
        <v>1.0100913639065434E-20</v>
      </c>
      <c r="HM54" s="86">
        <f t="shared" si="58"/>
        <v>1.8998567807249924E-20</v>
      </c>
      <c r="HN54" s="86">
        <f t="shared" si="58"/>
        <v>1.0170160597650306E-20</v>
      </c>
      <c r="HO54" s="86">
        <f t="shared" si="58"/>
        <v>8.1103605409878888E-18</v>
      </c>
      <c r="HP54" s="86">
        <f t="shared" si="58"/>
        <v>1.3164840487865336E-21</v>
      </c>
      <c r="HQ54" s="86">
        <f t="shared" si="58"/>
        <v>5.4437602659603274E-28</v>
      </c>
      <c r="HS54" s="86">
        <f t="shared" si="55"/>
        <v>4.6503206058373301E-93</v>
      </c>
      <c r="HT54" s="86">
        <f t="shared" si="55"/>
        <v>4.6956302679588262E-74</v>
      </c>
      <c r="HU54" s="86">
        <f t="shared" si="55"/>
        <v>9.4183247509363094E-96</v>
      </c>
      <c r="HV54" s="86">
        <f t="shared" si="55"/>
        <v>2.5626032715899519E-104</v>
      </c>
      <c r="HW54" s="86">
        <f t="shared" si="55"/>
        <v>2.3537159434411125E-94</v>
      </c>
      <c r="HX54" s="86">
        <f t="shared" si="55"/>
        <v>1.0959448436245513E-103</v>
      </c>
      <c r="HY54" s="86">
        <f t="shared" si="55"/>
        <v>2.2822292406143362E-110</v>
      </c>
      <c r="HZ54" s="86">
        <f t="shared" si="55"/>
        <v>2.651726664082747E-114</v>
      </c>
      <c r="IA54" s="86">
        <f t="shared" si="55"/>
        <v>1.6909031727093357E-112</v>
      </c>
      <c r="IB54" s="86">
        <f t="shared" si="55"/>
        <v>3.8253597525094386E-112</v>
      </c>
      <c r="IC54" s="86">
        <f t="shared" si="55"/>
        <v>1.5236787038198138E-111</v>
      </c>
      <c r="ID54" s="86">
        <f t="shared" si="55"/>
        <v>1.4787806245497693E-112</v>
      </c>
      <c r="IE54" s="86">
        <f t="shared" si="55"/>
        <v>6.2246513118194438E-95</v>
      </c>
      <c r="IF54" s="86">
        <f t="shared" si="55"/>
        <v>4.6103931211901323E-78</v>
      </c>
      <c r="IG54" s="86">
        <f t="shared" si="55"/>
        <v>1.486682812589772E-57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4.0950157039255156E-264</v>
      </c>
      <c r="IW54" s="86">
        <f t="shared" si="56"/>
        <v>8.8154216232206173E-193</v>
      </c>
      <c r="IY54" s="86">
        <f t="shared" si="57"/>
        <v>1.0747041114121961E-5</v>
      </c>
      <c r="IZ54" s="86">
        <f t="shared" si="57"/>
        <v>4.1934670483083972E-5</v>
      </c>
      <c r="JA54" s="86">
        <f t="shared" si="57"/>
        <v>1.4977473540117064E-5</v>
      </c>
      <c r="JB54" s="86">
        <f t="shared" si="57"/>
        <v>6.1251198653004388E-6</v>
      </c>
      <c r="JC54" s="86">
        <f t="shared" si="57"/>
        <v>1.3738124831518455E-5</v>
      </c>
      <c r="JD54" s="86">
        <f t="shared" si="57"/>
        <v>2.7711034133690002E-6</v>
      </c>
      <c r="JE54" s="86">
        <f t="shared" si="57"/>
        <v>1.4353923493988627E-6</v>
      </c>
      <c r="JF54" s="86">
        <f t="shared" si="57"/>
        <v>1.186534270899812E-6</v>
      </c>
      <c r="JG54" s="86">
        <f t="shared" si="57"/>
        <v>1.164735098399485E-6</v>
      </c>
      <c r="JH54" s="86">
        <f t="shared" si="57"/>
        <v>4.1268578537459104E-7</v>
      </c>
      <c r="JI54" s="86">
        <f t="shared" si="57"/>
        <v>4.6169318855607885E-7</v>
      </c>
      <c r="JJ54" s="86">
        <f t="shared" si="57"/>
        <v>7.4898064809860167E-7</v>
      </c>
      <c r="JK54" s="86">
        <f t="shared" si="57"/>
        <v>4.2803908778572308E-6</v>
      </c>
      <c r="JL54" s="86">
        <f t="shared" si="57"/>
        <v>2.4276972628735504E-7</v>
      </c>
      <c r="JM54" s="86">
        <f t="shared" si="57"/>
        <v>1.8713051614204922E-9</v>
      </c>
    </row>
    <row r="55" spans="2:273" x14ac:dyDescent="0.25">
      <c r="B55" s="2">
        <v>28</v>
      </c>
      <c r="C55" s="37">
        <v>62.75</v>
      </c>
      <c r="D55" s="37">
        <v>66.697999999999993</v>
      </c>
      <c r="E55" s="37">
        <v>69.468999999999994</v>
      </c>
      <c r="F55" s="37">
        <v>66.093999999999994</v>
      </c>
      <c r="G55" s="37">
        <v>66.141000000000005</v>
      </c>
      <c r="H55" s="37">
        <v>65.873000000000005</v>
      </c>
      <c r="I55" s="37">
        <v>67.429000000000002</v>
      </c>
      <c r="J55" s="37">
        <v>65.19</v>
      </c>
      <c r="K55" s="37">
        <v>65.492000000000004</v>
      </c>
      <c r="L55" s="37">
        <v>65.444000000000003</v>
      </c>
      <c r="M55" s="37">
        <v>63.603000000000002</v>
      </c>
      <c r="N55" s="37">
        <v>65.332999999999998</v>
      </c>
      <c r="O55" s="37">
        <v>64.459999999999994</v>
      </c>
      <c r="P55" s="37">
        <v>64.031999999999996</v>
      </c>
      <c r="Q55" s="37">
        <v>55.508000000000003</v>
      </c>
      <c r="S55" s="4">
        <f t="shared" si="59"/>
        <v>64.140075223524022</v>
      </c>
      <c r="T55" s="4">
        <f t="shared" si="59"/>
        <v>66.925845754283458</v>
      </c>
      <c r="U55" s="4">
        <f t="shared" si="59"/>
        <v>67.912406313377588</v>
      </c>
      <c r="V55" s="4">
        <f t="shared" si="59"/>
        <v>65.629558320049924</v>
      </c>
      <c r="W55" s="4">
        <f t="shared" si="59"/>
        <v>66.586685543413736</v>
      </c>
      <c r="X55" s="4">
        <f t="shared" si="59"/>
        <v>66.158748821722639</v>
      </c>
      <c r="Y55" s="4">
        <f t="shared" si="59"/>
        <v>67.698975835174778</v>
      </c>
      <c r="Z55" s="4">
        <f t="shared" si="59"/>
        <v>66.75048888548821</v>
      </c>
      <c r="AA55" s="4">
        <f t="shared" si="59"/>
        <v>66.433438834552462</v>
      </c>
      <c r="AB55" s="4">
        <f t="shared" si="59"/>
        <v>64.712299771382789</v>
      </c>
      <c r="AC55" s="4">
        <f t="shared" si="59"/>
        <v>63.731586968842969</v>
      </c>
      <c r="AD55" s="4">
        <f t="shared" si="59"/>
        <v>64.771693866625782</v>
      </c>
      <c r="AE55" s="4">
        <f t="shared" si="59"/>
        <v>66.021049698884525</v>
      </c>
      <c r="AF55" s="4">
        <f t="shared" si="59"/>
        <v>64.793474033078979</v>
      </c>
      <c r="AG55" s="4">
        <f t="shared" si="59"/>
        <v>58.251879590401686</v>
      </c>
      <c r="AI55" s="4">
        <f t="shared" si="60"/>
        <v>-1.3900752235240219</v>
      </c>
      <c r="AJ55" s="4">
        <f t="shared" si="60"/>
        <v>-0.22784575428346443</v>
      </c>
      <c r="AK55" s="4">
        <f t="shared" si="60"/>
        <v>1.5565936866224064</v>
      </c>
      <c r="AL55" s="4">
        <f t="shared" si="60"/>
        <v>0.46444167995007035</v>
      </c>
      <c r="AM55" s="4">
        <f t="shared" si="60"/>
        <v>-0.44568554341373101</v>
      </c>
      <c r="AN55" s="4">
        <f t="shared" si="60"/>
        <v>-0.28574882172263472</v>
      </c>
      <c r="AO55" s="4">
        <f t="shared" si="60"/>
        <v>-0.26997583517477608</v>
      </c>
      <c r="AP55" s="4">
        <f t="shared" si="60"/>
        <v>-1.560488885488212</v>
      </c>
      <c r="AQ55" s="4">
        <f t="shared" si="60"/>
        <v>-0.94143883455245714</v>
      </c>
      <c r="AR55" s="4">
        <f t="shared" si="60"/>
        <v>0.73170022861721407</v>
      </c>
      <c r="AS55" s="4">
        <f t="shared" si="60"/>
        <v>-0.12858696884296705</v>
      </c>
      <c r="AT55" s="4">
        <f t="shared" si="60"/>
        <v>0.56130613337421664</v>
      </c>
      <c r="AU55" s="4">
        <f t="shared" si="60"/>
        <v>-1.5610496988845313</v>
      </c>
      <c r="AV55" s="4">
        <f t="shared" si="60"/>
        <v>-0.76147403307898287</v>
      </c>
      <c r="AW55" s="4">
        <f t="shared" si="60"/>
        <v>-2.7438795904016828</v>
      </c>
      <c r="AY55" s="2">
        <f t="shared" si="51"/>
        <v>64.118076845866725</v>
      </c>
      <c r="AZ55" s="2">
        <f t="shared" si="51"/>
        <v>66.853867534892402</v>
      </c>
      <c r="BA55" s="2">
        <f t="shared" si="51"/>
        <v>67.884425387157918</v>
      </c>
      <c r="BB55" s="2">
        <f t="shared" si="51"/>
        <v>65.616831980888861</v>
      </c>
      <c r="BC55" s="2">
        <f t="shared" si="51"/>
        <v>66.560562067992052</v>
      </c>
      <c r="BD55" s="2">
        <f t="shared" si="51"/>
        <v>66.152472661471108</v>
      </c>
      <c r="BE55" s="2">
        <f t="shared" si="51"/>
        <v>67.695448411745417</v>
      </c>
      <c r="BF55" s="2">
        <f t="shared" si="51"/>
        <v>66.747629759335027</v>
      </c>
      <c r="BG55" s="2">
        <f t="shared" si="51"/>
        <v>66.430602903550962</v>
      </c>
      <c r="BH55" s="2">
        <f t="shared" si="51"/>
        <v>64.711184495264803</v>
      </c>
      <c r="BI55" s="2">
        <f t="shared" si="51"/>
        <v>63.730407760501379</v>
      </c>
      <c r="BJ55" s="2">
        <f t="shared" si="51"/>
        <v>64.7698587251502</v>
      </c>
      <c r="BK55" s="2">
        <f t="shared" si="51"/>
        <v>66.01232711394546</v>
      </c>
      <c r="BL55" s="2">
        <f t="shared" si="51"/>
        <v>64.792861103836117</v>
      </c>
      <c r="BM55" s="2">
        <f t="shared" si="51"/>
        <v>58.251873932440191</v>
      </c>
      <c r="BO55" s="2">
        <f t="shared" si="10"/>
        <v>62.75</v>
      </c>
      <c r="BP55" s="2">
        <f t="shared" si="11"/>
        <v>66.697999999999993</v>
      </c>
      <c r="BQ55" s="2">
        <f t="shared" si="12"/>
        <v>69.468999999999994</v>
      </c>
      <c r="BR55" s="2">
        <f t="shared" si="13"/>
        <v>66.093999999999994</v>
      </c>
      <c r="BS55" s="2">
        <f t="shared" si="14"/>
        <v>66.141000000000005</v>
      </c>
      <c r="BT55" s="2">
        <f t="shared" si="15"/>
        <v>65.873000000000005</v>
      </c>
      <c r="BU55" s="2">
        <f t="shared" si="16"/>
        <v>67.429000000000002</v>
      </c>
      <c r="BV55" s="2">
        <f t="shared" si="17"/>
        <v>65.19</v>
      </c>
      <c r="BW55" s="2">
        <f t="shared" si="18"/>
        <v>65.492000000000004</v>
      </c>
      <c r="BX55" s="2">
        <f t="shared" si="19"/>
        <v>65.444000000000003</v>
      </c>
      <c r="BY55" s="2">
        <f t="shared" si="20"/>
        <v>63.603000000000002</v>
      </c>
      <c r="BZ55" s="2">
        <f t="shared" si="21"/>
        <v>65.332999999999998</v>
      </c>
      <c r="CA55" s="2">
        <f t="shared" si="22"/>
        <v>64.459999999999994</v>
      </c>
      <c r="CB55" s="2">
        <f t="shared" si="23"/>
        <v>64.031999999999996</v>
      </c>
      <c r="CC55" s="2">
        <f t="shared" si="24"/>
        <v>55.508000000000003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65.08993868921776</v>
      </c>
      <c r="DL55" s="2">
        <f t="shared" si="61"/>
        <v>67.847260729816597</v>
      </c>
      <c r="DM55" s="2">
        <f t="shared" si="61"/>
        <v>69.034331923890079</v>
      </c>
      <c r="DN55" s="2">
        <f t="shared" si="61"/>
        <v>66.206761099365764</v>
      </c>
      <c r="DO55" s="2">
        <f t="shared" si="61"/>
        <v>67.557638477801262</v>
      </c>
      <c r="DP55" s="2">
        <f t="shared" si="61"/>
        <v>67.150341247332733</v>
      </c>
      <c r="DQ55" s="2">
        <f t="shared" si="61"/>
        <v>68.300925748858816</v>
      </c>
      <c r="DR55" s="2">
        <f t="shared" si="61"/>
        <v>67.430505550603698</v>
      </c>
      <c r="DS55" s="2">
        <f t="shared" si="61"/>
        <v>67.197417421602793</v>
      </c>
      <c r="DT55" s="2">
        <f t="shared" si="61"/>
        <v>65.233373921200752</v>
      </c>
      <c r="DU55" s="2">
        <f t="shared" si="61"/>
        <v>64.465688742964332</v>
      </c>
      <c r="DV55" s="2">
        <f t="shared" si="61"/>
        <v>65.487624859287067</v>
      </c>
      <c r="DW55" s="2">
        <f t="shared" si="61"/>
        <v>66.695391966173361</v>
      </c>
      <c r="DX55" s="2">
        <f t="shared" si="61"/>
        <v>64.858617813765193</v>
      </c>
      <c r="DY55" s="2">
        <f t="shared" si="61"/>
        <v>58.185812722816415</v>
      </c>
      <c r="EA55" s="2">
        <f t="shared" si="62"/>
        <v>60.05766489002756</v>
      </c>
      <c r="EB55" s="2">
        <f t="shared" si="62"/>
        <v>63.292196735137487</v>
      </c>
      <c r="EC55" s="2">
        <f t="shared" si="62"/>
        <v>63.303136414731725</v>
      </c>
      <c r="ED55" s="2">
        <f t="shared" si="62"/>
        <v>63.129570822143293</v>
      </c>
      <c r="EE55" s="2">
        <f t="shared" si="62"/>
        <v>62.719938611821973</v>
      </c>
      <c r="EF55" s="2">
        <f t="shared" si="62"/>
        <v>61.730238235294124</v>
      </c>
      <c r="EG55" s="2">
        <f t="shared" si="62"/>
        <v>64.763038922253955</v>
      </c>
      <c r="EH55" s="2">
        <f t="shared" si="62"/>
        <v>63.40600476156677</v>
      </c>
      <c r="EI55" s="2">
        <f t="shared" si="62"/>
        <v>62.740432728900835</v>
      </c>
      <c r="EJ55" s="2">
        <f t="shared" si="62"/>
        <v>61.994040633637212</v>
      </c>
      <c r="EK55" s="2">
        <f t="shared" si="62"/>
        <v>59.906974411290591</v>
      </c>
      <c r="EL55" s="2">
        <f t="shared" si="62"/>
        <v>61.189247269116173</v>
      </c>
      <c r="EM55" s="2">
        <f t="shared" si="62"/>
        <v>63.034387257963786</v>
      </c>
      <c r="EN55" s="2">
        <f t="shared" si="62"/>
        <v>64.429623350010644</v>
      </c>
      <c r="EO55" s="2">
        <f t="shared" si="62"/>
        <v>58.684502972509918</v>
      </c>
      <c r="EQ55" s="2">
        <f t="shared" si="63"/>
        <v>60.05766489002756</v>
      </c>
      <c r="ER55" s="2">
        <f t="shared" si="63"/>
        <v>63.292196735137487</v>
      </c>
      <c r="ES55" s="2">
        <f t="shared" si="63"/>
        <v>63.303136414731725</v>
      </c>
      <c r="ET55" s="2">
        <f t="shared" si="63"/>
        <v>63.129570822143293</v>
      </c>
      <c r="EU55" s="2">
        <f t="shared" si="63"/>
        <v>62.719938611821973</v>
      </c>
      <c r="EV55" s="2">
        <f t="shared" si="63"/>
        <v>61.730238235294124</v>
      </c>
      <c r="EW55" s="2">
        <f t="shared" si="63"/>
        <v>64.763038922253955</v>
      </c>
      <c r="EX55" s="2">
        <f t="shared" si="63"/>
        <v>63.40600476156677</v>
      </c>
      <c r="EY55" s="2">
        <f t="shared" si="63"/>
        <v>62.740432728900835</v>
      </c>
      <c r="EZ55" s="2">
        <f t="shared" si="63"/>
        <v>61.994040633637212</v>
      </c>
      <c r="FA55" s="2">
        <f t="shared" si="63"/>
        <v>59.906974411290591</v>
      </c>
      <c r="FB55" s="2">
        <f t="shared" si="63"/>
        <v>61.189247269116173</v>
      </c>
      <c r="FC55" s="2">
        <f t="shared" si="63"/>
        <v>63.034387257963786</v>
      </c>
      <c r="FD55" s="2">
        <f t="shared" si="63"/>
        <v>63.822949946346363</v>
      </c>
      <c r="FE55" s="2">
        <f t="shared" si="63"/>
        <v>58.957691807816907</v>
      </c>
      <c r="FG55" s="2">
        <f t="shared" si="64"/>
        <v>0.19312578808955799</v>
      </c>
      <c r="FH55" s="2">
        <f t="shared" si="64"/>
        <v>0.21808545304403956</v>
      </c>
      <c r="FI55" s="2">
        <f t="shared" si="64"/>
        <v>0.20063990748433511</v>
      </c>
      <c r="FJ55" s="2">
        <f t="shared" si="64"/>
        <v>0.19171031536255265</v>
      </c>
      <c r="FK55" s="2">
        <f t="shared" si="64"/>
        <v>0.20610547107749835</v>
      </c>
      <c r="FL55" s="2">
        <f t="shared" si="64"/>
        <v>0.18410509609231512</v>
      </c>
      <c r="FM55" s="2">
        <f t="shared" si="64"/>
        <v>0.17114095695775727</v>
      </c>
      <c r="FN55" s="2">
        <f t="shared" si="64"/>
        <v>0.16967962663316571</v>
      </c>
      <c r="FO55" s="2">
        <f t="shared" si="64"/>
        <v>0.17204782401596447</v>
      </c>
      <c r="FP55" s="2">
        <f t="shared" si="64"/>
        <v>0.16120274747298599</v>
      </c>
      <c r="FQ55" s="2">
        <f t="shared" si="64"/>
        <v>0.16129130473349651</v>
      </c>
      <c r="FR55" s="2">
        <f t="shared" si="64"/>
        <v>0.16698536112280635</v>
      </c>
      <c r="FS55" s="2">
        <f t="shared" si="64"/>
        <v>0.18657852329339322</v>
      </c>
      <c r="FT55" s="2">
        <f t="shared" si="64"/>
        <v>0.15327431577253098</v>
      </c>
      <c r="FU55" s="2">
        <f t="shared" si="64"/>
        <v>0.13246715719438346</v>
      </c>
      <c r="FW55" s="2">
        <f t="shared" si="53"/>
        <v>6.1983055198867849E-6</v>
      </c>
      <c r="FX55" s="2">
        <f t="shared" si="53"/>
        <v>1.0732582392218396E-5</v>
      </c>
      <c r="FY55" s="2">
        <f t="shared" si="53"/>
        <v>9.7781185480073653E-6</v>
      </c>
      <c r="FZ55" s="2">
        <f t="shared" si="53"/>
        <v>1.0451411924804917E-5</v>
      </c>
      <c r="GA55" s="2">
        <f t="shared" si="53"/>
        <v>1.1061985159564703E-5</v>
      </c>
      <c r="GB55" s="2">
        <f t="shared" si="53"/>
        <v>1.1877850998480246E-5</v>
      </c>
      <c r="GC55" s="2">
        <f t="shared" si="53"/>
        <v>1.1229413431647558E-5</v>
      </c>
      <c r="GD55" s="2">
        <f t="shared" si="53"/>
        <v>9.9874890689465375E-6</v>
      </c>
      <c r="GE55" s="2">
        <f t="shared" si="53"/>
        <v>9.8598450031945371E-6</v>
      </c>
      <c r="GF55" s="2">
        <f t="shared" si="53"/>
        <v>8.5785524001251691E-6</v>
      </c>
      <c r="GG55" s="2">
        <f t="shared" si="53"/>
        <v>7.1688122972826768E-6</v>
      </c>
      <c r="GH55" s="2">
        <f t="shared" si="53"/>
        <v>6.8323477329863442E-6</v>
      </c>
      <c r="GI55" s="2">
        <f t="shared" si="53"/>
        <v>6.7648841258334967E-6</v>
      </c>
      <c r="GJ55" s="2">
        <f t="shared" si="53"/>
        <v>4.7422993824460187E-6</v>
      </c>
      <c r="GK55" s="2">
        <f t="shared" si="53"/>
        <v>4.1360633101756875E-6</v>
      </c>
      <c r="GM55" s="86">
        <f t="shared" si="54"/>
        <v>1.8151703118663118E-5</v>
      </c>
      <c r="GN55" s="86">
        <f t="shared" si="54"/>
        <v>6.6313908047916102E-5</v>
      </c>
      <c r="GO55" s="86">
        <f t="shared" si="54"/>
        <v>2.5003980087442103E-5</v>
      </c>
      <c r="GP55" s="86">
        <f t="shared" si="54"/>
        <v>1.0805954731860113E-5</v>
      </c>
      <c r="GQ55" s="86">
        <f t="shared" si="54"/>
        <v>2.3383649114420966E-5</v>
      </c>
      <c r="GR55" s="86">
        <f t="shared" si="54"/>
        <v>5.1233290670604335E-6</v>
      </c>
      <c r="GS55" s="86">
        <f t="shared" si="54"/>
        <v>2.7048456873060903E-6</v>
      </c>
      <c r="GT55" s="86">
        <f t="shared" si="54"/>
        <v>2.2606597966085005E-6</v>
      </c>
      <c r="GU55" s="86">
        <f t="shared" si="54"/>
        <v>2.2366397367837533E-6</v>
      </c>
      <c r="GV55" s="86">
        <f t="shared" si="54"/>
        <v>8.3308418406558706E-7</v>
      </c>
      <c r="GW55" s="86">
        <f t="shared" si="54"/>
        <v>9.2428647496494284E-7</v>
      </c>
      <c r="GX55" s="86">
        <f t="shared" si="54"/>
        <v>1.4682180217382024E-6</v>
      </c>
      <c r="GY55" s="86">
        <f t="shared" si="54"/>
        <v>7.6836989106251013E-6</v>
      </c>
      <c r="GZ55" s="86">
        <f t="shared" si="54"/>
        <v>4.9816562301658043E-7</v>
      </c>
      <c r="HA55" s="86">
        <f t="shared" si="54"/>
        <v>5.0753646593929679E-9</v>
      </c>
      <c r="HC55" s="86">
        <f t="shared" si="58"/>
        <v>3.6071062747698934E-17</v>
      </c>
      <c r="HD55" s="86">
        <f t="shared" si="58"/>
        <v>1.2919562743606063E-14</v>
      </c>
      <c r="HE55" s="86">
        <f t="shared" si="58"/>
        <v>4.6518925428846918E-18</v>
      </c>
      <c r="HF55" s="86">
        <f t="shared" si="58"/>
        <v>4.4504298543334562E-19</v>
      </c>
      <c r="HG55" s="86">
        <f t="shared" si="58"/>
        <v>4.1509470414149564E-17</v>
      </c>
      <c r="HH55" s="86">
        <f t="shared" si="58"/>
        <v>6.6027670471311576E-19</v>
      </c>
      <c r="HI55" s="86">
        <f t="shared" si="58"/>
        <v>2.2762174639537555E-20</v>
      </c>
      <c r="HJ55" s="86">
        <f t="shared" si="58"/>
        <v>1.0287230173564393E-20</v>
      </c>
      <c r="HK55" s="86">
        <f t="shared" si="58"/>
        <v>3.5386777872867353E-20</v>
      </c>
      <c r="HL55" s="86">
        <f t="shared" si="58"/>
        <v>4.2769345616118636E-20</v>
      </c>
      <c r="HM55" s="86">
        <f t="shared" si="58"/>
        <v>7.7814298538228222E-20</v>
      </c>
      <c r="HN55" s="86">
        <f t="shared" si="58"/>
        <v>4.2054053353758299E-20</v>
      </c>
      <c r="HO55" s="86">
        <f t="shared" si="58"/>
        <v>2.6882267548160824E-17</v>
      </c>
      <c r="HP55" s="86">
        <f t="shared" si="58"/>
        <v>5.5979817319595539E-21</v>
      </c>
      <c r="HQ55" s="86">
        <f t="shared" si="58"/>
        <v>3.7544235502677451E-27</v>
      </c>
      <c r="HS55" s="86">
        <f t="shared" si="55"/>
        <v>2.7759364320800781E-91</v>
      </c>
      <c r="HT55" s="86">
        <f t="shared" si="55"/>
        <v>1.3494090168628514E-72</v>
      </c>
      <c r="HU55" s="86">
        <f t="shared" si="55"/>
        <v>7.473071371471987E-94</v>
      </c>
      <c r="HV55" s="86">
        <f t="shared" si="55"/>
        <v>3.1123344014534383E-102</v>
      </c>
      <c r="HW55" s="86">
        <f t="shared" si="55"/>
        <v>1.7834957270249965E-92</v>
      </c>
      <c r="HX55" s="86">
        <f t="shared" si="55"/>
        <v>1.3665567691891201E-101</v>
      </c>
      <c r="HY55" s="86">
        <f t="shared" si="55"/>
        <v>3.750012452586547E-108</v>
      </c>
      <c r="HZ55" s="86">
        <f t="shared" si="55"/>
        <v>5.0516758710844433E-112</v>
      </c>
      <c r="IA55" s="86">
        <f t="shared" si="55"/>
        <v>2.9767618312799377E-110</v>
      </c>
      <c r="IB55" s="86">
        <f t="shared" si="55"/>
        <v>6.2425503043283105E-110</v>
      </c>
      <c r="IC55" s="86">
        <f t="shared" si="55"/>
        <v>2.2595305733911782E-109</v>
      </c>
      <c r="ID55" s="86">
        <f t="shared" si="55"/>
        <v>2.2407466315533765E-110</v>
      </c>
      <c r="IE55" s="86">
        <f t="shared" si="55"/>
        <v>4.2013170657168946E-93</v>
      </c>
      <c r="IF55" s="86">
        <f t="shared" si="55"/>
        <v>1.318090494786727E-76</v>
      </c>
      <c r="IG55" s="86">
        <f t="shared" si="55"/>
        <v>1.6523811978430165E-56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3.1968593713628656E-260</v>
      </c>
      <c r="IW55" s="86">
        <f t="shared" si="56"/>
        <v>5.5963151052120867E-190</v>
      </c>
      <c r="IY55" s="86">
        <f t="shared" si="57"/>
        <v>1.8151703118699188E-5</v>
      </c>
      <c r="IZ55" s="86">
        <f t="shared" si="57"/>
        <v>6.6313908060835659E-5</v>
      </c>
      <c r="JA55" s="86">
        <f t="shared" si="57"/>
        <v>2.5003980087446755E-5</v>
      </c>
      <c r="JB55" s="86">
        <f t="shared" si="57"/>
        <v>1.0805954731860558E-5</v>
      </c>
      <c r="JC55" s="86">
        <f t="shared" si="57"/>
        <v>2.3383649114462474E-5</v>
      </c>
      <c r="JD55" s="86">
        <f t="shared" si="57"/>
        <v>5.1233290670610942E-6</v>
      </c>
      <c r="JE55" s="86">
        <f t="shared" si="57"/>
        <v>2.7048456873061132E-6</v>
      </c>
      <c r="JF55" s="86">
        <f t="shared" si="57"/>
        <v>2.2606597966085107E-6</v>
      </c>
      <c r="JG55" s="86">
        <f t="shared" si="57"/>
        <v>2.2366397367837889E-6</v>
      </c>
      <c r="JH55" s="86">
        <f t="shared" si="57"/>
        <v>8.3308418406562984E-7</v>
      </c>
      <c r="JI55" s="86">
        <f t="shared" si="57"/>
        <v>9.2428647496502066E-7</v>
      </c>
      <c r="JJ55" s="86">
        <f t="shared" si="57"/>
        <v>1.4682180217382445E-6</v>
      </c>
      <c r="JK55" s="86">
        <f t="shared" si="57"/>
        <v>7.6836989106519827E-6</v>
      </c>
      <c r="JL55" s="86">
        <f t="shared" si="57"/>
        <v>4.9816562301658604E-7</v>
      </c>
      <c r="JM55" s="86">
        <f t="shared" si="57"/>
        <v>5.0753646593929679E-9</v>
      </c>
    </row>
    <row r="56" spans="2:273" x14ac:dyDescent="0.25">
      <c r="B56" s="2">
        <v>29</v>
      </c>
      <c r="C56" s="37">
        <v>63.938000000000002</v>
      </c>
      <c r="D56" s="37">
        <v>68.27</v>
      </c>
      <c r="E56" s="37">
        <v>69.046999999999997</v>
      </c>
      <c r="F56" s="37">
        <v>61.765999999999998</v>
      </c>
      <c r="G56" s="37">
        <v>66.5</v>
      </c>
      <c r="H56" s="37">
        <v>66.683000000000007</v>
      </c>
      <c r="I56" s="37">
        <v>68.302000000000007</v>
      </c>
      <c r="J56" s="37">
        <v>67.412999999999997</v>
      </c>
      <c r="K56" s="37">
        <v>65.094999999999999</v>
      </c>
      <c r="L56" s="37">
        <v>64.444000000000003</v>
      </c>
      <c r="M56" s="37">
        <v>64.174999999999997</v>
      </c>
      <c r="N56" s="37">
        <v>66.078999999999994</v>
      </c>
      <c r="O56" s="37">
        <v>66.016000000000005</v>
      </c>
      <c r="P56" s="37">
        <v>64.078999999999994</v>
      </c>
      <c r="Q56" s="37">
        <v>56.475999999999999</v>
      </c>
      <c r="S56" s="4">
        <f t="shared" si="59"/>
        <v>64.190781781039561</v>
      </c>
      <c r="T56" s="4">
        <f t="shared" si="59"/>
        <v>66.979272973391474</v>
      </c>
      <c r="U56" s="4">
        <f t="shared" si="59"/>
        <v>67.972477737153994</v>
      </c>
      <c r="V56" s="4">
        <f t="shared" si="59"/>
        <v>65.692562273167553</v>
      </c>
      <c r="W56" s="4">
        <f t="shared" si="59"/>
        <v>66.663226143619823</v>
      </c>
      <c r="X56" s="4">
        <f t="shared" si="59"/>
        <v>66.224193246163935</v>
      </c>
      <c r="Y56" s="4">
        <f t="shared" si="59"/>
        <v>67.806575943930412</v>
      </c>
      <c r="Z56" s="4">
        <f t="shared" si="59"/>
        <v>66.818541190584469</v>
      </c>
      <c r="AA56" s="4">
        <f t="shared" si="59"/>
        <v>66.535434605989337</v>
      </c>
      <c r="AB56" s="4">
        <f t="shared" si="59"/>
        <v>64.795270638161028</v>
      </c>
      <c r="AC56" s="4">
        <f t="shared" si="59"/>
        <v>63.767096164155063</v>
      </c>
      <c r="AD56" s="4">
        <f t="shared" si="59"/>
        <v>64.801972176045027</v>
      </c>
      <c r="AE56" s="4">
        <f t="shared" si="59"/>
        <v>66.123913466913251</v>
      </c>
      <c r="AF56" s="4">
        <f t="shared" si="59"/>
        <v>64.939727070470425</v>
      </c>
      <c r="AG56" s="4">
        <f t="shared" si="59"/>
        <v>58.312175008663338</v>
      </c>
      <c r="AI56" s="4">
        <f t="shared" si="60"/>
        <v>-0.25278178103955895</v>
      </c>
      <c r="AJ56" s="4">
        <f t="shared" si="60"/>
        <v>1.290727026608522</v>
      </c>
      <c r="AK56" s="4">
        <f t="shared" si="60"/>
        <v>1.0745222628460027</v>
      </c>
      <c r="AL56" s="4">
        <f t="shared" si="60"/>
        <v>-3.9265622731675549</v>
      </c>
      <c r="AM56" s="4">
        <f t="shared" si="60"/>
        <v>-0.16322614361982346</v>
      </c>
      <c r="AN56" s="4">
        <f t="shared" si="60"/>
        <v>0.45880675383607183</v>
      </c>
      <c r="AO56" s="4">
        <f t="shared" si="60"/>
        <v>0.49542405606959505</v>
      </c>
      <c r="AP56" s="4">
        <f t="shared" si="60"/>
        <v>0.59445880941552787</v>
      </c>
      <c r="AQ56" s="4">
        <f t="shared" si="60"/>
        <v>-1.4404346059893385</v>
      </c>
      <c r="AR56" s="4">
        <f t="shared" si="60"/>
        <v>-0.35127063816102577</v>
      </c>
      <c r="AS56" s="4">
        <f t="shared" si="60"/>
        <v>0.40790383584493384</v>
      </c>
      <c r="AT56" s="4">
        <f t="shared" si="60"/>
        <v>1.2770278239549668</v>
      </c>
      <c r="AU56" s="4">
        <f t="shared" si="60"/>
        <v>-0.10791346691324577</v>
      </c>
      <c r="AV56" s="4">
        <f t="shared" si="60"/>
        <v>-0.86072707047043195</v>
      </c>
      <c r="AW56" s="4">
        <f t="shared" si="60"/>
        <v>-1.8361750086633393</v>
      </c>
      <c r="AY56" s="2">
        <f t="shared" si="51"/>
        <v>64.154993181412038</v>
      </c>
      <c r="AZ56" s="2">
        <f t="shared" si="51"/>
        <v>66.869425747903037</v>
      </c>
      <c r="BA56" s="2">
        <f t="shared" si="51"/>
        <v>67.927482504864571</v>
      </c>
      <c r="BB56" s="2">
        <f t="shared" si="51"/>
        <v>65.670987221367838</v>
      </c>
      <c r="BC56" s="2">
        <f t="shared" si="51"/>
        <v>66.620466602191172</v>
      </c>
      <c r="BD56" s="2">
        <f t="shared" si="51"/>
        <v>66.213063269263472</v>
      </c>
      <c r="BE56" s="2">
        <f t="shared" si="51"/>
        <v>67.800197894618918</v>
      </c>
      <c r="BF56" s="2">
        <f t="shared" si="51"/>
        <v>66.813316416030375</v>
      </c>
      <c r="BG56" s="2">
        <f t="shared" si="51"/>
        <v>66.530214807939487</v>
      </c>
      <c r="BH56" s="2">
        <f t="shared" si="51"/>
        <v>64.793115467628567</v>
      </c>
      <c r="BI56" s="2">
        <f t="shared" si="51"/>
        <v>63.76483543675689</v>
      </c>
      <c r="BJ56" s="2">
        <f t="shared" si="51"/>
        <v>64.798525772304856</v>
      </c>
      <c r="BK56" s="2">
        <f t="shared" si="51"/>
        <v>66.108874133726019</v>
      </c>
      <c r="BL56" s="2">
        <f t="shared" si="51"/>
        <v>64.938522904203467</v>
      </c>
      <c r="BM56" s="2">
        <f t="shared" si="51"/>
        <v>58.312160457293309</v>
      </c>
      <c r="BO56" s="2">
        <f t="shared" si="10"/>
        <v>63.938000000000002</v>
      </c>
      <c r="BP56" s="2">
        <f t="shared" si="11"/>
        <v>68.27</v>
      </c>
      <c r="BQ56" s="2">
        <f t="shared" si="12"/>
        <v>69.046999999999997</v>
      </c>
      <c r="BR56" s="2">
        <f t="shared" si="13"/>
        <v>61.765999999999998</v>
      </c>
      <c r="BS56" s="2">
        <f t="shared" si="14"/>
        <v>66.5</v>
      </c>
      <c r="BT56" s="2">
        <f t="shared" si="15"/>
        <v>66.683000000000007</v>
      </c>
      <c r="BU56" s="2">
        <f t="shared" si="16"/>
        <v>68.302000000000007</v>
      </c>
      <c r="BV56" s="2">
        <f t="shared" si="17"/>
        <v>67.412999999999997</v>
      </c>
      <c r="BW56" s="2">
        <f t="shared" si="18"/>
        <v>65.094999999999999</v>
      </c>
      <c r="BX56" s="2">
        <f t="shared" si="19"/>
        <v>64.444000000000003</v>
      </c>
      <c r="BY56" s="2">
        <f t="shared" si="20"/>
        <v>64.174999999999997</v>
      </c>
      <c r="BZ56" s="2">
        <f t="shared" si="21"/>
        <v>66.078999999999994</v>
      </c>
      <c r="CA56" s="2">
        <f t="shared" si="22"/>
        <v>66.016000000000005</v>
      </c>
      <c r="CB56" s="2">
        <f t="shared" si="23"/>
        <v>64.078999999999994</v>
      </c>
      <c r="CC56" s="2">
        <f t="shared" si="24"/>
        <v>56.475999999999999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65.258634249471456</v>
      </c>
      <c r="DL56" s="2">
        <f t="shared" si="61"/>
        <v>68.011527239823891</v>
      </c>
      <c r="DM56" s="2">
        <f t="shared" si="61"/>
        <v>69.243339474479015</v>
      </c>
      <c r="DN56" s="2">
        <f t="shared" si="61"/>
        <v>66.371736937481131</v>
      </c>
      <c r="DO56" s="2">
        <f t="shared" si="61"/>
        <v>67.770347629115065</v>
      </c>
      <c r="DP56" s="2">
        <f t="shared" si="61"/>
        <v>67.35295740485644</v>
      </c>
      <c r="DQ56" s="2">
        <f t="shared" si="61"/>
        <v>68.521152634848605</v>
      </c>
      <c r="DR56" s="2">
        <f t="shared" si="61"/>
        <v>67.607824244388638</v>
      </c>
      <c r="DS56" s="2">
        <f t="shared" si="61"/>
        <v>67.425436411149832</v>
      </c>
      <c r="DT56" s="2">
        <f t="shared" si="61"/>
        <v>65.412583489681055</v>
      </c>
      <c r="DU56" s="2">
        <f t="shared" si="61"/>
        <v>64.605134240150079</v>
      </c>
      <c r="DV56" s="2">
        <f t="shared" si="61"/>
        <v>65.620696247654791</v>
      </c>
      <c r="DW56" s="2">
        <f t="shared" si="61"/>
        <v>66.917204016913317</v>
      </c>
      <c r="DX56" s="2">
        <f t="shared" si="61"/>
        <v>65.068580566801629</v>
      </c>
      <c r="DY56" s="2">
        <f t="shared" si="61"/>
        <v>58.264794340463467</v>
      </c>
      <c r="EA56" s="2">
        <f t="shared" si="62"/>
        <v>59.949727690979167</v>
      </c>
      <c r="EB56" s="2">
        <f t="shared" si="62"/>
        <v>63.13488421258559</v>
      </c>
      <c r="EC56" s="2">
        <f t="shared" si="62"/>
        <v>63.146316434796269</v>
      </c>
      <c r="ED56" s="2">
        <f t="shared" si="62"/>
        <v>62.976448150394177</v>
      </c>
      <c r="EE56" s="2">
        <f t="shared" si="62"/>
        <v>62.580979768741017</v>
      </c>
      <c r="EF56" s="2">
        <f t="shared" si="62"/>
        <v>61.605907142857149</v>
      </c>
      <c r="EG56" s="2">
        <f t="shared" si="62"/>
        <v>64.615745758261951</v>
      </c>
      <c r="EH56" s="2">
        <f t="shared" si="62"/>
        <v>63.267516910955749</v>
      </c>
      <c r="EI56" s="2">
        <f t="shared" si="62"/>
        <v>62.601173257859223</v>
      </c>
      <c r="EJ56" s="2">
        <f t="shared" si="62"/>
        <v>61.85341249123384</v>
      </c>
      <c r="EK56" s="2">
        <f t="shared" si="62"/>
        <v>59.779783961402757</v>
      </c>
      <c r="EL56" s="2">
        <f t="shared" si="62"/>
        <v>61.057970208540205</v>
      </c>
      <c r="EM56" s="2">
        <f t="shared" si="62"/>
        <v>62.894898218375431</v>
      </c>
      <c r="EN56" s="2">
        <f t="shared" si="62"/>
        <v>64.283288322333405</v>
      </c>
      <c r="EO56" s="2">
        <f t="shared" si="62"/>
        <v>58.595060100736845</v>
      </c>
      <c r="EQ56" s="2">
        <f t="shared" si="63"/>
        <v>59.949727690979167</v>
      </c>
      <c r="ER56" s="2">
        <f t="shared" si="63"/>
        <v>63.13488421258559</v>
      </c>
      <c r="ES56" s="2">
        <f t="shared" si="63"/>
        <v>63.146316434796269</v>
      </c>
      <c r="ET56" s="2">
        <f t="shared" si="63"/>
        <v>62.976448150394177</v>
      </c>
      <c r="EU56" s="2">
        <f t="shared" si="63"/>
        <v>62.580979768741017</v>
      </c>
      <c r="EV56" s="2">
        <f t="shared" si="63"/>
        <v>61.605907142857149</v>
      </c>
      <c r="EW56" s="2">
        <f t="shared" si="63"/>
        <v>64.615745758261951</v>
      </c>
      <c r="EX56" s="2">
        <f t="shared" si="63"/>
        <v>63.267516910955749</v>
      </c>
      <c r="EY56" s="2">
        <f t="shared" si="63"/>
        <v>62.601173257859223</v>
      </c>
      <c r="EZ56" s="2">
        <f t="shared" si="63"/>
        <v>61.85341249123384</v>
      </c>
      <c r="FA56" s="2">
        <f t="shared" si="63"/>
        <v>59.779783961402757</v>
      </c>
      <c r="FB56" s="2">
        <f t="shared" si="63"/>
        <v>61.057970208540205</v>
      </c>
      <c r="FC56" s="2">
        <f t="shared" si="63"/>
        <v>62.894898218375431</v>
      </c>
      <c r="FD56" s="2">
        <f t="shared" si="63"/>
        <v>63.683500224999136</v>
      </c>
      <c r="FE56" s="2">
        <f t="shared" si="63"/>
        <v>58.864723833931116</v>
      </c>
      <c r="FG56" s="2">
        <f t="shared" si="64"/>
        <v>0.20788481693918706</v>
      </c>
      <c r="FH56" s="2">
        <f t="shared" si="64"/>
        <v>0.23419829697226141</v>
      </c>
      <c r="FI56" s="2">
        <f t="shared" si="64"/>
        <v>0.21581958294238363</v>
      </c>
      <c r="FJ56" s="2">
        <f t="shared" si="64"/>
        <v>0.20638884055412512</v>
      </c>
      <c r="FK56" s="2">
        <f t="shared" si="64"/>
        <v>0.22158402677604916</v>
      </c>
      <c r="FL56" s="2">
        <f t="shared" si="64"/>
        <v>0.19834420852905768</v>
      </c>
      <c r="FM56" s="2">
        <f t="shared" si="64"/>
        <v>0.1846042584069513</v>
      </c>
      <c r="FN56" s="2">
        <f t="shared" si="64"/>
        <v>0.18305335712940277</v>
      </c>
      <c r="FO56" s="2">
        <f t="shared" si="64"/>
        <v>0.18556649477127052</v>
      </c>
      <c r="FP56" s="2">
        <f t="shared" si="64"/>
        <v>0.17404840124926549</v>
      </c>
      <c r="FQ56" s="2">
        <f t="shared" si="64"/>
        <v>0.17414255025053488</v>
      </c>
      <c r="FR56" s="2">
        <f t="shared" si="64"/>
        <v>0.18019282076148538</v>
      </c>
      <c r="FS56" s="2">
        <f t="shared" si="64"/>
        <v>0.20096181734395488</v>
      </c>
      <c r="FT56" s="2">
        <f t="shared" si="64"/>
        <v>0.16561292273144604</v>
      </c>
      <c r="FU56" s="2">
        <f t="shared" si="64"/>
        <v>0.14341448486290001</v>
      </c>
      <c r="FW56" s="2">
        <f t="shared" si="53"/>
        <v>6.7963027913916461E-6</v>
      </c>
      <c r="FX56" s="2">
        <f t="shared" si="53"/>
        <v>1.1768030396050753E-5</v>
      </c>
      <c r="FY56" s="2">
        <f t="shared" si="53"/>
        <v>1.0721483672811125E-5</v>
      </c>
      <c r="FZ56" s="2">
        <f t="shared" si="53"/>
        <v>1.1459733739227527E-5</v>
      </c>
      <c r="GA56" s="2">
        <f t="shared" si="53"/>
        <v>1.2129212588736803E-5</v>
      </c>
      <c r="GB56" s="2">
        <f t="shared" si="53"/>
        <v>1.3023789712211937E-5</v>
      </c>
      <c r="GC56" s="2">
        <f t="shared" si="53"/>
        <v>1.2312793643677725E-5</v>
      </c>
      <c r="GD56" s="2">
        <f t="shared" si="53"/>
        <v>1.0951053446157726E-5</v>
      </c>
      <c r="GE56" s="2">
        <f t="shared" si="53"/>
        <v>1.0811094779191469E-5</v>
      </c>
      <c r="GF56" s="2">
        <f t="shared" si="53"/>
        <v>9.4061878762410244E-6</v>
      </c>
      <c r="GG56" s="2">
        <f t="shared" si="53"/>
        <v>7.8604409396647596E-6</v>
      </c>
      <c r="GH56" s="2">
        <f t="shared" si="53"/>
        <v>7.4915153794862869E-6</v>
      </c>
      <c r="GI56" s="2">
        <f t="shared" si="53"/>
        <v>7.4175431022495778E-6</v>
      </c>
      <c r="GJ56" s="2">
        <f t="shared" si="53"/>
        <v>5.199825493367042E-6</v>
      </c>
      <c r="GK56" s="2">
        <f t="shared" si="53"/>
        <v>4.5351014277889114E-6</v>
      </c>
      <c r="GM56" s="86">
        <f t="shared" si="54"/>
        <v>3.0271619164076383E-5</v>
      </c>
      <c r="GN56" s="86">
        <f t="shared" si="54"/>
        <v>1.0371939122830339E-4</v>
      </c>
      <c r="GO56" s="86">
        <f t="shared" si="54"/>
        <v>4.122440508579253E-5</v>
      </c>
      <c r="GP56" s="86">
        <f t="shared" si="54"/>
        <v>1.8795085102196864E-5</v>
      </c>
      <c r="GQ56" s="86">
        <f t="shared" si="54"/>
        <v>3.9273053980517737E-5</v>
      </c>
      <c r="GR56" s="86">
        <f t="shared" si="54"/>
        <v>9.3254212689026552E-6</v>
      </c>
      <c r="GS56" s="86">
        <f t="shared" si="54"/>
        <v>5.0171764920507592E-6</v>
      </c>
      <c r="GT56" s="86">
        <f t="shared" si="54"/>
        <v>4.2383151092546031E-6</v>
      </c>
      <c r="GU56" s="86">
        <f t="shared" si="54"/>
        <v>4.2247812315548692E-6</v>
      </c>
      <c r="GV56" s="86">
        <f t="shared" si="54"/>
        <v>1.6521332067051223E-6</v>
      </c>
      <c r="GW56" s="86">
        <f t="shared" si="54"/>
        <v>1.8183230201529086E-6</v>
      </c>
      <c r="GX56" s="86">
        <f t="shared" si="54"/>
        <v>2.8296261693419005E-6</v>
      </c>
      <c r="GY56" s="86">
        <f t="shared" si="54"/>
        <v>1.3592397972421666E-5</v>
      </c>
      <c r="GZ56" s="86">
        <f t="shared" si="54"/>
        <v>1.0040616270011599E-6</v>
      </c>
      <c r="HA56" s="86">
        <f t="shared" si="54"/>
        <v>1.3409531908603187E-8</v>
      </c>
      <c r="HC56" s="86">
        <f t="shared" si="58"/>
        <v>1.1416195496108072E-16</v>
      </c>
      <c r="HD56" s="86">
        <f t="shared" si="58"/>
        <v>3.4246061039024477E-14</v>
      </c>
      <c r="HE56" s="86">
        <f t="shared" si="58"/>
        <v>1.6200519330906733E-17</v>
      </c>
      <c r="HF56" s="86">
        <f t="shared" si="58"/>
        <v>1.7161296829887226E-18</v>
      </c>
      <c r="HG56" s="86">
        <f t="shared" si="58"/>
        <v>1.3895710406934275E-16</v>
      </c>
      <c r="HH56" s="86">
        <f t="shared" si="58"/>
        <v>2.5588592604073038E-18</v>
      </c>
      <c r="HI56" s="86">
        <f t="shared" si="58"/>
        <v>9.6418126470309493E-20</v>
      </c>
      <c r="HJ56" s="86">
        <f t="shared" si="58"/>
        <v>4.4843057328839401E-20</v>
      </c>
      <c r="HK56" s="86">
        <f t="shared" si="58"/>
        <v>1.4959685332168925E-19</v>
      </c>
      <c r="HL56" s="86">
        <f t="shared" si="58"/>
        <v>1.7688948458105592E-19</v>
      </c>
      <c r="HM56" s="86">
        <f t="shared" si="58"/>
        <v>3.1154755799520891E-19</v>
      </c>
      <c r="HN56" s="86">
        <f t="shared" si="58"/>
        <v>1.699882028017639E-19</v>
      </c>
      <c r="HO56" s="86">
        <f t="shared" si="58"/>
        <v>8.7428085682632634E-17</v>
      </c>
      <c r="HP56" s="86">
        <f t="shared" si="58"/>
        <v>2.3271840955508593E-20</v>
      </c>
      <c r="HQ56" s="86">
        <f t="shared" si="58"/>
        <v>2.5109689372636771E-26</v>
      </c>
      <c r="HS56" s="86">
        <f t="shared" si="55"/>
        <v>1.5920134222548783E-89</v>
      </c>
      <c r="HT56" s="86">
        <f t="shared" si="55"/>
        <v>3.7479974288681575E-71</v>
      </c>
      <c r="HU56" s="86">
        <f t="shared" si="55"/>
        <v>5.6713991277022889E-92</v>
      </c>
      <c r="HV56" s="86">
        <f t="shared" si="55"/>
        <v>3.5986867748495598E-100</v>
      </c>
      <c r="HW56" s="86">
        <f t="shared" si="55"/>
        <v>1.2929322106912439E-90</v>
      </c>
      <c r="HX56" s="86">
        <f t="shared" si="55"/>
        <v>1.6208734580568858E-99</v>
      </c>
      <c r="HY56" s="86">
        <f t="shared" si="55"/>
        <v>5.8468610242379901E-106</v>
      </c>
      <c r="HZ56" s="86">
        <f t="shared" si="55"/>
        <v>9.1213763612368441E-110</v>
      </c>
      <c r="IA56" s="86">
        <f t="shared" si="55"/>
        <v>4.9706785752392522E-108</v>
      </c>
      <c r="IB56" s="86">
        <f t="shared" si="55"/>
        <v>9.6760425940130018E-108</v>
      </c>
      <c r="IC56" s="86">
        <f t="shared" si="55"/>
        <v>3.1879147591938897E-107</v>
      </c>
      <c r="ID56" s="86">
        <f t="shared" si="55"/>
        <v>3.2304135786060004E-108</v>
      </c>
      <c r="IE56" s="86">
        <f t="shared" si="55"/>
        <v>2.7200286722486459E-91</v>
      </c>
      <c r="IF56" s="86">
        <f t="shared" si="55"/>
        <v>3.6490584842209899E-75</v>
      </c>
      <c r="IG56" s="86">
        <f t="shared" si="55"/>
        <v>1.7954526420064765E-55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2.3340222195992026E-256</v>
      </c>
      <c r="IW56" s="86">
        <f t="shared" si="56"/>
        <v>3.3873607955386248E-187</v>
      </c>
      <c r="IY56" s="86">
        <f t="shared" si="57"/>
        <v>3.0271619164190546E-5</v>
      </c>
      <c r="IZ56" s="86">
        <f t="shared" si="57"/>
        <v>1.0371939126254945E-4</v>
      </c>
      <c r="JA56" s="86">
        <f t="shared" si="57"/>
        <v>4.1224405085808732E-5</v>
      </c>
      <c r="JB56" s="86">
        <f t="shared" si="57"/>
        <v>1.8795085102198582E-5</v>
      </c>
      <c r="JC56" s="86">
        <f t="shared" si="57"/>
        <v>3.9273053980656691E-5</v>
      </c>
      <c r="JD56" s="86">
        <f t="shared" si="57"/>
        <v>9.3254212689052133E-6</v>
      </c>
      <c r="JE56" s="86">
        <f t="shared" si="57"/>
        <v>5.0171764920508557E-6</v>
      </c>
      <c r="JF56" s="86">
        <f t="shared" si="57"/>
        <v>4.238315109254648E-6</v>
      </c>
      <c r="JG56" s="86">
        <f t="shared" si="57"/>
        <v>4.2247812315550192E-6</v>
      </c>
      <c r="JH56" s="86">
        <f t="shared" si="57"/>
        <v>1.6521332067052991E-6</v>
      </c>
      <c r="JI56" s="86">
        <f t="shared" si="57"/>
        <v>1.8183230201532201E-6</v>
      </c>
      <c r="JJ56" s="86">
        <f t="shared" si="57"/>
        <v>2.8296261693420704E-6</v>
      </c>
      <c r="JK56" s="86">
        <f t="shared" si="57"/>
        <v>1.3592397972509093E-5</v>
      </c>
      <c r="JL56" s="86">
        <f t="shared" si="57"/>
        <v>1.0040616270011832E-6</v>
      </c>
      <c r="JM56" s="86">
        <f t="shared" si="57"/>
        <v>1.3409531908603187E-8</v>
      </c>
    </row>
    <row r="57" spans="2:273" x14ac:dyDescent="0.25">
      <c r="B57" s="2">
        <v>30</v>
      </c>
      <c r="C57" s="37">
        <v>66.468999999999994</v>
      </c>
      <c r="D57" s="37">
        <v>67.778000000000006</v>
      </c>
      <c r="E57" s="37">
        <v>70.718999999999994</v>
      </c>
      <c r="F57" s="37">
        <v>65.188000000000002</v>
      </c>
      <c r="G57" s="37">
        <v>62.984000000000002</v>
      </c>
      <c r="H57" s="37">
        <v>65.570999999999998</v>
      </c>
      <c r="I57" s="37">
        <v>68.840999999999994</v>
      </c>
      <c r="J57" s="37">
        <v>66.873000000000005</v>
      </c>
      <c r="K57" s="37">
        <v>64.174999999999997</v>
      </c>
      <c r="L57" s="37">
        <v>65.825000000000003</v>
      </c>
      <c r="M57" s="37">
        <v>64.921000000000006</v>
      </c>
      <c r="N57" s="37">
        <v>64.206000000000003</v>
      </c>
      <c r="O57" s="37">
        <v>64.286000000000001</v>
      </c>
      <c r="P57" s="37">
        <v>64.238</v>
      </c>
      <c r="Q57" s="37">
        <v>58.158999999999999</v>
      </c>
      <c r="S57" s="4">
        <f t="shared" si="59"/>
        <v>64.23664619475521</v>
      </c>
      <c r="T57" s="4">
        <f t="shared" si="59"/>
        <v>67.036136622346234</v>
      </c>
      <c r="U57" s="4">
        <f t="shared" si="59"/>
        <v>68.025580565909081</v>
      </c>
      <c r="V57" s="4">
        <f t="shared" si="59"/>
        <v>65.74881539396776</v>
      </c>
      <c r="W57" s="4">
        <f t="shared" si="59"/>
        <v>66.733993061309107</v>
      </c>
      <c r="X57" s="4">
        <f t="shared" si="59"/>
        <v>66.278823077333911</v>
      </c>
      <c r="Y57" s="4">
        <f t="shared" si="59"/>
        <v>67.902956587288074</v>
      </c>
      <c r="Z57" s="4">
        <f t="shared" si="59"/>
        <v>66.876203473224265</v>
      </c>
      <c r="AA57" s="4">
        <f t="shared" si="59"/>
        <v>66.625157880690807</v>
      </c>
      <c r="AB57" s="4">
        <f t="shared" si="59"/>
        <v>64.867836058409452</v>
      </c>
      <c r="AC57" s="4">
        <f t="shared" si="59"/>
        <v>63.792619865900505</v>
      </c>
      <c r="AD57" s="4">
        <f t="shared" si="59"/>
        <v>64.822702540751465</v>
      </c>
      <c r="AE57" s="4">
        <f t="shared" si="59"/>
        <v>66.216997102636796</v>
      </c>
      <c r="AF57" s="4">
        <f t="shared" si="59"/>
        <v>65.076819956047203</v>
      </c>
      <c r="AG57" s="4">
        <f t="shared" si="59"/>
        <v>58.368916066003123</v>
      </c>
      <c r="AI57" s="4">
        <f t="shared" si="60"/>
        <v>2.2323538052447844</v>
      </c>
      <c r="AJ57" s="4">
        <f t="shared" si="60"/>
        <v>0.74186337765377175</v>
      </c>
      <c r="AK57" s="4">
        <f t="shared" si="60"/>
        <v>2.693419434090913</v>
      </c>
      <c r="AL57" s="4">
        <f t="shared" si="60"/>
        <v>-0.56081539396775781</v>
      </c>
      <c r="AM57" s="4">
        <f t="shared" si="60"/>
        <v>-3.7499930613091053</v>
      </c>
      <c r="AN57" s="4">
        <f t="shared" si="60"/>
        <v>-0.70782307733391292</v>
      </c>
      <c r="AO57" s="4">
        <f t="shared" si="60"/>
        <v>0.93804341271192015</v>
      </c>
      <c r="AP57" s="4">
        <f t="shared" si="60"/>
        <v>-3.2034732242607333E-3</v>
      </c>
      <c r="AQ57" s="4">
        <f t="shared" si="60"/>
        <v>-2.45015788069081</v>
      </c>
      <c r="AR57" s="4">
        <f t="shared" si="60"/>
        <v>0.95716394159055085</v>
      </c>
      <c r="AS57" s="4">
        <f t="shared" si="60"/>
        <v>1.1283801340995012</v>
      </c>
      <c r="AT57" s="4">
        <f t="shared" si="60"/>
        <v>-0.61670254075146147</v>
      </c>
      <c r="AU57" s="4">
        <f t="shared" si="60"/>
        <v>-1.9309971026367947</v>
      </c>
      <c r="AV57" s="4">
        <f t="shared" si="60"/>
        <v>-0.83881995604720316</v>
      </c>
      <c r="AW57" s="4">
        <f t="shared" si="60"/>
        <v>-0.20991606600312451</v>
      </c>
      <c r="AY57" s="2">
        <f t="shared" si="51"/>
        <v>64.1791886071519</v>
      </c>
      <c r="AZ57" s="2">
        <f t="shared" si="51"/>
        <v>66.870419975341903</v>
      </c>
      <c r="BA57" s="2">
        <f t="shared" si="51"/>
        <v>67.954163586991726</v>
      </c>
      <c r="BB57" s="2">
        <f t="shared" si="51"/>
        <v>65.712776266193515</v>
      </c>
      <c r="BC57" s="2">
        <f t="shared" si="51"/>
        <v>66.664973351407369</v>
      </c>
      <c r="BD57" s="2">
        <f t="shared" si="51"/>
        <v>66.259403348695642</v>
      </c>
      <c r="BE57" s="2">
        <f t="shared" si="51"/>
        <v>67.891611574381372</v>
      </c>
      <c r="BF57" s="2">
        <f t="shared" si="51"/>
        <v>66.866813922673558</v>
      </c>
      <c r="BG57" s="2">
        <f t="shared" si="51"/>
        <v>66.615713247916929</v>
      </c>
      <c r="BH57" s="2">
        <f t="shared" si="51"/>
        <v>64.863747216760132</v>
      </c>
      <c r="BI57" s="2">
        <f t="shared" si="51"/>
        <v>63.788363369812011</v>
      </c>
      <c r="BJ57" s="2">
        <f t="shared" si="51"/>
        <v>64.816343153920826</v>
      </c>
      <c r="BK57" s="2">
        <f t="shared" si="51"/>
        <v>66.191458839937198</v>
      </c>
      <c r="BL57" s="2">
        <f t="shared" si="51"/>
        <v>65.074497706360958</v>
      </c>
      <c r="BM57" s="2">
        <f t="shared" si="51"/>
        <v>58.368879634382665</v>
      </c>
      <c r="BO57" s="2">
        <f t="shared" si="10"/>
        <v>66.468999999999994</v>
      </c>
      <c r="BP57" s="2">
        <f t="shared" si="11"/>
        <v>67.778000000000006</v>
      </c>
      <c r="BQ57" s="2">
        <f t="shared" si="12"/>
        <v>70.718999999999994</v>
      </c>
      <c r="BR57" s="2">
        <f t="shared" si="13"/>
        <v>65.188000000000002</v>
      </c>
      <c r="BS57" s="2">
        <f t="shared" si="14"/>
        <v>62.984000000000002</v>
      </c>
      <c r="BT57" s="2">
        <f t="shared" si="15"/>
        <v>65.570999999999998</v>
      </c>
      <c r="BU57" s="2">
        <f t="shared" si="16"/>
        <v>68.840999999999994</v>
      </c>
      <c r="BV57" s="2">
        <f t="shared" si="17"/>
        <v>66.873000000000005</v>
      </c>
      <c r="BW57" s="2">
        <f t="shared" si="18"/>
        <v>64.174999999999997</v>
      </c>
      <c r="BX57" s="2">
        <f t="shared" si="19"/>
        <v>65.825000000000003</v>
      </c>
      <c r="BY57" s="2">
        <f t="shared" si="20"/>
        <v>64.921000000000006</v>
      </c>
      <c r="BZ57" s="2">
        <f t="shared" si="21"/>
        <v>64.206000000000003</v>
      </c>
      <c r="CA57" s="2">
        <f t="shared" si="22"/>
        <v>64.286000000000001</v>
      </c>
      <c r="CB57" s="2">
        <f t="shared" si="23"/>
        <v>64.238</v>
      </c>
      <c r="CC57" s="2">
        <f t="shared" si="24"/>
        <v>58.158999999999999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65.427329809725151</v>
      </c>
      <c r="DL57" s="2">
        <f t="shared" si="61"/>
        <v>68.175793749831186</v>
      </c>
      <c r="DM57" s="2">
        <f t="shared" si="61"/>
        <v>69.452347025067965</v>
      </c>
      <c r="DN57" s="2">
        <f t="shared" si="61"/>
        <v>66.536712775596513</v>
      </c>
      <c r="DO57" s="2">
        <f t="shared" si="61"/>
        <v>67.983056780428868</v>
      </c>
      <c r="DP57" s="2">
        <f t="shared" si="61"/>
        <v>67.555573562380147</v>
      </c>
      <c r="DQ57" s="2">
        <f t="shared" si="61"/>
        <v>68.741379520838393</v>
      </c>
      <c r="DR57" s="2">
        <f t="shared" si="61"/>
        <v>67.785142938173578</v>
      </c>
      <c r="DS57" s="2">
        <f t="shared" si="61"/>
        <v>67.65345540069687</v>
      </c>
      <c r="DT57" s="2">
        <f t="shared" si="61"/>
        <v>65.591793058161358</v>
      </c>
      <c r="DU57" s="2">
        <f t="shared" si="61"/>
        <v>64.744579737335812</v>
      </c>
      <c r="DV57" s="2">
        <f t="shared" si="61"/>
        <v>65.75376763602253</v>
      </c>
      <c r="DW57" s="2">
        <f t="shared" si="61"/>
        <v>67.139016067653273</v>
      </c>
      <c r="DX57" s="2">
        <f t="shared" si="61"/>
        <v>65.278543319838064</v>
      </c>
      <c r="DY57" s="2">
        <f t="shared" si="61"/>
        <v>58.343775958110527</v>
      </c>
      <c r="EA57" s="2">
        <f t="shared" si="62"/>
        <v>59.841790491930773</v>
      </c>
      <c r="EB57" s="2">
        <f t="shared" si="62"/>
        <v>62.977571690033699</v>
      </c>
      <c r="EC57" s="2">
        <f t="shared" si="62"/>
        <v>62.989496454860813</v>
      </c>
      <c r="ED57" s="2">
        <f t="shared" si="62"/>
        <v>62.823325478645067</v>
      </c>
      <c r="EE57" s="2">
        <f t="shared" si="62"/>
        <v>62.44202092566006</v>
      </c>
      <c r="EF57" s="2">
        <f t="shared" si="62"/>
        <v>61.481576050420173</v>
      </c>
      <c r="EG57" s="2">
        <f t="shared" si="62"/>
        <v>64.468452594269962</v>
      </c>
      <c r="EH57" s="2">
        <f t="shared" si="62"/>
        <v>63.129029060344735</v>
      </c>
      <c r="EI57" s="2">
        <f t="shared" si="62"/>
        <v>62.461913786817618</v>
      </c>
      <c r="EJ57" s="2">
        <f t="shared" si="62"/>
        <v>61.712784348830475</v>
      </c>
      <c r="EK57" s="2">
        <f t="shared" si="62"/>
        <v>59.652593511514915</v>
      </c>
      <c r="EL57" s="2">
        <f t="shared" si="62"/>
        <v>60.926693147964237</v>
      </c>
      <c r="EM57" s="2">
        <f t="shared" si="62"/>
        <v>62.755409178787076</v>
      </c>
      <c r="EN57" s="2">
        <f t="shared" si="62"/>
        <v>64.136953294656166</v>
      </c>
      <c r="EO57" s="2">
        <f t="shared" si="62"/>
        <v>58.505617228963771</v>
      </c>
      <c r="EQ57" s="2">
        <f t="shared" si="63"/>
        <v>59.841790491930773</v>
      </c>
      <c r="ER57" s="2">
        <f t="shared" si="63"/>
        <v>62.977571690033699</v>
      </c>
      <c r="ES57" s="2">
        <f t="shared" si="63"/>
        <v>62.989496454860813</v>
      </c>
      <c r="ET57" s="2">
        <f t="shared" si="63"/>
        <v>62.823325478645067</v>
      </c>
      <c r="EU57" s="2">
        <f t="shared" si="63"/>
        <v>62.44202092566006</v>
      </c>
      <c r="EV57" s="2">
        <f t="shared" si="63"/>
        <v>61.481576050420173</v>
      </c>
      <c r="EW57" s="2">
        <f t="shared" si="63"/>
        <v>64.468452594269962</v>
      </c>
      <c r="EX57" s="2">
        <f t="shared" si="63"/>
        <v>63.129029060344735</v>
      </c>
      <c r="EY57" s="2">
        <f t="shared" si="63"/>
        <v>62.461913786817618</v>
      </c>
      <c r="EZ57" s="2">
        <f t="shared" si="63"/>
        <v>61.712784348830475</v>
      </c>
      <c r="FA57" s="2">
        <f t="shared" si="63"/>
        <v>59.652593511514915</v>
      </c>
      <c r="FB57" s="2">
        <f t="shared" si="63"/>
        <v>60.926693147964237</v>
      </c>
      <c r="FC57" s="2">
        <f t="shared" si="63"/>
        <v>62.755409178787076</v>
      </c>
      <c r="FD57" s="2">
        <f t="shared" si="63"/>
        <v>63.54405050365191</v>
      </c>
      <c r="FE57" s="2">
        <f t="shared" si="63"/>
        <v>58.771755860045324</v>
      </c>
      <c r="FG57" s="2">
        <f t="shared" si="64"/>
        <v>0.22345938888961658</v>
      </c>
      <c r="FH57" s="2">
        <f t="shared" si="64"/>
        <v>0.25111927875973411</v>
      </c>
      <c r="FI57" s="2">
        <f t="shared" si="64"/>
        <v>0.23181464924822215</v>
      </c>
      <c r="FJ57" s="2">
        <f t="shared" si="64"/>
        <v>0.22188272957130326</v>
      </c>
      <c r="FK57" s="2">
        <f t="shared" si="64"/>
        <v>0.2378767190050054</v>
      </c>
      <c r="FL57" s="2">
        <f t="shared" si="64"/>
        <v>0.21339656645105451</v>
      </c>
      <c r="FM57" s="2">
        <f t="shared" si="64"/>
        <v>0.19887256699225991</v>
      </c>
      <c r="FN57" s="2">
        <f t="shared" si="64"/>
        <v>0.19723078936553917</v>
      </c>
      <c r="FO57" s="2">
        <f t="shared" si="64"/>
        <v>0.19989094376237049</v>
      </c>
      <c r="FP57" s="2">
        <f t="shared" si="64"/>
        <v>0.18768863283289894</v>
      </c>
      <c r="FQ57" s="2">
        <f t="shared" si="64"/>
        <v>0.18778848274862411</v>
      </c>
      <c r="FR57" s="2">
        <f t="shared" si="64"/>
        <v>0.19420137071031301</v>
      </c>
      <c r="FS57" s="2">
        <f t="shared" si="64"/>
        <v>0.21615926148002423</v>
      </c>
      <c r="FT57" s="2">
        <f t="shared" si="64"/>
        <v>0.17873512254438903</v>
      </c>
      <c r="FU57" s="2">
        <f t="shared" si="64"/>
        <v>0.15510476857240235</v>
      </c>
      <c r="FW57" s="2">
        <f t="shared" si="53"/>
        <v>7.4519929389132391E-6</v>
      </c>
      <c r="FX57" s="2">
        <f t="shared" si="53"/>
        <v>1.2903374090866469E-5</v>
      </c>
      <c r="FY57" s="2">
        <f t="shared" si="53"/>
        <v>1.1755860917404573E-5</v>
      </c>
      <c r="FZ57" s="2">
        <f t="shared" si="53"/>
        <v>1.2565334286254367E-5</v>
      </c>
      <c r="GA57" s="2">
        <f t="shared" si="53"/>
        <v>1.3299401576915105E-5</v>
      </c>
      <c r="GB57" s="2">
        <f t="shared" si="53"/>
        <v>1.4280283507250457E-5</v>
      </c>
      <c r="GC57" s="2">
        <f t="shared" si="53"/>
        <v>1.3500693726211311E-5</v>
      </c>
      <c r="GD57" s="2">
        <f t="shared" si="53"/>
        <v>1.2007578642048938E-5</v>
      </c>
      <c r="GE57" s="2">
        <f t="shared" si="53"/>
        <v>1.1854117337562522E-5</v>
      </c>
      <c r="GF57" s="2">
        <f t="shared" si="53"/>
        <v>1.0313670555550728E-5</v>
      </c>
      <c r="GG57" s="2">
        <f t="shared" si="53"/>
        <v>8.6187955662538284E-6</v>
      </c>
      <c r="GH57" s="2">
        <f t="shared" si="53"/>
        <v>8.2142773326621534E-6</v>
      </c>
      <c r="GI57" s="2">
        <f t="shared" si="53"/>
        <v>8.1331684602200116E-6</v>
      </c>
      <c r="GJ57" s="2">
        <f t="shared" si="53"/>
        <v>5.7014924169599695E-6</v>
      </c>
      <c r="GK57" s="2">
        <f t="shared" si="53"/>
        <v>4.9726376571484164E-6</v>
      </c>
      <c r="GM57" s="86">
        <f t="shared" si="54"/>
        <v>4.9848742844691766E-5</v>
      </c>
      <c r="GN57" s="86">
        <f t="shared" si="54"/>
        <v>1.6045350096554971E-4</v>
      </c>
      <c r="GO57" s="86">
        <f t="shared" si="54"/>
        <v>6.7125103628707481E-5</v>
      </c>
      <c r="GP57" s="86">
        <f t="shared" si="54"/>
        <v>3.2230700928380937E-5</v>
      </c>
      <c r="GQ57" s="86">
        <f t="shared" si="54"/>
        <v>6.508581095518616E-5</v>
      </c>
      <c r="GR57" s="86">
        <f t="shared" si="54"/>
        <v>1.671143667092904E-5</v>
      </c>
      <c r="GS57" s="86">
        <f t="shared" si="54"/>
        <v>9.1607931251259953E-6</v>
      </c>
      <c r="GT57" s="86">
        <f t="shared" si="54"/>
        <v>7.8192720042843485E-6</v>
      </c>
      <c r="GU57" s="86">
        <f t="shared" si="54"/>
        <v>7.8498992297739226E-6</v>
      </c>
      <c r="GV57" s="86">
        <f t="shared" si="54"/>
        <v>3.2188485855747427E-6</v>
      </c>
      <c r="GW57" s="86">
        <f t="shared" si="54"/>
        <v>3.5152735650462935E-6</v>
      </c>
      <c r="GX57" s="86">
        <f t="shared" si="54"/>
        <v>5.3616508161139176E-6</v>
      </c>
      <c r="GY57" s="86">
        <f t="shared" si="54"/>
        <v>2.3695858809199394E-5</v>
      </c>
      <c r="GZ57" s="86">
        <f t="shared" si="54"/>
        <v>1.9877716205342654E-6</v>
      </c>
      <c r="HA57" s="86">
        <f t="shared" si="54"/>
        <v>3.4514249294302329E-8</v>
      </c>
      <c r="HC57" s="86">
        <f t="shared" si="58"/>
        <v>3.5478284345156869E-16</v>
      </c>
      <c r="HD57" s="86">
        <f t="shared" si="58"/>
        <v>8.9381277651096266E-14</v>
      </c>
      <c r="HE57" s="86">
        <f t="shared" si="58"/>
        <v>5.528606268843067E-17</v>
      </c>
      <c r="HF57" s="86">
        <f t="shared" si="58"/>
        <v>6.4708818184081673E-18</v>
      </c>
      <c r="HG57" s="86">
        <f t="shared" si="58"/>
        <v>4.5589273875945351E-16</v>
      </c>
      <c r="HH57" s="86">
        <f t="shared" si="58"/>
        <v>9.6931322303817855E-18</v>
      </c>
      <c r="HI57" s="86">
        <f t="shared" si="58"/>
        <v>3.9875570996690049E-19</v>
      </c>
      <c r="HJ57" s="86">
        <f t="shared" si="58"/>
        <v>1.9075086427885794E-19</v>
      </c>
      <c r="HK57" s="86">
        <f t="shared" si="58"/>
        <v>6.1734940621574732E-19</v>
      </c>
      <c r="HL57" s="86">
        <f t="shared" si="58"/>
        <v>7.1461573754203111E-19</v>
      </c>
      <c r="HM57" s="86">
        <f t="shared" si="58"/>
        <v>1.2193244272308649E-18</v>
      </c>
      <c r="HN57" s="86">
        <f t="shared" si="58"/>
        <v>6.7168256682304741E-19</v>
      </c>
      <c r="HO57" s="86">
        <f t="shared" si="58"/>
        <v>2.7899647958997238E-16</v>
      </c>
      <c r="HP57" s="86">
        <f t="shared" si="58"/>
        <v>9.4583775875963766E-20</v>
      </c>
      <c r="HQ57" s="86">
        <f t="shared" si="58"/>
        <v>1.6285335662853624E-25</v>
      </c>
      <c r="HS57" s="86">
        <f t="shared" si="55"/>
        <v>8.7719338503148279E-88</v>
      </c>
      <c r="HT57" s="86">
        <f t="shared" si="55"/>
        <v>1.0061479363382258E-69</v>
      </c>
      <c r="HU57" s="86">
        <f t="shared" si="55"/>
        <v>4.1166869126256881E-90</v>
      </c>
      <c r="HV57" s="86">
        <f t="shared" si="55"/>
        <v>3.9614639711438717E-98</v>
      </c>
      <c r="HW57" s="86">
        <f t="shared" si="55"/>
        <v>8.9673895982843842E-89</v>
      </c>
      <c r="HX57" s="86">
        <f t="shared" si="55"/>
        <v>1.828748491212475E-97</v>
      </c>
      <c r="HY57" s="86">
        <f t="shared" si="55"/>
        <v>8.650284901522232E-104</v>
      </c>
      <c r="HZ57" s="86">
        <f t="shared" si="55"/>
        <v>1.5610053578547475E-107</v>
      </c>
      <c r="IA57" s="86">
        <f t="shared" si="55"/>
        <v>7.872895036898478E-106</v>
      </c>
      <c r="IB57" s="86">
        <f t="shared" si="55"/>
        <v>1.4245587311993344E-105</v>
      </c>
      <c r="IC57" s="86">
        <f t="shared" si="55"/>
        <v>4.2791716512912927E-105</v>
      </c>
      <c r="ID57" s="86">
        <f t="shared" si="55"/>
        <v>4.4309896827195131E-106</v>
      </c>
      <c r="IE57" s="86">
        <f t="shared" si="55"/>
        <v>1.6891956416853808E-89</v>
      </c>
      <c r="IF57" s="86">
        <f t="shared" si="55"/>
        <v>9.7824023666913811E-74</v>
      </c>
      <c r="IG57" s="86">
        <f t="shared" si="55"/>
        <v>1.9072612024521051E-54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1.5936769897714263E-252</v>
      </c>
      <c r="IW57" s="86">
        <f t="shared" si="56"/>
        <v>1.9548855428588823E-184</v>
      </c>
      <c r="IY57" s="86">
        <f t="shared" si="57"/>
        <v>4.9848742845046551E-5</v>
      </c>
      <c r="IZ57" s="86">
        <f t="shared" si="57"/>
        <v>1.6045350105493099E-4</v>
      </c>
      <c r="JA57" s="86">
        <f t="shared" si="57"/>
        <v>6.7125103628762762E-5</v>
      </c>
      <c r="JB57" s="86">
        <f t="shared" si="57"/>
        <v>3.2230700928387409E-5</v>
      </c>
      <c r="JC57" s="86">
        <f t="shared" si="57"/>
        <v>6.5085810955642053E-5</v>
      </c>
      <c r="JD57" s="86">
        <f t="shared" si="57"/>
        <v>1.6711436670938734E-5</v>
      </c>
      <c r="JE57" s="86">
        <f t="shared" si="57"/>
        <v>9.1607931251263934E-6</v>
      </c>
      <c r="JF57" s="86">
        <f t="shared" si="57"/>
        <v>7.8192720042845399E-6</v>
      </c>
      <c r="JG57" s="86">
        <f t="shared" si="57"/>
        <v>7.8498992297745393E-6</v>
      </c>
      <c r="JH57" s="86">
        <f t="shared" si="57"/>
        <v>3.2188485855754572E-6</v>
      </c>
      <c r="JI57" s="86">
        <f t="shared" si="57"/>
        <v>3.5152735650475128E-6</v>
      </c>
      <c r="JJ57" s="86">
        <f t="shared" si="57"/>
        <v>5.3616508161145893E-6</v>
      </c>
      <c r="JK57" s="86">
        <f t="shared" si="57"/>
        <v>2.3695858809478389E-5</v>
      </c>
      <c r="JL57" s="86">
        <f t="shared" si="57"/>
        <v>1.9877716205343599E-6</v>
      </c>
      <c r="JM57" s="86">
        <f t="shared" si="57"/>
        <v>3.4514249294302329E-8</v>
      </c>
    </row>
    <row r="58" spans="2:273" x14ac:dyDescent="0.25">
      <c r="B58" s="2">
        <v>31</v>
      </c>
      <c r="C58" s="37">
        <v>62.219000000000001</v>
      </c>
      <c r="D58" s="37">
        <v>67.524000000000001</v>
      </c>
      <c r="E58" s="37">
        <v>70.891000000000005</v>
      </c>
      <c r="F58" s="37">
        <v>65.5</v>
      </c>
      <c r="G58" s="37">
        <v>70.016000000000005</v>
      </c>
      <c r="H58" s="37">
        <v>66.555999999999997</v>
      </c>
      <c r="I58" s="37">
        <v>67.905000000000001</v>
      </c>
      <c r="J58" s="37">
        <v>67.19</v>
      </c>
      <c r="K58" s="37">
        <v>68</v>
      </c>
      <c r="L58" s="37">
        <v>65.397000000000006</v>
      </c>
      <c r="M58" s="37">
        <v>63.508000000000003</v>
      </c>
      <c r="N58" s="37">
        <v>65.174999999999997</v>
      </c>
      <c r="O58" s="37">
        <v>65.063000000000002</v>
      </c>
      <c r="P58" s="37">
        <v>62.332999999999998</v>
      </c>
      <c r="Q58" s="37">
        <v>57.381</v>
      </c>
      <c r="S58" s="4">
        <f t="shared" si="59"/>
        <v>64.281031104975341</v>
      </c>
      <c r="T58" s="4">
        <f t="shared" si="59"/>
        <v>67.103285904526459</v>
      </c>
      <c r="U58" s="4">
        <f t="shared" si="59"/>
        <v>68.075497002562784</v>
      </c>
      <c r="V58" s="4">
        <f t="shared" si="59"/>
        <v>65.800742182306962</v>
      </c>
      <c r="W58" s="4">
        <f t="shared" si="59"/>
        <v>66.803136821078567</v>
      </c>
      <c r="X58" s="4">
        <f t="shared" si="59"/>
        <v>66.324018044031703</v>
      </c>
      <c r="Y58" s="4">
        <f t="shared" si="59"/>
        <v>67.988614941568471</v>
      </c>
      <c r="Z58" s="4">
        <f t="shared" si="59"/>
        <v>66.923910149210627</v>
      </c>
      <c r="AA58" s="4">
        <f t="shared" si="59"/>
        <v>66.702965013400174</v>
      </c>
      <c r="AB58" s="4">
        <f t="shared" si="59"/>
        <v>64.929879804649175</v>
      </c>
      <c r="AC58" s="4">
        <f t="shared" si="59"/>
        <v>63.808158019543448</v>
      </c>
      <c r="AD58" s="4">
        <f t="shared" si="59"/>
        <v>64.834152830800079</v>
      </c>
      <c r="AE58" s="4">
        <f t="shared" si="59"/>
        <v>66.301903498412429</v>
      </c>
      <c r="AF58" s="4">
        <f t="shared" si="59"/>
        <v>65.204320071504057</v>
      </c>
      <c r="AG58" s="4">
        <f t="shared" si="59"/>
        <v>58.421744707243661</v>
      </c>
      <c r="AI58" s="4">
        <f t="shared" si="60"/>
        <v>-2.0620311049753397</v>
      </c>
      <c r="AJ58" s="4">
        <f t="shared" si="60"/>
        <v>0.42071409547354222</v>
      </c>
      <c r="AK58" s="4">
        <f t="shared" si="60"/>
        <v>2.8155029974372212</v>
      </c>
      <c r="AL58" s="4">
        <f t="shared" si="60"/>
        <v>-0.30074218230696204</v>
      </c>
      <c r="AM58" s="4">
        <f t="shared" si="60"/>
        <v>3.2128631789214381</v>
      </c>
      <c r="AN58" s="4">
        <f t="shared" si="60"/>
        <v>0.23198195596829407</v>
      </c>
      <c r="AO58" s="4">
        <f t="shared" si="60"/>
        <v>-8.3614941568470158E-2</v>
      </c>
      <c r="AP58" s="4">
        <f t="shared" si="60"/>
        <v>0.26608985078937053</v>
      </c>
      <c r="AQ58" s="4">
        <f t="shared" si="60"/>
        <v>1.2970349865998259</v>
      </c>
      <c r="AR58" s="4">
        <f t="shared" si="60"/>
        <v>0.46712019535083016</v>
      </c>
      <c r="AS58" s="4">
        <f t="shared" si="60"/>
        <v>-0.30015801954344568</v>
      </c>
      <c r="AT58" s="4">
        <f t="shared" si="60"/>
        <v>0.3408471691999182</v>
      </c>
      <c r="AU58" s="4">
        <f t="shared" si="60"/>
        <v>-1.2389034984124265</v>
      </c>
      <c r="AV58" s="4">
        <f t="shared" si="60"/>
        <v>-2.8713200715040585</v>
      </c>
      <c r="AW58" s="4">
        <f t="shared" si="60"/>
        <v>-1.0407447072436611</v>
      </c>
      <c r="AY58" s="2">
        <f t="shared" si="51"/>
        <v>64.189998137177014</v>
      </c>
      <c r="AZ58" s="2">
        <f t="shared" si="51"/>
        <v>66.856152054329129</v>
      </c>
      <c r="BA58" s="2">
        <f t="shared" si="51"/>
        <v>67.963613252137961</v>
      </c>
      <c r="BB58" s="2">
        <f t="shared" si="51"/>
        <v>65.741426331174011</v>
      </c>
      <c r="BC58" s="2">
        <f t="shared" si="51"/>
        <v>66.693273878779976</v>
      </c>
      <c r="BD58" s="2">
        <f t="shared" si="51"/>
        <v>66.290679954691015</v>
      </c>
      <c r="BE58" s="2">
        <f t="shared" si="51"/>
        <v>67.968762727016667</v>
      </c>
      <c r="BF58" s="2">
        <f t="shared" si="51"/>
        <v>66.907315615088933</v>
      </c>
      <c r="BG58" s="2">
        <f t="shared" si="51"/>
        <v>66.686165767510531</v>
      </c>
      <c r="BH58" s="2">
        <f t="shared" si="51"/>
        <v>64.922263604356345</v>
      </c>
      <c r="BI58" s="2">
        <f t="shared" si="51"/>
        <v>63.800287513337985</v>
      </c>
      <c r="BJ58" s="2">
        <f t="shared" si="51"/>
        <v>64.822623162279498</v>
      </c>
      <c r="BK58" s="2">
        <f t="shared" si="51"/>
        <v>66.259193110644361</v>
      </c>
      <c r="BL58" s="2">
        <f t="shared" si="51"/>
        <v>65.199923868790322</v>
      </c>
      <c r="BM58" s="2">
        <f t="shared" si="51"/>
        <v>58.421655913206926</v>
      </c>
      <c r="BO58" s="2">
        <f t="shared" si="10"/>
        <v>62.219000000000001</v>
      </c>
      <c r="BP58" s="2">
        <f t="shared" si="11"/>
        <v>67.524000000000001</v>
      </c>
      <c r="BQ58" s="2">
        <f t="shared" si="12"/>
        <v>70.891000000000005</v>
      </c>
      <c r="BR58" s="2">
        <f t="shared" si="13"/>
        <v>65.5</v>
      </c>
      <c r="BS58" s="2">
        <f t="shared" si="14"/>
        <v>70.016000000000005</v>
      </c>
      <c r="BT58" s="2">
        <f t="shared" si="15"/>
        <v>66.555999999999997</v>
      </c>
      <c r="BU58" s="2">
        <f t="shared" si="16"/>
        <v>67.905000000000001</v>
      </c>
      <c r="BV58" s="2">
        <f t="shared" si="17"/>
        <v>67.19</v>
      </c>
      <c r="BW58" s="2">
        <f t="shared" si="18"/>
        <v>68</v>
      </c>
      <c r="BX58" s="2">
        <f t="shared" si="19"/>
        <v>65.397000000000006</v>
      </c>
      <c r="BY58" s="2">
        <f t="shared" si="20"/>
        <v>63.508000000000003</v>
      </c>
      <c r="BZ58" s="2">
        <f t="shared" si="21"/>
        <v>65.174999999999997</v>
      </c>
      <c r="CA58" s="2">
        <f t="shared" si="22"/>
        <v>65.063000000000002</v>
      </c>
      <c r="CB58" s="2">
        <f t="shared" si="23"/>
        <v>62.332999999999998</v>
      </c>
      <c r="CC58" s="2">
        <f t="shared" si="24"/>
        <v>57.381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65.596025369978861</v>
      </c>
      <c r="DL58" s="2">
        <f t="shared" si="61"/>
        <v>68.340060259838481</v>
      </c>
      <c r="DM58" s="2">
        <f t="shared" si="61"/>
        <v>69.661354575656915</v>
      </c>
      <c r="DN58" s="2">
        <f t="shared" si="61"/>
        <v>66.70168861371188</v>
      </c>
      <c r="DO58" s="2">
        <f t="shared" si="61"/>
        <v>68.19576593174267</v>
      </c>
      <c r="DP58" s="2">
        <f t="shared" si="61"/>
        <v>67.758189719903839</v>
      </c>
      <c r="DQ58" s="2">
        <f t="shared" si="61"/>
        <v>68.961606406828182</v>
      </c>
      <c r="DR58" s="2">
        <f t="shared" si="61"/>
        <v>67.962461631958519</v>
      </c>
      <c r="DS58" s="2">
        <f t="shared" si="61"/>
        <v>67.881474390243909</v>
      </c>
      <c r="DT58" s="2">
        <f t="shared" si="61"/>
        <v>65.771002626641661</v>
      </c>
      <c r="DU58" s="2">
        <f t="shared" si="61"/>
        <v>64.884025234521559</v>
      </c>
      <c r="DV58" s="2">
        <f t="shared" si="61"/>
        <v>65.886839024390255</v>
      </c>
      <c r="DW58" s="2">
        <f t="shared" si="61"/>
        <v>67.360828118393229</v>
      </c>
      <c r="DX58" s="2">
        <f t="shared" si="61"/>
        <v>65.4885060728745</v>
      </c>
      <c r="DY58" s="2">
        <f t="shared" si="61"/>
        <v>58.422757575757586</v>
      </c>
      <c r="EA58" s="2">
        <f t="shared" si="62"/>
        <v>59.733853292882387</v>
      </c>
      <c r="EB58" s="2">
        <f t="shared" si="62"/>
        <v>62.820259167481801</v>
      </c>
      <c r="EC58" s="2">
        <f t="shared" si="62"/>
        <v>62.832676474925357</v>
      </c>
      <c r="ED58" s="2">
        <f t="shared" si="62"/>
        <v>62.670202806895958</v>
      </c>
      <c r="EE58" s="2">
        <f t="shared" si="62"/>
        <v>62.303062082579103</v>
      </c>
      <c r="EF58" s="2">
        <f t="shared" si="62"/>
        <v>61.357244957983198</v>
      </c>
      <c r="EG58" s="2">
        <f t="shared" si="62"/>
        <v>64.321159430277973</v>
      </c>
      <c r="EH58" s="2">
        <f t="shared" si="62"/>
        <v>62.990541209733713</v>
      </c>
      <c r="EI58" s="2">
        <f t="shared" si="62"/>
        <v>62.322654315776013</v>
      </c>
      <c r="EJ58" s="2">
        <f t="shared" si="62"/>
        <v>61.57215620642711</v>
      </c>
      <c r="EK58" s="2">
        <f t="shared" si="62"/>
        <v>59.525403061627081</v>
      </c>
      <c r="EL58" s="2">
        <f t="shared" si="62"/>
        <v>60.795416087388269</v>
      </c>
      <c r="EM58" s="2">
        <f t="shared" si="62"/>
        <v>62.615920139198728</v>
      </c>
      <c r="EN58" s="2">
        <f t="shared" si="62"/>
        <v>63.990618266978927</v>
      </c>
      <c r="EO58" s="2">
        <f t="shared" si="62"/>
        <v>58.416174357190698</v>
      </c>
      <c r="EQ58" s="2">
        <f t="shared" si="63"/>
        <v>59.733853292882387</v>
      </c>
      <c r="ER58" s="2">
        <f t="shared" si="63"/>
        <v>62.820259167481801</v>
      </c>
      <c r="ES58" s="2">
        <f t="shared" si="63"/>
        <v>62.832676474925357</v>
      </c>
      <c r="ET58" s="2">
        <f t="shared" si="63"/>
        <v>62.670202806895958</v>
      </c>
      <c r="EU58" s="2">
        <f t="shared" si="63"/>
        <v>62.303062082579103</v>
      </c>
      <c r="EV58" s="2">
        <f t="shared" si="63"/>
        <v>61.357244957983198</v>
      </c>
      <c r="EW58" s="2">
        <f t="shared" si="63"/>
        <v>64.321159430277973</v>
      </c>
      <c r="EX58" s="2">
        <f t="shared" si="63"/>
        <v>62.990541209733713</v>
      </c>
      <c r="EY58" s="2">
        <f t="shared" si="63"/>
        <v>62.322654315776013</v>
      </c>
      <c r="EZ58" s="2">
        <f t="shared" si="63"/>
        <v>61.57215620642711</v>
      </c>
      <c r="FA58" s="2">
        <f t="shared" si="63"/>
        <v>59.525403061627081</v>
      </c>
      <c r="FB58" s="2">
        <f t="shared" si="63"/>
        <v>60.795416087388269</v>
      </c>
      <c r="FC58" s="2">
        <f t="shared" si="63"/>
        <v>62.615920139198728</v>
      </c>
      <c r="FD58" s="2">
        <f t="shared" si="63"/>
        <v>63.404600782304684</v>
      </c>
      <c r="FE58" s="2">
        <f t="shared" si="63"/>
        <v>58.678787886159533</v>
      </c>
      <c r="FG58" s="2">
        <f t="shared" si="64"/>
        <v>0.23984748559244778</v>
      </c>
      <c r="FH58" s="2">
        <f t="shared" si="64"/>
        <v>0.26883363742293664</v>
      </c>
      <c r="FI58" s="2">
        <f t="shared" si="64"/>
        <v>0.24861932257973629</v>
      </c>
      <c r="FJ58" s="2">
        <f t="shared" si="64"/>
        <v>0.23819066432390473</v>
      </c>
      <c r="FK58" s="2">
        <f t="shared" si="64"/>
        <v>0.25497498116691825</v>
      </c>
      <c r="FL58" s="2">
        <f t="shared" si="64"/>
        <v>0.22926455699837925</v>
      </c>
      <c r="FM58" s="2">
        <f t="shared" si="64"/>
        <v>0.21395432052746391</v>
      </c>
      <c r="FN58" s="2">
        <f t="shared" si="64"/>
        <v>0.21222101869390433</v>
      </c>
      <c r="FO58" s="2">
        <f t="shared" si="64"/>
        <v>0.21502919805293225</v>
      </c>
      <c r="FP58" s="2">
        <f t="shared" si="64"/>
        <v>0.20213623870576294</v>
      </c>
      <c r="FQ58" s="2">
        <f t="shared" si="64"/>
        <v>0.20224186110105766</v>
      </c>
      <c r="FR58" s="2">
        <f t="shared" si="64"/>
        <v>0.20902130411845282</v>
      </c>
      <c r="FS58" s="2">
        <f t="shared" si="64"/>
        <v>0.23217204897952237</v>
      </c>
      <c r="FT58" s="2">
        <f t="shared" si="64"/>
        <v>0.19265697966540249</v>
      </c>
      <c r="FU58" s="2">
        <f t="shared" si="64"/>
        <v>0.16756156731240662</v>
      </c>
      <c r="FW58" s="2">
        <f t="shared" si="53"/>
        <v>8.1709419007931413E-6</v>
      </c>
      <c r="FX58" s="2">
        <f t="shared" si="53"/>
        <v>1.4148250734237894E-5</v>
      </c>
      <c r="FY58" s="2">
        <f t="shared" si="53"/>
        <v>1.2890030553156224E-5</v>
      </c>
      <c r="FZ58" s="2">
        <f t="shared" si="53"/>
        <v>1.3777598369810546E-5</v>
      </c>
      <c r="GA58" s="2">
        <f t="shared" si="53"/>
        <v>1.4582485140019859E-5</v>
      </c>
      <c r="GB58" s="2">
        <f t="shared" si="53"/>
        <v>1.565799792785595E-5</v>
      </c>
      <c r="GC58" s="2">
        <f t="shared" si="53"/>
        <v>1.4803197022099448E-5</v>
      </c>
      <c r="GD58" s="2">
        <f t="shared" si="53"/>
        <v>1.316603291703332E-5</v>
      </c>
      <c r="GE58" s="2">
        <f t="shared" si="53"/>
        <v>1.2997766330084623E-5</v>
      </c>
      <c r="GF58" s="2">
        <f t="shared" si="53"/>
        <v>1.1308703633703921E-5</v>
      </c>
      <c r="GG58" s="2">
        <f t="shared" si="53"/>
        <v>9.4503135572328527E-6</v>
      </c>
      <c r="GH58" s="2">
        <f t="shared" si="53"/>
        <v>9.0067688544850168E-6</v>
      </c>
      <c r="GI58" s="2">
        <f t="shared" si="53"/>
        <v>8.9178348846026643E-6</v>
      </c>
      <c r="GJ58" s="2">
        <f t="shared" si="53"/>
        <v>6.251558681879293E-6</v>
      </c>
      <c r="GK58" s="2">
        <f t="shared" si="53"/>
        <v>5.4523861525954517E-6</v>
      </c>
      <c r="GM58" s="86">
        <f t="shared" si="54"/>
        <v>8.1055817685467908E-5</v>
      </c>
      <c r="GN58" s="86">
        <f t="shared" si="54"/>
        <v>2.4551774517917813E-4</v>
      </c>
      <c r="GO58" s="86">
        <f t="shared" si="54"/>
        <v>1.07947396063756E-4</v>
      </c>
      <c r="GP58" s="86">
        <f t="shared" si="54"/>
        <v>5.4494410762193015E-5</v>
      </c>
      <c r="GQ58" s="86">
        <f t="shared" si="54"/>
        <v>1.0643872586339132E-4</v>
      </c>
      <c r="GR58" s="86">
        <f t="shared" si="54"/>
        <v>2.9485024110973322E-5</v>
      </c>
      <c r="GS58" s="86">
        <f t="shared" si="54"/>
        <v>1.6465546528709298E-5</v>
      </c>
      <c r="GT58" s="86">
        <f t="shared" si="54"/>
        <v>1.4196038675458399E-5</v>
      </c>
      <c r="GU58" s="86">
        <f t="shared" si="54"/>
        <v>1.4347914601871607E-5</v>
      </c>
      <c r="GV58" s="86">
        <f t="shared" si="54"/>
        <v>6.1612484872941388E-6</v>
      </c>
      <c r="GW58" s="86">
        <f t="shared" si="54"/>
        <v>6.6785786598679763E-6</v>
      </c>
      <c r="GX58" s="86">
        <f t="shared" si="54"/>
        <v>9.9887734363773351E-6</v>
      </c>
      <c r="GY58" s="86">
        <f t="shared" si="54"/>
        <v>4.0711022781779586E-5</v>
      </c>
      <c r="GZ58" s="86">
        <f t="shared" si="54"/>
        <v>3.8654942213946358E-6</v>
      </c>
      <c r="HA58" s="86">
        <f t="shared" si="54"/>
        <v>8.6544104934345663E-8</v>
      </c>
      <c r="HC58" s="86">
        <f t="shared" si="58"/>
        <v>1.0826446073471232E-15</v>
      </c>
      <c r="HD58" s="86">
        <f t="shared" si="58"/>
        <v>2.2969891491227162E-13</v>
      </c>
      <c r="HE58" s="86">
        <f t="shared" si="58"/>
        <v>1.8488151400371673E-16</v>
      </c>
      <c r="HF58" s="86">
        <f t="shared" si="58"/>
        <v>2.3858654652363938E-17</v>
      </c>
      <c r="HG58" s="86">
        <f t="shared" si="58"/>
        <v>1.4658747632451973E-15</v>
      </c>
      <c r="HH58" s="86">
        <f t="shared" si="58"/>
        <v>3.5890808584923662E-17</v>
      </c>
      <c r="HI58" s="86">
        <f t="shared" si="58"/>
        <v>1.6101351330293294E-18</v>
      </c>
      <c r="HJ58" s="86">
        <f t="shared" si="58"/>
        <v>7.9180142977972981E-19</v>
      </c>
      <c r="HK58" s="86">
        <f t="shared" si="58"/>
        <v>2.4869711422921511E-18</v>
      </c>
      <c r="HL58" s="86">
        <f t="shared" si="58"/>
        <v>2.8199937545645083E-18</v>
      </c>
      <c r="HM58" s="86">
        <f t="shared" si="58"/>
        <v>4.6649599791390546E-18</v>
      </c>
      <c r="HN58" s="86">
        <f t="shared" si="58"/>
        <v>2.5944625835168771E-18</v>
      </c>
      <c r="HO58" s="86">
        <f t="shared" si="58"/>
        <v>8.7360008629834063E-16</v>
      </c>
      <c r="HP58" s="86">
        <f t="shared" si="58"/>
        <v>3.758310047641689E-19</v>
      </c>
      <c r="HQ58" s="86">
        <f t="shared" si="58"/>
        <v>1.0242667001200797E-24</v>
      </c>
      <c r="HS58" s="86">
        <f t="shared" si="55"/>
        <v>4.6436153524984157E-86</v>
      </c>
      <c r="HT58" s="86">
        <f t="shared" si="55"/>
        <v>2.6105512491519373E-68</v>
      </c>
      <c r="HU58" s="86">
        <f t="shared" si="55"/>
        <v>2.8580707174592244E-88</v>
      </c>
      <c r="HV58" s="86">
        <f t="shared" si="55"/>
        <v>4.1516642144895646E-96</v>
      </c>
      <c r="HW58" s="86">
        <f t="shared" si="55"/>
        <v>5.9503689738855747E-87</v>
      </c>
      <c r="HX58" s="86">
        <f t="shared" si="55"/>
        <v>1.9626520109760044E-95</v>
      </c>
      <c r="HY58" s="86">
        <f t="shared" si="55"/>
        <v>1.2143856412093293E-101</v>
      </c>
      <c r="HZ58" s="86">
        <f t="shared" si="55"/>
        <v>2.5320279972001335E-105</v>
      </c>
      <c r="IA58" s="86">
        <f t="shared" si="55"/>
        <v>1.1827730085904535E-103</v>
      </c>
      <c r="IB58" s="86">
        <f t="shared" si="55"/>
        <v>1.9920982480536631E-103</v>
      </c>
      <c r="IC58" s="86">
        <f t="shared" si="55"/>
        <v>5.4648487456730007E-103</v>
      </c>
      <c r="ID58" s="86">
        <f t="shared" si="55"/>
        <v>5.7825776858870069E-104</v>
      </c>
      <c r="IE58" s="86">
        <f t="shared" si="55"/>
        <v>1.0062496602141391E-87</v>
      </c>
      <c r="IF58" s="86">
        <f t="shared" si="55"/>
        <v>2.5394526620303193E-72</v>
      </c>
      <c r="IG58" s="86">
        <f t="shared" si="55"/>
        <v>1.9807043237533249E-53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1.0176767611745772E-248</v>
      </c>
      <c r="IW58" s="86">
        <f t="shared" si="56"/>
        <v>1.0756776801858534E-181</v>
      </c>
      <c r="IY58" s="86">
        <f t="shared" si="57"/>
        <v>8.1055817686550552E-5</v>
      </c>
      <c r="IZ58" s="86">
        <f t="shared" si="57"/>
        <v>2.4551774540887704E-4</v>
      </c>
      <c r="JA58" s="86">
        <f t="shared" si="57"/>
        <v>1.0794739606394088E-4</v>
      </c>
      <c r="JB58" s="86">
        <f t="shared" si="57"/>
        <v>5.4494410762216874E-5</v>
      </c>
      <c r="JC58" s="86">
        <f t="shared" si="57"/>
        <v>1.0643872586485719E-4</v>
      </c>
      <c r="JD58" s="86">
        <f t="shared" si="57"/>
        <v>2.9485024111009213E-5</v>
      </c>
      <c r="JE58" s="86">
        <f t="shared" si="57"/>
        <v>1.6465546528710908E-5</v>
      </c>
      <c r="JF58" s="86">
        <f t="shared" si="57"/>
        <v>1.419603867545919E-5</v>
      </c>
      <c r="JG58" s="86">
        <f t="shared" si="57"/>
        <v>1.4347914601874094E-5</v>
      </c>
      <c r="JH58" s="86">
        <f t="shared" si="57"/>
        <v>6.1612484872969585E-6</v>
      </c>
      <c r="JI58" s="86">
        <f t="shared" si="57"/>
        <v>6.678578659872641E-6</v>
      </c>
      <c r="JJ58" s="86">
        <f t="shared" si="57"/>
        <v>9.9887734363799305E-6</v>
      </c>
      <c r="JK58" s="86">
        <f t="shared" si="57"/>
        <v>4.0711022782653189E-5</v>
      </c>
      <c r="JL58" s="86">
        <f t="shared" si="57"/>
        <v>3.8654942213950119E-6</v>
      </c>
      <c r="JM58" s="86">
        <f t="shared" si="57"/>
        <v>8.6544104934345663E-8</v>
      </c>
    </row>
    <row r="59" spans="2:273" x14ac:dyDescent="0.25">
      <c r="B59" s="2">
        <v>32</v>
      </c>
      <c r="C59" s="37">
        <v>65.531000000000006</v>
      </c>
      <c r="D59" s="37">
        <v>67.397000000000006</v>
      </c>
      <c r="E59" s="37">
        <v>69.641000000000005</v>
      </c>
      <c r="F59" s="37">
        <v>64.311999999999998</v>
      </c>
      <c r="G59" s="37">
        <v>67.358999999999995</v>
      </c>
      <c r="H59" s="37">
        <v>68.094999999999999</v>
      </c>
      <c r="I59" s="37">
        <v>67.968000000000004</v>
      </c>
      <c r="J59" s="37">
        <v>70.444000000000003</v>
      </c>
      <c r="K59" s="37">
        <v>67.174999999999997</v>
      </c>
      <c r="L59" s="37">
        <v>63.968000000000004</v>
      </c>
      <c r="M59" s="37">
        <v>61.555999999999997</v>
      </c>
      <c r="N59" s="37">
        <v>65.951999999999998</v>
      </c>
      <c r="O59" s="37">
        <v>64.713999999999999</v>
      </c>
      <c r="P59" s="37">
        <v>62.841000000000001</v>
      </c>
      <c r="Q59" s="37">
        <v>56.587000000000003</v>
      </c>
      <c r="S59" s="4">
        <f t="shared" si="59"/>
        <v>64.329135539899937</v>
      </c>
      <c r="T59" s="4">
        <f t="shared" si="59"/>
        <v>67.190315790584521</v>
      </c>
      <c r="U59" s="4">
        <f t="shared" si="59"/>
        <v>68.1280474625122</v>
      </c>
      <c r="V59" s="4">
        <f t="shared" si="59"/>
        <v>65.852390995127365</v>
      </c>
      <c r="W59" s="4">
        <f t="shared" si="59"/>
        <v>66.877073522020737</v>
      </c>
      <c r="X59" s="4">
        <f t="shared" si="59"/>
        <v>66.362434378963783</v>
      </c>
      <c r="Y59" s="4">
        <f t="shared" si="59"/>
        <v>68.064918039029962</v>
      </c>
      <c r="Z59" s="4">
        <f t="shared" si="59"/>
        <v>66.962878341802622</v>
      </c>
      <c r="AA59" s="4">
        <f t="shared" si="59"/>
        <v>66.770040033588572</v>
      </c>
      <c r="AB59" s="4">
        <f t="shared" si="59"/>
        <v>64.981786025997863</v>
      </c>
      <c r="AC59" s="4">
        <f t="shared" si="59"/>
        <v>63.814214423977589</v>
      </c>
      <c r="AD59" s="4">
        <f t="shared" si="59"/>
        <v>64.837238166459727</v>
      </c>
      <c r="AE59" s="4">
        <f t="shared" si="59"/>
        <v>66.3815720956908</v>
      </c>
      <c r="AF59" s="4">
        <f t="shared" si="59"/>
        <v>65.322095889098122</v>
      </c>
      <c r="AG59" s="4">
        <f t="shared" si="59"/>
        <v>58.470309202880522</v>
      </c>
      <c r="AI59" s="4">
        <f t="shared" si="60"/>
        <v>1.2018644601000688</v>
      </c>
      <c r="AJ59" s="4">
        <f t="shared" si="60"/>
        <v>0.20668420941548504</v>
      </c>
      <c r="AK59" s="4">
        <f t="shared" si="60"/>
        <v>1.5129525374878057</v>
      </c>
      <c r="AL59" s="4">
        <f t="shared" si="60"/>
        <v>-1.5403909951273675</v>
      </c>
      <c r="AM59" s="4">
        <f t="shared" si="60"/>
        <v>0.48192647797925758</v>
      </c>
      <c r="AN59" s="4">
        <f t="shared" si="60"/>
        <v>1.7325656210362155</v>
      </c>
      <c r="AO59" s="4">
        <f t="shared" si="60"/>
        <v>-9.6918039029958436E-2</v>
      </c>
      <c r="AP59" s="4">
        <f t="shared" si="60"/>
        <v>3.481121658197381</v>
      </c>
      <c r="AQ59" s="4">
        <f t="shared" si="60"/>
        <v>0.4049599664114254</v>
      </c>
      <c r="AR59" s="4">
        <f t="shared" si="60"/>
        <v>-1.0137860259978595</v>
      </c>
      <c r="AS59" s="4">
        <f t="shared" si="60"/>
        <v>-2.2582144239775914</v>
      </c>
      <c r="AT59" s="4">
        <f t="shared" si="60"/>
        <v>1.1147618335402711</v>
      </c>
      <c r="AU59" s="4">
        <f t="shared" si="60"/>
        <v>-1.6675720956908009</v>
      </c>
      <c r="AV59" s="4">
        <f t="shared" si="60"/>
        <v>-2.4810958890981212</v>
      </c>
      <c r="AW59" s="4">
        <f t="shared" si="60"/>
        <v>-1.8833092028805183</v>
      </c>
      <c r="AY59" s="2">
        <f t="shared" ref="AY59:BM75" si="65">IF(OR($B59 &lt; C$230, $B59 &gt; C$233), #N/A, ((1-FG59)*DK59) + (FG59 - FW59)*EA59 + (FW59*EQ59))</f>
        <v>64.186804819927858</v>
      </c>
      <c r="AZ59" s="2">
        <f t="shared" si="65"/>
        <v>66.825992122889559</v>
      </c>
      <c r="BA59" s="2">
        <f t="shared" si="65"/>
        <v>67.955040683150699</v>
      </c>
      <c r="BB59" s="2">
        <f t="shared" si="65"/>
        <v>65.756198468536269</v>
      </c>
      <c r="BC59" s="2">
        <f t="shared" si="65"/>
        <v>66.704621882327473</v>
      </c>
      <c r="BD59" s="2">
        <f t="shared" si="65"/>
        <v>66.306124199654548</v>
      </c>
      <c r="BE59" s="2">
        <f t="shared" si="65"/>
        <v>68.030743727803582</v>
      </c>
      <c r="BF59" s="2">
        <f t="shared" si="65"/>
        <v>66.934036145009259</v>
      </c>
      <c r="BG59" s="2">
        <f t="shared" si="65"/>
        <v>66.740665712865763</v>
      </c>
      <c r="BH59" s="2">
        <f t="shared" si="65"/>
        <v>64.967857799028195</v>
      </c>
      <c r="BI59" s="2">
        <f t="shared" si="65"/>
        <v>63.799922211017623</v>
      </c>
      <c r="BJ59" s="2">
        <f t="shared" si="65"/>
        <v>64.816699564053579</v>
      </c>
      <c r="BK59" s="2">
        <f t="shared" si="65"/>
        <v>66.311223558037739</v>
      </c>
      <c r="BL59" s="2">
        <f t="shared" si="65"/>
        <v>65.313926438548663</v>
      </c>
      <c r="BM59" s="2">
        <f t="shared" si="65"/>
        <v>58.470098524573935</v>
      </c>
      <c r="BO59" s="2">
        <f t="shared" si="10"/>
        <v>65.531000000000006</v>
      </c>
      <c r="BP59" s="2">
        <f t="shared" si="11"/>
        <v>67.397000000000006</v>
      </c>
      <c r="BQ59" s="2">
        <f t="shared" si="12"/>
        <v>69.641000000000005</v>
      </c>
      <c r="BR59" s="2">
        <f t="shared" si="13"/>
        <v>64.311999999999998</v>
      </c>
      <c r="BS59" s="2">
        <f t="shared" si="14"/>
        <v>67.358999999999995</v>
      </c>
      <c r="BT59" s="2">
        <f t="shared" si="15"/>
        <v>68.094999999999999</v>
      </c>
      <c r="BU59" s="2">
        <f t="shared" si="16"/>
        <v>67.968000000000004</v>
      </c>
      <c r="BV59" s="2">
        <f t="shared" si="17"/>
        <v>70.444000000000003</v>
      </c>
      <c r="BW59" s="2">
        <f t="shared" si="18"/>
        <v>67.174999999999997</v>
      </c>
      <c r="BX59" s="2">
        <f t="shared" si="19"/>
        <v>63.968000000000004</v>
      </c>
      <c r="BY59" s="2">
        <f t="shared" si="20"/>
        <v>61.555999999999997</v>
      </c>
      <c r="BZ59" s="2">
        <f t="shared" si="21"/>
        <v>65.951999999999998</v>
      </c>
      <c r="CA59" s="2">
        <f t="shared" si="22"/>
        <v>64.713999999999999</v>
      </c>
      <c r="CB59" s="2">
        <f t="shared" si="23"/>
        <v>62.841000000000001</v>
      </c>
      <c r="CC59" s="2">
        <f t="shared" si="24"/>
        <v>56.587000000000003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65.764720930232556</v>
      </c>
      <c r="DL59" s="2">
        <f t="shared" si="61"/>
        <v>68.504326769845775</v>
      </c>
      <c r="DM59" s="2">
        <f t="shared" si="61"/>
        <v>69.870362126245865</v>
      </c>
      <c r="DN59" s="2">
        <f t="shared" si="61"/>
        <v>66.866664451827262</v>
      </c>
      <c r="DO59" s="2">
        <f t="shared" si="61"/>
        <v>68.408475083056473</v>
      </c>
      <c r="DP59" s="2">
        <f t="shared" si="61"/>
        <v>67.960805877427546</v>
      </c>
      <c r="DQ59" s="2">
        <f t="shared" si="61"/>
        <v>69.181833292817984</v>
      </c>
      <c r="DR59" s="2">
        <f t="shared" si="61"/>
        <v>68.139780325743473</v>
      </c>
      <c r="DS59" s="2">
        <f t="shared" si="61"/>
        <v>68.109493379790948</v>
      </c>
      <c r="DT59" s="2">
        <f t="shared" si="61"/>
        <v>65.950212195121964</v>
      </c>
      <c r="DU59" s="2">
        <f t="shared" si="61"/>
        <v>65.023470731707306</v>
      </c>
      <c r="DV59" s="2">
        <f t="shared" si="61"/>
        <v>66.01991041275798</v>
      </c>
      <c r="DW59" s="2">
        <f t="shared" si="61"/>
        <v>67.582640169133199</v>
      </c>
      <c r="DX59" s="2">
        <f t="shared" si="61"/>
        <v>65.69846882591095</v>
      </c>
      <c r="DY59" s="2">
        <f t="shared" si="61"/>
        <v>58.501739193404646</v>
      </c>
      <c r="EA59" s="2">
        <f t="shared" si="62"/>
        <v>59.625916093833993</v>
      </c>
      <c r="EB59" s="2">
        <f t="shared" si="62"/>
        <v>62.662946644929903</v>
      </c>
      <c r="EC59" s="2">
        <f t="shared" si="62"/>
        <v>62.675856494989901</v>
      </c>
      <c r="ED59" s="2">
        <f t="shared" si="62"/>
        <v>62.517080135146841</v>
      </c>
      <c r="EE59" s="2">
        <f t="shared" si="62"/>
        <v>62.164103239498147</v>
      </c>
      <c r="EF59" s="2">
        <f t="shared" si="62"/>
        <v>61.232913865546223</v>
      </c>
      <c r="EG59" s="2">
        <f t="shared" si="62"/>
        <v>64.173866266285984</v>
      </c>
      <c r="EH59" s="2">
        <f t="shared" si="62"/>
        <v>62.852053359122692</v>
      </c>
      <c r="EI59" s="2">
        <f t="shared" si="62"/>
        <v>62.183394844734408</v>
      </c>
      <c r="EJ59" s="2">
        <f t="shared" si="62"/>
        <v>61.431528064023745</v>
      </c>
      <c r="EK59" s="2">
        <f t="shared" si="62"/>
        <v>59.39821261173924</v>
      </c>
      <c r="EL59" s="2">
        <f t="shared" si="62"/>
        <v>60.6641390268123</v>
      </c>
      <c r="EM59" s="2">
        <f t="shared" si="62"/>
        <v>62.476431099610373</v>
      </c>
      <c r="EN59" s="2">
        <f t="shared" si="62"/>
        <v>63.844283239301681</v>
      </c>
      <c r="EO59" s="2">
        <f t="shared" si="62"/>
        <v>58.326731485417632</v>
      </c>
      <c r="EQ59" s="2">
        <f t="shared" si="63"/>
        <v>59.625916093833993</v>
      </c>
      <c r="ER59" s="2">
        <f t="shared" si="63"/>
        <v>62.662946644929903</v>
      </c>
      <c r="ES59" s="2">
        <f t="shared" si="63"/>
        <v>62.675856494989901</v>
      </c>
      <c r="ET59" s="2">
        <f t="shared" si="63"/>
        <v>62.517080135146841</v>
      </c>
      <c r="EU59" s="2">
        <f t="shared" si="63"/>
        <v>62.164103239498147</v>
      </c>
      <c r="EV59" s="2">
        <f t="shared" si="63"/>
        <v>61.232913865546223</v>
      </c>
      <c r="EW59" s="2">
        <f t="shared" si="63"/>
        <v>64.173866266285984</v>
      </c>
      <c r="EX59" s="2">
        <f t="shared" si="63"/>
        <v>62.852053359122692</v>
      </c>
      <c r="EY59" s="2">
        <f t="shared" si="63"/>
        <v>62.183394844734408</v>
      </c>
      <c r="EZ59" s="2">
        <f t="shared" si="63"/>
        <v>61.431528064023745</v>
      </c>
      <c r="FA59" s="2">
        <f t="shared" si="63"/>
        <v>59.39821261173924</v>
      </c>
      <c r="FB59" s="2">
        <f t="shared" si="63"/>
        <v>60.6641390268123</v>
      </c>
      <c r="FC59" s="2">
        <f t="shared" si="63"/>
        <v>62.476431099610373</v>
      </c>
      <c r="FD59" s="2">
        <f t="shared" si="63"/>
        <v>63.265151060957457</v>
      </c>
      <c r="FE59" s="2">
        <f t="shared" si="63"/>
        <v>58.585819912273742</v>
      </c>
      <c r="FG59" s="2">
        <f t="shared" si="64"/>
        <v>0.25703962780325224</v>
      </c>
      <c r="FH59" s="2">
        <f t="shared" si="64"/>
        <v>0.28731816986150815</v>
      </c>
      <c r="FI59" s="2">
        <f t="shared" si="64"/>
        <v>0.26622002139719064</v>
      </c>
      <c r="FJ59" s="2">
        <f t="shared" si="64"/>
        <v>0.25530393307526406</v>
      </c>
      <c r="FK59" s="2">
        <f t="shared" si="64"/>
        <v>0.27286222592376608</v>
      </c>
      <c r="FL59" s="2">
        <f t="shared" si="64"/>
        <v>0.24594355480897626</v>
      </c>
      <c r="FM59" s="2">
        <f t="shared" si="64"/>
        <v>0.22985166613837124</v>
      </c>
      <c r="FN59" s="2">
        <f t="shared" si="64"/>
        <v>0.22802693640302699</v>
      </c>
      <c r="FO59" s="2">
        <f t="shared" si="64"/>
        <v>0.23098294077084972</v>
      </c>
      <c r="FP59" s="2">
        <f t="shared" si="64"/>
        <v>0.21739833269890738</v>
      </c>
      <c r="FQ59" s="2">
        <f t="shared" si="64"/>
        <v>0.21750975592505378</v>
      </c>
      <c r="FR59" s="2">
        <f t="shared" si="64"/>
        <v>0.22465687237170251</v>
      </c>
      <c r="FS59" s="2">
        <f t="shared" si="64"/>
        <v>0.24899423305718049</v>
      </c>
      <c r="FT59" s="2">
        <f t="shared" si="64"/>
        <v>0.20738938991097983</v>
      </c>
      <c r="FU59" s="2">
        <f t="shared" si="64"/>
        <v>0.18080470931220718</v>
      </c>
      <c r="FW59" s="2">
        <f t="shared" ref="FW59:GK75" si="67">POWER(10,($B59-C$232)/C$229)/(1+POWER(10,($B59-C$232)/C$229))</f>
        <v>8.9592525734347453E-6</v>
      </c>
      <c r="FX59" s="2">
        <f t="shared" si="67"/>
        <v>1.5513227268138965E-5</v>
      </c>
      <c r="FY59" s="2">
        <f t="shared" si="67"/>
        <v>1.4133619872488134E-5</v>
      </c>
      <c r="FZ59" s="2">
        <f t="shared" si="67"/>
        <v>1.5106816127163536E-5</v>
      </c>
      <c r="GA59" s="2">
        <f t="shared" si="67"/>
        <v>1.5989354506321043E-5</v>
      </c>
      <c r="GB59" s="2">
        <f t="shared" si="67"/>
        <v>1.716862738726959E-5</v>
      </c>
      <c r="GC59" s="2">
        <f t="shared" si="67"/>
        <v>1.6231359586547395E-5</v>
      </c>
      <c r="GD59" s="2">
        <f t="shared" si="67"/>
        <v>1.4436249685799333E-5</v>
      </c>
      <c r="GE59" s="2">
        <f t="shared" si="67"/>
        <v>1.4251749507792971E-5</v>
      </c>
      <c r="GF59" s="2">
        <f t="shared" si="67"/>
        <v>1.2399733432355128E-5</v>
      </c>
      <c r="GG59" s="2">
        <f t="shared" si="67"/>
        <v>1.0362053314628306E-5</v>
      </c>
      <c r="GH59" s="2">
        <f t="shared" si="67"/>
        <v>9.875717085072712E-6</v>
      </c>
      <c r="GI59" s="2">
        <f t="shared" si="67"/>
        <v>9.778203094834553E-6</v>
      </c>
      <c r="GJ59" s="2">
        <f t="shared" si="67"/>
        <v>6.8546936522564799E-6</v>
      </c>
      <c r="GK59" s="2">
        <f t="shared" si="67"/>
        <v>5.9784193884078521E-6</v>
      </c>
      <c r="GM59" s="86">
        <f t="shared" ref="GM59:HA75" si="68" xml:space="preserve"> _xlfn.NORM.DIST($B59, C$7, ABS(C$11), TRUE) * _xlfn.NORM.DIST(($B59 - C$7)*C$15, 0, ABS(C$11), TRUE) * 2</f>
        <v>1.3014797861005302E-4</v>
      </c>
      <c r="GN59" s="86">
        <f t="shared" si="68"/>
        <v>3.7159701392585649E-4</v>
      </c>
      <c r="GO59" s="86">
        <f t="shared" si="68"/>
        <v>1.7145415801515432E-4</v>
      </c>
      <c r="GP59" s="86">
        <f t="shared" si="68"/>
        <v>9.0845663461184593E-5</v>
      </c>
      <c r="GQ59" s="86">
        <f t="shared" si="68"/>
        <v>1.7177025770029035E-4</v>
      </c>
      <c r="GR59" s="86">
        <f t="shared" si="68"/>
        <v>5.1220723278658639E-5</v>
      </c>
      <c r="GS59" s="86">
        <f t="shared" si="68"/>
        <v>2.9134126837430718E-5</v>
      </c>
      <c r="GT59" s="86">
        <f t="shared" si="68"/>
        <v>2.5363511608460597E-5</v>
      </c>
      <c r="GU59" s="86">
        <f t="shared" si="68"/>
        <v>2.5798377941251214E-5</v>
      </c>
      <c r="GV59" s="86">
        <f t="shared" si="68"/>
        <v>1.158680988963519E-5</v>
      </c>
      <c r="GW59" s="86">
        <f t="shared" si="68"/>
        <v>1.2469810750148896E-5</v>
      </c>
      <c r="GX59" s="86">
        <f t="shared" si="68"/>
        <v>1.8297177249410405E-5</v>
      </c>
      <c r="GY59" s="86">
        <f t="shared" si="68"/>
        <v>6.8933153999358376E-5</v>
      </c>
      <c r="GZ59" s="86">
        <f t="shared" si="68"/>
        <v>7.3839679609636243E-6</v>
      </c>
      <c r="HA59" s="86">
        <f t="shared" si="68"/>
        <v>2.1142083300338821E-7</v>
      </c>
      <c r="HC59" s="86">
        <f t="shared" si="58"/>
        <v>3.2441043255819265E-15</v>
      </c>
      <c r="HD59" s="86">
        <f t="shared" ref="HD59:HQ77" si="69" xml:space="preserve"> _xlfn.NORM.DIST($B59, D$8, ABS(D$12), TRUE) * _xlfn.NORM.DIST(($B59 - D$8)*D$16, 0, ABS(D$12), TRUE) * 2</f>
        <v>5.8123434189934698E-13</v>
      </c>
      <c r="HE59" s="86">
        <f t="shared" si="69"/>
        <v>6.0585155949901494E-16</v>
      </c>
      <c r="HF59" s="86">
        <f t="shared" si="69"/>
        <v>8.6020435539447035E-17</v>
      </c>
      <c r="HG59" s="86">
        <f t="shared" si="69"/>
        <v>4.6194198682228309E-15</v>
      </c>
      <c r="HH59" s="86">
        <f t="shared" si="69"/>
        <v>1.2989964733887402E-16</v>
      </c>
      <c r="HI59" s="86">
        <f t="shared" si="69"/>
        <v>6.3478843853551865E-18</v>
      </c>
      <c r="HJ59" s="86">
        <f t="shared" si="69"/>
        <v>3.2073668285904518E-18</v>
      </c>
      <c r="HK59" s="86">
        <f t="shared" si="69"/>
        <v>9.7801560935260436E-18</v>
      </c>
      <c r="HL59" s="86">
        <f t="shared" si="69"/>
        <v>1.0870080930493152E-17</v>
      </c>
      <c r="HM59" s="86">
        <f t="shared" si="69"/>
        <v>1.7446737343304205E-17</v>
      </c>
      <c r="HN59" s="86">
        <f t="shared" si="69"/>
        <v>9.7965380923728681E-18</v>
      </c>
      <c r="HO59" s="86">
        <f t="shared" si="69"/>
        <v>2.6840862970881701E-15</v>
      </c>
      <c r="HP59" s="86">
        <f t="shared" si="69"/>
        <v>1.4600313407633584E-18</v>
      </c>
      <c r="HQ59" s="86">
        <f t="shared" si="69"/>
        <v>6.2473264574185598E-24</v>
      </c>
      <c r="HS59" s="86">
        <f t="shared" ref="HS59:IG75" si="70" xml:space="preserve"> _xlfn.NORM.DIST($B59, C$9, ABS(C$13), TRUE) * _xlfn.NORM.DIST(($B59 - C$9)*C$17, 0, ABS(C$13), TRUE) * 2</f>
        <v>2.3617301528322142E-84</v>
      </c>
      <c r="HT59" s="86">
        <f t="shared" si="70"/>
        <v>6.5465337044729924E-67</v>
      </c>
      <c r="HU59" s="86">
        <f t="shared" si="70"/>
        <v>1.8978705963857495E-86</v>
      </c>
      <c r="HV59" s="86">
        <f t="shared" si="70"/>
        <v>4.1423289984525654E-94</v>
      </c>
      <c r="HW59" s="86">
        <f t="shared" si="70"/>
        <v>3.7775509678188339E-85</v>
      </c>
      <c r="HX59" s="86">
        <f t="shared" si="70"/>
        <v>2.0036327745981377E-93</v>
      </c>
      <c r="HY59" s="86">
        <f t="shared" si="70"/>
        <v>1.6177165614344071E-99</v>
      </c>
      <c r="HZ59" s="86">
        <f t="shared" si="70"/>
        <v>3.8927248536364895E-103</v>
      </c>
      <c r="IA59" s="86">
        <f t="shared" si="70"/>
        <v>1.6854563818235262E-101</v>
      </c>
      <c r="IB59" s="86">
        <f t="shared" si="70"/>
        <v>2.6460005206531837E-101</v>
      </c>
      <c r="IC59" s="86">
        <f t="shared" si="70"/>
        <v>6.6399215051443922E-101</v>
      </c>
      <c r="ID59" s="86">
        <f t="shared" si="70"/>
        <v>7.1799472660072718E-102</v>
      </c>
      <c r="IE59" s="86">
        <f t="shared" si="70"/>
        <v>5.7497871794558909E-86</v>
      </c>
      <c r="IF59" s="86">
        <f t="shared" si="70"/>
        <v>6.3835967447700122E-71</v>
      </c>
      <c r="IG59" s="86">
        <f t="shared" si="70"/>
        <v>2.0109586756457117E-52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6.0776269327389505E-245</v>
      </c>
      <c r="IW59" s="86">
        <f t="shared" si="71"/>
        <v>5.6434449863181105E-179</v>
      </c>
      <c r="IY59" s="86">
        <f t="shared" ref="IY59:JM75" si="72">GM59+HC59+HS59+II59</f>
        <v>1.3014797861329711E-4</v>
      </c>
      <c r="IZ59" s="86">
        <f t="shared" si="72"/>
        <v>3.7159701450709083E-4</v>
      </c>
      <c r="JA59" s="86">
        <f t="shared" si="72"/>
        <v>1.7145415801576017E-4</v>
      </c>
      <c r="JB59" s="86">
        <f t="shared" si="72"/>
        <v>9.0845663461270611E-5</v>
      </c>
      <c r="JC59" s="86">
        <f t="shared" si="72"/>
        <v>1.7177025770490978E-4</v>
      </c>
      <c r="JD59" s="86">
        <f t="shared" si="72"/>
        <v>5.122072327878854E-5</v>
      </c>
      <c r="JE59" s="86">
        <f t="shared" si="72"/>
        <v>2.9134126837437067E-5</v>
      </c>
      <c r="JF59" s="86">
        <f t="shared" si="72"/>
        <v>2.5363511608463806E-5</v>
      </c>
      <c r="JG59" s="86">
        <f t="shared" si="72"/>
        <v>2.5798377941260996E-5</v>
      </c>
      <c r="JH59" s="86">
        <f t="shared" si="72"/>
        <v>1.158680988964606E-5</v>
      </c>
      <c r="JI59" s="86">
        <f t="shared" si="72"/>
        <v>1.2469810750166344E-5</v>
      </c>
      <c r="JJ59" s="86">
        <f t="shared" si="72"/>
        <v>1.82971772494202E-5</v>
      </c>
      <c r="JK59" s="86">
        <f t="shared" si="72"/>
        <v>6.8933154002042468E-5</v>
      </c>
      <c r="JL59" s="86">
        <f t="shared" si="72"/>
        <v>7.3839679609650845E-6</v>
      </c>
      <c r="JM59" s="86">
        <f t="shared" si="72"/>
        <v>2.1142083300338821E-7</v>
      </c>
    </row>
    <row r="60" spans="2:273" x14ac:dyDescent="0.25">
      <c r="B60" s="2">
        <v>33</v>
      </c>
      <c r="C60" s="37">
        <v>67.906000000000006</v>
      </c>
      <c r="D60" s="37">
        <v>69.697999999999993</v>
      </c>
      <c r="E60" s="37">
        <v>69.875</v>
      </c>
      <c r="F60" s="37">
        <v>68.343999999999994</v>
      </c>
      <c r="G60" s="37">
        <v>67.983999999999995</v>
      </c>
      <c r="H60" s="37">
        <v>66.286000000000001</v>
      </c>
      <c r="I60" s="37">
        <v>69.174999999999997</v>
      </c>
      <c r="J60" s="37">
        <v>67.221999999999994</v>
      </c>
      <c r="K60" s="37">
        <v>66.507999999999996</v>
      </c>
      <c r="L60" s="37">
        <v>65.332999999999998</v>
      </c>
      <c r="M60" s="37">
        <v>64.619</v>
      </c>
      <c r="N60" s="37">
        <v>65.524000000000001</v>
      </c>
      <c r="O60" s="37">
        <v>66.968000000000004</v>
      </c>
      <c r="P60" s="37">
        <v>65.254000000000005</v>
      </c>
      <c r="Q60" s="37">
        <v>57.238</v>
      </c>
      <c r="S60" s="4">
        <f t="shared" si="59"/>
        <v>64.388661616234543</v>
      </c>
      <c r="T60" s="4">
        <f t="shared" si="59"/>
        <v>67.310317809916015</v>
      </c>
      <c r="U60" s="4">
        <f t="shared" si="59"/>
        <v>68.191790415353978</v>
      </c>
      <c r="V60" s="4">
        <f t="shared" si="59"/>
        <v>65.910106587647462</v>
      </c>
      <c r="W60" s="4">
        <f t="shared" si="59"/>
        <v>66.96529555272798</v>
      </c>
      <c r="X60" s="4">
        <f t="shared" si="59"/>
        <v>66.398607282499057</v>
      </c>
      <c r="Y60" s="4">
        <f t="shared" si="59"/>
        <v>68.134554821439579</v>
      </c>
      <c r="Z60" s="4">
        <f t="shared" si="59"/>
        <v>66.995524100566413</v>
      </c>
      <c r="AA60" s="4">
        <f t="shared" si="59"/>
        <v>66.828840175940229</v>
      </c>
      <c r="AB60" s="4">
        <f t="shared" si="59"/>
        <v>65.02475276620477</v>
      </c>
      <c r="AC60" s="4">
        <f t="shared" si="59"/>
        <v>63.81210076500895</v>
      </c>
      <c r="AD60" s="4">
        <f t="shared" si="59"/>
        <v>64.833888093411218</v>
      </c>
      <c r="AE60" s="4">
        <f t="shared" si="59"/>
        <v>66.460866590714389</v>
      </c>
      <c r="AF60" s="4">
        <f t="shared" si="59"/>
        <v>65.430530438829692</v>
      </c>
      <c r="AG60" s="4">
        <f t="shared" si="59"/>
        <v>58.514291502815858</v>
      </c>
      <c r="AI60" s="4">
        <f t="shared" si="60"/>
        <v>3.5173383837654626</v>
      </c>
      <c r="AJ60" s="4">
        <f t="shared" si="60"/>
        <v>2.3876821900839786</v>
      </c>
      <c r="AK60" s="4">
        <f t="shared" si="60"/>
        <v>1.683209584646022</v>
      </c>
      <c r="AL60" s="4">
        <f t="shared" si="60"/>
        <v>2.433893412352532</v>
      </c>
      <c r="AM60" s="4">
        <f t="shared" si="60"/>
        <v>1.0187044472720146</v>
      </c>
      <c r="AN60" s="4">
        <f t="shared" si="60"/>
        <v>-0.11260728249905583</v>
      </c>
      <c r="AO60" s="4">
        <f t="shared" si="60"/>
        <v>1.0404451785604181</v>
      </c>
      <c r="AP60" s="4">
        <f t="shared" si="60"/>
        <v>0.22647589943358071</v>
      </c>
      <c r="AQ60" s="4">
        <f t="shared" si="60"/>
        <v>-0.32084017594023351</v>
      </c>
      <c r="AR60" s="4">
        <f t="shared" si="60"/>
        <v>0.30824723379522823</v>
      </c>
      <c r="AS60" s="4">
        <f t="shared" si="60"/>
        <v>0.80689923499105021</v>
      </c>
      <c r="AT60" s="4">
        <f t="shared" si="60"/>
        <v>0.69011190658878263</v>
      </c>
      <c r="AU60" s="4">
        <f t="shared" si="60"/>
        <v>0.50713340928561479</v>
      </c>
      <c r="AV60" s="4">
        <f t="shared" si="60"/>
        <v>-0.17653043882968689</v>
      </c>
      <c r="AW60" s="4">
        <f t="shared" si="60"/>
        <v>-1.2762915028158588</v>
      </c>
      <c r="AY60" s="2">
        <f t="shared" si="65"/>
        <v>64.169054088983756</v>
      </c>
      <c r="AZ60" s="2">
        <f t="shared" si="65"/>
        <v>66.779394750951028</v>
      </c>
      <c r="BA60" s="2">
        <f t="shared" si="65"/>
        <v>67.927738214385997</v>
      </c>
      <c r="BB60" s="2">
        <f t="shared" si="65"/>
        <v>65.756402305101702</v>
      </c>
      <c r="BC60" s="2">
        <f t="shared" si="65"/>
        <v>66.698350770783321</v>
      </c>
      <c r="BD60" s="2">
        <f t="shared" si="65"/>
        <v>66.305027556437182</v>
      </c>
      <c r="BE60" s="2">
        <f t="shared" si="65"/>
        <v>68.076681631043016</v>
      </c>
      <c r="BF60" s="2">
        <f t="shared" si="65"/>
        <v>66.946225496916497</v>
      </c>
      <c r="BG60" s="2">
        <f t="shared" si="65"/>
        <v>66.778348566656661</v>
      </c>
      <c r="BH60" s="2">
        <f t="shared" si="65"/>
        <v>64.999745125131369</v>
      </c>
      <c r="BI60" s="2">
        <f t="shared" si="65"/>
        <v>63.786612358917473</v>
      </c>
      <c r="BJ60" s="2">
        <f t="shared" si="65"/>
        <v>64.797939869172197</v>
      </c>
      <c r="BK60" s="2">
        <f t="shared" si="65"/>
        <v>66.346748097392549</v>
      </c>
      <c r="BL60" s="2">
        <f t="shared" si="65"/>
        <v>65.415628103632969</v>
      </c>
      <c r="BM60" s="2">
        <f t="shared" si="65"/>
        <v>58.513804886636301</v>
      </c>
      <c r="BO60" s="2">
        <f t="shared" si="10"/>
        <v>67.906000000000006</v>
      </c>
      <c r="BP60" s="2">
        <f t="shared" si="11"/>
        <v>69.697999999999993</v>
      </c>
      <c r="BQ60" s="2">
        <f t="shared" si="12"/>
        <v>69.875</v>
      </c>
      <c r="BR60" s="2">
        <f t="shared" si="13"/>
        <v>68.343999999999994</v>
      </c>
      <c r="BS60" s="2">
        <f t="shared" si="14"/>
        <v>67.983999999999995</v>
      </c>
      <c r="BT60" s="2">
        <f t="shared" si="15"/>
        <v>66.286000000000001</v>
      </c>
      <c r="BU60" s="2">
        <f t="shared" si="16"/>
        <v>69.174999999999997</v>
      </c>
      <c r="BV60" s="2">
        <f t="shared" si="17"/>
        <v>67.221999999999994</v>
      </c>
      <c r="BW60" s="2">
        <f t="shared" si="18"/>
        <v>66.507999999999996</v>
      </c>
      <c r="BX60" s="2">
        <f t="shared" si="19"/>
        <v>65.332999999999998</v>
      </c>
      <c r="BY60" s="2">
        <f t="shared" si="20"/>
        <v>64.619</v>
      </c>
      <c r="BZ60" s="2">
        <f t="shared" si="21"/>
        <v>65.524000000000001</v>
      </c>
      <c r="CA60" s="2">
        <f t="shared" si="22"/>
        <v>66.968000000000004</v>
      </c>
      <c r="CB60" s="2">
        <f t="shared" si="23"/>
        <v>65.254000000000005</v>
      </c>
      <c r="CC60" s="2">
        <f t="shared" si="24"/>
        <v>57.238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65.933416490486252</v>
      </c>
      <c r="DL60" s="2">
        <f t="shared" si="61"/>
        <v>68.66859327985307</v>
      </c>
      <c r="DM60" s="2">
        <f t="shared" si="61"/>
        <v>70.079369676834801</v>
      </c>
      <c r="DN60" s="2">
        <f t="shared" si="61"/>
        <v>67.031640289942629</v>
      </c>
      <c r="DO60" s="2">
        <f t="shared" si="61"/>
        <v>68.621184234370276</v>
      </c>
      <c r="DP60" s="2">
        <f t="shared" si="61"/>
        <v>68.163422034951253</v>
      </c>
      <c r="DQ60" s="2">
        <f t="shared" si="61"/>
        <v>69.402060178807773</v>
      </c>
      <c r="DR60" s="2">
        <f t="shared" si="61"/>
        <v>68.317099019528413</v>
      </c>
      <c r="DS60" s="2">
        <f t="shared" si="61"/>
        <v>68.337512369337986</v>
      </c>
      <c r="DT60" s="2">
        <f t="shared" si="61"/>
        <v>66.129421763602267</v>
      </c>
      <c r="DU60" s="2">
        <f t="shared" si="61"/>
        <v>65.162916228893039</v>
      </c>
      <c r="DV60" s="2">
        <f t="shared" si="61"/>
        <v>66.152981801125719</v>
      </c>
      <c r="DW60" s="2">
        <f t="shared" si="61"/>
        <v>67.804452219873156</v>
      </c>
      <c r="DX60" s="2">
        <f t="shared" si="61"/>
        <v>65.908431578947386</v>
      </c>
      <c r="DY60" s="2">
        <f t="shared" si="61"/>
        <v>58.580720811051705</v>
      </c>
      <c r="EA60" s="2">
        <f t="shared" si="62"/>
        <v>59.5179788947856</v>
      </c>
      <c r="EB60" s="2">
        <f t="shared" si="62"/>
        <v>62.505634122378005</v>
      </c>
      <c r="EC60" s="2">
        <f t="shared" si="62"/>
        <v>62.519036515054445</v>
      </c>
      <c r="ED60" s="2">
        <f t="shared" si="62"/>
        <v>62.363957463397732</v>
      </c>
      <c r="EE60" s="2">
        <f t="shared" si="62"/>
        <v>62.02514439641719</v>
      </c>
      <c r="EF60" s="2">
        <f t="shared" si="62"/>
        <v>61.108582773109248</v>
      </c>
      <c r="EG60" s="2">
        <f t="shared" si="62"/>
        <v>64.02657310229398</v>
      </c>
      <c r="EH60" s="2">
        <f t="shared" si="62"/>
        <v>62.713565508511678</v>
      </c>
      <c r="EI60" s="2">
        <f t="shared" si="62"/>
        <v>62.044135373692797</v>
      </c>
      <c r="EJ60" s="2">
        <f t="shared" si="62"/>
        <v>61.29089992162038</v>
      </c>
      <c r="EK60" s="2">
        <f t="shared" si="62"/>
        <v>59.271022161851405</v>
      </c>
      <c r="EL60" s="2">
        <f t="shared" si="62"/>
        <v>60.532861966236332</v>
      </c>
      <c r="EM60" s="2">
        <f t="shared" si="62"/>
        <v>62.336942060022018</v>
      </c>
      <c r="EN60" s="2">
        <f t="shared" si="62"/>
        <v>63.697948211624443</v>
      </c>
      <c r="EO60" s="2">
        <f t="shared" si="62"/>
        <v>58.237288613644559</v>
      </c>
      <c r="EQ60" s="2">
        <f t="shared" si="63"/>
        <v>59.5179788947856</v>
      </c>
      <c r="ER60" s="2">
        <f t="shared" si="63"/>
        <v>62.505634122378005</v>
      </c>
      <c r="ES60" s="2">
        <f t="shared" si="63"/>
        <v>62.519036515054445</v>
      </c>
      <c r="ET60" s="2">
        <f t="shared" si="63"/>
        <v>62.363957463397732</v>
      </c>
      <c r="EU60" s="2">
        <f t="shared" si="63"/>
        <v>62.02514439641719</v>
      </c>
      <c r="EV60" s="2">
        <f t="shared" si="63"/>
        <v>61.108582773109248</v>
      </c>
      <c r="EW60" s="2">
        <f t="shared" si="63"/>
        <v>64.02657310229398</v>
      </c>
      <c r="EX60" s="2">
        <f t="shared" si="63"/>
        <v>62.713565508511678</v>
      </c>
      <c r="EY60" s="2">
        <f t="shared" si="63"/>
        <v>62.044135373692797</v>
      </c>
      <c r="EZ60" s="2">
        <f t="shared" si="63"/>
        <v>61.29089992162038</v>
      </c>
      <c r="FA60" s="2">
        <f t="shared" si="63"/>
        <v>59.271022161851405</v>
      </c>
      <c r="FB60" s="2">
        <f t="shared" si="63"/>
        <v>60.532861966236332</v>
      </c>
      <c r="FC60" s="2">
        <f t="shared" si="63"/>
        <v>62.336942060022018</v>
      </c>
      <c r="FD60" s="2">
        <f t="shared" si="63"/>
        <v>63.125701339610231</v>
      </c>
      <c r="FE60" s="2">
        <f t="shared" si="63"/>
        <v>58.492851938387957</v>
      </c>
      <c r="FG60" s="2">
        <f t="shared" si="64"/>
        <v>0.27501824703039707</v>
      </c>
      <c r="FH60" s="2">
        <f t="shared" si="64"/>
        <v>0.30654081596673205</v>
      </c>
      <c r="FI60" s="2">
        <f t="shared" si="64"/>
        <v>0.28459479448946962</v>
      </c>
      <c r="FJ60" s="2">
        <f t="shared" si="64"/>
        <v>0.27320579230206282</v>
      </c>
      <c r="FK60" s="2">
        <f t="shared" si="64"/>
        <v>0.29151331872241332</v>
      </c>
      <c r="FL60" s="2">
        <f t="shared" si="64"/>
        <v>0.26342123605362772</v>
      </c>
      <c r="FM60" s="2">
        <f t="shared" si="64"/>
        <v>0.24655971243155272</v>
      </c>
      <c r="FN60" s="2">
        <f t="shared" si="64"/>
        <v>0.24464447654622296</v>
      </c>
      <c r="FO60" s="2">
        <f t="shared" si="64"/>
        <v>0.24774676676134494</v>
      </c>
      <c r="FP60" s="2">
        <f t="shared" si="64"/>
        <v>0.2334755686476723</v>
      </c>
      <c r="FQ60" s="2">
        <f t="shared" si="64"/>
        <v>0.23359277242854776</v>
      </c>
      <c r="FR60" s="2">
        <f t="shared" si="64"/>
        <v>0.24110552297150523</v>
      </c>
      <c r="FS60" s="2">
        <f t="shared" si="64"/>
        <v>0.26661205555405848</v>
      </c>
      <c r="FT60" s="2">
        <f t="shared" si="64"/>
        <v>0.22293729126491404</v>
      </c>
      <c r="FU60" s="2">
        <f t="shared" si="64"/>
        <v>0.19484952252590998</v>
      </c>
      <c r="FW60" s="2">
        <f t="shared" si="67"/>
        <v>9.8236166092465982E-6</v>
      </c>
      <c r="FX60" s="2">
        <f t="shared" si="67"/>
        <v>1.7009889992826953E-5</v>
      </c>
      <c r="FY60" s="2">
        <f t="shared" si="67"/>
        <v>1.54971848910126E-5</v>
      </c>
      <c r="FZ60" s="2">
        <f t="shared" si="67"/>
        <v>1.6564270354513298E-5</v>
      </c>
      <c r="GA60" s="2">
        <f t="shared" si="67"/>
        <v>1.7531951541374176E-5</v>
      </c>
      <c r="GB60" s="2">
        <f t="shared" si="67"/>
        <v>1.8824994406160982E-5</v>
      </c>
      <c r="GC60" s="2">
        <f t="shared" si="67"/>
        <v>1.7797304010323889E-5</v>
      </c>
      <c r="GD60" s="2">
        <f t="shared" si="67"/>
        <v>1.5829010968175279E-5</v>
      </c>
      <c r="GE60" s="2">
        <f t="shared" si="67"/>
        <v>1.5626711105725949E-5</v>
      </c>
      <c r="GF60" s="2">
        <f t="shared" si="67"/>
        <v>1.3596021081591854E-5</v>
      </c>
      <c r="GG60" s="2">
        <f t="shared" si="67"/>
        <v>1.1361754168278759E-5</v>
      </c>
      <c r="GH60" s="2">
        <f t="shared" si="67"/>
        <v>1.082849813776138E-5</v>
      </c>
      <c r="GI60" s="2">
        <f t="shared" si="67"/>
        <v>1.072157637638876E-5</v>
      </c>
      <c r="GJ60" s="2">
        <f t="shared" si="67"/>
        <v>7.5160171603841296E-6</v>
      </c>
      <c r="GK60" s="2">
        <f t="shared" si="67"/>
        <v>6.5552027258323928E-6</v>
      </c>
      <c r="GM60" s="86">
        <f t="shared" si="68"/>
        <v>2.0636046813735448E-4</v>
      </c>
      <c r="GN60" s="86">
        <f t="shared" si="68"/>
        <v>5.5632561748426206E-4</v>
      </c>
      <c r="GO60" s="86">
        <f t="shared" si="68"/>
        <v>2.6897090857946296E-4</v>
      </c>
      <c r="GP60" s="86">
        <f t="shared" si="68"/>
        <v>1.4932778627214929E-4</v>
      </c>
      <c r="GQ60" s="86">
        <f t="shared" si="68"/>
        <v>2.7355543500507773E-4</v>
      </c>
      <c r="GR60" s="86">
        <f t="shared" si="68"/>
        <v>8.7611590483881001E-5</v>
      </c>
      <c r="GS60" s="86">
        <f t="shared" si="68"/>
        <v>5.0748704021844284E-5</v>
      </c>
      <c r="GT60" s="86">
        <f t="shared" si="68"/>
        <v>4.4597185550227371E-5</v>
      </c>
      <c r="GU60" s="86">
        <f t="shared" si="68"/>
        <v>4.5634151240316952E-5</v>
      </c>
      <c r="GV60" s="86">
        <f t="shared" si="68"/>
        <v>2.1409242914600755E-5</v>
      </c>
      <c r="GW60" s="86">
        <f t="shared" si="68"/>
        <v>2.2882403098198875E-5</v>
      </c>
      <c r="GX60" s="86">
        <f t="shared" si="68"/>
        <v>3.2955615550957142E-5</v>
      </c>
      <c r="GY60" s="86">
        <f t="shared" si="68"/>
        <v>1.1503636486808781E-4</v>
      </c>
      <c r="GZ60" s="86">
        <f t="shared" si="68"/>
        <v>1.3855926681267788E-5</v>
      </c>
      <c r="HA60" s="86">
        <f t="shared" si="68"/>
        <v>5.0320805504701097E-7</v>
      </c>
      <c r="HC60" s="86">
        <f t="shared" ref="HC60:HH122" si="73" xml:space="preserve"> _xlfn.NORM.DIST($B60, C$8, ABS(C$12), TRUE) * _xlfn.NORM.DIST(($B60 - C$8)*C$16, 0, ABS(C$12), TRUE) * 2</f>
        <v>9.5453740638629264E-15</v>
      </c>
      <c r="HD60" s="86">
        <f t="shared" si="69"/>
        <v>1.4481954273571707E-12</v>
      </c>
      <c r="HE60" s="86">
        <f t="shared" si="69"/>
        <v>1.9455297726005947E-15</v>
      </c>
      <c r="HF60" s="86">
        <f t="shared" si="69"/>
        <v>3.0327374518131057E-16</v>
      </c>
      <c r="HG60" s="86">
        <f t="shared" si="69"/>
        <v>1.4267198094472201E-14</v>
      </c>
      <c r="HH60" s="86">
        <f t="shared" si="69"/>
        <v>4.59560607188439E-16</v>
      </c>
      <c r="HI60" s="86">
        <f t="shared" si="69"/>
        <v>2.4434938439521492E-17</v>
      </c>
      <c r="HJ60" s="86">
        <f t="shared" si="69"/>
        <v>1.2678500482291964E-17</v>
      </c>
      <c r="HK60" s="86">
        <f t="shared" si="69"/>
        <v>3.7545730625016522E-17</v>
      </c>
      <c r="HL60" s="86">
        <f t="shared" si="69"/>
        <v>4.0928960960768829E-17</v>
      </c>
      <c r="HM60" s="86">
        <f t="shared" si="69"/>
        <v>6.3785548691091661E-17</v>
      </c>
      <c r="HN60" s="86">
        <f t="shared" si="69"/>
        <v>3.6161277569117123E-17</v>
      </c>
      <c r="HO60" s="86">
        <f t="shared" si="69"/>
        <v>8.0919648624569512E-15</v>
      </c>
      <c r="HP60" s="86">
        <f t="shared" si="69"/>
        <v>5.5453517846677303E-18</v>
      </c>
      <c r="HQ60" s="86">
        <f t="shared" si="69"/>
        <v>3.6952530816245444E-23</v>
      </c>
      <c r="HS60" s="86">
        <f t="shared" si="70"/>
        <v>1.1540333538705452E-82</v>
      </c>
      <c r="HT60" s="86">
        <f t="shared" si="70"/>
        <v>1.586720384409858E-65</v>
      </c>
      <c r="HU60" s="86">
        <f t="shared" si="70"/>
        <v>1.2053959876172861E-84</v>
      </c>
      <c r="HV60" s="86">
        <f t="shared" si="70"/>
        <v>3.9348108378286315E-92</v>
      </c>
      <c r="HW60" s="86">
        <f t="shared" si="70"/>
        <v>2.29438546424472E-83</v>
      </c>
      <c r="HX60" s="86">
        <f t="shared" si="70"/>
        <v>1.9457163713907098E-91</v>
      </c>
      <c r="HY60" s="86">
        <f t="shared" si="70"/>
        <v>2.0448850167487666E-97</v>
      </c>
      <c r="HZ60" s="86">
        <f t="shared" si="70"/>
        <v>5.6723241616315258E-101</v>
      </c>
      <c r="IA60" s="86">
        <f t="shared" si="70"/>
        <v>2.2781579797814562E-99</v>
      </c>
      <c r="IB60" s="86">
        <f t="shared" si="70"/>
        <v>3.3382501305887033E-99</v>
      </c>
      <c r="IC60" s="86">
        <f t="shared" si="70"/>
        <v>7.6756482414726399E-99</v>
      </c>
      <c r="ID60" s="86">
        <f t="shared" si="70"/>
        <v>8.4820537170268995E-100</v>
      </c>
      <c r="IE60" s="86">
        <f t="shared" si="70"/>
        <v>3.1515119264907317E-84</v>
      </c>
      <c r="IF60" s="86">
        <f t="shared" si="70"/>
        <v>1.5538973927520003E-69</v>
      </c>
      <c r="IG60" s="86">
        <f t="shared" si="70"/>
        <v>1.9960042066293013E-51</v>
      </c>
      <c r="II60" s="86">
        <f t="shared" si="71"/>
        <v>0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3.39447987772184E-241</v>
      </c>
      <c r="IW60" s="86">
        <f t="shared" si="71"/>
        <v>2.8229821390582074E-176</v>
      </c>
      <c r="IY60" s="86">
        <f t="shared" si="72"/>
        <v>2.0636046814689985E-4</v>
      </c>
      <c r="IZ60" s="86">
        <f t="shared" si="72"/>
        <v>5.5632561893245746E-4</v>
      </c>
      <c r="JA60" s="86">
        <f t="shared" si="72"/>
        <v>2.6897090858140851E-4</v>
      </c>
      <c r="JB60" s="86">
        <f t="shared" si="72"/>
        <v>1.4932778627245257E-4</v>
      </c>
      <c r="JC60" s="86">
        <f t="shared" si="72"/>
        <v>2.7355543501934491E-4</v>
      </c>
      <c r="JD60" s="86">
        <f t="shared" si="72"/>
        <v>8.7611590484340567E-5</v>
      </c>
      <c r="JE60" s="86">
        <f t="shared" si="72"/>
        <v>5.0748704021868719E-5</v>
      </c>
      <c r="JF60" s="86">
        <f t="shared" si="72"/>
        <v>4.4597185550240049E-5</v>
      </c>
      <c r="JG60" s="86">
        <f t="shared" si="72"/>
        <v>4.56341512403545E-5</v>
      </c>
      <c r="JH60" s="86">
        <f t="shared" si="72"/>
        <v>2.1409242914641684E-5</v>
      </c>
      <c r="JI60" s="86">
        <f t="shared" si="72"/>
        <v>2.288240309826266E-5</v>
      </c>
      <c r="JJ60" s="86">
        <f t="shared" si="72"/>
        <v>3.29556155509933E-5</v>
      </c>
      <c r="JK60" s="86">
        <f t="shared" si="72"/>
        <v>1.1503636487617978E-4</v>
      </c>
      <c r="JL60" s="86">
        <f t="shared" si="72"/>
        <v>1.3855926681273333E-5</v>
      </c>
      <c r="JM60" s="86">
        <f t="shared" si="72"/>
        <v>5.0320805504701097E-7</v>
      </c>
    </row>
    <row r="61" spans="2:273" x14ac:dyDescent="0.25">
      <c r="B61" s="2">
        <v>34</v>
      </c>
      <c r="C61" s="37">
        <v>67.531000000000006</v>
      </c>
      <c r="D61" s="37">
        <v>70.174999999999997</v>
      </c>
      <c r="E61" s="37">
        <v>69.358999999999995</v>
      </c>
      <c r="F61" s="37">
        <v>64.328000000000003</v>
      </c>
      <c r="G61" s="37">
        <v>67.311999999999998</v>
      </c>
      <c r="H61" s="37">
        <v>66.873000000000005</v>
      </c>
      <c r="I61" s="37">
        <v>68.332999999999998</v>
      </c>
      <c r="J61" s="37">
        <v>68.111000000000004</v>
      </c>
      <c r="K61" s="37">
        <v>67.587000000000003</v>
      </c>
      <c r="L61" s="37">
        <v>67.063000000000002</v>
      </c>
      <c r="M61" s="37">
        <v>65.302000000000007</v>
      </c>
      <c r="N61" s="37">
        <v>65.793999999999997</v>
      </c>
      <c r="O61" s="37">
        <v>68.936999999999998</v>
      </c>
      <c r="P61" s="37">
        <v>65.206000000000003</v>
      </c>
      <c r="Q61" s="37">
        <v>58.841000000000001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64.47065155460345</v>
      </c>
      <c r="T61" s="4">
        <f t="shared" si="74"/>
        <v>67.480744630634049</v>
      </c>
      <c r="U61" s="4">
        <f t="shared" si="74"/>
        <v>68.278883846084113</v>
      </c>
      <c r="V61" s="4">
        <f t="shared" si="74"/>
        <v>65.983405472012151</v>
      </c>
      <c r="W61" s="4">
        <f t="shared" si="74"/>
        <v>67.08137813370216</v>
      </c>
      <c r="X61" s="4">
        <f t="shared" si="74"/>
        <v>66.439770724993437</v>
      </c>
      <c r="Y61" s="4">
        <f t="shared" si="74"/>
        <v>68.202169431433916</v>
      </c>
      <c r="Z61" s="4">
        <f t="shared" si="74"/>
        <v>67.026051507532074</v>
      </c>
      <c r="AA61" s="4">
        <f t="shared" si="74"/>
        <v>66.883728117807195</v>
      </c>
      <c r="AB61" s="4">
        <f t="shared" si="74"/>
        <v>65.061259977048806</v>
      </c>
      <c r="AC61" s="4">
        <f t="shared" si="74"/>
        <v>63.804387386740885</v>
      </c>
      <c r="AD61" s="4">
        <f t="shared" si="74"/>
        <v>64.827579551282085</v>
      </c>
      <c r="AE61" s="4">
        <f t="shared" si="74"/>
        <v>66.547354245026341</v>
      </c>
      <c r="AF61" s="4">
        <f t="shared" si="74"/>
        <v>65.530846462689567</v>
      </c>
      <c r="AG61" s="4">
        <f t="shared" si="74"/>
        <v>58.553458966492805</v>
      </c>
      <c r="AI61" s="4">
        <f t="shared" ref="AI61:AW77" si="75">IF(OR($B61 &lt; C$230, $B61 &gt; C$233), 0, C61-S61)</f>
        <v>3.0603484453965564</v>
      </c>
      <c r="AJ61" s="4">
        <f t="shared" si="75"/>
        <v>2.6942553693659477</v>
      </c>
      <c r="AK61" s="4">
        <f t="shared" si="75"/>
        <v>1.0801161539158812</v>
      </c>
      <c r="AL61" s="4">
        <f t="shared" si="75"/>
        <v>-1.6554054720121485</v>
      </c>
      <c r="AM61" s="4">
        <f t="shared" si="75"/>
        <v>0.2306218662978381</v>
      </c>
      <c r="AN61" s="4">
        <f t="shared" si="75"/>
        <v>0.4332292750065676</v>
      </c>
      <c r="AO61" s="4">
        <f t="shared" si="75"/>
        <v>0.13083056856608266</v>
      </c>
      <c r="AP61" s="4">
        <f t="shared" si="75"/>
        <v>1.0849484924679302</v>
      </c>
      <c r="AQ61" s="4">
        <f t="shared" si="75"/>
        <v>0.70327188219280856</v>
      </c>
      <c r="AR61" s="4">
        <f t="shared" si="75"/>
        <v>2.0017400229511964</v>
      </c>
      <c r="AS61" s="4">
        <f t="shared" si="75"/>
        <v>1.4976126132591219</v>
      </c>
      <c r="AT61" s="4">
        <f t="shared" si="75"/>
        <v>0.966420448717912</v>
      </c>
      <c r="AU61" s="4">
        <f t="shared" si="75"/>
        <v>2.3896457549736567</v>
      </c>
      <c r="AV61" s="4">
        <f t="shared" si="75"/>
        <v>-0.32484646268956396</v>
      </c>
      <c r="AW61" s="4">
        <f t="shared" si="75"/>
        <v>0.28754103350719618</v>
      </c>
      <c r="AY61" s="2">
        <f t="shared" si="65"/>
        <v>64.13626837081361</v>
      </c>
      <c r="AZ61" s="2">
        <f t="shared" si="65"/>
        <v>66.715914756409077</v>
      </c>
      <c r="BA61" s="2">
        <f t="shared" si="65"/>
        <v>67.88110010604413</v>
      </c>
      <c r="BB61" s="2">
        <f t="shared" si="65"/>
        <v>65.74141142942841</v>
      </c>
      <c r="BC61" s="2">
        <f t="shared" si="65"/>
        <v>66.673891329190212</v>
      </c>
      <c r="BD61" s="2">
        <f t="shared" si="65"/>
        <v>66.286758798243454</v>
      </c>
      <c r="BE61" s="2">
        <f t="shared" si="65"/>
        <v>68.105755026969007</v>
      </c>
      <c r="BF61" s="2">
        <f t="shared" si="65"/>
        <v>66.943184069497704</v>
      </c>
      <c r="BG61" s="2">
        <f t="shared" si="65"/>
        <v>66.798409476969098</v>
      </c>
      <c r="BH61" s="2">
        <f t="shared" si="65"/>
        <v>65.017177191114129</v>
      </c>
      <c r="BI61" s="2">
        <f t="shared" si="65"/>
        <v>63.759746556509768</v>
      </c>
      <c r="BJ61" s="2">
        <f t="shared" si="65"/>
        <v>64.765758485997807</v>
      </c>
      <c r="BK61" s="2">
        <f t="shared" si="65"/>
        <v>66.3650333771444</v>
      </c>
      <c r="BL61" s="2">
        <f t="shared" si="65"/>
        <v>65.504161773526462</v>
      </c>
      <c r="BM61" s="2">
        <f t="shared" si="65"/>
        <v>58.552364798571965</v>
      </c>
      <c r="BO61" s="2">
        <f t="shared" si="10"/>
        <v>67.531000000000006</v>
      </c>
      <c r="BP61" s="2">
        <f t="shared" si="11"/>
        <v>70.174999999999997</v>
      </c>
      <c r="BQ61" s="2">
        <f t="shared" si="12"/>
        <v>69.358999999999995</v>
      </c>
      <c r="BR61" s="2">
        <f t="shared" si="13"/>
        <v>64.328000000000003</v>
      </c>
      <c r="BS61" s="2">
        <f t="shared" si="14"/>
        <v>67.311999999999998</v>
      </c>
      <c r="BT61" s="2">
        <f t="shared" si="15"/>
        <v>66.873000000000005</v>
      </c>
      <c r="BU61" s="2">
        <f t="shared" si="16"/>
        <v>68.332999999999998</v>
      </c>
      <c r="BV61" s="2">
        <f t="shared" si="17"/>
        <v>68.111000000000004</v>
      </c>
      <c r="BW61" s="2">
        <f t="shared" si="18"/>
        <v>67.587000000000003</v>
      </c>
      <c r="BX61" s="2">
        <f t="shared" si="19"/>
        <v>67.063000000000002</v>
      </c>
      <c r="BY61" s="2">
        <f t="shared" si="20"/>
        <v>65.302000000000007</v>
      </c>
      <c r="BZ61" s="2">
        <f t="shared" si="21"/>
        <v>65.793999999999997</v>
      </c>
      <c r="CA61" s="2">
        <f t="shared" si="22"/>
        <v>68.936999999999998</v>
      </c>
      <c r="CB61" s="2">
        <f t="shared" si="23"/>
        <v>65.206000000000003</v>
      </c>
      <c r="CC61" s="2">
        <f t="shared" si="24"/>
        <v>58.841000000000001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66.102112050739947</v>
      </c>
      <c r="DL61" s="2">
        <f t="shared" si="76"/>
        <v>68.83285978986035</v>
      </c>
      <c r="DM61" s="2">
        <f t="shared" si="76"/>
        <v>70.288377227423751</v>
      </c>
      <c r="DN61" s="2">
        <f t="shared" si="76"/>
        <v>67.196616128057997</v>
      </c>
      <c r="DO61" s="2">
        <f t="shared" si="76"/>
        <v>68.833893385684078</v>
      </c>
      <c r="DP61" s="2">
        <f t="shared" si="76"/>
        <v>68.366038192474946</v>
      </c>
      <c r="DQ61" s="2">
        <f t="shared" si="76"/>
        <v>69.622287064797561</v>
      </c>
      <c r="DR61" s="2">
        <f t="shared" si="76"/>
        <v>68.494417713313354</v>
      </c>
      <c r="DS61" s="2">
        <f t="shared" si="76"/>
        <v>68.565531358885025</v>
      </c>
      <c r="DT61" s="2">
        <f t="shared" si="76"/>
        <v>66.308631332082555</v>
      </c>
      <c r="DU61" s="2">
        <f t="shared" si="76"/>
        <v>65.302361726078786</v>
      </c>
      <c r="DV61" s="2">
        <f t="shared" si="76"/>
        <v>66.286053189493444</v>
      </c>
      <c r="DW61" s="2">
        <f t="shared" si="76"/>
        <v>68.026264270613112</v>
      </c>
      <c r="DX61" s="2">
        <f t="shared" si="76"/>
        <v>66.118394331983822</v>
      </c>
      <c r="DY61" s="2">
        <f t="shared" si="76"/>
        <v>58.659702428698765</v>
      </c>
      <c r="EA61" s="2">
        <f t="shared" ref="EA61:EO77" si="77">CE$228*$B61+CE$229</f>
        <v>59.410041695737206</v>
      </c>
      <c r="EB61" s="2">
        <f t="shared" si="77"/>
        <v>62.348321599826107</v>
      </c>
      <c r="EC61" s="2">
        <f t="shared" si="77"/>
        <v>62.362216535118989</v>
      </c>
      <c r="ED61" s="2">
        <f t="shared" si="77"/>
        <v>62.210834791648622</v>
      </c>
      <c r="EE61" s="2">
        <f t="shared" si="77"/>
        <v>61.886185553336233</v>
      </c>
      <c r="EF61" s="2">
        <f t="shared" si="77"/>
        <v>60.984251680672273</v>
      </c>
      <c r="EG61" s="2">
        <f t="shared" si="77"/>
        <v>63.879279938301998</v>
      </c>
      <c r="EH61" s="2">
        <f t="shared" si="77"/>
        <v>62.575077657900657</v>
      </c>
      <c r="EI61" s="2">
        <f t="shared" si="77"/>
        <v>61.904875902651192</v>
      </c>
      <c r="EJ61" s="2">
        <f t="shared" si="77"/>
        <v>61.150271779217007</v>
      </c>
      <c r="EK61" s="2">
        <f t="shared" si="77"/>
        <v>59.143831711963564</v>
      </c>
      <c r="EL61" s="2">
        <f t="shared" si="77"/>
        <v>60.401584905660364</v>
      </c>
      <c r="EM61" s="2">
        <f t="shared" si="77"/>
        <v>62.19745302043367</v>
      </c>
      <c r="EN61" s="2">
        <f t="shared" si="77"/>
        <v>63.551613183947204</v>
      </c>
      <c r="EO61" s="2">
        <f t="shared" si="77"/>
        <v>58.147845741871485</v>
      </c>
      <c r="EQ61" s="2">
        <f t="shared" ref="EQ61:FE77" si="78">CU$228*$B61+CU$229</f>
        <v>59.410041695737206</v>
      </c>
      <c r="ER61" s="2">
        <f t="shared" si="78"/>
        <v>62.348321599826107</v>
      </c>
      <c r="ES61" s="2">
        <f t="shared" si="78"/>
        <v>62.362216535118989</v>
      </c>
      <c r="ET61" s="2">
        <f t="shared" si="78"/>
        <v>62.210834791648622</v>
      </c>
      <c r="EU61" s="2">
        <f t="shared" si="78"/>
        <v>61.886185553336233</v>
      </c>
      <c r="EV61" s="2">
        <f t="shared" si="78"/>
        <v>60.984251680672273</v>
      </c>
      <c r="EW61" s="2">
        <f t="shared" si="78"/>
        <v>63.879279938301998</v>
      </c>
      <c r="EX61" s="2">
        <f t="shared" si="78"/>
        <v>62.575077657900657</v>
      </c>
      <c r="EY61" s="2">
        <f t="shared" si="78"/>
        <v>61.904875902651192</v>
      </c>
      <c r="EZ61" s="2">
        <f t="shared" si="78"/>
        <v>61.150271779217007</v>
      </c>
      <c r="FA61" s="2">
        <f t="shared" si="78"/>
        <v>59.143831711963564</v>
      </c>
      <c r="FB61" s="2">
        <f t="shared" si="78"/>
        <v>60.401584905660364</v>
      </c>
      <c r="FC61" s="2">
        <f t="shared" si="78"/>
        <v>62.19745302043367</v>
      </c>
      <c r="FD61" s="2">
        <f t="shared" si="78"/>
        <v>62.986251618263012</v>
      </c>
      <c r="FE61" s="2">
        <f t="shared" si="78"/>
        <v>58.399883964502166</v>
      </c>
      <c r="FG61" s="2">
        <f t="shared" ref="FG61:FU77" si="79">POWER(10,($B61-C$231)/C$229)/(1+POWER(10,($B61-C$231)/C$229))</f>
        <v>0.29375717463232304</v>
      </c>
      <c r="FH61" s="2">
        <f t="shared" si="79"/>
        <v>0.32646041574783424</v>
      </c>
      <c r="FI61" s="2">
        <f t="shared" si="79"/>
        <v>0.3037128838072588</v>
      </c>
      <c r="FJ61" s="2">
        <f t="shared" si="79"/>
        <v>0.29187094267507474</v>
      </c>
      <c r="FK61" s="2">
        <f t="shared" si="79"/>
        <v>0.31089419829042153</v>
      </c>
      <c r="FL61" s="2">
        <f t="shared" si="79"/>
        <v>0.28167698847791756</v>
      </c>
      <c r="FM61" s="2">
        <f t="shared" si="79"/>
        <v>0.26406584641554459</v>
      </c>
      <c r="FN61" s="2">
        <f t="shared" si="79"/>
        <v>0.26206192401417944</v>
      </c>
      <c r="FO61" s="2">
        <f t="shared" si="79"/>
        <v>0.26530750517384211</v>
      </c>
      <c r="FP61" s="2">
        <f t="shared" si="79"/>
        <v>0.25036140418924541</v>
      </c>
      <c r="FQ61" s="2">
        <f t="shared" si="79"/>
        <v>0.25048431460646953</v>
      </c>
      <c r="FR61" s="2">
        <f t="shared" si="79"/>
        <v>0.25835719221607201</v>
      </c>
      <c r="FS61" s="2">
        <f t="shared" si="79"/>
        <v>0.2850033775613463</v>
      </c>
      <c r="FT61" s="2">
        <f t="shared" si="79"/>
        <v>0.2392988976491813</v>
      </c>
      <c r="FU61" s="2">
        <f t="shared" si="79"/>
        <v>0.20970604555390934</v>
      </c>
      <c r="FW61" s="2">
        <f t="shared" si="67"/>
        <v>1.0771371210582351E-5</v>
      </c>
      <c r="FX61" s="2">
        <f t="shared" si="67"/>
        <v>1.8650942888174218E-5</v>
      </c>
      <c r="FY61" s="2">
        <f t="shared" si="67"/>
        <v>1.6992299928720053E-5</v>
      </c>
      <c r="FZ61" s="2">
        <f t="shared" si="67"/>
        <v>1.8162332253686434E-5</v>
      </c>
      <c r="GA61" s="2">
        <f t="shared" si="67"/>
        <v>1.9223370085566016E-5</v>
      </c>
      <c r="GB61" s="2">
        <f t="shared" si="67"/>
        <v>2.0641158420369994E-5</v>
      </c>
      <c r="GC61" s="2">
        <f t="shared" si="67"/>
        <v>1.9514322290349841E-5</v>
      </c>
      <c r="GD61" s="2">
        <f t="shared" si="67"/>
        <v>1.7356138887611242E-5</v>
      </c>
      <c r="GE61" s="2">
        <f t="shared" si="67"/>
        <v>1.7134322172520706E-5</v>
      </c>
      <c r="GF61" s="2">
        <f t="shared" si="67"/>
        <v>1.4907721115518738E-5</v>
      </c>
      <c r="GG61" s="2">
        <f t="shared" si="67"/>
        <v>1.2457902059583405E-5</v>
      </c>
      <c r="GH61" s="2">
        <f t="shared" si="67"/>
        <v>1.1873199700934869E-5</v>
      </c>
      <c r="GI61" s="2">
        <f t="shared" si="67"/>
        <v>1.1755962564645868E-5</v>
      </c>
      <c r="GJ61" s="2">
        <f t="shared" si="67"/>
        <v>8.2411429622845628E-6</v>
      </c>
      <c r="GK61" s="2">
        <f t="shared" si="67"/>
        <v>7.1876323144695668E-6</v>
      </c>
      <c r="GM61" s="86">
        <f t="shared" si="68"/>
        <v>3.2312073089782559E-4</v>
      </c>
      <c r="GN61" s="86">
        <f t="shared" si="68"/>
        <v>8.238839296846721E-4</v>
      </c>
      <c r="GO61" s="86">
        <f t="shared" si="68"/>
        <v>4.1677115148792509E-4</v>
      </c>
      <c r="GP61" s="86">
        <f t="shared" si="68"/>
        <v>2.4203398609612146E-4</v>
      </c>
      <c r="GQ61" s="86">
        <f t="shared" si="68"/>
        <v>4.2993904013273606E-4</v>
      </c>
      <c r="GR61" s="86">
        <f t="shared" si="68"/>
        <v>1.4755884038044931E-4</v>
      </c>
      <c r="GS61" s="86">
        <f t="shared" si="68"/>
        <v>8.7028259285875384E-5</v>
      </c>
      <c r="GT61" s="86">
        <f t="shared" si="68"/>
        <v>7.71750459412552E-5</v>
      </c>
      <c r="GU61" s="86">
        <f t="shared" si="68"/>
        <v>7.9414098772242808E-5</v>
      </c>
      <c r="GV61" s="86">
        <f t="shared" si="68"/>
        <v>3.8868465044496992E-5</v>
      </c>
      <c r="GW61" s="86">
        <f t="shared" si="68"/>
        <v>4.126914505138351E-5</v>
      </c>
      <c r="GX61" s="86">
        <f t="shared" si="68"/>
        <v>5.8366591230950323E-5</v>
      </c>
      <c r="GY61" s="86">
        <f t="shared" si="68"/>
        <v>1.8921182405350312E-4</v>
      </c>
      <c r="GZ61" s="86">
        <f t="shared" si="68"/>
        <v>2.5542191434436354E-5</v>
      </c>
      <c r="HA61" s="86">
        <f t="shared" si="68"/>
        <v>1.166961750158415E-6</v>
      </c>
      <c r="HC61" s="86">
        <f t="shared" si="73"/>
        <v>2.757935896220935E-14</v>
      </c>
      <c r="HD61" s="86">
        <f t="shared" si="69"/>
        <v>3.5529612886170632E-12</v>
      </c>
      <c r="HE61" s="86">
        <f t="shared" si="69"/>
        <v>6.122272182044238E-15</v>
      </c>
      <c r="HF61" s="86">
        <f t="shared" si="69"/>
        <v>1.0455624696583314E-15</v>
      </c>
      <c r="HG61" s="86">
        <f t="shared" si="69"/>
        <v>4.3187210154723638E-14</v>
      </c>
      <c r="HH61" s="86">
        <f t="shared" si="69"/>
        <v>1.589250684404765E-15</v>
      </c>
      <c r="HI61" s="86">
        <f t="shared" si="69"/>
        <v>9.1836125663202253E-17</v>
      </c>
      <c r="HJ61" s="86">
        <f t="shared" si="69"/>
        <v>4.8907852841352576E-17</v>
      </c>
      <c r="HK61" s="86">
        <f t="shared" si="69"/>
        <v>1.4070829314257588E-16</v>
      </c>
      <c r="HL61" s="86">
        <f t="shared" si="69"/>
        <v>1.5053810209119914E-16</v>
      </c>
      <c r="HM61" s="86">
        <f t="shared" si="69"/>
        <v>2.2796935196357242E-16</v>
      </c>
      <c r="HN61" s="86">
        <f t="shared" si="69"/>
        <v>1.3048633785690253E-16</v>
      </c>
      <c r="HO61" s="86">
        <f t="shared" si="69"/>
        <v>2.3938075840039547E-14</v>
      </c>
      <c r="HP61" s="86">
        <f t="shared" si="69"/>
        <v>2.0591941238313273E-17</v>
      </c>
      <c r="HQ61" s="86">
        <f t="shared" si="69"/>
        <v>2.1196650922268079E-22</v>
      </c>
      <c r="HS61" s="86">
        <f t="shared" si="70"/>
        <v>5.4177808143986029E-81</v>
      </c>
      <c r="HT61" s="86">
        <f t="shared" si="70"/>
        <v>3.717065727667876E-64</v>
      </c>
      <c r="HU61" s="86">
        <f t="shared" si="70"/>
        <v>7.3225687417717347E-83</v>
      </c>
      <c r="HV61" s="86">
        <f t="shared" si="70"/>
        <v>3.5584519559343074E-90</v>
      </c>
      <c r="HW61" s="86">
        <f t="shared" si="70"/>
        <v>1.3332546749559076E-81</v>
      </c>
      <c r="HX61" s="86">
        <f t="shared" si="70"/>
        <v>1.797333375019254E-89</v>
      </c>
      <c r="HY61" s="86">
        <f t="shared" si="70"/>
        <v>2.452771540232445E-95</v>
      </c>
      <c r="HZ61" s="86">
        <f t="shared" si="70"/>
        <v>7.8341444257864452E-99</v>
      </c>
      <c r="IA61" s="86">
        <f t="shared" si="70"/>
        <v>2.920797406007477E-97</v>
      </c>
      <c r="IB61" s="86">
        <f t="shared" si="70"/>
        <v>4.0003559272000808E-97</v>
      </c>
      <c r="IC61" s="86">
        <f t="shared" si="70"/>
        <v>8.4418083831887736E-97</v>
      </c>
      <c r="ID61" s="86">
        <f t="shared" si="70"/>
        <v>9.5337057055582824E-98</v>
      </c>
      <c r="IE61" s="86">
        <f t="shared" si="70"/>
        <v>1.656945647603092E-82</v>
      </c>
      <c r="IF61" s="86">
        <f t="shared" si="70"/>
        <v>3.6627870824228025E-68</v>
      </c>
      <c r="IG61" s="86">
        <f t="shared" si="70"/>
        <v>1.9368472853317174E-50</v>
      </c>
      <c r="II61" s="86">
        <f t="shared" si="71"/>
        <v>0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1.773078090121578E-237</v>
      </c>
      <c r="IW61" s="86">
        <f t="shared" si="71"/>
        <v>1.3463998355407797E-173</v>
      </c>
      <c r="IY61" s="86">
        <f t="shared" si="72"/>
        <v>3.2312073092540493E-4</v>
      </c>
      <c r="IZ61" s="86">
        <f t="shared" si="72"/>
        <v>8.2388393323763341E-4</v>
      </c>
      <c r="JA61" s="86">
        <f t="shared" si="72"/>
        <v>4.1677115149404737E-4</v>
      </c>
      <c r="JB61" s="86">
        <f t="shared" si="72"/>
        <v>2.4203398609716701E-4</v>
      </c>
      <c r="JC61" s="86">
        <f t="shared" si="72"/>
        <v>4.2993904017592325E-4</v>
      </c>
      <c r="JD61" s="86">
        <f t="shared" si="72"/>
        <v>1.4755884038203856E-4</v>
      </c>
      <c r="JE61" s="86">
        <f t="shared" si="72"/>
        <v>8.7028259285967216E-5</v>
      </c>
      <c r="JF61" s="86">
        <f t="shared" si="72"/>
        <v>7.7175045941304111E-5</v>
      </c>
      <c r="JG61" s="86">
        <f t="shared" si="72"/>
        <v>7.941409877238351E-5</v>
      </c>
      <c r="JH61" s="86">
        <f t="shared" si="72"/>
        <v>3.8868465044647533E-5</v>
      </c>
      <c r="JI61" s="86">
        <f t="shared" si="72"/>
        <v>4.1269145051611477E-5</v>
      </c>
      <c r="JJ61" s="86">
        <f t="shared" si="72"/>
        <v>5.8366591231080807E-5</v>
      </c>
      <c r="JK61" s="86">
        <f t="shared" si="72"/>
        <v>1.8921182407744119E-4</v>
      </c>
      <c r="JL61" s="86">
        <f t="shared" si="72"/>
        <v>2.5542191434456947E-5</v>
      </c>
      <c r="JM61" s="86">
        <f t="shared" si="72"/>
        <v>1.1669617501584152E-6</v>
      </c>
    </row>
    <row r="62" spans="2:273" x14ac:dyDescent="0.25">
      <c r="B62" s="2">
        <v>35</v>
      </c>
      <c r="C62" s="37">
        <v>65.561999999999998</v>
      </c>
      <c r="D62" s="37">
        <v>68.286000000000001</v>
      </c>
      <c r="E62" s="37">
        <v>70.328000000000003</v>
      </c>
      <c r="F62" s="37">
        <v>68.766000000000005</v>
      </c>
      <c r="G62" s="37">
        <v>68.561999999999998</v>
      </c>
      <c r="H62" s="37">
        <v>67.524000000000001</v>
      </c>
      <c r="I62" s="37">
        <v>68.492000000000004</v>
      </c>
      <c r="J62" s="37">
        <v>67.159000000000006</v>
      </c>
      <c r="K62" s="37">
        <v>70.444000000000003</v>
      </c>
      <c r="L62" s="37">
        <v>65.206000000000003</v>
      </c>
      <c r="M62" s="37">
        <v>64.524000000000001</v>
      </c>
      <c r="N62" s="37">
        <v>66.286000000000001</v>
      </c>
      <c r="O62" s="37">
        <v>64.635000000000005</v>
      </c>
      <c r="P62" s="37">
        <v>63.603000000000002</v>
      </c>
      <c r="Q62" s="37">
        <v>55.746000000000002</v>
      </c>
      <c r="S62" s="4">
        <f t="shared" si="74"/>
        <v>64.590508499431863</v>
      </c>
      <c r="T62" s="4">
        <f t="shared" si="74"/>
        <v>67.724370755078567</v>
      </c>
      <c r="U62" s="4">
        <f t="shared" si="74"/>
        <v>68.406113755717044</v>
      </c>
      <c r="V62" s="4">
        <f t="shared" si="74"/>
        <v>66.086081748023972</v>
      </c>
      <c r="W62" s="4">
        <f t="shared" si="74"/>
        <v>67.244188735326034</v>
      </c>
      <c r="X62" s="4">
        <f t="shared" si="74"/>
        <v>66.496941080194048</v>
      </c>
      <c r="Y62" s="4">
        <f t="shared" si="74"/>
        <v>68.27522497365284</v>
      </c>
      <c r="Z62" s="4">
        <f t="shared" si="74"/>
        <v>67.061264495721815</v>
      </c>
      <c r="AA62" s="4">
        <f t="shared" si="74"/>
        <v>66.941845115395893</v>
      </c>
      <c r="AB62" s="4">
        <f t="shared" si="74"/>
        <v>65.095750048093279</v>
      </c>
      <c r="AC62" s="4">
        <f t="shared" si="74"/>
        <v>63.795554530638746</v>
      </c>
      <c r="AD62" s="4">
        <f t="shared" si="74"/>
        <v>64.824089983307331</v>
      </c>
      <c r="AE62" s="4">
        <f t="shared" si="74"/>
        <v>66.65230986504514</v>
      </c>
      <c r="AF62" s="4">
        <f t="shared" si="74"/>
        <v>65.62558934145305</v>
      </c>
      <c r="AG62" s="4">
        <f t="shared" si="74"/>
        <v>58.587760466921551</v>
      </c>
      <c r="AI62" s="4">
        <f t="shared" si="75"/>
        <v>0.97149150056813482</v>
      </c>
      <c r="AJ62" s="4">
        <f t="shared" si="75"/>
        <v>0.56162924492143418</v>
      </c>
      <c r="AK62" s="4">
        <f t="shared" si="75"/>
        <v>1.921886244282959</v>
      </c>
      <c r="AL62" s="4">
        <f t="shared" si="75"/>
        <v>2.6799182519760336</v>
      </c>
      <c r="AM62" s="4">
        <f t="shared" si="75"/>
        <v>1.3178112646739635</v>
      </c>
      <c r="AN62" s="4">
        <f t="shared" si="75"/>
        <v>1.0270589198059525</v>
      </c>
      <c r="AO62" s="4">
        <f t="shared" si="75"/>
        <v>0.21677502634716461</v>
      </c>
      <c r="AP62" s="4">
        <f t="shared" si="75"/>
        <v>9.7735504278190888E-2</v>
      </c>
      <c r="AQ62" s="4">
        <f t="shared" si="75"/>
        <v>3.50215488460411</v>
      </c>
      <c r="AR62" s="4">
        <f t="shared" si="75"/>
        <v>0.11024995190672371</v>
      </c>
      <c r="AS62" s="4">
        <f t="shared" si="75"/>
        <v>0.72844546936125454</v>
      </c>
      <c r="AT62" s="4">
        <f t="shared" si="75"/>
        <v>1.46191001669267</v>
      </c>
      <c r="AU62" s="4">
        <f t="shared" si="75"/>
        <v>-2.0173098650451351</v>
      </c>
      <c r="AV62" s="4">
        <f t="shared" si="75"/>
        <v>-2.0225893414530489</v>
      </c>
      <c r="AW62" s="4">
        <f t="shared" si="75"/>
        <v>-2.8417604669215493</v>
      </c>
      <c r="AY62" s="2">
        <f t="shared" si="65"/>
        <v>64.088061489334095</v>
      </c>
      <c r="AZ62" s="2">
        <f t="shared" si="65"/>
        <v>66.635222121026331</v>
      </c>
      <c r="BA62" s="2">
        <f t="shared" si="65"/>
        <v>67.814640889340779</v>
      </c>
      <c r="BB62" s="2">
        <f t="shared" si="65"/>
        <v>65.710678996289644</v>
      </c>
      <c r="BC62" s="2">
        <f t="shared" si="65"/>
        <v>66.630788879943665</v>
      </c>
      <c r="BD62" s="2">
        <f t="shared" si="65"/>
        <v>66.250781097148675</v>
      </c>
      <c r="BE62" s="2">
        <f t="shared" si="65"/>
        <v>68.117211810954885</v>
      </c>
      <c r="BF62" s="2">
        <f t="shared" si="65"/>
        <v>66.924278485336714</v>
      </c>
      <c r="BG62" s="2">
        <f t="shared" si="65"/>
        <v>66.800121579612352</v>
      </c>
      <c r="BH62" s="2">
        <f t="shared" si="65"/>
        <v>65.0194570375739</v>
      </c>
      <c r="BI62" s="2">
        <f t="shared" si="65"/>
        <v>63.718770972353084</v>
      </c>
      <c r="BJ62" s="2">
        <f t="shared" si="65"/>
        <v>64.719630465968393</v>
      </c>
      <c r="BK62" s="2">
        <f t="shared" si="65"/>
        <v>66.365432604405868</v>
      </c>
      <c r="BL62" s="2">
        <f t="shared" si="65"/>
        <v>65.578684647131752</v>
      </c>
      <c r="BM62" s="2">
        <f t="shared" si="65"/>
        <v>58.585365430521932</v>
      </c>
      <c r="BO62" s="2">
        <f t="shared" si="10"/>
        <v>65.561999999999998</v>
      </c>
      <c r="BP62" s="2">
        <f t="shared" si="11"/>
        <v>68.286000000000001</v>
      </c>
      <c r="BQ62" s="2">
        <f t="shared" si="12"/>
        <v>70.328000000000003</v>
      </c>
      <c r="BR62" s="2">
        <f t="shared" si="13"/>
        <v>68.766000000000005</v>
      </c>
      <c r="BS62" s="2">
        <f t="shared" si="14"/>
        <v>68.561999999999998</v>
      </c>
      <c r="BT62" s="2">
        <f t="shared" si="15"/>
        <v>67.524000000000001</v>
      </c>
      <c r="BU62" s="2">
        <f t="shared" si="16"/>
        <v>68.492000000000004</v>
      </c>
      <c r="BV62" s="2">
        <f t="shared" si="17"/>
        <v>67.159000000000006</v>
      </c>
      <c r="BW62" s="2">
        <f t="shared" si="18"/>
        <v>70.444000000000003</v>
      </c>
      <c r="BX62" s="2">
        <f t="shared" si="19"/>
        <v>65.206000000000003</v>
      </c>
      <c r="BY62" s="2">
        <f t="shared" si="20"/>
        <v>64.524000000000001</v>
      </c>
      <c r="BZ62" s="2">
        <f t="shared" si="21"/>
        <v>66.286000000000001</v>
      </c>
      <c r="CA62" s="2">
        <f t="shared" si="22"/>
        <v>64.635000000000005</v>
      </c>
      <c r="CB62" s="2">
        <f t="shared" si="23"/>
        <v>63.603000000000002</v>
      </c>
      <c r="CC62" s="2">
        <f t="shared" si="24"/>
        <v>55.746000000000002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66.270807610993657</v>
      </c>
      <c r="DL62" s="2">
        <f t="shared" si="76"/>
        <v>68.997126299867645</v>
      </c>
      <c r="DM62" s="2">
        <f t="shared" si="76"/>
        <v>70.497384778012702</v>
      </c>
      <c r="DN62" s="2">
        <f t="shared" si="76"/>
        <v>67.361591966173378</v>
      </c>
      <c r="DO62" s="2">
        <f t="shared" si="76"/>
        <v>69.046602536997881</v>
      </c>
      <c r="DP62" s="2">
        <f t="shared" si="76"/>
        <v>68.568654349998653</v>
      </c>
      <c r="DQ62" s="2">
        <f t="shared" si="76"/>
        <v>69.84251395078735</v>
      </c>
      <c r="DR62" s="2">
        <f t="shared" si="76"/>
        <v>68.671736407098308</v>
      </c>
      <c r="DS62" s="2">
        <f t="shared" si="76"/>
        <v>68.793550348432063</v>
      </c>
      <c r="DT62" s="2">
        <f t="shared" si="76"/>
        <v>66.487840900562858</v>
      </c>
      <c r="DU62" s="2">
        <f t="shared" si="76"/>
        <v>65.441807223264519</v>
      </c>
      <c r="DV62" s="2">
        <f t="shared" si="76"/>
        <v>66.419124577861169</v>
      </c>
      <c r="DW62" s="2">
        <f t="shared" si="76"/>
        <v>68.248076321353068</v>
      </c>
      <c r="DX62" s="2">
        <f t="shared" si="76"/>
        <v>66.328357085020258</v>
      </c>
      <c r="DY62" s="2">
        <f t="shared" si="76"/>
        <v>58.738684046345824</v>
      </c>
      <c r="EA62" s="2">
        <f t="shared" si="77"/>
        <v>59.302104496688813</v>
      </c>
      <c r="EB62" s="2">
        <f t="shared" si="77"/>
        <v>62.191009077274209</v>
      </c>
      <c r="EC62" s="2">
        <f t="shared" si="77"/>
        <v>62.20539655518354</v>
      </c>
      <c r="ED62" s="2">
        <f t="shared" si="77"/>
        <v>62.057712119899506</v>
      </c>
      <c r="EE62" s="2">
        <f t="shared" si="77"/>
        <v>61.747226710255283</v>
      </c>
      <c r="EF62" s="2">
        <f t="shared" si="77"/>
        <v>60.859920588235298</v>
      </c>
      <c r="EG62" s="2">
        <f t="shared" si="77"/>
        <v>63.731986774310002</v>
      </c>
      <c r="EH62" s="2">
        <f t="shared" si="77"/>
        <v>62.436589807289643</v>
      </c>
      <c r="EI62" s="2">
        <f t="shared" si="77"/>
        <v>61.765616431609587</v>
      </c>
      <c r="EJ62" s="2">
        <f t="shared" si="77"/>
        <v>61.009643636813642</v>
      </c>
      <c r="EK62" s="2">
        <f t="shared" si="77"/>
        <v>59.016641262075723</v>
      </c>
      <c r="EL62" s="2">
        <f t="shared" si="77"/>
        <v>60.270307845084396</v>
      </c>
      <c r="EM62" s="2">
        <f t="shared" si="77"/>
        <v>62.057963980845315</v>
      </c>
      <c r="EN62" s="2">
        <f t="shared" si="77"/>
        <v>63.405278156269958</v>
      </c>
      <c r="EO62" s="2">
        <f t="shared" si="77"/>
        <v>58.058402870098419</v>
      </c>
      <c r="EQ62" s="2">
        <f t="shared" si="78"/>
        <v>59.302104496688813</v>
      </c>
      <c r="ER62" s="2">
        <f t="shared" si="78"/>
        <v>62.191009077274209</v>
      </c>
      <c r="ES62" s="2">
        <f t="shared" si="78"/>
        <v>62.20539655518354</v>
      </c>
      <c r="ET62" s="2">
        <f t="shared" si="78"/>
        <v>62.057712119899506</v>
      </c>
      <c r="EU62" s="2">
        <f t="shared" si="78"/>
        <v>61.747226710255283</v>
      </c>
      <c r="EV62" s="2">
        <f t="shared" si="78"/>
        <v>60.859920588235298</v>
      </c>
      <c r="EW62" s="2">
        <f t="shared" si="78"/>
        <v>63.731986774310002</v>
      </c>
      <c r="EX62" s="2">
        <f t="shared" si="78"/>
        <v>62.436589807289643</v>
      </c>
      <c r="EY62" s="2">
        <f t="shared" si="78"/>
        <v>61.765616431609587</v>
      </c>
      <c r="EZ62" s="2">
        <f t="shared" si="78"/>
        <v>61.009643636813642</v>
      </c>
      <c r="FA62" s="2">
        <f t="shared" si="78"/>
        <v>59.016641262075723</v>
      </c>
      <c r="FB62" s="2">
        <f t="shared" si="78"/>
        <v>60.270307845084396</v>
      </c>
      <c r="FC62" s="2">
        <f t="shared" si="78"/>
        <v>62.057963980845315</v>
      </c>
      <c r="FD62" s="2">
        <f t="shared" si="78"/>
        <v>62.846801896915778</v>
      </c>
      <c r="FE62" s="2">
        <f t="shared" si="78"/>
        <v>58.306915990616375</v>
      </c>
      <c r="FG62" s="2">
        <f t="shared" si="79"/>
        <v>0.31322128175886538</v>
      </c>
      <c r="FH62" s="2">
        <f t="shared" si="79"/>
        <v>0.34702666756910572</v>
      </c>
      <c r="FI62" s="2">
        <f t="shared" si="79"/>
        <v>0.32353445477477966</v>
      </c>
      <c r="FJ62" s="2">
        <f t="shared" si="79"/>
        <v>0.31126515263039933</v>
      </c>
      <c r="FK62" s="2">
        <f t="shared" si="79"/>
        <v>0.33096167595637987</v>
      </c>
      <c r="FL62" s="2">
        <f t="shared" si="79"/>
        <v>0.30068145099873927</v>
      </c>
      <c r="FM62" s="2">
        <f t="shared" si="79"/>
        <v>0.28234914762740354</v>
      </c>
      <c r="FN62" s="2">
        <f t="shared" si="79"/>
        <v>0.28025931608652338</v>
      </c>
      <c r="FO62" s="2">
        <f t="shared" si="79"/>
        <v>0.28364364156130206</v>
      </c>
      <c r="FP62" s="2">
        <f t="shared" si="79"/>
        <v>0.26804143631440147</v>
      </c>
      <c r="FQ62" s="2">
        <f t="shared" si="79"/>
        <v>0.26816992141828344</v>
      </c>
      <c r="FR62" s="2">
        <f t="shared" si="79"/>
        <v>0.2763936844683435</v>
      </c>
      <c r="FS62" s="2">
        <f t="shared" si="79"/>
        <v>0.30413724555971117</v>
      </c>
      <c r="FT62" s="2">
        <f t="shared" si="79"/>
        <v>0.25646498423191716</v>
      </c>
      <c r="FU62" s="2">
        <f t="shared" si="79"/>
        <v>0.22537824024559491</v>
      </c>
      <c r="FW62" s="2">
        <f t="shared" si="67"/>
        <v>1.1810561401403472E-5</v>
      </c>
      <c r="FX62" s="2">
        <f t="shared" si="67"/>
        <v>2.0450315415906537E-5</v>
      </c>
      <c r="FY62" s="2">
        <f t="shared" si="67"/>
        <v>1.8631655829682907E-5</v>
      </c>
      <c r="FZ62" s="2">
        <f t="shared" si="67"/>
        <v>1.9914566411596881E-5</v>
      </c>
      <c r="GA62" s="2">
        <f t="shared" si="67"/>
        <v>2.1077967063256289E-5</v>
      </c>
      <c r="GB62" s="2">
        <f t="shared" si="67"/>
        <v>2.2632535080150848E-5</v>
      </c>
      <c r="GC62" s="2">
        <f t="shared" si="67"/>
        <v>2.1396988619627551E-5</v>
      </c>
      <c r="GD62" s="2">
        <f t="shared" si="67"/>
        <v>1.9030595992975437E-5</v>
      </c>
      <c r="GE62" s="2">
        <f t="shared" si="67"/>
        <v>1.8787379610660582E-5</v>
      </c>
      <c r="GF62" s="2">
        <f t="shared" si="67"/>
        <v>1.6345967647434104E-5</v>
      </c>
      <c r="GG62" s="2">
        <f t="shared" si="67"/>
        <v>1.3659801560087564E-5</v>
      </c>
      <c r="GH62" s="2">
        <f t="shared" si="67"/>
        <v>1.3018689677556206E-5</v>
      </c>
      <c r="GI62" s="2">
        <f t="shared" si="67"/>
        <v>1.2890142006887181E-5</v>
      </c>
      <c r="GJ62" s="2">
        <f t="shared" si="67"/>
        <v>9.0362263848251702E-6</v>
      </c>
      <c r="GK62" s="2">
        <f t="shared" si="67"/>
        <v>7.8810766495790259E-6</v>
      </c>
      <c r="GM62" s="86">
        <f t="shared" si="68"/>
        <v>4.9965088431562987E-4</v>
      </c>
      <c r="GN62" s="86">
        <f t="shared" si="68"/>
        <v>1.2069701977011342E-3</v>
      </c>
      <c r="GO62" s="86">
        <f t="shared" si="68"/>
        <v>6.3788082962074955E-4</v>
      </c>
      <c r="GP62" s="86">
        <f t="shared" si="68"/>
        <v>3.8683657900744203E-4</v>
      </c>
      <c r="GQ62" s="86">
        <f t="shared" si="68"/>
        <v>6.6688150126656257E-4</v>
      </c>
      <c r="GR62" s="86">
        <f t="shared" si="68"/>
        <v>2.4472257526871548E-4</v>
      </c>
      <c r="GS62" s="86">
        <f t="shared" si="68"/>
        <v>1.4693470967438492E-4</v>
      </c>
      <c r="GT62" s="86">
        <f t="shared" si="68"/>
        <v>1.3144204957253112E-4</v>
      </c>
      <c r="GU62" s="86">
        <f t="shared" si="68"/>
        <v>1.3596669841740557E-4</v>
      </c>
      <c r="GV62" s="86">
        <f t="shared" si="68"/>
        <v>6.9337741276626619E-5</v>
      </c>
      <c r="GW62" s="86">
        <f t="shared" si="68"/>
        <v>7.3155782710738196E-5</v>
      </c>
      <c r="GX62" s="86">
        <f t="shared" si="68"/>
        <v>1.0164970722240926E-4</v>
      </c>
      <c r="GY62" s="86">
        <f t="shared" si="68"/>
        <v>3.0674947973105879E-4</v>
      </c>
      <c r="GZ62" s="86">
        <f t="shared" si="68"/>
        <v>4.6256682838650558E-5</v>
      </c>
      <c r="HA62" s="86">
        <f t="shared" si="68"/>
        <v>2.6369153063371072E-6</v>
      </c>
      <c r="HC62" s="86">
        <f t="shared" si="73"/>
        <v>7.8247860504526444E-14</v>
      </c>
      <c r="HD62" s="86">
        <f t="shared" si="69"/>
        <v>8.5831198046152968E-12</v>
      </c>
      <c r="HE62" s="86">
        <f t="shared" si="69"/>
        <v>1.8879691162249973E-14</v>
      </c>
      <c r="HF62" s="86">
        <f t="shared" si="69"/>
        <v>3.5249412579529531E-15</v>
      </c>
      <c r="HG62" s="86">
        <f t="shared" si="69"/>
        <v>1.2812726787012438E-13</v>
      </c>
      <c r="HH62" s="86">
        <f t="shared" si="69"/>
        <v>5.3723184658898019E-15</v>
      </c>
      <c r="HI62" s="86">
        <f t="shared" si="69"/>
        <v>3.3700834617605231E-16</v>
      </c>
      <c r="HJ62" s="86">
        <f t="shared" si="69"/>
        <v>1.8411345287408969E-16</v>
      </c>
      <c r="HK62" s="86">
        <f t="shared" si="69"/>
        <v>5.1478757702852877E-16</v>
      </c>
      <c r="HL62" s="86">
        <f t="shared" si="69"/>
        <v>5.4085969501361814E-16</v>
      </c>
      <c r="HM62" s="86">
        <f t="shared" si="69"/>
        <v>7.9649173128020019E-16</v>
      </c>
      <c r="HN62" s="86">
        <f t="shared" si="69"/>
        <v>4.6029992372511412E-16</v>
      </c>
      <c r="HO62" s="86">
        <f t="shared" si="69"/>
        <v>6.9487462506879399E-14</v>
      </c>
      <c r="HP62" s="86">
        <f t="shared" si="69"/>
        <v>7.4760267796960877E-17</v>
      </c>
      <c r="HQ62" s="86">
        <f t="shared" si="69"/>
        <v>1.1791466674920987E-21</v>
      </c>
      <c r="HS62" s="86">
        <f t="shared" si="70"/>
        <v>2.4436581204382632E-79</v>
      </c>
      <c r="HT62" s="86">
        <f t="shared" si="70"/>
        <v>8.4161215361597938E-63</v>
      </c>
      <c r="HU62" s="86">
        <f t="shared" si="70"/>
        <v>4.2546989258496294E-81</v>
      </c>
      <c r="HV62" s="86">
        <f t="shared" si="70"/>
        <v>3.0637790630947772E-88</v>
      </c>
      <c r="HW62" s="86">
        <f t="shared" si="70"/>
        <v>7.4122768872496964E-80</v>
      </c>
      <c r="HX62" s="86">
        <f t="shared" si="70"/>
        <v>1.5793071391061324E-87</v>
      </c>
      <c r="HY62" s="86">
        <f t="shared" si="70"/>
        <v>2.7916963293529411E-93</v>
      </c>
      <c r="HZ62" s="86">
        <f t="shared" si="70"/>
        <v>1.0255253642491656E-96</v>
      </c>
      <c r="IA62" s="86">
        <f t="shared" si="70"/>
        <v>3.5519873902480244E-95</v>
      </c>
      <c r="IB62" s="86">
        <f t="shared" si="70"/>
        <v>4.553341972111622E-95</v>
      </c>
      <c r="IC62" s="86">
        <f t="shared" si="70"/>
        <v>8.8333460479408305E-95</v>
      </c>
      <c r="ID62" s="86">
        <f t="shared" si="70"/>
        <v>1.019540372975763E-95</v>
      </c>
      <c r="IE62" s="86">
        <f t="shared" si="70"/>
        <v>8.3564281711162208E-81</v>
      </c>
      <c r="IF62" s="86">
        <f t="shared" si="70"/>
        <v>8.3605404187285457E-67</v>
      </c>
      <c r="IG62" s="86">
        <f t="shared" si="70"/>
        <v>1.8374086738800456E-49</v>
      </c>
      <c r="II62" s="86">
        <f t="shared" si="71"/>
        <v>0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8.6616040275156118E-234</v>
      </c>
      <c r="IW62" s="86">
        <f t="shared" si="71"/>
        <v>6.1226925541239024E-171</v>
      </c>
      <c r="IY62" s="86">
        <f t="shared" si="72"/>
        <v>4.9965088439387771E-4</v>
      </c>
      <c r="IZ62" s="86">
        <f t="shared" si="72"/>
        <v>1.2069702062842541E-3</v>
      </c>
      <c r="JA62" s="86">
        <f t="shared" si="72"/>
        <v>6.378808296396292E-4</v>
      </c>
      <c r="JB62" s="86">
        <f t="shared" si="72"/>
        <v>3.8683657901096699E-4</v>
      </c>
      <c r="JC62" s="86">
        <f t="shared" si="72"/>
        <v>6.6688150139468979E-4</v>
      </c>
      <c r="JD62" s="86">
        <f t="shared" si="72"/>
        <v>2.4472257527408781E-4</v>
      </c>
      <c r="JE62" s="86">
        <f t="shared" si="72"/>
        <v>1.4693470967472191E-4</v>
      </c>
      <c r="JF62" s="86">
        <f t="shared" si="72"/>
        <v>1.3144204957271524E-4</v>
      </c>
      <c r="JG62" s="86">
        <f t="shared" si="72"/>
        <v>1.3596669841792035E-4</v>
      </c>
      <c r="JH62" s="86">
        <f t="shared" si="72"/>
        <v>6.9337741277167474E-5</v>
      </c>
      <c r="JI62" s="86">
        <f t="shared" si="72"/>
        <v>7.3155782711534692E-5</v>
      </c>
      <c r="JJ62" s="86">
        <f t="shared" si="72"/>
        <v>1.0164970722286956E-4</v>
      </c>
      <c r="JK62" s="86">
        <f t="shared" si="72"/>
        <v>3.0674947980054623E-4</v>
      </c>
      <c r="JL62" s="86">
        <f t="shared" si="72"/>
        <v>4.6256682838725321E-5</v>
      </c>
      <c r="JM62" s="86">
        <f t="shared" si="72"/>
        <v>2.6369153063371085E-6</v>
      </c>
    </row>
    <row r="63" spans="2:273" x14ac:dyDescent="0.25">
      <c r="B63" s="2">
        <v>36</v>
      </c>
      <c r="C63" s="37">
        <v>69.406000000000006</v>
      </c>
      <c r="D63" s="37">
        <v>68.126999999999995</v>
      </c>
      <c r="E63" s="37">
        <v>69.843999999999994</v>
      </c>
      <c r="F63" s="37">
        <v>68.546999999999997</v>
      </c>
      <c r="G63" s="37">
        <v>71.468999999999994</v>
      </c>
      <c r="H63" s="37">
        <v>68.063000000000002</v>
      </c>
      <c r="I63" s="37">
        <v>71.524000000000001</v>
      </c>
      <c r="J63" s="37">
        <v>70.492000000000004</v>
      </c>
      <c r="K63" s="37">
        <v>68.745999999999995</v>
      </c>
      <c r="L63" s="37">
        <v>66.429000000000002</v>
      </c>
      <c r="M63" s="37">
        <v>64.555999999999997</v>
      </c>
      <c r="N63" s="37">
        <v>66.094999999999999</v>
      </c>
      <c r="O63" s="37">
        <v>69.031999999999996</v>
      </c>
      <c r="P63" s="37">
        <v>66.73</v>
      </c>
      <c r="Q63" s="37">
        <v>55.777999999999999</v>
      </c>
      <c r="S63" s="4">
        <f t="shared" si="74"/>
        <v>64.769201173136707</v>
      </c>
      <c r="T63" s="4">
        <f t="shared" si="74"/>
        <v>68.070314333206952</v>
      </c>
      <c r="U63" s="4">
        <f t="shared" si="74"/>
        <v>68.596079484176528</v>
      </c>
      <c r="V63" s="4">
        <f t="shared" si="74"/>
        <v>66.237558002798281</v>
      </c>
      <c r="W63" s="4">
        <f t="shared" si="74"/>
        <v>67.479286048981947</v>
      </c>
      <c r="X63" s="4">
        <f t="shared" si="74"/>
        <v>66.586304003571371</v>
      </c>
      <c r="Y63" s="4">
        <f t="shared" si="74"/>
        <v>68.365147522170631</v>
      </c>
      <c r="Z63" s="4">
        <f t="shared" si="74"/>
        <v>67.111653250022613</v>
      </c>
      <c r="AA63" s="4">
        <f t="shared" si="74"/>
        <v>67.014281257271108</v>
      </c>
      <c r="AB63" s="4">
        <f t="shared" si="74"/>
        <v>65.135589241621616</v>
      </c>
      <c r="AC63" s="4">
        <f t="shared" si="74"/>
        <v>63.792906740585181</v>
      </c>
      <c r="AD63" s="4">
        <f t="shared" si="74"/>
        <v>64.832530595222323</v>
      </c>
      <c r="AE63" s="4">
        <f t="shared" si="74"/>
        <v>66.791968207220904</v>
      </c>
      <c r="AF63" s="4">
        <f t="shared" si="74"/>
        <v>65.719324891373063</v>
      </c>
      <c r="AG63" s="4">
        <f t="shared" si="74"/>
        <v>58.617500619688691</v>
      </c>
      <c r="AI63" s="4">
        <f t="shared" si="75"/>
        <v>4.6367988268632985</v>
      </c>
      <c r="AJ63" s="4">
        <f t="shared" si="75"/>
        <v>5.6685666793043765E-2</v>
      </c>
      <c r="AK63" s="4">
        <f t="shared" si="75"/>
        <v>1.2479205158234663</v>
      </c>
      <c r="AL63" s="4">
        <f t="shared" si="75"/>
        <v>2.3094419972017164</v>
      </c>
      <c r="AM63" s="4">
        <f t="shared" si="75"/>
        <v>3.9897139510180466</v>
      </c>
      <c r="AN63" s="4">
        <f t="shared" si="75"/>
        <v>1.4766959964286315</v>
      </c>
      <c r="AO63" s="4">
        <f t="shared" si="75"/>
        <v>3.1588524778293703</v>
      </c>
      <c r="AP63" s="4">
        <f t="shared" si="75"/>
        <v>3.3803467499773916</v>
      </c>
      <c r="AQ63" s="4">
        <f t="shared" si="75"/>
        <v>1.7317187427288872</v>
      </c>
      <c r="AR63" s="4">
        <f t="shared" si="75"/>
        <v>1.2934107583783856</v>
      </c>
      <c r="AS63" s="4">
        <f t="shared" si="75"/>
        <v>0.76309325941481632</v>
      </c>
      <c r="AT63" s="4">
        <f t="shared" si="75"/>
        <v>1.2624694047776757</v>
      </c>
      <c r="AU63" s="4">
        <f t="shared" si="75"/>
        <v>2.2400317927790923</v>
      </c>
      <c r="AV63" s="4">
        <f t="shared" si="75"/>
        <v>1.0106751086269412</v>
      </c>
      <c r="AW63" s="4">
        <f t="shared" si="75"/>
        <v>-2.8395006196886925</v>
      </c>
      <c r="AY63" s="2">
        <f t="shared" si="65"/>
        <v>64.024152346778223</v>
      </c>
      <c r="AZ63" s="2">
        <f t="shared" si="65"/>
        <v>66.537115385755612</v>
      </c>
      <c r="BA63" s="2">
        <f t="shared" si="65"/>
        <v>67.728012596413606</v>
      </c>
      <c r="BB63" s="2">
        <f t="shared" si="65"/>
        <v>65.663753041052459</v>
      </c>
      <c r="BC63" s="2">
        <f t="shared" si="65"/>
        <v>66.568719284411245</v>
      </c>
      <c r="BD63" s="2">
        <f t="shared" si="65"/>
        <v>66.196668719850294</v>
      </c>
      <c r="BE63" s="2">
        <f t="shared" si="65"/>
        <v>68.110387397543548</v>
      </c>
      <c r="BF63" s="2">
        <f t="shared" si="65"/>
        <v>66.888957702631274</v>
      </c>
      <c r="BG63" s="2">
        <f t="shared" si="65"/>
        <v>66.782854609728574</v>
      </c>
      <c r="BH63" s="2">
        <f t="shared" si="65"/>
        <v>65.005954954021647</v>
      </c>
      <c r="BI63" s="2">
        <f t="shared" si="65"/>
        <v>63.663203570314053</v>
      </c>
      <c r="BJ63" s="2">
        <f t="shared" si="65"/>
        <v>64.659105463418953</v>
      </c>
      <c r="BK63" s="2">
        <f t="shared" si="65"/>
        <v>66.347403209288061</v>
      </c>
      <c r="BL63" s="2">
        <f t="shared" si="65"/>
        <v>65.638393536148968</v>
      </c>
      <c r="BM63" s="2">
        <f t="shared" si="65"/>
        <v>58.612397086236946</v>
      </c>
      <c r="BO63" s="2">
        <f t="shared" si="10"/>
        <v>69.406000000000006</v>
      </c>
      <c r="BP63" s="2">
        <f t="shared" si="11"/>
        <v>68.126999999999995</v>
      </c>
      <c r="BQ63" s="2">
        <f t="shared" si="12"/>
        <v>69.843999999999994</v>
      </c>
      <c r="BR63" s="2">
        <f t="shared" si="13"/>
        <v>68.546999999999997</v>
      </c>
      <c r="BS63" s="2">
        <f t="shared" si="14"/>
        <v>71.468999999999994</v>
      </c>
      <c r="BT63" s="2">
        <f t="shared" si="15"/>
        <v>68.063000000000002</v>
      </c>
      <c r="BU63" s="2">
        <f t="shared" si="16"/>
        <v>71.524000000000001</v>
      </c>
      <c r="BV63" s="2">
        <f t="shared" si="17"/>
        <v>70.492000000000004</v>
      </c>
      <c r="BW63" s="2">
        <f t="shared" si="18"/>
        <v>68.745999999999995</v>
      </c>
      <c r="BX63" s="2">
        <f t="shared" si="19"/>
        <v>66.429000000000002</v>
      </c>
      <c r="BY63" s="2">
        <f t="shared" si="20"/>
        <v>64.555999999999997</v>
      </c>
      <c r="BZ63" s="2">
        <f t="shared" si="21"/>
        <v>66.094999999999999</v>
      </c>
      <c r="CA63" s="2">
        <f t="shared" si="22"/>
        <v>69.031999999999996</v>
      </c>
      <c r="CB63" s="2">
        <f t="shared" si="23"/>
        <v>66.73</v>
      </c>
      <c r="CC63" s="2">
        <f t="shared" si="24"/>
        <v>55.777999999999999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66.439503171247352</v>
      </c>
      <c r="DL63" s="2">
        <f t="shared" si="76"/>
        <v>69.16139280987494</v>
      </c>
      <c r="DM63" s="2">
        <f t="shared" si="76"/>
        <v>70.706392328601638</v>
      </c>
      <c r="DN63" s="2">
        <f t="shared" si="76"/>
        <v>67.526567804288746</v>
      </c>
      <c r="DO63" s="2">
        <f t="shared" si="76"/>
        <v>69.259311688311683</v>
      </c>
      <c r="DP63" s="2">
        <f t="shared" si="76"/>
        <v>68.771270507522345</v>
      </c>
      <c r="DQ63" s="2">
        <f t="shared" si="76"/>
        <v>70.062740836777138</v>
      </c>
      <c r="DR63" s="2">
        <f t="shared" si="76"/>
        <v>68.849055100883248</v>
      </c>
      <c r="DS63" s="2">
        <f t="shared" si="76"/>
        <v>69.021569337979102</v>
      </c>
      <c r="DT63" s="2">
        <f t="shared" si="76"/>
        <v>66.667050469043161</v>
      </c>
      <c r="DU63" s="2">
        <f t="shared" si="76"/>
        <v>65.581252720450266</v>
      </c>
      <c r="DV63" s="2">
        <f t="shared" si="76"/>
        <v>66.552195966228908</v>
      </c>
      <c r="DW63" s="2">
        <f t="shared" si="76"/>
        <v>68.469888372093024</v>
      </c>
      <c r="DX63" s="2">
        <f t="shared" si="76"/>
        <v>66.538319838056694</v>
      </c>
      <c r="DY63" s="2">
        <f t="shared" si="76"/>
        <v>58.817665663992884</v>
      </c>
      <c r="EA63" s="2">
        <f t="shared" si="77"/>
        <v>59.194167297640419</v>
      </c>
      <c r="EB63" s="2">
        <f t="shared" si="77"/>
        <v>62.033696554722319</v>
      </c>
      <c r="EC63" s="2">
        <f t="shared" si="77"/>
        <v>62.048576575248084</v>
      </c>
      <c r="ED63" s="2">
        <f t="shared" si="77"/>
        <v>61.904589448150396</v>
      </c>
      <c r="EE63" s="2">
        <f t="shared" si="77"/>
        <v>61.608267867174327</v>
      </c>
      <c r="EF63" s="2">
        <f t="shared" si="77"/>
        <v>60.735589495798322</v>
      </c>
      <c r="EG63" s="2">
        <f t="shared" si="77"/>
        <v>63.584693610318013</v>
      </c>
      <c r="EH63" s="2">
        <f t="shared" si="77"/>
        <v>62.298101956678622</v>
      </c>
      <c r="EI63" s="2">
        <f t="shared" si="77"/>
        <v>61.626356960567975</v>
      </c>
      <c r="EJ63" s="2">
        <f t="shared" si="77"/>
        <v>60.869015494410277</v>
      </c>
      <c r="EK63" s="2">
        <f t="shared" si="77"/>
        <v>58.889450812187889</v>
      </c>
      <c r="EL63" s="2">
        <f t="shared" si="77"/>
        <v>60.139030784508428</v>
      </c>
      <c r="EM63" s="2">
        <f t="shared" si="77"/>
        <v>61.91847494125696</v>
      </c>
      <c r="EN63" s="2">
        <f t="shared" si="77"/>
        <v>63.258943128592719</v>
      </c>
      <c r="EO63" s="2">
        <f t="shared" si="77"/>
        <v>57.968959998325346</v>
      </c>
      <c r="EQ63" s="2">
        <f t="shared" si="78"/>
        <v>59.194167297640419</v>
      </c>
      <c r="ER63" s="2">
        <f t="shared" si="78"/>
        <v>62.033696554722319</v>
      </c>
      <c r="ES63" s="2">
        <f t="shared" si="78"/>
        <v>62.048576575248084</v>
      </c>
      <c r="ET63" s="2">
        <f t="shared" si="78"/>
        <v>61.904589448150396</v>
      </c>
      <c r="EU63" s="2">
        <f t="shared" si="78"/>
        <v>61.608267867174327</v>
      </c>
      <c r="EV63" s="2">
        <f t="shared" si="78"/>
        <v>60.735589495798322</v>
      </c>
      <c r="EW63" s="2">
        <f t="shared" si="78"/>
        <v>63.584693610318013</v>
      </c>
      <c r="EX63" s="2">
        <f t="shared" si="78"/>
        <v>62.298101956678622</v>
      </c>
      <c r="EY63" s="2">
        <f t="shared" si="78"/>
        <v>61.626356960567975</v>
      </c>
      <c r="EZ63" s="2">
        <f t="shared" si="78"/>
        <v>60.869015494410277</v>
      </c>
      <c r="FA63" s="2">
        <f t="shared" si="78"/>
        <v>58.889450812187889</v>
      </c>
      <c r="FB63" s="2">
        <f t="shared" si="78"/>
        <v>60.139030784508428</v>
      </c>
      <c r="FC63" s="2">
        <f t="shared" si="78"/>
        <v>61.91847494125696</v>
      </c>
      <c r="FD63" s="2">
        <f t="shared" si="78"/>
        <v>62.707352175568559</v>
      </c>
      <c r="FE63" s="2">
        <f t="shared" si="78"/>
        <v>58.213948016730583</v>
      </c>
      <c r="FG63" s="2">
        <f t="shared" si="79"/>
        <v>0.33336630166003545</v>
      </c>
      <c r="FH63" s="2">
        <f t="shared" si="79"/>
        <v>0.36818031102577264</v>
      </c>
      <c r="FI63" s="2">
        <f t="shared" si="79"/>
        <v>0.34401052378995028</v>
      </c>
      <c r="FJ63" s="2">
        <f t="shared" si="79"/>
        <v>0.33134506133457059</v>
      </c>
      <c r="FK63" s="2">
        <f t="shared" si="79"/>
        <v>0.35166344185184195</v>
      </c>
      <c r="FL63" s="2">
        <f t="shared" si="79"/>
        <v>0.32039621581739236</v>
      </c>
      <c r="FM63" s="2">
        <f t="shared" si="79"/>
        <v>0.3013799330235436</v>
      </c>
      <c r="FN63" s="2">
        <f t="shared" si="79"/>
        <v>0.29920797097839008</v>
      </c>
      <c r="FO63" s="2">
        <f t="shared" si="79"/>
        <v>0.30272487306635598</v>
      </c>
      <c r="FP63" s="2">
        <f t="shared" si="79"/>
        <v>0.2864928415038922</v>
      </c>
      <c r="FQ63" s="2">
        <f t="shared" si="79"/>
        <v>0.28662670778822597</v>
      </c>
      <c r="FR63" s="2">
        <f t="shared" si="79"/>
        <v>0.29518817138935616</v>
      </c>
      <c r="FS63" s="2">
        <f t="shared" si="79"/>
        <v>0.32397362572401328</v>
      </c>
      <c r="FT63" s="2">
        <f t="shared" si="79"/>
        <v>0.27441825580402018</v>
      </c>
      <c r="FU63" s="2">
        <f t="shared" si="79"/>
        <v>0.24186323139409899</v>
      </c>
      <c r="FW63" s="2">
        <f t="shared" si="67"/>
        <v>1.2950008304811247E-5</v>
      </c>
      <c r="FX63" s="2">
        <f t="shared" si="67"/>
        <v>2.2423280716445544E-5</v>
      </c>
      <c r="FY63" s="2">
        <f t="shared" si="67"/>
        <v>2.042916765287076E-5</v>
      </c>
      <c r="FZ63" s="2">
        <f t="shared" si="67"/>
        <v>2.1835845902282408E-5</v>
      </c>
      <c r="GA63" s="2">
        <f t="shared" si="67"/>
        <v>2.3111484305196684E-5</v>
      </c>
      <c r="GB63" s="2">
        <f t="shared" si="67"/>
        <v>2.4816027051890609E-5</v>
      </c>
      <c r="GC63" s="2">
        <f t="shared" si="67"/>
        <v>2.3461283052413235E-5</v>
      </c>
      <c r="GD63" s="2">
        <f t="shared" si="67"/>
        <v>2.0866595254054519E-5</v>
      </c>
      <c r="GE63" s="2">
        <f t="shared" si="67"/>
        <v>2.0599914766915418E-5</v>
      </c>
      <c r="GF63" s="2">
        <f t="shared" si="67"/>
        <v>1.7922968855223271E-5</v>
      </c>
      <c r="GG63" s="2">
        <f t="shared" si="67"/>
        <v>1.4977654835631545E-5</v>
      </c>
      <c r="GH63" s="2">
        <f t="shared" si="67"/>
        <v>1.4274691444501111E-5</v>
      </c>
      <c r="GI63" s="2">
        <f t="shared" si="67"/>
        <v>1.4133742078770078E-5</v>
      </c>
      <c r="GJ63" s="2">
        <f t="shared" si="67"/>
        <v>9.908016568577384E-6</v>
      </c>
      <c r="GK63" s="2">
        <f t="shared" si="67"/>
        <v>8.6414221378734825E-6</v>
      </c>
      <c r="GM63" s="86">
        <f t="shared" si="68"/>
        <v>7.6303989844212622E-4</v>
      </c>
      <c r="GN63" s="86">
        <f t="shared" si="68"/>
        <v>1.7491814925805907E-3</v>
      </c>
      <c r="GO63" s="86">
        <f t="shared" si="68"/>
        <v>9.6437620811299447E-4</v>
      </c>
      <c r="GP63" s="86">
        <f t="shared" si="68"/>
        <v>6.0969333912387538E-4</v>
      </c>
      <c r="GQ63" s="86">
        <f t="shared" si="68"/>
        <v>1.0209110934777481E-3</v>
      </c>
      <c r="GR63" s="86">
        <f t="shared" si="68"/>
        <v>3.9967458737599261E-4</v>
      </c>
      <c r="GS63" s="86">
        <f t="shared" si="68"/>
        <v>2.4425012721800572E-4</v>
      </c>
      <c r="GT63" s="86">
        <f t="shared" si="68"/>
        <v>2.2034212141564853E-4</v>
      </c>
      <c r="GU63" s="86">
        <f t="shared" si="68"/>
        <v>2.2904103603667793E-4</v>
      </c>
      <c r="GV63" s="86">
        <f t="shared" si="68"/>
        <v>1.2154499294842918E-4</v>
      </c>
      <c r="GW63" s="86">
        <f t="shared" si="68"/>
        <v>1.2746464622481949E-4</v>
      </c>
      <c r="GX63" s="86">
        <f t="shared" si="68"/>
        <v>1.7408984163681514E-4</v>
      </c>
      <c r="GY63" s="86">
        <f t="shared" si="68"/>
        <v>4.9018419133772155E-4</v>
      </c>
      <c r="GZ63" s="86">
        <f t="shared" si="68"/>
        <v>8.2300552645796877E-5</v>
      </c>
      <c r="HA63" s="86">
        <f t="shared" si="68"/>
        <v>5.8061639031231802E-6</v>
      </c>
      <c r="HC63" s="86">
        <f t="shared" si="73"/>
        <v>2.1800280107757444E-13</v>
      </c>
      <c r="HD63" s="86">
        <f t="shared" si="69"/>
        <v>2.0417165896017185E-11</v>
      </c>
      <c r="HE63" s="86">
        <f t="shared" si="69"/>
        <v>5.7054415267994794E-14</v>
      </c>
      <c r="HF63" s="86">
        <f t="shared" si="69"/>
        <v>1.1621053121115856E-14</v>
      </c>
      <c r="HG63" s="86">
        <f t="shared" si="69"/>
        <v>3.7256575557767041E-13</v>
      </c>
      <c r="HH63" s="86">
        <f t="shared" si="69"/>
        <v>1.7752356885411364E-14</v>
      </c>
      <c r="HI63" s="86">
        <f t="shared" si="69"/>
        <v>1.2075289145444128E-15</v>
      </c>
      <c r="HJ63" s="86">
        <f t="shared" si="69"/>
        <v>6.7638457095873532E-16</v>
      </c>
      <c r="HK63" s="86">
        <f t="shared" si="69"/>
        <v>1.8386148811619148E-15</v>
      </c>
      <c r="HL63" s="86">
        <f t="shared" si="69"/>
        <v>1.8982359811697638E-15</v>
      </c>
      <c r="HM63" s="86">
        <f t="shared" si="69"/>
        <v>2.7204546493473598E-15</v>
      </c>
      <c r="HN63" s="86">
        <f t="shared" si="69"/>
        <v>1.5873621190366666E-15</v>
      </c>
      <c r="HO63" s="86">
        <f t="shared" si="69"/>
        <v>1.9792929015736814E-13</v>
      </c>
      <c r="HP63" s="86">
        <f t="shared" si="69"/>
        <v>2.6537138143303566E-16</v>
      </c>
      <c r="HQ63" s="86">
        <f t="shared" si="69"/>
        <v>6.3613692496529757E-21</v>
      </c>
      <c r="HS63" s="86">
        <f t="shared" si="70"/>
        <v>1.0589522997007131E-77</v>
      </c>
      <c r="HT63" s="86">
        <f t="shared" si="70"/>
        <v>1.8417758789940297E-61</v>
      </c>
      <c r="HU63" s="86">
        <f t="shared" si="70"/>
        <v>2.3645417931841647E-79</v>
      </c>
      <c r="HV63" s="86">
        <f t="shared" si="70"/>
        <v>2.5113891839064502E-86</v>
      </c>
      <c r="HW63" s="86">
        <f t="shared" si="70"/>
        <v>3.9426032839957396E-78</v>
      </c>
      <c r="HX63" s="86">
        <f t="shared" si="70"/>
        <v>1.3200628370997519E-85</v>
      </c>
      <c r="HY63" s="86">
        <f t="shared" si="70"/>
        <v>3.0151108863737245E-91</v>
      </c>
      <c r="HZ63" s="86">
        <f t="shared" si="70"/>
        <v>1.2724088431950468E-94</v>
      </c>
      <c r="IA63" s="86">
        <f t="shared" si="70"/>
        <v>4.0972731995388806E-93</v>
      </c>
      <c r="IB63" s="86">
        <f t="shared" si="70"/>
        <v>4.9228304569824726E-93</v>
      </c>
      <c r="IC63" s="86">
        <f t="shared" si="70"/>
        <v>8.7939780886431565E-93</v>
      </c>
      <c r="ID63" s="86">
        <f t="shared" si="70"/>
        <v>1.0373614729135063E-93</v>
      </c>
      <c r="IE63" s="86">
        <f t="shared" si="70"/>
        <v>4.0425671596927439E-79</v>
      </c>
      <c r="IF63" s="86">
        <f t="shared" si="70"/>
        <v>1.8479545886203889E-65</v>
      </c>
      <c r="IG63" s="86">
        <f t="shared" si="70"/>
        <v>1.704093661666172E-48</v>
      </c>
      <c r="II63" s="86">
        <f t="shared" si="71"/>
        <v>0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3.9571731097047996E-230</v>
      </c>
      <c r="IW63" s="86">
        <f t="shared" si="71"/>
        <v>2.654689576084864E-168</v>
      </c>
      <c r="IY63" s="86">
        <f t="shared" si="72"/>
        <v>7.6303989866012903E-4</v>
      </c>
      <c r="IZ63" s="86">
        <f t="shared" si="72"/>
        <v>1.7491815129977565E-3</v>
      </c>
      <c r="JA63" s="86">
        <f t="shared" si="72"/>
        <v>9.6437620817004888E-4</v>
      </c>
      <c r="JB63" s="86">
        <f t="shared" si="72"/>
        <v>6.096933391354964E-4</v>
      </c>
      <c r="JC63" s="86">
        <f t="shared" si="72"/>
        <v>1.0209110938503138E-3</v>
      </c>
      <c r="JD63" s="86">
        <f t="shared" si="72"/>
        <v>3.9967458739374495E-4</v>
      </c>
      <c r="JE63" s="86">
        <f t="shared" si="72"/>
        <v>2.4425012721921325E-4</v>
      </c>
      <c r="JF63" s="86">
        <f t="shared" si="72"/>
        <v>2.2034212141632491E-4</v>
      </c>
      <c r="JG63" s="86">
        <f t="shared" si="72"/>
        <v>2.2904103603851655E-4</v>
      </c>
      <c r="JH63" s="86">
        <f t="shared" si="72"/>
        <v>1.2154499295032742E-4</v>
      </c>
      <c r="JI63" s="86">
        <f t="shared" si="72"/>
        <v>1.2746464622753994E-4</v>
      </c>
      <c r="JJ63" s="86">
        <f t="shared" si="72"/>
        <v>1.7408984163840249E-4</v>
      </c>
      <c r="JK63" s="86">
        <f t="shared" si="72"/>
        <v>4.9018419153565079E-4</v>
      </c>
      <c r="JL63" s="86">
        <f t="shared" si="72"/>
        <v>8.2300552646062249E-5</v>
      </c>
      <c r="JM63" s="86">
        <f t="shared" si="72"/>
        <v>5.806163903123187E-6</v>
      </c>
    </row>
    <row r="64" spans="2:273" x14ac:dyDescent="0.25">
      <c r="B64" s="2">
        <v>37</v>
      </c>
      <c r="C64" s="37">
        <v>69.25</v>
      </c>
      <c r="D64" s="37">
        <v>70.825000000000003</v>
      </c>
      <c r="E64" s="37">
        <v>71.703000000000003</v>
      </c>
      <c r="F64" s="37">
        <v>67.061999999999998</v>
      </c>
      <c r="G64" s="37">
        <v>68.078000000000003</v>
      </c>
      <c r="H64" s="37">
        <v>67.031999999999996</v>
      </c>
      <c r="I64" s="37">
        <v>70.111000000000004</v>
      </c>
      <c r="J64" s="37">
        <v>66.73</v>
      </c>
      <c r="K64" s="37">
        <v>69.048000000000002</v>
      </c>
      <c r="L64" s="37">
        <v>67.587000000000003</v>
      </c>
      <c r="M64" s="37">
        <v>66.016000000000005</v>
      </c>
      <c r="N64" s="37">
        <v>66.429000000000002</v>
      </c>
      <c r="O64" s="37">
        <v>72.254000000000005</v>
      </c>
      <c r="P64" s="37">
        <v>65.381</v>
      </c>
      <c r="Q64" s="37">
        <v>56.381</v>
      </c>
      <c r="S64" s="4">
        <f t="shared" si="74"/>
        <v>65.034631687624866</v>
      </c>
      <c r="T64" s="4">
        <f t="shared" si="74"/>
        <v>68.555063755986694</v>
      </c>
      <c r="U64" s="4">
        <f t="shared" si="74"/>
        <v>68.878503139703369</v>
      </c>
      <c r="V64" s="4">
        <f t="shared" si="74"/>
        <v>66.464472940911392</v>
      </c>
      <c r="W64" s="4">
        <f t="shared" si="74"/>
        <v>67.820465582210929</v>
      </c>
      <c r="X64" s="4">
        <f t="shared" si="74"/>
        <v>66.730925748571082</v>
      </c>
      <c r="Y64" s="4">
        <f t="shared" si="74"/>
        <v>68.48879270242999</v>
      </c>
      <c r="Z64" s="4">
        <f t="shared" si="74"/>
        <v>67.192801599482905</v>
      </c>
      <c r="AA64" s="4">
        <f t="shared" si="74"/>
        <v>67.117592578584137</v>
      </c>
      <c r="AB64" s="4">
        <f t="shared" si="74"/>
        <v>65.192383644994464</v>
      </c>
      <c r="AC64" s="4">
        <f t="shared" si="74"/>
        <v>63.807817085343579</v>
      </c>
      <c r="AD64" s="4">
        <f t="shared" si="74"/>
        <v>64.866718594834708</v>
      </c>
      <c r="AE64" s="4">
        <f t="shared" si="74"/>
        <v>66.989029890255168</v>
      </c>
      <c r="AF64" s="4">
        <f t="shared" si="74"/>
        <v>65.819617820854504</v>
      </c>
      <c r="AG64" s="4">
        <f t="shared" si="74"/>
        <v>58.643646374815596</v>
      </c>
      <c r="AI64" s="4">
        <f t="shared" si="75"/>
        <v>4.2153683123751335</v>
      </c>
      <c r="AJ64" s="4">
        <f t="shared" si="75"/>
        <v>2.2699362440133086</v>
      </c>
      <c r="AK64" s="4">
        <f t="shared" si="75"/>
        <v>2.8244968602966338</v>
      </c>
      <c r="AL64" s="4">
        <f t="shared" si="75"/>
        <v>0.59752705908860548</v>
      </c>
      <c r="AM64" s="4">
        <f t="shared" si="75"/>
        <v>0.25753441778907415</v>
      </c>
      <c r="AN64" s="4">
        <f t="shared" si="75"/>
        <v>0.30107425142891486</v>
      </c>
      <c r="AO64" s="4">
        <f t="shared" si="75"/>
        <v>1.6222072975700144</v>
      </c>
      <c r="AP64" s="4">
        <f t="shared" si="75"/>
        <v>-0.46280159948290134</v>
      </c>
      <c r="AQ64" s="4">
        <f t="shared" si="75"/>
        <v>1.9304074214158646</v>
      </c>
      <c r="AR64" s="4">
        <f t="shared" si="75"/>
        <v>2.3946163550055388</v>
      </c>
      <c r="AS64" s="4">
        <f t="shared" si="75"/>
        <v>2.208182914656426</v>
      </c>
      <c r="AT64" s="4">
        <f t="shared" si="75"/>
        <v>1.5622814051652938</v>
      </c>
      <c r="AU64" s="4">
        <f t="shared" si="75"/>
        <v>5.2649701097448371</v>
      </c>
      <c r="AV64" s="4">
        <f t="shared" si="75"/>
        <v>-0.43861782085450329</v>
      </c>
      <c r="AW64" s="4">
        <f t="shared" si="75"/>
        <v>-2.2626463748155956</v>
      </c>
      <c r="AY64" s="2">
        <f t="shared" si="65"/>
        <v>63.944377321172368</v>
      </c>
      <c r="AZ64" s="2">
        <f t="shared" si="65"/>
        <v>66.421532902520525</v>
      </c>
      <c r="BA64" s="2">
        <f t="shared" si="65"/>
        <v>67.621020149156664</v>
      </c>
      <c r="BB64" s="2">
        <f t="shared" si="65"/>
        <v>65.600290938393385</v>
      </c>
      <c r="BC64" s="2">
        <f t="shared" si="65"/>
        <v>66.487503099874019</v>
      </c>
      <c r="BD64" s="2">
        <f t="shared" si="65"/>
        <v>66.124122695146312</v>
      </c>
      <c r="BE64" s="2">
        <f t="shared" si="65"/>
        <v>68.084722817645286</v>
      </c>
      <c r="BF64" s="2">
        <f t="shared" si="65"/>
        <v>66.836768921071467</v>
      </c>
      <c r="BG64" s="2">
        <f t="shared" si="65"/>
        <v>66.746093206045757</v>
      </c>
      <c r="BH64" s="2">
        <f t="shared" si="65"/>
        <v>64.976124524778641</v>
      </c>
      <c r="BI64" s="2">
        <f t="shared" si="65"/>
        <v>63.592648267039422</v>
      </c>
      <c r="BJ64" s="2">
        <f t="shared" si="65"/>
        <v>64.583821466052768</v>
      </c>
      <c r="BK64" s="2">
        <f t="shared" si="65"/>
        <v>66.310523717963491</v>
      </c>
      <c r="BL64" s="2">
        <f t="shared" si="65"/>
        <v>65.682541115725428</v>
      </c>
      <c r="BM64" s="2">
        <f t="shared" si="65"/>
        <v>58.633059676909575</v>
      </c>
      <c r="BO64" s="2">
        <f t="shared" si="10"/>
        <v>69.25</v>
      </c>
      <c r="BP64" s="2">
        <f t="shared" si="11"/>
        <v>70.825000000000003</v>
      </c>
      <c r="BQ64" s="2">
        <f t="shared" si="12"/>
        <v>71.703000000000003</v>
      </c>
      <c r="BR64" s="2">
        <f t="shared" si="13"/>
        <v>67.061999999999998</v>
      </c>
      <c r="BS64" s="2">
        <f t="shared" si="14"/>
        <v>68.078000000000003</v>
      </c>
      <c r="BT64" s="2">
        <f t="shared" si="15"/>
        <v>67.031999999999996</v>
      </c>
      <c r="BU64" s="2">
        <f t="shared" si="16"/>
        <v>70.111000000000004</v>
      </c>
      <c r="BV64" s="2">
        <f t="shared" si="17"/>
        <v>66.73</v>
      </c>
      <c r="BW64" s="2">
        <f t="shared" si="18"/>
        <v>69.048000000000002</v>
      </c>
      <c r="BX64" s="2">
        <f t="shared" si="19"/>
        <v>67.587000000000003</v>
      </c>
      <c r="BY64" s="2">
        <f t="shared" si="20"/>
        <v>66.016000000000005</v>
      </c>
      <c r="BZ64" s="2">
        <f t="shared" si="21"/>
        <v>66.429000000000002</v>
      </c>
      <c r="CA64" s="2">
        <f t="shared" si="22"/>
        <v>72.254000000000005</v>
      </c>
      <c r="CB64" s="2">
        <f t="shared" si="23"/>
        <v>65.381</v>
      </c>
      <c r="CC64" s="2">
        <f t="shared" si="24"/>
        <v>56.381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66.608198731501048</v>
      </c>
      <c r="DL64" s="2">
        <f t="shared" si="76"/>
        <v>69.325659319882234</v>
      </c>
      <c r="DM64" s="2">
        <f t="shared" si="76"/>
        <v>70.915399879190588</v>
      </c>
      <c r="DN64" s="2">
        <f t="shared" si="76"/>
        <v>67.691543642404127</v>
      </c>
      <c r="DO64" s="2">
        <f t="shared" si="76"/>
        <v>69.472020839625486</v>
      </c>
      <c r="DP64" s="2">
        <f t="shared" si="76"/>
        <v>68.973886665046052</v>
      </c>
      <c r="DQ64" s="2">
        <f t="shared" si="76"/>
        <v>70.282967722766926</v>
      </c>
      <c r="DR64" s="2">
        <f t="shared" si="76"/>
        <v>69.026373794668189</v>
      </c>
      <c r="DS64" s="2">
        <f t="shared" si="76"/>
        <v>69.249588327526141</v>
      </c>
      <c r="DT64" s="2">
        <f t="shared" si="76"/>
        <v>66.846260037523464</v>
      </c>
      <c r="DU64" s="2">
        <f t="shared" si="76"/>
        <v>65.720698217635999</v>
      </c>
      <c r="DV64" s="2">
        <f t="shared" si="76"/>
        <v>66.685267354596633</v>
      </c>
      <c r="DW64" s="2">
        <f t="shared" si="76"/>
        <v>68.69170042283298</v>
      </c>
      <c r="DX64" s="2">
        <f t="shared" si="76"/>
        <v>66.74828259109313</v>
      </c>
      <c r="DY64" s="2">
        <f t="shared" si="76"/>
        <v>58.896647281639943</v>
      </c>
      <c r="EA64" s="2">
        <f t="shared" si="77"/>
        <v>59.086230098592026</v>
      </c>
      <c r="EB64" s="2">
        <f t="shared" si="77"/>
        <v>61.876384032170421</v>
      </c>
      <c r="EC64" s="2">
        <f t="shared" si="77"/>
        <v>61.891756595312629</v>
      </c>
      <c r="ED64" s="2">
        <f t="shared" si="77"/>
        <v>61.751466776401287</v>
      </c>
      <c r="EE64" s="2">
        <f t="shared" si="77"/>
        <v>61.46930902409337</v>
      </c>
      <c r="EF64" s="2">
        <f t="shared" si="77"/>
        <v>60.611258403361347</v>
      </c>
      <c r="EG64" s="2">
        <f t="shared" si="77"/>
        <v>63.437400446326016</v>
      </c>
      <c r="EH64" s="2">
        <f t="shared" si="77"/>
        <v>62.159614106067608</v>
      </c>
      <c r="EI64" s="2">
        <f t="shared" si="77"/>
        <v>61.48709748952637</v>
      </c>
      <c r="EJ64" s="2">
        <f t="shared" si="77"/>
        <v>60.728387352006912</v>
      </c>
      <c r="EK64" s="2">
        <f t="shared" si="77"/>
        <v>58.762260362300054</v>
      </c>
      <c r="EL64" s="2">
        <f t="shared" si="77"/>
        <v>60.00775372393246</v>
      </c>
      <c r="EM64" s="2">
        <f t="shared" si="77"/>
        <v>61.778985901668612</v>
      </c>
      <c r="EN64" s="2">
        <f t="shared" si="77"/>
        <v>63.11260810091548</v>
      </c>
      <c r="EO64" s="2">
        <f t="shared" si="77"/>
        <v>57.879517126552273</v>
      </c>
      <c r="EQ64" s="2">
        <f t="shared" si="78"/>
        <v>59.086230098592026</v>
      </c>
      <c r="ER64" s="2">
        <f t="shared" si="78"/>
        <v>61.876384032170421</v>
      </c>
      <c r="ES64" s="2">
        <f t="shared" si="78"/>
        <v>61.891756595312629</v>
      </c>
      <c r="ET64" s="2">
        <f t="shared" si="78"/>
        <v>61.751466776401287</v>
      </c>
      <c r="EU64" s="2">
        <f t="shared" si="78"/>
        <v>61.46930902409337</v>
      </c>
      <c r="EV64" s="2">
        <f t="shared" si="78"/>
        <v>60.611258403361347</v>
      </c>
      <c r="EW64" s="2">
        <f t="shared" si="78"/>
        <v>63.437400446326016</v>
      </c>
      <c r="EX64" s="2">
        <f t="shared" si="78"/>
        <v>62.159614106067608</v>
      </c>
      <c r="EY64" s="2">
        <f t="shared" si="78"/>
        <v>61.48709748952637</v>
      </c>
      <c r="EZ64" s="2">
        <f t="shared" si="78"/>
        <v>60.728387352006912</v>
      </c>
      <c r="FA64" s="2">
        <f t="shared" si="78"/>
        <v>58.762260362300054</v>
      </c>
      <c r="FB64" s="2">
        <f t="shared" si="78"/>
        <v>60.00775372393246</v>
      </c>
      <c r="FC64" s="2">
        <f t="shared" si="78"/>
        <v>61.778985901668612</v>
      </c>
      <c r="FD64" s="2">
        <f t="shared" si="78"/>
        <v>62.567902454221333</v>
      </c>
      <c r="FE64" s="2">
        <f t="shared" si="78"/>
        <v>58.120980042844792</v>
      </c>
      <c r="FG64" s="2">
        <f t="shared" si="79"/>
        <v>0.35413886182326265</v>
      </c>
      <c r="FH64" s="2">
        <f t="shared" si="79"/>
        <v>0.38985355020404661</v>
      </c>
      <c r="FI64" s="2">
        <f t="shared" si="79"/>
        <v>0.36508310738743532</v>
      </c>
      <c r="FJ64" s="2">
        <f t="shared" si="79"/>
        <v>0.35205818900757169</v>
      </c>
      <c r="FK64" s="2">
        <f t="shared" si="79"/>
        <v>0.3729382999846319</v>
      </c>
      <c r="FL64" s="2">
        <f t="shared" si="79"/>
        <v>0.34077372337074702</v>
      </c>
      <c r="FM64" s="2">
        <f t="shared" si="79"/>
        <v>0.32111946553895121</v>
      </c>
      <c r="FN64" s="2">
        <f t="shared" si="79"/>
        <v>0.31887017645770671</v>
      </c>
      <c r="FO64" s="2">
        <f t="shared" si="79"/>
        <v>0.32251182947940055</v>
      </c>
      <c r="FP64" s="2">
        <f t="shared" si="79"/>
        <v>0.30568395402738174</v>
      </c>
      <c r="FQ64" s="2">
        <f t="shared" si="79"/>
        <v>0.30582294400527399</v>
      </c>
      <c r="FR64" s="2">
        <f t="shared" si="79"/>
        <v>0.31470484446391944</v>
      </c>
      <c r="FS64" s="2">
        <f t="shared" si="79"/>
        <v>0.34446333601353618</v>
      </c>
      <c r="FT64" s="2">
        <f t="shared" si="79"/>
        <v>0.2931328315039739</v>
      </c>
      <c r="FU64" s="2">
        <f t="shared" si="79"/>
        <v>0.25915060260748973</v>
      </c>
      <c r="FW64" s="2">
        <f t="shared" si="67"/>
        <v>1.419938400548145E-5</v>
      </c>
      <c r="FX64" s="2">
        <f t="shared" si="67"/>
        <v>2.4586585202002709E-5</v>
      </c>
      <c r="FY64" s="2">
        <f t="shared" si="67"/>
        <v>2.2400092746832603E-5</v>
      </c>
      <c r="FZ64" s="2">
        <f t="shared" si="67"/>
        <v>2.3942478486982145E-5</v>
      </c>
      <c r="GA64" s="2">
        <f t="shared" si="67"/>
        <v>2.5341182116543431E-5</v>
      </c>
      <c r="GB64" s="2">
        <f t="shared" si="67"/>
        <v>2.7210167430564278E-5</v>
      </c>
      <c r="GC64" s="2">
        <f t="shared" si="67"/>
        <v>2.5724727092536613E-5</v>
      </c>
      <c r="GD64" s="2">
        <f t="shared" si="67"/>
        <v>2.2879720663014794E-5</v>
      </c>
      <c r="GE64" s="2">
        <f t="shared" si="67"/>
        <v>2.2587312493343308E-5</v>
      </c>
      <c r="GF64" s="2">
        <f t="shared" si="67"/>
        <v>1.9652110577953533E-5</v>
      </c>
      <c r="GG64" s="2">
        <f t="shared" si="67"/>
        <v>1.6422648225620665E-5</v>
      </c>
      <c r="GH64" s="2">
        <f t="shared" si="67"/>
        <v>1.5651866369871846E-5</v>
      </c>
      <c r="GI64" s="2">
        <f t="shared" si="67"/>
        <v>1.5497318887170692E-5</v>
      </c>
      <c r="GJ64" s="2">
        <f t="shared" si="67"/>
        <v>1.0863913749573169E-5</v>
      </c>
      <c r="GK64" s="2">
        <f t="shared" si="67"/>
        <v>9.475123058353636E-6</v>
      </c>
      <c r="GM64" s="86">
        <f t="shared" si="68"/>
        <v>1.1508609157160172E-3</v>
      </c>
      <c r="GN64" s="86">
        <f t="shared" si="68"/>
        <v>2.5078191143745993E-3</v>
      </c>
      <c r="GO64" s="86">
        <f t="shared" si="68"/>
        <v>1.4402403809105867E-3</v>
      </c>
      <c r="GP64" s="86">
        <f t="shared" si="68"/>
        <v>9.4764703906877049E-4</v>
      </c>
      <c r="GQ64" s="86">
        <f t="shared" si="68"/>
        <v>1.542563522080935E-3</v>
      </c>
      <c r="GR64" s="86">
        <f t="shared" si="68"/>
        <v>6.428100629283914E-4</v>
      </c>
      <c r="GS64" s="86">
        <f t="shared" si="68"/>
        <v>3.997700927870752E-4</v>
      </c>
      <c r="GT64" s="86">
        <f t="shared" si="68"/>
        <v>3.6356796016217597E-4</v>
      </c>
      <c r="GU64" s="86">
        <f t="shared" si="68"/>
        <v>3.7962929808374311E-4</v>
      </c>
      <c r="GV64" s="86">
        <f t="shared" si="68"/>
        <v>2.0937258624963498E-4</v>
      </c>
      <c r="GW64" s="86">
        <f t="shared" si="68"/>
        <v>2.1830749731994789E-4</v>
      </c>
      <c r="GX64" s="86">
        <f t="shared" si="68"/>
        <v>2.9321501276088782E-4</v>
      </c>
      <c r="GY64" s="86">
        <f t="shared" si="68"/>
        <v>7.7213525668717604E-4</v>
      </c>
      <c r="GZ64" s="86">
        <f t="shared" si="68"/>
        <v>1.4386743276819985E-4</v>
      </c>
      <c r="HA64" s="86">
        <f t="shared" si="68"/>
        <v>1.2458360621708168E-5</v>
      </c>
      <c r="HC64" s="86">
        <f t="shared" si="73"/>
        <v>5.9642713081856763E-13</v>
      </c>
      <c r="HD64" s="86">
        <f t="shared" si="69"/>
        <v>4.7823980246805226E-11</v>
      </c>
      <c r="HE64" s="86">
        <f t="shared" si="69"/>
        <v>1.6896650045931883E-13</v>
      </c>
      <c r="HF64" s="86">
        <f t="shared" si="69"/>
        <v>3.7465888168481516E-14</v>
      </c>
      <c r="HG64" s="86">
        <f t="shared" si="69"/>
        <v>1.0618043829028968E-12</v>
      </c>
      <c r="HH64" s="86">
        <f t="shared" si="69"/>
        <v>5.7343037762021296E-14</v>
      </c>
      <c r="HI64" s="86">
        <f t="shared" si="69"/>
        <v>4.2246374484303644E-15</v>
      </c>
      <c r="HJ64" s="86">
        <f t="shared" si="69"/>
        <v>2.4249812996542576E-15</v>
      </c>
      <c r="HK64" s="86">
        <f t="shared" si="69"/>
        <v>6.4108147652090155E-15</v>
      </c>
      <c r="HL64" s="86">
        <f t="shared" si="69"/>
        <v>6.5080124722463076E-15</v>
      </c>
      <c r="HM64" s="86">
        <f t="shared" si="69"/>
        <v>9.0836866343221891E-15</v>
      </c>
      <c r="HN64" s="86">
        <f t="shared" si="69"/>
        <v>5.3514968781593903E-15</v>
      </c>
      <c r="HO64" s="86">
        <f t="shared" si="69"/>
        <v>5.5322875005862647E-13</v>
      </c>
      <c r="HP64" s="86">
        <f t="shared" si="69"/>
        <v>9.2098281453238309E-16</v>
      </c>
      <c r="HQ64" s="86">
        <f t="shared" si="69"/>
        <v>3.3282849472024895E-20</v>
      </c>
      <c r="HS64" s="86">
        <f t="shared" si="70"/>
        <v>4.4089006232507828E-76</v>
      </c>
      <c r="HT64" s="86">
        <f t="shared" si="70"/>
        <v>3.8956123200513459E-60</v>
      </c>
      <c r="HU64" s="86">
        <f t="shared" si="70"/>
        <v>1.2568952980437509E-77</v>
      </c>
      <c r="HV64" s="86">
        <f t="shared" si="70"/>
        <v>1.9598914565548538E-84</v>
      </c>
      <c r="HW64" s="86">
        <f t="shared" si="70"/>
        <v>2.0063589267454577E-76</v>
      </c>
      <c r="HX64" s="86">
        <f t="shared" si="70"/>
        <v>1.0495759979262946E-83</v>
      </c>
      <c r="HY64" s="86">
        <f t="shared" si="70"/>
        <v>3.0900367289489808E-89</v>
      </c>
      <c r="HZ64" s="86">
        <f t="shared" si="70"/>
        <v>1.4963513113268746E-92</v>
      </c>
      <c r="IA64" s="86">
        <f t="shared" si="70"/>
        <v>4.4830454075063277E-91</v>
      </c>
      <c r="IB64" s="86">
        <f t="shared" si="70"/>
        <v>5.0553776151380626E-91</v>
      </c>
      <c r="IC64" s="86">
        <f t="shared" si="70"/>
        <v>8.3294625780563591E-91</v>
      </c>
      <c r="ID64" s="86">
        <f t="shared" si="70"/>
        <v>1.0042454443742176E-91</v>
      </c>
      <c r="IE64" s="86">
        <f t="shared" si="70"/>
        <v>1.8759402241542712E-77</v>
      </c>
      <c r="IF64" s="86">
        <f t="shared" si="70"/>
        <v>3.9553367118939948E-64</v>
      </c>
      <c r="IG64" s="86">
        <f t="shared" si="70"/>
        <v>1.5451098514500198E-47</v>
      </c>
      <c r="II64" s="86">
        <f t="shared" si="71"/>
        <v>0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1.6907853156534253E-226</v>
      </c>
      <c r="IW64" s="86">
        <f t="shared" si="71"/>
        <v>1.0974590987493286E-165</v>
      </c>
      <c r="IY64" s="86">
        <f t="shared" si="72"/>
        <v>1.1508609163124444E-3</v>
      </c>
      <c r="IZ64" s="86">
        <f t="shared" si="72"/>
        <v>2.5078191621985798E-3</v>
      </c>
      <c r="JA64" s="86">
        <f t="shared" si="72"/>
        <v>1.4402403810795531E-3</v>
      </c>
      <c r="JB64" s="86">
        <f t="shared" si="72"/>
        <v>9.476470391062364E-4</v>
      </c>
      <c r="JC64" s="86">
        <f t="shared" si="72"/>
        <v>1.5425635231427392E-3</v>
      </c>
      <c r="JD64" s="86">
        <f t="shared" si="72"/>
        <v>6.4281006298573442E-4</v>
      </c>
      <c r="JE64" s="86">
        <f t="shared" si="72"/>
        <v>3.9977009279129985E-4</v>
      </c>
      <c r="JF64" s="86">
        <f t="shared" si="72"/>
        <v>3.6356796016460095E-4</v>
      </c>
      <c r="JG64" s="86">
        <f t="shared" si="72"/>
        <v>3.7962929809015394E-4</v>
      </c>
      <c r="JH64" s="86">
        <f t="shared" si="72"/>
        <v>2.0937258625614298E-4</v>
      </c>
      <c r="JI64" s="86">
        <f t="shared" si="72"/>
        <v>2.1830749732903158E-4</v>
      </c>
      <c r="JJ64" s="86">
        <f t="shared" si="72"/>
        <v>2.9321501276623934E-4</v>
      </c>
      <c r="JK64" s="86">
        <f t="shared" si="72"/>
        <v>7.7213525724040483E-4</v>
      </c>
      <c r="JL64" s="86">
        <f t="shared" si="72"/>
        <v>1.4386743276912083E-4</v>
      </c>
      <c r="JM64" s="86">
        <f t="shared" si="72"/>
        <v>1.2458360621708202E-5</v>
      </c>
    </row>
    <row r="65" spans="2:273" x14ac:dyDescent="0.25">
      <c r="B65" s="2">
        <v>38</v>
      </c>
      <c r="C65" s="37">
        <v>70.218999999999994</v>
      </c>
      <c r="D65" s="37">
        <v>71.697999999999993</v>
      </c>
      <c r="E65" s="37">
        <v>69.906000000000006</v>
      </c>
      <c r="F65" s="37">
        <v>69.093999999999994</v>
      </c>
      <c r="G65" s="37">
        <v>72.671999999999997</v>
      </c>
      <c r="H65" s="37">
        <v>70.587000000000003</v>
      </c>
      <c r="I65" s="37">
        <v>70.19</v>
      </c>
      <c r="J65" s="37">
        <v>70.221999999999994</v>
      </c>
      <c r="K65" s="37">
        <v>68.031999999999996</v>
      </c>
      <c r="L65" s="37">
        <v>67.683000000000007</v>
      </c>
      <c r="M65" s="37">
        <v>65.570999999999998</v>
      </c>
      <c r="N65" s="37">
        <v>66.286000000000001</v>
      </c>
      <c r="O65" s="37">
        <v>74.951999999999998</v>
      </c>
      <c r="P65" s="37">
        <v>65.031999999999996</v>
      </c>
      <c r="Q65" s="37">
        <v>57.19</v>
      </c>
      <c r="S65" s="4">
        <f t="shared" si="74"/>
        <v>65.423117066509406</v>
      </c>
      <c r="T65" s="4">
        <f t="shared" si="74"/>
        <v>69.223428171639384</v>
      </c>
      <c r="U65" s="4">
        <f t="shared" si="74"/>
        <v>69.291600750284104</v>
      </c>
      <c r="V65" s="4">
        <f t="shared" si="74"/>
        <v>66.802462652960926</v>
      </c>
      <c r="W65" s="4">
        <f t="shared" si="74"/>
        <v>68.311369729809911</v>
      </c>
      <c r="X65" s="4">
        <f t="shared" si="74"/>
        <v>66.962776977124207</v>
      </c>
      <c r="Y65" s="4">
        <f t="shared" si="74"/>
        <v>68.670257769755025</v>
      </c>
      <c r="Z65" s="4">
        <f t="shared" si="74"/>
        <v>67.327144746033838</v>
      </c>
      <c r="AA65" s="4">
        <f t="shared" si="74"/>
        <v>67.275695172630734</v>
      </c>
      <c r="AB65" s="4">
        <f t="shared" si="74"/>
        <v>65.283718251022137</v>
      </c>
      <c r="AC65" s="4">
        <f t="shared" si="74"/>
        <v>63.857362154078203</v>
      </c>
      <c r="AD65" s="4">
        <f t="shared" si="74"/>
        <v>64.946934518495041</v>
      </c>
      <c r="AE65" s="4">
        <f t="shared" si="74"/>
        <v>67.274395402438373</v>
      </c>
      <c r="AF65" s="4">
        <f t="shared" si="74"/>
        <v>65.938359247204374</v>
      </c>
      <c r="AG65" s="4">
        <f t="shared" si="74"/>
        <v>58.668348477032609</v>
      </c>
      <c r="AI65" s="4">
        <f t="shared" si="75"/>
        <v>4.7958829334905886</v>
      </c>
      <c r="AJ65" s="4">
        <f t="shared" si="75"/>
        <v>2.4745718283606095</v>
      </c>
      <c r="AK65" s="4">
        <f t="shared" si="75"/>
        <v>0.61439924971590187</v>
      </c>
      <c r="AL65" s="4">
        <f t="shared" si="75"/>
        <v>2.2915373470390676</v>
      </c>
      <c r="AM65" s="4">
        <f t="shared" si="75"/>
        <v>4.3606302701900859</v>
      </c>
      <c r="AN65" s="4">
        <f t="shared" si="75"/>
        <v>3.6242230228757961</v>
      </c>
      <c r="AO65" s="4">
        <f t="shared" si="75"/>
        <v>1.5197422302449723</v>
      </c>
      <c r="AP65" s="4">
        <f t="shared" si="75"/>
        <v>2.8948552539661563</v>
      </c>
      <c r="AQ65" s="4">
        <f t="shared" si="75"/>
        <v>0.75630482736926297</v>
      </c>
      <c r="AR65" s="4">
        <f t="shared" si="75"/>
        <v>2.3992817489778702</v>
      </c>
      <c r="AS65" s="4">
        <f t="shared" si="75"/>
        <v>1.7136378459217951</v>
      </c>
      <c r="AT65" s="4">
        <f t="shared" si="75"/>
        <v>1.3390654815049601</v>
      </c>
      <c r="AU65" s="4">
        <f t="shared" si="75"/>
        <v>7.6776045975616256</v>
      </c>
      <c r="AV65" s="4">
        <f t="shared" si="75"/>
        <v>-0.90635924720437799</v>
      </c>
      <c r="AW65" s="4">
        <f t="shared" si="75"/>
        <v>-1.4783484770326112</v>
      </c>
      <c r="AY65" s="2">
        <f t="shared" si="65"/>
        <v>63.848700809331135</v>
      </c>
      <c r="AZ65" s="2">
        <f t="shared" si="65"/>
        <v>66.288561354662477</v>
      </c>
      <c r="BA65" s="2">
        <f t="shared" si="65"/>
        <v>67.493634179707755</v>
      </c>
      <c r="BB65" s="2">
        <f t="shared" si="65"/>
        <v>65.5200724068619</v>
      </c>
      <c r="BC65" s="2">
        <f t="shared" si="65"/>
        <v>66.387117213564494</v>
      </c>
      <c r="BD65" s="2">
        <f t="shared" si="65"/>
        <v>66.032984790727525</v>
      </c>
      <c r="BE65" s="2">
        <f t="shared" si="65"/>
        <v>68.039782060115456</v>
      </c>
      <c r="BF65" s="2">
        <f t="shared" si="65"/>
        <v>66.767372708232713</v>
      </c>
      <c r="BG65" s="2">
        <f t="shared" si="65"/>
        <v>66.68945423812508</v>
      </c>
      <c r="BH65" s="2">
        <f t="shared" si="65"/>
        <v>64.929518385521234</v>
      </c>
      <c r="BI65" s="2">
        <f t="shared" si="65"/>
        <v>63.506808527733618</v>
      </c>
      <c r="BJ65" s="2">
        <f t="shared" si="65"/>
        <v>64.493517795142182</v>
      </c>
      <c r="BK65" s="2">
        <f t="shared" si="65"/>
        <v>66.254509157235006</v>
      </c>
      <c r="BL65" s="2">
        <f t="shared" si="65"/>
        <v>65.710452678773805</v>
      </c>
      <c r="BM65" s="2">
        <f t="shared" si="65"/>
        <v>58.646969802158523</v>
      </c>
      <c r="BO65" s="2">
        <f t="shared" si="10"/>
        <v>70.218999999999994</v>
      </c>
      <c r="BP65" s="2">
        <f t="shared" si="11"/>
        <v>71.697999999999993</v>
      </c>
      <c r="BQ65" s="2">
        <f t="shared" si="12"/>
        <v>69.906000000000006</v>
      </c>
      <c r="BR65" s="2">
        <f t="shared" si="13"/>
        <v>69.093999999999994</v>
      </c>
      <c r="BS65" s="2">
        <f t="shared" si="14"/>
        <v>72.671999999999997</v>
      </c>
      <c r="BT65" s="2">
        <f t="shared" si="15"/>
        <v>70.587000000000003</v>
      </c>
      <c r="BU65" s="2">
        <f t="shared" si="16"/>
        <v>70.19</v>
      </c>
      <c r="BV65" s="2">
        <f t="shared" si="17"/>
        <v>70.221999999999994</v>
      </c>
      <c r="BW65" s="2">
        <f t="shared" si="18"/>
        <v>68.031999999999996</v>
      </c>
      <c r="BX65" s="2">
        <f t="shared" si="19"/>
        <v>67.683000000000007</v>
      </c>
      <c r="BY65" s="2">
        <f t="shared" si="20"/>
        <v>65.570999999999998</v>
      </c>
      <c r="BZ65" s="2">
        <f t="shared" si="21"/>
        <v>66.286000000000001</v>
      </c>
      <c r="CA65" s="2">
        <f t="shared" si="22"/>
        <v>74.951999999999998</v>
      </c>
      <c r="CB65" s="2">
        <f t="shared" si="23"/>
        <v>65.031999999999996</v>
      </c>
      <c r="CC65" s="2">
        <f t="shared" si="24"/>
        <v>57.19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66.776894291754758</v>
      </c>
      <c r="DL65" s="2">
        <f t="shared" si="76"/>
        <v>69.489925829889529</v>
      </c>
      <c r="DM65" s="2">
        <f t="shared" si="76"/>
        <v>71.124407429779538</v>
      </c>
      <c r="DN65" s="2">
        <f t="shared" si="76"/>
        <v>67.856519480519495</v>
      </c>
      <c r="DO65" s="2">
        <f t="shared" si="76"/>
        <v>69.684729990939275</v>
      </c>
      <c r="DP65" s="2">
        <f t="shared" si="76"/>
        <v>69.176502822569759</v>
      </c>
      <c r="DQ65" s="2">
        <f t="shared" si="76"/>
        <v>70.503194608756715</v>
      </c>
      <c r="DR65" s="2">
        <f t="shared" si="76"/>
        <v>69.203692488453129</v>
      </c>
      <c r="DS65" s="2">
        <f t="shared" si="76"/>
        <v>69.477607317073179</v>
      </c>
      <c r="DT65" s="2">
        <f t="shared" si="76"/>
        <v>67.025469606003753</v>
      </c>
      <c r="DU65" s="2">
        <f t="shared" si="76"/>
        <v>65.860143714821746</v>
      </c>
      <c r="DV65" s="2">
        <f t="shared" si="76"/>
        <v>66.818338742964357</v>
      </c>
      <c r="DW65" s="2">
        <f t="shared" si="76"/>
        <v>68.913512473572936</v>
      </c>
      <c r="DX65" s="2">
        <f t="shared" si="76"/>
        <v>66.958245344129566</v>
      </c>
      <c r="DY65" s="2">
        <f t="shared" si="76"/>
        <v>58.975628899287003</v>
      </c>
      <c r="EA65" s="2">
        <f t="shared" si="77"/>
        <v>58.978292899543632</v>
      </c>
      <c r="EB65" s="2">
        <f t="shared" si="77"/>
        <v>61.719071509618523</v>
      </c>
      <c r="EC65" s="2">
        <f t="shared" si="77"/>
        <v>61.734936615377173</v>
      </c>
      <c r="ED65" s="2">
        <f t="shared" si="77"/>
        <v>61.59834410465217</v>
      </c>
      <c r="EE65" s="2">
        <f t="shared" si="77"/>
        <v>61.330350181012413</v>
      </c>
      <c r="EF65" s="2">
        <f t="shared" si="77"/>
        <v>60.486927310924372</v>
      </c>
      <c r="EG65" s="2">
        <f t="shared" si="77"/>
        <v>63.290107282334027</v>
      </c>
      <c r="EH65" s="2">
        <f t="shared" si="77"/>
        <v>62.021126255456586</v>
      </c>
      <c r="EI65" s="2">
        <f t="shared" si="77"/>
        <v>61.347838018484765</v>
      </c>
      <c r="EJ65" s="2">
        <f t="shared" si="77"/>
        <v>60.587759209603547</v>
      </c>
      <c r="EK65" s="2">
        <f t="shared" si="77"/>
        <v>58.635069912412213</v>
      </c>
      <c r="EL65" s="2">
        <f t="shared" si="77"/>
        <v>59.876476663356492</v>
      </c>
      <c r="EM65" s="2">
        <f t="shared" si="77"/>
        <v>61.639496862080257</v>
      </c>
      <c r="EN65" s="2">
        <f t="shared" si="77"/>
        <v>62.966273073238241</v>
      </c>
      <c r="EO65" s="2">
        <f t="shared" si="77"/>
        <v>57.790074254779199</v>
      </c>
      <c r="EQ65" s="2">
        <f t="shared" si="78"/>
        <v>58.978292899543632</v>
      </c>
      <c r="ER65" s="2">
        <f t="shared" si="78"/>
        <v>61.719071509618523</v>
      </c>
      <c r="ES65" s="2">
        <f t="shared" si="78"/>
        <v>61.734936615377173</v>
      </c>
      <c r="ET65" s="2">
        <f t="shared" si="78"/>
        <v>61.59834410465217</v>
      </c>
      <c r="EU65" s="2">
        <f t="shared" si="78"/>
        <v>61.330350181012413</v>
      </c>
      <c r="EV65" s="2">
        <f t="shared" si="78"/>
        <v>60.486927310924372</v>
      </c>
      <c r="EW65" s="2">
        <f t="shared" si="78"/>
        <v>63.290107282334027</v>
      </c>
      <c r="EX65" s="2">
        <f t="shared" si="78"/>
        <v>62.021126255456586</v>
      </c>
      <c r="EY65" s="2">
        <f t="shared" si="78"/>
        <v>61.347838018484765</v>
      </c>
      <c r="EZ65" s="2">
        <f t="shared" si="78"/>
        <v>60.587759209603547</v>
      </c>
      <c r="FA65" s="2">
        <f t="shared" si="78"/>
        <v>58.635069912412213</v>
      </c>
      <c r="FB65" s="2">
        <f t="shared" si="78"/>
        <v>59.876476663356492</v>
      </c>
      <c r="FC65" s="2">
        <f t="shared" si="78"/>
        <v>61.639496862080257</v>
      </c>
      <c r="FD65" s="2">
        <f t="shared" si="78"/>
        <v>62.428452732874106</v>
      </c>
      <c r="FE65" s="2">
        <f t="shared" si="78"/>
        <v>58.028012068959008</v>
      </c>
      <c r="FG65" s="2">
        <f t="shared" si="79"/>
        <v>0.37547674706751455</v>
      </c>
      <c r="FH65" s="2">
        <f t="shared" si="79"/>
        <v>0.41197072333166623</v>
      </c>
      <c r="FI65" s="2">
        <f t="shared" si="79"/>
        <v>0.38668561006682112</v>
      </c>
      <c r="FJ65" s="2">
        <f t="shared" si="79"/>
        <v>0.37334317645800846</v>
      </c>
      <c r="FK65" s="2">
        <f t="shared" si="79"/>
        <v>0.39471664592702527</v>
      </c>
      <c r="FL65" s="2">
        <f t="shared" si="79"/>
        <v>0.36175737556218179</v>
      </c>
      <c r="FM65" s="2">
        <f t="shared" si="79"/>
        <v>0.34151985649991956</v>
      </c>
      <c r="FN65" s="2">
        <f t="shared" si="79"/>
        <v>0.33919906913326109</v>
      </c>
      <c r="FO65" s="2">
        <f t="shared" si="79"/>
        <v>0.34295599008353311</v>
      </c>
      <c r="FP65" s="2">
        <f t="shared" si="79"/>
        <v>0.32557401489425902</v>
      </c>
      <c r="FQ65" s="2">
        <f t="shared" si="79"/>
        <v>0.32571780599712358</v>
      </c>
      <c r="FR65" s="2">
        <f t="shared" si="79"/>
        <v>0.33489875211601966</v>
      </c>
      <c r="FS65" s="2">
        <f t="shared" si="79"/>
        <v>0.36554820038285391</v>
      </c>
      <c r="FT65" s="2">
        <f t="shared" si="79"/>
        <v>0.31257387931304875</v>
      </c>
      <c r="FU65" s="2">
        <f t="shared" si="79"/>
        <v>0.27722178024267369</v>
      </c>
      <c r="FW65" s="2">
        <f t="shared" si="67"/>
        <v>1.5569293631817391E-5</v>
      </c>
      <c r="FX65" s="2">
        <f t="shared" si="67"/>
        <v>2.6958590643965E-5</v>
      </c>
      <c r="FY65" s="2">
        <f t="shared" si="67"/>
        <v>2.4561160208859194E-5</v>
      </c>
      <c r="FZ65" s="2">
        <f t="shared" si="67"/>
        <v>2.625234498159914E-5</v>
      </c>
      <c r="GA65" s="2">
        <f t="shared" si="67"/>
        <v>2.77859857221178E-5</v>
      </c>
      <c r="GB65" s="2">
        <f t="shared" si="67"/>
        <v>2.9835276977811917E-5</v>
      </c>
      <c r="GC65" s="2">
        <f t="shared" si="67"/>
        <v>2.820653235360526E-5</v>
      </c>
      <c r="GD65" s="2">
        <f t="shared" si="67"/>
        <v>2.5087059463813412E-5</v>
      </c>
      <c r="GE65" s="2">
        <f t="shared" si="67"/>
        <v>2.4766441687810746E-5</v>
      </c>
      <c r="GF65" s="2">
        <f t="shared" si="67"/>
        <v>2.1548069901776537E-5</v>
      </c>
      <c r="GG65" s="2">
        <f t="shared" si="67"/>
        <v>1.8007047171462305E-5</v>
      </c>
      <c r="GH65" s="2">
        <f t="shared" si="67"/>
        <v>1.7161904287940272E-5</v>
      </c>
      <c r="GI65" s="2">
        <f t="shared" si="67"/>
        <v>1.6992446852146427E-5</v>
      </c>
      <c r="GJ65" s="2">
        <f t="shared" si="67"/>
        <v>1.1912032065819411E-5</v>
      </c>
      <c r="GK65" s="2">
        <f t="shared" si="67"/>
        <v>1.0389256341994604E-5</v>
      </c>
      <c r="GM65" s="86">
        <f t="shared" si="68"/>
        <v>1.7143946972260269E-3</v>
      </c>
      <c r="GN65" s="86">
        <f t="shared" si="68"/>
        <v>3.557105491127267E-3</v>
      </c>
      <c r="GO65" s="86">
        <f t="shared" si="68"/>
        <v>2.1248226810353216E-3</v>
      </c>
      <c r="GP65" s="86">
        <f t="shared" si="68"/>
        <v>1.4526227886573558E-3</v>
      </c>
      <c r="GQ65" s="86">
        <f t="shared" si="68"/>
        <v>2.3005612525283173E-3</v>
      </c>
      <c r="GR65" s="86">
        <f t="shared" si="68"/>
        <v>1.0181783160429069E-3</v>
      </c>
      <c r="GS65" s="86">
        <f t="shared" si="68"/>
        <v>6.4427472860226068E-4</v>
      </c>
      <c r="GT65" s="86">
        <f t="shared" si="68"/>
        <v>5.9049886106208682E-4</v>
      </c>
      <c r="GU65" s="86">
        <f t="shared" si="68"/>
        <v>6.1914615444645725E-4</v>
      </c>
      <c r="GV65" s="86">
        <f t="shared" si="68"/>
        <v>3.5443757269738944E-4</v>
      </c>
      <c r="GW65" s="86">
        <f t="shared" si="68"/>
        <v>3.6754186906577007E-4</v>
      </c>
      <c r="GX65" s="86">
        <f t="shared" si="68"/>
        <v>4.8569757812007519E-4</v>
      </c>
      <c r="GY65" s="86">
        <f t="shared" si="68"/>
        <v>1.1989640274116355E-3</v>
      </c>
      <c r="GZ65" s="86">
        <f t="shared" si="68"/>
        <v>2.4710113180877847E-4</v>
      </c>
      <c r="HA65" s="86">
        <f t="shared" si="68"/>
        <v>2.6051820007831539E-5</v>
      </c>
      <c r="HC65" s="86">
        <f t="shared" si="73"/>
        <v>1.6023709426365381E-12</v>
      </c>
      <c r="HD65" s="86">
        <f t="shared" si="69"/>
        <v>1.1030636359151699E-10</v>
      </c>
      <c r="HE65" s="86">
        <f t="shared" si="69"/>
        <v>4.9038146429210145E-13</v>
      </c>
      <c r="HF65" s="86">
        <f t="shared" si="69"/>
        <v>1.1812152397801068E-13</v>
      </c>
      <c r="HG65" s="86">
        <f t="shared" si="69"/>
        <v>2.9660047438016004E-12</v>
      </c>
      <c r="HH65" s="86">
        <f t="shared" si="69"/>
        <v>1.8106793567534428E-13</v>
      </c>
      <c r="HI65" s="86">
        <f t="shared" si="69"/>
        <v>1.4431846415969814E-14</v>
      </c>
      <c r="HJ65" s="86">
        <f t="shared" si="69"/>
        <v>8.4846747908491044E-15</v>
      </c>
      <c r="HK65" s="86">
        <f t="shared" si="69"/>
        <v>2.18223299326401E-14</v>
      </c>
      <c r="HL65" s="86">
        <f t="shared" si="69"/>
        <v>2.1796392290438894E-14</v>
      </c>
      <c r="HM65" s="86">
        <f t="shared" si="69"/>
        <v>2.9651626314063894E-14</v>
      </c>
      <c r="HN65" s="86">
        <f t="shared" si="69"/>
        <v>1.7637777490499786E-14</v>
      </c>
      <c r="HO65" s="86">
        <f t="shared" si="69"/>
        <v>1.5173835539032197E-12</v>
      </c>
      <c r="HP65" s="86">
        <f t="shared" si="69"/>
        <v>3.1251288528806721E-15</v>
      </c>
      <c r="HQ65" s="86">
        <f t="shared" si="69"/>
        <v>1.6888174114389337E-19</v>
      </c>
      <c r="HS65" s="86">
        <f t="shared" si="70"/>
        <v>1.7636127837748994E-74</v>
      </c>
      <c r="HT65" s="86">
        <f t="shared" si="70"/>
        <v>7.9639775703888694E-59</v>
      </c>
      <c r="HU65" s="86">
        <f t="shared" si="70"/>
        <v>6.3903751583883015E-76</v>
      </c>
      <c r="HV65" s="86">
        <f t="shared" si="70"/>
        <v>1.4561719849990245E-82</v>
      </c>
      <c r="HW65" s="86">
        <f t="shared" si="70"/>
        <v>9.7685364008781593E-75</v>
      </c>
      <c r="HX65" s="86">
        <f t="shared" si="70"/>
        <v>7.9382675240948206E-82</v>
      </c>
      <c r="HY65" s="86">
        <f t="shared" si="70"/>
        <v>3.0050415294012825E-87</v>
      </c>
      <c r="HZ65" s="86">
        <f t="shared" si="70"/>
        <v>1.6678934085427748E-90</v>
      </c>
      <c r="IA65" s="86">
        <f t="shared" si="70"/>
        <v>4.6527238828325659E-89</v>
      </c>
      <c r="IB65" s="86">
        <f t="shared" si="70"/>
        <v>4.9311431404363132E-89</v>
      </c>
      <c r="IC65" s="86">
        <f t="shared" si="70"/>
        <v>7.5062179984898979E-89</v>
      </c>
      <c r="ID65" s="86">
        <f t="shared" si="70"/>
        <v>9.2498523445009749E-90</v>
      </c>
      <c r="IE65" s="86">
        <f t="shared" si="70"/>
        <v>8.3503952129222172E-76</v>
      </c>
      <c r="IF65" s="86">
        <f t="shared" si="70"/>
        <v>8.1980739540418843E-63</v>
      </c>
      <c r="IG65" s="86">
        <f t="shared" si="70"/>
        <v>1.3696335193031887E-46</v>
      </c>
      <c r="II65" s="86">
        <f t="shared" si="71"/>
        <v>0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6.7563015353609E-223</v>
      </c>
      <c r="IW65" s="86">
        <f t="shared" si="71"/>
        <v>4.3258023849238619E-163</v>
      </c>
      <c r="IY65" s="86">
        <f t="shared" si="72"/>
        <v>1.7143946988283979E-3</v>
      </c>
      <c r="IZ65" s="86">
        <f t="shared" si="72"/>
        <v>3.5571056014336304E-3</v>
      </c>
      <c r="JA65" s="86">
        <f t="shared" si="72"/>
        <v>2.1248226815257032E-3</v>
      </c>
      <c r="JB65" s="86">
        <f t="shared" si="72"/>
        <v>1.4526227887754772E-3</v>
      </c>
      <c r="JC65" s="86">
        <f t="shared" si="72"/>
        <v>2.3005612554943219E-3</v>
      </c>
      <c r="JD65" s="86">
        <f t="shared" si="72"/>
        <v>1.0181783162239747E-3</v>
      </c>
      <c r="JE65" s="86">
        <f t="shared" si="72"/>
        <v>6.442747286166925E-4</v>
      </c>
      <c r="JF65" s="86">
        <f t="shared" si="72"/>
        <v>5.9049886107057146E-4</v>
      </c>
      <c r="JG65" s="86">
        <f t="shared" si="72"/>
        <v>6.1914615446827953E-4</v>
      </c>
      <c r="JH65" s="86">
        <f t="shared" si="72"/>
        <v>3.5443757271918581E-4</v>
      </c>
      <c r="JI65" s="86">
        <f t="shared" si="72"/>
        <v>3.675418690954217E-4</v>
      </c>
      <c r="JJ65" s="86">
        <f t="shared" si="72"/>
        <v>4.8569757813771299E-4</v>
      </c>
      <c r="JK65" s="86">
        <f t="shared" si="72"/>
        <v>1.1989640289290192E-3</v>
      </c>
      <c r="JL65" s="86">
        <f t="shared" si="72"/>
        <v>2.4710113181190357E-4</v>
      </c>
      <c r="JM65" s="86">
        <f t="shared" si="72"/>
        <v>2.6051820007831709E-5</v>
      </c>
    </row>
    <row r="66" spans="2:273" x14ac:dyDescent="0.25">
      <c r="B66" s="2">
        <v>39</v>
      </c>
      <c r="C66" s="37">
        <v>67.061999999999998</v>
      </c>
      <c r="D66" s="37">
        <v>72.905000000000001</v>
      </c>
      <c r="E66" s="37">
        <v>74.531000000000006</v>
      </c>
      <c r="F66" s="37">
        <v>68.281000000000006</v>
      </c>
      <c r="G66" s="37">
        <v>70.921999999999997</v>
      </c>
      <c r="H66" s="37">
        <v>67.81</v>
      </c>
      <c r="I66" s="37">
        <v>70.555999999999997</v>
      </c>
      <c r="J66" s="37">
        <v>70.667000000000002</v>
      </c>
      <c r="K66" s="37">
        <v>70.507999999999996</v>
      </c>
      <c r="L66" s="37">
        <v>66.697999999999993</v>
      </c>
      <c r="M66" s="37">
        <v>65.856999999999999</v>
      </c>
      <c r="N66" s="37">
        <v>65.762</v>
      </c>
      <c r="O66" s="37">
        <v>73.27</v>
      </c>
      <c r="P66" s="37">
        <v>67.078999999999994</v>
      </c>
      <c r="Q66" s="37">
        <v>56.508000000000003</v>
      </c>
      <c r="S66" s="4">
        <f t="shared" si="74"/>
        <v>65.980898256410498</v>
      </c>
      <c r="T66" s="4">
        <f t="shared" si="74"/>
        <v>70.12930500353481</v>
      </c>
      <c r="U66" s="4">
        <f t="shared" si="74"/>
        <v>69.88341657905157</v>
      </c>
      <c r="V66" s="4">
        <f t="shared" si="74"/>
        <v>67.298044969624954</v>
      </c>
      <c r="W66" s="4">
        <f t="shared" si="74"/>
        <v>69.007032396274482</v>
      </c>
      <c r="X66" s="4">
        <f t="shared" si="74"/>
        <v>67.325005968665181</v>
      </c>
      <c r="Y66" s="4">
        <f t="shared" si="74"/>
        <v>68.943026655471556</v>
      </c>
      <c r="Z66" s="4">
        <f t="shared" si="74"/>
        <v>67.54607362762026</v>
      </c>
      <c r="AA66" s="4">
        <f t="shared" si="74"/>
        <v>67.522128786004913</v>
      </c>
      <c r="AB66" s="4">
        <f t="shared" si="74"/>
        <v>65.435366106250044</v>
      </c>
      <c r="AC66" s="4">
        <f t="shared" si="74"/>
        <v>63.966387643822785</v>
      </c>
      <c r="AD66" s="4">
        <f t="shared" si="74"/>
        <v>65.102081043856714</v>
      </c>
      <c r="AE66" s="4">
        <f t="shared" si="74"/>
        <v>67.689057817668797</v>
      </c>
      <c r="AF66" s="4">
        <f t="shared" si="74"/>
        <v>66.093502993682421</v>
      </c>
      <c r="AG66" s="4">
        <f t="shared" si="74"/>
        <v>58.695795614430843</v>
      </c>
      <c r="AI66" s="4">
        <f t="shared" si="75"/>
        <v>1.0811017435894996</v>
      </c>
      <c r="AJ66" s="4">
        <f t="shared" si="75"/>
        <v>2.7756949964651909</v>
      </c>
      <c r="AK66" s="4">
        <f t="shared" si="75"/>
        <v>4.6475834209484361</v>
      </c>
      <c r="AL66" s="4">
        <f t="shared" si="75"/>
        <v>0.98295503037505227</v>
      </c>
      <c r="AM66" s="4">
        <f t="shared" si="75"/>
        <v>1.9149676037255148</v>
      </c>
      <c r="AN66" s="4">
        <f t="shared" si="75"/>
        <v>0.48499403133482133</v>
      </c>
      <c r="AO66" s="4">
        <f t="shared" si="75"/>
        <v>1.6129733445284415</v>
      </c>
      <c r="AP66" s="4">
        <f t="shared" si="75"/>
        <v>3.120926372379742</v>
      </c>
      <c r="AQ66" s="4">
        <f t="shared" si="75"/>
        <v>2.9858712139950825</v>
      </c>
      <c r="AR66" s="4">
        <f t="shared" si="75"/>
        <v>1.2626338937499497</v>
      </c>
      <c r="AS66" s="4">
        <f t="shared" si="75"/>
        <v>1.8906123561772148</v>
      </c>
      <c r="AT66" s="4">
        <f t="shared" si="75"/>
        <v>0.65991895614328655</v>
      </c>
      <c r="AU66" s="4">
        <f t="shared" si="75"/>
        <v>5.5809421823311993</v>
      </c>
      <c r="AV66" s="4">
        <f t="shared" si="75"/>
        <v>0.98549700631757275</v>
      </c>
      <c r="AW66" s="4">
        <f t="shared" si="75"/>
        <v>-2.1877956144308399</v>
      </c>
      <c r="AY66" s="2">
        <f t="shared" si="65"/>
        <v>63.737223366053605</v>
      </c>
      <c r="AZ66" s="2">
        <f t="shared" si="65"/>
        <v>66.138441033528409</v>
      </c>
      <c r="BA66" s="2">
        <f t="shared" si="65"/>
        <v>67.346000598041016</v>
      </c>
      <c r="BB66" s="2">
        <f t="shared" si="65"/>
        <v>65.423010459671602</v>
      </c>
      <c r="BC66" s="2">
        <f t="shared" si="65"/>
        <v>66.267703324968352</v>
      </c>
      <c r="BD66" s="2">
        <f t="shared" si="65"/>
        <v>65.923249134636563</v>
      </c>
      <c r="BE66" s="2">
        <f t="shared" si="65"/>
        <v>67.975267967788497</v>
      </c>
      <c r="BF66" s="2">
        <f t="shared" si="65"/>
        <v>66.680556730816818</v>
      </c>
      <c r="BG66" s="2">
        <f t="shared" si="65"/>
        <v>66.612702442559012</v>
      </c>
      <c r="BH66" s="2">
        <f t="shared" si="65"/>
        <v>64.865803110515003</v>
      </c>
      <c r="BI66" s="2">
        <f t="shared" si="65"/>
        <v>63.405499862152233</v>
      </c>
      <c r="BJ66" s="2">
        <f t="shared" si="65"/>
        <v>64.388046838844772</v>
      </c>
      <c r="BK66" s="2">
        <f t="shared" si="65"/>
        <v>66.179224300449434</v>
      </c>
      <c r="BL66" s="2">
        <f t="shared" si="65"/>
        <v>65.721542882933761</v>
      </c>
      <c r="BM66" s="2">
        <f t="shared" si="65"/>
        <v>58.653768289099332</v>
      </c>
      <c r="BO66" s="2">
        <f t="shared" si="10"/>
        <v>67.061999999999998</v>
      </c>
      <c r="BP66" s="2">
        <f t="shared" si="11"/>
        <v>72.905000000000001</v>
      </c>
      <c r="BQ66" s="2">
        <f t="shared" si="12"/>
        <v>74.531000000000006</v>
      </c>
      <c r="BR66" s="2">
        <f t="shared" si="13"/>
        <v>68.281000000000006</v>
      </c>
      <c r="BS66" s="2">
        <f t="shared" si="14"/>
        <v>70.921999999999997</v>
      </c>
      <c r="BT66" s="2">
        <f t="shared" si="15"/>
        <v>67.81</v>
      </c>
      <c r="BU66" s="2">
        <f t="shared" si="16"/>
        <v>70.555999999999997</v>
      </c>
      <c r="BV66" s="2">
        <f t="shared" si="17"/>
        <v>70.667000000000002</v>
      </c>
      <c r="BW66" s="2">
        <f t="shared" si="18"/>
        <v>70.507999999999996</v>
      </c>
      <c r="BX66" s="2">
        <f t="shared" si="19"/>
        <v>66.697999999999993</v>
      </c>
      <c r="BY66" s="2">
        <f t="shared" si="20"/>
        <v>65.856999999999999</v>
      </c>
      <c r="BZ66" s="2">
        <f t="shared" si="21"/>
        <v>65.762</v>
      </c>
      <c r="CA66" s="2">
        <f t="shared" si="22"/>
        <v>73.27</v>
      </c>
      <c r="CB66" s="2">
        <f t="shared" si="23"/>
        <v>67.078999999999994</v>
      </c>
      <c r="CC66" s="2">
        <f t="shared" si="24"/>
        <v>56.508000000000003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66.945589852008453</v>
      </c>
      <c r="DL66" s="2">
        <f t="shared" si="76"/>
        <v>69.654192339896824</v>
      </c>
      <c r="DM66" s="2">
        <f t="shared" si="76"/>
        <v>71.333414980368474</v>
      </c>
      <c r="DN66" s="2">
        <f t="shared" si="76"/>
        <v>68.021495318634862</v>
      </c>
      <c r="DO66" s="2">
        <f t="shared" si="76"/>
        <v>69.897439142253091</v>
      </c>
      <c r="DP66" s="2">
        <f t="shared" si="76"/>
        <v>69.379118980093452</v>
      </c>
      <c r="DQ66" s="2">
        <f t="shared" si="76"/>
        <v>70.723421494746503</v>
      </c>
      <c r="DR66" s="2">
        <f t="shared" si="76"/>
        <v>69.381011182238083</v>
      </c>
      <c r="DS66" s="2">
        <f t="shared" si="76"/>
        <v>69.705626306620218</v>
      </c>
      <c r="DT66" s="2">
        <f t="shared" si="76"/>
        <v>67.204679174484056</v>
      </c>
      <c r="DU66" s="2">
        <f t="shared" si="76"/>
        <v>65.999589212007493</v>
      </c>
      <c r="DV66" s="2">
        <f t="shared" si="76"/>
        <v>66.951410131332096</v>
      </c>
      <c r="DW66" s="2">
        <f t="shared" si="76"/>
        <v>69.135324524312892</v>
      </c>
      <c r="DX66" s="2">
        <f t="shared" si="76"/>
        <v>67.168208097166001</v>
      </c>
      <c r="DY66" s="2">
        <f t="shared" si="76"/>
        <v>59.054610516934062</v>
      </c>
      <c r="EA66" s="2">
        <f t="shared" si="77"/>
        <v>58.870355700495246</v>
      </c>
      <c r="EB66" s="2">
        <f t="shared" si="77"/>
        <v>61.561758987066625</v>
      </c>
      <c r="EC66" s="2">
        <f t="shared" si="77"/>
        <v>61.578116635441717</v>
      </c>
      <c r="ED66" s="2">
        <f t="shared" si="77"/>
        <v>61.445221432903061</v>
      </c>
      <c r="EE66" s="2">
        <f t="shared" si="77"/>
        <v>61.191391337931456</v>
      </c>
      <c r="EF66" s="2">
        <f t="shared" si="77"/>
        <v>60.362596218487397</v>
      </c>
      <c r="EG66" s="2">
        <f t="shared" si="77"/>
        <v>63.142814118342031</v>
      </c>
      <c r="EH66" s="2">
        <f t="shared" si="77"/>
        <v>61.882638404845565</v>
      </c>
      <c r="EI66" s="2">
        <f t="shared" si="77"/>
        <v>61.20857854744316</v>
      </c>
      <c r="EJ66" s="2">
        <f t="shared" si="77"/>
        <v>60.447131067200182</v>
      </c>
      <c r="EK66" s="2">
        <f t="shared" si="77"/>
        <v>58.507879462524372</v>
      </c>
      <c r="EL66" s="2">
        <f t="shared" si="77"/>
        <v>59.745199602780524</v>
      </c>
      <c r="EM66" s="2">
        <f t="shared" si="77"/>
        <v>61.500007822491902</v>
      </c>
      <c r="EN66" s="2">
        <f t="shared" si="77"/>
        <v>62.819938045560995</v>
      </c>
      <c r="EO66" s="2">
        <f t="shared" si="77"/>
        <v>57.700631383006126</v>
      </c>
      <c r="EQ66" s="2">
        <f t="shared" si="78"/>
        <v>58.870355700495246</v>
      </c>
      <c r="ER66" s="2">
        <f t="shared" si="78"/>
        <v>61.561758987066625</v>
      </c>
      <c r="ES66" s="2">
        <f t="shared" si="78"/>
        <v>61.578116635441717</v>
      </c>
      <c r="ET66" s="2">
        <f t="shared" si="78"/>
        <v>61.445221432903061</v>
      </c>
      <c r="EU66" s="2">
        <f t="shared" si="78"/>
        <v>61.191391337931456</v>
      </c>
      <c r="EV66" s="2">
        <f t="shared" si="78"/>
        <v>60.362596218487397</v>
      </c>
      <c r="EW66" s="2">
        <f t="shared" si="78"/>
        <v>63.142814118342031</v>
      </c>
      <c r="EX66" s="2">
        <f t="shared" si="78"/>
        <v>61.882638404845565</v>
      </c>
      <c r="EY66" s="2">
        <f t="shared" si="78"/>
        <v>61.20857854744316</v>
      </c>
      <c r="EZ66" s="2">
        <f t="shared" si="78"/>
        <v>60.447131067200182</v>
      </c>
      <c r="FA66" s="2">
        <f t="shared" si="78"/>
        <v>58.507879462524372</v>
      </c>
      <c r="FB66" s="2">
        <f t="shared" si="78"/>
        <v>59.745199602780524</v>
      </c>
      <c r="FC66" s="2">
        <f t="shared" si="78"/>
        <v>61.500007822491902</v>
      </c>
      <c r="FD66" s="2">
        <f t="shared" si="78"/>
        <v>62.28900301152688</v>
      </c>
      <c r="FE66" s="2">
        <f t="shared" si="78"/>
        <v>57.935044095073216</v>
      </c>
      <c r="FG66" s="2">
        <f t="shared" si="79"/>
        <v>0.39730940623605832</v>
      </c>
      <c r="FH66" s="2">
        <f t="shared" si="79"/>
        <v>0.43444921361494176</v>
      </c>
      <c r="FI66" s="2">
        <f t="shared" si="79"/>
        <v>0.40874345830756914</v>
      </c>
      <c r="FJ66" s="2">
        <f t="shared" si="79"/>
        <v>0.39513026739975876</v>
      </c>
      <c r="FK66" s="2">
        <f t="shared" si="79"/>
        <v>0.41692119074776574</v>
      </c>
      <c r="FL66" s="2">
        <f t="shared" si="79"/>
        <v>0.38328188558150039</v>
      </c>
      <c r="FM66" s="2">
        <f t="shared" si="79"/>
        <v>0.36252418711354856</v>
      </c>
      <c r="FN66" s="2">
        <f t="shared" si="79"/>
        <v>0.36013873030733901</v>
      </c>
      <c r="FO66" s="2">
        <f t="shared" si="79"/>
        <v>0.36399982108147599</v>
      </c>
      <c r="FP66" s="2">
        <f t="shared" si="79"/>
        <v>0.34611312074093842</v>
      </c>
      <c r="FQ66" s="2">
        <f t="shared" si="79"/>
        <v>0.34626132573198509</v>
      </c>
      <c r="FR66" s="2">
        <f t="shared" si="79"/>
        <v>0.35571584847973631</v>
      </c>
      <c r="FS66" s="2">
        <f t="shared" si="79"/>
        <v>0.38716144192924495</v>
      </c>
      <c r="FT66" s="2">
        <f t="shared" si="79"/>
        <v>0.33269743193922868</v>
      </c>
      <c r="FU66" s="2">
        <f t="shared" si="79"/>
        <v>0.29604953881631096</v>
      </c>
      <c r="FW66" s="2">
        <f t="shared" si="67"/>
        <v>1.7071365353785826E-5</v>
      </c>
      <c r="FX66" s="2">
        <f t="shared" si="67"/>
        <v>2.9559429958257158E-5</v>
      </c>
      <c r="FY66" s="2">
        <f t="shared" si="67"/>
        <v>2.6930712825534051E-5</v>
      </c>
      <c r="FZ66" s="2">
        <f t="shared" si="67"/>
        <v>2.8785050963783076E-5</v>
      </c>
      <c r="GA66" s="2">
        <f t="shared" si="67"/>
        <v>3.046664582943762E-5</v>
      </c>
      <c r="GB66" s="2">
        <f t="shared" si="67"/>
        <v>3.2713636517375337E-5</v>
      </c>
      <c r="GC66" s="2">
        <f t="shared" si="67"/>
        <v>3.0927763550337436E-5</v>
      </c>
      <c r="GD66" s="2">
        <f t="shared" si="67"/>
        <v>2.7507347129894534E-5</v>
      </c>
      <c r="GE66" s="2">
        <f t="shared" si="67"/>
        <v>2.7155798420084265E-5</v>
      </c>
      <c r="GF66" s="2">
        <f t="shared" si="67"/>
        <v>2.362693969777536E-5</v>
      </c>
      <c r="GG66" s="2">
        <f t="shared" si="67"/>
        <v>1.9744300298905557E-5</v>
      </c>
      <c r="GH66" s="2">
        <f t="shared" si="67"/>
        <v>1.8817622698752113E-5</v>
      </c>
      <c r="GI66" s="2">
        <f t="shared" si="67"/>
        <v>1.8631816927488223E-5</v>
      </c>
      <c r="GJ66" s="2">
        <f t="shared" si="67"/>
        <v>1.3061268421248887E-5</v>
      </c>
      <c r="GK66" s="2">
        <f t="shared" si="67"/>
        <v>1.1391581634938914E-5</v>
      </c>
      <c r="GM66" s="86">
        <f t="shared" si="68"/>
        <v>2.5224917115055272E-3</v>
      </c>
      <c r="GN66" s="86">
        <f t="shared" si="68"/>
        <v>4.9917606903280712E-3</v>
      </c>
      <c r="GO66" s="86">
        <f t="shared" si="68"/>
        <v>3.0969094103283409E-3</v>
      </c>
      <c r="GP66" s="86">
        <f t="shared" si="68"/>
        <v>2.1960967591875729E-3</v>
      </c>
      <c r="GQ66" s="86">
        <f t="shared" si="68"/>
        <v>3.3867357045158641E-3</v>
      </c>
      <c r="GR66" s="86">
        <f t="shared" si="68"/>
        <v>1.588375216483419E-3</v>
      </c>
      <c r="GS66" s="86">
        <f t="shared" si="68"/>
        <v>1.0224424845734475E-3</v>
      </c>
      <c r="GT66" s="86">
        <f t="shared" si="68"/>
        <v>9.4410427743203598E-4</v>
      </c>
      <c r="GU66" s="86">
        <f t="shared" si="68"/>
        <v>9.9365738716917671E-4</v>
      </c>
      <c r="GV66" s="86">
        <f t="shared" si="68"/>
        <v>5.89685443473301E-4</v>
      </c>
      <c r="GW66" s="86">
        <f t="shared" si="68"/>
        <v>6.0831334875222878E-4</v>
      </c>
      <c r="GX66" s="86">
        <f t="shared" si="68"/>
        <v>7.9129018190318928E-4</v>
      </c>
      <c r="GY66" s="86">
        <f t="shared" si="68"/>
        <v>1.8353511219286679E-3</v>
      </c>
      <c r="GZ66" s="86">
        <f t="shared" si="68"/>
        <v>4.1702502588594791E-4</v>
      </c>
      <c r="HA66" s="86">
        <f t="shared" si="68"/>
        <v>5.3094584483397679E-5</v>
      </c>
      <c r="HC66" s="86">
        <f t="shared" si="73"/>
        <v>4.2275033267579464E-12</v>
      </c>
      <c r="HD66" s="86">
        <f t="shared" si="69"/>
        <v>2.5053294763893678E-10</v>
      </c>
      <c r="HE66" s="86">
        <f t="shared" si="69"/>
        <v>1.3947454308275794E-12</v>
      </c>
      <c r="HF66" s="86">
        <f t="shared" si="69"/>
        <v>3.6419194192520937E-13</v>
      </c>
      <c r="HG66" s="86">
        <f t="shared" si="69"/>
        <v>8.1206492589312194E-12</v>
      </c>
      <c r="HH66" s="86">
        <f t="shared" si="69"/>
        <v>5.5891359582545456E-13</v>
      </c>
      <c r="HI66" s="86">
        <f t="shared" si="69"/>
        <v>4.8139405997104625E-14</v>
      </c>
      <c r="HJ66" s="86">
        <f t="shared" si="69"/>
        <v>2.897210108092432E-14</v>
      </c>
      <c r="HK66" s="86">
        <f t="shared" si="69"/>
        <v>7.2520441209382913E-14</v>
      </c>
      <c r="HL66" s="86">
        <f t="shared" si="69"/>
        <v>7.1312339832236987E-14</v>
      </c>
      <c r="HM66" s="86">
        <f t="shared" si="69"/>
        <v>9.4625063718470502E-14</v>
      </c>
      <c r="HN66" s="86">
        <f t="shared" si="69"/>
        <v>5.6831248821299558E-14</v>
      </c>
      <c r="HO66" s="86">
        <f t="shared" si="69"/>
        <v>4.0840129665075897E-12</v>
      </c>
      <c r="HP66" s="86">
        <f t="shared" si="69"/>
        <v>1.0368317679213951E-14</v>
      </c>
      <c r="HQ66" s="86">
        <f t="shared" si="69"/>
        <v>8.3107967157409919E-19</v>
      </c>
      <c r="HS66" s="86">
        <f t="shared" si="70"/>
        <v>6.7779174139452585E-73</v>
      </c>
      <c r="HT66" s="86">
        <f t="shared" si="70"/>
        <v>1.57362372137234E-57</v>
      </c>
      <c r="HU66" s="86">
        <f t="shared" si="70"/>
        <v>3.1076349384091723E-74</v>
      </c>
      <c r="HV66" s="86">
        <f t="shared" si="70"/>
        <v>1.0300474780946152E-80</v>
      </c>
      <c r="HW66" s="86">
        <f t="shared" si="70"/>
        <v>4.5503724968269857E-73</v>
      </c>
      <c r="HX66" s="86">
        <f t="shared" si="70"/>
        <v>5.7112535966321235E-80</v>
      </c>
      <c r="HY66" s="86">
        <f t="shared" si="70"/>
        <v>2.7730971582459981E-85</v>
      </c>
      <c r="HZ66" s="86">
        <f t="shared" si="70"/>
        <v>1.7621063179688553E-88</v>
      </c>
      <c r="IA66" s="86">
        <f t="shared" si="70"/>
        <v>4.5803494345741934E-87</v>
      </c>
      <c r="IB66" s="86">
        <f t="shared" si="70"/>
        <v>4.5687576046968497E-87</v>
      </c>
      <c r="IC66" s="86">
        <f t="shared" si="70"/>
        <v>6.4357492409501353E-87</v>
      </c>
      <c r="ID66" s="86">
        <f t="shared" si="70"/>
        <v>8.1061763004421031E-88</v>
      </c>
      <c r="IE66" s="86">
        <f t="shared" si="70"/>
        <v>3.5655166894193489E-74</v>
      </c>
      <c r="IF66" s="86">
        <f t="shared" si="70"/>
        <v>1.6454224729201861E-61</v>
      </c>
      <c r="IG66" s="86">
        <f t="shared" si="70"/>
        <v>1.1869418559099643E-45</v>
      </c>
      <c r="II66" s="86">
        <f t="shared" si="71"/>
        <v>0</v>
      </c>
      <c r="IJ66" s="86">
        <f t="shared" si="71"/>
        <v>8.1212954601003371E-307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2.524917392315481E-219</v>
      </c>
      <c r="IW66" s="86">
        <f t="shared" si="71"/>
        <v>1.6257328381956811E-160</v>
      </c>
      <c r="IY66" s="86">
        <f t="shared" si="72"/>
        <v>2.5224917157330305E-3</v>
      </c>
      <c r="IZ66" s="86">
        <f t="shared" si="72"/>
        <v>4.9917609408610189E-3</v>
      </c>
      <c r="JA66" s="86">
        <f t="shared" si="72"/>
        <v>3.0969094117230863E-3</v>
      </c>
      <c r="JB66" s="86">
        <f t="shared" si="72"/>
        <v>2.1960967595517646E-3</v>
      </c>
      <c r="JC66" s="86">
        <f t="shared" si="72"/>
        <v>3.3867357126365133E-3</v>
      </c>
      <c r="JD66" s="86">
        <f t="shared" si="72"/>
        <v>1.5883752170423326E-3</v>
      </c>
      <c r="JE66" s="86">
        <f t="shared" si="72"/>
        <v>1.0224424846215869E-3</v>
      </c>
      <c r="JF66" s="86">
        <f t="shared" si="72"/>
        <v>9.4410427746100803E-4</v>
      </c>
      <c r="JG66" s="86">
        <f t="shared" si="72"/>
        <v>9.9365738724169726E-4</v>
      </c>
      <c r="JH66" s="86">
        <f t="shared" si="72"/>
        <v>5.8968544354461331E-4</v>
      </c>
      <c r="JI66" s="86">
        <f t="shared" si="72"/>
        <v>6.0831334884685383E-4</v>
      </c>
      <c r="JJ66" s="86">
        <f t="shared" si="72"/>
        <v>7.9129018196002056E-4</v>
      </c>
      <c r="JK66" s="86">
        <f t="shared" si="72"/>
        <v>1.8353511260126808E-3</v>
      </c>
      <c r="JL66" s="86">
        <f t="shared" si="72"/>
        <v>4.1702502589631625E-4</v>
      </c>
      <c r="JM66" s="86">
        <f t="shared" si="72"/>
        <v>5.3094584483398512E-5</v>
      </c>
    </row>
    <row r="67" spans="2:273" x14ac:dyDescent="0.25">
      <c r="B67" s="2">
        <v>40</v>
      </c>
      <c r="C67" s="37">
        <v>66.156000000000006</v>
      </c>
      <c r="D67" s="37">
        <v>69.667000000000002</v>
      </c>
      <c r="E67" s="37">
        <v>72.188000000000002</v>
      </c>
      <c r="F67" s="37">
        <v>70.578000000000003</v>
      </c>
      <c r="G67" s="37">
        <v>72.5</v>
      </c>
      <c r="H67" s="37">
        <v>72.745999999999995</v>
      </c>
      <c r="I67" s="37">
        <v>72.778000000000006</v>
      </c>
      <c r="J67" s="37">
        <v>70.094999999999999</v>
      </c>
      <c r="K67" s="37">
        <v>70.635000000000005</v>
      </c>
      <c r="L67" s="37">
        <v>64.936999999999998</v>
      </c>
      <c r="M67" s="37">
        <v>67.856999999999999</v>
      </c>
      <c r="N67" s="37">
        <v>67.174999999999997</v>
      </c>
      <c r="O67" s="37">
        <v>68.762</v>
      </c>
      <c r="P67" s="37">
        <v>66.921000000000006</v>
      </c>
      <c r="Q67" s="37">
        <v>59.856999999999999</v>
      </c>
      <c r="S67" s="4">
        <f t="shared" si="74"/>
        <v>66.765546987184237</v>
      </c>
      <c r="T67" s="4">
        <f t="shared" si="74"/>
        <v>71.336132469603456</v>
      </c>
      <c r="U67" s="4">
        <f t="shared" si="74"/>
        <v>70.712981369766993</v>
      </c>
      <c r="V67" s="4">
        <f t="shared" si="74"/>
        <v>68.010457103496861</v>
      </c>
      <c r="W67" s="4">
        <f t="shared" si="74"/>
        <v>69.975174929716928</v>
      </c>
      <c r="X67" s="4">
        <f t="shared" si="74"/>
        <v>67.874327638965269</v>
      </c>
      <c r="Y67" s="4">
        <f t="shared" si="74"/>
        <v>69.352380592735429</v>
      </c>
      <c r="Z67" s="4">
        <f t="shared" si="74"/>
        <v>67.892329351599457</v>
      </c>
      <c r="AA67" s="4">
        <f t="shared" si="74"/>
        <v>67.902622475491455</v>
      </c>
      <c r="AB67" s="4">
        <f t="shared" si="74"/>
        <v>65.683969000693295</v>
      </c>
      <c r="AC67" s="4">
        <f t="shared" si="74"/>
        <v>64.170001474075477</v>
      </c>
      <c r="AD67" s="4">
        <f t="shared" si="74"/>
        <v>65.372207686929045</v>
      </c>
      <c r="AE67" s="4">
        <f t="shared" si="74"/>
        <v>68.286027301571551</v>
      </c>
      <c r="AF67" s="4">
        <f t="shared" si="74"/>
        <v>66.311244051622467</v>
      </c>
      <c r="AG67" s="4">
        <f t="shared" si="74"/>
        <v>58.733557136248869</v>
      </c>
      <c r="AI67" s="4">
        <f t="shared" si="75"/>
        <v>-0.60954698718423117</v>
      </c>
      <c r="AJ67" s="4">
        <f t="shared" si="75"/>
        <v>-1.6691324696034542</v>
      </c>
      <c r="AK67" s="4">
        <f t="shared" si="75"/>
        <v>1.4750186302330093</v>
      </c>
      <c r="AL67" s="4">
        <f t="shared" si="75"/>
        <v>2.5675428965031415</v>
      </c>
      <c r="AM67" s="4">
        <f t="shared" si="75"/>
        <v>2.5248250702830717</v>
      </c>
      <c r="AN67" s="4">
        <f t="shared" si="75"/>
        <v>4.8716723610347259</v>
      </c>
      <c r="AO67" s="4">
        <f t="shared" si="75"/>
        <v>3.4256194072645769</v>
      </c>
      <c r="AP67" s="4">
        <f t="shared" si="75"/>
        <v>2.2026706484005416</v>
      </c>
      <c r="AQ67" s="4">
        <f t="shared" si="75"/>
        <v>2.73237752450855</v>
      </c>
      <c r="AR67" s="4">
        <f t="shared" si="75"/>
        <v>-0.74696900069329786</v>
      </c>
      <c r="AS67" s="4">
        <f t="shared" si="75"/>
        <v>3.6869985259245226</v>
      </c>
      <c r="AT67" s="4">
        <f t="shared" si="75"/>
        <v>1.8027923130709524</v>
      </c>
      <c r="AU67" s="4">
        <f t="shared" si="75"/>
        <v>0.4759726984284498</v>
      </c>
      <c r="AV67" s="4">
        <f t="shared" si="75"/>
        <v>0.60975594837753988</v>
      </c>
      <c r="AW67" s="4">
        <f t="shared" si="75"/>
        <v>1.12344286375113</v>
      </c>
      <c r="AY67" s="2">
        <f t="shared" si="65"/>
        <v>63.610186948280287</v>
      </c>
      <c r="AZ67" s="2">
        <f t="shared" si="65"/>
        <v>65.971567472945779</v>
      </c>
      <c r="BA67" s="2">
        <f t="shared" si="65"/>
        <v>67.178446311796563</v>
      </c>
      <c r="BB67" s="2">
        <f t="shared" si="65"/>
        <v>65.309159737513497</v>
      </c>
      <c r="BC67" s="2">
        <f t="shared" si="65"/>
        <v>66.12957274104933</v>
      </c>
      <c r="BD67" s="2">
        <f t="shared" si="65"/>
        <v>65.795070854736082</v>
      </c>
      <c r="BE67" s="2">
        <f t="shared" si="65"/>
        <v>67.891035981202833</v>
      </c>
      <c r="BF67" s="2">
        <f t="shared" si="65"/>
        <v>66.576247464079415</v>
      </c>
      <c r="BG67" s="2">
        <f t="shared" si="65"/>
        <v>66.515763646484174</v>
      </c>
      <c r="BH67" s="2">
        <f t="shared" si="65"/>
        <v>64.784772614330677</v>
      </c>
      <c r="BI67" s="2">
        <f t="shared" si="65"/>
        <v>63.2886606628498</v>
      </c>
      <c r="BJ67" s="2">
        <f t="shared" si="65"/>
        <v>64.267383973344153</v>
      </c>
      <c r="BK67" s="2">
        <f t="shared" si="65"/>
        <v>66.084694092117374</v>
      </c>
      <c r="BL67" s="2">
        <f t="shared" si="65"/>
        <v>65.715331907792219</v>
      </c>
      <c r="BM67" s="2">
        <f t="shared" si="65"/>
        <v>58.653127995617503</v>
      </c>
      <c r="BO67" s="2">
        <f t="shared" si="10"/>
        <v>66.156000000000006</v>
      </c>
      <c r="BP67" s="2">
        <f t="shared" si="11"/>
        <v>69.667000000000002</v>
      </c>
      <c r="BQ67" s="2">
        <f t="shared" si="12"/>
        <v>72.188000000000002</v>
      </c>
      <c r="BR67" s="2">
        <f t="shared" si="13"/>
        <v>70.578000000000003</v>
      </c>
      <c r="BS67" s="2">
        <f t="shared" si="14"/>
        <v>72.5</v>
      </c>
      <c r="BT67" s="2">
        <f t="shared" si="15"/>
        <v>72.745999999999995</v>
      </c>
      <c r="BU67" s="2">
        <f t="shared" si="16"/>
        <v>72.778000000000006</v>
      </c>
      <c r="BV67" s="2">
        <f t="shared" si="17"/>
        <v>70.094999999999999</v>
      </c>
      <c r="BW67" s="2">
        <f t="shared" si="18"/>
        <v>70.635000000000005</v>
      </c>
      <c r="BX67" s="2">
        <f t="shared" si="19"/>
        <v>64.936999999999998</v>
      </c>
      <c r="BY67" s="2">
        <f t="shared" si="20"/>
        <v>67.856999999999999</v>
      </c>
      <c r="BZ67" s="2">
        <f t="shared" si="21"/>
        <v>67.174999999999997</v>
      </c>
      <c r="CA67" s="2">
        <f t="shared" si="22"/>
        <v>68.762</v>
      </c>
      <c r="CB67" s="2">
        <f t="shared" si="23"/>
        <v>66.921000000000006</v>
      </c>
      <c r="CC67" s="2">
        <f t="shared" si="24"/>
        <v>59.856999999999999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67.114285412262149</v>
      </c>
      <c r="DL67" s="2">
        <f t="shared" si="76"/>
        <v>69.818458849904118</v>
      </c>
      <c r="DM67" s="2">
        <f t="shared" si="76"/>
        <v>71.542422530957424</v>
      </c>
      <c r="DN67" s="2">
        <f t="shared" si="76"/>
        <v>68.186471156750244</v>
      </c>
      <c r="DO67" s="2">
        <f t="shared" si="76"/>
        <v>70.11014829356688</v>
      </c>
      <c r="DP67" s="2">
        <f t="shared" si="76"/>
        <v>69.581735137617159</v>
      </c>
      <c r="DQ67" s="2">
        <f t="shared" si="76"/>
        <v>70.943648380736306</v>
      </c>
      <c r="DR67" s="2">
        <f t="shared" si="76"/>
        <v>69.558329876023024</v>
      </c>
      <c r="DS67" s="2">
        <f t="shared" si="76"/>
        <v>69.933645296167256</v>
      </c>
      <c r="DT67" s="2">
        <f t="shared" si="76"/>
        <v>67.383888742964359</v>
      </c>
      <c r="DU67" s="2">
        <f t="shared" si="76"/>
        <v>66.139034709193226</v>
      </c>
      <c r="DV67" s="2">
        <f t="shared" si="76"/>
        <v>67.084481519699821</v>
      </c>
      <c r="DW67" s="2">
        <f t="shared" si="76"/>
        <v>69.357136575052863</v>
      </c>
      <c r="DX67" s="2">
        <f t="shared" si="76"/>
        <v>67.378170850202437</v>
      </c>
      <c r="DY67" s="2">
        <f t="shared" si="76"/>
        <v>59.133592134581122</v>
      </c>
      <c r="EA67" s="2">
        <f t="shared" si="77"/>
        <v>58.762418501446852</v>
      </c>
      <c r="EB67" s="2">
        <f t="shared" si="77"/>
        <v>61.404446464514727</v>
      </c>
      <c r="EC67" s="2">
        <f t="shared" si="77"/>
        <v>61.421296655506261</v>
      </c>
      <c r="ED67" s="2">
        <f t="shared" si="77"/>
        <v>61.292098761153952</v>
      </c>
      <c r="EE67" s="2">
        <f t="shared" si="77"/>
        <v>61.0524324948505</v>
      </c>
      <c r="EF67" s="2">
        <f t="shared" si="77"/>
        <v>60.238265126050422</v>
      </c>
      <c r="EG67" s="2">
        <f t="shared" si="77"/>
        <v>62.995520954350042</v>
      </c>
      <c r="EH67" s="2">
        <f t="shared" si="77"/>
        <v>61.744150554234551</v>
      </c>
      <c r="EI67" s="2">
        <f t="shared" si="77"/>
        <v>61.069319076401548</v>
      </c>
      <c r="EJ67" s="2">
        <f t="shared" si="77"/>
        <v>60.306502924796817</v>
      </c>
      <c r="EK67" s="2">
        <f t="shared" si="77"/>
        <v>58.380689012636537</v>
      </c>
      <c r="EL67" s="2">
        <f t="shared" si="77"/>
        <v>59.613922542204556</v>
      </c>
      <c r="EM67" s="2">
        <f t="shared" si="77"/>
        <v>61.360518782903554</v>
      </c>
      <c r="EN67" s="2">
        <f t="shared" si="77"/>
        <v>62.673603017883757</v>
      </c>
      <c r="EO67" s="2">
        <f t="shared" si="77"/>
        <v>57.61118851123306</v>
      </c>
      <c r="EQ67" s="2">
        <f t="shared" si="78"/>
        <v>58.762418501446852</v>
      </c>
      <c r="ER67" s="2">
        <f t="shared" si="78"/>
        <v>61.404446464514727</v>
      </c>
      <c r="ES67" s="2">
        <f t="shared" si="78"/>
        <v>61.421296655506261</v>
      </c>
      <c r="ET67" s="2">
        <f t="shared" si="78"/>
        <v>61.292098761153952</v>
      </c>
      <c r="EU67" s="2">
        <f t="shared" si="78"/>
        <v>61.0524324948505</v>
      </c>
      <c r="EV67" s="2">
        <f t="shared" si="78"/>
        <v>60.238265126050422</v>
      </c>
      <c r="EW67" s="2">
        <f t="shared" si="78"/>
        <v>62.995520954350042</v>
      </c>
      <c r="EX67" s="2">
        <f t="shared" si="78"/>
        <v>61.744150554234551</v>
      </c>
      <c r="EY67" s="2">
        <f t="shared" si="78"/>
        <v>61.069319076401548</v>
      </c>
      <c r="EZ67" s="2">
        <f t="shared" si="78"/>
        <v>60.306502924796817</v>
      </c>
      <c r="FA67" s="2">
        <f t="shared" si="78"/>
        <v>58.380689012636537</v>
      </c>
      <c r="FB67" s="2">
        <f t="shared" si="78"/>
        <v>59.613922542204556</v>
      </c>
      <c r="FC67" s="2">
        <f t="shared" si="78"/>
        <v>61.360518782903554</v>
      </c>
      <c r="FD67" s="2">
        <f t="shared" si="78"/>
        <v>62.149553290179654</v>
      </c>
      <c r="FE67" s="2">
        <f t="shared" si="78"/>
        <v>57.842076121187425</v>
      </c>
      <c r="FG67" s="2">
        <f t="shared" si="79"/>
        <v>0.419558704826128</v>
      </c>
      <c r="FH67" s="2">
        <f t="shared" si="79"/>
        <v>0.45720058406834951</v>
      </c>
      <c r="FI67" s="2">
        <f t="shared" si="79"/>
        <v>0.43117497725680015</v>
      </c>
      <c r="FJ67" s="2">
        <f t="shared" si="79"/>
        <v>0.41734203697418509</v>
      </c>
      <c r="FK67" s="2">
        <f t="shared" si="79"/>
        <v>0.439467923367794</v>
      </c>
      <c r="FL67" s="2">
        <f t="shared" si="79"/>
        <v>0.4052738734317532</v>
      </c>
      <c r="FM67" s="2">
        <f t="shared" si="79"/>
        <v>0.38406686704586407</v>
      </c>
      <c r="FN67" s="2">
        <f t="shared" si="79"/>
        <v>0.38162451732181257</v>
      </c>
      <c r="FO67" s="2">
        <f t="shared" si="79"/>
        <v>0.38557715103736473</v>
      </c>
      <c r="FP67" s="2">
        <f t="shared" si="79"/>
        <v>0.36724239647382029</v>
      </c>
      <c r="FQ67" s="2">
        <f t="shared" si="79"/>
        <v>0.36739456552038868</v>
      </c>
      <c r="FR67" s="2">
        <f t="shared" si="79"/>
        <v>0.37709327439112011</v>
      </c>
      <c r="FS67" s="2">
        <f t="shared" si="79"/>
        <v>0.40922832227247541</v>
      </c>
      <c r="FT67" s="2">
        <f t="shared" si="79"/>
        <v>0.35345041171963293</v>
      </c>
      <c r="FU67" s="2">
        <f t="shared" si="79"/>
        <v>0.31559766117306598</v>
      </c>
      <c r="FW67" s="2">
        <f t="shared" si="67"/>
        <v>1.8718349059427368E-5</v>
      </c>
      <c r="FX67" s="2">
        <f t="shared" si="67"/>
        <v>3.2411178008141117E-5</v>
      </c>
      <c r="FY67" s="2">
        <f t="shared" si="67"/>
        <v>2.9528862697115343E-5</v>
      </c>
      <c r="FZ67" s="2">
        <f t="shared" si="67"/>
        <v>3.1562093104629421E-5</v>
      </c>
      <c r="GA67" s="2">
        <f t="shared" si="67"/>
        <v>3.3405914669350781E-5</v>
      </c>
      <c r="GB67" s="2">
        <f t="shared" si="67"/>
        <v>3.5869675947683065E-5</v>
      </c>
      <c r="GC67" s="2">
        <f t="shared" si="67"/>
        <v>3.3911517201372327E-5</v>
      </c>
      <c r="GD67" s="2">
        <f t="shared" si="67"/>
        <v>3.0161126318287652E-5</v>
      </c>
      <c r="GE67" s="2">
        <f t="shared" si="67"/>
        <v>2.9775662855958953E-5</v>
      </c>
      <c r="GF67" s="2">
        <f t="shared" si="67"/>
        <v>2.5906365167042091E-5</v>
      </c>
      <c r="GG67" s="2">
        <f t="shared" si="67"/>
        <v>2.1649153536500302E-5</v>
      </c>
      <c r="GH67" s="2">
        <f t="shared" si="67"/>
        <v>2.0633075533282405E-5</v>
      </c>
      <c r="GI67" s="2">
        <f t="shared" si="67"/>
        <v>2.0429344292466732E-5</v>
      </c>
      <c r="GJ67" s="2">
        <f t="shared" si="67"/>
        <v>1.4321377991109005E-5</v>
      </c>
      <c r="GK67" s="2">
        <f t="shared" si="67"/>
        <v>1.2490607154628188E-5</v>
      </c>
      <c r="GM67" s="86">
        <f t="shared" si="68"/>
        <v>3.6660596866538316E-3</v>
      </c>
      <c r="GN67" s="86">
        <f t="shared" si="68"/>
        <v>6.9308369290840659E-3</v>
      </c>
      <c r="GO67" s="86">
        <f t="shared" si="68"/>
        <v>4.4593609229439521E-3</v>
      </c>
      <c r="GP67" s="86">
        <f t="shared" si="68"/>
        <v>3.2746533748036948E-3</v>
      </c>
      <c r="GQ67" s="86">
        <f t="shared" si="68"/>
        <v>4.9216222237040584E-3</v>
      </c>
      <c r="GR67" s="86">
        <f t="shared" si="68"/>
        <v>2.440592378742478E-3</v>
      </c>
      <c r="GS67" s="86">
        <f t="shared" si="68"/>
        <v>1.5978537421894332E-3</v>
      </c>
      <c r="GT67" s="86">
        <f t="shared" si="68"/>
        <v>1.4859768832746882E-3</v>
      </c>
      <c r="GU67" s="86">
        <f t="shared" si="68"/>
        <v>1.5693324595886129E-3</v>
      </c>
      <c r="GV67" s="86">
        <f t="shared" si="68"/>
        <v>9.6424449055266821E-4</v>
      </c>
      <c r="GW67" s="86">
        <f t="shared" si="68"/>
        <v>9.8981753390447189E-4</v>
      </c>
      <c r="GX67" s="86">
        <f t="shared" si="68"/>
        <v>1.2680041403185691E-3</v>
      </c>
      <c r="GY67" s="86">
        <f t="shared" si="68"/>
        <v>2.7698456861329104E-3</v>
      </c>
      <c r="GZ67" s="86">
        <f t="shared" si="68"/>
        <v>6.9159057685573414E-4</v>
      </c>
      <c r="HA67" s="86">
        <f t="shared" si="68"/>
        <v>1.0547011144538842E-4</v>
      </c>
      <c r="HC67" s="86">
        <f t="shared" si="73"/>
        <v>1.0952801272787341E-11</v>
      </c>
      <c r="HD67" s="86">
        <f t="shared" si="69"/>
        <v>5.603297078238634E-10</v>
      </c>
      <c r="HE67" s="86">
        <f t="shared" si="69"/>
        <v>3.8876662913375772E-12</v>
      </c>
      <c r="HF67" s="86">
        <f t="shared" si="69"/>
        <v>1.0981105021918587E-12</v>
      </c>
      <c r="HG67" s="86">
        <f t="shared" si="69"/>
        <v>2.1792517607523675E-11</v>
      </c>
      <c r="HH67" s="86">
        <f t="shared" si="69"/>
        <v>1.6865394336886988E-12</v>
      </c>
      <c r="HI67" s="86">
        <f t="shared" si="69"/>
        <v>1.5679495305996592E-13</v>
      </c>
      <c r="HJ67" s="86">
        <f t="shared" si="69"/>
        <v>9.6549264938842671E-14</v>
      </c>
      <c r="HK67" s="86">
        <f t="shared" si="69"/>
        <v>2.3528677861772046E-13</v>
      </c>
      <c r="HL67" s="86">
        <f t="shared" si="69"/>
        <v>2.2792642269527552E-13</v>
      </c>
      <c r="HM67" s="86">
        <f t="shared" si="69"/>
        <v>2.9521676566534144E-13</v>
      </c>
      <c r="HN67" s="86">
        <f t="shared" si="69"/>
        <v>1.790239060750633E-13</v>
      </c>
      <c r="HO67" s="86">
        <f t="shared" si="69"/>
        <v>1.0786620074476852E-11</v>
      </c>
      <c r="HP67" s="86">
        <f t="shared" si="69"/>
        <v>3.3633951507574336E-14</v>
      </c>
      <c r="HQ67" s="86">
        <f t="shared" si="69"/>
        <v>3.9664880423540423E-18</v>
      </c>
      <c r="HS67" s="86">
        <f t="shared" si="70"/>
        <v>2.5027100617046416E-71</v>
      </c>
      <c r="HT67" s="86">
        <f t="shared" si="70"/>
        <v>3.0053121583903609E-56</v>
      </c>
      <c r="HU67" s="86">
        <f t="shared" si="70"/>
        <v>1.4454774016647486E-72</v>
      </c>
      <c r="HV67" s="86">
        <f t="shared" si="70"/>
        <v>6.9369257643883141E-79</v>
      </c>
      <c r="HW67" s="86">
        <f t="shared" si="70"/>
        <v>2.0279735306187176E-71</v>
      </c>
      <c r="HX67" s="86">
        <f t="shared" si="70"/>
        <v>3.9087005232471439E-78</v>
      </c>
      <c r="HY67" s="86">
        <f t="shared" si="70"/>
        <v>2.4283360965907756E-83</v>
      </c>
      <c r="HZ67" s="86">
        <f t="shared" si="70"/>
        <v>1.7645189138499385E-86</v>
      </c>
      <c r="IA67" s="86">
        <f t="shared" si="70"/>
        <v>4.2770904815965263E-85</v>
      </c>
      <c r="IB67" s="86">
        <f t="shared" si="70"/>
        <v>4.0207436002682858E-85</v>
      </c>
      <c r="IC67" s="86">
        <f t="shared" si="70"/>
        <v>5.2499117417508792E-85</v>
      </c>
      <c r="ID67" s="86">
        <f t="shared" si="70"/>
        <v>6.7590363720140822E-86</v>
      </c>
      <c r="IE67" s="86">
        <f t="shared" si="70"/>
        <v>1.4603820545771464E-72</v>
      </c>
      <c r="IF67" s="86">
        <f t="shared" si="70"/>
        <v>3.1980208168330688E-60</v>
      </c>
      <c r="IG67" s="86">
        <f t="shared" si="70"/>
        <v>1.0056237870083762E-44</v>
      </c>
      <c r="II67" s="86">
        <f t="shared" si="71"/>
        <v>0</v>
      </c>
      <c r="IJ67" s="86">
        <f t="shared" si="71"/>
        <v>1.8233420801189147E-301</v>
      </c>
      <c r="IK67" s="86">
        <f t="shared" si="71"/>
        <v>0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8.8247697493118379E-216</v>
      </c>
      <c r="IW67" s="86">
        <f t="shared" si="71"/>
        <v>5.8255414680399654E-158</v>
      </c>
      <c r="IY67" s="86">
        <f t="shared" si="72"/>
        <v>3.6660596976066328E-3</v>
      </c>
      <c r="IZ67" s="86">
        <f t="shared" si="72"/>
        <v>6.9308374894137739E-3</v>
      </c>
      <c r="JA67" s="86">
        <f t="shared" si="72"/>
        <v>4.4593609268316183E-3</v>
      </c>
      <c r="JB67" s="86">
        <f t="shared" si="72"/>
        <v>3.2746533759018051E-3</v>
      </c>
      <c r="JC67" s="86">
        <f t="shared" si="72"/>
        <v>4.9216222454965758E-3</v>
      </c>
      <c r="JD67" s="86">
        <f t="shared" si="72"/>
        <v>2.4405923804290174E-3</v>
      </c>
      <c r="JE67" s="86">
        <f t="shared" si="72"/>
        <v>1.5978537423462281E-3</v>
      </c>
      <c r="JF67" s="86">
        <f t="shared" si="72"/>
        <v>1.4859768833712375E-3</v>
      </c>
      <c r="JG67" s="86">
        <f t="shared" si="72"/>
        <v>1.5693324598238998E-3</v>
      </c>
      <c r="JH67" s="86">
        <f t="shared" si="72"/>
        <v>9.6424449078059461E-4</v>
      </c>
      <c r="JI67" s="86">
        <f t="shared" si="72"/>
        <v>9.8981753419968865E-4</v>
      </c>
      <c r="JJ67" s="86">
        <f t="shared" si="72"/>
        <v>1.268004140497593E-3</v>
      </c>
      <c r="JK67" s="86">
        <f t="shared" si="72"/>
        <v>2.7698456969195303E-3</v>
      </c>
      <c r="JL67" s="86">
        <f t="shared" si="72"/>
        <v>6.9159057688936805E-4</v>
      </c>
      <c r="JM67" s="86">
        <f t="shared" si="72"/>
        <v>1.0547011144539239E-4</v>
      </c>
    </row>
    <row r="68" spans="2:273" x14ac:dyDescent="0.25">
      <c r="B68" s="2">
        <v>41</v>
      </c>
      <c r="C68" s="37">
        <v>69.061999999999998</v>
      </c>
      <c r="D68" s="37">
        <v>73.27</v>
      </c>
      <c r="E68" s="37">
        <v>72.641000000000005</v>
      </c>
      <c r="F68" s="37">
        <v>73.906000000000006</v>
      </c>
      <c r="G68" s="37">
        <v>71.843999999999994</v>
      </c>
      <c r="H68" s="37">
        <v>72.302000000000007</v>
      </c>
      <c r="I68" s="37">
        <v>72.159000000000006</v>
      </c>
      <c r="J68" s="37">
        <v>70.697999999999993</v>
      </c>
      <c r="K68" s="37">
        <v>71.888999999999996</v>
      </c>
      <c r="L68" s="37">
        <v>67.048000000000002</v>
      </c>
      <c r="M68" s="37">
        <v>65.667000000000002</v>
      </c>
      <c r="N68" s="37">
        <v>69</v>
      </c>
      <c r="O68" s="37">
        <v>72.397000000000006</v>
      </c>
      <c r="P68" s="37">
        <v>67.555999999999997</v>
      </c>
      <c r="Q68" s="37">
        <v>58.332999999999998</v>
      </c>
      <c r="S68" s="4">
        <f t="shared" si="74"/>
        <v>67.847093842572036</v>
      </c>
      <c r="T68" s="4">
        <f t="shared" si="74"/>
        <v>72.916874428830283</v>
      </c>
      <c r="U68" s="4">
        <f t="shared" si="74"/>
        <v>71.851113738043438</v>
      </c>
      <c r="V68" s="4">
        <f t="shared" si="74"/>
        <v>69.013229268422052</v>
      </c>
      <c r="W68" s="4">
        <f t="shared" si="74"/>
        <v>71.297016660020887</v>
      </c>
      <c r="X68" s="4">
        <f t="shared" si="74"/>
        <v>68.683306725604382</v>
      </c>
      <c r="Y68" s="4">
        <f t="shared" si="74"/>
        <v>69.957931227613955</v>
      </c>
      <c r="Z68" s="4">
        <f t="shared" si="74"/>
        <v>68.422556396099168</v>
      </c>
      <c r="AA68" s="4">
        <f t="shared" si="74"/>
        <v>68.47781065727925</v>
      </c>
      <c r="AB68" s="4">
        <f t="shared" si="74"/>
        <v>66.080115460142693</v>
      </c>
      <c r="AC68" s="4">
        <f t="shared" si="74"/>
        <v>64.516421153746862</v>
      </c>
      <c r="AD68" s="4">
        <f t="shared" si="74"/>
        <v>65.8112876698452</v>
      </c>
      <c r="AE68" s="4">
        <f t="shared" si="74"/>
        <v>69.132091801175207</v>
      </c>
      <c r="AF68" s="4">
        <f t="shared" si="74"/>
        <v>66.628621905003456</v>
      </c>
      <c r="AG68" s="4">
        <f t="shared" si="74"/>
        <v>58.794600969150487</v>
      </c>
      <c r="AI68" s="4">
        <f t="shared" si="75"/>
        <v>1.2149061574279614</v>
      </c>
      <c r="AJ68" s="4">
        <f t="shared" si="75"/>
        <v>0.35312557116971277</v>
      </c>
      <c r="AK68" s="4">
        <f t="shared" si="75"/>
        <v>0.78988626195656764</v>
      </c>
      <c r="AL68" s="4">
        <f t="shared" si="75"/>
        <v>4.8927707315779543</v>
      </c>
      <c r="AM68" s="4">
        <f t="shared" si="75"/>
        <v>0.54698333997910709</v>
      </c>
      <c r="AN68" s="4">
        <f t="shared" si="75"/>
        <v>3.6186932743956248</v>
      </c>
      <c r="AO68" s="4">
        <f t="shared" si="75"/>
        <v>2.2010687723860514</v>
      </c>
      <c r="AP68" s="4">
        <f t="shared" si="75"/>
        <v>2.2754436039008255</v>
      </c>
      <c r="AQ68" s="4">
        <f t="shared" si="75"/>
        <v>3.4111893427207463</v>
      </c>
      <c r="AR68" s="4">
        <f t="shared" si="75"/>
        <v>0.96788453985730882</v>
      </c>
      <c r="AS68" s="4">
        <f t="shared" si="75"/>
        <v>1.1505788462531399</v>
      </c>
      <c r="AT68" s="4">
        <f t="shared" si="75"/>
        <v>3.1887123301548002</v>
      </c>
      <c r="AU68" s="4">
        <f t="shared" si="75"/>
        <v>3.2649081988247985</v>
      </c>
      <c r="AV68" s="4">
        <f t="shared" si="75"/>
        <v>0.92737809499654134</v>
      </c>
      <c r="AW68" s="4">
        <f t="shared" si="75"/>
        <v>-0.46160096915048854</v>
      </c>
      <c r="AY68" s="2">
        <f t="shared" si="65"/>
        <v>63.467976867553411</v>
      </c>
      <c r="AZ68" s="2">
        <f t="shared" si="65"/>
        <v>65.788489191704628</v>
      </c>
      <c r="BA68" s="2">
        <f t="shared" si="65"/>
        <v>66.991480638836606</v>
      </c>
      <c r="BB68" s="2">
        <f t="shared" si="65"/>
        <v>65.178721733181973</v>
      </c>
      <c r="BC68" s="2">
        <f t="shared" si="65"/>
        <v>65.973207084461052</v>
      </c>
      <c r="BD68" s="2">
        <f t="shared" si="65"/>
        <v>65.648771190425578</v>
      </c>
      <c r="BE68" s="2">
        <f t="shared" si="65"/>
        <v>67.787105047286616</v>
      </c>
      <c r="BF68" s="2">
        <f t="shared" si="65"/>
        <v>66.454519278506183</v>
      </c>
      <c r="BG68" s="2">
        <f t="shared" si="65"/>
        <v>66.39873489221479</v>
      </c>
      <c r="BH68" s="2">
        <f t="shared" si="65"/>
        <v>64.686359447765696</v>
      </c>
      <c r="BI68" s="2">
        <f t="shared" si="65"/>
        <v>63.156360838839575</v>
      </c>
      <c r="BJ68" s="2">
        <f t="shared" si="65"/>
        <v>64.131635149839042</v>
      </c>
      <c r="BK68" s="2">
        <f t="shared" si="65"/>
        <v>65.971110659975153</v>
      </c>
      <c r="BL68" s="2">
        <f t="shared" si="65"/>
        <v>65.691460392897966</v>
      </c>
      <c r="BM68" s="2">
        <f t="shared" si="65"/>
        <v>58.644761642710577</v>
      </c>
      <c r="BO68" s="2">
        <f t="shared" si="10"/>
        <v>69.061999999999998</v>
      </c>
      <c r="BP68" s="2">
        <f t="shared" si="11"/>
        <v>73.27</v>
      </c>
      <c r="BQ68" s="2">
        <f t="shared" si="12"/>
        <v>72.641000000000005</v>
      </c>
      <c r="BR68" s="2">
        <f t="shared" si="13"/>
        <v>73.906000000000006</v>
      </c>
      <c r="BS68" s="2">
        <f t="shared" si="14"/>
        <v>71.843999999999994</v>
      </c>
      <c r="BT68" s="2">
        <f t="shared" si="15"/>
        <v>72.302000000000007</v>
      </c>
      <c r="BU68" s="2">
        <f t="shared" si="16"/>
        <v>72.159000000000006</v>
      </c>
      <c r="BV68" s="2">
        <f t="shared" si="17"/>
        <v>70.697999999999993</v>
      </c>
      <c r="BW68" s="2">
        <f t="shared" si="18"/>
        <v>71.888999999999996</v>
      </c>
      <c r="BX68" s="2">
        <f t="shared" si="19"/>
        <v>67.048000000000002</v>
      </c>
      <c r="BY68" s="2">
        <f t="shared" si="20"/>
        <v>65.667000000000002</v>
      </c>
      <c r="BZ68" s="2">
        <f t="shared" si="21"/>
        <v>69</v>
      </c>
      <c r="CA68" s="2">
        <f t="shared" si="22"/>
        <v>72.397000000000006</v>
      </c>
      <c r="CB68" s="2">
        <f t="shared" si="23"/>
        <v>67.555999999999997</v>
      </c>
      <c r="CC68" s="2">
        <f t="shared" si="24"/>
        <v>58.332999999999998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67.282980972515858</v>
      </c>
      <c r="DL68" s="2">
        <f t="shared" si="76"/>
        <v>69.982725359911413</v>
      </c>
      <c r="DM68" s="2">
        <f t="shared" si="76"/>
        <v>71.751430081546374</v>
      </c>
      <c r="DN68" s="2">
        <f t="shared" si="76"/>
        <v>68.351446994865611</v>
      </c>
      <c r="DO68" s="2">
        <f t="shared" si="76"/>
        <v>70.322857444880697</v>
      </c>
      <c r="DP68" s="2">
        <f t="shared" si="76"/>
        <v>69.784351295140851</v>
      </c>
      <c r="DQ68" s="2">
        <f t="shared" si="76"/>
        <v>71.163875266726095</v>
      </c>
      <c r="DR68" s="2">
        <f t="shared" si="76"/>
        <v>69.735648569807964</v>
      </c>
      <c r="DS68" s="2">
        <f t="shared" si="76"/>
        <v>70.161664285714295</v>
      </c>
      <c r="DT68" s="2">
        <f t="shared" si="76"/>
        <v>67.563098311444662</v>
      </c>
      <c r="DU68" s="2">
        <f t="shared" si="76"/>
        <v>66.278480206378973</v>
      </c>
      <c r="DV68" s="2">
        <f t="shared" si="76"/>
        <v>67.21755290806756</v>
      </c>
      <c r="DW68" s="2">
        <f t="shared" si="76"/>
        <v>69.578948625792819</v>
      </c>
      <c r="DX68" s="2">
        <f t="shared" si="76"/>
        <v>67.588133603238873</v>
      </c>
      <c r="DY68" s="2">
        <f t="shared" si="76"/>
        <v>59.212573752228181</v>
      </c>
      <c r="EA68" s="2">
        <f t="shared" si="77"/>
        <v>58.654481302398459</v>
      </c>
      <c r="EB68" s="2">
        <f t="shared" si="77"/>
        <v>61.247133941962829</v>
      </c>
      <c r="EC68" s="2">
        <f t="shared" si="77"/>
        <v>61.264476675570805</v>
      </c>
      <c r="ED68" s="2">
        <f t="shared" si="77"/>
        <v>61.138976089404835</v>
      </c>
      <c r="EE68" s="2">
        <f t="shared" si="77"/>
        <v>60.913473651769543</v>
      </c>
      <c r="EF68" s="2">
        <f t="shared" si="77"/>
        <v>60.113934033613447</v>
      </c>
      <c r="EG68" s="2">
        <f t="shared" si="77"/>
        <v>62.848227790358045</v>
      </c>
      <c r="EH68" s="2">
        <f t="shared" si="77"/>
        <v>61.60566270362353</v>
      </c>
      <c r="EI68" s="2">
        <f t="shared" si="77"/>
        <v>60.930059605359943</v>
      </c>
      <c r="EJ68" s="2">
        <f t="shared" si="77"/>
        <v>60.165874782393445</v>
      </c>
      <c r="EK68" s="2">
        <f t="shared" si="77"/>
        <v>58.253498562748696</v>
      </c>
      <c r="EL68" s="2">
        <f t="shared" si="77"/>
        <v>59.482645481628587</v>
      </c>
      <c r="EM68" s="2">
        <f t="shared" si="77"/>
        <v>61.221029743315199</v>
      </c>
      <c r="EN68" s="2">
        <f t="shared" si="77"/>
        <v>62.527267990206518</v>
      </c>
      <c r="EO68" s="2">
        <f t="shared" si="77"/>
        <v>57.521745639459986</v>
      </c>
      <c r="EQ68" s="2">
        <f t="shared" si="78"/>
        <v>58.654481302398459</v>
      </c>
      <c r="ER68" s="2">
        <f t="shared" si="78"/>
        <v>61.247133941962829</v>
      </c>
      <c r="ES68" s="2">
        <f t="shared" si="78"/>
        <v>61.264476675570805</v>
      </c>
      <c r="ET68" s="2">
        <f t="shared" si="78"/>
        <v>61.138976089404835</v>
      </c>
      <c r="EU68" s="2">
        <f t="shared" si="78"/>
        <v>60.913473651769543</v>
      </c>
      <c r="EV68" s="2">
        <f t="shared" si="78"/>
        <v>60.113934033613447</v>
      </c>
      <c r="EW68" s="2">
        <f t="shared" si="78"/>
        <v>62.848227790358045</v>
      </c>
      <c r="EX68" s="2">
        <f t="shared" si="78"/>
        <v>61.60566270362353</v>
      </c>
      <c r="EY68" s="2">
        <f t="shared" si="78"/>
        <v>60.930059605359943</v>
      </c>
      <c r="EZ68" s="2">
        <f t="shared" si="78"/>
        <v>60.165874782393445</v>
      </c>
      <c r="FA68" s="2">
        <f t="shared" si="78"/>
        <v>58.253498562748696</v>
      </c>
      <c r="FB68" s="2">
        <f t="shared" si="78"/>
        <v>59.482645481628587</v>
      </c>
      <c r="FC68" s="2">
        <f t="shared" si="78"/>
        <v>61.221029743315199</v>
      </c>
      <c r="FD68" s="2">
        <f t="shared" si="78"/>
        <v>62.010103568832427</v>
      </c>
      <c r="FE68" s="2">
        <f t="shared" si="78"/>
        <v>57.749108147301634</v>
      </c>
      <c r="FG68" s="2">
        <f t="shared" si="79"/>
        <v>0.44213991433235345</v>
      </c>
      <c r="FH68" s="2">
        <f t="shared" si="79"/>
        <v>0.48013190722142818</v>
      </c>
      <c r="FI68" s="2">
        <f t="shared" si="79"/>
        <v>0.45389249464935166</v>
      </c>
      <c r="FJ68" s="2">
        <f t="shared" si="79"/>
        <v>0.43989435843428804</v>
      </c>
      <c r="FK68" s="2">
        <f t="shared" si="79"/>
        <v>0.46226729146749473</v>
      </c>
      <c r="FL68" s="2">
        <f t="shared" si="79"/>
        <v>0.42765270544924633</v>
      </c>
      <c r="FM68" s="2">
        <f t="shared" si="79"/>
        <v>0.40607423884138916</v>
      </c>
      <c r="FN68" s="2">
        <f t="shared" si="79"/>
        <v>0.40358364028026106</v>
      </c>
      <c r="FO68" s="2">
        <f t="shared" si="79"/>
        <v>0.40761379237862538</v>
      </c>
      <c r="FP68" s="2">
        <f t="shared" si="79"/>
        <v>0.38889440779788714</v>
      </c>
      <c r="FQ68" s="2">
        <f t="shared" si="79"/>
        <v>0.38905003228481372</v>
      </c>
      <c r="FR68" s="2">
        <f t="shared" si="79"/>
        <v>0.39895988252948372</v>
      </c>
      <c r="FS68" s="2">
        <f t="shared" si="79"/>
        <v>0.43166702339998725</v>
      </c>
      <c r="FT68" s="2">
        <f t="shared" si="79"/>
        <v>0.37477088591215901</v>
      </c>
      <c r="FU68" s="2">
        <f t="shared" si="79"/>
        <v>0.33582078456693087</v>
      </c>
      <c r="FW68" s="2">
        <f t="shared" si="67"/>
        <v>2.0524224546504666E-5</v>
      </c>
      <c r="FX68" s="2">
        <f t="shared" si="67"/>
        <v>3.553803887079019E-5</v>
      </c>
      <c r="FY68" s="2">
        <f t="shared" si="67"/>
        <v>3.2377661863850197E-5</v>
      </c>
      <c r="FZ68" s="2">
        <f t="shared" si="67"/>
        <v>3.460704153356366E-5</v>
      </c>
      <c r="GA68" s="2">
        <f t="shared" si="67"/>
        <v>3.6628739004847404E-5</v>
      </c>
      <c r="GB68" s="2">
        <f t="shared" si="67"/>
        <v>3.9330181471692719E-5</v>
      </c>
      <c r="GC68" s="2">
        <f t="shared" si="67"/>
        <v>3.718311755661526E-5</v>
      </c>
      <c r="GD68" s="2">
        <f t="shared" si="67"/>
        <v>3.3070921146344951E-5</v>
      </c>
      <c r="GE68" s="2">
        <f t="shared" si="67"/>
        <v>3.2648271308507395E-5</v>
      </c>
      <c r="GF68" s="2">
        <f t="shared" si="67"/>
        <v>2.8405693549812104E-5</v>
      </c>
      <c r="GG68" s="2">
        <f t="shared" si="67"/>
        <v>2.3737775237319279E-5</v>
      </c>
      <c r="GH68" s="2">
        <f t="shared" si="67"/>
        <v>2.2623672405989155E-5</v>
      </c>
      <c r="GI68" s="2">
        <f t="shared" si="67"/>
        <v>2.240028642753464E-5</v>
      </c>
      <c r="GJ68" s="2">
        <f t="shared" si="67"/>
        <v>1.5703057009050809E-5</v>
      </c>
      <c r="GK68" s="2">
        <f t="shared" si="67"/>
        <v>1.3695661897391507E-5</v>
      </c>
      <c r="GM68" s="86">
        <f t="shared" si="68"/>
        <v>5.2630982604647122E-3</v>
      </c>
      <c r="GN68" s="86">
        <f t="shared" si="68"/>
        <v>9.5216500037411424E-3</v>
      </c>
      <c r="GO68" s="86">
        <f t="shared" si="68"/>
        <v>6.3441978959784418E-3</v>
      </c>
      <c r="GP68" s="86">
        <f t="shared" si="68"/>
        <v>4.8163611522595877E-3</v>
      </c>
      <c r="GQ68" s="86">
        <f t="shared" si="68"/>
        <v>7.0605591264860205E-3</v>
      </c>
      <c r="GR68" s="86">
        <f t="shared" si="68"/>
        <v>3.6938311342324844E-3</v>
      </c>
      <c r="GS68" s="86">
        <f t="shared" si="68"/>
        <v>2.4591819654803163E-3</v>
      </c>
      <c r="GT68" s="86">
        <f t="shared" si="68"/>
        <v>2.3026128550603592E-3</v>
      </c>
      <c r="GU68" s="86">
        <f t="shared" si="68"/>
        <v>2.4392414501675508E-3</v>
      </c>
      <c r="GV68" s="86">
        <f t="shared" si="68"/>
        <v>1.5497707574538115E-3</v>
      </c>
      <c r="GW68" s="86">
        <f t="shared" si="68"/>
        <v>1.5834965047758181E-3</v>
      </c>
      <c r="GX68" s="86">
        <f t="shared" si="68"/>
        <v>1.9986997461887875E-3</v>
      </c>
      <c r="GY68" s="86">
        <f t="shared" si="68"/>
        <v>4.1213577835976694E-3</v>
      </c>
      <c r="GZ68" s="86">
        <f t="shared" si="68"/>
        <v>1.1270987234840515E-3</v>
      </c>
      <c r="HA68" s="86">
        <f t="shared" si="68"/>
        <v>2.0422577196910847E-4</v>
      </c>
      <c r="HC68" s="86">
        <f t="shared" si="73"/>
        <v>2.7867127507745993E-11</v>
      </c>
      <c r="HD68" s="86">
        <f t="shared" si="69"/>
        <v>1.2340771798482731E-9</v>
      </c>
      <c r="HE68" s="86">
        <f t="shared" si="69"/>
        <v>1.0619941273802177E-11</v>
      </c>
      <c r="HF68" s="86">
        <f t="shared" si="69"/>
        <v>3.2380433882597958E-12</v>
      </c>
      <c r="HG68" s="86">
        <f t="shared" si="69"/>
        <v>5.7322919047695409E-11</v>
      </c>
      <c r="HH68" s="86">
        <f t="shared" si="69"/>
        <v>4.9751230506239778E-12</v>
      </c>
      <c r="HI68" s="86">
        <f t="shared" si="69"/>
        <v>4.986805740685207E-13</v>
      </c>
      <c r="HJ68" s="86">
        <f t="shared" si="69"/>
        <v>3.1401377288853081E-13</v>
      </c>
      <c r="HK68" s="86">
        <f t="shared" si="69"/>
        <v>7.4527932085112261E-13</v>
      </c>
      <c r="HL68" s="86">
        <f t="shared" si="69"/>
        <v>7.1167384763008497E-13</v>
      </c>
      <c r="HM68" s="86">
        <f t="shared" si="69"/>
        <v>9.0044919981725741E-13</v>
      </c>
      <c r="HN68" s="86">
        <f t="shared" si="69"/>
        <v>5.5134240267432382E-13</v>
      </c>
      <c r="HO68" s="86">
        <f t="shared" si="69"/>
        <v>2.7957342996865671E-11</v>
      </c>
      <c r="HP68" s="86">
        <f t="shared" si="69"/>
        <v>1.0667981968888406E-13</v>
      </c>
      <c r="HQ68" s="86">
        <f t="shared" si="69"/>
        <v>1.8360278024572808E-17</v>
      </c>
      <c r="HS68" s="86">
        <f t="shared" si="70"/>
        <v>8.8786554233113503E-70</v>
      </c>
      <c r="HT68" s="86">
        <f t="shared" si="70"/>
        <v>5.5475013528442097E-55</v>
      </c>
      <c r="HU68" s="86">
        <f t="shared" si="70"/>
        <v>6.4308979091105921E-71</v>
      </c>
      <c r="HV68" s="86">
        <f t="shared" si="70"/>
        <v>4.4477814648690885E-77</v>
      </c>
      <c r="HW68" s="86">
        <f t="shared" si="70"/>
        <v>8.6472266752250926E-70</v>
      </c>
      <c r="HX68" s="86">
        <f t="shared" si="70"/>
        <v>2.5446613951862263E-76</v>
      </c>
      <c r="HY68" s="86">
        <f t="shared" si="70"/>
        <v>2.017822618192252E-81</v>
      </c>
      <c r="HZ68" s="86">
        <f t="shared" si="70"/>
        <v>1.6747587974159664E-84</v>
      </c>
      <c r="IA68" s="86">
        <f t="shared" si="70"/>
        <v>3.7884199024556153E-83</v>
      </c>
      <c r="IB68" s="86">
        <f t="shared" si="70"/>
        <v>3.3610400978748413E-83</v>
      </c>
      <c r="IC68" s="86">
        <f t="shared" si="70"/>
        <v>4.0745633704486434E-83</v>
      </c>
      <c r="ID68" s="86">
        <f t="shared" si="70"/>
        <v>5.3621904431371321E-84</v>
      </c>
      <c r="IE68" s="86">
        <f t="shared" si="70"/>
        <v>5.7377321960265005E-71</v>
      </c>
      <c r="IF68" s="86">
        <f t="shared" si="70"/>
        <v>6.0190021521370942E-59</v>
      </c>
      <c r="IG68" s="86">
        <f t="shared" si="70"/>
        <v>8.3295905486596088E-44</v>
      </c>
      <c r="II68" s="86">
        <f t="shared" si="71"/>
        <v>0</v>
      </c>
      <c r="IJ68" s="86">
        <f t="shared" si="71"/>
        <v>3.6704133152084786E-296</v>
      </c>
      <c r="IK68" s="86">
        <f t="shared" si="71"/>
        <v>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2.884550378282511E-212</v>
      </c>
      <c r="IW68" s="86">
        <f t="shared" si="71"/>
        <v>1.9903456029584954E-155</v>
      </c>
      <c r="IY68" s="86">
        <f t="shared" si="72"/>
        <v>5.2630982883318401E-3</v>
      </c>
      <c r="IZ68" s="86">
        <f t="shared" si="72"/>
        <v>9.5216512378183214E-3</v>
      </c>
      <c r="JA68" s="86">
        <f t="shared" si="72"/>
        <v>6.3441979065983834E-3</v>
      </c>
      <c r="JB68" s="86">
        <f t="shared" si="72"/>
        <v>4.8163611554976312E-3</v>
      </c>
      <c r="JC68" s="86">
        <f t="shared" si="72"/>
        <v>7.0605591838089395E-3</v>
      </c>
      <c r="JD68" s="86">
        <f t="shared" si="72"/>
        <v>3.6938311392076075E-3</v>
      </c>
      <c r="JE68" s="86">
        <f t="shared" si="72"/>
        <v>2.4591819659789968E-3</v>
      </c>
      <c r="JF68" s="86">
        <f t="shared" si="72"/>
        <v>2.3026128553743728E-3</v>
      </c>
      <c r="JG68" s="86">
        <f t="shared" si="72"/>
        <v>2.4392414509128301E-3</v>
      </c>
      <c r="JH68" s="86">
        <f t="shared" si="72"/>
        <v>1.5497707581654853E-3</v>
      </c>
      <c r="JI68" s="86">
        <f t="shared" si="72"/>
        <v>1.5834965056762673E-3</v>
      </c>
      <c r="JJ68" s="86">
        <f t="shared" si="72"/>
        <v>1.9986997467401298E-3</v>
      </c>
      <c r="JK68" s="86">
        <f t="shared" si="72"/>
        <v>4.1213578115550124E-3</v>
      </c>
      <c r="JL68" s="86">
        <f t="shared" si="72"/>
        <v>1.1270987235907314E-3</v>
      </c>
      <c r="JM68" s="86">
        <f t="shared" si="72"/>
        <v>2.0422577196912682E-4</v>
      </c>
    </row>
    <row r="69" spans="2:273" x14ac:dyDescent="0.25">
      <c r="B69" s="2">
        <v>42</v>
      </c>
      <c r="C69" s="37">
        <v>72.906000000000006</v>
      </c>
      <c r="D69" s="37">
        <v>76.302000000000007</v>
      </c>
      <c r="E69" s="37">
        <v>74.593999999999994</v>
      </c>
      <c r="F69" s="37">
        <v>72.811999999999998</v>
      </c>
      <c r="G69" s="37">
        <v>78.453000000000003</v>
      </c>
      <c r="H69" s="37">
        <v>75.206000000000003</v>
      </c>
      <c r="I69" s="37">
        <v>72.048000000000002</v>
      </c>
      <c r="J69" s="37">
        <v>72.174999999999997</v>
      </c>
      <c r="K69" s="37">
        <v>74.492000000000004</v>
      </c>
      <c r="L69" s="37">
        <v>66.856999999999999</v>
      </c>
      <c r="M69" s="37">
        <v>66.126999999999995</v>
      </c>
      <c r="N69" s="37">
        <v>67.856999999999999</v>
      </c>
      <c r="O69" s="37">
        <v>71.825000000000003</v>
      </c>
      <c r="P69" s="37">
        <v>70.459999999999994</v>
      </c>
      <c r="Q69" s="37">
        <v>58.491999999999997</v>
      </c>
      <c r="S69" s="4">
        <f t="shared" si="74"/>
        <v>69.308655354022861</v>
      </c>
      <c r="T69" s="4">
        <f t="shared" si="74"/>
        <v>74.953372768478459</v>
      </c>
      <c r="U69" s="4">
        <f t="shared" si="74"/>
        <v>73.380646871040469</v>
      </c>
      <c r="V69" s="4">
        <f t="shared" si="74"/>
        <v>70.395207927089672</v>
      </c>
      <c r="W69" s="4">
        <f t="shared" si="74"/>
        <v>73.067317594616355</v>
      </c>
      <c r="X69" s="4">
        <f t="shared" si="74"/>
        <v>69.842214115954633</v>
      </c>
      <c r="Y69" s="4">
        <f t="shared" si="74"/>
        <v>70.836038502285092</v>
      </c>
      <c r="Z69" s="4">
        <f t="shared" si="74"/>
        <v>69.20978790675305</v>
      </c>
      <c r="AA69" s="4">
        <f t="shared" si="74"/>
        <v>69.325841124229157</v>
      </c>
      <c r="AB69" s="4">
        <f t="shared" si="74"/>
        <v>66.691632168265002</v>
      </c>
      <c r="AC69" s="4">
        <f t="shared" si="74"/>
        <v>65.07000161444941</v>
      </c>
      <c r="AD69" s="4">
        <f t="shared" si="74"/>
        <v>66.490028576796433</v>
      </c>
      <c r="AE69" s="4">
        <f t="shared" si="74"/>
        <v>70.309144172551541</v>
      </c>
      <c r="AF69" s="4">
        <f t="shared" si="74"/>
        <v>67.096450856809511</v>
      </c>
      <c r="AG69" s="4">
        <f t="shared" si="74"/>
        <v>58.900179000335889</v>
      </c>
      <c r="AI69" s="4">
        <f t="shared" si="75"/>
        <v>3.5973446459771452</v>
      </c>
      <c r="AJ69" s="4">
        <f t="shared" si="75"/>
        <v>1.3486272315215473</v>
      </c>
      <c r="AK69" s="4">
        <f t="shared" si="75"/>
        <v>1.2133531289595254</v>
      </c>
      <c r="AL69" s="4">
        <f t="shared" si="75"/>
        <v>2.4167920729103258</v>
      </c>
      <c r="AM69" s="4">
        <f t="shared" si="75"/>
        <v>5.3856824053836476</v>
      </c>
      <c r="AN69" s="4">
        <f t="shared" si="75"/>
        <v>5.3637858840453703</v>
      </c>
      <c r="AO69" s="4">
        <f t="shared" si="75"/>
        <v>1.2119614977149098</v>
      </c>
      <c r="AP69" s="4">
        <f t="shared" si="75"/>
        <v>2.9652120932469472</v>
      </c>
      <c r="AQ69" s="4">
        <f t="shared" si="75"/>
        <v>5.1661588757708472</v>
      </c>
      <c r="AR69" s="4">
        <f t="shared" si="75"/>
        <v>0.16536783173499714</v>
      </c>
      <c r="AS69" s="4">
        <f t="shared" si="75"/>
        <v>1.0569983855505853</v>
      </c>
      <c r="AT69" s="4">
        <f t="shared" si="75"/>
        <v>1.3669714232035659</v>
      </c>
      <c r="AU69" s="4">
        <f t="shared" si="75"/>
        <v>1.5158558274484619</v>
      </c>
      <c r="AV69" s="4">
        <f t="shared" si="75"/>
        <v>3.3635491431904825</v>
      </c>
      <c r="AW69" s="4">
        <f t="shared" si="75"/>
        <v>-0.40817900033589183</v>
      </c>
      <c r="AY69" s="2">
        <f t="shared" si="65"/>
        <v>63.311120181997445</v>
      </c>
      <c r="AZ69" s="2">
        <f t="shared" si="65"/>
        <v>65.589901468016691</v>
      </c>
      <c r="BA69" s="2">
        <f t="shared" si="65"/>
        <v>66.785792128307563</v>
      </c>
      <c r="BB69" s="2">
        <f t="shared" si="65"/>
        <v>65.032046529058121</v>
      </c>
      <c r="BC69" s="2">
        <f t="shared" si="65"/>
        <v>65.799254685716036</v>
      </c>
      <c r="BD69" s="2">
        <f t="shared" si="65"/>
        <v>65.484838653685642</v>
      </c>
      <c r="BE69" s="2">
        <f t="shared" si="65"/>
        <v>67.663665079015431</v>
      </c>
      <c r="BF69" s="2">
        <f t="shared" si="65"/>
        <v>66.315600368425237</v>
      </c>
      <c r="BG69" s="2">
        <f t="shared" si="65"/>
        <v>66.261890858472611</v>
      </c>
      <c r="BH69" s="2">
        <f t="shared" si="65"/>
        <v>64.570643400986668</v>
      </c>
      <c r="BI69" s="2">
        <f t="shared" si="65"/>
        <v>63.008807743766127</v>
      </c>
      <c r="BJ69" s="2">
        <f t="shared" si="65"/>
        <v>63.981041683526769</v>
      </c>
      <c r="BK69" s="2">
        <f t="shared" si="65"/>
        <v>65.838836438196537</v>
      </c>
      <c r="BL69" s="2">
        <f t="shared" si="65"/>
        <v>65.649702511806055</v>
      </c>
      <c r="BM69" s="2">
        <f t="shared" si="65"/>
        <v>58.62842940684353</v>
      </c>
      <c r="BO69" s="2">
        <f t="shared" si="10"/>
        <v>72.906000000000006</v>
      </c>
      <c r="BP69" s="2" t="str">
        <f t="shared" si="11"/>
        <v/>
      </c>
      <c r="BQ69" s="2">
        <f t="shared" si="12"/>
        <v>74.593999999999994</v>
      </c>
      <c r="BR69" s="2">
        <f t="shared" si="13"/>
        <v>72.811999999999998</v>
      </c>
      <c r="BS69" s="2">
        <f t="shared" si="14"/>
        <v>78.453000000000003</v>
      </c>
      <c r="BT69" s="2">
        <f t="shared" si="15"/>
        <v>75.206000000000003</v>
      </c>
      <c r="BU69" s="2">
        <f t="shared" si="16"/>
        <v>72.048000000000002</v>
      </c>
      <c r="BV69" s="2">
        <f t="shared" si="17"/>
        <v>72.174999999999997</v>
      </c>
      <c r="BW69" s="2">
        <f t="shared" si="18"/>
        <v>74.492000000000004</v>
      </c>
      <c r="BX69" s="2">
        <f t="shared" si="19"/>
        <v>66.856999999999999</v>
      </c>
      <c r="BY69" s="2">
        <f t="shared" si="20"/>
        <v>66.126999999999995</v>
      </c>
      <c r="BZ69" s="2">
        <f t="shared" si="21"/>
        <v>67.856999999999999</v>
      </c>
      <c r="CA69" s="2">
        <f t="shared" si="22"/>
        <v>71.825000000000003</v>
      </c>
      <c r="CB69" s="2">
        <f t="shared" si="23"/>
        <v>70.459999999999994</v>
      </c>
      <c r="CC69" s="2">
        <f t="shared" si="24"/>
        <v>58.491999999999997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67.451676532769554</v>
      </c>
      <c r="DL69" s="2">
        <f t="shared" si="76"/>
        <v>70.146991869918693</v>
      </c>
      <c r="DM69" s="2">
        <f t="shared" si="76"/>
        <v>71.960437632135324</v>
      </c>
      <c r="DN69" s="2">
        <f t="shared" si="76"/>
        <v>68.516422832980993</v>
      </c>
      <c r="DO69" s="2">
        <f t="shared" si="76"/>
        <v>70.535566596194485</v>
      </c>
      <c r="DP69" s="2">
        <f t="shared" si="76"/>
        <v>69.986967452664558</v>
      </c>
      <c r="DQ69" s="2">
        <f t="shared" si="76"/>
        <v>71.384102152715883</v>
      </c>
      <c r="DR69" s="2">
        <f t="shared" si="76"/>
        <v>69.912967263592918</v>
      </c>
      <c r="DS69" s="2">
        <f t="shared" si="76"/>
        <v>70.389683275261334</v>
      </c>
      <c r="DT69" s="2">
        <f t="shared" si="76"/>
        <v>67.742307879924965</v>
      </c>
      <c r="DU69" s="2">
        <f t="shared" si="76"/>
        <v>66.417925703564705</v>
      </c>
      <c r="DV69" s="2">
        <f t="shared" si="76"/>
        <v>67.350624296435285</v>
      </c>
      <c r="DW69" s="2">
        <f t="shared" si="76"/>
        <v>69.800760676532775</v>
      </c>
      <c r="DX69" s="2">
        <f t="shared" si="76"/>
        <v>67.798096356275323</v>
      </c>
      <c r="DY69" s="2">
        <f t="shared" si="76"/>
        <v>59.291555369875233</v>
      </c>
      <c r="EA69" s="2">
        <f t="shared" si="77"/>
        <v>58.546544103350065</v>
      </c>
      <c r="EB69" s="2">
        <f t="shared" si="77"/>
        <v>61.089821419410939</v>
      </c>
      <c r="EC69" s="2">
        <f t="shared" si="77"/>
        <v>61.107656695635349</v>
      </c>
      <c r="ED69" s="2">
        <f t="shared" si="77"/>
        <v>60.985853417655726</v>
      </c>
      <c r="EE69" s="2">
        <f t="shared" si="77"/>
        <v>60.774514808688586</v>
      </c>
      <c r="EF69" s="2">
        <f t="shared" si="77"/>
        <v>59.989602941176472</v>
      </c>
      <c r="EG69" s="2">
        <f t="shared" si="77"/>
        <v>62.700934626366056</v>
      </c>
      <c r="EH69" s="2">
        <f t="shared" si="77"/>
        <v>61.467174853012509</v>
      </c>
      <c r="EI69" s="2">
        <f t="shared" si="77"/>
        <v>60.790800134318339</v>
      </c>
      <c r="EJ69" s="2">
        <f t="shared" si="77"/>
        <v>60.02524663999008</v>
      </c>
      <c r="EK69" s="2">
        <f t="shared" si="77"/>
        <v>58.126308112860862</v>
      </c>
      <c r="EL69" s="2">
        <f t="shared" si="77"/>
        <v>59.351368421052619</v>
      </c>
      <c r="EM69" s="2">
        <f t="shared" si="77"/>
        <v>61.081540703726844</v>
      </c>
      <c r="EN69" s="2">
        <f t="shared" si="77"/>
        <v>62.380932962529272</v>
      </c>
      <c r="EO69" s="2">
        <f t="shared" si="77"/>
        <v>57.432302767686913</v>
      </c>
      <c r="EQ69" s="2">
        <f t="shared" si="78"/>
        <v>58.546544103350065</v>
      </c>
      <c r="ER69" s="2">
        <f t="shared" si="78"/>
        <v>61.089821419410939</v>
      </c>
      <c r="ES69" s="2">
        <f t="shared" si="78"/>
        <v>61.107656695635349</v>
      </c>
      <c r="ET69" s="2">
        <f t="shared" si="78"/>
        <v>60.985853417655726</v>
      </c>
      <c r="EU69" s="2">
        <f t="shared" si="78"/>
        <v>60.774514808688586</v>
      </c>
      <c r="EV69" s="2">
        <f t="shared" si="78"/>
        <v>59.989602941176472</v>
      </c>
      <c r="EW69" s="2">
        <f t="shared" si="78"/>
        <v>62.700934626366056</v>
      </c>
      <c r="EX69" s="2">
        <f t="shared" si="78"/>
        <v>61.467174853012509</v>
      </c>
      <c r="EY69" s="2">
        <f t="shared" si="78"/>
        <v>60.790800134318339</v>
      </c>
      <c r="EZ69" s="2">
        <f t="shared" si="78"/>
        <v>60.02524663999008</v>
      </c>
      <c r="FA69" s="2">
        <f t="shared" si="78"/>
        <v>58.126308112860862</v>
      </c>
      <c r="FB69" s="2">
        <f t="shared" si="78"/>
        <v>59.351368421052619</v>
      </c>
      <c r="FC69" s="2">
        <f t="shared" si="78"/>
        <v>61.081540703726844</v>
      </c>
      <c r="FD69" s="2">
        <f t="shared" si="78"/>
        <v>61.870653847485201</v>
      </c>
      <c r="FE69" s="2">
        <f t="shared" si="78"/>
        <v>57.656140173415842</v>
      </c>
      <c r="FG69" s="2">
        <f t="shared" si="79"/>
        <v>0.46496291701324205</v>
      </c>
      <c r="FH69" s="2">
        <f t="shared" si="79"/>
        <v>0.50314724966300317</v>
      </c>
      <c r="FI69" s="2">
        <f t="shared" si="79"/>
        <v>0.47680364453173868</v>
      </c>
      <c r="FJ69" s="2">
        <f t="shared" si="79"/>
        <v>0.46269758789181292</v>
      </c>
      <c r="FK69" s="2">
        <f t="shared" si="79"/>
        <v>0.48522556929171395</v>
      </c>
      <c r="FL69" s="2">
        <f t="shared" si="79"/>
        <v>0.45033156426430815</v>
      </c>
      <c r="FM69" s="2">
        <f t="shared" si="79"/>
        <v>0.42846542605684707</v>
      </c>
      <c r="FN69" s="2">
        <f t="shared" si="79"/>
        <v>0.42593598330230076</v>
      </c>
      <c r="FO69" s="2">
        <f t="shared" si="79"/>
        <v>0.43002840603216291</v>
      </c>
      <c r="FP69" s="2">
        <f t="shared" si="79"/>
        <v>0.41099382009893803</v>
      </c>
      <c r="FQ69" s="2">
        <f t="shared" si="79"/>
        <v>0.4111523381904047</v>
      </c>
      <c r="FR69" s="2">
        <f t="shared" si="79"/>
        <v>0.4212370082170071</v>
      </c>
      <c r="FS69" s="2">
        <f t="shared" si="79"/>
        <v>0.45438975627326106</v>
      </c>
      <c r="FT69" s="2">
        <f t="shared" si="79"/>
        <v>0.39658856532675268</v>
      </c>
      <c r="FU69" s="2">
        <f t="shared" si="79"/>
        <v>0.3566644594779011</v>
      </c>
      <c r="FW69" s="2">
        <f t="shared" si="67"/>
        <v>2.2504320146280973E-5</v>
      </c>
      <c r="FX69" s="2">
        <f t="shared" si="67"/>
        <v>3.8966551153005158E-5</v>
      </c>
      <c r="FY69" s="2">
        <f t="shared" si="67"/>
        <v>3.5501289379067127E-5</v>
      </c>
      <c r="FZ69" s="2">
        <f t="shared" si="67"/>
        <v>3.7945739780391761E-5</v>
      </c>
      <c r="GA69" s="2">
        <f t="shared" si="67"/>
        <v>4.0162471741893168E-5</v>
      </c>
      <c r="GB69" s="2">
        <f t="shared" si="67"/>
        <v>4.3124522797850051E-5</v>
      </c>
      <c r="GC69" s="2">
        <f t="shared" si="67"/>
        <v>4.0770331407596967E-5</v>
      </c>
      <c r="GD69" s="2">
        <f t="shared" si="67"/>
        <v>3.6261428266797477E-5</v>
      </c>
      <c r="GE69" s="2">
        <f t="shared" si="67"/>
        <v>3.5798004873331453E-5</v>
      </c>
      <c r="GF69" s="2">
        <f t="shared" si="67"/>
        <v>3.1146138266765512E-5</v>
      </c>
      <c r="GG69" s="2">
        <f t="shared" si="67"/>
        <v>2.6027893364166314E-5</v>
      </c>
      <c r="GH69" s="2">
        <f t="shared" si="67"/>
        <v>2.4806309365342557E-5</v>
      </c>
      <c r="GI69" s="2">
        <f t="shared" si="67"/>
        <v>2.4561372574608088E-5</v>
      </c>
      <c r="GJ69" s="2">
        <f t="shared" si="67"/>
        <v>1.7218033537851837E-5</v>
      </c>
      <c r="GK69" s="2">
        <f t="shared" si="67"/>
        <v>1.501697480981809E-5</v>
      </c>
      <c r="GM69" s="86">
        <f t="shared" si="68"/>
        <v>7.4641171437022482E-3</v>
      </c>
      <c r="GN69" s="86">
        <f t="shared" si="68"/>
        <v>1.2943580030233114E-2</v>
      </c>
      <c r="GO69" s="86">
        <f t="shared" si="68"/>
        <v>8.9179293350266139E-3</v>
      </c>
      <c r="GP69" s="86">
        <f t="shared" si="68"/>
        <v>6.987777590080263E-3</v>
      </c>
      <c r="GQ69" s="86">
        <f t="shared" si="68"/>
        <v>9.9999997482349435E-3</v>
      </c>
      <c r="GR69" s="86">
        <f t="shared" si="68"/>
        <v>5.5071554290827092E-3</v>
      </c>
      <c r="GS69" s="86">
        <f t="shared" si="68"/>
        <v>3.7275797472138454E-3</v>
      </c>
      <c r="GT69" s="86">
        <f t="shared" si="68"/>
        <v>3.5129680707927384E-3</v>
      </c>
      <c r="GU69" s="86">
        <f t="shared" si="68"/>
        <v>3.7315137660079525E-3</v>
      </c>
      <c r="GV69" s="86">
        <f t="shared" si="68"/>
        <v>2.448448496765458E-3</v>
      </c>
      <c r="GW69" s="86">
        <f t="shared" si="68"/>
        <v>2.4908199403277701E-3</v>
      </c>
      <c r="GX69" s="86">
        <f t="shared" si="68"/>
        <v>3.099171066542874E-3</v>
      </c>
      <c r="GY69" s="86">
        <f t="shared" si="68"/>
        <v>6.0464469162854117E-3</v>
      </c>
      <c r="GZ69" s="86">
        <f t="shared" si="68"/>
        <v>1.8052165682246552E-3</v>
      </c>
      <c r="HA69" s="86">
        <f t="shared" si="68"/>
        <v>3.8550661267570724E-4</v>
      </c>
      <c r="HC69" s="86">
        <f t="shared" si="73"/>
        <v>6.9629075637348593E-11</v>
      </c>
      <c r="HD69" s="86">
        <f t="shared" si="69"/>
        <v>2.6764953885785868E-9</v>
      </c>
      <c r="HE69" s="86">
        <f t="shared" si="69"/>
        <v>2.8431558086481943E-11</v>
      </c>
      <c r="HF69" s="86">
        <f t="shared" si="69"/>
        <v>9.3378532054325701E-12</v>
      </c>
      <c r="HG69" s="86">
        <f t="shared" si="69"/>
        <v>1.4779518908047656E-10</v>
      </c>
      <c r="HH69" s="86">
        <f t="shared" si="69"/>
        <v>1.4347421139558291E-11</v>
      </c>
      <c r="HI69" s="86">
        <f t="shared" si="69"/>
        <v>1.5487406890189717E-12</v>
      </c>
      <c r="HJ69" s="86">
        <f t="shared" si="69"/>
        <v>9.9674967073556505E-13</v>
      </c>
      <c r="HK69" s="86">
        <f t="shared" si="69"/>
        <v>2.3047942526662183E-12</v>
      </c>
      <c r="HL69" s="86">
        <f t="shared" si="69"/>
        <v>2.1708533071212315E-12</v>
      </c>
      <c r="HM69" s="86">
        <f t="shared" si="69"/>
        <v>2.6851424413758681E-12</v>
      </c>
      <c r="HN69" s="86">
        <f t="shared" si="69"/>
        <v>1.6600634288535752E-12</v>
      </c>
      <c r="HO69" s="86">
        <f t="shared" si="69"/>
        <v>7.1109016364992671E-11</v>
      </c>
      <c r="HP69" s="86">
        <f t="shared" si="69"/>
        <v>3.308470633009537E-13</v>
      </c>
      <c r="HQ69" s="86">
        <f t="shared" si="69"/>
        <v>8.2426793059618248E-17</v>
      </c>
      <c r="HS69" s="86">
        <f t="shared" si="70"/>
        <v>3.026268521251651E-68</v>
      </c>
      <c r="HT69" s="86">
        <f t="shared" si="70"/>
        <v>9.8975049748625124E-54</v>
      </c>
      <c r="HU69" s="86">
        <f t="shared" si="70"/>
        <v>2.7366061323945792E-69</v>
      </c>
      <c r="HV69" s="86">
        <f t="shared" si="70"/>
        <v>2.7151125064898999E-75</v>
      </c>
      <c r="HW69" s="86">
        <f t="shared" si="70"/>
        <v>3.5277031111707131E-68</v>
      </c>
      <c r="HX69" s="86">
        <f t="shared" si="70"/>
        <v>1.5758893523173425E-74</v>
      </c>
      <c r="HY69" s="86">
        <f t="shared" si="70"/>
        <v>1.5910692542113216E-79</v>
      </c>
      <c r="HZ69" s="86">
        <f t="shared" si="70"/>
        <v>1.5066464480000693E-82</v>
      </c>
      <c r="IA69" s="86">
        <f t="shared" si="70"/>
        <v>3.1829441987852719E-81</v>
      </c>
      <c r="IB69" s="86">
        <f t="shared" si="70"/>
        <v>2.6687101241743099E-81</v>
      </c>
      <c r="IC69" s="86">
        <f t="shared" si="70"/>
        <v>3.00876049386714E-81</v>
      </c>
      <c r="ID69" s="86">
        <f t="shared" si="70"/>
        <v>4.0475260934129095E-82</v>
      </c>
      <c r="IE69" s="86">
        <f t="shared" si="70"/>
        <v>2.1624450229329916E-69</v>
      </c>
      <c r="IF69" s="86">
        <f t="shared" si="70"/>
        <v>1.0970039157918729E-57</v>
      </c>
      <c r="IG69" s="86">
        <f t="shared" si="70"/>
        <v>6.7451998884626005E-43</v>
      </c>
      <c r="II69" s="86">
        <f t="shared" si="71"/>
        <v>0</v>
      </c>
      <c r="IJ69" s="86">
        <f t="shared" si="71"/>
        <v>6.6247024799589038E-291</v>
      </c>
      <c r="IK69" s="86">
        <f t="shared" si="71"/>
        <v>0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8.8180366454553191E-209</v>
      </c>
      <c r="IW69" s="86">
        <f t="shared" si="71"/>
        <v>6.4837496055902563E-153</v>
      </c>
      <c r="IY69" s="86">
        <f t="shared" si="72"/>
        <v>7.4641172133313241E-3</v>
      </c>
      <c r="IZ69" s="86">
        <f t="shared" si="72"/>
        <v>1.2943582706728502E-2</v>
      </c>
      <c r="JA69" s="86">
        <f t="shared" si="72"/>
        <v>8.9179293634581713E-3</v>
      </c>
      <c r="JB69" s="86">
        <f t="shared" si="72"/>
        <v>6.9877775994181164E-3</v>
      </c>
      <c r="JC69" s="86">
        <f t="shared" si="72"/>
        <v>9.9999998960301328E-3</v>
      </c>
      <c r="JD69" s="86">
        <f t="shared" si="72"/>
        <v>5.50715544343013E-3</v>
      </c>
      <c r="JE69" s="86">
        <f t="shared" si="72"/>
        <v>3.7275797487625862E-3</v>
      </c>
      <c r="JF69" s="86">
        <f t="shared" si="72"/>
        <v>3.512968071789488E-3</v>
      </c>
      <c r="JG69" s="86">
        <f t="shared" si="72"/>
        <v>3.7315137683127469E-3</v>
      </c>
      <c r="JH69" s="86">
        <f t="shared" si="72"/>
        <v>2.4484484989363113E-3</v>
      </c>
      <c r="JI69" s="86">
        <f t="shared" si="72"/>
        <v>2.4908199430129126E-3</v>
      </c>
      <c r="JJ69" s="86">
        <f t="shared" si="72"/>
        <v>3.0991710682029376E-3</v>
      </c>
      <c r="JK69" s="86">
        <f t="shared" si="72"/>
        <v>6.046446987394428E-3</v>
      </c>
      <c r="JL69" s="86">
        <f t="shared" si="72"/>
        <v>1.8052165685555023E-3</v>
      </c>
      <c r="JM69" s="86">
        <f t="shared" si="72"/>
        <v>3.8550661267578969E-4</v>
      </c>
    </row>
    <row r="70" spans="2:273" x14ac:dyDescent="0.25">
      <c r="B70" s="2">
        <v>43</v>
      </c>
      <c r="C70" s="37">
        <v>74.375</v>
      </c>
      <c r="D70" s="37">
        <v>77.905000000000001</v>
      </c>
      <c r="E70" s="37">
        <v>74.218999999999994</v>
      </c>
      <c r="F70" s="37">
        <v>75.156000000000006</v>
      </c>
      <c r="G70" s="37">
        <v>79.656000000000006</v>
      </c>
      <c r="H70" s="37">
        <v>74.888999999999996</v>
      </c>
      <c r="I70" s="37">
        <v>74.762</v>
      </c>
      <c r="J70" s="37">
        <v>71.143000000000001</v>
      </c>
      <c r="K70" s="37">
        <v>76.031999999999996</v>
      </c>
      <c r="L70" s="37">
        <v>69.713999999999999</v>
      </c>
      <c r="M70" s="37">
        <v>67.587000000000003</v>
      </c>
      <c r="N70" s="37">
        <v>68.936999999999998</v>
      </c>
      <c r="O70" s="37">
        <v>72.126999999999995</v>
      </c>
      <c r="P70" s="37">
        <v>70.143000000000001</v>
      </c>
      <c r="Q70" s="37">
        <v>60.127000000000002</v>
      </c>
      <c r="S70" s="4">
        <f t="shared" si="74"/>
        <v>71.246300842083457</v>
      </c>
      <c r="T70" s="4">
        <f t="shared" si="74"/>
        <v>77.534903564426642</v>
      </c>
      <c r="U70" s="4">
        <f t="shared" si="74"/>
        <v>75.395837110286493</v>
      </c>
      <c r="V70" s="4">
        <f t="shared" si="74"/>
        <v>72.260681980639973</v>
      </c>
      <c r="W70" s="4">
        <f t="shared" si="74"/>
        <v>75.393342877395114</v>
      </c>
      <c r="X70" s="4">
        <f t="shared" si="74"/>
        <v>71.460036313699305</v>
      </c>
      <c r="Y70" s="4">
        <f t="shared" si="74"/>
        <v>72.081768851468041</v>
      </c>
      <c r="Z70" s="4">
        <f t="shared" si="74"/>
        <v>70.345526582055911</v>
      </c>
      <c r="AA70" s="4">
        <f t="shared" si="74"/>
        <v>70.54449493996438</v>
      </c>
      <c r="AB70" s="4">
        <f t="shared" si="74"/>
        <v>67.60676319327095</v>
      </c>
      <c r="AC70" s="4">
        <f t="shared" si="74"/>
        <v>65.914140922187954</v>
      </c>
      <c r="AD70" s="4">
        <f t="shared" si="74"/>
        <v>67.498372255429871</v>
      </c>
      <c r="AE70" s="4">
        <f t="shared" si="74"/>
        <v>71.914735942385335</v>
      </c>
      <c r="AF70" s="4">
        <f t="shared" si="74"/>
        <v>67.782366926843835</v>
      </c>
      <c r="AG70" s="4">
        <f t="shared" si="74"/>
        <v>59.083726600489527</v>
      </c>
      <c r="AI70" s="4">
        <f t="shared" si="75"/>
        <v>3.1286991579165431</v>
      </c>
      <c r="AJ70" s="4">
        <f t="shared" si="75"/>
        <v>0.37009643557335892</v>
      </c>
      <c r="AK70" s="4">
        <f t="shared" si="75"/>
        <v>-1.176837110286499</v>
      </c>
      <c r="AL70" s="4">
        <f t="shared" si="75"/>
        <v>2.8953180193600332</v>
      </c>
      <c r="AM70" s="4">
        <f t="shared" si="75"/>
        <v>4.2626571226048924</v>
      </c>
      <c r="AN70" s="4">
        <f t="shared" si="75"/>
        <v>3.4289636863006905</v>
      </c>
      <c r="AO70" s="4">
        <f t="shared" si="75"/>
        <v>2.6802311485319592</v>
      </c>
      <c r="AP70" s="4">
        <f t="shared" si="75"/>
        <v>0.7974734179440901</v>
      </c>
      <c r="AQ70" s="4">
        <f t="shared" si="75"/>
        <v>5.4875050600356161</v>
      </c>
      <c r="AR70" s="4">
        <f t="shared" si="75"/>
        <v>2.1072368067290483</v>
      </c>
      <c r="AS70" s="4">
        <f t="shared" si="75"/>
        <v>1.6728590778120491</v>
      </c>
      <c r="AT70" s="4">
        <f t="shared" si="75"/>
        <v>1.4386277445701268</v>
      </c>
      <c r="AU70" s="4">
        <f t="shared" si="75"/>
        <v>0.21226405761466083</v>
      </c>
      <c r="AV70" s="4">
        <f t="shared" si="75"/>
        <v>2.3606330731561656</v>
      </c>
      <c r="AW70" s="4">
        <f t="shared" si="75"/>
        <v>1.0432733995104755</v>
      </c>
      <c r="AY70" s="2">
        <f t="shared" si="65"/>
        <v>63.140280413476383</v>
      </c>
      <c r="AZ70" s="2">
        <f t="shared" si="65"/>
        <v>65.376636257505737</v>
      </c>
      <c r="BA70" s="2">
        <f t="shared" si="65"/>
        <v>66.562240711088819</v>
      </c>
      <c r="BB70" s="2">
        <f t="shared" si="65"/>
        <v>64.869630812001503</v>
      </c>
      <c r="BC70" s="2">
        <f t="shared" si="65"/>
        <v>65.608522626310815</v>
      </c>
      <c r="BD70" s="2">
        <f t="shared" si="65"/>
        <v>65.303925976255769</v>
      </c>
      <c r="BE70" s="2">
        <f t="shared" si="65"/>
        <v>67.52108046565418</v>
      </c>
      <c r="BF70" s="2">
        <f t="shared" si="65"/>
        <v>66.159875092661167</v>
      </c>
      <c r="BG70" s="2">
        <f t="shared" si="65"/>
        <v>66.105686100886047</v>
      </c>
      <c r="BH70" s="2">
        <f t="shared" si="65"/>
        <v>64.437856900041055</v>
      </c>
      <c r="BI70" s="2">
        <f t="shared" si="65"/>
        <v>62.846348979628388</v>
      </c>
      <c r="BJ70" s="2">
        <f t="shared" si="65"/>
        <v>63.815981873620693</v>
      </c>
      <c r="BK70" s="2">
        <f t="shared" si="65"/>
        <v>65.688403079629268</v>
      </c>
      <c r="BL70" s="2">
        <f t="shared" si="65"/>
        <v>65.589976559661963</v>
      </c>
      <c r="BM70" s="2">
        <f t="shared" si="65"/>
        <v>58.60394598050582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>
        <f t="shared" si="15"/>
        <v>74.888999999999996</v>
      </c>
      <c r="BU70" s="2">
        <f t="shared" si="16"/>
        <v>74.762</v>
      </c>
      <c r="BV70" s="2">
        <f t="shared" si="17"/>
        <v>71.143000000000001</v>
      </c>
      <c r="BW70" s="2">
        <f t="shared" si="18"/>
        <v>76.031999999999996</v>
      </c>
      <c r="BX70" s="2">
        <f t="shared" si="19"/>
        <v>69.713999999999999</v>
      </c>
      <c r="BY70" s="2">
        <f t="shared" si="20"/>
        <v>67.587000000000003</v>
      </c>
      <c r="BZ70" s="2">
        <f t="shared" si="21"/>
        <v>68.936999999999998</v>
      </c>
      <c r="CA70" s="2">
        <f t="shared" si="22"/>
        <v>72.126999999999995</v>
      </c>
      <c r="CB70" s="2">
        <f t="shared" si="23"/>
        <v>70.143000000000001</v>
      </c>
      <c r="CC70" s="2">
        <f t="shared" si="24"/>
        <v>60.127000000000002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67.620372093023249</v>
      </c>
      <c r="DL70" s="2">
        <f t="shared" si="76"/>
        <v>70.311258379925988</v>
      </c>
      <c r="DM70" s="2">
        <f t="shared" si="76"/>
        <v>72.16944518272426</v>
      </c>
      <c r="DN70" s="2">
        <f t="shared" si="76"/>
        <v>68.68139867109636</v>
      </c>
      <c r="DO70" s="2">
        <f t="shared" si="76"/>
        <v>70.748275747508302</v>
      </c>
      <c r="DP70" s="2">
        <f t="shared" si="76"/>
        <v>70.189583610188265</v>
      </c>
      <c r="DQ70" s="2">
        <f t="shared" si="76"/>
        <v>71.604329038705671</v>
      </c>
      <c r="DR70" s="2">
        <f t="shared" si="76"/>
        <v>70.090285957377858</v>
      </c>
      <c r="DS70" s="2">
        <f t="shared" si="76"/>
        <v>70.617702264808372</v>
      </c>
      <c r="DT70" s="2">
        <f t="shared" si="76"/>
        <v>67.921517448405268</v>
      </c>
      <c r="DU70" s="2">
        <f t="shared" si="76"/>
        <v>66.557371200750453</v>
      </c>
      <c r="DV70" s="2">
        <f t="shared" si="76"/>
        <v>67.48369568480301</v>
      </c>
      <c r="DW70" s="2">
        <f t="shared" si="76"/>
        <v>70.022572727272731</v>
      </c>
      <c r="DX70" s="2">
        <f t="shared" si="76"/>
        <v>68.008059109311759</v>
      </c>
      <c r="DY70" s="2">
        <f t="shared" si="76"/>
        <v>59.370536987522293</v>
      </c>
      <c r="EA70" s="2">
        <f t="shared" si="77"/>
        <v>58.438606904301672</v>
      </c>
      <c r="EB70" s="2">
        <f t="shared" si="77"/>
        <v>60.932508896859041</v>
      </c>
      <c r="EC70" s="2">
        <f t="shared" si="77"/>
        <v>60.950836715699893</v>
      </c>
      <c r="ED70" s="2">
        <f t="shared" si="77"/>
        <v>60.832730745906609</v>
      </c>
      <c r="EE70" s="2">
        <f t="shared" si="77"/>
        <v>60.63555596560763</v>
      </c>
      <c r="EF70" s="2">
        <f t="shared" si="77"/>
        <v>59.865271848739496</v>
      </c>
      <c r="EG70" s="2">
        <f t="shared" si="77"/>
        <v>62.55364146237406</v>
      </c>
      <c r="EH70" s="2">
        <f t="shared" si="77"/>
        <v>61.328687002401495</v>
      </c>
      <c r="EI70" s="2">
        <f t="shared" si="77"/>
        <v>60.651540663276734</v>
      </c>
      <c r="EJ70" s="2">
        <f t="shared" si="77"/>
        <v>59.884618497586715</v>
      </c>
      <c r="EK70" s="2">
        <f t="shared" si="77"/>
        <v>57.999117662973021</v>
      </c>
      <c r="EL70" s="2">
        <f t="shared" si="77"/>
        <v>59.220091360476651</v>
      </c>
      <c r="EM70" s="2">
        <f t="shared" si="77"/>
        <v>60.942051664138496</v>
      </c>
      <c r="EN70" s="2">
        <f t="shared" si="77"/>
        <v>62.234597934852033</v>
      </c>
      <c r="EO70" s="2">
        <f t="shared" si="77"/>
        <v>57.34285989591384</v>
      </c>
      <c r="EQ70" s="2">
        <f t="shared" si="78"/>
        <v>58.438606904301672</v>
      </c>
      <c r="ER70" s="2">
        <f t="shared" si="78"/>
        <v>60.932508896859041</v>
      </c>
      <c r="ES70" s="2">
        <f t="shared" si="78"/>
        <v>60.950836715699893</v>
      </c>
      <c r="ET70" s="2">
        <f t="shared" si="78"/>
        <v>60.832730745906609</v>
      </c>
      <c r="EU70" s="2">
        <f t="shared" si="78"/>
        <v>60.63555596560763</v>
      </c>
      <c r="EV70" s="2">
        <f t="shared" si="78"/>
        <v>59.865271848739496</v>
      </c>
      <c r="EW70" s="2">
        <f t="shared" si="78"/>
        <v>62.55364146237406</v>
      </c>
      <c r="EX70" s="2">
        <f t="shared" si="78"/>
        <v>61.328687002401495</v>
      </c>
      <c r="EY70" s="2">
        <f t="shared" si="78"/>
        <v>60.651540663276734</v>
      </c>
      <c r="EZ70" s="2">
        <f t="shared" si="78"/>
        <v>59.884618497586715</v>
      </c>
      <c r="FA70" s="2">
        <f t="shared" si="78"/>
        <v>57.999117662973021</v>
      </c>
      <c r="FB70" s="2">
        <f t="shared" si="78"/>
        <v>59.220091360476651</v>
      </c>
      <c r="FC70" s="2">
        <f t="shared" si="78"/>
        <v>60.942051664138496</v>
      </c>
      <c r="FD70" s="2">
        <f t="shared" si="78"/>
        <v>61.731204126137975</v>
      </c>
      <c r="FE70" s="2">
        <f t="shared" si="78"/>
        <v>57.563172199530058</v>
      </c>
      <c r="FG70" s="2">
        <f t="shared" si="79"/>
        <v>0.48793359310146522</v>
      </c>
      <c r="FH70" s="2">
        <f t="shared" si="79"/>
        <v>0.52614926236483472</v>
      </c>
      <c r="FI70" s="2">
        <f t="shared" si="79"/>
        <v>0.49981283223468226</v>
      </c>
      <c r="FJ70" s="2">
        <f t="shared" si="79"/>
        <v>0.48565793526073997</v>
      </c>
      <c r="FK70" s="2">
        <f t="shared" si="79"/>
        <v>0.50824637012056861</v>
      </c>
      <c r="FL70" s="2">
        <f t="shared" si="79"/>
        <v>0.47321872361271228</v>
      </c>
      <c r="FM70" s="2">
        <f t="shared" si="79"/>
        <v>0.4511534111208928</v>
      </c>
      <c r="FN70" s="2">
        <f t="shared" si="79"/>
        <v>0.44859515767773389</v>
      </c>
      <c r="FO70" s="2">
        <f t="shared" si="79"/>
        <v>0.45273359436885902</v>
      </c>
      <c r="FP70" s="2">
        <f t="shared" si="79"/>
        <v>0.43345829898849292</v>
      </c>
      <c r="FQ70" s="2">
        <f t="shared" si="79"/>
        <v>0.43361910286264022</v>
      </c>
      <c r="FR70" s="2">
        <f t="shared" si="79"/>
        <v>0.44383947575821348</v>
      </c>
      <c r="FS70" s="2">
        <f t="shared" si="79"/>
        <v>0.47730406851206558</v>
      </c>
      <c r="FT70" s="2">
        <f t="shared" si="79"/>
        <v>0.41882554899493268</v>
      </c>
      <c r="FU70" s="2">
        <f t="shared" si="79"/>
        <v>0.37806544138555437</v>
      </c>
      <c r="FW70" s="2">
        <f t="shared" si="67"/>
        <v>2.4675442784688516E-5</v>
      </c>
      <c r="FX70" s="2">
        <f t="shared" si="67"/>
        <v>4.2725813093782355E-5</v>
      </c>
      <c r="FY70" s="2">
        <f t="shared" si="67"/>
        <v>3.8926256412781795E-5</v>
      </c>
      <c r="FZ70" s="2">
        <f t="shared" si="67"/>
        <v>4.1606523986879366E-5</v>
      </c>
      <c r="GA70" s="2">
        <f t="shared" si="67"/>
        <v>4.4037103933107873E-5</v>
      </c>
      <c r="GB70" s="2">
        <f t="shared" si="67"/>
        <v>4.7284902234484887E-5</v>
      </c>
      <c r="GC70" s="2">
        <f t="shared" si="67"/>
        <v>4.4703603598660137E-5</v>
      </c>
      <c r="GD70" s="2">
        <f t="shared" si="67"/>
        <v>3.9759726358648267E-5</v>
      </c>
      <c r="GE70" s="2">
        <f t="shared" si="67"/>
        <v>3.9251596244740186E-5</v>
      </c>
      <c r="GF70" s="2">
        <f t="shared" si="67"/>
        <v>3.4150958882559302E-5</v>
      </c>
      <c r="GG70" s="2">
        <f t="shared" si="67"/>
        <v>2.8538945900510567E-5</v>
      </c>
      <c r="GH70" s="2">
        <f t="shared" si="67"/>
        <v>2.7199512250158888E-5</v>
      </c>
      <c r="GI70" s="2">
        <f t="shared" si="67"/>
        <v>2.6930945678843771E-5</v>
      </c>
      <c r="GJ70" s="2">
        <f t="shared" si="67"/>
        <v>1.8879166993308657E-5</v>
      </c>
      <c r="GK70" s="2">
        <f t="shared" si="67"/>
        <v>1.6465761595226336E-5</v>
      </c>
      <c r="GM70" s="86">
        <f t="shared" si="68"/>
        <v>1.0457670995286397E-2</v>
      </c>
      <c r="GN70" s="86">
        <f t="shared" si="68"/>
        <v>1.7411444799974356E-2</v>
      </c>
      <c r="GO70" s="86">
        <f t="shared" si="68"/>
        <v>1.2386810033188771E-2</v>
      </c>
      <c r="GP70" s="86">
        <f t="shared" si="68"/>
        <v>1.0001242401866808E-2</v>
      </c>
      <c r="GQ70" s="86">
        <f t="shared" si="68"/>
        <v>1.3983606223664598E-2</v>
      </c>
      <c r="GR70" s="86">
        <f t="shared" si="68"/>
        <v>8.0886741114925918E-3</v>
      </c>
      <c r="GS70" s="86">
        <f t="shared" si="68"/>
        <v>5.5651279814053004E-3</v>
      </c>
      <c r="GT70" s="86">
        <f t="shared" si="68"/>
        <v>5.2771778381837517E-3</v>
      </c>
      <c r="GU70" s="86">
        <f t="shared" si="68"/>
        <v>5.6187144928019827E-3</v>
      </c>
      <c r="GV70" s="86">
        <f t="shared" si="68"/>
        <v>3.8026806035090241E-3</v>
      </c>
      <c r="GW70" s="86">
        <f t="shared" si="68"/>
        <v>3.852674420791141E-3</v>
      </c>
      <c r="GX70" s="86">
        <f t="shared" si="68"/>
        <v>4.7276591157125042E-3</v>
      </c>
      <c r="GY70" s="86">
        <f t="shared" si="68"/>
        <v>8.7471043464559493E-3</v>
      </c>
      <c r="GZ70" s="86">
        <f t="shared" si="68"/>
        <v>2.8417247286208814E-3</v>
      </c>
      <c r="HA70" s="86">
        <f t="shared" si="68"/>
        <v>7.094716718104786E-4</v>
      </c>
      <c r="HC70" s="86">
        <f t="shared" si="73"/>
        <v>1.7085451937092471E-10</v>
      </c>
      <c r="HD70" s="86">
        <f t="shared" si="69"/>
        <v>5.7163934779004573E-9</v>
      </c>
      <c r="HE70" s="86">
        <f t="shared" si="69"/>
        <v>7.4598702262284283E-11</v>
      </c>
      <c r="HF70" s="86">
        <f t="shared" si="69"/>
        <v>2.6335794944353252E-11</v>
      </c>
      <c r="HG70" s="86">
        <f t="shared" si="69"/>
        <v>3.7351725338877727E-10</v>
      </c>
      <c r="HH70" s="86">
        <f t="shared" si="69"/>
        <v>4.0449594734659897E-11</v>
      </c>
      <c r="HI70" s="86">
        <f t="shared" si="69"/>
        <v>4.6968654566989397E-12</v>
      </c>
      <c r="HJ70" s="86">
        <f t="shared" si="69"/>
        <v>3.0879376466754623E-12</v>
      </c>
      <c r="HK70" s="86">
        <f t="shared" si="69"/>
        <v>6.9589592995459954E-12</v>
      </c>
      <c r="HL70" s="86">
        <f t="shared" si="69"/>
        <v>6.4691954745066471E-12</v>
      </c>
      <c r="HM70" s="86">
        <f t="shared" si="69"/>
        <v>7.8283868517424541E-12</v>
      </c>
      <c r="HN70" s="86">
        <f t="shared" si="69"/>
        <v>4.8868345926467363E-12</v>
      </c>
      <c r="HO70" s="86">
        <f t="shared" si="69"/>
        <v>1.7749170681421984E-10</v>
      </c>
      <c r="HP70" s="86">
        <f t="shared" si="69"/>
        <v>1.0032729461994699E-12</v>
      </c>
      <c r="HQ70" s="86">
        <f t="shared" si="69"/>
        <v>3.5890573949022356E-16</v>
      </c>
      <c r="HS70" s="86">
        <f t="shared" si="70"/>
        <v>9.9104313758930507E-67</v>
      </c>
      <c r="HT70" s="86">
        <f t="shared" si="70"/>
        <v>1.7067736170390575E-52</v>
      </c>
      <c r="HU70" s="86">
        <f t="shared" si="70"/>
        <v>1.1138706760328708E-67</v>
      </c>
      <c r="HV70" s="86">
        <f t="shared" si="70"/>
        <v>1.5779806428606498E-73</v>
      </c>
      <c r="HW70" s="86">
        <f t="shared" si="70"/>
        <v>1.3769218119896807E-66</v>
      </c>
      <c r="HX70" s="86">
        <f t="shared" si="70"/>
        <v>9.2836994779939891E-73</v>
      </c>
      <c r="HY70" s="86">
        <f t="shared" si="70"/>
        <v>1.1904977168940314E-77</v>
      </c>
      <c r="HZ70" s="86">
        <f t="shared" si="70"/>
        <v>1.2847097330570203E-80</v>
      </c>
      <c r="IA70" s="86">
        <f t="shared" si="70"/>
        <v>2.5366621701634127E-79</v>
      </c>
      <c r="IB70" s="86">
        <f t="shared" si="70"/>
        <v>2.0127549246123781E-79</v>
      </c>
      <c r="IC70" s="86">
        <f t="shared" si="70"/>
        <v>2.1138440888770445E-79</v>
      </c>
      <c r="ID70" s="86">
        <f t="shared" si="70"/>
        <v>2.9068883777227007E-80</v>
      </c>
      <c r="IE70" s="86">
        <f t="shared" si="70"/>
        <v>7.8177571403107824E-68</v>
      </c>
      <c r="IF70" s="86">
        <f t="shared" si="70"/>
        <v>1.936125376248442E-56</v>
      </c>
      <c r="IG70" s="86">
        <f t="shared" si="70"/>
        <v>5.340108892346635E-42</v>
      </c>
      <c r="II70" s="86">
        <f t="shared" si="71"/>
        <v>0</v>
      </c>
      <c r="IJ70" s="86">
        <f t="shared" si="71"/>
        <v>1.0720696708654263E-285</v>
      </c>
      <c r="IK70" s="86">
        <f t="shared" si="71"/>
        <v>0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2.5210717011239159E-205</v>
      </c>
      <c r="IW70" s="86">
        <f t="shared" si="71"/>
        <v>2.0138633658626481E-150</v>
      </c>
      <c r="IY70" s="86">
        <f t="shared" si="72"/>
        <v>1.0457671166140917E-2</v>
      </c>
      <c r="IZ70" s="86">
        <f t="shared" si="72"/>
        <v>1.7411450516367832E-2</v>
      </c>
      <c r="JA70" s="86">
        <f t="shared" si="72"/>
        <v>1.2386810107787473E-2</v>
      </c>
      <c r="JB70" s="86">
        <f t="shared" si="72"/>
        <v>1.0001242428202602E-2</v>
      </c>
      <c r="JC70" s="86">
        <f t="shared" si="72"/>
        <v>1.3983606597181852E-2</v>
      </c>
      <c r="JD70" s="86">
        <f t="shared" si="72"/>
        <v>8.0886741519421868E-3</v>
      </c>
      <c r="JE70" s="86">
        <f t="shared" si="72"/>
        <v>5.5651279861021656E-3</v>
      </c>
      <c r="JF70" s="86">
        <f t="shared" si="72"/>
        <v>5.2771778412716895E-3</v>
      </c>
      <c r="JG70" s="86">
        <f t="shared" si="72"/>
        <v>5.6187144997609422E-3</v>
      </c>
      <c r="JH70" s="86">
        <f t="shared" si="72"/>
        <v>3.8026806099782195E-3</v>
      </c>
      <c r="JI70" s="86">
        <f t="shared" si="72"/>
        <v>3.8526744286195278E-3</v>
      </c>
      <c r="JJ70" s="86">
        <f t="shared" si="72"/>
        <v>4.7276591205993391E-3</v>
      </c>
      <c r="JK70" s="86">
        <f t="shared" si="72"/>
        <v>8.7471045239476564E-3</v>
      </c>
      <c r="JL70" s="86">
        <f t="shared" si="72"/>
        <v>2.8417247296241544E-3</v>
      </c>
      <c r="JM70" s="86">
        <f t="shared" si="72"/>
        <v>7.0947167181083747E-4</v>
      </c>
    </row>
    <row r="71" spans="2:273" x14ac:dyDescent="0.25">
      <c r="B71" s="2">
        <v>44</v>
      </c>
      <c r="C71" s="37">
        <v>69.75</v>
      </c>
      <c r="D71" s="37">
        <v>79.429000000000002</v>
      </c>
      <c r="E71" s="37">
        <v>79.438000000000002</v>
      </c>
      <c r="F71" s="37">
        <v>76.061999999999998</v>
      </c>
      <c r="G71" s="37">
        <v>83.468999999999994</v>
      </c>
      <c r="H71" s="37">
        <v>77.143000000000001</v>
      </c>
      <c r="I71" s="37">
        <v>73.492000000000004</v>
      </c>
      <c r="J71" s="37">
        <v>73.031999999999996</v>
      </c>
      <c r="K71" s="37">
        <v>73.094999999999999</v>
      </c>
      <c r="L71" s="37">
        <v>70.555999999999997</v>
      </c>
      <c r="M71" s="37">
        <v>71.793999999999997</v>
      </c>
      <c r="N71" s="37">
        <v>71.587000000000003</v>
      </c>
      <c r="O71" s="37">
        <v>76.444000000000003</v>
      </c>
      <c r="P71" s="37">
        <v>70.951999999999998</v>
      </c>
      <c r="Q71" s="37">
        <v>61.841000000000001</v>
      </c>
      <c r="S71" s="4">
        <f t="shared" si="74"/>
        <v>73.767879746424441</v>
      </c>
      <c r="T71" s="4">
        <f t="shared" si="74"/>
        <v>80.755791860822683</v>
      </c>
      <c r="U71" s="4">
        <f t="shared" si="74"/>
        <v>78.000704927389592</v>
      </c>
      <c r="V71" s="4">
        <f t="shared" si="74"/>
        <v>74.728226946896712</v>
      </c>
      <c r="W71" s="4">
        <f t="shared" si="74"/>
        <v>78.392439833472267</v>
      </c>
      <c r="X71" s="4">
        <f t="shared" si="74"/>
        <v>73.664136972680225</v>
      </c>
      <c r="Y71" s="4">
        <f t="shared" si="74"/>
        <v>73.809943142692816</v>
      </c>
      <c r="Z71" s="4">
        <f t="shared" si="74"/>
        <v>71.940972760399376</v>
      </c>
      <c r="AA71" s="4">
        <f t="shared" si="74"/>
        <v>72.252316352608645</v>
      </c>
      <c r="AB71" s="4">
        <f t="shared" si="74"/>
        <v>68.936747695993063</v>
      </c>
      <c r="AC71" s="4">
        <f t="shared" si="74"/>
        <v>67.153613691762587</v>
      </c>
      <c r="AD71" s="4">
        <f t="shared" si="74"/>
        <v>68.947204329583627</v>
      </c>
      <c r="AE71" s="4">
        <f t="shared" si="74"/>
        <v>74.061465228357605</v>
      </c>
      <c r="AF71" s="4">
        <f t="shared" si="74"/>
        <v>68.773640231983507</v>
      </c>
      <c r="AG71" s="4">
        <f t="shared" si="74"/>
        <v>59.395794161074882</v>
      </c>
      <c r="AI71" s="4">
        <f t="shared" si="75"/>
        <v>-4.0178797464244411</v>
      </c>
      <c r="AJ71" s="4">
        <f t="shared" si="75"/>
        <v>-1.3267918608226807</v>
      </c>
      <c r="AK71" s="4">
        <f t="shared" si="75"/>
        <v>1.4372950726104108</v>
      </c>
      <c r="AL71" s="4">
        <f t="shared" si="75"/>
        <v>1.3337730531032861</v>
      </c>
      <c r="AM71" s="4">
        <f t="shared" si="75"/>
        <v>5.0765601665277273</v>
      </c>
      <c r="AN71" s="4">
        <f t="shared" si="75"/>
        <v>3.4788630273197754</v>
      </c>
      <c r="AO71" s="4">
        <f t="shared" si="75"/>
        <v>-0.31794314269281188</v>
      </c>
      <c r="AP71" s="4">
        <f t="shared" si="75"/>
        <v>1.0910272396006206</v>
      </c>
      <c r="AQ71" s="4">
        <f t="shared" si="75"/>
        <v>0.84268364739135393</v>
      </c>
      <c r="AR71" s="4">
        <f t="shared" si="75"/>
        <v>1.6192523040069347</v>
      </c>
      <c r="AS71" s="4">
        <f t="shared" si="75"/>
        <v>4.6403863082374102</v>
      </c>
      <c r="AT71" s="4">
        <f t="shared" si="75"/>
        <v>2.6397956704163761</v>
      </c>
      <c r="AU71" s="4">
        <f t="shared" si="75"/>
        <v>2.3825347716423977</v>
      </c>
      <c r="AV71" s="4">
        <f t="shared" si="75"/>
        <v>2.1783597680164917</v>
      </c>
      <c r="AW71" s="4">
        <f t="shared" si="75"/>
        <v>2.4452058389251192</v>
      </c>
      <c r="AY71" s="2">
        <f t="shared" si="65"/>
        <v>62.956248646709533</v>
      </c>
      <c r="AZ71" s="2">
        <f t="shared" si="65"/>
        <v>65.149648553825173</v>
      </c>
      <c r="BA71" s="2">
        <f t="shared" si="65"/>
        <v>66.321845321624465</v>
      </c>
      <c r="BB71" s="2">
        <f t="shared" si="65"/>
        <v>64.692112097429046</v>
      </c>
      <c r="BC71" s="2">
        <f t="shared" si="65"/>
        <v>65.401964607384556</v>
      </c>
      <c r="BD71" s="2">
        <f t="shared" si="65"/>
        <v>65.106842767290615</v>
      </c>
      <c r="BE71" s="2">
        <f t="shared" si="65"/>
        <v>67.359889287608155</v>
      </c>
      <c r="BF71" s="2">
        <f t="shared" si="65"/>
        <v>65.987882438669587</v>
      </c>
      <c r="BG71" s="2">
        <f t="shared" si="65"/>
        <v>65.930752802061193</v>
      </c>
      <c r="BH71" s="2">
        <f t="shared" si="65"/>
        <v>64.288386794941744</v>
      </c>
      <c r="BI71" s="2">
        <f t="shared" si="65"/>
        <v>62.669471772956882</v>
      </c>
      <c r="BJ71" s="2">
        <f t="shared" si="65"/>
        <v>63.636969207779295</v>
      </c>
      <c r="BK71" s="2">
        <f t="shared" si="65"/>
        <v>65.520506019731187</v>
      </c>
      <c r="BL71" s="2">
        <f t="shared" si="65"/>
        <v>65.512352494827027</v>
      </c>
      <c r="BM71" s="2">
        <f t="shared" si="65"/>
        <v>58.571186801075811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>
        <f t="shared" si="16"/>
        <v>73.492000000000004</v>
      </c>
      <c r="BV71" s="2">
        <f t="shared" si="17"/>
        <v>73.031999999999996</v>
      </c>
      <c r="BW71" s="2">
        <f t="shared" si="18"/>
        <v>73.094999999999999</v>
      </c>
      <c r="BX71" s="2">
        <f t="shared" si="19"/>
        <v>70.555999999999997</v>
      </c>
      <c r="BY71" s="2">
        <f t="shared" si="20"/>
        <v>71.793999999999997</v>
      </c>
      <c r="BZ71" s="2">
        <f t="shared" si="21"/>
        <v>71.587000000000003</v>
      </c>
      <c r="CA71" s="2" t="str">
        <f t="shared" si="22"/>
        <v/>
      </c>
      <c r="CB71" s="2">
        <f t="shared" si="23"/>
        <v>70.951999999999998</v>
      </c>
      <c r="CC71" s="2">
        <f t="shared" si="24"/>
        <v>61.841000000000001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67.789067653276959</v>
      </c>
      <c r="DL71" s="2">
        <f t="shared" si="76"/>
        <v>70.475524889933283</v>
      </c>
      <c r="DM71" s="2">
        <f t="shared" si="76"/>
        <v>72.37845273331321</v>
      </c>
      <c r="DN71" s="2">
        <f t="shared" si="76"/>
        <v>68.846374509211728</v>
      </c>
      <c r="DO71" s="2">
        <f t="shared" si="76"/>
        <v>70.96098489882209</v>
      </c>
      <c r="DP71" s="2">
        <f t="shared" si="76"/>
        <v>70.392199767711958</v>
      </c>
      <c r="DQ71" s="2">
        <f t="shared" si="76"/>
        <v>71.82455592469546</v>
      </c>
      <c r="DR71" s="2">
        <f t="shared" si="76"/>
        <v>70.267604651162799</v>
      </c>
      <c r="DS71" s="2">
        <f t="shared" si="76"/>
        <v>70.845721254355396</v>
      </c>
      <c r="DT71" s="2">
        <f t="shared" si="76"/>
        <v>68.100727016885557</v>
      </c>
      <c r="DU71" s="2">
        <f t="shared" si="76"/>
        <v>66.696816697936185</v>
      </c>
      <c r="DV71" s="2">
        <f t="shared" si="76"/>
        <v>67.616767073170749</v>
      </c>
      <c r="DW71" s="2">
        <f t="shared" si="76"/>
        <v>70.244384778012687</v>
      </c>
      <c r="DX71" s="2">
        <f t="shared" si="76"/>
        <v>68.218021862348195</v>
      </c>
      <c r="DY71" s="2">
        <f t="shared" si="76"/>
        <v>59.449518605169352</v>
      </c>
      <c r="EA71" s="2">
        <f t="shared" si="77"/>
        <v>58.330669705253278</v>
      </c>
      <c r="EB71" s="2">
        <f t="shared" si="77"/>
        <v>60.775196374307143</v>
      </c>
      <c r="EC71" s="2">
        <f t="shared" si="77"/>
        <v>60.794016735764444</v>
      </c>
      <c r="ED71" s="2">
        <f t="shared" si="77"/>
        <v>60.6796080741575</v>
      </c>
      <c r="EE71" s="2">
        <f t="shared" si="77"/>
        <v>60.496597122526673</v>
      </c>
      <c r="EF71" s="2">
        <f t="shared" si="77"/>
        <v>59.740940756302521</v>
      </c>
      <c r="EG71" s="2">
        <f t="shared" si="77"/>
        <v>62.406348298382071</v>
      </c>
      <c r="EH71" s="2">
        <f t="shared" si="77"/>
        <v>61.190199151790473</v>
      </c>
      <c r="EI71" s="2">
        <f t="shared" si="77"/>
        <v>60.512281192235122</v>
      </c>
      <c r="EJ71" s="2">
        <f t="shared" si="77"/>
        <v>59.74399035518335</v>
      </c>
      <c r="EK71" s="2">
        <f t="shared" si="77"/>
        <v>57.871927213085186</v>
      </c>
      <c r="EL71" s="2">
        <f t="shared" si="77"/>
        <v>59.088814299900683</v>
      </c>
      <c r="EM71" s="2">
        <f t="shared" si="77"/>
        <v>60.802562624550141</v>
      </c>
      <c r="EN71" s="2">
        <f t="shared" si="77"/>
        <v>62.088262907174794</v>
      </c>
      <c r="EO71" s="2">
        <f t="shared" si="77"/>
        <v>57.253417024140774</v>
      </c>
      <c r="EQ71" s="2">
        <f t="shared" si="78"/>
        <v>58.330669705253278</v>
      </c>
      <c r="ER71" s="2">
        <f t="shared" si="78"/>
        <v>60.775196374307143</v>
      </c>
      <c r="ES71" s="2">
        <f t="shared" si="78"/>
        <v>60.794016735764444</v>
      </c>
      <c r="ET71" s="2">
        <f t="shared" si="78"/>
        <v>60.6796080741575</v>
      </c>
      <c r="EU71" s="2">
        <f t="shared" si="78"/>
        <v>60.496597122526673</v>
      </c>
      <c r="EV71" s="2">
        <f t="shared" si="78"/>
        <v>59.740940756302521</v>
      </c>
      <c r="EW71" s="2">
        <f t="shared" si="78"/>
        <v>62.406348298382071</v>
      </c>
      <c r="EX71" s="2">
        <f t="shared" si="78"/>
        <v>61.190199151790473</v>
      </c>
      <c r="EY71" s="2">
        <f t="shared" si="78"/>
        <v>60.512281192235122</v>
      </c>
      <c r="EZ71" s="2">
        <f t="shared" si="78"/>
        <v>59.74399035518335</v>
      </c>
      <c r="FA71" s="2">
        <f t="shared" si="78"/>
        <v>57.871927213085186</v>
      </c>
      <c r="FB71" s="2">
        <f t="shared" si="78"/>
        <v>59.088814299900683</v>
      </c>
      <c r="FC71" s="2">
        <f t="shared" si="78"/>
        <v>60.802562624550141</v>
      </c>
      <c r="FD71" s="2">
        <f t="shared" si="78"/>
        <v>61.591754404790748</v>
      </c>
      <c r="FE71" s="2">
        <f t="shared" si="78"/>
        <v>57.470204225644267</v>
      </c>
      <c r="FG71" s="2">
        <f t="shared" si="79"/>
        <v>0.51095534710264989</v>
      </c>
      <c r="FH71" s="2">
        <f t="shared" si="79"/>
        <v>0.54904082140400812</v>
      </c>
      <c r="FI71" s="2">
        <f t="shared" si="79"/>
        <v>0.52282281269198672</v>
      </c>
      <c r="FJ71" s="2">
        <f t="shared" si="79"/>
        <v>0.50867897898381564</v>
      </c>
      <c r="FK71" s="2">
        <f t="shared" si="79"/>
        <v>0.53123225269137675</v>
      </c>
      <c r="FL71" s="2">
        <f t="shared" si="79"/>
        <v>0.49621899108450551</v>
      </c>
      <c r="FM71" s="2">
        <f t="shared" si="79"/>
        <v>0.47404631690360577</v>
      </c>
      <c r="FN71" s="2">
        <f t="shared" si="79"/>
        <v>0.47146976223427994</v>
      </c>
      <c r="FO71" s="2">
        <f t="shared" si="79"/>
        <v>0.4756371956238668</v>
      </c>
      <c r="FP71" s="2">
        <f t="shared" si="79"/>
        <v>0.45619963584771783</v>
      </c>
      <c r="FQ71" s="2">
        <f t="shared" si="79"/>
        <v>0.45636208044222348</v>
      </c>
      <c r="FR71" s="2">
        <f t="shared" si="79"/>
        <v>0.4666768181298675</v>
      </c>
      <c r="FS71" s="2">
        <f t="shared" si="79"/>
        <v>0.50031431237551316</v>
      </c>
      <c r="FT71" s="2">
        <f t="shared" si="79"/>
        <v>0.44139730604495697</v>
      </c>
      <c r="FU71" s="2">
        <f t="shared" si="79"/>
        <v>0.39995222699472549</v>
      </c>
      <c r="FW71" s="2">
        <f t="shared" si="67"/>
        <v>2.7056020582885016E-5</v>
      </c>
      <c r="FX71" s="2">
        <f t="shared" si="67"/>
        <v>4.6847729358356812E-5</v>
      </c>
      <c r="FY71" s="2">
        <f t="shared" si="67"/>
        <v>4.2681631121734477E-5</v>
      </c>
      <c r="FZ71" s="2">
        <f t="shared" si="67"/>
        <v>4.5620463242799047E-5</v>
      </c>
      <c r="GA71" s="2">
        <f t="shared" si="67"/>
        <v>4.8285519137104794E-5</v>
      </c>
      <c r="GB71" s="2">
        <f t="shared" si="67"/>
        <v>5.184662778452529E-5</v>
      </c>
      <c r="GC71" s="2">
        <f t="shared" si="67"/>
        <v>4.9016315231363819E-5</v>
      </c>
      <c r="GD71" s="2">
        <f t="shared" si="67"/>
        <v>4.3595505806841593E-5</v>
      </c>
      <c r="GE71" s="2">
        <f t="shared" si="67"/>
        <v>4.3038356463222672E-5</v>
      </c>
      <c r="GF71" s="2">
        <f t="shared" si="67"/>
        <v>3.7445658415295475E-5</v>
      </c>
      <c r="GG71" s="2">
        <f t="shared" si="67"/>
        <v>3.1292245761187745E-5</v>
      </c>
      <c r="GH71" s="2">
        <f t="shared" si="67"/>
        <v>2.9823593866150231E-5</v>
      </c>
      <c r="GI71" s="2">
        <f t="shared" si="67"/>
        <v>2.9529118014365656E-5</v>
      </c>
      <c r="GJ71" s="2">
        <f t="shared" si="67"/>
        <v>2.07005572649349E-5</v>
      </c>
      <c r="GK71" s="2">
        <f t="shared" si="67"/>
        <v>1.8054319891200081E-5</v>
      </c>
      <c r="GM71" s="86">
        <f t="shared" si="68"/>
        <v>1.4475628398302541E-2</v>
      </c>
      <c r="GN71" s="86">
        <f t="shared" si="68"/>
        <v>2.3178083827735441E-2</v>
      </c>
      <c r="GO71" s="86">
        <f t="shared" si="68"/>
        <v>1.7001602800399255E-2</v>
      </c>
      <c r="GP71" s="86">
        <f t="shared" si="68"/>
        <v>1.4121943158270011E-2</v>
      </c>
      <c r="GQ71" s="86">
        <f t="shared" si="68"/>
        <v>1.9307546689336135E-2</v>
      </c>
      <c r="GR71" s="86">
        <f t="shared" si="68"/>
        <v>1.1704713882785158E-2</v>
      </c>
      <c r="GS71" s="86">
        <f t="shared" si="68"/>
        <v>8.1840255097145598E-3</v>
      </c>
      <c r="GT71" s="86">
        <f t="shared" si="68"/>
        <v>7.8061301555368565E-3</v>
      </c>
      <c r="GU71" s="86">
        <f t="shared" si="68"/>
        <v>8.3280699696212761E-3</v>
      </c>
      <c r="GV71" s="86">
        <f t="shared" si="68"/>
        <v>5.8062932176379933E-3</v>
      </c>
      <c r="GW71" s="86">
        <f t="shared" si="68"/>
        <v>5.8601829567024042E-3</v>
      </c>
      <c r="GX71" s="86">
        <f t="shared" si="68"/>
        <v>7.0955083381400936E-3</v>
      </c>
      <c r="GY71" s="86">
        <f t="shared" si="68"/>
        <v>1.2478539606004889E-2</v>
      </c>
      <c r="GZ71" s="86">
        <f t="shared" si="68"/>
        <v>4.3969702192346791E-3</v>
      </c>
      <c r="HA71" s="86">
        <f t="shared" si="68"/>
        <v>1.2731104116085947E-3</v>
      </c>
      <c r="HC71" s="86">
        <f t="shared" si="73"/>
        <v>4.1172386934302749E-10</v>
      </c>
      <c r="HD71" s="86">
        <f t="shared" si="69"/>
        <v>1.2023071269264396E-8</v>
      </c>
      <c r="HE71" s="86">
        <f t="shared" si="69"/>
        <v>1.9183197147321788E-10</v>
      </c>
      <c r="HF71" s="86">
        <f t="shared" si="69"/>
        <v>7.2642120221216753E-11</v>
      </c>
      <c r="HG71" s="86">
        <f t="shared" si="69"/>
        <v>9.2530965916256743E-10</v>
      </c>
      <c r="HH71" s="86">
        <f t="shared" si="69"/>
        <v>1.1148922178733885E-10</v>
      </c>
      <c r="HI71" s="86">
        <f t="shared" si="69"/>
        <v>1.3909719848423355E-11</v>
      </c>
      <c r="HJ71" s="86">
        <f t="shared" si="69"/>
        <v>9.3369221296259621E-12</v>
      </c>
      <c r="HK71" s="86">
        <f t="shared" si="69"/>
        <v>2.0514617394235458E-11</v>
      </c>
      <c r="HL71" s="86">
        <f t="shared" si="69"/>
        <v>1.8834236006610224E-11</v>
      </c>
      <c r="HM71" s="86">
        <f t="shared" si="69"/>
        <v>2.2314203621019249E-11</v>
      </c>
      <c r="HN71" s="86">
        <f t="shared" si="69"/>
        <v>1.4064924455997058E-11</v>
      </c>
      <c r="HO71" s="86">
        <f t="shared" si="69"/>
        <v>4.3477322235121055E-10</v>
      </c>
      <c r="HP71" s="86">
        <f t="shared" si="69"/>
        <v>2.9748443428474358E-12</v>
      </c>
      <c r="HQ71" s="86">
        <f t="shared" si="69"/>
        <v>1.5157321373571121E-15</v>
      </c>
      <c r="HS71" s="86">
        <f t="shared" si="70"/>
        <v>3.1181986631117391E-65</v>
      </c>
      <c r="HT71" s="86">
        <f t="shared" si="70"/>
        <v>2.8447849391782528E-51</v>
      </c>
      <c r="HU71" s="86">
        <f t="shared" si="70"/>
        <v>4.3365116094089046E-66</v>
      </c>
      <c r="HV71" s="86">
        <f t="shared" si="70"/>
        <v>8.7314520356447544E-72</v>
      </c>
      <c r="HW71" s="86">
        <f t="shared" si="70"/>
        <v>5.1419765781025694E-65</v>
      </c>
      <c r="HX71" s="86">
        <f t="shared" si="70"/>
        <v>5.2025663828631803E-71</v>
      </c>
      <c r="HY71" s="86">
        <f t="shared" si="70"/>
        <v>8.4528462121836124E-76</v>
      </c>
      <c r="HZ71" s="86">
        <f t="shared" si="70"/>
        <v>1.0383284421215545E-78</v>
      </c>
      <c r="IA71" s="86">
        <f t="shared" si="70"/>
        <v>1.917610644163463E-77</v>
      </c>
      <c r="IB71" s="86">
        <f t="shared" si="70"/>
        <v>1.4419281398901512E-77</v>
      </c>
      <c r="IC71" s="86">
        <f t="shared" si="70"/>
        <v>1.4129879227632731E-77</v>
      </c>
      <c r="ID71" s="86">
        <f t="shared" si="70"/>
        <v>1.9863678513188958E-78</v>
      </c>
      <c r="IE71" s="86">
        <f t="shared" si="70"/>
        <v>2.7111459809350472E-66</v>
      </c>
      <c r="IF71" s="86">
        <f t="shared" si="70"/>
        <v>3.3090367330258344E-55</v>
      </c>
      <c r="IG71" s="86">
        <f t="shared" si="70"/>
        <v>4.1332399479530149E-41</v>
      </c>
      <c r="II71" s="86">
        <f t="shared" si="71"/>
        <v>0</v>
      </c>
      <c r="IJ71" s="86">
        <f t="shared" si="71"/>
        <v>1.5555555237229226E-280</v>
      </c>
      <c r="IK71" s="86">
        <f t="shared" si="71"/>
        <v>0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0</v>
      </c>
      <c r="IV71" s="86">
        <f t="shared" si="71"/>
        <v>6.7409101279996652E-202</v>
      </c>
      <c r="IW71" s="86">
        <f t="shared" si="71"/>
        <v>5.9640364386824203E-148</v>
      </c>
      <c r="IY71" s="86">
        <f t="shared" si="72"/>
        <v>1.447562881002641E-2</v>
      </c>
      <c r="IZ71" s="86">
        <f t="shared" si="72"/>
        <v>2.3178095850806709E-2</v>
      </c>
      <c r="JA71" s="86">
        <f t="shared" si="72"/>
        <v>1.7001602992231225E-2</v>
      </c>
      <c r="JB71" s="86">
        <f t="shared" si="72"/>
        <v>1.4121943230912131E-2</v>
      </c>
      <c r="JC71" s="86">
        <f t="shared" si="72"/>
        <v>1.9307547614645794E-2</v>
      </c>
      <c r="JD71" s="86">
        <f t="shared" si="72"/>
        <v>1.170471399427438E-2</v>
      </c>
      <c r="JE71" s="86">
        <f t="shared" si="72"/>
        <v>8.1840255236242804E-3</v>
      </c>
      <c r="JF71" s="86">
        <f t="shared" si="72"/>
        <v>7.8061301648737784E-3</v>
      </c>
      <c r="JG71" s="86">
        <f t="shared" si="72"/>
        <v>8.3280699901358939E-3</v>
      </c>
      <c r="JH71" s="86">
        <f t="shared" si="72"/>
        <v>5.8062932364722295E-3</v>
      </c>
      <c r="JI71" s="86">
        <f t="shared" si="72"/>
        <v>5.8601829790166076E-3</v>
      </c>
      <c r="JJ71" s="86">
        <f t="shared" si="72"/>
        <v>7.0955083522050181E-3</v>
      </c>
      <c r="JK71" s="86">
        <f t="shared" si="72"/>
        <v>1.2478540040778112E-2</v>
      </c>
      <c r="JL71" s="86">
        <f t="shared" si="72"/>
        <v>4.3969702222095234E-3</v>
      </c>
      <c r="JM71" s="86">
        <f t="shared" si="72"/>
        <v>1.2731104116101104E-3</v>
      </c>
    </row>
    <row r="72" spans="2:273" x14ac:dyDescent="0.25">
      <c r="B72" s="2">
        <v>45</v>
      </c>
      <c r="C72" s="37">
        <v>73.968999999999994</v>
      </c>
      <c r="D72" s="37">
        <v>83.73</v>
      </c>
      <c r="E72" s="37">
        <v>80.141000000000005</v>
      </c>
      <c r="F72" s="37">
        <v>76.078000000000003</v>
      </c>
      <c r="G72" s="37">
        <v>85.608999999999995</v>
      </c>
      <c r="H72" s="37">
        <v>77.983999999999995</v>
      </c>
      <c r="I72" s="37">
        <v>76.936999999999998</v>
      </c>
      <c r="J72" s="37">
        <v>72.697999999999993</v>
      </c>
      <c r="K72" s="37">
        <v>75.507999999999996</v>
      </c>
      <c r="L72" s="37">
        <v>70.316999999999993</v>
      </c>
      <c r="M72" s="37">
        <v>70.332999999999998</v>
      </c>
      <c r="N72" s="37">
        <v>74.048000000000002</v>
      </c>
      <c r="O72" s="37">
        <v>78.174999999999997</v>
      </c>
      <c r="P72" s="37">
        <v>73.683000000000007</v>
      </c>
      <c r="Q72" s="37">
        <v>63.634999999999998</v>
      </c>
      <c r="S72" s="4">
        <f t="shared" si="74"/>
        <v>76.990536787361975</v>
      </c>
      <c r="T72" s="4">
        <f t="shared" si="74"/>
        <v>84.711979804392371</v>
      </c>
      <c r="U72" s="4">
        <f t="shared" si="74"/>
        <v>81.306080503214446</v>
      </c>
      <c r="V72" s="4">
        <f t="shared" si="74"/>
        <v>77.927881322457154</v>
      </c>
      <c r="W72" s="4">
        <f t="shared" si="74"/>
        <v>82.187959996052996</v>
      </c>
      <c r="X72" s="4">
        <f t="shared" si="74"/>
        <v>76.598028661150636</v>
      </c>
      <c r="Y72" s="4">
        <f t="shared" si="74"/>
        <v>76.154737361341205</v>
      </c>
      <c r="Z72" s="4">
        <f t="shared" si="74"/>
        <v>74.126856586040176</v>
      </c>
      <c r="AA72" s="4">
        <f t="shared" si="74"/>
        <v>74.588151489028846</v>
      </c>
      <c r="AB72" s="4">
        <f t="shared" si="74"/>
        <v>70.817142041503615</v>
      </c>
      <c r="AC72" s="4">
        <f t="shared" si="74"/>
        <v>68.915734642595154</v>
      </c>
      <c r="AD72" s="4">
        <f t="shared" si="74"/>
        <v>70.968670889218231</v>
      </c>
      <c r="AE72" s="4">
        <f t="shared" si="74"/>
        <v>76.874787247820876</v>
      </c>
      <c r="AF72" s="4">
        <f t="shared" si="74"/>
        <v>70.179245674982042</v>
      </c>
      <c r="AG72" s="4">
        <f t="shared" si="74"/>
        <v>59.909786025787056</v>
      </c>
      <c r="AI72" s="4">
        <f t="shared" si="75"/>
        <v>-3.0215367873619812</v>
      </c>
      <c r="AJ72" s="4">
        <f t="shared" si="75"/>
        <v>-0.98197980439236687</v>
      </c>
      <c r="AK72" s="4">
        <f t="shared" si="75"/>
        <v>-1.1650805032144405</v>
      </c>
      <c r="AL72" s="4">
        <f t="shared" si="75"/>
        <v>-1.8498813224571506</v>
      </c>
      <c r="AM72" s="4">
        <f t="shared" si="75"/>
        <v>3.4210400039469988</v>
      </c>
      <c r="AN72" s="4">
        <f t="shared" si="75"/>
        <v>1.3859713388493589</v>
      </c>
      <c r="AO72" s="4">
        <f t="shared" si="75"/>
        <v>0.78226263865879275</v>
      </c>
      <c r="AP72" s="4">
        <f t="shared" si="75"/>
        <v>-1.4288565860401832</v>
      </c>
      <c r="AQ72" s="4">
        <f t="shared" si="75"/>
        <v>0.91984851097114984</v>
      </c>
      <c r="AR72" s="4">
        <f t="shared" si="75"/>
        <v>-0.50014204150362218</v>
      </c>
      <c r="AS72" s="4">
        <f t="shared" si="75"/>
        <v>1.4172653574048439</v>
      </c>
      <c r="AT72" s="4">
        <f t="shared" si="75"/>
        <v>3.0793291107817709</v>
      </c>
      <c r="AU72" s="4">
        <f t="shared" si="75"/>
        <v>1.3002127521791209</v>
      </c>
      <c r="AV72" s="4">
        <f t="shared" si="75"/>
        <v>3.5037543250179652</v>
      </c>
      <c r="AW72" s="4">
        <f t="shared" si="75"/>
        <v>3.7252139742129415</v>
      </c>
      <c r="AY72" s="2">
        <f t="shared" si="65"/>
        <v>62.759931242738773</v>
      </c>
      <c r="AZ72" s="2">
        <f t="shared" si="65"/>
        <v>64.90999966411016</v>
      </c>
      <c r="BA72" s="2">
        <f t="shared" si="65"/>
        <v>66.065767354042961</v>
      </c>
      <c r="BB72" s="2">
        <f t="shared" si="65"/>
        <v>64.500259273866646</v>
      </c>
      <c r="BC72" s="2">
        <f t="shared" si="65"/>
        <v>65.180665022162998</v>
      </c>
      <c r="BD72" s="2">
        <f t="shared" si="65"/>
        <v>64.894544008682445</v>
      </c>
      <c r="BE72" s="2">
        <f t="shared" si="65"/>
        <v>67.180798076780405</v>
      </c>
      <c r="BF72" s="2">
        <f t="shared" si="65"/>
        <v>65.800310491142028</v>
      </c>
      <c r="BG72" s="2">
        <f t="shared" si="65"/>
        <v>65.73789392014433</v>
      </c>
      <c r="BH72" s="2">
        <f t="shared" si="65"/>
        <v>64.122772283794646</v>
      </c>
      <c r="BI72" s="2">
        <f t="shared" si="65"/>
        <v>62.47879876463108</v>
      </c>
      <c r="BJ72" s="2">
        <f t="shared" si="65"/>
        <v>63.444647053441685</v>
      </c>
      <c r="BK72" s="2">
        <f t="shared" si="65"/>
        <v>65.335994758128265</v>
      </c>
      <c r="BL72" s="2">
        <f t="shared" si="65"/>
        <v>65.417055978474238</v>
      </c>
      <c r="BM72" s="2">
        <f t="shared" si="65"/>
        <v>58.530093157408345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>
        <f t="shared" si="19"/>
        <v>70.316999999999993</v>
      </c>
      <c r="BY72" s="2">
        <f t="shared" si="20"/>
        <v>70.332999999999998</v>
      </c>
      <c r="BZ72" s="2" t="str">
        <f t="shared" si="21"/>
        <v/>
      </c>
      <c r="CA72" s="2" t="str">
        <f t="shared" si="22"/>
        <v/>
      </c>
      <c r="CB72" s="2">
        <f t="shared" si="23"/>
        <v>73.683000000000007</v>
      </c>
      <c r="CC72" s="2">
        <f t="shared" si="24"/>
        <v>63.634999999999998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67.957763213530654</v>
      </c>
      <c r="DL72" s="2">
        <f t="shared" si="76"/>
        <v>70.639791399940577</v>
      </c>
      <c r="DM72" s="2">
        <f t="shared" si="76"/>
        <v>72.587460283902161</v>
      </c>
      <c r="DN72" s="2">
        <f t="shared" si="76"/>
        <v>69.011350347327109</v>
      </c>
      <c r="DO72" s="2">
        <f t="shared" si="76"/>
        <v>71.173694050135907</v>
      </c>
      <c r="DP72" s="2">
        <f t="shared" si="76"/>
        <v>70.594815925235665</v>
      </c>
      <c r="DQ72" s="2">
        <f t="shared" si="76"/>
        <v>72.044782810685248</v>
      </c>
      <c r="DR72" s="2">
        <f t="shared" si="76"/>
        <v>70.444923344947753</v>
      </c>
      <c r="DS72" s="2">
        <f t="shared" si="76"/>
        <v>71.073740243902449</v>
      </c>
      <c r="DT72" s="2">
        <f t="shared" si="76"/>
        <v>68.27993658536586</v>
      </c>
      <c r="DU72" s="2">
        <f t="shared" si="76"/>
        <v>66.836262195121932</v>
      </c>
      <c r="DV72" s="2">
        <f t="shared" si="76"/>
        <v>67.749838461538474</v>
      </c>
      <c r="DW72" s="2">
        <f t="shared" si="76"/>
        <v>70.466196828752643</v>
      </c>
      <c r="DX72" s="2">
        <f t="shared" si="76"/>
        <v>68.427984615384631</v>
      </c>
      <c r="DY72" s="2">
        <f t="shared" si="76"/>
        <v>59.528500222816412</v>
      </c>
      <c r="EA72" s="2">
        <f t="shared" si="77"/>
        <v>58.222732506204892</v>
      </c>
      <c r="EB72" s="2">
        <f t="shared" si="77"/>
        <v>60.617883851755245</v>
      </c>
      <c r="EC72" s="2">
        <f t="shared" si="77"/>
        <v>60.637196755828988</v>
      </c>
      <c r="ED72" s="2">
        <f t="shared" si="77"/>
        <v>60.52648540240839</v>
      </c>
      <c r="EE72" s="2">
        <f t="shared" si="77"/>
        <v>60.357638279445716</v>
      </c>
      <c r="EF72" s="2">
        <f t="shared" si="77"/>
        <v>59.616609663865546</v>
      </c>
      <c r="EG72" s="2">
        <f t="shared" si="77"/>
        <v>62.259055134390081</v>
      </c>
      <c r="EH72" s="2">
        <f t="shared" si="77"/>
        <v>61.051711301179459</v>
      </c>
      <c r="EI72" s="2">
        <f t="shared" si="77"/>
        <v>60.373021721193517</v>
      </c>
      <c r="EJ72" s="2">
        <f t="shared" si="77"/>
        <v>59.603362212779984</v>
      </c>
      <c r="EK72" s="2">
        <f t="shared" si="77"/>
        <v>57.744736763197345</v>
      </c>
      <c r="EL72" s="2">
        <f t="shared" si="77"/>
        <v>58.957537239324715</v>
      </c>
      <c r="EM72" s="2">
        <f t="shared" si="77"/>
        <v>60.663073584961793</v>
      </c>
      <c r="EN72" s="2">
        <f t="shared" si="77"/>
        <v>61.941927879497555</v>
      </c>
      <c r="EO72" s="2">
        <f t="shared" si="77"/>
        <v>57.1639741523677</v>
      </c>
      <c r="EQ72" s="2">
        <f t="shared" si="78"/>
        <v>58.222732506204892</v>
      </c>
      <c r="ER72" s="2">
        <f t="shared" si="78"/>
        <v>60.617883851755245</v>
      </c>
      <c r="ES72" s="2">
        <f t="shared" si="78"/>
        <v>60.637196755828988</v>
      </c>
      <c r="ET72" s="2">
        <f t="shared" si="78"/>
        <v>60.52648540240839</v>
      </c>
      <c r="EU72" s="2">
        <f t="shared" si="78"/>
        <v>60.357638279445716</v>
      </c>
      <c r="EV72" s="2">
        <f t="shared" si="78"/>
        <v>59.616609663865546</v>
      </c>
      <c r="EW72" s="2">
        <f t="shared" si="78"/>
        <v>62.259055134390081</v>
      </c>
      <c r="EX72" s="2">
        <f t="shared" si="78"/>
        <v>61.051711301179459</v>
      </c>
      <c r="EY72" s="2">
        <f t="shared" si="78"/>
        <v>60.373021721193517</v>
      </c>
      <c r="EZ72" s="2">
        <f t="shared" si="78"/>
        <v>59.603362212779984</v>
      </c>
      <c r="FA72" s="2">
        <f t="shared" si="78"/>
        <v>57.744736763197345</v>
      </c>
      <c r="FB72" s="2">
        <f t="shared" si="78"/>
        <v>58.957537239324715</v>
      </c>
      <c r="FC72" s="2">
        <f t="shared" si="78"/>
        <v>60.663073584961793</v>
      </c>
      <c r="FD72" s="2">
        <f t="shared" si="78"/>
        <v>61.452304683443529</v>
      </c>
      <c r="FE72" s="2">
        <f t="shared" si="78"/>
        <v>57.377236251758475</v>
      </c>
      <c r="FG72" s="2">
        <f t="shared" si="79"/>
        <v>0.53393072164430133</v>
      </c>
      <c r="FH72" s="2">
        <f t="shared" si="79"/>
        <v>0.57172666064634725</v>
      </c>
      <c r="FI72" s="2">
        <f t="shared" si="79"/>
        <v>0.54573632744906886</v>
      </c>
      <c r="FJ72" s="2">
        <f t="shared" si="79"/>
        <v>0.53166327369323441</v>
      </c>
      <c r="FK72" s="2">
        <f t="shared" si="79"/>
        <v>0.55408636521763199</v>
      </c>
      <c r="FL72" s="2">
        <f t="shared" si="79"/>
        <v>0.51923527221484367</v>
      </c>
      <c r="FM72" s="2">
        <f t="shared" si="79"/>
        <v>0.49704885469961446</v>
      </c>
      <c r="FN72" s="2">
        <f t="shared" si="79"/>
        <v>0.49446481482200544</v>
      </c>
      <c r="FO72" s="2">
        <f t="shared" si="79"/>
        <v>0.49864374176691595</v>
      </c>
      <c r="FP72" s="2">
        <f t="shared" si="79"/>
        <v>0.47912506976324831</v>
      </c>
      <c r="FQ72" s="2">
        <f t="shared" si="79"/>
        <v>0.47928848278747144</v>
      </c>
      <c r="FR72" s="2">
        <f t="shared" si="79"/>
        <v>0.48965467620919506</v>
      </c>
      <c r="FS72" s="2">
        <f t="shared" si="79"/>
        <v>0.52332322496034767</v>
      </c>
      <c r="FT72" s="2">
        <f t="shared" si="79"/>
        <v>0.46421387388552099</v>
      </c>
      <c r="FU72" s="2">
        <f t="shared" si="79"/>
        <v>0.42224583592077752</v>
      </c>
      <c r="FW72" s="2">
        <f t="shared" si="67"/>
        <v>2.9666259205221774E-5</v>
      </c>
      <c r="FX72" s="2">
        <f t="shared" si="67"/>
        <v>5.1367281611216068E-5</v>
      </c>
      <c r="FY72" s="2">
        <f t="shared" si="67"/>
        <v>4.679928518852252E-5</v>
      </c>
      <c r="FZ72" s="2">
        <f t="shared" si="67"/>
        <v>5.0021623079509321E-5</v>
      </c>
      <c r="GA72" s="2">
        <f t="shared" si="67"/>
        <v>5.2943772284738023E-5</v>
      </c>
      <c r="GB72" s="2">
        <f t="shared" si="67"/>
        <v>5.6848412549594186E-5</v>
      </c>
      <c r="GC72" s="2">
        <f t="shared" si="67"/>
        <v>5.3745066745745847E-5</v>
      </c>
      <c r="GD72" s="2">
        <f t="shared" si="67"/>
        <v>4.7801320513928053E-5</v>
      </c>
      <c r="GE72" s="2">
        <f t="shared" si="67"/>
        <v>4.719042351271251E-5</v>
      </c>
      <c r="GF72" s="2">
        <f t="shared" si="67"/>
        <v>4.1058199662067071E-5</v>
      </c>
      <c r="GG72" s="2">
        <f t="shared" si="67"/>
        <v>3.431116159943301E-5</v>
      </c>
      <c r="GH72" s="2">
        <f t="shared" si="67"/>
        <v>3.2700826313907898E-5</v>
      </c>
      <c r="GI72" s="2">
        <f t="shared" si="67"/>
        <v>3.2377941812053108E-5</v>
      </c>
      <c r="GJ72" s="2">
        <f t="shared" si="67"/>
        <v>2.2697664358319121E-5</v>
      </c>
      <c r="GK72" s="2">
        <f t="shared" si="67"/>
        <v>1.9796133625035046E-5</v>
      </c>
      <c r="GM72" s="86">
        <f t="shared" si="68"/>
        <v>1.9797673233277493E-2</v>
      </c>
      <c r="GN72" s="86">
        <f t="shared" si="68"/>
        <v>3.053573793984049E-2</v>
      </c>
      <c r="GO72" s="86">
        <f t="shared" si="68"/>
        <v>2.3061311512385531E-2</v>
      </c>
      <c r="GP72" s="86">
        <f t="shared" si="68"/>
        <v>1.9674052152211786E-2</v>
      </c>
      <c r="GQ72" s="86">
        <f t="shared" si="68"/>
        <v>2.6324280102084676E-2</v>
      </c>
      <c r="GR72" s="86">
        <f t="shared" si="68"/>
        <v>1.6688383726714145E-2</v>
      </c>
      <c r="GS72" s="86">
        <f t="shared" si="68"/>
        <v>1.1855958552856588E-2</v>
      </c>
      <c r="GT72" s="86">
        <f t="shared" si="68"/>
        <v>1.1371331882895247E-2</v>
      </c>
      <c r="GU72" s="86">
        <f t="shared" si="68"/>
        <v>1.2151892526677529E-2</v>
      </c>
      <c r="GV72" s="86">
        <f t="shared" si="68"/>
        <v>8.7167821112359069E-3</v>
      </c>
      <c r="GW72" s="86">
        <f t="shared" si="68"/>
        <v>8.7664948996258266E-3</v>
      </c>
      <c r="GX72" s="86">
        <f t="shared" si="68"/>
        <v>1.0478392617018854E-2</v>
      </c>
      <c r="GY72" s="86">
        <f t="shared" si="68"/>
        <v>1.7556275204700929E-2</v>
      </c>
      <c r="GZ72" s="86">
        <f t="shared" si="68"/>
        <v>6.6877527245914432E-3</v>
      </c>
      <c r="HA72" s="86">
        <f t="shared" si="68"/>
        <v>2.2277950465773408E-3</v>
      </c>
      <c r="HC72" s="86">
        <f t="shared" si="73"/>
        <v>9.7439718877915417E-10</v>
      </c>
      <c r="HD72" s="86">
        <f t="shared" si="69"/>
        <v>2.4903077203141949E-8</v>
      </c>
      <c r="HE72" s="86">
        <f t="shared" si="69"/>
        <v>4.83478604529307E-10</v>
      </c>
      <c r="HF72" s="86">
        <f t="shared" si="69"/>
        <v>1.959663123194241E-10</v>
      </c>
      <c r="HG72" s="86">
        <f t="shared" si="69"/>
        <v>2.2469723491011649E-9</v>
      </c>
      <c r="HH72" s="86">
        <f t="shared" si="69"/>
        <v>3.0042670746472347E-10</v>
      </c>
      <c r="HI72" s="86">
        <f t="shared" si="69"/>
        <v>4.0227001377232494E-11</v>
      </c>
      <c r="HJ72" s="86">
        <f t="shared" si="69"/>
        <v>2.7554973085081312E-11</v>
      </c>
      <c r="HK72" s="86">
        <f t="shared" si="69"/>
        <v>5.9047018019048486E-11</v>
      </c>
      <c r="HL72" s="86">
        <f t="shared" si="69"/>
        <v>5.3571246067819166E-11</v>
      </c>
      <c r="HM72" s="86">
        <f t="shared" si="69"/>
        <v>6.2187403990479314E-11</v>
      </c>
      <c r="HN72" s="86">
        <f t="shared" si="69"/>
        <v>3.9578700616912186E-11</v>
      </c>
      <c r="HO72" s="86">
        <f t="shared" si="69"/>
        <v>1.0451675799619685E-9</v>
      </c>
      <c r="HP72" s="86">
        <f t="shared" si="69"/>
        <v>8.6252087163961594E-12</v>
      </c>
      <c r="HQ72" s="86">
        <f t="shared" si="69"/>
        <v>6.2087218857233287E-15</v>
      </c>
      <c r="HS72" s="86">
        <f t="shared" si="70"/>
        <v>9.4263260297784153E-64</v>
      </c>
      <c r="HT72" s="86">
        <f t="shared" si="70"/>
        <v>4.5829781224627289E-50</v>
      </c>
      <c r="HU72" s="86">
        <f t="shared" si="70"/>
        <v>1.6148457702619565E-64</v>
      </c>
      <c r="HV72" s="86">
        <f t="shared" si="70"/>
        <v>4.5998513529819187E-70</v>
      </c>
      <c r="HW72" s="86">
        <f t="shared" si="70"/>
        <v>1.8371982427568234E-63</v>
      </c>
      <c r="HX72" s="86">
        <f t="shared" si="70"/>
        <v>2.7734288068563299E-69</v>
      </c>
      <c r="HY72" s="86">
        <f t="shared" si="70"/>
        <v>5.6952641794894363E-74</v>
      </c>
      <c r="HZ72" s="86">
        <f t="shared" si="70"/>
        <v>7.9543026358757775E-77</v>
      </c>
      <c r="IA72" s="86">
        <f t="shared" si="70"/>
        <v>1.3750673759646148E-75</v>
      </c>
      <c r="IB72" s="86">
        <f t="shared" si="70"/>
        <v>9.8120793770790666E-76</v>
      </c>
      <c r="IC72" s="86">
        <f t="shared" si="70"/>
        <v>8.9863955786500936E-76</v>
      </c>
      <c r="ID72" s="86">
        <f t="shared" si="70"/>
        <v>1.2914720740935924E-76</v>
      </c>
      <c r="IE72" s="86">
        <f t="shared" si="70"/>
        <v>9.0190051228733671E-65</v>
      </c>
      <c r="IF72" s="86">
        <f t="shared" si="70"/>
        <v>5.4766343045421987E-54</v>
      </c>
      <c r="IG72" s="86">
        <f t="shared" si="70"/>
        <v>3.1276451474020151E-40</v>
      </c>
      <c r="II72" s="86">
        <f t="shared" si="71"/>
        <v>0</v>
      </c>
      <c r="IJ72" s="86">
        <f t="shared" si="71"/>
        <v>2.0237393242109152E-275</v>
      </c>
      <c r="IK72" s="86">
        <f t="shared" si="71"/>
        <v>0</v>
      </c>
      <c r="IL72" s="86">
        <f t="shared" si="71"/>
        <v>0</v>
      </c>
      <c r="IM72" s="86">
        <f t="shared" si="71"/>
        <v>0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0</v>
      </c>
      <c r="IV72" s="86">
        <f t="shared" si="71"/>
        <v>1.6856695631280961E-198</v>
      </c>
      <c r="IW72" s="86">
        <f t="shared" si="71"/>
        <v>1.6840601507441975E-145</v>
      </c>
      <c r="IY72" s="86">
        <f t="shared" si="72"/>
        <v>1.9797674207674681E-2</v>
      </c>
      <c r="IZ72" s="86">
        <f t="shared" si="72"/>
        <v>3.0535762842917695E-2</v>
      </c>
      <c r="JA72" s="86">
        <f t="shared" si="72"/>
        <v>2.3061311995864135E-2</v>
      </c>
      <c r="JB72" s="86">
        <f t="shared" si="72"/>
        <v>1.9674052348178098E-2</v>
      </c>
      <c r="JC72" s="86">
        <f t="shared" si="72"/>
        <v>2.6324282349057024E-2</v>
      </c>
      <c r="JD72" s="86">
        <f t="shared" si="72"/>
        <v>1.6688384027140853E-2</v>
      </c>
      <c r="JE72" s="86">
        <f t="shared" si="72"/>
        <v>1.1855958593083589E-2</v>
      </c>
      <c r="JF72" s="86">
        <f t="shared" si="72"/>
        <v>1.1371331910450221E-2</v>
      </c>
      <c r="JG72" s="86">
        <f t="shared" si="72"/>
        <v>1.2151892585724546E-2</v>
      </c>
      <c r="JH72" s="86">
        <f t="shared" si="72"/>
        <v>8.7167821648071533E-3</v>
      </c>
      <c r="JI72" s="86">
        <f t="shared" si="72"/>
        <v>8.7664949618132312E-3</v>
      </c>
      <c r="JJ72" s="86">
        <f t="shared" si="72"/>
        <v>1.0478392656597555E-2</v>
      </c>
      <c r="JK72" s="86">
        <f t="shared" si="72"/>
        <v>1.755627624986851E-2</v>
      </c>
      <c r="JL72" s="86">
        <f t="shared" si="72"/>
        <v>6.6877527332166523E-3</v>
      </c>
      <c r="JM72" s="86">
        <f t="shared" si="72"/>
        <v>2.2277950465835494E-3</v>
      </c>
    </row>
    <row r="73" spans="2:273" x14ac:dyDescent="0.25">
      <c r="B73" s="2">
        <v>46</v>
      </c>
      <c r="C73" s="37">
        <v>79.343999999999994</v>
      </c>
      <c r="D73" s="37">
        <v>89.078999999999994</v>
      </c>
      <c r="E73" s="37">
        <v>81.906000000000006</v>
      </c>
      <c r="F73" s="37">
        <v>79.625</v>
      </c>
      <c r="G73" s="37">
        <v>88</v>
      </c>
      <c r="H73" s="37">
        <v>80.856999999999999</v>
      </c>
      <c r="I73" s="37">
        <v>76.540000000000006</v>
      </c>
      <c r="J73" s="37">
        <v>77.111000000000004</v>
      </c>
      <c r="K73" s="37">
        <v>77.063000000000002</v>
      </c>
      <c r="L73" s="37">
        <v>73.873000000000005</v>
      </c>
      <c r="M73" s="37">
        <v>70.697999999999993</v>
      </c>
      <c r="N73" s="37">
        <v>75.475999999999999</v>
      </c>
      <c r="O73" s="37">
        <v>80.349000000000004</v>
      </c>
      <c r="P73" s="37">
        <v>79.111000000000004</v>
      </c>
      <c r="Q73" s="37">
        <v>63.905000000000001</v>
      </c>
      <c r="S73" s="4">
        <f t="shared" si="74"/>
        <v>81.036684514586739</v>
      </c>
      <c r="T73" s="4">
        <f t="shared" si="74"/>
        <v>89.496506141061957</v>
      </c>
      <c r="U73" s="4">
        <f t="shared" si="74"/>
        <v>85.425182723347888</v>
      </c>
      <c r="V73" s="4">
        <f t="shared" si="74"/>
        <v>81.996321137967399</v>
      </c>
      <c r="W73" s="4">
        <f t="shared" si="74"/>
        <v>86.903349401224801</v>
      </c>
      <c r="X73" s="4">
        <f t="shared" si="74"/>
        <v>80.416737362492569</v>
      </c>
      <c r="Y73" s="4">
        <f t="shared" si="74"/>
        <v>79.267256607877314</v>
      </c>
      <c r="Z73" s="4">
        <f t="shared" si="74"/>
        <v>77.051278668037284</v>
      </c>
      <c r="AA73" s="4">
        <f t="shared" si="74"/>
        <v>77.708446545896081</v>
      </c>
      <c r="AB73" s="4">
        <f t="shared" si="74"/>
        <v>73.407098830410803</v>
      </c>
      <c r="AC73" s="4">
        <f t="shared" si="74"/>
        <v>71.349636626195306</v>
      </c>
      <c r="AD73" s="4">
        <f t="shared" si="74"/>
        <v>73.714418890615775</v>
      </c>
      <c r="AE73" s="4">
        <f t="shared" si="74"/>
        <v>80.48886748044913</v>
      </c>
      <c r="AF73" s="4">
        <f t="shared" si="74"/>
        <v>72.130536530154501</v>
      </c>
      <c r="AG73" s="4">
        <f t="shared" si="74"/>
        <v>60.727910130553973</v>
      </c>
      <c r="AI73" s="4">
        <f t="shared" si="75"/>
        <v>-1.6926845145867446</v>
      </c>
      <c r="AJ73" s="4">
        <f t="shared" si="75"/>
        <v>-0.41750614106196338</v>
      </c>
      <c r="AK73" s="4">
        <f t="shared" si="75"/>
        <v>-3.5191827233478818</v>
      </c>
      <c r="AL73" s="4">
        <f t="shared" si="75"/>
        <v>-2.3713211379673993</v>
      </c>
      <c r="AM73" s="4">
        <f t="shared" si="75"/>
        <v>1.0966505987751987</v>
      </c>
      <c r="AN73" s="4">
        <f t="shared" si="75"/>
        <v>0.44026263750743055</v>
      </c>
      <c r="AO73" s="4">
        <f t="shared" si="75"/>
        <v>-2.7272566078773082</v>
      </c>
      <c r="AP73" s="4">
        <f t="shared" si="75"/>
        <v>5.9721331962720114E-2</v>
      </c>
      <c r="AQ73" s="4">
        <f t="shared" si="75"/>
        <v>-0.64544654589607831</v>
      </c>
      <c r="AR73" s="4">
        <f t="shared" si="75"/>
        <v>0.46590116958920191</v>
      </c>
      <c r="AS73" s="4">
        <f t="shared" si="75"/>
        <v>-0.65163662619531237</v>
      </c>
      <c r="AT73" s="4">
        <f t="shared" si="75"/>
        <v>1.761581109384224</v>
      </c>
      <c r="AU73" s="4">
        <f t="shared" si="75"/>
        <v>-0.13986748044912645</v>
      </c>
      <c r="AV73" s="4">
        <f t="shared" si="75"/>
        <v>6.9804634698455033</v>
      </c>
      <c r="AW73" s="4">
        <f t="shared" si="75"/>
        <v>3.1770898694460286</v>
      </c>
      <c r="AY73" s="2">
        <f t="shared" si="65"/>
        <v>62.55233456591629</v>
      </c>
      <c r="AZ73" s="2">
        <f t="shared" si="65"/>
        <v>64.658838016746543</v>
      </c>
      <c r="BA73" s="2">
        <f t="shared" si="65"/>
        <v>65.795290519211221</v>
      </c>
      <c r="BB73" s="2">
        <f t="shared" si="65"/>
        <v>64.294959757781427</v>
      </c>
      <c r="BC73" s="2">
        <f t="shared" si="65"/>
        <v>64.945819794495904</v>
      </c>
      <c r="BD73" s="2">
        <f t="shared" si="65"/>
        <v>64.668114718567764</v>
      </c>
      <c r="BE73" s="2">
        <f t="shared" si="65"/>
        <v>66.984672170528015</v>
      </c>
      <c r="BF73" s="2">
        <f t="shared" si="65"/>
        <v>65.597986972788917</v>
      </c>
      <c r="BG73" s="2">
        <f t="shared" si="65"/>
        <v>65.528071841206028</v>
      </c>
      <c r="BH73" s="2">
        <f t="shared" si="65"/>
        <v>63.941698889487583</v>
      </c>
      <c r="BI73" s="2">
        <f t="shared" si="65"/>
        <v>62.275080218451883</v>
      </c>
      <c r="BJ73" s="2">
        <f t="shared" si="65"/>
        <v>63.239779902819635</v>
      </c>
      <c r="BK73" s="2">
        <f t="shared" si="65"/>
        <v>65.135859130689454</v>
      </c>
      <c r="BL73" s="2">
        <f t="shared" si="65"/>
        <v>65.304468595810931</v>
      </c>
      <c r="BM73" s="2">
        <f t="shared" si="65"/>
        <v>58.480675911750183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63.905000000000001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68.12645877378435</v>
      </c>
      <c r="DL73" s="2">
        <f t="shared" si="76"/>
        <v>70.804057909947872</v>
      </c>
      <c r="DM73" s="2">
        <f t="shared" si="76"/>
        <v>72.796467834491096</v>
      </c>
      <c r="DN73" s="2">
        <f t="shared" si="76"/>
        <v>69.176326185442477</v>
      </c>
      <c r="DO73" s="2">
        <f t="shared" si="76"/>
        <v>71.386403201449696</v>
      </c>
      <c r="DP73" s="2">
        <f t="shared" si="76"/>
        <v>70.797432082759371</v>
      </c>
      <c r="DQ73" s="2">
        <f t="shared" si="76"/>
        <v>72.265009696675037</v>
      </c>
      <c r="DR73" s="2">
        <f t="shared" si="76"/>
        <v>70.622242038732693</v>
      </c>
      <c r="DS73" s="2">
        <f t="shared" si="76"/>
        <v>71.301759233449474</v>
      </c>
      <c r="DT73" s="2">
        <f t="shared" si="76"/>
        <v>68.459146153846163</v>
      </c>
      <c r="DU73" s="2">
        <f t="shared" si="76"/>
        <v>66.97570769230768</v>
      </c>
      <c r="DV73" s="2">
        <f t="shared" si="76"/>
        <v>67.882909849906198</v>
      </c>
      <c r="DW73" s="2">
        <f t="shared" si="76"/>
        <v>70.6880088794926</v>
      </c>
      <c r="DX73" s="2">
        <f t="shared" si="76"/>
        <v>68.637947368421067</v>
      </c>
      <c r="DY73" s="2">
        <f t="shared" si="76"/>
        <v>59.607481840463471</v>
      </c>
      <c r="EA73" s="2">
        <f t="shared" si="77"/>
        <v>58.114795307156498</v>
      </c>
      <c r="EB73" s="2">
        <f t="shared" si="77"/>
        <v>60.460571329203347</v>
      </c>
      <c r="EC73" s="2">
        <f t="shared" si="77"/>
        <v>60.480376775893532</v>
      </c>
      <c r="ED73" s="2">
        <f t="shared" si="77"/>
        <v>60.373362730659274</v>
      </c>
      <c r="EE73" s="2">
        <f t="shared" si="77"/>
        <v>60.218679436364759</v>
      </c>
      <c r="EF73" s="2">
        <f t="shared" si="77"/>
        <v>59.492278571428571</v>
      </c>
      <c r="EG73" s="2">
        <f t="shared" si="77"/>
        <v>62.111761970398085</v>
      </c>
      <c r="EH73" s="2">
        <f t="shared" si="77"/>
        <v>60.913223450568438</v>
      </c>
      <c r="EI73" s="2">
        <f t="shared" si="77"/>
        <v>60.233762250151912</v>
      </c>
      <c r="EJ73" s="2">
        <f t="shared" si="77"/>
        <v>59.462734070376619</v>
      </c>
      <c r="EK73" s="2">
        <f t="shared" si="77"/>
        <v>57.617546313309511</v>
      </c>
      <c r="EL73" s="2">
        <f t="shared" si="77"/>
        <v>58.826260178748747</v>
      </c>
      <c r="EM73" s="2">
        <f t="shared" si="77"/>
        <v>60.523584545373438</v>
      </c>
      <c r="EN73" s="2">
        <f t="shared" si="77"/>
        <v>61.795592851820309</v>
      </c>
      <c r="EO73" s="2">
        <f t="shared" si="77"/>
        <v>57.074531280594627</v>
      </c>
      <c r="EQ73" s="2">
        <f t="shared" si="78"/>
        <v>58.114795307156498</v>
      </c>
      <c r="ER73" s="2">
        <f t="shared" si="78"/>
        <v>60.460571329203347</v>
      </c>
      <c r="ES73" s="2">
        <f t="shared" si="78"/>
        <v>60.480376775893532</v>
      </c>
      <c r="ET73" s="2">
        <f t="shared" si="78"/>
        <v>60.373362730659274</v>
      </c>
      <c r="EU73" s="2">
        <f t="shared" si="78"/>
        <v>60.218679436364759</v>
      </c>
      <c r="EV73" s="2">
        <f t="shared" si="78"/>
        <v>59.492278571428571</v>
      </c>
      <c r="EW73" s="2">
        <f t="shared" si="78"/>
        <v>62.111761970398085</v>
      </c>
      <c r="EX73" s="2">
        <f t="shared" si="78"/>
        <v>60.913223450568438</v>
      </c>
      <c r="EY73" s="2">
        <f t="shared" si="78"/>
        <v>60.233762250151912</v>
      </c>
      <c r="EZ73" s="2">
        <f t="shared" si="78"/>
        <v>59.462734070376619</v>
      </c>
      <c r="FA73" s="2">
        <f t="shared" si="78"/>
        <v>57.617546313309511</v>
      </c>
      <c r="FB73" s="2">
        <f t="shared" si="78"/>
        <v>58.826260178748747</v>
      </c>
      <c r="FC73" s="2">
        <f t="shared" si="78"/>
        <v>60.523584545373438</v>
      </c>
      <c r="FD73" s="2">
        <f t="shared" si="78"/>
        <v>61.312854962096303</v>
      </c>
      <c r="FE73" s="2">
        <f t="shared" si="78"/>
        <v>57.284268277872684</v>
      </c>
      <c r="FG73" s="2">
        <f t="shared" si="79"/>
        <v>0.55676304207072502</v>
      </c>
      <c r="FH73" s="2">
        <f t="shared" si="79"/>
        <v>0.59411493844264229</v>
      </c>
      <c r="FI73" s="2">
        <f t="shared" si="79"/>
        <v>0.5684577421496505</v>
      </c>
      <c r="FJ73" s="2">
        <f t="shared" si="79"/>
        <v>0.55451399437637172</v>
      </c>
      <c r="FK73" s="2">
        <f t="shared" si="79"/>
        <v>0.57671406836635719</v>
      </c>
      <c r="FL73" s="2">
        <f t="shared" si="79"/>
        <v>0.54217020211608702</v>
      </c>
      <c r="FM73" s="2">
        <f t="shared" si="79"/>
        <v>0.52006389172218648</v>
      </c>
      <c r="FN73" s="2">
        <f t="shared" si="79"/>
        <v>0.51748330897919814</v>
      </c>
      <c r="FO73" s="2">
        <f t="shared" si="79"/>
        <v>0.52165603233867719</v>
      </c>
      <c r="FP73" s="2">
        <f t="shared" si="79"/>
        <v>0.50213876625984644</v>
      </c>
      <c r="FQ73" s="2">
        <f t="shared" si="79"/>
        <v>0.50230245915667371</v>
      </c>
      <c r="FR73" s="2">
        <f t="shared" si="79"/>
        <v>0.51267633348714514</v>
      </c>
      <c r="FS73" s="2">
        <f t="shared" si="79"/>
        <v>0.54623356584652982</v>
      </c>
      <c r="FT73" s="2">
        <f t="shared" si="79"/>
        <v>0.48718124008519237</v>
      </c>
      <c r="FU73" s="2">
        <f t="shared" si="79"/>
        <v>0.44486082717708564</v>
      </c>
      <c r="FW73" s="2">
        <f t="shared" si="67"/>
        <v>3.2528313278837772E-5</v>
      </c>
      <c r="FX73" s="2">
        <f t="shared" si="67"/>
        <v>5.6322825155911393E-5</v>
      </c>
      <c r="FY73" s="2">
        <f t="shared" si="67"/>
        <v>5.1314164115174511E-5</v>
      </c>
      <c r="FZ73" s="2">
        <f t="shared" si="67"/>
        <v>5.4847354349264116E-5</v>
      </c>
      <c r="GA73" s="2">
        <f t="shared" si="67"/>
        <v>5.8051395409921931E-5</v>
      </c>
      <c r="GB73" s="2">
        <f t="shared" si="67"/>
        <v>6.2332702974026875E-5</v>
      </c>
      <c r="GC73" s="2">
        <f t="shared" si="67"/>
        <v>5.8929988271598791E-5</v>
      </c>
      <c r="GD73" s="2">
        <f t="shared" si="67"/>
        <v>5.24128639735049E-5</v>
      </c>
      <c r="GE73" s="2">
        <f t="shared" si="67"/>
        <v>5.1743034870334175E-5</v>
      </c>
      <c r="GF73" s="2">
        <f t="shared" si="67"/>
        <v>4.5019242371179906E-5</v>
      </c>
      <c r="GG73" s="2">
        <f t="shared" si="67"/>
        <v>3.7621316041071973E-5</v>
      </c>
      <c r="GH73" s="2">
        <f t="shared" si="67"/>
        <v>3.585562992753841E-5</v>
      </c>
      <c r="GI73" s="2">
        <f t="shared" si="67"/>
        <v>3.550159633424997E-5</v>
      </c>
      <c r="GJ73" s="2">
        <f t="shared" si="67"/>
        <v>2.4887439573018475E-5</v>
      </c>
      <c r="GK73" s="2">
        <f t="shared" si="67"/>
        <v>2.1705987431625303E-5</v>
      </c>
      <c r="GM73" s="86">
        <f t="shared" si="68"/>
        <v>2.675442765720331E-2</v>
      </c>
      <c r="GN73" s="86">
        <f t="shared" si="68"/>
        <v>3.9815777400767971E-2</v>
      </c>
      <c r="GO73" s="86">
        <f t="shared" si="68"/>
        <v>3.0915259141349554E-2</v>
      </c>
      <c r="GP73" s="86">
        <f t="shared" si="68"/>
        <v>2.7045059523523447E-2</v>
      </c>
      <c r="GQ73" s="86">
        <f t="shared" si="68"/>
        <v>3.5444006121752511E-2</v>
      </c>
      <c r="GR73" s="86">
        <f t="shared" si="68"/>
        <v>2.3446465973393119E-2</v>
      </c>
      <c r="GS73" s="86">
        <f t="shared" si="68"/>
        <v>1.6920819141654386E-2</v>
      </c>
      <c r="GT73" s="86">
        <f t="shared" si="68"/>
        <v>1.6314218289230936E-2</v>
      </c>
      <c r="GU73" s="86">
        <f t="shared" si="68"/>
        <v>1.7457233786395764E-2</v>
      </c>
      <c r="GV73" s="86">
        <f t="shared" si="68"/>
        <v>1.2867752943974473E-2</v>
      </c>
      <c r="GW73" s="86">
        <f t="shared" si="68"/>
        <v>1.2898731592307972E-2</v>
      </c>
      <c r="GX73" s="86">
        <f t="shared" si="68"/>
        <v>1.522719257065455E-2</v>
      </c>
      <c r="GY73" s="86">
        <f t="shared" si="68"/>
        <v>2.4361649541361791E-2</v>
      </c>
      <c r="GZ73" s="86">
        <f t="shared" si="68"/>
        <v>1.0000035874868717E-2</v>
      </c>
      <c r="HA73" s="86">
        <f t="shared" si="68"/>
        <v>3.8020515699157607E-3</v>
      </c>
      <c r="HC73" s="86">
        <f t="shared" si="73"/>
        <v>2.2647665815425102E-9</v>
      </c>
      <c r="HD73" s="86">
        <f t="shared" si="69"/>
        <v>5.0797443855744311E-8</v>
      </c>
      <c r="HE73" s="86">
        <f t="shared" si="69"/>
        <v>1.194284973320804E-9</v>
      </c>
      <c r="HF73" s="86">
        <f t="shared" si="69"/>
        <v>5.1705148994825397E-10</v>
      </c>
      <c r="HG73" s="86">
        <f t="shared" si="69"/>
        <v>5.3487364993481403E-9</v>
      </c>
      <c r="HH73" s="86">
        <f t="shared" si="69"/>
        <v>7.9148052361683067E-10</v>
      </c>
      <c r="HI73" s="86">
        <f t="shared" si="69"/>
        <v>1.1360949118959019E-10</v>
      </c>
      <c r="HJ73" s="86">
        <f t="shared" si="69"/>
        <v>7.9371765461285874E-11</v>
      </c>
      <c r="HK73" s="86">
        <f t="shared" si="69"/>
        <v>1.6594222008430303E-10</v>
      </c>
      <c r="HL73" s="86">
        <f t="shared" si="69"/>
        <v>1.4887098278462339E-10</v>
      </c>
      <c r="HM73" s="86">
        <f t="shared" si="69"/>
        <v>1.6945079601881201E-10</v>
      </c>
      <c r="HN73" s="86">
        <f t="shared" si="69"/>
        <v>1.0889502331059891E-10</v>
      </c>
      <c r="HO73" s="86">
        <f t="shared" si="69"/>
        <v>2.4657837895586878E-9</v>
      </c>
      <c r="HP73" s="86">
        <f t="shared" si="69"/>
        <v>2.445358266072574E-11</v>
      </c>
      <c r="HQ73" s="86">
        <f t="shared" si="69"/>
        <v>2.4667648397996304E-14</v>
      </c>
      <c r="HS73" s="86">
        <f t="shared" si="70"/>
        <v>2.7378519587281752E-62</v>
      </c>
      <c r="HT73" s="86">
        <f t="shared" si="70"/>
        <v>7.1362902501857037E-49</v>
      </c>
      <c r="HU73" s="86">
        <f t="shared" si="70"/>
        <v>5.7518554606498812E-63</v>
      </c>
      <c r="HV73" s="86">
        <f t="shared" si="70"/>
        <v>2.3071470023917992E-68</v>
      </c>
      <c r="HW73" s="86">
        <f t="shared" si="70"/>
        <v>6.2804197208519693E-62</v>
      </c>
      <c r="HX73" s="86">
        <f t="shared" si="70"/>
        <v>1.4064391282080624E-67</v>
      </c>
      <c r="HY73" s="86">
        <f t="shared" si="70"/>
        <v>3.6413542625744651E-72</v>
      </c>
      <c r="HZ73" s="86">
        <f t="shared" si="70"/>
        <v>5.775754189232615E-75</v>
      </c>
      <c r="IA73" s="86">
        <f t="shared" si="70"/>
        <v>9.3530850759046679E-74</v>
      </c>
      <c r="IB73" s="86">
        <f t="shared" si="70"/>
        <v>6.3422703404266382E-74</v>
      </c>
      <c r="IC73" s="86">
        <f t="shared" si="70"/>
        <v>5.4377053376854371E-74</v>
      </c>
      <c r="ID73" s="86">
        <f t="shared" si="70"/>
        <v>7.9892466131863693E-75</v>
      </c>
      <c r="IE73" s="86">
        <f t="shared" si="70"/>
        <v>2.878066281904847E-63</v>
      </c>
      <c r="IF73" s="86">
        <f t="shared" si="70"/>
        <v>8.7775075779563043E-53</v>
      </c>
      <c r="IG73" s="86">
        <f t="shared" si="70"/>
        <v>2.3138321428442239E-39</v>
      </c>
      <c r="II73" s="86">
        <f t="shared" si="71"/>
        <v>0</v>
      </c>
      <c r="IJ73" s="86">
        <f t="shared" si="71"/>
        <v>2.360645961364957E-270</v>
      </c>
      <c r="IK73" s="86">
        <f t="shared" si="71"/>
        <v>0</v>
      </c>
      <c r="IL73" s="86">
        <f t="shared" si="71"/>
        <v>0</v>
      </c>
      <c r="IM73" s="86">
        <f t="shared" si="71"/>
        <v>0</v>
      </c>
      <c r="IN73" s="86">
        <f t="shared" si="71"/>
        <v>0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0</v>
      </c>
      <c r="IU73" s="86">
        <f t="shared" si="71"/>
        <v>0</v>
      </c>
      <c r="IV73" s="86">
        <f t="shared" si="71"/>
        <v>3.9422799637567277E-195</v>
      </c>
      <c r="IW73" s="86">
        <f t="shared" si="71"/>
        <v>4.5340097910005791E-143</v>
      </c>
      <c r="IY73" s="86">
        <f t="shared" si="72"/>
        <v>2.6754429921969893E-2</v>
      </c>
      <c r="IZ73" s="86">
        <f t="shared" si="72"/>
        <v>3.9815828198211826E-2</v>
      </c>
      <c r="JA73" s="86">
        <f t="shared" si="72"/>
        <v>3.0915260335634527E-2</v>
      </c>
      <c r="JB73" s="86">
        <f t="shared" si="72"/>
        <v>2.7045060040574935E-2</v>
      </c>
      <c r="JC73" s="86">
        <f t="shared" si="72"/>
        <v>3.5444011470489013E-2</v>
      </c>
      <c r="JD73" s="86">
        <f t="shared" si="72"/>
        <v>2.3446466764873643E-2</v>
      </c>
      <c r="JE73" s="86">
        <f t="shared" si="72"/>
        <v>1.6920819255263876E-2</v>
      </c>
      <c r="JF73" s="86">
        <f t="shared" si="72"/>
        <v>1.6314218368602702E-2</v>
      </c>
      <c r="JG73" s="86">
        <f t="shared" si="72"/>
        <v>1.7457233952337985E-2</v>
      </c>
      <c r="JH73" s="86">
        <f t="shared" si="72"/>
        <v>1.2867753092845456E-2</v>
      </c>
      <c r="JI73" s="86">
        <f t="shared" si="72"/>
        <v>1.2898731761758767E-2</v>
      </c>
      <c r="JJ73" s="86">
        <f t="shared" si="72"/>
        <v>1.5227192679549573E-2</v>
      </c>
      <c r="JK73" s="86">
        <f t="shared" si="72"/>
        <v>2.436165200714558E-2</v>
      </c>
      <c r="JL73" s="86">
        <f t="shared" si="72"/>
        <v>1.00000358993223E-2</v>
      </c>
      <c r="JM73" s="86">
        <f t="shared" si="72"/>
        <v>3.8020515699404285E-3</v>
      </c>
    </row>
    <row r="74" spans="2:273" x14ac:dyDescent="0.25">
      <c r="B74" s="2">
        <v>47</v>
      </c>
      <c r="C74" s="37">
        <v>80.218999999999994</v>
      </c>
      <c r="D74" s="37">
        <v>90.048000000000002</v>
      </c>
      <c r="E74" s="37">
        <v>83.828000000000003</v>
      </c>
      <c r="F74" s="37">
        <v>80.781000000000006</v>
      </c>
      <c r="G74" s="37">
        <v>90.188000000000002</v>
      </c>
      <c r="H74" s="37">
        <v>87</v>
      </c>
      <c r="I74" s="37">
        <v>82.475999999999999</v>
      </c>
      <c r="J74" s="37">
        <v>80.221999999999994</v>
      </c>
      <c r="K74" s="37">
        <v>81.936999999999998</v>
      </c>
      <c r="L74" s="37">
        <v>73.856999999999999</v>
      </c>
      <c r="M74" s="37">
        <v>71.159000000000006</v>
      </c>
      <c r="N74" s="37">
        <v>78.048000000000002</v>
      </c>
      <c r="O74" s="37">
        <v>84.524000000000001</v>
      </c>
      <c r="P74" s="37">
        <v>76.825000000000003</v>
      </c>
      <c r="Q74" s="37">
        <v>61.856999999999999</v>
      </c>
      <c r="S74" s="4">
        <f t="shared" si="74"/>
        <v>86.028287402019203</v>
      </c>
      <c r="T74" s="4">
        <f t="shared" si="74"/>
        <v>95.193941473885502</v>
      </c>
      <c r="U74" s="4">
        <f t="shared" si="74"/>
        <v>90.467656365927695</v>
      </c>
      <c r="V74" s="4">
        <f t="shared" si="74"/>
        <v>87.069815439477935</v>
      </c>
      <c r="W74" s="4">
        <f t="shared" si="74"/>
        <v>92.654374974752727</v>
      </c>
      <c r="X74" s="4">
        <f t="shared" si="74"/>
        <v>85.279354776804837</v>
      </c>
      <c r="Y74" s="4">
        <f t="shared" si="74"/>
        <v>83.310531401822033</v>
      </c>
      <c r="Z74" s="4">
        <f t="shared" si="74"/>
        <v>80.874981870298029</v>
      </c>
      <c r="AA74" s="4">
        <f t="shared" si="74"/>
        <v>81.781691550340227</v>
      </c>
      <c r="AB74" s="4">
        <f t="shared" si="74"/>
        <v>76.885755406835258</v>
      </c>
      <c r="AC74" s="4">
        <f t="shared" si="74"/>
        <v>74.62289608099374</v>
      </c>
      <c r="AD74" s="4">
        <f t="shared" si="74"/>
        <v>77.351072563813588</v>
      </c>
      <c r="AE74" s="4">
        <f t="shared" si="74"/>
        <v>85.040195102480908</v>
      </c>
      <c r="AF74" s="4">
        <f t="shared" si="74"/>
        <v>74.779759061412292</v>
      </c>
      <c r="AG74" s="4">
        <f t="shared" si="74"/>
        <v>61.986256725372556</v>
      </c>
      <c r="AI74" s="4">
        <f t="shared" si="75"/>
        <v>-5.8092874020192085</v>
      </c>
      <c r="AJ74" s="4">
        <f t="shared" si="75"/>
        <v>-5.1459414738855003</v>
      </c>
      <c r="AK74" s="4">
        <f t="shared" si="75"/>
        <v>-6.6396563659276921</v>
      </c>
      <c r="AL74" s="4">
        <f t="shared" si="75"/>
        <v>-6.2888154394779292</v>
      </c>
      <c r="AM74" s="4">
        <f t="shared" si="75"/>
        <v>-2.4663749747527248</v>
      </c>
      <c r="AN74" s="4">
        <f t="shared" si="75"/>
        <v>1.720645223195163</v>
      </c>
      <c r="AO74" s="4">
        <f t="shared" si="75"/>
        <v>-0.83453140182203356</v>
      </c>
      <c r="AP74" s="4">
        <f t="shared" si="75"/>
        <v>-0.65298187029803501</v>
      </c>
      <c r="AQ74" s="4">
        <f t="shared" si="75"/>
        <v>0.15530844965977053</v>
      </c>
      <c r="AR74" s="4">
        <f t="shared" si="75"/>
        <v>-3.0287554068352591</v>
      </c>
      <c r="AS74" s="4">
        <f t="shared" si="75"/>
        <v>-3.4638960809937345</v>
      </c>
      <c r="AT74" s="4">
        <f t="shared" si="75"/>
        <v>0.69692743618641373</v>
      </c>
      <c r="AU74" s="4">
        <f t="shared" si="75"/>
        <v>-0.51619510248090705</v>
      </c>
      <c r="AV74" s="4">
        <f t="shared" si="75"/>
        <v>2.0452409385877104</v>
      </c>
      <c r="AW74" s="4">
        <f t="shared" si="75"/>
        <v>-0.1292567253725565</v>
      </c>
      <c r="AY74" s="2">
        <f t="shared" si="65"/>
        <v>62.33454726852856</v>
      </c>
      <c r="AZ74" s="2">
        <f t="shared" si="65"/>
        <v>64.397378225456052</v>
      </c>
      <c r="BA74" s="2">
        <f t="shared" si="65"/>
        <v>65.511797840100911</v>
      </c>
      <c r="BB74" s="2">
        <f t="shared" si="65"/>
        <v>64.07720371233745</v>
      </c>
      <c r="BC74" s="2">
        <f t="shared" si="65"/>
        <v>64.698714696017461</v>
      </c>
      <c r="BD74" s="2">
        <f t="shared" si="65"/>
        <v>64.428751301756904</v>
      </c>
      <c r="BE74" s="2">
        <f t="shared" si="65"/>
        <v>66.772521919934761</v>
      </c>
      <c r="BF74" s="2">
        <f t="shared" si="65"/>
        <v>65.381866115443088</v>
      </c>
      <c r="BG74" s="2">
        <f t="shared" si="65"/>
        <v>65.302392859232398</v>
      </c>
      <c r="BH74" s="2">
        <f t="shared" si="65"/>
        <v>63.745988591728327</v>
      </c>
      <c r="BI74" s="2">
        <f t="shared" si="65"/>
        <v>62.059182825812265</v>
      </c>
      <c r="BJ74" s="2">
        <f t="shared" si="65"/>
        <v>63.02324140591044</v>
      </c>
      <c r="BK74" s="2">
        <f t="shared" si="65"/>
        <v>64.921212039954895</v>
      </c>
      <c r="BL74" s="2">
        <f t="shared" si="65"/>
        <v>65.175124110650529</v>
      </c>
      <c r="BM74" s="2">
        <f t="shared" si="65"/>
        <v>58.423017621555147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61.856999999999999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68.295154334038045</v>
      </c>
      <c r="DL74" s="2">
        <f t="shared" si="76"/>
        <v>70.968324419955167</v>
      </c>
      <c r="DM74" s="2">
        <f t="shared" si="76"/>
        <v>73.005475385080047</v>
      </c>
      <c r="DN74" s="2">
        <f t="shared" si="76"/>
        <v>69.341302023557844</v>
      </c>
      <c r="DO74" s="2">
        <f t="shared" si="76"/>
        <v>71.599112352763512</v>
      </c>
      <c r="DP74" s="2">
        <f t="shared" si="76"/>
        <v>71.000048240283064</v>
      </c>
      <c r="DQ74" s="2">
        <f t="shared" si="76"/>
        <v>72.485236582664839</v>
      </c>
      <c r="DR74" s="2">
        <f t="shared" si="76"/>
        <v>70.799560732517634</v>
      </c>
      <c r="DS74" s="2">
        <f t="shared" si="76"/>
        <v>71.529778222996526</v>
      </c>
      <c r="DT74" s="2">
        <f t="shared" si="76"/>
        <v>68.638355722326466</v>
      </c>
      <c r="DU74" s="2">
        <f t="shared" si="76"/>
        <v>67.115153189493412</v>
      </c>
      <c r="DV74" s="2">
        <f t="shared" si="76"/>
        <v>68.015981238273937</v>
      </c>
      <c r="DW74" s="2">
        <f t="shared" si="76"/>
        <v>70.909820930232556</v>
      </c>
      <c r="DX74" s="2">
        <f t="shared" si="76"/>
        <v>68.847910121457502</v>
      </c>
      <c r="DY74" s="2">
        <f t="shared" si="76"/>
        <v>59.686463458110531</v>
      </c>
      <c r="EA74" s="2">
        <f t="shared" si="77"/>
        <v>58.006858108108105</v>
      </c>
      <c r="EB74" s="2">
        <f t="shared" si="77"/>
        <v>60.303258806651456</v>
      </c>
      <c r="EC74" s="2">
        <f t="shared" si="77"/>
        <v>60.323556795958076</v>
      </c>
      <c r="ED74" s="2">
        <f t="shared" si="77"/>
        <v>60.220240058910164</v>
      </c>
      <c r="EE74" s="2">
        <f t="shared" si="77"/>
        <v>60.07972059328381</v>
      </c>
      <c r="EF74" s="2">
        <f t="shared" si="77"/>
        <v>59.367947478991596</v>
      </c>
      <c r="EG74" s="2">
        <f t="shared" si="77"/>
        <v>61.964468806406096</v>
      </c>
      <c r="EH74" s="2">
        <f t="shared" si="77"/>
        <v>60.774735599957417</v>
      </c>
      <c r="EI74" s="2">
        <f t="shared" si="77"/>
        <v>60.0945027791103</v>
      </c>
      <c r="EJ74" s="2">
        <f t="shared" si="77"/>
        <v>59.322105927973254</v>
      </c>
      <c r="EK74" s="2">
        <f t="shared" si="77"/>
        <v>57.490355863421669</v>
      </c>
      <c r="EL74" s="2">
        <f t="shared" si="77"/>
        <v>58.694983118172779</v>
      </c>
      <c r="EM74" s="2">
        <f t="shared" si="77"/>
        <v>60.384095505785083</v>
      </c>
      <c r="EN74" s="2">
        <f t="shared" si="77"/>
        <v>61.649257824143071</v>
      </c>
      <c r="EO74" s="2">
        <f t="shared" si="77"/>
        <v>56.985088408821554</v>
      </c>
      <c r="EQ74" s="2">
        <f t="shared" si="78"/>
        <v>58.006858108108105</v>
      </c>
      <c r="ER74" s="2">
        <f t="shared" si="78"/>
        <v>60.303258806651456</v>
      </c>
      <c r="ES74" s="2">
        <f t="shared" si="78"/>
        <v>60.323556795958076</v>
      </c>
      <c r="ET74" s="2">
        <f t="shared" si="78"/>
        <v>60.220240058910164</v>
      </c>
      <c r="EU74" s="2">
        <f t="shared" si="78"/>
        <v>60.07972059328381</v>
      </c>
      <c r="EV74" s="2">
        <f t="shared" si="78"/>
        <v>59.367947478991596</v>
      </c>
      <c r="EW74" s="2">
        <f t="shared" si="78"/>
        <v>61.964468806406096</v>
      </c>
      <c r="EX74" s="2">
        <f t="shared" si="78"/>
        <v>60.774735599957417</v>
      </c>
      <c r="EY74" s="2">
        <f t="shared" si="78"/>
        <v>60.0945027791103</v>
      </c>
      <c r="EZ74" s="2">
        <f t="shared" si="78"/>
        <v>59.322105927973254</v>
      </c>
      <c r="FA74" s="2">
        <f t="shared" si="78"/>
        <v>57.490355863421669</v>
      </c>
      <c r="FB74" s="2">
        <f t="shared" si="78"/>
        <v>58.694983118172779</v>
      </c>
      <c r="FC74" s="2">
        <f t="shared" si="78"/>
        <v>60.384095505785083</v>
      </c>
      <c r="FD74" s="2">
        <f t="shared" si="78"/>
        <v>61.173405240749076</v>
      </c>
      <c r="FE74" s="2">
        <f t="shared" si="78"/>
        <v>57.191300303986893</v>
      </c>
      <c r="FG74" s="2">
        <f t="shared" si="79"/>
        <v>0.57935803311016398</v>
      </c>
      <c r="FH74" s="2">
        <f t="shared" si="79"/>
        <v>0.61611868438038031</v>
      </c>
      <c r="FI74" s="2">
        <f t="shared" si="79"/>
        <v>0.5908946262600121</v>
      </c>
      <c r="FJ74" s="2">
        <f t="shared" si="79"/>
        <v>0.57713655839895772</v>
      </c>
      <c r="FK74" s="2">
        <f t="shared" si="79"/>
        <v>0.5990244798357065</v>
      </c>
      <c r="FL74" s="2">
        <f t="shared" si="79"/>
        <v>0.56492778676691646</v>
      </c>
      <c r="FM74" s="2">
        <f t="shared" si="79"/>
        <v>0.54299408410301009</v>
      </c>
      <c r="FN74" s="2">
        <f t="shared" si="79"/>
        <v>0.5404278424247112</v>
      </c>
      <c r="FO74" s="2">
        <f t="shared" si="79"/>
        <v>0.5445767698663998</v>
      </c>
      <c r="FP74" s="2">
        <f t="shared" si="79"/>
        <v>0.52514340411562488</v>
      </c>
      <c r="FQ74" s="2">
        <f t="shared" si="79"/>
        <v>0.52530668360002541</v>
      </c>
      <c r="FR74" s="2">
        <f t="shared" si="79"/>
        <v>0.53564433422601265</v>
      </c>
      <c r="FS74" s="2">
        <f t="shared" si="79"/>
        <v>0.56894975393983549</v>
      </c>
      <c r="FT74" s="2">
        <f t="shared" si="79"/>
        <v>0.51020286490132782</v>
      </c>
      <c r="FU74" s="2">
        <f t="shared" si="79"/>
        <v>0.4677065277366918</v>
      </c>
      <c r="FW74" s="2">
        <f t="shared" si="67"/>
        <v>3.5666474336427484E-5</v>
      </c>
      <c r="FX74" s="2">
        <f t="shared" si="67"/>
        <v>6.1756414148945332E-5</v>
      </c>
      <c r="FY74" s="2">
        <f t="shared" si="67"/>
        <v>5.6264583556641115E-5</v>
      </c>
      <c r="FZ74" s="2">
        <f t="shared" si="67"/>
        <v>6.0138609932213831E-5</v>
      </c>
      <c r="GA74" s="2">
        <f t="shared" si="67"/>
        <v>6.365173282879334E-5</v>
      </c>
      <c r="GB74" s="2">
        <f t="shared" si="67"/>
        <v>6.8346038701922227E-5</v>
      </c>
      <c r="GC74" s="2">
        <f t="shared" si="67"/>
        <v>6.4615079872396393E-5</v>
      </c>
      <c r="GD74" s="2">
        <f t="shared" si="67"/>
        <v>5.7469271939581471E-5</v>
      </c>
      <c r="GE74" s="2">
        <f t="shared" si="67"/>
        <v>5.6734826313108733E-5</v>
      </c>
      <c r="GF74" s="2">
        <f t="shared" si="67"/>
        <v>4.9362403267441365E-5</v>
      </c>
      <c r="GG74" s="2">
        <f t="shared" si="67"/>
        <v>4.1250803023818414E-5</v>
      </c>
      <c r="GH74" s="2">
        <f t="shared" si="67"/>
        <v>3.9314780423435921E-5</v>
      </c>
      <c r="GI74" s="2">
        <f t="shared" si="67"/>
        <v>3.8926592980141477E-5</v>
      </c>
      <c r="GJ74" s="2">
        <f t="shared" si="67"/>
        <v>2.7288469327431045E-5</v>
      </c>
      <c r="GK74" s="2">
        <f t="shared" si="67"/>
        <v>2.3800092103464862E-5</v>
      </c>
      <c r="GM74" s="86">
        <f t="shared" si="68"/>
        <v>3.5728503346336461E-2</v>
      </c>
      <c r="GN74" s="86">
        <f t="shared" si="68"/>
        <v>5.1386330885540406E-2</v>
      </c>
      <c r="GO74" s="86">
        <f t="shared" si="68"/>
        <v>4.0962827360073242E-2</v>
      </c>
      <c r="GP74" s="86">
        <f t="shared" si="68"/>
        <v>3.6687293540696879E-2</v>
      </c>
      <c r="GQ74" s="86">
        <f t="shared" si="68"/>
        <v>4.713290594195825E-2</v>
      </c>
      <c r="GR74" s="86">
        <f t="shared" si="68"/>
        <v>3.2463336441487495E-2</v>
      </c>
      <c r="GS74" s="86">
        <f t="shared" si="68"/>
        <v>2.3793667128158814E-2</v>
      </c>
      <c r="GT74" s="86">
        <f t="shared" si="68"/>
        <v>2.3053757609364497E-2</v>
      </c>
      <c r="GU74" s="86">
        <f t="shared" si="68"/>
        <v>2.4693470696692435E-2</v>
      </c>
      <c r="GV74" s="86">
        <f t="shared" si="68"/>
        <v>1.8680279784333457E-2</v>
      </c>
      <c r="GW74" s="86">
        <f t="shared" si="68"/>
        <v>1.8668870889806545E-2</v>
      </c>
      <c r="GX74" s="86">
        <f t="shared" si="68"/>
        <v>2.1777237073580157E-2</v>
      </c>
      <c r="GY74" s="86">
        <f t="shared" si="68"/>
        <v>3.3344656217735809E-2</v>
      </c>
      <c r="GZ74" s="86">
        <f t="shared" si="68"/>
        <v>1.4701463465479171E-2</v>
      </c>
      <c r="HA74" s="86">
        <f t="shared" si="68"/>
        <v>6.329297898811718E-3</v>
      </c>
      <c r="HC74" s="86">
        <f t="shared" si="73"/>
        <v>5.1698242003014043E-9</v>
      </c>
      <c r="HD74" s="86">
        <f t="shared" si="69"/>
        <v>1.020444315941666E-7</v>
      </c>
      <c r="HE74" s="86">
        <f t="shared" si="69"/>
        <v>2.8914885270621471E-9</v>
      </c>
      <c r="HF74" s="86">
        <f t="shared" si="69"/>
        <v>1.3343040528027508E-9</v>
      </c>
      <c r="HG74" s="86">
        <f t="shared" si="69"/>
        <v>1.2481210049150579E-8</v>
      </c>
      <c r="HH74" s="86">
        <f t="shared" si="69"/>
        <v>2.0386733060313119E-9</v>
      </c>
      <c r="HI74" s="86">
        <f t="shared" si="69"/>
        <v>3.1334188427508869E-10</v>
      </c>
      <c r="HJ74" s="86">
        <f t="shared" si="69"/>
        <v>2.2315734668100848E-10</v>
      </c>
      <c r="HK74" s="86">
        <f t="shared" si="69"/>
        <v>4.553545918510744E-10</v>
      </c>
      <c r="HL74" s="86">
        <f t="shared" si="69"/>
        <v>4.0419601103403426E-10</v>
      </c>
      <c r="HM74" s="86">
        <f t="shared" si="69"/>
        <v>4.5145418176056345E-10</v>
      </c>
      <c r="HN74" s="86">
        <f t="shared" si="69"/>
        <v>2.9294453419881732E-10</v>
      </c>
      <c r="HO74" s="86">
        <f t="shared" si="69"/>
        <v>5.709235018516819E-9</v>
      </c>
      <c r="HP74" s="86">
        <f t="shared" si="69"/>
        <v>6.7793900361375534E-11</v>
      </c>
      <c r="HQ74" s="86">
        <f t="shared" si="69"/>
        <v>9.5062163801315311E-14</v>
      </c>
      <c r="HS74" s="86">
        <f t="shared" si="70"/>
        <v>7.6402526251301136E-61</v>
      </c>
      <c r="HT74" s="86">
        <f t="shared" si="70"/>
        <v>1.0740517666995526E-47</v>
      </c>
      <c r="HU74" s="86">
        <f t="shared" si="70"/>
        <v>1.959624659024678E-61</v>
      </c>
      <c r="HV74" s="86">
        <f t="shared" si="70"/>
        <v>1.1017487415082504E-66</v>
      </c>
      <c r="HW74" s="86">
        <f t="shared" si="70"/>
        <v>2.0541384073247284E-60</v>
      </c>
      <c r="HX74" s="86">
        <f t="shared" si="70"/>
        <v>6.7847076754215352E-66</v>
      </c>
      <c r="HY74" s="86">
        <f t="shared" si="70"/>
        <v>2.2092855576875437E-70</v>
      </c>
      <c r="HZ74" s="86">
        <f t="shared" si="70"/>
        <v>3.9751744438513295E-73</v>
      </c>
      <c r="IA74" s="86">
        <f t="shared" si="70"/>
        <v>6.0346880258076167E-72</v>
      </c>
      <c r="IB74" s="86">
        <f t="shared" si="70"/>
        <v>3.8940032630134921E-72</v>
      </c>
      <c r="IC74" s="86">
        <f t="shared" si="70"/>
        <v>3.1306202320372085E-72</v>
      </c>
      <c r="ID74" s="86">
        <f t="shared" si="70"/>
        <v>4.7024436264560518E-73</v>
      </c>
      <c r="IE74" s="86">
        <f t="shared" si="70"/>
        <v>8.8101002679965237E-62</v>
      </c>
      <c r="IF74" s="86">
        <f t="shared" si="70"/>
        <v>1.362308031915303E-51</v>
      </c>
      <c r="IG74" s="86">
        <f t="shared" si="70"/>
        <v>1.6735356062044679E-38</v>
      </c>
      <c r="II74" s="86">
        <f t="shared" si="71"/>
        <v>0</v>
      </c>
      <c r="IJ74" s="86">
        <f t="shared" si="71"/>
        <v>2.4689658816280701E-265</v>
      </c>
      <c r="IK74" s="86">
        <f t="shared" si="71"/>
        <v>0</v>
      </c>
      <c r="IL74" s="86">
        <f t="shared" si="71"/>
        <v>0</v>
      </c>
      <c r="IM74" s="86">
        <f t="shared" si="71"/>
        <v>0</v>
      </c>
      <c r="IN74" s="86">
        <f t="shared" si="71"/>
        <v>0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0</v>
      </c>
      <c r="IU74" s="86">
        <f t="shared" si="71"/>
        <v>0</v>
      </c>
      <c r="IV74" s="86">
        <f t="shared" si="71"/>
        <v>8.6227172397113272E-192</v>
      </c>
      <c r="IW74" s="86">
        <f t="shared" si="71"/>
        <v>1.1638992336865475E-140</v>
      </c>
      <c r="IY74" s="86">
        <f t="shared" si="72"/>
        <v>3.5728508516160662E-2</v>
      </c>
      <c r="IZ74" s="86">
        <f t="shared" si="72"/>
        <v>5.1386432929971998E-2</v>
      </c>
      <c r="JA74" s="86">
        <f t="shared" si="72"/>
        <v>4.096283025156177E-2</v>
      </c>
      <c r="JB74" s="86">
        <f t="shared" si="72"/>
        <v>3.6687294875000935E-2</v>
      </c>
      <c r="JC74" s="86">
        <f t="shared" si="72"/>
        <v>4.7132918423168302E-2</v>
      </c>
      <c r="JD74" s="86">
        <f t="shared" si="72"/>
        <v>3.2463338480160801E-2</v>
      </c>
      <c r="JE74" s="86">
        <f t="shared" si="72"/>
        <v>2.3793667441500698E-2</v>
      </c>
      <c r="JF74" s="86">
        <f t="shared" si="72"/>
        <v>2.3053757832521844E-2</v>
      </c>
      <c r="JG74" s="86">
        <f t="shared" si="72"/>
        <v>2.4693471152047026E-2</v>
      </c>
      <c r="JH74" s="86">
        <f t="shared" si="72"/>
        <v>1.8680280188529467E-2</v>
      </c>
      <c r="JI74" s="86">
        <f t="shared" si="72"/>
        <v>1.8668871341260728E-2</v>
      </c>
      <c r="JJ74" s="86">
        <f t="shared" si="72"/>
        <v>2.177723736652469E-2</v>
      </c>
      <c r="JK74" s="86">
        <f t="shared" si="72"/>
        <v>3.3344661926970824E-2</v>
      </c>
      <c r="JL74" s="86">
        <f t="shared" si="72"/>
        <v>1.4701463533273071E-2</v>
      </c>
      <c r="JM74" s="86">
        <f t="shared" si="72"/>
        <v>6.32929789890678E-3</v>
      </c>
    </row>
    <row r="75" spans="2:273" x14ac:dyDescent="0.25">
      <c r="B75" s="2">
        <v>48</v>
      </c>
      <c r="C75" s="37">
        <v>85.218999999999994</v>
      </c>
      <c r="D75" s="37">
        <v>95.619</v>
      </c>
      <c r="E75" s="37">
        <v>89.311999999999998</v>
      </c>
      <c r="F75" s="37">
        <v>83.75</v>
      </c>
      <c r="G75" s="37">
        <v>93.343999999999994</v>
      </c>
      <c r="H75" s="37">
        <v>86.19</v>
      </c>
      <c r="I75" s="37">
        <v>81.888999999999996</v>
      </c>
      <c r="J75" s="37">
        <v>83.364999999999995</v>
      </c>
      <c r="K75" s="37">
        <v>83.840999999999994</v>
      </c>
      <c r="L75" s="37">
        <v>76.570999999999998</v>
      </c>
      <c r="M75" s="37">
        <v>74.063000000000002</v>
      </c>
      <c r="N75" s="37">
        <v>80.349000000000004</v>
      </c>
      <c r="O75" s="37">
        <v>88.332999999999998</v>
      </c>
      <c r="P75" s="37">
        <v>76.540000000000006</v>
      </c>
      <c r="Q75" s="37">
        <v>64.048000000000002</v>
      </c>
      <c r="S75" s="4">
        <f t="shared" si="74"/>
        <v>92.079440718991634</v>
      </c>
      <c r="T75" s="4">
        <f t="shared" si="74"/>
        <v>101.87392986226445</v>
      </c>
      <c r="U75" s="4">
        <f t="shared" si="74"/>
        <v>96.53212772097632</v>
      </c>
      <c r="V75" s="4">
        <f t="shared" si="74"/>
        <v>93.274932864962878</v>
      </c>
      <c r="W75" s="4">
        <f t="shared" si="74"/>
        <v>99.53965035499607</v>
      </c>
      <c r="X75" s="4">
        <f t="shared" si="74"/>
        <v>91.338590173537725</v>
      </c>
      <c r="Y75" s="4">
        <f t="shared" si="74"/>
        <v>88.451509449985153</v>
      </c>
      <c r="Z75" s="4">
        <f t="shared" si="74"/>
        <v>85.763592834909488</v>
      </c>
      <c r="AA75" s="4">
        <f t="shared" si="74"/>
        <v>86.979544024371691</v>
      </c>
      <c r="AB75" s="4">
        <f t="shared" si="74"/>
        <v>81.444944376371524</v>
      </c>
      <c r="AC75" s="4">
        <f t="shared" si="74"/>
        <v>78.914795339247561</v>
      </c>
      <c r="AD75" s="4">
        <f t="shared" si="74"/>
        <v>82.052365874073047</v>
      </c>
      <c r="AE75" s="4">
        <f t="shared" si="74"/>
        <v>90.65884727107003</v>
      </c>
      <c r="AF75" s="4">
        <f t="shared" si="74"/>
        <v>78.295623467526397</v>
      </c>
      <c r="AG75" s="4">
        <f t="shared" si="74"/>
        <v>63.857394555089094</v>
      </c>
      <c r="AI75" s="4">
        <f t="shared" si="75"/>
        <v>-6.8604407189916401</v>
      </c>
      <c r="AJ75" s="4">
        <f t="shared" si="75"/>
        <v>-6.2549298622644471</v>
      </c>
      <c r="AK75" s="4">
        <f t="shared" si="75"/>
        <v>-7.2201277209763219</v>
      </c>
      <c r="AL75" s="4">
        <f t="shared" si="75"/>
        <v>-9.5249328649628779</v>
      </c>
      <c r="AM75" s="4">
        <f t="shared" si="75"/>
        <v>-6.1956503549960757</v>
      </c>
      <c r="AN75" s="4">
        <f t="shared" si="75"/>
        <v>-5.1485901735377269</v>
      </c>
      <c r="AO75" s="4">
        <f t="shared" si="75"/>
        <v>-6.5625094499851571</v>
      </c>
      <c r="AP75" s="4">
        <f t="shared" si="75"/>
        <v>-2.3985928349094934</v>
      </c>
      <c r="AQ75" s="4">
        <f t="shared" si="75"/>
        <v>-3.1385440243716971</v>
      </c>
      <c r="AR75" s="4">
        <f t="shared" si="75"/>
        <v>-4.8739443763715258</v>
      </c>
      <c r="AS75" s="4">
        <f t="shared" si="75"/>
        <v>-4.851795339247559</v>
      </c>
      <c r="AT75" s="4">
        <f t="shared" si="75"/>
        <v>-1.7033658740730431</v>
      </c>
      <c r="AU75" s="4">
        <f t="shared" si="75"/>
        <v>-2.3258472710700318</v>
      </c>
      <c r="AV75" s="4">
        <f t="shared" si="75"/>
        <v>-1.7556234675263909</v>
      </c>
      <c r="AW75" s="4">
        <f t="shared" si="75"/>
        <v>0.19060544491090781</v>
      </c>
      <c r="AY75" s="2">
        <f t="shared" si="65"/>
        <v>62.107720789074534</v>
      </c>
      <c r="AZ75" s="2">
        <f t="shared" si="65"/>
        <v>64.12687919420712</v>
      </c>
      <c r="BA75" s="2">
        <f t="shared" si="65"/>
        <v>65.216746647636057</v>
      </c>
      <c r="BB75" s="2">
        <f t="shared" si="65"/>
        <v>63.848065920245574</v>
      </c>
      <c r="BC75" s="2">
        <f t="shared" si="65"/>
        <v>64.440701959703787</v>
      </c>
      <c r="BD75" s="2">
        <f t="shared" si="65"/>
        <v>64.177740264257707</v>
      </c>
      <c r="BE75" s="2">
        <f t="shared" si="65"/>
        <v>66.545485215044806</v>
      </c>
      <c r="BF75" s="2">
        <f t="shared" si="65"/>
        <v>65.153012299286132</v>
      </c>
      <c r="BG75" s="2">
        <f t="shared" si="65"/>
        <v>65.062088011305335</v>
      </c>
      <c r="BH75" s="2">
        <f t="shared" si="65"/>
        <v>63.536586404061914</v>
      </c>
      <c r="BI75" s="2">
        <f t="shared" si="65"/>
        <v>61.832075451475376</v>
      </c>
      <c r="BJ75" s="2">
        <f t="shared" si="65"/>
        <v>62.795999584114554</v>
      </c>
      <c r="BK75" s="2">
        <f t="shared" si="65"/>
        <v>64.693269279588193</v>
      </c>
      <c r="BL75" s="2">
        <f t="shared" si="65"/>
        <v>65.029700790213681</v>
      </c>
      <c r="BM75" s="2">
        <f t="shared" si="65"/>
        <v>58.357272909628158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68.463849894291755</v>
      </c>
      <c r="DL75" s="2">
        <f t="shared" si="76"/>
        <v>71.132590929962461</v>
      </c>
      <c r="DM75" s="2">
        <f t="shared" si="76"/>
        <v>73.214482935668997</v>
      </c>
      <c r="DN75" s="2">
        <f t="shared" si="76"/>
        <v>69.506277861673226</v>
      </c>
      <c r="DO75" s="2">
        <f t="shared" si="76"/>
        <v>71.811821504077301</v>
      </c>
      <c r="DP75" s="2">
        <f t="shared" si="76"/>
        <v>71.202664397806771</v>
      </c>
      <c r="DQ75" s="2">
        <f t="shared" si="76"/>
        <v>72.705463468654628</v>
      </c>
      <c r="DR75" s="2">
        <f t="shared" si="76"/>
        <v>70.976879426302588</v>
      </c>
      <c r="DS75" s="2">
        <f t="shared" si="76"/>
        <v>71.757797212543551</v>
      </c>
      <c r="DT75" s="2">
        <f t="shared" si="76"/>
        <v>68.817565290806755</v>
      </c>
      <c r="DU75" s="2">
        <f t="shared" si="76"/>
        <v>67.254598686679159</v>
      </c>
      <c r="DV75" s="2">
        <f t="shared" si="76"/>
        <v>68.149052626641662</v>
      </c>
      <c r="DW75" s="2">
        <f t="shared" si="76"/>
        <v>71.131632980972512</v>
      </c>
      <c r="DX75" s="2">
        <f t="shared" si="76"/>
        <v>69.057872874493938</v>
      </c>
      <c r="DY75" s="2">
        <f t="shared" si="76"/>
        <v>59.76544507575759</v>
      </c>
      <c r="EA75" s="2">
        <f t="shared" si="77"/>
        <v>57.898920909059711</v>
      </c>
      <c r="EB75" s="2">
        <f t="shared" si="77"/>
        <v>60.145946284099558</v>
      </c>
      <c r="EC75" s="2">
        <f t="shared" si="77"/>
        <v>60.16673681602262</v>
      </c>
      <c r="ED75" s="2">
        <f t="shared" si="77"/>
        <v>60.067117387161048</v>
      </c>
      <c r="EE75" s="2">
        <f t="shared" si="77"/>
        <v>59.940761750202853</v>
      </c>
      <c r="EF75" s="2">
        <f t="shared" si="77"/>
        <v>59.243616386554621</v>
      </c>
      <c r="EG75" s="2">
        <f t="shared" si="77"/>
        <v>61.817175642414099</v>
      </c>
      <c r="EH75" s="2">
        <f t="shared" si="77"/>
        <v>60.636247749346403</v>
      </c>
      <c r="EI75" s="2">
        <f t="shared" si="77"/>
        <v>59.955243308068695</v>
      </c>
      <c r="EJ75" s="2">
        <f t="shared" si="77"/>
        <v>59.181477785569882</v>
      </c>
      <c r="EK75" s="2">
        <f t="shared" si="77"/>
        <v>57.363165413533835</v>
      </c>
      <c r="EL75" s="2">
        <f t="shared" si="77"/>
        <v>58.563706057596811</v>
      </c>
      <c r="EM75" s="2">
        <f t="shared" si="77"/>
        <v>60.244606466196728</v>
      </c>
      <c r="EN75" s="2">
        <f t="shared" si="77"/>
        <v>61.502922796465832</v>
      </c>
      <c r="EO75" s="2">
        <f t="shared" si="77"/>
        <v>56.895645537048487</v>
      </c>
      <c r="EQ75" s="2">
        <f t="shared" si="78"/>
        <v>57.898920909059711</v>
      </c>
      <c r="ER75" s="2">
        <f t="shared" si="78"/>
        <v>60.145946284099558</v>
      </c>
      <c r="ES75" s="2">
        <f t="shared" si="78"/>
        <v>60.16673681602262</v>
      </c>
      <c r="ET75" s="2">
        <f t="shared" si="78"/>
        <v>60.067117387161048</v>
      </c>
      <c r="EU75" s="2">
        <f t="shared" si="78"/>
        <v>59.940761750202853</v>
      </c>
      <c r="EV75" s="2">
        <f t="shared" si="78"/>
        <v>59.243616386554621</v>
      </c>
      <c r="EW75" s="2">
        <f t="shared" si="78"/>
        <v>61.817175642414099</v>
      </c>
      <c r="EX75" s="2">
        <f t="shared" si="78"/>
        <v>60.636247749346403</v>
      </c>
      <c r="EY75" s="2">
        <f t="shared" si="78"/>
        <v>59.955243308068695</v>
      </c>
      <c r="EZ75" s="2">
        <f t="shared" si="78"/>
        <v>59.181477785569882</v>
      </c>
      <c r="FA75" s="2">
        <f t="shared" si="78"/>
        <v>57.363165413533835</v>
      </c>
      <c r="FB75" s="2">
        <f t="shared" si="78"/>
        <v>58.563706057596811</v>
      </c>
      <c r="FC75" s="2">
        <f t="shared" si="78"/>
        <v>60.244606466196728</v>
      </c>
      <c r="FD75" s="2">
        <f t="shared" si="78"/>
        <v>61.03395551940185</v>
      </c>
      <c r="FE75" s="2">
        <f t="shared" si="78"/>
        <v>57.098332330101101</v>
      </c>
      <c r="FG75" s="2">
        <f t="shared" si="79"/>
        <v>0.60162535063908129</v>
      </c>
      <c r="FH75" s="2">
        <f t="shared" si="79"/>
        <v>0.63765707926062698</v>
      </c>
      <c r="FI75" s="2">
        <f t="shared" si="79"/>
        <v>0.61295922028943461</v>
      </c>
      <c r="FJ75" s="2">
        <f t="shared" si="79"/>
        <v>0.59944016808550593</v>
      </c>
      <c r="FK75" s="2">
        <f t="shared" si="79"/>
        <v>0.62093188790223608</v>
      </c>
      <c r="FL75" s="2">
        <f t="shared" si="79"/>
        <v>0.58741499548621112</v>
      </c>
      <c r="FM75" s="2">
        <f t="shared" si="79"/>
        <v>0.56574351743020801</v>
      </c>
      <c r="FN75" s="2">
        <f t="shared" si="79"/>
        <v>0.5632022596834948</v>
      </c>
      <c r="FO75" s="2">
        <f t="shared" si="79"/>
        <v>0.56731019874432365</v>
      </c>
      <c r="FP75" s="2">
        <f t="shared" si="79"/>
        <v>0.5480418150909091</v>
      </c>
      <c r="FQ75" s="2">
        <f t="shared" si="79"/>
        <v>0.54820399485741056</v>
      </c>
      <c r="FR75" s="2">
        <f t="shared" si="79"/>
        <v>0.55846212799591288</v>
      </c>
      <c r="FS75" s="2">
        <f t="shared" si="79"/>
        <v>0.59137944531008824</v>
      </c>
      <c r="FT75" s="2">
        <f t="shared" si="79"/>
        <v>0.53318129314488116</v>
      </c>
      <c r="FU75" s="2">
        <f t="shared" si="79"/>
        <v>0.49068843885954089</v>
      </c>
      <c r="FW75" s="2">
        <f t="shared" si="67"/>
        <v>3.9107376873258224E-5</v>
      </c>
      <c r="FX75" s="2">
        <f t="shared" si="67"/>
        <v>6.771415813536927E-5</v>
      </c>
      <c r="FY75" s="2">
        <f t="shared" si="67"/>
        <v>6.1692554198900331E-5</v>
      </c>
      <c r="FZ75" s="2">
        <f t="shared" si="67"/>
        <v>6.5940291947198481E-5</v>
      </c>
      <c r="GA75" s="2">
        <f t="shared" si="67"/>
        <v>6.9792308598631538E-5</v>
      </c>
      <c r="GB75" s="2">
        <f t="shared" si="67"/>
        <v>7.4939447086006409E-5</v>
      </c>
      <c r="GC75" s="2">
        <f t="shared" si="67"/>
        <v>7.0848584555858047E-5</v>
      </c>
      <c r="GD75" s="2">
        <f t="shared" si="67"/>
        <v>6.3013454249880428E-5</v>
      </c>
      <c r="GE75" s="2">
        <f t="shared" si="67"/>
        <v>6.2208159507127651E-5</v>
      </c>
      <c r="GF75" s="2">
        <f t="shared" si="67"/>
        <v>5.4124541129498705E-5</v>
      </c>
      <c r="GG75" s="2">
        <f t="shared" si="67"/>
        <v>4.5230426080825887E-5</v>
      </c>
      <c r="GH75" s="2">
        <f t="shared" si="67"/>
        <v>4.3107636012367784E-5</v>
      </c>
      <c r="GI75" s="2">
        <f t="shared" si="67"/>
        <v>4.2682000157734092E-5</v>
      </c>
      <c r="GJ75" s="2">
        <f t="shared" si="67"/>
        <v>2.9921132849018221E-5</v>
      </c>
      <c r="GK75" s="2">
        <f t="shared" si="67"/>
        <v>2.609622213576574E-5</v>
      </c>
      <c r="GM75" s="86">
        <f t="shared" si="68"/>
        <v>4.7152749126436633E-2</v>
      </c>
      <c r="GN75" s="86">
        <f t="shared" si="68"/>
        <v>6.5647407086561763E-2</v>
      </c>
      <c r="GO75" s="86">
        <f t="shared" si="68"/>
        <v>5.3650169096200129E-2</v>
      </c>
      <c r="GP75" s="86">
        <f t="shared" si="68"/>
        <v>4.9115557045642445E-2</v>
      </c>
      <c r="GQ75" s="86">
        <f t="shared" si="68"/>
        <v>6.190732847083677E-2</v>
      </c>
      <c r="GR75" s="86">
        <f t="shared" si="68"/>
        <v>4.4300464390982411E-2</v>
      </c>
      <c r="GS75" s="86">
        <f t="shared" si="68"/>
        <v>3.2968591341383635E-2</v>
      </c>
      <c r="GT75" s="86">
        <f t="shared" si="68"/>
        <v>3.2090936057137677E-2</v>
      </c>
      <c r="GU75" s="86">
        <f t="shared" si="68"/>
        <v>3.4396248667009979E-2</v>
      </c>
      <c r="GV75" s="86">
        <f t="shared" si="68"/>
        <v>2.6671476516589229E-2</v>
      </c>
      <c r="GW75" s="86">
        <f t="shared" si="68"/>
        <v>2.658195090536632E-2</v>
      </c>
      <c r="GX75" s="86">
        <f t="shared" si="68"/>
        <v>3.0654279078597153E-2</v>
      </c>
      <c r="GY75" s="86">
        <f t="shared" si="68"/>
        <v>4.5022944637970928E-2</v>
      </c>
      <c r="GZ75" s="86">
        <f t="shared" si="68"/>
        <v>2.12522093504675E-2</v>
      </c>
      <c r="HA75" s="86">
        <f t="shared" si="68"/>
        <v>1.0279107616585029E-2</v>
      </c>
      <c r="HC75" s="86">
        <f t="shared" si="73"/>
        <v>1.1590465861229928E-8</v>
      </c>
      <c r="HD75" s="86">
        <f t="shared" si="69"/>
        <v>2.0188458091814583E-7</v>
      </c>
      <c r="HE75" s="86">
        <f t="shared" si="69"/>
        <v>6.8616197262518357E-9</v>
      </c>
      <c r="HF75" s="86">
        <f t="shared" si="69"/>
        <v>3.3678613655164777E-9</v>
      </c>
      <c r="HG75" s="86">
        <f t="shared" si="69"/>
        <v>2.8551171960103984E-8</v>
      </c>
      <c r="HH75" s="86">
        <f t="shared" si="69"/>
        <v>5.1341794168504516E-9</v>
      </c>
      <c r="HI75" s="86">
        <f t="shared" si="69"/>
        <v>8.4399321979310855E-10</v>
      </c>
      <c r="HJ75" s="86">
        <f t="shared" si="69"/>
        <v>6.1241431872797217E-10</v>
      </c>
      <c r="HK75" s="86">
        <f t="shared" si="69"/>
        <v>1.2200751309548715E-9</v>
      </c>
      <c r="HL75" s="86">
        <f t="shared" si="69"/>
        <v>1.0722284350410001E-9</v>
      </c>
      <c r="HM75" s="86">
        <f t="shared" si="69"/>
        <v>1.1760394867895607E-9</v>
      </c>
      <c r="HN75" s="86">
        <f t="shared" si="69"/>
        <v>7.7055324516647917E-10</v>
      </c>
      <c r="HO75" s="86">
        <f t="shared" si="69"/>
        <v>1.2973678495688089E-8</v>
      </c>
      <c r="HP75" s="86">
        <f t="shared" si="69"/>
        <v>1.8379012677666697E-10</v>
      </c>
      <c r="HQ75" s="86">
        <f t="shared" si="69"/>
        <v>3.5534580829623986E-13</v>
      </c>
      <c r="HS75" s="86">
        <f t="shared" si="70"/>
        <v>2.0485058299676122E-59</v>
      </c>
      <c r="HT75" s="86">
        <f t="shared" si="70"/>
        <v>1.5624552153292678E-46</v>
      </c>
      <c r="HU75" s="86">
        <f t="shared" si="70"/>
        <v>6.3859799137283981E-60</v>
      </c>
      <c r="HV75" s="86">
        <f t="shared" si="70"/>
        <v>5.0091891519517524E-65</v>
      </c>
      <c r="HW75" s="86">
        <f t="shared" si="70"/>
        <v>6.4280737959945569E-59</v>
      </c>
      <c r="HX75" s="86">
        <f t="shared" si="70"/>
        <v>3.1135041269189117E-64</v>
      </c>
      <c r="HY75" s="86">
        <f t="shared" si="70"/>
        <v>1.2719862303695E-68</v>
      </c>
      <c r="HZ75" s="86">
        <f t="shared" si="70"/>
        <v>2.5932614885105394E-71</v>
      </c>
      <c r="IA75" s="86">
        <f t="shared" si="70"/>
        <v>3.6933930723908316E-70</v>
      </c>
      <c r="IB75" s="86">
        <f t="shared" si="70"/>
        <v>2.2710013817953567E-70</v>
      </c>
      <c r="IC75" s="86">
        <f t="shared" si="70"/>
        <v>1.7148702457308495E-70</v>
      </c>
      <c r="ID75" s="86">
        <f t="shared" si="70"/>
        <v>2.6335397863224387E-71</v>
      </c>
      <c r="IE75" s="86">
        <f t="shared" si="70"/>
        <v>2.5870233021428186E-60</v>
      </c>
      <c r="IF75" s="86">
        <f t="shared" si="70"/>
        <v>2.0475165332004987E-50</v>
      </c>
      <c r="IG75" s="86">
        <f t="shared" si="70"/>
        <v>1.1833904083030582E-37</v>
      </c>
      <c r="II75" s="86">
        <f t="shared" si="71"/>
        <v>0</v>
      </c>
      <c r="IJ75" s="86">
        <f t="shared" si="71"/>
        <v>2.3153038222397842E-260</v>
      </c>
      <c r="IK75" s="86">
        <f t="shared" si="71"/>
        <v>0</v>
      </c>
      <c r="IL75" s="86">
        <f t="shared" si="71"/>
        <v>0</v>
      </c>
      <c r="IM75" s="86">
        <f t="shared" si="71"/>
        <v>0</v>
      </c>
      <c r="IN75" s="86">
        <f t="shared" si="71"/>
        <v>0</v>
      </c>
      <c r="IO75" s="86">
        <f t="shared" si="71"/>
        <v>0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0</v>
      </c>
      <c r="IT75" s="86">
        <f t="shared" si="71"/>
        <v>0</v>
      </c>
      <c r="IU75" s="86">
        <f t="shared" si="71"/>
        <v>0</v>
      </c>
      <c r="IV75" s="86">
        <f t="shared" si="71"/>
        <v>1.7638557309909525E-188</v>
      </c>
      <c r="IW75" s="86">
        <f t="shared" si="71"/>
        <v>2.8487670037960879E-138</v>
      </c>
      <c r="IY75" s="86">
        <f t="shared" si="72"/>
        <v>4.7152760716902491E-2</v>
      </c>
      <c r="IZ75" s="86">
        <f t="shared" si="72"/>
        <v>6.5647608971142676E-2</v>
      </c>
      <c r="JA75" s="86">
        <f t="shared" si="72"/>
        <v>5.3650175957819853E-2</v>
      </c>
      <c r="JB75" s="86">
        <f t="shared" si="72"/>
        <v>4.911556041350381E-2</v>
      </c>
      <c r="JC75" s="86">
        <f t="shared" si="72"/>
        <v>6.1907357022008731E-2</v>
      </c>
      <c r="JD75" s="86">
        <f t="shared" si="72"/>
        <v>4.4300469525161826E-2</v>
      </c>
      <c r="JE75" s="86">
        <f t="shared" si="72"/>
        <v>3.2968592185376858E-2</v>
      </c>
      <c r="JF75" s="86">
        <f t="shared" si="72"/>
        <v>3.2090936669551998E-2</v>
      </c>
      <c r="JG75" s="86">
        <f t="shared" si="72"/>
        <v>3.439624988708511E-2</v>
      </c>
      <c r="JH75" s="86">
        <f t="shared" si="72"/>
        <v>2.6671477588817664E-2</v>
      </c>
      <c r="JI75" s="86">
        <f t="shared" si="72"/>
        <v>2.6581952081405808E-2</v>
      </c>
      <c r="JJ75" s="86">
        <f t="shared" si="72"/>
        <v>3.0654279849150399E-2</v>
      </c>
      <c r="JK75" s="86">
        <f t="shared" si="72"/>
        <v>4.5022957611649421E-2</v>
      </c>
      <c r="JL75" s="86">
        <f t="shared" si="72"/>
        <v>2.1252209534257625E-2</v>
      </c>
      <c r="JM75" s="86">
        <f t="shared" si="72"/>
        <v>1.0279107616940375E-2</v>
      </c>
    </row>
    <row r="76" spans="2:273" x14ac:dyDescent="0.25">
      <c r="B76" s="2">
        <v>49</v>
      </c>
      <c r="C76" s="37">
        <v>93.311999999999998</v>
      </c>
      <c r="D76" s="37">
        <v>103.39700000000001</v>
      </c>
      <c r="E76" s="37">
        <v>96.031000000000006</v>
      </c>
      <c r="F76" s="37">
        <v>89.968999999999994</v>
      </c>
      <c r="G76" s="37">
        <v>98.516000000000005</v>
      </c>
      <c r="H76" s="37">
        <v>91.254000000000005</v>
      </c>
      <c r="I76" s="37">
        <v>88.507999999999996</v>
      </c>
      <c r="J76" s="37">
        <v>85.492000000000004</v>
      </c>
      <c r="K76" s="37">
        <v>87.238</v>
      </c>
      <c r="L76" s="37">
        <v>80.302000000000007</v>
      </c>
      <c r="M76" s="37">
        <v>79.983999999999995</v>
      </c>
      <c r="N76" s="37">
        <v>83.397000000000006</v>
      </c>
      <c r="O76" s="37">
        <v>92.397000000000006</v>
      </c>
      <c r="P76" s="37">
        <v>77.302000000000007</v>
      </c>
      <c r="Q76" s="37">
        <v>63.936999999999998</v>
      </c>
      <c r="S76" s="4">
        <f t="shared" si="74"/>
        <v>99.287394271390312</v>
      </c>
      <c r="T76" s="4">
        <f t="shared" si="74"/>
        <v>109.58410638540722</v>
      </c>
      <c r="U76" s="4">
        <f t="shared" si="74"/>
        <v>103.6975082285819</v>
      </c>
      <c r="V76" s="4">
        <f t="shared" si="74"/>
        <v>100.71722359063565</v>
      </c>
      <c r="W76" s="4">
        <f t="shared" si="74"/>
        <v>107.62985947728755</v>
      </c>
      <c r="X76" s="4">
        <f t="shared" si="74"/>
        <v>98.727456974024307</v>
      </c>
      <c r="Y76" s="4">
        <f t="shared" si="74"/>
        <v>94.849852789501341</v>
      </c>
      <c r="Z76" s="4">
        <f t="shared" si="74"/>
        <v>91.876604872012777</v>
      </c>
      <c r="AA76" s="4">
        <f t="shared" si="74"/>
        <v>93.464447448073443</v>
      </c>
      <c r="AB76" s="4">
        <f t="shared" si="74"/>
        <v>87.277660450200202</v>
      </c>
      <c r="AC76" s="4">
        <f t="shared" si="74"/>
        <v>84.405712361877406</v>
      </c>
      <c r="AD76" s="4">
        <f t="shared" si="74"/>
        <v>87.987598242867577</v>
      </c>
      <c r="AE76" s="4">
        <f t="shared" si="74"/>
        <v>97.457543037152519</v>
      </c>
      <c r="AF76" s="4">
        <f t="shared" si="74"/>
        <v>82.855250606144395</v>
      </c>
      <c r="AG76" s="4">
        <f t="shared" si="74"/>
        <v>66.54842800482561</v>
      </c>
      <c r="AI76" s="4">
        <f t="shared" si="75"/>
        <v>-5.9753942713903143</v>
      </c>
      <c r="AJ76" s="4">
        <f t="shared" si="75"/>
        <v>-6.187106385407219</v>
      </c>
      <c r="AK76" s="4">
        <f t="shared" si="75"/>
        <v>-7.6665082285818897</v>
      </c>
      <c r="AL76" s="4">
        <f t="shared" si="75"/>
        <v>-10.748223590635661</v>
      </c>
      <c r="AM76" s="4">
        <f t="shared" si="75"/>
        <v>-9.1138594772875479</v>
      </c>
      <c r="AN76" s="4">
        <f t="shared" si="75"/>
        <v>-7.4734569740243018</v>
      </c>
      <c r="AO76" s="4">
        <f t="shared" si="75"/>
        <v>-6.3418527895013455</v>
      </c>
      <c r="AP76" s="4">
        <f t="shared" si="75"/>
        <v>-6.3846048720127726</v>
      </c>
      <c r="AQ76" s="4">
        <f t="shared" si="75"/>
        <v>-6.2264474480734435</v>
      </c>
      <c r="AR76" s="4">
        <f t="shared" si="75"/>
        <v>-6.9756604502001949</v>
      </c>
      <c r="AS76" s="4">
        <f t="shared" si="75"/>
        <v>-4.421712361877411</v>
      </c>
      <c r="AT76" s="4">
        <f t="shared" si="75"/>
        <v>-4.5905982428675713</v>
      </c>
      <c r="AU76" s="4">
        <f t="shared" si="75"/>
        <v>-5.0605430371525131</v>
      </c>
      <c r="AV76" s="4">
        <f t="shared" si="75"/>
        <v>-5.5532506061443883</v>
      </c>
      <c r="AW76" s="4">
        <f t="shared" si="75"/>
        <v>-2.611428004825612</v>
      </c>
      <c r="AY76" s="2">
        <f t="shared" ref="AY76:BM92" si="80">IF(OR($B76 &lt; C$230, $B76 &gt; C$233), #N/A, ((1-FG76)*DK76) + (FG76 - FW76)*EA76 + (FW76*EQ76))</f>
        <v>61.873048790898942</v>
      </c>
      <c r="AZ76" s="2">
        <f t="shared" si="80"/>
        <v>63.84862205910283</v>
      </c>
      <c r="BA76" s="2">
        <f t="shared" si="80"/>
        <v>64.911642509438437</v>
      </c>
      <c r="BB76" s="2">
        <f t="shared" si="80"/>
        <v>63.608685999965203</v>
      </c>
      <c r="BC76" s="2">
        <f t="shared" si="80"/>
        <v>64.173176061026794</v>
      </c>
      <c r="BD76" s="2">
        <f t="shared" si="80"/>
        <v>63.916435085615085</v>
      </c>
      <c r="BE76" s="2">
        <f t="shared" si="80"/>
        <v>66.304806965300727</v>
      </c>
      <c r="BF76" s="2">
        <f t="shared" si="80"/>
        <v>64.912581052927749</v>
      </c>
      <c r="BG76" s="2">
        <f t="shared" si="80"/>
        <v>64.808490968875688</v>
      </c>
      <c r="BH76" s="2">
        <f t="shared" si="80"/>
        <v>63.314543858600054</v>
      </c>
      <c r="BI76" s="2">
        <f t="shared" si="80"/>
        <v>61.594812315564312</v>
      </c>
      <c r="BJ76" s="2">
        <f t="shared" si="80"/>
        <v>62.559099753529509</v>
      </c>
      <c r="BK76" s="2">
        <f t="shared" si="80"/>
        <v>64.453327216551699</v>
      </c>
      <c r="BL76" s="2">
        <f t="shared" si="80"/>
        <v>64.869010025787276</v>
      </c>
      <c r="BM76" s="2">
        <f t="shared" si="80"/>
        <v>58.283667008116637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68.632545454545451</v>
      </c>
      <c r="DL76" s="2">
        <f t="shared" si="76"/>
        <v>71.296857439969756</v>
      </c>
      <c r="DM76" s="2">
        <f t="shared" si="76"/>
        <v>73.423490486257947</v>
      </c>
      <c r="DN76" s="2">
        <f t="shared" si="76"/>
        <v>69.671253699788593</v>
      </c>
      <c r="DO76" s="2">
        <f t="shared" si="76"/>
        <v>72.024530655391104</v>
      </c>
      <c r="DP76" s="2">
        <f t="shared" si="76"/>
        <v>71.405280555330478</v>
      </c>
      <c r="DQ76" s="2">
        <f t="shared" si="76"/>
        <v>72.925690354644416</v>
      </c>
      <c r="DR76" s="2">
        <f t="shared" si="76"/>
        <v>71.154198120087528</v>
      </c>
      <c r="DS76" s="2">
        <f t="shared" si="76"/>
        <v>71.985816202090604</v>
      </c>
      <c r="DT76" s="2">
        <f t="shared" si="76"/>
        <v>68.996774859287058</v>
      </c>
      <c r="DU76" s="2">
        <f t="shared" si="76"/>
        <v>67.394044183864892</v>
      </c>
      <c r="DV76" s="2">
        <f t="shared" si="76"/>
        <v>68.282124015009387</v>
      </c>
      <c r="DW76" s="2">
        <f t="shared" si="76"/>
        <v>71.353445031712482</v>
      </c>
      <c r="DX76" s="2">
        <f t="shared" si="76"/>
        <v>69.267835627530374</v>
      </c>
      <c r="DY76" s="2">
        <f t="shared" si="76"/>
        <v>59.84442669340465</v>
      </c>
      <c r="EA76" s="2">
        <f t="shared" si="77"/>
        <v>57.790983710011318</v>
      </c>
      <c r="EB76" s="2">
        <f t="shared" si="77"/>
        <v>59.988633761547661</v>
      </c>
      <c r="EC76" s="2">
        <f t="shared" si="77"/>
        <v>60.009916836087164</v>
      </c>
      <c r="ED76" s="2">
        <f t="shared" si="77"/>
        <v>59.913994715411938</v>
      </c>
      <c r="EE76" s="2">
        <f t="shared" si="77"/>
        <v>59.801802907121896</v>
      </c>
      <c r="EF76" s="2">
        <f t="shared" si="77"/>
        <v>59.119285294117653</v>
      </c>
      <c r="EG76" s="2">
        <f t="shared" si="77"/>
        <v>61.66988247842211</v>
      </c>
      <c r="EH76" s="2">
        <f t="shared" si="77"/>
        <v>60.497759898735382</v>
      </c>
      <c r="EI76" s="2">
        <f t="shared" si="77"/>
        <v>59.81598383702709</v>
      </c>
      <c r="EJ76" s="2">
        <f t="shared" si="77"/>
        <v>59.040849643166517</v>
      </c>
      <c r="EK76" s="2">
        <f t="shared" si="77"/>
        <v>57.235974963645994</v>
      </c>
      <c r="EL76" s="2">
        <f t="shared" si="77"/>
        <v>58.432428997020843</v>
      </c>
      <c r="EM76" s="2">
        <f t="shared" si="77"/>
        <v>60.105117426608381</v>
      </c>
      <c r="EN76" s="2">
        <f t="shared" si="77"/>
        <v>61.356587768788593</v>
      </c>
      <c r="EO76" s="2">
        <f t="shared" si="77"/>
        <v>56.806202665275414</v>
      </c>
      <c r="EQ76" s="2">
        <f t="shared" si="78"/>
        <v>57.790983710011318</v>
      </c>
      <c r="ER76" s="2">
        <f t="shared" si="78"/>
        <v>59.988633761547661</v>
      </c>
      <c r="ES76" s="2">
        <f t="shared" si="78"/>
        <v>60.009916836087164</v>
      </c>
      <c r="ET76" s="2">
        <f t="shared" si="78"/>
        <v>59.913994715411938</v>
      </c>
      <c r="EU76" s="2">
        <f t="shared" si="78"/>
        <v>59.801802907121896</v>
      </c>
      <c r="EV76" s="2">
        <f t="shared" si="78"/>
        <v>59.119285294117653</v>
      </c>
      <c r="EW76" s="2">
        <f t="shared" si="78"/>
        <v>61.66988247842211</v>
      </c>
      <c r="EX76" s="2">
        <f t="shared" si="78"/>
        <v>60.497759898735382</v>
      </c>
      <c r="EY76" s="2">
        <f t="shared" si="78"/>
        <v>59.81598383702709</v>
      </c>
      <c r="EZ76" s="2">
        <f t="shared" si="78"/>
        <v>59.040849643166517</v>
      </c>
      <c r="FA76" s="2">
        <f t="shared" si="78"/>
        <v>57.235974963645994</v>
      </c>
      <c r="FB76" s="2">
        <f t="shared" si="78"/>
        <v>58.432428997020843</v>
      </c>
      <c r="FC76" s="2">
        <f t="shared" si="78"/>
        <v>60.105117426608381</v>
      </c>
      <c r="FD76" s="2">
        <f t="shared" si="78"/>
        <v>60.894505798054624</v>
      </c>
      <c r="FE76" s="2">
        <f t="shared" si="78"/>
        <v>57.005364356215317</v>
      </c>
      <c r="FG76" s="2">
        <f t="shared" si="79"/>
        <v>0.62347997667903998</v>
      </c>
      <c r="FH76" s="2">
        <f t="shared" si="79"/>
        <v>0.65865653109421185</v>
      </c>
      <c r="FI76" s="2">
        <f t="shared" si="79"/>
        <v>0.63456974247210585</v>
      </c>
      <c r="FJ76" s="2">
        <f t="shared" si="79"/>
        <v>0.62133922134595132</v>
      </c>
      <c r="FK76" s="2">
        <f t="shared" si="79"/>
        <v>0.64235698905067318</v>
      </c>
      <c r="FL76" s="2">
        <f t="shared" si="79"/>
        <v>0.60954324908115909</v>
      </c>
      <c r="FM76" s="2">
        <f t="shared" si="79"/>
        <v>0.58821929639810056</v>
      </c>
      <c r="FN76" s="2">
        <f t="shared" si="79"/>
        <v>0.58571325029159826</v>
      </c>
      <c r="FO76" s="2">
        <f t="shared" si="79"/>
        <v>0.58976368925336997</v>
      </c>
      <c r="FP76" s="2">
        <f t="shared" si="79"/>
        <v>0.57073861819355398</v>
      </c>
      <c r="FQ76" s="2">
        <f t="shared" si="79"/>
        <v>0.57089903037455514</v>
      </c>
      <c r="FR76" s="2">
        <f t="shared" si="79"/>
        <v>0.58103568191988597</v>
      </c>
      <c r="FS76" s="2">
        <f t="shared" si="79"/>
        <v>0.61343499739727902</v>
      </c>
      <c r="FT76" s="2">
        <f t="shared" si="79"/>
        <v>0.55601979869726037</v>
      </c>
      <c r="FU76" s="2">
        <f t="shared" si="79"/>
        <v>0.51370977571890253</v>
      </c>
      <c r="FW76" s="2">
        <f t="shared" ref="FW76:GK92" si="82">POWER(10,($B76-C$232)/C$229)/(1+POWER(10,($B76-C$232)/C$229))</f>
        <v>4.2880224262402244E-5</v>
      </c>
      <c r="FX76" s="2">
        <f t="shared" si="82"/>
        <v>7.4246612916969369E-5</v>
      </c>
      <c r="FY76" s="2">
        <f t="shared" si="82"/>
        <v>6.7644137926490763E-5</v>
      </c>
      <c r="FZ76" s="2">
        <f t="shared" si="82"/>
        <v>7.2301632398863769E-5</v>
      </c>
      <c r="GA76" s="2">
        <f t="shared" si="82"/>
        <v>7.6525229359158893E-5</v>
      </c>
      <c r="GB76" s="2">
        <f t="shared" si="82"/>
        <v>8.2168875677997619E-5</v>
      </c>
      <c r="GC76" s="2">
        <f t="shared" si="82"/>
        <v>7.768339720039033E-5</v>
      </c>
      <c r="GD76" s="2">
        <f t="shared" si="82"/>
        <v>6.9092458606281486E-5</v>
      </c>
      <c r="GE76" s="2">
        <f t="shared" si="82"/>
        <v>6.820948114680447E-5</v>
      </c>
      <c r="GF76" s="2">
        <f t="shared" si="82"/>
        <v>5.9346069329184704E-5</v>
      </c>
      <c r="GG76" s="2">
        <f t="shared" si="82"/>
        <v>4.9593959584254502E-5</v>
      </c>
      <c r="GH76" s="2">
        <f t="shared" si="82"/>
        <v>4.7266386396443878E-5</v>
      </c>
      <c r="GI76" s="2">
        <f t="shared" si="82"/>
        <v>4.6799689825117144E-5</v>
      </c>
      <c r="GJ76" s="2">
        <f t="shared" si="82"/>
        <v>3.2807775065436398E-5</v>
      </c>
      <c r="GK76" s="2">
        <f t="shared" si="82"/>
        <v>2.8613866531974144E-5</v>
      </c>
      <c r="GM76" s="86">
        <f t="shared" ref="GM76:HA92" si="83" xml:space="preserve"> _xlfn.NORM.DIST($B76, C$7, ABS(C$11), TRUE) * _xlfn.NORM.DIST(($B76 - C$7)*C$15, 0, ABS(C$11), TRUE) * 2</f>
        <v>6.1504980601772029E-2</v>
      </c>
      <c r="GN76" s="86">
        <f t="shared" si="83"/>
        <v>8.3023187013619437E-2</v>
      </c>
      <c r="GO76" s="86">
        <f t="shared" si="83"/>
        <v>6.9463269390574664E-2</v>
      </c>
      <c r="GP76" s="86">
        <f t="shared" si="83"/>
        <v>6.4899852571386515E-2</v>
      </c>
      <c r="GQ76" s="86">
        <f t="shared" si="83"/>
        <v>8.0323206471423408E-2</v>
      </c>
      <c r="GR76" s="86">
        <f t="shared" si="83"/>
        <v>5.9590025198671237E-2</v>
      </c>
      <c r="GS76" s="86">
        <f t="shared" si="83"/>
        <v>4.5017972487564652E-2</v>
      </c>
      <c r="GT76" s="86">
        <f t="shared" si="83"/>
        <v>4.4008529734113906E-2</v>
      </c>
      <c r="GU76" s="86">
        <f t="shared" si="83"/>
        <v>4.7186034712259274E-2</v>
      </c>
      <c r="GV76" s="86">
        <f t="shared" si="83"/>
        <v>3.7458217299702258E-2</v>
      </c>
      <c r="GW76" s="86">
        <f t="shared" si="83"/>
        <v>3.7239638243321931E-2</v>
      </c>
      <c r="GX76" s="86">
        <f t="shared" si="83"/>
        <v>4.247532625846865E-2</v>
      </c>
      <c r="GY76" s="86">
        <f t="shared" si="83"/>
        <v>5.997581074138688E-2</v>
      </c>
      <c r="GZ76" s="86">
        <f t="shared" si="83"/>
        <v>3.0212259708334643E-2</v>
      </c>
      <c r="HA76" s="86">
        <f t="shared" si="83"/>
        <v>1.628892481802402E-2</v>
      </c>
      <c r="HC76" s="86">
        <f t="shared" si="73"/>
        <v>2.5521556436726372E-8</v>
      </c>
      <c r="HD76" s="86">
        <f t="shared" si="69"/>
        <v>3.9336128309919901E-7</v>
      </c>
      <c r="HE76" s="86">
        <f t="shared" si="69"/>
        <v>1.5960000639779184E-8</v>
      </c>
      <c r="HF76" s="86">
        <f t="shared" si="69"/>
        <v>8.3146194318262602E-9</v>
      </c>
      <c r="HG76" s="86">
        <f t="shared" si="69"/>
        <v>6.4027023499092736E-8</v>
      </c>
      <c r="HH76" s="86">
        <f t="shared" si="69"/>
        <v>1.2642163767450522E-8</v>
      </c>
      <c r="HI76" s="86">
        <f t="shared" si="69"/>
        <v>2.2201716852318841E-9</v>
      </c>
      <c r="HJ76" s="86">
        <f t="shared" si="69"/>
        <v>1.6405105424651234E-9</v>
      </c>
      <c r="HK76" s="86">
        <f t="shared" si="69"/>
        <v>3.1921129851688718E-9</v>
      </c>
      <c r="HL76" s="86">
        <f t="shared" si="69"/>
        <v>2.7791132106608449E-9</v>
      </c>
      <c r="HM76" s="86">
        <f t="shared" si="69"/>
        <v>2.995560871049659E-9</v>
      </c>
      <c r="HN76" s="86">
        <f t="shared" si="69"/>
        <v>1.9818436259957705E-9</v>
      </c>
      <c r="HO76" s="86">
        <f t="shared" si="69"/>
        <v>2.8934737997326645E-8</v>
      </c>
      <c r="HP76" s="86">
        <f t="shared" si="69"/>
        <v>4.8724327860188816E-10</v>
      </c>
      <c r="HQ76" s="86">
        <f t="shared" si="69"/>
        <v>1.2884512679172987E-12</v>
      </c>
      <c r="HS76" s="86">
        <f t="shared" ref="HS76:IG92" si="84" xml:space="preserve"> _xlfn.NORM.DIST($B76, C$9, ABS(C$13), TRUE) * _xlfn.NORM.DIST(($B76 - C$9)*C$17, 0, ABS(C$13), TRUE) * 2</f>
        <v>5.2771561620753735E-58</v>
      </c>
      <c r="HT76" s="86">
        <f t="shared" si="84"/>
        <v>2.1969558522662587E-45</v>
      </c>
      <c r="HU76" s="86">
        <f t="shared" si="84"/>
        <v>1.9905527391754222E-58</v>
      </c>
      <c r="HV76" s="86">
        <f t="shared" si="84"/>
        <v>2.1683614830183505E-63</v>
      </c>
      <c r="HW76" s="86">
        <f t="shared" si="84"/>
        <v>1.9246152272276763E-57</v>
      </c>
      <c r="HX76" s="86">
        <f t="shared" si="84"/>
        <v>1.359182424228595E-62</v>
      </c>
      <c r="HY76" s="86">
        <f t="shared" si="84"/>
        <v>6.9495461737861136E-67</v>
      </c>
      <c r="HZ76" s="86">
        <f t="shared" si="84"/>
        <v>1.603543903149204E-69</v>
      </c>
      <c r="IA76" s="86">
        <f t="shared" si="84"/>
        <v>2.1442173597499269E-68</v>
      </c>
      <c r="IB76" s="86">
        <f t="shared" si="84"/>
        <v>1.2580842833240918E-68</v>
      </c>
      <c r="IC76" s="86">
        <f t="shared" si="84"/>
        <v>8.9375799802040215E-69</v>
      </c>
      <c r="ID76" s="86">
        <f t="shared" si="84"/>
        <v>1.4033186424192838E-69</v>
      </c>
      <c r="IE76" s="86">
        <f t="shared" si="84"/>
        <v>7.2872025944957355E-59</v>
      </c>
      <c r="IF76" s="86">
        <f t="shared" si="84"/>
        <v>2.9800868691945975E-49</v>
      </c>
      <c r="IG76" s="86">
        <f t="shared" si="84"/>
        <v>8.1811132865683E-37</v>
      </c>
      <c r="II76" s="86">
        <f t="shared" ref="II76:IW92" si="85" xml:space="preserve"> _xlfn.NORM.DIST($B76, C$10, ABS(C$14), TRUE) * _xlfn.NORM.DIST(($B76 - C$10)*C$18, 0, ABS(C$14), TRUE) * 2</f>
        <v>0</v>
      </c>
      <c r="IJ76" s="86">
        <f t="shared" si="85"/>
        <v>1.9467505590616099E-255</v>
      </c>
      <c r="IK76" s="86">
        <f t="shared" si="85"/>
        <v>0</v>
      </c>
      <c r="IL76" s="86">
        <f t="shared" si="85"/>
        <v>0</v>
      </c>
      <c r="IM76" s="86">
        <f t="shared" si="85"/>
        <v>0</v>
      </c>
      <c r="IN76" s="86">
        <f t="shared" si="85"/>
        <v>0</v>
      </c>
      <c r="IO76" s="86">
        <f t="shared" si="85"/>
        <v>0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0</v>
      </c>
      <c r="IT76" s="86">
        <f t="shared" si="85"/>
        <v>0</v>
      </c>
      <c r="IU76" s="86">
        <f t="shared" si="85"/>
        <v>0</v>
      </c>
      <c r="IV76" s="86">
        <f t="shared" si="85"/>
        <v>3.3744639627536311E-185</v>
      </c>
      <c r="IW76" s="86">
        <f t="shared" si="85"/>
        <v>6.6482548253409223E-136</v>
      </c>
      <c r="IY76" s="86">
        <f t="shared" ref="IY76:JM92" si="86">GM76+HC76+HS76+II76</f>
        <v>6.1505006123328466E-2</v>
      </c>
      <c r="IZ76" s="86">
        <f t="shared" si="86"/>
        <v>8.3023580374902539E-2</v>
      </c>
      <c r="JA76" s="86">
        <f t="shared" si="86"/>
        <v>6.9463285350575305E-2</v>
      </c>
      <c r="JB76" s="86">
        <f t="shared" si="86"/>
        <v>6.4899860886005953E-2</v>
      </c>
      <c r="JC76" s="86">
        <f t="shared" si="86"/>
        <v>8.0323270498446911E-2</v>
      </c>
      <c r="JD76" s="86">
        <f t="shared" si="86"/>
        <v>5.9590037840835004E-2</v>
      </c>
      <c r="JE76" s="86">
        <f t="shared" si="86"/>
        <v>4.5017974707736337E-2</v>
      </c>
      <c r="JF76" s="86">
        <f t="shared" si="86"/>
        <v>4.4008531374624446E-2</v>
      </c>
      <c r="JG76" s="86">
        <f t="shared" si="86"/>
        <v>4.7186037904372258E-2</v>
      </c>
      <c r="JH76" s="86">
        <f t="shared" si="86"/>
        <v>3.7458220078815468E-2</v>
      </c>
      <c r="JI76" s="86">
        <f t="shared" si="86"/>
        <v>3.7239641238882799E-2</v>
      </c>
      <c r="JJ76" s="86">
        <f t="shared" si="86"/>
        <v>4.2475328240312277E-2</v>
      </c>
      <c r="JK76" s="86">
        <f t="shared" si="86"/>
        <v>5.9975839676124874E-2</v>
      </c>
      <c r="JL76" s="86">
        <f t="shared" si="86"/>
        <v>3.021226019557792E-2</v>
      </c>
      <c r="JM76" s="86">
        <f t="shared" si="86"/>
        <v>1.6288924819312472E-2</v>
      </c>
    </row>
    <row r="77" spans="2:273" x14ac:dyDescent="0.25">
      <c r="B77" s="2">
        <v>50</v>
      </c>
      <c r="C77" s="37">
        <v>103.062</v>
      </c>
      <c r="D77" s="37">
        <v>112.937</v>
      </c>
      <c r="E77" s="37">
        <v>106.35899999999999</v>
      </c>
      <c r="F77" s="37">
        <v>101.23399999999999</v>
      </c>
      <c r="G77" s="37">
        <v>108.28100000000001</v>
      </c>
      <c r="H77" s="37">
        <v>99.602999999999994</v>
      </c>
      <c r="I77" s="37">
        <v>95.683000000000007</v>
      </c>
      <c r="J77" s="37">
        <v>94.397000000000006</v>
      </c>
      <c r="K77" s="37">
        <v>95.126999999999995</v>
      </c>
      <c r="L77" s="37">
        <v>86.094999999999999</v>
      </c>
      <c r="M77" s="37">
        <v>84.983999999999995</v>
      </c>
      <c r="N77" s="37">
        <v>87.555999999999997</v>
      </c>
      <c r="O77" s="37">
        <v>99.444000000000003</v>
      </c>
      <c r="P77" s="37">
        <v>82.381</v>
      </c>
      <c r="Q77" s="37">
        <v>69.048000000000002</v>
      </c>
      <c r="S77" s="4">
        <f t="shared" si="74"/>
        <v>107.72235143821767</v>
      </c>
      <c r="T77" s="4">
        <f t="shared" si="74"/>
        <v>118.34278086177699</v>
      </c>
      <c r="U77" s="4">
        <f t="shared" si="74"/>
        <v>112.01346667482163</v>
      </c>
      <c r="V77" s="4">
        <f t="shared" si="74"/>
        <v>109.46840518543848</v>
      </c>
      <c r="W77" s="4">
        <f t="shared" si="74"/>
        <v>116.95632952834829</v>
      </c>
      <c r="X77" s="4">
        <f t="shared" si="74"/>
        <v>107.54364325804454</v>
      </c>
      <c r="Y77" s="4">
        <f t="shared" si="74"/>
        <v>102.64370172495764</v>
      </c>
      <c r="Z77" s="4">
        <f t="shared" si="74"/>
        <v>99.353228341575161</v>
      </c>
      <c r="AA77" s="4">
        <f t="shared" si="74"/>
        <v>101.37397327115247</v>
      </c>
      <c r="AB77" s="4">
        <f t="shared" si="74"/>
        <v>94.562126821654303</v>
      </c>
      <c r="AC77" s="4">
        <f t="shared" si="74"/>
        <v>91.262496452198079</v>
      </c>
      <c r="AD77" s="4">
        <f t="shared" si="74"/>
        <v>95.306477281674972</v>
      </c>
      <c r="AE77" s="4">
        <f t="shared" si="74"/>
        <v>105.51893572692975</v>
      </c>
      <c r="AF77" s="4">
        <f t="shared" si="74"/>
        <v>88.632079790231032</v>
      </c>
      <c r="AG77" s="4">
        <f t="shared" si="74"/>
        <v>70.292284102933365</v>
      </c>
      <c r="AI77" s="4">
        <f t="shared" si="75"/>
        <v>-4.6603514382176741</v>
      </c>
      <c r="AJ77" s="4">
        <f t="shared" si="75"/>
        <v>-5.4057808617769894</v>
      </c>
      <c r="AK77" s="4">
        <f t="shared" si="75"/>
        <v>-5.6544666748216343</v>
      </c>
      <c r="AL77" s="4">
        <f t="shared" si="75"/>
        <v>-8.2344051854384901</v>
      </c>
      <c r="AM77" s="4">
        <f t="shared" si="75"/>
        <v>-8.6753295283482856</v>
      </c>
      <c r="AN77" s="4">
        <f t="shared" si="75"/>
        <v>-7.9406432580445454</v>
      </c>
      <c r="AO77" s="4">
        <f t="shared" si="75"/>
        <v>-6.9607017249576302</v>
      </c>
      <c r="AP77" s="4">
        <f t="shared" si="75"/>
        <v>-4.9562283415751551</v>
      </c>
      <c r="AQ77" s="4">
        <f t="shared" si="75"/>
        <v>-6.2469732711524699</v>
      </c>
      <c r="AR77" s="4">
        <f t="shared" si="75"/>
        <v>-8.4671268216543041</v>
      </c>
      <c r="AS77" s="4">
        <f t="shared" si="75"/>
        <v>-6.2784964521980839</v>
      </c>
      <c r="AT77" s="4">
        <f t="shared" si="75"/>
        <v>-7.750477281674975</v>
      </c>
      <c r="AU77" s="4">
        <f t="shared" si="75"/>
        <v>-6.0749357269297519</v>
      </c>
      <c r="AV77" s="4">
        <f t="shared" si="75"/>
        <v>-6.2510797902310316</v>
      </c>
      <c r="AW77" s="4">
        <f t="shared" si="75"/>
        <v>-1.2442841029333636</v>
      </c>
      <c r="AY77" s="2">
        <f t="shared" si="80"/>
        <v>61.631746293079523</v>
      </c>
      <c r="AZ77" s="2">
        <f t="shared" si="80"/>
        <v>63.563888727811047</v>
      </c>
      <c r="BA77" s="2">
        <f t="shared" si="80"/>
        <v>64.598013036169192</v>
      </c>
      <c r="BB77" s="2">
        <f t="shared" si="80"/>
        <v>63.360247709617049</v>
      </c>
      <c r="BC77" s="2">
        <f t="shared" si="80"/>
        <v>63.897549537559513</v>
      </c>
      <c r="BD77" s="2">
        <f t="shared" si="80"/>
        <v>63.646232109284909</v>
      </c>
      <c r="BE77" s="2">
        <f t="shared" si="80"/>
        <v>66.051816309338662</v>
      </c>
      <c r="BF77" s="2">
        <f t="shared" si="80"/>
        <v>64.661798125411877</v>
      </c>
      <c r="BG77" s="2">
        <f t="shared" si="80"/>
        <v>64.543013815718467</v>
      </c>
      <c r="BH77" s="2">
        <f t="shared" si="80"/>
        <v>63.081000007145761</v>
      </c>
      <c r="BI77" s="2">
        <f t="shared" si="80"/>
        <v>61.348514227680042</v>
      </c>
      <c r="BJ77" s="2">
        <f t="shared" si="80"/>
        <v>62.313645791209048</v>
      </c>
      <c r="BK77" s="2">
        <f t="shared" si="80"/>
        <v>64.202739173995653</v>
      </c>
      <c r="BL77" s="2">
        <f t="shared" si="80"/>
        <v>64.693981652853111</v>
      </c>
      <c r="BM77" s="2">
        <f t="shared" si="80"/>
        <v>58.202492487010957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68.801241014799146</v>
      </c>
      <c r="DL77" s="2">
        <f t="shared" si="76"/>
        <v>71.461123949977036</v>
      </c>
      <c r="DM77" s="2">
        <f t="shared" si="76"/>
        <v>73.632498036846883</v>
      </c>
      <c r="DN77" s="2">
        <f t="shared" si="76"/>
        <v>69.836229537903975</v>
      </c>
      <c r="DO77" s="2">
        <f t="shared" si="76"/>
        <v>72.237239806704906</v>
      </c>
      <c r="DP77" s="2">
        <f t="shared" si="76"/>
        <v>71.607896712854171</v>
      </c>
      <c r="DQ77" s="2">
        <f t="shared" si="76"/>
        <v>73.145917240634205</v>
      </c>
      <c r="DR77" s="2">
        <f t="shared" si="76"/>
        <v>71.331516813872469</v>
      </c>
      <c r="DS77" s="2">
        <f t="shared" si="76"/>
        <v>72.213835191637628</v>
      </c>
      <c r="DT77" s="2">
        <f t="shared" si="76"/>
        <v>69.175984427767361</v>
      </c>
      <c r="DU77" s="2">
        <f t="shared" si="76"/>
        <v>67.533489681050639</v>
      </c>
      <c r="DV77" s="2">
        <f t="shared" si="76"/>
        <v>68.415195403377126</v>
      </c>
      <c r="DW77" s="2">
        <f t="shared" si="76"/>
        <v>71.575257082452438</v>
      </c>
      <c r="DX77" s="2">
        <f t="shared" si="76"/>
        <v>69.47779838056681</v>
      </c>
      <c r="DY77" s="2">
        <f t="shared" si="76"/>
        <v>59.923408311051709</v>
      </c>
      <c r="EA77" s="2">
        <f t="shared" si="77"/>
        <v>57.683046510962924</v>
      </c>
      <c r="EB77" s="2">
        <f t="shared" si="77"/>
        <v>59.831321238995763</v>
      </c>
      <c r="EC77" s="2">
        <f t="shared" si="77"/>
        <v>59.853096856151708</v>
      </c>
      <c r="ED77" s="2">
        <f t="shared" si="77"/>
        <v>59.760872043662829</v>
      </c>
      <c r="EE77" s="2">
        <f t="shared" si="77"/>
        <v>59.662844064040939</v>
      </c>
      <c r="EF77" s="2">
        <f t="shared" si="77"/>
        <v>58.994954201680677</v>
      </c>
      <c r="EG77" s="2">
        <f t="shared" si="77"/>
        <v>61.522589314430114</v>
      </c>
      <c r="EH77" s="2">
        <f t="shared" si="77"/>
        <v>60.359272048124367</v>
      </c>
      <c r="EI77" s="2">
        <f t="shared" si="77"/>
        <v>59.676724365985486</v>
      </c>
      <c r="EJ77" s="2">
        <f t="shared" si="77"/>
        <v>58.900221500763152</v>
      </c>
      <c r="EK77" s="2">
        <f t="shared" si="77"/>
        <v>57.10878451375816</v>
      </c>
      <c r="EL77" s="2">
        <f t="shared" si="77"/>
        <v>58.301151936444874</v>
      </c>
      <c r="EM77" s="2">
        <f t="shared" si="77"/>
        <v>59.965628387020026</v>
      </c>
      <c r="EN77" s="2">
        <f t="shared" si="77"/>
        <v>61.210252741111347</v>
      </c>
      <c r="EO77" s="2">
        <f t="shared" si="77"/>
        <v>56.716759793502341</v>
      </c>
      <c r="EQ77" s="2">
        <f t="shared" si="78"/>
        <v>57.683046510962924</v>
      </c>
      <c r="ER77" s="2">
        <f t="shared" si="78"/>
        <v>59.831321238995763</v>
      </c>
      <c r="ES77" s="2">
        <f t="shared" si="78"/>
        <v>59.853096856151708</v>
      </c>
      <c r="ET77" s="2">
        <f t="shared" si="78"/>
        <v>59.760872043662829</v>
      </c>
      <c r="EU77" s="2">
        <f t="shared" si="78"/>
        <v>59.662844064040939</v>
      </c>
      <c r="EV77" s="2">
        <f t="shared" si="78"/>
        <v>58.994954201680677</v>
      </c>
      <c r="EW77" s="2">
        <f t="shared" si="78"/>
        <v>61.522589314430114</v>
      </c>
      <c r="EX77" s="2">
        <f t="shared" si="78"/>
        <v>60.359272048124367</v>
      </c>
      <c r="EY77" s="2">
        <f t="shared" si="78"/>
        <v>59.676724365985486</v>
      </c>
      <c r="EZ77" s="2">
        <f t="shared" si="78"/>
        <v>58.900221500763152</v>
      </c>
      <c r="FA77" s="2">
        <f t="shared" si="78"/>
        <v>57.10878451375816</v>
      </c>
      <c r="FB77" s="2">
        <f t="shared" si="78"/>
        <v>58.301151936444874</v>
      </c>
      <c r="FC77" s="2">
        <f t="shared" si="78"/>
        <v>59.965628387020026</v>
      </c>
      <c r="FD77" s="2">
        <f t="shared" si="78"/>
        <v>60.755056076707397</v>
      </c>
      <c r="FE77" s="2">
        <f t="shared" si="78"/>
        <v>56.912396382329526</v>
      </c>
      <c r="FG77" s="2">
        <f t="shared" si="79"/>
        <v>0.64484343381885123</v>
      </c>
      <c r="FH77" s="2">
        <f t="shared" si="79"/>
        <v>0.67905152120157097</v>
      </c>
      <c r="FI77" s="2">
        <f t="shared" si="79"/>
        <v>0.65565149618656415</v>
      </c>
      <c r="FJ77" s="2">
        <f t="shared" si="79"/>
        <v>0.64275454563160128</v>
      </c>
      <c r="FK77" s="2">
        <f t="shared" si="79"/>
        <v>0.66322791486905908</v>
      </c>
      <c r="FL77" s="2">
        <f t="shared" si="79"/>
        <v>0.63122975439840634</v>
      </c>
      <c r="FM77" s="2">
        <f t="shared" si="79"/>
        <v>0.61033302822871582</v>
      </c>
      <c r="FN77" s="2">
        <f t="shared" si="79"/>
        <v>0.60787184672377659</v>
      </c>
      <c r="FO77" s="2">
        <f t="shared" si="79"/>
        <v>0.61184921171981055</v>
      </c>
      <c r="FP77" s="2">
        <f t="shared" si="79"/>
        <v>0.59314179043623894</v>
      </c>
      <c r="FQ77" s="2">
        <f t="shared" si="79"/>
        <v>0.59329979640824437</v>
      </c>
      <c r="FR77" s="2">
        <f t="shared" si="79"/>
        <v>0.60327500392073918</v>
      </c>
      <c r="FS77" s="2">
        <f t="shared" si="79"/>
        <v>0.6350347717285193</v>
      </c>
      <c r="FT77" s="2">
        <f t="shared" si="79"/>
        <v>0.57862400301021344</v>
      </c>
      <c r="FU77" s="2">
        <f t="shared" si="79"/>
        <v>0.53667308799262681</v>
      </c>
      <c r="FW77" s="2">
        <f t="shared" si="82"/>
        <v>4.7017036439659877E-5</v>
      </c>
      <c r="FX77" s="2">
        <f t="shared" si="82"/>
        <v>8.1409209052180046E-5</v>
      </c>
      <c r="FY77" s="2">
        <f t="shared" si="82"/>
        <v>7.4169838287257292E-5</v>
      </c>
      <c r="FZ77" s="2">
        <f t="shared" si="82"/>
        <v>7.9276610474454263E-5</v>
      </c>
      <c r="GA77" s="2">
        <f t="shared" si="82"/>
        <v>8.3907625955821676E-5</v>
      </c>
      <c r="GB77" s="2">
        <f t="shared" si="82"/>
        <v>9.0095666348687746E-5</v>
      </c>
      <c r="GC77" s="2">
        <f t="shared" si="82"/>
        <v>8.5177512848050663E-5</v>
      </c>
      <c r="GD77" s="2">
        <f t="shared" si="82"/>
        <v>7.5757869384136662E-5</v>
      </c>
      <c r="GE77" s="2">
        <f t="shared" si="82"/>
        <v>7.4789716676950443E-5</v>
      </c>
      <c r="GF77" s="2">
        <f t="shared" si="82"/>
        <v>6.5071298473914666E-5</v>
      </c>
      <c r="GG77" s="2">
        <f t="shared" si="82"/>
        <v>5.4378435158098188E-5</v>
      </c>
      <c r="GH77" s="2">
        <f t="shared" si="82"/>
        <v>5.1826325757028321E-5</v>
      </c>
      <c r="GI77" s="2">
        <f t="shared" si="82"/>
        <v>5.1314607786371372E-5</v>
      </c>
      <c r="GJ77" s="2">
        <f t="shared" si="82"/>
        <v>3.5972896160552661E-5</v>
      </c>
      <c r="GK77" s="2">
        <f t="shared" si="82"/>
        <v>3.1374394147061982E-5</v>
      </c>
      <c r="GM77" s="86">
        <f t="shared" si="83"/>
        <v>7.9298538654270875E-2</v>
      </c>
      <c r="GN77" s="86">
        <f t="shared" si="83"/>
        <v>0.10395129914823194</v>
      </c>
      <c r="GO77" s="86">
        <f t="shared" si="83"/>
        <v>8.8916875798604231E-2</v>
      </c>
      <c r="GP77" s="86">
        <f t="shared" si="83"/>
        <v>8.4652345867048881E-2</v>
      </c>
      <c r="GQ77" s="86">
        <f t="shared" si="83"/>
        <v>0.10296023306507372</v>
      </c>
      <c r="GR77" s="86">
        <f t="shared" si="83"/>
        <v>7.9021324451507974E-2</v>
      </c>
      <c r="GS77" s="86">
        <f t="shared" si="83"/>
        <v>6.0585638734832449E-2</v>
      </c>
      <c r="GT77" s="86">
        <f t="shared" si="83"/>
        <v>5.946453885317058E-2</v>
      </c>
      <c r="GU77" s="86">
        <f t="shared" si="83"/>
        <v>6.3759538799085816E-2</v>
      </c>
      <c r="GV77" s="86">
        <f t="shared" si="83"/>
        <v>5.1753746446132322E-2</v>
      </c>
      <c r="GW77" s="86">
        <f t="shared" si="83"/>
        <v>5.1337023146644151E-2</v>
      </c>
      <c r="GX77" s="86">
        <f t="shared" si="83"/>
        <v>5.7942368008969132E-2</v>
      </c>
      <c r="GY77" s="86">
        <f t="shared" si="83"/>
        <v>7.8832153142323974E-2</v>
      </c>
      <c r="GZ77" s="86">
        <f t="shared" si="83"/>
        <v>4.2242900250890704E-2</v>
      </c>
      <c r="HA77" s="86">
        <f t="shared" si="83"/>
        <v>2.5191229370601195E-2</v>
      </c>
      <c r="HC77" s="86">
        <f t="shared" si="73"/>
        <v>5.5195469355796877E-8</v>
      </c>
      <c r="HD77" s="86">
        <f t="shared" si="69"/>
        <v>7.548547918182193E-7</v>
      </c>
      <c r="HE77" s="86">
        <f t="shared" si="69"/>
        <v>3.6387336314683753E-8</v>
      </c>
      <c r="HF77" s="86">
        <f t="shared" si="69"/>
        <v>2.0078458856555278E-8</v>
      </c>
      <c r="HG77" s="86">
        <f t="shared" ref="HG77:HQ100" si="87" xml:space="preserve"> _xlfn.NORM.DIST($B77, G$8, ABS(G$12), TRUE) * _xlfn.NORM.DIST(($B77 - G$8)*G$16, 0, ABS(G$12), TRUE) * 2</f>
        <v>1.407621365266428E-7</v>
      </c>
      <c r="HH77" s="86">
        <f t="shared" si="87"/>
        <v>3.0437602721206008E-8</v>
      </c>
      <c r="HI77" s="86">
        <f t="shared" si="87"/>
        <v>5.7039061047191779E-9</v>
      </c>
      <c r="HJ77" s="86">
        <f t="shared" si="87"/>
        <v>4.2896662086888377E-9</v>
      </c>
      <c r="HK77" s="86">
        <f t="shared" si="87"/>
        <v>8.1552311578337786E-9</v>
      </c>
      <c r="HL77" s="86">
        <f t="shared" si="87"/>
        <v>7.0381698826114594E-9</v>
      </c>
      <c r="HM77" s="86">
        <f t="shared" si="87"/>
        <v>7.4609291860035188E-9</v>
      </c>
      <c r="HN77" s="86">
        <f t="shared" si="87"/>
        <v>4.9842038201401611E-9</v>
      </c>
      <c r="HO77" s="86">
        <f t="shared" si="87"/>
        <v>6.3336880787332776E-8</v>
      </c>
      <c r="HP77" s="86">
        <f t="shared" si="87"/>
        <v>1.2631964350126518E-9</v>
      </c>
      <c r="HQ77" s="86">
        <f t="shared" si="87"/>
        <v>4.5317764851154438E-12</v>
      </c>
      <c r="HS77" s="86">
        <f t="shared" si="84"/>
        <v>1.3061634542219926E-56</v>
      </c>
      <c r="HT77" s="86">
        <f t="shared" si="84"/>
        <v>2.9858519298517118E-44</v>
      </c>
      <c r="HU77" s="86">
        <f t="shared" si="84"/>
        <v>5.934896536009559E-57</v>
      </c>
      <c r="HV77" s="86">
        <f t="shared" si="84"/>
        <v>8.9367005187993994E-62</v>
      </c>
      <c r="HW77" s="86">
        <f t="shared" si="84"/>
        <v>5.5134159571243915E-56</v>
      </c>
      <c r="HX77" s="86">
        <f t="shared" si="84"/>
        <v>5.6444031015707304E-61</v>
      </c>
      <c r="HY77" s="86">
        <f t="shared" si="84"/>
        <v>3.6030963235325839E-65</v>
      </c>
      <c r="HZ77" s="86">
        <f t="shared" si="84"/>
        <v>9.3985680625823297E-68</v>
      </c>
      <c r="IA77" s="86">
        <f t="shared" si="84"/>
        <v>1.1808276887288435E-66</v>
      </c>
      <c r="IB77" s="86">
        <f t="shared" si="84"/>
        <v>6.620261087021668E-67</v>
      </c>
      <c r="IC77" s="86">
        <f t="shared" si="84"/>
        <v>4.4319833102359598E-67</v>
      </c>
      <c r="ID77" s="86">
        <f t="shared" si="84"/>
        <v>7.1149933691080223E-68</v>
      </c>
      <c r="IE77" s="86">
        <f t="shared" si="84"/>
        <v>1.9690829111513634E-57</v>
      </c>
      <c r="IF77" s="86">
        <f t="shared" si="84"/>
        <v>4.2003095477663142E-48</v>
      </c>
      <c r="IG77" s="86">
        <f t="shared" si="84"/>
        <v>5.5295447697519569E-36</v>
      </c>
      <c r="II77" s="86">
        <f t="shared" si="85"/>
        <v>0</v>
      </c>
      <c r="IJ77" s="86">
        <f t="shared" si="85"/>
        <v>1.4676510756281185E-250</v>
      </c>
      <c r="IK77" s="86">
        <f t="shared" si="85"/>
        <v>0</v>
      </c>
      <c r="IL77" s="86">
        <f t="shared" si="85"/>
        <v>0</v>
      </c>
      <c r="IM77" s="86">
        <f t="shared" si="85"/>
        <v>0</v>
      </c>
      <c r="IN77" s="86">
        <f t="shared" si="85"/>
        <v>0</v>
      </c>
      <c r="IO77" s="86">
        <f t="shared" si="85"/>
        <v>0</v>
      </c>
      <c r="IP77" s="86">
        <f t="shared" si="85"/>
        <v>0</v>
      </c>
      <c r="IQ77" s="86">
        <f t="shared" si="85"/>
        <v>0</v>
      </c>
      <c r="IR77" s="86">
        <f t="shared" si="85"/>
        <v>0</v>
      </c>
      <c r="IS77" s="86">
        <f t="shared" si="85"/>
        <v>0</v>
      </c>
      <c r="IT77" s="86">
        <f t="shared" si="85"/>
        <v>0</v>
      </c>
      <c r="IU77" s="86">
        <f t="shared" si="85"/>
        <v>0</v>
      </c>
      <c r="IV77" s="86">
        <f t="shared" si="85"/>
        <v>6.0376779878391124E-182</v>
      </c>
      <c r="IW77" s="86">
        <f t="shared" si="85"/>
        <v>1.4793404664832906E-133</v>
      </c>
      <c r="IY77" s="86">
        <f t="shared" si="86"/>
        <v>7.9298593849740237E-2</v>
      </c>
      <c r="IZ77" s="86">
        <f t="shared" si="86"/>
        <v>0.10395205400302375</v>
      </c>
      <c r="JA77" s="86">
        <f t="shared" si="86"/>
        <v>8.8916912185940541E-2</v>
      </c>
      <c r="JB77" s="86">
        <f t="shared" si="86"/>
        <v>8.4652365945507735E-2</v>
      </c>
      <c r="JC77" s="86">
        <f t="shared" si="86"/>
        <v>0.10296037382721025</v>
      </c>
      <c r="JD77" s="86">
        <f t="shared" si="86"/>
        <v>7.902135488911069E-2</v>
      </c>
      <c r="JE77" s="86">
        <f t="shared" si="86"/>
        <v>6.0585644438738553E-2</v>
      </c>
      <c r="JF77" s="86">
        <f t="shared" si="86"/>
        <v>5.9464543142836786E-2</v>
      </c>
      <c r="JG77" s="86">
        <f t="shared" si="86"/>
        <v>6.3759546954316973E-2</v>
      </c>
      <c r="JH77" s="86">
        <f t="shared" si="86"/>
        <v>5.1753753484302202E-2</v>
      </c>
      <c r="JI77" s="86">
        <f t="shared" si="86"/>
        <v>5.1337030607573338E-2</v>
      </c>
      <c r="JJ77" s="86">
        <f t="shared" si="86"/>
        <v>5.7942372993172953E-2</v>
      </c>
      <c r="JK77" s="86">
        <f t="shared" si="86"/>
        <v>7.8832216479204756E-2</v>
      </c>
      <c r="JL77" s="86">
        <f t="shared" si="86"/>
        <v>4.224290151408714E-2</v>
      </c>
      <c r="JM77" s="86">
        <f t="shared" si="86"/>
        <v>2.5191229375132972E-2</v>
      </c>
    </row>
    <row r="78" spans="2:273" x14ac:dyDescent="0.25">
      <c r="B78" s="2">
        <v>51</v>
      </c>
      <c r="C78" s="37">
        <v>114.59399999999999</v>
      </c>
      <c r="D78" s="37">
        <v>124.889</v>
      </c>
      <c r="E78" s="37">
        <v>118.01600000000001</v>
      </c>
      <c r="F78" s="37">
        <v>111.453</v>
      </c>
      <c r="G78" s="37">
        <v>121.21899999999999</v>
      </c>
      <c r="H78" s="37">
        <v>109.111</v>
      </c>
      <c r="I78" s="37">
        <v>104.36499999999999</v>
      </c>
      <c r="J78" s="37">
        <v>100.69799999999999</v>
      </c>
      <c r="K78" s="37">
        <v>105.063</v>
      </c>
      <c r="L78" s="37">
        <v>95.778000000000006</v>
      </c>
      <c r="M78" s="37">
        <v>91.921000000000006</v>
      </c>
      <c r="N78" s="37">
        <v>99.921000000000006</v>
      </c>
      <c r="O78" s="37">
        <v>110.127</v>
      </c>
      <c r="P78" s="37">
        <v>88.793999999999997</v>
      </c>
      <c r="Q78" s="37">
        <v>73.126999999999995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117.41650433136708</v>
      </c>
      <c r="T78" s="4">
        <f t="shared" si="88"/>
        <v>128.13188041722472</v>
      </c>
      <c r="U78" s="4">
        <f t="shared" si="88"/>
        <v>121.49068369368324</v>
      </c>
      <c r="V78" s="4">
        <f t="shared" si="88"/>
        <v>119.55290534800429</v>
      </c>
      <c r="W78" s="4">
        <f t="shared" si="88"/>
        <v>127.49984644521929</v>
      </c>
      <c r="X78" s="4">
        <f t="shared" si="88"/>
        <v>117.83258173003688</v>
      </c>
      <c r="Y78" s="4">
        <f t="shared" si="88"/>
        <v>111.93301474278401</v>
      </c>
      <c r="Z78" s="4">
        <f t="shared" si="88"/>
        <v>108.29569346922116</v>
      </c>
      <c r="AA78" s="4">
        <f t="shared" si="88"/>
        <v>110.80263774588819</v>
      </c>
      <c r="AB78" s="4">
        <f t="shared" si="88"/>
        <v>103.44189586675942</v>
      </c>
      <c r="AC78" s="4">
        <f t="shared" si="88"/>
        <v>99.620219469432513</v>
      </c>
      <c r="AD78" s="4">
        <f t="shared" si="88"/>
        <v>104.12093961741692</v>
      </c>
      <c r="AE78" s="4">
        <f t="shared" si="88"/>
        <v>114.88193476987563</v>
      </c>
      <c r="AF78" s="4">
        <f t="shared" si="88"/>
        <v>95.779761031642565</v>
      </c>
      <c r="AG78" s="4">
        <f t="shared" si="88"/>
        <v>75.330292261284001</v>
      </c>
      <c r="AI78" s="4">
        <f t="shared" ref="AI78:AW94" si="89">IF(OR($B78 &lt; C$230, $B78 &gt; C$233), 0, C78-S78)</f>
        <v>-2.8225043313670852</v>
      </c>
      <c r="AJ78" s="4">
        <f t="shared" si="89"/>
        <v>-3.2428804172247254</v>
      </c>
      <c r="AK78" s="4">
        <f t="shared" si="89"/>
        <v>-3.4746836936832324</v>
      </c>
      <c r="AL78" s="4">
        <f t="shared" si="89"/>
        <v>-8.0999053480042846</v>
      </c>
      <c r="AM78" s="4">
        <f t="shared" si="89"/>
        <v>-6.2808464452192965</v>
      </c>
      <c r="AN78" s="4">
        <f t="shared" si="89"/>
        <v>-8.7215817300368741</v>
      </c>
      <c r="AO78" s="4">
        <f t="shared" si="89"/>
        <v>-7.5680147427840154</v>
      </c>
      <c r="AP78" s="4">
        <f t="shared" si="89"/>
        <v>-7.5976934692211699</v>
      </c>
      <c r="AQ78" s="4">
        <f t="shared" si="89"/>
        <v>-5.7396377458881886</v>
      </c>
      <c r="AR78" s="4">
        <f t="shared" si="89"/>
        <v>-7.6638958667594181</v>
      </c>
      <c r="AS78" s="4">
        <f t="shared" si="89"/>
        <v>-7.6992194694325065</v>
      </c>
      <c r="AT78" s="4">
        <f t="shared" si="89"/>
        <v>-4.1999396174169163</v>
      </c>
      <c r="AU78" s="4">
        <f t="shared" si="89"/>
        <v>-4.7549347698756321</v>
      </c>
      <c r="AV78" s="4">
        <f t="shared" si="89"/>
        <v>-6.9857610316425678</v>
      </c>
      <c r="AW78" s="4">
        <f t="shared" si="89"/>
        <v>-2.2032922612840053</v>
      </c>
      <c r="AY78" s="2">
        <f t="shared" si="80"/>
        <v>61.385029225167919</v>
      </c>
      <c r="AZ78" s="2">
        <f t="shared" si="80"/>
        <v>63.273941699992193</v>
      </c>
      <c r="BA78" s="2">
        <f t="shared" si="80"/>
        <v>64.277382466408895</v>
      </c>
      <c r="BB78" s="2">
        <f t="shared" si="80"/>
        <v>63.103958091725083</v>
      </c>
      <c r="BC78" s="2">
        <f t="shared" si="80"/>
        <v>63.615229666737783</v>
      </c>
      <c r="BD78" s="2">
        <f t="shared" si="80"/>
        <v>63.368546324275151</v>
      </c>
      <c r="BE78" s="2">
        <f t="shared" si="80"/>
        <v>65.787902414876584</v>
      </c>
      <c r="BF78" s="2">
        <f t="shared" si="80"/>
        <v>64.401937414544975</v>
      </c>
      <c r="BG78" s="2">
        <f t="shared" si="80"/>
        <v>64.267121620158392</v>
      </c>
      <c r="BH78" s="2">
        <f t="shared" si="80"/>
        <v>62.837160655196591</v>
      </c>
      <c r="BI78" s="2">
        <f t="shared" si="80"/>
        <v>61.094348571501421</v>
      </c>
      <c r="BJ78" s="2">
        <f t="shared" si="80"/>
        <v>62.060780442070161</v>
      </c>
      <c r="BK78" s="2">
        <f t="shared" si="80"/>
        <v>63.942891384140722</v>
      </c>
      <c r="BL78" s="2">
        <f t="shared" si="80"/>
        <v>64.505646527878426</v>
      </c>
      <c r="BM78" s="2">
        <f t="shared" si="80"/>
        <v>58.114104264797596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68.969936575052856</v>
      </c>
      <c r="DL78" s="2">
        <f t="shared" si="90"/>
        <v>71.625390459984331</v>
      </c>
      <c r="DM78" s="2">
        <f t="shared" si="90"/>
        <v>73.841505587435833</v>
      </c>
      <c r="DN78" s="2">
        <f t="shared" si="90"/>
        <v>70.001205376019342</v>
      </c>
      <c r="DO78" s="2">
        <f t="shared" si="90"/>
        <v>72.449948958018709</v>
      </c>
      <c r="DP78" s="2">
        <f t="shared" si="90"/>
        <v>71.810512870377877</v>
      </c>
      <c r="DQ78" s="2">
        <f t="shared" si="90"/>
        <v>73.366144126623993</v>
      </c>
      <c r="DR78" s="2">
        <f t="shared" si="90"/>
        <v>71.508835507657409</v>
      </c>
      <c r="DS78" s="2">
        <f t="shared" si="90"/>
        <v>72.441854181184667</v>
      </c>
      <c r="DT78" s="2">
        <f t="shared" si="90"/>
        <v>69.355193996247664</v>
      </c>
      <c r="DU78" s="2">
        <f t="shared" si="90"/>
        <v>67.672935178236372</v>
      </c>
      <c r="DV78" s="2">
        <f t="shared" si="90"/>
        <v>68.548266791744851</v>
      </c>
      <c r="DW78" s="2">
        <f t="shared" si="90"/>
        <v>71.797069133192394</v>
      </c>
      <c r="DX78" s="2">
        <f t="shared" si="90"/>
        <v>69.687761133603246</v>
      </c>
      <c r="DY78" s="2">
        <f t="shared" si="90"/>
        <v>60.002389928698769</v>
      </c>
      <c r="EA78" s="2">
        <f t="shared" ref="EA78:EO95" si="91">CE$228*$B78+CE$229</f>
        <v>57.575109311914531</v>
      </c>
      <c r="EB78" s="2">
        <f t="shared" si="91"/>
        <v>59.674008716443865</v>
      </c>
      <c r="EC78" s="2">
        <f t="shared" si="91"/>
        <v>59.69627687621626</v>
      </c>
      <c r="ED78" s="2">
        <f t="shared" si="91"/>
        <v>59.607749371913712</v>
      </c>
      <c r="EE78" s="2">
        <f t="shared" si="91"/>
        <v>59.523885220959983</v>
      </c>
      <c r="EF78" s="2">
        <f t="shared" si="91"/>
        <v>58.870623109243702</v>
      </c>
      <c r="EG78" s="2">
        <f t="shared" si="91"/>
        <v>61.375296150438125</v>
      </c>
      <c r="EH78" s="2">
        <f t="shared" si="91"/>
        <v>60.220784197513346</v>
      </c>
      <c r="EI78" s="2">
        <f t="shared" si="91"/>
        <v>59.537464894943881</v>
      </c>
      <c r="EJ78" s="2">
        <f t="shared" si="91"/>
        <v>58.759593358359787</v>
      </c>
      <c r="EK78" s="2">
        <f t="shared" si="91"/>
        <v>56.981594063870318</v>
      </c>
      <c r="EL78" s="2">
        <f t="shared" si="91"/>
        <v>58.169874875868906</v>
      </c>
      <c r="EM78" s="2">
        <f t="shared" si="91"/>
        <v>59.826139347431678</v>
      </c>
      <c r="EN78" s="2">
        <f t="shared" si="91"/>
        <v>61.063917713434108</v>
      </c>
      <c r="EO78" s="2">
        <f t="shared" si="91"/>
        <v>56.627316921729268</v>
      </c>
      <c r="EQ78" s="2">
        <f t="shared" ref="EQ78:FE94" si="92">CU$228*$B78+CU$229</f>
        <v>57.575109311914531</v>
      </c>
      <c r="ER78" s="2">
        <f t="shared" si="92"/>
        <v>59.674008716443865</v>
      </c>
      <c r="ES78" s="2">
        <f t="shared" si="92"/>
        <v>59.69627687621626</v>
      </c>
      <c r="ET78" s="2">
        <f t="shared" si="92"/>
        <v>59.607749371913712</v>
      </c>
      <c r="EU78" s="2">
        <f t="shared" si="92"/>
        <v>59.523885220959983</v>
      </c>
      <c r="EV78" s="2">
        <f t="shared" si="92"/>
        <v>58.870623109243702</v>
      </c>
      <c r="EW78" s="2">
        <f t="shared" si="92"/>
        <v>61.375296150438125</v>
      </c>
      <c r="EX78" s="2">
        <f t="shared" si="92"/>
        <v>60.220784197513346</v>
      </c>
      <c r="EY78" s="2">
        <f t="shared" si="92"/>
        <v>59.537464894943881</v>
      </c>
      <c r="EZ78" s="2">
        <f t="shared" si="92"/>
        <v>58.759593358359787</v>
      </c>
      <c r="FA78" s="2">
        <f t="shared" si="92"/>
        <v>56.981594063870318</v>
      </c>
      <c r="FB78" s="2">
        <f t="shared" si="92"/>
        <v>58.169874875868906</v>
      </c>
      <c r="FC78" s="2">
        <f t="shared" si="92"/>
        <v>59.826139347431678</v>
      </c>
      <c r="FD78" s="2">
        <f t="shared" si="92"/>
        <v>60.615606355360171</v>
      </c>
      <c r="FE78" s="2">
        <f t="shared" si="92"/>
        <v>56.819428408443734</v>
      </c>
      <c r="FG78" s="2">
        <f t="shared" ref="FG78:FU94" si="93">POWER(10,($B78-C$231)/C$229)/(1+POWER(10,($B78-C$231)/C$229))</f>
        <v>0.6656447855442017</v>
      </c>
      <c r="FH78" s="2">
        <f t="shared" si="93"/>
        <v>0.69878520653111675</v>
      </c>
      <c r="FI78" s="2">
        <f t="shared" si="93"/>
        <v>0.67613775049398506</v>
      </c>
      <c r="FJ78" s="2">
        <f t="shared" si="93"/>
        <v>0.66361442060943976</v>
      </c>
      <c r="FK78" s="2">
        <f t="shared" si="93"/>
        <v>0.68348102492733231</v>
      </c>
      <c r="FL78" s="2">
        <f t="shared" si="93"/>
        <v>0.65239864496054212</v>
      </c>
      <c r="FM78" s="2">
        <f t="shared" si="93"/>
        <v>0.63200215087356526</v>
      </c>
      <c r="FN78" s="2">
        <f t="shared" si="93"/>
        <v>0.62959477219294557</v>
      </c>
      <c r="FO78" s="2">
        <f t="shared" si="93"/>
        <v>0.63348465236882801</v>
      </c>
      <c r="FP78" s="2">
        <f t="shared" si="93"/>
        <v>0.61516411988422881</v>
      </c>
      <c r="FQ78" s="2">
        <f t="shared" si="93"/>
        <v>0.61531912005831069</v>
      </c>
      <c r="FR78" s="2">
        <f t="shared" si="93"/>
        <v>0.62509552561324233</v>
      </c>
      <c r="FS78" s="2">
        <f t="shared" si="93"/>
        <v>0.65610423664786022</v>
      </c>
      <c r="FT78" s="2">
        <f t="shared" si="93"/>
        <v>0.60090341050245732</v>
      </c>
      <c r="FU78" s="2">
        <f t="shared" si="93"/>
        <v>0.5594819042060003</v>
      </c>
      <c r="FW78" s="2">
        <f t="shared" si="82"/>
        <v>5.1552921453177246E-5</v>
      </c>
      <c r="FX78" s="2">
        <f t="shared" si="82"/>
        <v>8.9262721602492346E-5</v>
      </c>
      <c r="FY78" s="2">
        <f t="shared" si="82"/>
        <v>8.1325028550064627E-5</v>
      </c>
      <c r="FZ78" s="2">
        <f t="shared" si="82"/>
        <v>8.6924410011122218E-5</v>
      </c>
      <c r="GA78" s="2">
        <f t="shared" si="82"/>
        <v>9.2002137569803901E-5</v>
      </c>
      <c r="GB78" s="2">
        <f t="shared" si="82"/>
        <v>9.8787075034658474E-5</v>
      </c>
      <c r="GC78" s="2">
        <f t="shared" si="82"/>
        <v>9.3394518144663413E-5</v>
      </c>
      <c r="GD78" s="2">
        <f t="shared" si="82"/>
        <v>8.3066244836232526E-5</v>
      </c>
      <c r="GE78" s="2">
        <f t="shared" si="82"/>
        <v>8.2004701920765065E-5</v>
      </c>
      <c r="GF78" s="2">
        <f t="shared" si="82"/>
        <v>7.1348812046277804E-5</v>
      </c>
      <c r="GG78" s="2">
        <f t="shared" si="82"/>
        <v>5.9624455681471306E-5</v>
      </c>
      <c r="GH78" s="2">
        <f t="shared" si="82"/>
        <v>5.6826152041760524E-5</v>
      </c>
      <c r="GI78" s="2">
        <f t="shared" si="82"/>
        <v>5.6265070027618074E-5</v>
      </c>
      <c r="GJ78" s="2">
        <f t="shared" si="82"/>
        <v>3.9443359400040546E-5</v>
      </c>
      <c r="GK78" s="2">
        <f t="shared" si="82"/>
        <v>3.4401234968811272E-5</v>
      </c>
      <c r="GM78" s="86">
        <f t="shared" si="83"/>
        <v>0.10106803902022174</v>
      </c>
      <c r="GN78" s="86">
        <f t="shared" si="83"/>
        <v>0.12886905582718125</v>
      </c>
      <c r="GO78" s="86">
        <f t="shared" si="83"/>
        <v>0.11253905203482224</v>
      </c>
      <c r="GP78" s="86">
        <f t="shared" si="83"/>
        <v>0.10900804572832137</v>
      </c>
      <c r="GQ78" s="86">
        <f t="shared" si="83"/>
        <v>0.13040069212648375</v>
      </c>
      <c r="GR78" s="86">
        <f t="shared" si="83"/>
        <v>0.10331911775292751</v>
      </c>
      <c r="GS78" s="86">
        <f t="shared" si="83"/>
        <v>8.0372586001241655E-2</v>
      </c>
      <c r="GT78" s="86">
        <f t="shared" si="83"/>
        <v>7.9177834492140733E-2</v>
      </c>
      <c r="GU78" s="86">
        <f t="shared" si="83"/>
        <v>8.487250628613395E-2</v>
      </c>
      <c r="GV78" s="86">
        <f t="shared" si="83"/>
        <v>7.0354981711077777E-2</v>
      </c>
      <c r="GW78" s="86">
        <f t="shared" si="83"/>
        <v>6.9650563195756868E-2</v>
      </c>
      <c r="GX78" s="86">
        <f t="shared" si="83"/>
        <v>7.7827203421758168E-2</v>
      </c>
      <c r="GY78" s="86">
        <f t="shared" si="83"/>
        <v>0.10225168032030386</v>
      </c>
      <c r="GZ78" s="86">
        <f t="shared" si="83"/>
        <v>5.8100048101460175E-2</v>
      </c>
      <c r="HA78" s="86">
        <f t="shared" si="83"/>
        <v>3.8029233201771401E-2</v>
      </c>
      <c r="HC78" s="86">
        <f t="shared" si="73"/>
        <v>1.172462936227191E-7</v>
      </c>
      <c r="HD78" s="86">
        <f t="shared" si="73"/>
        <v>1.4266840648333701E-6</v>
      </c>
      <c r="HE78" s="86">
        <f t="shared" si="73"/>
        <v>8.1318504949853326E-8</v>
      </c>
      <c r="HF78" s="86">
        <f t="shared" si="73"/>
        <v>4.742747470412412E-8</v>
      </c>
      <c r="HG78" s="86">
        <f t="shared" si="87"/>
        <v>3.0339143748059161E-7</v>
      </c>
      <c r="HH78" s="86">
        <f t="shared" si="87"/>
        <v>7.1655681116255547E-8</v>
      </c>
      <c r="HI78" s="86">
        <f t="shared" si="87"/>
        <v>1.4312260762603252E-8</v>
      </c>
      <c r="HJ78" s="86">
        <f t="shared" si="87"/>
        <v>1.0949411078239928E-8</v>
      </c>
      <c r="HK78" s="86">
        <f t="shared" si="87"/>
        <v>2.034571396738324E-8</v>
      </c>
      <c r="HL78" s="86">
        <f t="shared" si="87"/>
        <v>1.7416446121995047E-8</v>
      </c>
      <c r="HM78" s="86">
        <f t="shared" si="87"/>
        <v>1.8170940414255404E-8</v>
      </c>
      <c r="HN78" s="86">
        <f t="shared" si="87"/>
        <v>1.2257241738550122E-8</v>
      </c>
      <c r="HO78" s="86">
        <f t="shared" si="87"/>
        <v>1.360769483826608E-7</v>
      </c>
      <c r="HP78" s="86">
        <f t="shared" si="87"/>
        <v>3.202632436346748E-9</v>
      </c>
      <c r="HQ78" s="86">
        <f t="shared" si="87"/>
        <v>1.5461931030636528E-11</v>
      </c>
      <c r="HS78" s="86">
        <f t="shared" si="84"/>
        <v>3.1062155801292514E-55</v>
      </c>
      <c r="HT78" s="86">
        <f t="shared" si="84"/>
        <v>3.9223853315506665E-43</v>
      </c>
      <c r="HU78" s="86">
        <f t="shared" si="84"/>
        <v>1.6925747033498602E-55</v>
      </c>
      <c r="HV78" s="86">
        <f t="shared" si="84"/>
        <v>3.5067592284387873E-60</v>
      </c>
      <c r="HW78" s="86">
        <f t="shared" si="84"/>
        <v>1.5111699747144257E-54</v>
      </c>
      <c r="HX78" s="86">
        <f t="shared" si="84"/>
        <v>2.2298328457205117E-59</v>
      </c>
      <c r="HY78" s="86">
        <f t="shared" si="84"/>
        <v>1.7727303635130001E-63</v>
      </c>
      <c r="HZ78" s="86">
        <f t="shared" si="84"/>
        <v>5.221445601066347E-66</v>
      </c>
      <c r="IA78" s="86">
        <f t="shared" si="84"/>
        <v>6.1685151724793295E-65</v>
      </c>
      <c r="IB78" s="86">
        <f t="shared" si="84"/>
        <v>3.3091419680789507E-65</v>
      </c>
      <c r="IC78" s="86">
        <f t="shared" si="84"/>
        <v>2.091065106879471E-65</v>
      </c>
      <c r="ID78" s="86">
        <f t="shared" si="84"/>
        <v>3.4323868660498947E-66</v>
      </c>
      <c r="IE78" s="86">
        <f t="shared" si="84"/>
        <v>5.1040100756490775E-56</v>
      </c>
      <c r="IF78" s="86">
        <f t="shared" si="84"/>
        <v>5.7330542460137065E-47</v>
      </c>
      <c r="IG78" s="86">
        <f t="shared" si="84"/>
        <v>3.6539310209542446E-35</v>
      </c>
      <c r="II78" s="86">
        <f t="shared" si="85"/>
        <v>0</v>
      </c>
      <c r="IJ78" s="86">
        <f t="shared" si="85"/>
        <v>9.9207911998409892E-246</v>
      </c>
      <c r="IK78" s="86">
        <f t="shared" si="85"/>
        <v>0</v>
      </c>
      <c r="IL78" s="86">
        <f t="shared" si="85"/>
        <v>0</v>
      </c>
      <c r="IM78" s="86">
        <f t="shared" si="85"/>
        <v>0</v>
      </c>
      <c r="IN78" s="86">
        <f t="shared" si="85"/>
        <v>0</v>
      </c>
      <c r="IO78" s="86">
        <f t="shared" si="85"/>
        <v>0</v>
      </c>
      <c r="IP78" s="86">
        <f t="shared" si="85"/>
        <v>0</v>
      </c>
      <c r="IQ78" s="86">
        <f t="shared" si="85"/>
        <v>0</v>
      </c>
      <c r="IR78" s="86">
        <f t="shared" si="85"/>
        <v>0</v>
      </c>
      <c r="IS78" s="86">
        <f t="shared" si="85"/>
        <v>0</v>
      </c>
      <c r="IT78" s="86">
        <f t="shared" si="85"/>
        <v>0</v>
      </c>
      <c r="IU78" s="86">
        <f t="shared" si="85"/>
        <v>0</v>
      </c>
      <c r="IV78" s="86">
        <f t="shared" si="85"/>
        <v>1.0103204260078789E-178</v>
      </c>
      <c r="IW78" s="86">
        <f t="shared" si="85"/>
        <v>3.13862159839231E-131</v>
      </c>
      <c r="IY78" s="86">
        <f t="shared" si="86"/>
        <v>0.10106815626651536</v>
      </c>
      <c r="IZ78" s="86">
        <f t="shared" si="86"/>
        <v>0.12887048251124608</v>
      </c>
      <c r="JA78" s="86">
        <f t="shared" si="86"/>
        <v>0.11253913335332719</v>
      </c>
      <c r="JB78" s="86">
        <f t="shared" si="86"/>
        <v>0.10900809315579607</v>
      </c>
      <c r="JC78" s="86">
        <f t="shared" si="86"/>
        <v>0.13040099551792123</v>
      </c>
      <c r="JD78" s="86">
        <f t="shared" si="86"/>
        <v>0.10331918940860862</v>
      </c>
      <c r="JE78" s="86">
        <f t="shared" si="86"/>
        <v>8.0372600313502421E-2</v>
      </c>
      <c r="JF78" s="86">
        <f t="shared" si="86"/>
        <v>7.9177845441551806E-2</v>
      </c>
      <c r="JG78" s="86">
        <f t="shared" si="86"/>
        <v>8.4872526631847911E-2</v>
      </c>
      <c r="JH78" s="86">
        <f t="shared" si="86"/>
        <v>7.0354999127523896E-2</v>
      </c>
      <c r="JI78" s="86">
        <f t="shared" si="86"/>
        <v>6.9650581366697287E-2</v>
      </c>
      <c r="JJ78" s="86">
        <f t="shared" si="86"/>
        <v>7.7827215678999903E-2</v>
      </c>
      <c r="JK78" s="86">
        <f t="shared" si="86"/>
        <v>0.10225181639725224</v>
      </c>
      <c r="JL78" s="86">
        <f t="shared" si="86"/>
        <v>5.8100051304092612E-2</v>
      </c>
      <c r="JM78" s="86">
        <f t="shared" si="86"/>
        <v>3.8029233217233331E-2</v>
      </c>
    </row>
    <row r="79" spans="2:273" x14ac:dyDescent="0.25">
      <c r="B79" s="2">
        <v>52</v>
      </c>
      <c r="C79" s="37">
        <v>127.78100000000001</v>
      </c>
      <c r="D79" s="37">
        <v>139.11099999999999</v>
      </c>
      <c r="E79" s="37">
        <v>132.14099999999999</v>
      </c>
      <c r="F79" s="37">
        <v>130.5</v>
      </c>
      <c r="G79" s="37">
        <v>138.28100000000001</v>
      </c>
      <c r="H79" s="37">
        <v>126.15900000000001</v>
      </c>
      <c r="I79" s="37">
        <v>118.68300000000001</v>
      </c>
      <c r="J79" s="37">
        <v>114.444</v>
      </c>
      <c r="K79" s="37">
        <v>118.73</v>
      </c>
      <c r="L79" s="37">
        <v>107.873</v>
      </c>
      <c r="M79" s="37">
        <v>103.714</v>
      </c>
      <c r="N79" s="37">
        <v>109.444</v>
      </c>
      <c r="O79" s="37">
        <v>122.238</v>
      </c>
      <c r="P79" s="37">
        <v>98.143000000000001</v>
      </c>
      <c r="Q79" s="37">
        <v>81.332999999999998</v>
      </c>
      <c r="S79" s="4">
        <f t="shared" si="88"/>
        <v>128.35269965285815</v>
      </c>
      <c r="T79" s="4">
        <f t="shared" si="88"/>
        <v>138.89068209950648</v>
      </c>
      <c r="U79" s="4">
        <f t="shared" si="88"/>
        <v>132.09166919868045</v>
      </c>
      <c r="V79" s="4">
        <f t="shared" si="88"/>
        <v>130.93491686455121</v>
      </c>
      <c r="W79" s="4">
        <f t="shared" si="88"/>
        <v>139.18079972725863</v>
      </c>
      <c r="X79" s="4">
        <f t="shared" si="88"/>
        <v>129.57069284261419</v>
      </c>
      <c r="Y79" s="4">
        <f t="shared" si="88"/>
        <v>122.76159427040244</v>
      </c>
      <c r="Z79" s="4">
        <f t="shared" si="88"/>
        <v>118.75111083485116</v>
      </c>
      <c r="AA79" s="4">
        <f t="shared" si="88"/>
        <v>121.78252182016804</v>
      </c>
      <c r="AB79" s="4">
        <f t="shared" si="88"/>
        <v>114.00314555150368</v>
      </c>
      <c r="AC79" s="4">
        <f t="shared" si="88"/>
        <v>109.56134582297125</v>
      </c>
      <c r="AD79" s="4">
        <f t="shared" si="88"/>
        <v>114.48513224185491</v>
      </c>
      <c r="AE79" s="4">
        <f t="shared" si="88"/>
        <v>125.52816699702002</v>
      </c>
      <c r="AF79" s="4">
        <f t="shared" si="88"/>
        <v>104.41262308188348</v>
      </c>
      <c r="AG79" s="4">
        <f t="shared" si="88"/>
        <v>81.884987523950997</v>
      </c>
      <c r="AI79" s="4">
        <f t="shared" si="89"/>
        <v>-0.57169965285814328</v>
      </c>
      <c r="AJ79" s="4">
        <f t="shared" si="89"/>
        <v>0.2203179004935123</v>
      </c>
      <c r="AK79" s="4">
        <f t="shared" si="89"/>
        <v>4.9330801319541706E-2</v>
      </c>
      <c r="AL79" s="4">
        <f t="shared" si="89"/>
        <v>-0.43491686455121226</v>
      </c>
      <c r="AM79" s="4">
        <f t="shared" si="89"/>
        <v>-0.89979972725862467</v>
      </c>
      <c r="AN79" s="4">
        <f t="shared" si="89"/>
        <v>-3.4116928426141868</v>
      </c>
      <c r="AO79" s="4">
        <f t="shared" si="89"/>
        <v>-4.0785942704024336</v>
      </c>
      <c r="AP79" s="4">
        <f t="shared" si="89"/>
        <v>-4.3071108348511586</v>
      </c>
      <c r="AQ79" s="4">
        <f t="shared" si="89"/>
        <v>-3.0525218201680389</v>
      </c>
      <c r="AR79" s="4">
        <f t="shared" si="89"/>
        <v>-6.1301455515036736</v>
      </c>
      <c r="AS79" s="4">
        <f t="shared" si="89"/>
        <v>-5.8473458229712492</v>
      </c>
      <c r="AT79" s="4">
        <f t="shared" si="89"/>
        <v>-5.0411322418549105</v>
      </c>
      <c r="AU79" s="4">
        <f t="shared" si="89"/>
        <v>-3.2901669970200231</v>
      </c>
      <c r="AV79" s="4">
        <f t="shared" si="89"/>
        <v>-6.2696230818834806</v>
      </c>
      <c r="AW79" s="4">
        <f t="shared" si="89"/>
        <v>-0.55198752395099859</v>
      </c>
      <c r="AY79" s="2">
        <f t="shared" si="80"/>
        <v>61.134095075627705</v>
      </c>
      <c r="AZ79" s="2">
        <f t="shared" si="80"/>
        <v>62.980005742397204</v>
      </c>
      <c r="BA79" s="2">
        <f t="shared" si="80"/>
        <v>63.951247837987189</v>
      </c>
      <c r="BB79" s="2">
        <f t="shared" si="80"/>
        <v>62.84102717622401</v>
      </c>
      <c r="BC79" s="2">
        <f t="shared" si="80"/>
        <v>63.327596726741106</v>
      </c>
      <c r="BD79" s="2">
        <f t="shared" si="80"/>
        <v>63.084787872344236</v>
      </c>
      <c r="BE79" s="2">
        <f t="shared" si="80"/>
        <v>65.514489761783807</v>
      </c>
      <c r="BF79" s="2">
        <f t="shared" si="80"/>
        <v>64.134298560098202</v>
      </c>
      <c r="BG79" s="2">
        <f t="shared" si="80"/>
        <v>63.982306729438193</v>
      </c>
      <c r="BH79" s="2">
        <f t="shared" si="80"/>
        <v>62.584276607574196</v>
      </c>
      <c r="BI79" s="2">
        <f t="shared" si="80"/>
        <v>60.833508776810696</v>
      </c>
      <c r="BJ79" s="2">
        <f t="shared" si="80"/>
        <v>61.801665384920533</v>
      </c>
      <c r="BK79" s="2">
        <f t="shared" si="80"/>
        <v>63.675179354398459</v>
      </c>
      <c r="BL79" s="2">
        <f t="shared" si="80"/>
        <v>64.305117036733719</v>
      </c>
      <c r="BM79" s="2">
        <f t="shared" si="80"/>
        <v>58.018913081118299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69.138632135306551</v>
      </c>
      <c r="DL79" s="2">
        <f t="shared" si="90"/>
        <v>71.789656969991626</v>
      </c>
      <c r="DM79" s="2">
        <f t="shared" si="90"/>
        <v>74.050513138024783</v>
      </c>
      <c r="DN79" s="2">
        <f t="shared" si="90"/>
        <v>70.16618121413471</v>
      </c>
      <c r="DO79" s="2">
        <f t="shared" si="90"/>
        <v>72.662658109332511</v>
      </c>
      <c r="DP79" s="2">
        <f t="shared" si="90"/>
        <v>72.01312902790157</v>
      </c>
      <c r="DQ79" s="2">
        <f t="shared" si="90"/>
        <v>73.586371012613782</v>
      </c>
      <c r="DR79" s="2">
        <f t="shared" si="90"/>
        <v>71.686154201442363</v>
      </c>
      <c r="DS79" s="2">
        <f t="shared" si="90"/>
        <v>72.669873170731705</v>
      </c>
      <c r="DT79" s="2">
        <f t="shared" si="90"/>
        <v>69.534403564727967</v>
      </c>
      <c r="DU79" s="2">
        <f t="shared" si="90"/>
        <v>67.812380675422119</v>
      </c>
      <c r="DV79" s="2">
        <f t="shared" si="90"/>
        <v>68.68133818011259</v>
      </c>
      <c r="DW79" s="2">
        <f t="shared" si="90"/>
        <v>72.018881183932351</v>
      </c>
      <c r="DX79" s="2">
        <f t="shared" si="90"/>
        <v>69.897723886639682</v>
      </c>
      <c r="DY79" s="2">
        <f t="shared" si="90"/>
        <v>60.081371546345821</v>
      </c>
      <c r="EA79" s="2">
        <f t="shared" si="91"/>
        <v>57.467172112866137</v>
      </c>
      <c r="EB79" s="2">
        <f t="shared" si="91"/>
        <v>59.516696193891974</v>
      </c>
      <c r="EC79" s="2">
        <f t="shared" si="91"/>
        <v>59.539456896280804</v>
      </c>
      <c r="ED79" s="2">
        <f t="shared" si="91"/>
        <v>59.454626700164603</v>
      </c>
      <c r="EE79" s="2">
        <f t="shared" si="91"/>
        <v>59.384926377879026</v>
      </c>
      <c r="EF79" s="2">
        <f t="shared" si="91"/>
        <v>58.746292016806727</v>
      </c>
      <c r="EG79" s="2">
        <f t="shared" si="91"/>
        <v>61.228002986446128</v>
      </c>
      <c r="EH79" s="2">
        <f t="shared" si="91"/>
        <v>60.082296346902325</v>
      </c>
      <c r="EI79" s="2">
        <f t="shared" si="91"/>
        <v>59.398205423902269</v>
      </c>
      <c r="EJ79" s="2">
        <f t="shared" si="91"/>
        <v>58.618965215956422</v>
      </c>
      <c r="EK79" s="2">
        <f t="shared" si="91"/>
        <v>56.854403613982484</v>
      </c>
      <c r="EL79" s="2">
        <f t="shared" si="91"/>
        <v>58.038597815292938</v>
      </c>
      <c r="EM79" s="2">
        <f t="shared" si="91"/>
        <v>59.686650307843323</v>
      </c>
      <c r="EN79" s="2">
        <f t="shared" si="91"/>
        <v>60.917582685756869</v>
      </c>
      <c r="EO79" s="2">
        <f t="shared" si="91"/>
        <v>56.537874049956201</v>
      </c>
      <c r="EQ79" s="2">
        <f t="shared" si="92"/>
        <v>57.467172112866137</v>
      </c>
      <c r="ER79" s="2">
        <f t="shared" si="92"/>
        <v>59.516696193891974</v>
      </c>
      <c r="ES79" s="2">
        <f t="shared" si="92"/>
        <v>59.539456896280804</v>
      </c>
      <c r="ET79" s="2">
        <f t="shared" si="92"/>
        <v>59.454626700164603</v>
      </c>
      <c r="EU79" s="2">
        <f t="shared" si="92"/>
        <v>59.384926377879026</v>
      </c>
      <c r="EV79" s="2">
        <f t="shared" si="92"/>
        <v>58.746292016806727</v>
      </c>
      <c r="EW79" s="2">
        <f t="shared" si="92"/>
        <v>61.228002986446128</v>
      </c>
      <c r="EX79" s="2">
        <f t="shared" si="92"/>
        <v>60.082296346902325</v>
      </c>
      <c r="EY79" s="2">
        <f t="shared" si="92"/>
        <v>59.398205423902269</v>
      </c>
      <c r="EZ79" s="2">
        <f t="shared" si="92"/>
        <v>58.618965215956422</v>
      </c>
      <c r="FA79" s="2">
        <f t="shared" si="92"/>
        <v>56.854403613982484</v>
      </c>
      <c r="FB79" s="2">
        <f t="shared" si="92"/>
        <v>58.038597815292938</v>
      </c>
      <c r="FC79" s="2">
        <f t="shared" si="92"/>
        <v>59.686650307843323</v>
      </c>
      <c r="FD79" s="2">
        <f t="shared" si="92"/>
        <v>60.476156634012945</v>
      </c>
      <c r="FE79" s="2">
        <f t="shared" si="92"/>
        <v>56.726460434557943</v>
      </c>
      <c r="FG79" s="2">
        <f t="shared" si="93"/>
        <v>0.68582140060358687</v>
      </c>
      <c r="FH79" s="2">
        <f t="shared" si="93"/>
        <v>0.71780977616667119</v>
      </c>
      <c r="FI79" s="2">
        <f t="shared" si="93"/>
        <v>0.69597037815793306</v>
      </c>
      <c r="FJ79" s="2">
        <f t="shared" si="93"/>
        <v>0.68385536649766054</v>
      </c>
      <c r="FK79" s="2">
        <f t="shared" si="93"/>
        <v>0.70306145442580925</v>
      </c>
      <c r="FL79" s="2">
        <f t="shared" si="93"/>
        <v>0.67298189825432397</v>
      </c>
      <c r="FM79" s="2">
        <f t="shared" si="93"/>
        <v>0.65315106604193585</v>
      </c>
      <c r="FN79" s="2">
        <f t="shared" si="93"/>
        <v>0.65080559724277165</v>
      </c>
      <c r="FO79" s="2">
        <f t="shared" si="93"/>
        <v>0.65459493162560145</v>
      </c>
      <c r="FP79" s="2">
        <f t="shared" si="93"/>
        <v>0.63672449379332097</v>
      </c>
      <c r="FQ79" s="2">
        <f t="shared" si="93"/>
        <v>0.63687593608582993</v>
      </c>
      <c r="FR79" s="2">
        <f t="shared" si="93"/>
        <v>0.64641930173673257</v>
      </c>
      <c r="FS79" s="2">
        <f t="shared" si="93"/>
        <v>0.67657684269530716</v>
      </c>
      <c r="FT79" s="2">
        <f t="shared" si="93"/>
        <v>0.62277280877154273</v>
      </c>
      <c r="FU79" s="2">
        <f t="shared" si="93"/>
        <v>0.58204234116779185</v>
      </c>
      <c r="FW79" s="2">
        <f t="shared" si="82"/>
        <v>5.6526373173810931E-5</v>
      </c>
      <c r="FX79" s="2">
        <f t="shared" si="82"/>
        <v>9.7873785085659517E-5</v>
      </c>
      <c r="FY79" s="2">
        <f t="shared" si="82"/>
        <v>8.9170420966536439E-5</v>
      </c>
      <c r="FZ79" s="2">
        <f t="shared" si="82"/>
        <v>9.5309920991235795E-5</v>
      </c>
      <c r="GA79" s="2">
        <f t="shared" si="82"/>
        <v>1.008774424354735E-4</v>
      </c>
      <c r="GB79" s="2">
        <f t="shared" si="82"/>
        <v>1.0831684149024067E-4</v>
      </c>
      <c r="GC79" s="2">
        <f t="shared" si="82"/>
        <v>1.0240413006896136E-4</v>
      </c>
      <c r="GD79" s="2">
        <f t="shared" si="82"/>
        <v>9.1079596379115417E-5</v>
      </c>
      <c r="GE79" s="2">
        <f t="shared" si="82"/>
        <v>8.9915656254725064E-5</v>
      </c>
      <c r="GF79" s="2">
        <f t="shared" si="82"/>
        <v>7.8231878212138567E-5</v>
      </c>
      <c r="GG79" s="2">
        <f t="shared" si="82"/>
        <v>6.5376539535714871E-5</v>
      </c>
      <c r="GH79" s="2">
        <f t="shared" si="82"/>
        <v>6.2308295080237033E-5</v>
      </c>
      <c r="GI79" s="2">
        <f t="shared" si="82"/>
        <v>6.1693087597928674E-5</v>
      </c>
      <c r="GJ79" s="2">
        <f t="shared" si="82"/>
        <v>4.3248618985444006E-5</v>
      </c>
      <c r="GK79" s="2">
        <f t="shared" si="82"/>
        <v>3.7720078871924052E-5</v>
      </c>
      <c r="GM79" s="86">
        <f t="shared" si="83"/>
        <v>0.12734934695597791</v>
      </c>
      <c r="GN79" s="86">
        <f t="shared" si="83"/>
        <v>0.15819674720982052</v>
      </c>
      <c r="GO79" s="86">
        <f t="shared" si="83"/>
        <v>0.14085141389068573</v>
      </c>
      <c r="GP79" s="86">
        <f t="shared" si="83"/>
        <v>0.13859915673168088</v>
      </c>
      <c r="GQ79" s="86">
        <f t="shared" si="83"/>
        <v>0.16320330245116951</v>
      </c>
      <c r="GR79" s="86">
        <f t="shared" si="83"/>
        <v>0.13321352645898998</v>
      </c>
      <c r="GS79" s="86">
        <f t="shared" si="83"/>
        <v>0.1051143441769984</v>
      </c>
      <c r="GT79" s="86">
        <f t="shared" si="83"/>
        <v>0.10390499140427016</v>
      </c>
      <c r="GU79" s="86">
        <f t="shared" si="83"/>
        <v>0.11131291097558378</v>
      </c>
      <c r="GV79" s="86">
        <f t="shared" si="83"/>
        <v>9.4118716232207883E-2</v>
      </c>
      <c r="GW79" s="86">
        <f t="shared" si="83"/>
        <v>9.301547450094047E-2</v>
      </c>
      <c r="GX79" s="86">
        <f t="shared" si="83"/>
        <v>0.10294600070373322</v>
      </c>
      <c r="GY79" s="86">
        <f t="shared" si="83"/>
        <v>0.13089910673856114</v>
      </c>
      <c r="GZ79" s="86">
        <f t="shared" si="83"/>
        <v>7.8617170740470477E-2</v>
      </c>
      <c r="HA79" s="86">
        <f t="shared" si="83"/>
        <v>5.6052597986135537E-2</v>
      </c>
      <c r="HC79" s="86">
        <f t="shared" si="73"/>
        <v>2.4462690916283049E-7</v>
      </c>
      <c r="HD79" s="86">
        <f t="shared" si="73"/>
        <v>2.6557953527299545E-6</v>
      </c>
      <c r="HE79" s="86">
        <f t="shared" si="73"/>
        <v>1.7814007157767599E-7</v>
      </c>
      <c r="HF79" s="86">
        <f t="shared" si="73"/>
        <v>1.0958569189257705E-7</v>
      </c>
      <c r="HG79" s="86">
        <f t="shared" si="87"/>
        <v>6.411036959370617E-7</v>
      </c>
      <c r="HH79" s="86">
        <f t="shared" si="87"/>
        <v>1.6495113924345991E-7</v>
      </c>
      <c r="HI79" s="86">
        <f t="shared" si="87"/>
        <v>3.5075740430726973E-8</v>
      </c>
      <c r="HJ79" s="86">
        <f t="shared" si="87"/>
        <v>2.7283095166119444E-8</v>
      </c>
      <c r="HK79" s="86">
        <f t="shared" si="87"/>
        <v>4.9567998344691935E-8</v>
      </c>
      <c r="HL79" s="86">
        <f t="shared" si="87"/>
        <v>4.2113188249357071E-8</v>
      </c>
      <c r="HM79" s="86">
        <f t="shared" si="87"/>
        <v>4.3275645242915086E-8</v>
      </c>
      <c r="HN79" s="86">
        <f t="shared" si="87"/>
        <v>2.9476224048047174E-8</v>
      </c>
      <c r="HO79" s="86">
        <f t="shared" si="87"/>
        <v>2.8695509952510471E-7</v>
      </c>
      <c r="HP79" s="86">
        <f t="shared" si="87"/>
        <v>7.9408122330298458E-9</v>
      </c>
      <c r="HQ79" s="86">
        <f t="shared" si="87"/>
        <v>5.1175911650419699E-11</v>
      </c>
      <c r="HS79" s="86">
        <f t="shared" si="84"/>
        <v>7.0974745953213798E-54</v>
      </c>
      <c r="HT79" s="86">
        <f t="shared" si="84"/>
        <v>4.9804574795688337E-42</v>
      </c>
      <c r="HU79" s="86">
        <f t="shared" si="84"/>
        <v>4.6172113120928365E-54</v>
      </c>
      <c r="HV79" s="86">
        <f t="shared" si="84"/>
        <v>1.3101467728763762E-58</v>
      </c>
      <c r="HW79" s="86">
        <f t="shared" si="84"/>
        <v>3.9629957264563179E-53</v>
      </c>
      <c r="HX79" s="86">
        <f t="shared" si="84"/>
        <v>8.3799753180850383E-58</v>
      </c>
      <c r="HY79" s="86">
        <f t="shared" si="84"/>
        <v>8.2767330383564995E-62</v>
      </c>
      <c r="HZ79" s="86">
        <f t="shared" si="84"/>
        <v>2.7496034999169168E-64</v>
      </c>
      <c r="IA79" s="86">
        <f t="shared" si="84"/>
        <v>3.0567024022472658E-63</v>
      </c>
      <c r="IB79" s="86">
        <f t="shared" si="84"/>
        <v>1.5712037849231967E-63</v>
      </c>
      <c r="IC79" s="86">
        <f t="shared" si="84"/>
        <v>9.3870707359577515E-64</v>
      </c>
      <c r="ID79" s="86">
        <f t="shared" si="84"/>
        <v>1.5755177082114327E-64</v>
      </c>
      <c r="IE79" s="86">
        <f t="shared" si="84"/>
        <v>1.2691272589022332E-54</v>
      </c>
      <c r="IF79" s="86">
        <f t="shared" si="84"/>
        <v>7.5778281551214592E-46</v>
      </c>
      <c r="IG79" s="86">
        <f t="shared" si="84"/>
        <v>2.3606235506414273E-34</v>
      </c>
      <c r="II79" s="86">
        <f t="shared" si="85"/>
        <v>0</v>
      </c>
      <c r="IJ79" s="86">
        <f t="shared" si="85"/>
        <v>6.0128670441665635E-241</v>
      </c>
      <c r="IK79" s="86">
        <f t="shared" si="85"/>
        <v>0</v>
      </c>
      <c r="IL79" s="86">
        <f t="shared" si="85"/>
        <v>0</v>
      </c>
      <c r="IM79" s="86">
        <f t="shared" si="85"/>
        <v>0</v>
      </c>
      <c r="IN79" s="86">
        <f t="shared" si="85"/>
        <v>0</v>
      </c>
      <c r="IO79" s="86">
        <f t="shared" si="85"/>
        <v>0</v>
      </c>
      <c r="IP79" s="86">
        <f t="shared" si="85"/>
        <v>0</v>
      </c>
      <c r="IQ79" s="86">
        <f t="shared" si="85"/>
        <v>0</v>
      </c>
      <c r="IR79" s="86">
        <f t="shared" si="85"/>
        <v>0</v>
      </c>
      <c r="IS79" s="86">
        <f t="shared" si="85"/>
        <v>0</v>
      </c>
      <c r="IT79" s="86">
        <f t="shared" si="85"/>
        <v>0</v>
      </c>
      <c r="IU79" s="86">
        <f t="shared" si="85"/>
        <v>0</v>
      </c>
      <c r="IV79" s="86">
        <f t="shared" si="85"/>
        <v>1.5811496898798052E-175</v>
      </c>
      <c r="IW79" s="86">
        <f t="shared" si="85"/>
        <v>6.3492251439799077E-129</v>
      </c>
      <c r="IY79" s="86">
        <f t="shared" si="86"/>
        <v>0.12734959158288708</v>
      </c>
      <c r="IZ79" s="86">
        <f t="shared" si="86"/>
        <v>0.15819940300517324</v>
      </c>
      <c r="JA79" s="86">
        <f t="shared" si="86"/>
        <v>0.14085159203075731</v>
      </c>
      <c r="JB79" s="86">
        <f t="shared" si="86"/>
        <v>0.13859926631737277</v>
      </c>
      <c r="JC79" s="86">
        <f t="shared" si="86"/>
        <v>0.16320394355486545</v>
      </c>
      <c r="JD79" s="86">
        <f t="shared" si="86"/>
        <v>0.13321369141012923</v>
      </c>
      <c r="JE79" s="86">
        <f t="shared" si="86"/>
        <v>0.10511437925273884</v>
      </c>
      <c r="JF79" s="86">
        <f t="shared" si="86"/>
        <v>0.10390501868736533</v>
      </c>
      <c r="JG79" s="86">
        <f t="shared" si="86"/>
        <v>0.11131296054358213</v>
      </c>
      <c r="JH79" s="86">
        <f t="shared" si="86"/>
        <v>9.4118758345396139E-2</v>
      </c>
      <c r="JI79" s="86">
        <f t="shared" si="86"/>
        <v>9.3015517776585718E-2</v>
      </c>
      <c r="JJ79" s="86">
        <f t="shared" si="86"/>
        <v>0.10294603017995727</v>
      </c>
      <c r="JK79" s="86">
        <f t="shared" si="86"/>
        <v>0.13089939369366066</v>
      </c>
      <c r="JL79" s="86">
        <f t="shared" si="86"/>
        <v>7.8617178681282707E-2</v>
      </c>
      <c r="JM79" s="86">
        <f t="shared" si="86"/>
        <v>5.6052598037311448E-2</v>
      </c>
    </row>
    <row r="80" spans="2:273" x14ac:dyDescent="0.25">
      <c r="B80" s="2">
        <v>53</v>
      </c>
      <c r="C80" s="37">
        <v>145.31200000000001</v>
      </c>
      <c r="D80" s="37">
        <v>156.07900000000001</v>
      </c>
      <c r="E80" s="37">
        <v>148.10900000000001</v>
      </c>
      <c r="F80" s="37">
        <v>148.21899999999999</v>
      </c>
      <c r="G80" s="37">
        <v>155.43799999999999</v>
      </c>
      <c r="H80" s="37">
        <v>144.095</v>
      </c>
      <c r="I80" s="37">
        <v>133.39699999999999</v>
      </c>
      <c r="J80" s="37">
        <v>127.619</v>
      </c>
      <c r="K80" s="37">
        <v>135.238</v>
      </c>
      <c r="L80" s="37">
        <v>126.22199999999999</v>
      </c>
      <c r="M80" s="37">
        <v>119.476</v>
      </c>
      <c r="N80" s="37">
        <v>125.349</v>
      </c>
      <c r="O80" s="37">
        <v>136.50800000000001</v>
      </c>
      <c r="P80" s="37">
        <v>110.175</v>
      </c>
      <c r="Q80" s="37">
        <v>91.316999999999993</v>
      </c>
      <c r="S80" s="4">
        <f t="shared" si="88"/>
        <v>140.45257728601206</v>
      </c>
      <c r="T80" s="4">
        <f t="shared" si="88"/>
        <v>150.51070413383502</v>
      </c>
      <c r="U80" s="4">
        <f t="shared" si="88"/>
        <v>143.72300722195686</v>
      </c>
      <c r="V80" s="4">
        <f t="shared" si="88"/>
        <v>143.5073478863618</v>
      </c>
      <c r="W80" s="4">
        <f t="shared" si="88"/>
        <v>151.85185041466951</v>
      </c>
      <c r="X80" s="4">
        <f t="shared" si="88"/>
        <v>142.65064007957326</v>
      </c>
      <c r="Y80" s="4">
        <f t="shared" si="88"/>
        <v>135.09938746720152</v>
      </c>
      <c r="Z80" s="4">
        <f t="shared" si="88"/>
        <v>130.69350728121412</v>
      </c>
      <c r="AA80" s="4">
        <f t="shared" si="88"/>
        <v>134.26457018314775</v>
      </c>
      <c r="AB80" s="4">
        <f t="shared" si="88"/>
        <v>126.25107646824463</v>
      </c>
      <c r="AC80" s="4">
        <f t="shared" si="88"/>
        <v>121.09404983239725</v>
      </c>
      <c r="AD80" s="4">
        <f t="shared" si="88"/>
        <v>126.3752092157243</v>
      </c>
      <c r="AE80" s="4">
        <f t="shared" si="88"/>
        <v>137.3698527547501</v>
      </c>
      <c r="AF80" s="4">
        <f t="shared" si="88"/>
        <v>114.58383832742383</v>
      </c>
      <c r="AG80" s="4">
        <f t="shared" si="88"/>
        <v>90.12328305744812</v>
      </c>
      <c r="AI80" s="4">
        <f t="shared" si="89"/>
        <v>4.8594227139879536</v>
      </c>
      <c r="AJ80" s="4">
        <f t="shared" si="89"/>
        <v>5.5682958661649877</v>
      </c>
      <c r="AK80" s="4">
        <f t="shared" si="89"/>
        <v>4.3859927780431462</v>
      </c>
      <c r="AL80" s="4">
        <f t="shared" si="89"/>
        <v>4.7116521136381948</v>
      </c>
      <c r="AM80" s="4">
        <f t="shared" si="89"/>
        <v>3.5861495853304746</v>
      </c>
      <c r="AN80" s="4">
        <f t="shared" si="89"/>
        <v>1.4443599204267343</v>
      </c>
      <c r="AO80" s="4">
        <f t="shared" si="89"/>
        <v>-1.7023874672015324</v>
      </c>
      <c r="AP80" s="4">
        <f t="shared" si="89"/>
        <v>-3.0745072812141245</v>
      </c>
      <c r="AQ80" s="4">
        <f t="shared" si="89"/>
        <v>0.97342981685224572</v>
      </c>
      <c r="AR80" s="4">
        <f t="shared" si="89"/>
        <v>-2.9076468244639386E-2</v>
      </c>
      <c r="AS80" s="4">
        <f t="shared" si="89"/>
        <v>-1.6180498323972472</v>
      </c>
      <c r="AT80" s="4">
        <f t="shared" si="89"/>
        <v>-1.0262092157242932</v>
      </c>
      <c r="AU80" s="4">
        <f t="shared" si="89"/>
        <v>-0.86185275475008893</v>
      </c>
      <c r="AV80" s="4">
        <f t="shared" si="89"/>
        <v>-4.4088383274238367</v>
      </c>
      <c r="AW80" s="4">
        <f t="shared" si="89"/>
        <v>1.1937169425518732</v>
      </c>
      <c r="AY80" s="2">
        <f t="shared" si="80"/>
        <v>60.88010520799763</v>
      </c>
      <c r="AZ80" s="2">
        <f t="shared" si="80"/>
        <v>62.683251860642379</v>
      </c>
      <c r="BA80" s="2">
        <f t="shared" si="80"/>
        <v>63.621057421886761</v>
      </c>
      <c r="BB80" s="2">
        <f t="shared" si="80"/>
        <v>62.572648884720969</v>
      </c>
      <c r="BC80" s="2">
        <f t="shared" si="80"/>
        <v>63.035984437513754</v>
      </c>
      <c r="BD80" s="2">
        <f t="shared" si="80"/>
        <v>62.796340030178833</v>
      </c>
      <c r="BE80" s="2">
        <f t="shared" si="80"/>
        <v>65.233013779704407</v>
      </c>
      <c r="BF80" s="2">
        <f t="shared" si="80"/>
        <v>63.860184985867477</v>
      </c>
      <c r="BG80" s="2">
        <f t="shared" si="80"/>
        <v>63.690063678903506</v>
      </c>
      <c r="BH80" s="2">
        <f t="shared" si="80"/>
        <v>62.323621718109997</v>
      </c>
      <c r="BI80" s="2">
        <f t="shared" si="80"/>
        <v>60.567194009284883</v>
      </c>
      <c r="BJ80" s="2">
        <f t="shared" si="80"/>
        <v>61.537461753555583</v>
      </c>
      <c r="BK80" s="2">
        <f t="shared" si="80"/>
        <v>63.400985416870583</v>
      </c>
      <c r="BL80" s="2">
        <f t="shared" si="80"/>
        <v>64.093566283735612</v>
      </c>
      <c r="BM80" s="2">
        <f t="shared" si="80"/>
        <v>57.917377682448901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69.307327695560247</v>
      </c>
      <c r="DL80" s="2">
        <f t="shared" si="90"/>
        <v>71.95392347999892</v>
      </c>
      <c r="DM80" s="2">
        <f t="shared" si="90"/>
        <v>74.259520688613719</v>
      </c>
      <c r="DN80" s="2">
        <f t="shared" si="90"/>
        <v>70.331157052250092</v>
      </c>
      <c r="DO80" s="2">
        <f t="shared" si="90"/>
        <v>72.875367260646314</v>
      </c>
      <c r="DP80" s="2">
        <f t="shared" si="90"/>
        <v>72.215745185425277</v>
      </c>
      <c r="DQ80" s="2">
        <f t="shared" si="90"/>
        <v>73.80659789860357</v>
      </c>
      <c r="DR80" s="2">
        <f t="shared" si="90"/>
        <v>71.863472895227304</v>
      </c>
      <c r="DS80" s="2">
        <f t="shared" si="90"/>
        <v>72.897892160278744</v>
      </c>
      <c r="DT80" s="2">
        <f t="shared" si="90"/>
        <v>69.71361313320827</v>
      </c>
      <c r="DU80" s="2">
        <f t="shared" si="90"/>
        <v>67.951826172607866</v>
      </c>
      <c r="DV80" s="2">
        <f t="shared" si="90"/>
        <v>68.814409568480315</v>
      </c>
      <c r="DW80" s="2">
        <f t="shared" si="90"/>
        <v>72.240693234672307</v>
      </c>
      <c r="DX80" s="2">
        <f t="shared" si="90"/>
        <v>70.107686639676132</v>
      </c>
      <c r="DY80" s="2">
        <f t="shared" si="90"/>
        <v>60.16035316399288</v>
      </c>
      <c r="EA80" s="2">
        <f t="shared" si="91"/>
        <v>57.359234913817751</v>
      </c>
      <c r="EB80" s="2">
        <f t="shared" si="91"/>
        <v>59.359383671340076</v>
      </c>
      <c r="EC80" s="2">
        <f t="shared" si="91"/>
        <v>59.382636916345348</v>
      </c>
      <c r="ED80" s="2">
        <f t="shared" si="91"/>
        <v>59.301504028415494</v>
      </c>
      <c r="EE80" s="2">
        <f t="shared" si="91"/>
        <v>59.245967534798069</v>
      </c>
      <c r="EF80" s="2">
        <f t="shared" si="91"/>
        <v>58.621960924369752</v>
      </c>
      <c r="EG80" s="2">
        <f t="shared" si="91"/>
        <v>61.080709822454139</v>
      </c>
      <c r="EH80" s="2">
        <f t="shared" si="91"/>
        <v>59.943808496291311</v>
      </c>
      <c r="EI80" s="2">
        <f t="shared" si="91"/>
        <v>59.258945952860664</v>
      </c>
      <c r="EJ80" s="2">
        <f t="shared" si="91"/>
        <v>58.47833707355305</v>
      </c>
      <c r="EK80" s="2">
        <f t="shared" si="91"/>
        <v>56.727213164094643</v>
      </c>
      <c r="EL80" s="2">
        <f t="shared" si="91"/>
        <v>57.90732075471697</v>
      </c>
      <c r="EM80" s="2">
        <f t="shared" si="91"/>
        <v>59.547161268254968</v>
      </c>
      <c r="EN80" s="2">
        <f t="shared" si="91"/>
        <v>60.771247658079631</v>
      </c>
      <c r="EO80" s="2">
        <f t="shared" si="91"/>
        <v>56.448431178183128</v>
      </c>
      <c r="EQ80" s="2">
        <f t="shared" si="92"/>
        <v>57.359234913817751</v>
      </c>
      <c r="ER80" s="2">
        <f t="shared" si="92"/>
        <v>59.359383671340076</v>
      </c>
      <c r="ES80" s="2">
        <f t="shared" si="92"/>
        <v>59.382636916345348</v>
      </c>
      <c r="ET80" s="2">
        <f t="shared" si="92"/>
        <v>59.301504028415494</v>
      </c>
      <c r="EU80" s="2">
        <f t="shared" si="92"/>
        <v>59.245967534798069</v>
      </c>
      <c r="EV80" s="2">
        <f t="shared" si="92"/>
        <v>58.621960924369752</v>
      </c>
      <c r="EW80" s="2">
        <f t="shared" si="92"/>
        <v>61.080709822454139</v>
      </c>
      <c r="EX80" s="2">
        <f t="shared" si="92"/>
        <v>59.943808496291311</v>
      </c>
      <c r="EY80" s="2">
        <f t="shared" si="92"/>
        <v>59.258945952860664</v>
      </c>
      <c r="EZ80" s="2">
        <f t="shared" si="92"/>
        <v>58.47833707355305</v>
      </c>
      <c r="FA80" s="2">
        <f t="shared" si="92"/>
        <v>56.727213164094643</v>
      </c>
      <c r="FB80" s="2">
        <f t="shared" si="92"/>
        <v>57.90732075471697</v>
      </c>
      <c r="FC80" s="2">
        <f t="shared" si="92"/>
        <v>59.547161268254968</v>
      </c>
      <c r="FD80" s="2">
        <f t="shared" si="92"/>
        <v>60.336706912665719</v>
      </c>
      <c r="FE80" s="2">
        <f t="shared" si="92"/>
        <v>56.633492460672159</v>
      </c>
      <c r="FG80" s="2">
        <f t="shared" si="93"/>
        <v>0.7053194716097273</v>
      </c>
      <c r="FH80" s="2">
        <f t="shared" si="93"/>
        <v>0.73608657086326257</v>
      </c>
      <c r="FI80" s="2">
        <f t="shared" si="93"/>
        <v>0.71510024744280509</v>
      </c>
      <c r="FJ80" s="2">
        <f t="shared" si="93"/>
        <v>0.70342268707486233</v>
      </c>
      <c r="FK80" s="2">
        <f t="shared" si="93"/>
        <v>0.7219234171019363</v>
      </c>
      <c r="FL80" s="2">
        <f t="shared" si="93"/>
        <v>0.69292001214347976</v>
      </c>
      <c r="FM80" s="2">
        <f t="shared" si="93"/>
        <v>0.67371204803911333</v>
      </c>
      <c r="FN80" s="2">
        <f t="shared" si="93"/>
        <v>0.6714356748227106</v>
      </c>
      <c r="FO80" s="2">
        <f t="shared" si="93"/>
        <v>0.67511289665232299</v>
      </c>
      <c r="FP80" s="2">
        <f t="shared" si="93"/>
        <v>0.65774898416915706</v>
      </c>
      <c r="FQ80" s="2">
        <f t="shared" si="93"/>
        <v>0.65789637092362718</v>
      </c>
      <c r="FR80" s="2">
        <f t="shared" si="93"/>
        <v>0.66717599344585499</v>
      </c>
      <c r="FS80" s="2">
        <f t="shared" si="93"/>
        <v>0.69639465526131761</v>
      </c>
      <c r="FT80" s="2">
        <f t="shared" si="93"/>
        <v>0.64415348951046603</v>
      </c>
      <c r="FU80" s="2">
        <f t="shared" si="93"/>
        <v>0.60426462196283481</v>
      </c>
      <c r="FW80" s="2">
        <f t="shared" si="82"/>
        <v>6.1979597682525878E-5</v>
      </c>
      <c r="FX80" s="2">
        <f t="shared" si="82"/>
        <v>1.0731545797423206E-4</v>
      </c>
      <c r="FY80" s="2">
        <f t="shared" si="82"/>
        <v>9.7772581193066911E-5</v>
      </c>
      <c r="FZ80" s="2">
        <f t="shared" si="82"/>
        <v>1.0450428929167143E-4</v>
      </c>
      <c r="GA80" s="2">
        <f t="shared" si="82"/>
        <v>1.1060883961556603E-4</v>
      </c>
      <c r="GB80" s="2">
        <f t="shared" si="82"/>
        <v>1.1876581384103771E-4</v>
      </c>
      <c r="GC80" s="2">
        <f t="shared" si="82"/>
        <v>1.1228278648799892E-4</v>
      </c>
      <c r="GD80" s="2">
        <f t="shared" si="82"/>
        <v>9.9865914001945425E-5</v>
      </c>
      <c r="GE80" s="2">
        <f t="shared" si="82"/>
        <v>9.8589701319380202E-5</v>
      </c>
      <c r="GF80" s="2">
        <f t="shared" si="82"/>
        <v>8.5778901272057126E-5</v>
      </c>
      <c r="GG80" s="2">
        <f t="shared" si="82"/>
        <v>7.1683498002948759E-5</v>
      </c>
      <c r="GH80" s="2">
        <f t="shared" si="82"/>
        <v>6.8319276300390439E-5</v>
      </c>
      <c r="GI80" s="2">
        <f t="shared" si="82"/>
        <v>6.7644722779932955E-5</v>
      </c>
      <c r="GJ80" s="2">
        <f t="shared" si="82"/>
        <v>4.7420969864535224E-5</v>
      </c>
      <c r="GK80" s="2">
        <f t="shared" si="82"/>
        <v>4.1359093527293394E-5</v>
      </c>
      <c r="GM80" s="86">
        <f t="shared" si="83"/>
        <v>0.1586513874550653</v>
      </c>
      <c r="GN80" s="86">
        <f t="shared" si="83"/>
        <v>0.19231783274501957</v>
      </c>
      <c r="GO80" s="86">
        <f t="shared" si="83"/>
        <v>0.17434539890017067</v>
      </c>
      <c r="GP80" s="86">
        <f t="shared" si="83"/>
        <v>0.17402366285541868</v>
      </c>
      <c r="GQ80" s="86">
        <f t="shared" si="83"/>
        <v>0.20187297194219977</v>
      </c>
      <c r="GR80" s="86">
        <f t="shared" si="83"/>
        <v>0.16940205479173515</v>
      </c>
      <c r="GS80" s="86">
        <f t="shared" si="83"/>
        <v>0.13554970143081804</v>
      </c>
      <c r="GT80" s="86">
        <f t="shared" si="83"/>
        <v>0.13440796469438213</v>
      </c>
      <c r="GU80" s="86">
        <f t="shared" si="83"/>
        <v>0.14386439159234909</v>
      </c>
      <c r="GV80" s="86">
        <f t="shared" si="83"/>
        <v>0.12392565248529386</v>
      </c>
      <c r="GW80" s="86">
        <f t="shared" si="83"/>
        <v>0.1222915834931478</v>
      </c>
      <c r="GX80" s="86">
        <f t="shared" si="83"/>
        <v>0.13412269665057308</v>
      </c>
      <c r="GY80" s="86">
        <f t="shared" si="83"/>
        <v>0.1654114603408102</v>
      </c>
      <c r="GZ80" s="86">
        <f t="shared" si="83"/>
        <v>0.10467568066859251</v>
      </c>
      <c r="HA80" s="86">
        <f t="shared" si="83"/>
        <v>8.0683159351493797E-2</v>
      </c>
      <c r="HC80" s="86">
        <f t="shared" si="73"/>
        <v>5.0133656144652086E-7</v>
      </c>
      <c r="HD80" s="86">
        <f t="shared" si="73"/>
        <v>4.8693862680515175E-6</v>
      </c>
      <c r="HE80" s="86">
        <f t="shared" si="73"/>
        <v>3.8254196834160434E-7</v>
      </c>
      <c r="HF80" s="86">
        <f t="shared" si="73"/>
        <v>2.4769395416246877E-7</v>
      </c>
      <c r="HG80" s="86">
        <f t="shared" si="87"/>
        <v>1.3282326491345984E-6</v>
      </c>
      <c r="HH80" s="86">
        <f t="shared" si="87"/>
        <v>3.7131185318722923E-7</v>
      </c>
      <c r="HI80" s="86">
        <f t="shared" si="87"/>
        <v>8.3961800700425663E-8</v>
      </c>
      <c r="HJ80" s="86">
        <f t="shared" si="87"/>
        <v>6.636603314966658E-8</v>
      </c>
      <c r="HK80" s="86">
        <f t="shared" si="87"/>
        <v>1.1793309440441474E-7</v>
      </c>
      <c r="HL80" s="86">
        <f t="shared" si="87"/>
        <v>9.9505904755864369E-8</v>
      </c>
      <c r="HM80" s="86">
        <f t="shared" si="87"/>
        <v>1.0078690779192598E-7</v>
      </c>
      <c r="HN80" s="86">
        <f t="shared" si="87"/>
        <v>6.9317910499665626E-8</v>
      </c>
      <c r="HO80" s="86">
        <f t="shared" si="87"/>
        <v>5.939587022253014E-7</v>
      </c>
      <c r="HP80" s="86">
        <f t="shared" si="87"/>
        <v>1.9255531704735737E-8</v>
      </c>
      <c r="HQ80" s="86">
        <f t="shared" si="87"/>
        <v>1.6431859666154069E-10</v>
      </c>
      <c r="HS80" s="86">
        <f t="shared" si="84"/>
        <v>1.5581743688120166E-52</v>
      </c>
      <c r="HT80" s="86">
        <f t="shared" si="84"/>
        <v>6.1126175590281017E-41</v>
      </c>
      <c r="HU80" s="86">
        <f t="shared" si="84"/>
        <v>1.2047888201810936E-52</v>
      </c>
      <c r="HV80" s="86">
        <f t="shared" si="84"/>
        <v>4.660379998949654E-57</v>
      </c>
      <c r="HW80" s="86">
        <f t="shared" si="84"/>
        <v>9.9438306308773895E-52</v>
      </c>
      <c r="HX80" s="86">
        <f t="shared" si="84"/>
        <v>2.995929105868951E-56</v>
      </c>
      <c r="HY80" s="86">
        <f t="shared" si="84"/>
        <v>3.6671343300611473E-60</v>
      </c>
      <c r="HZ80" s="86">
        <f t="shared" si="84"/>
        <v>1.3724664314906229E-62</v>
      </c>
      <c r="IA80" s="86">
        <f t="shared" si="84"/>
        <v>1.4368326753733711E-61</v>
      </c>
      <c r="IB80" s="86">
        <f t="shared" si="84"/>
        <v>7.0864459345095045E-62</v>
      </c>
      <c r="IC80" s="86">
        <f t="shared" si="84"/>
        <v>4.0094760771955353E-62</v>
      </c>
      <c r="ID80" s="86">
        <f t="shared" si="84"/>
        <v>6.8810947847932482E-63</v>
      </c>
      <c r="IE80" s="86">
        <f t="shared" si="84"/>
        <v>3.0272395402366896E-53</v>
      </c>
      <c r="IF80" s="86">
        <f t="shared" si="84"/>
        <v>9.6997161863420229E-45</v>
      </c>
      <c r="IG80" s="86">
        <f t="shared" si="84"/>
        <v>1.4910425396293685E-33</v>
      </c>
      <c r="II80" s="86">
        <f t="shared" si="85"/>
        <v>0</v>
      </c>
      <c r="IJ80" s="86">
        <f t="shared" si="85"/>
        <v>3.267604858325769E-236</v>
      </c>
      <c r="IK80" s="86">
        <f t="shared" si="85"/>
        <v>0</v>
      </c>
      <c r="IL80" s="86">
        <f t="shared" si="85"/>
        <v>0</v>
      </c>
      <c r="IM80" s="86">
        <f t="shared" si="85"/>
        <v>7.5672753345892452E-304</v>
      </c>
      <c r="IN80" s="86">
        <f t="shared" si="85"/>
        <v>0</v>
      </c>
      <c r="IO80" s="86">
        <f t="shared" si="85"/>
        <v>0</v>
      </c>
      <c r="IP80" s="86">
        <f t="shared" si="85"/>
        <v>0</v>
      </c>
      <c r="IQ80" s="86">
        <f t="shared" si="85"/>
        <v>0</v>
      </c>
      <c r="IR80" s="86">
        <f t="shared" si="85"/>
        <v>0</v>
      </c>
      <c r="IS80" s="86">
        <f t="shared" si="85"/>
        <v>0</v>
      </c>
      <c r="IT80" s="86">
        <f t="shared" si="85"/>
        <v>0</v>
      </c>
      <c r="IU80" s="86">
        <f t="shared" si="85"/>
        <v>0</v>
      </c>
      <c r="IV80" s="86">
        <f t="shared" si="85"/>
        <v>2.3142600501394695E-172</v>
      </c>
      <c r="IW80" s="86">
        <f t="shared" si="85"/>
        <v>1.2246558564688485E-126</v>
      </c>
      <c r="IY80" s="86">
        <f t="shared" si="86"/>
        <v>0.15865188879162676</v>
      </c>
      <c r="IZ80" s="86">
        <f t="shared" si="86"/>
        <v>0.19232270213128763</v>
      </c>
      <c r="JA80" s="86">
        <f t="shared" si="86"/>
        <v>0.17434578144213903</v>
      </c>
      <c r="JB80" s="86">
        <f t="shared" si="86"/>
        <v>0.17402391054937283</v>
      </c>
      <c r="JC80" s="86">
        <f t="shared" si="86"/>
        <v>0.20187430017484892</v>
      </c>
      <c r="JD80" s="86">
        <f t="shared" si="86"/>
        <v>0.16940242610358833</v>
      </c>
      <c r="JE80" s="86">
        <f t="shared" si="86"/>
        <v>0.13554978539261875</v>
      </c>
      <c r="JF80" s="86">
        <f t="shared" si="86"/>
        <v>0.13440803106041527</v>
      </c>
      <c r="JG80" s="86">
        <f t="shared" si="86"/>
        <v>0.1438645095254435</v>
      </c>
      <c r="JH80" s="86">
        <f t="shared" si="86"/>
        <v>0.12392575199119861</v>
      </c>
      <c r="JI80" s="86">
        <f t="shared" si="86"/>
        <v>0.12229168428005559</v>
      </c>
      <c r="JJ80" s="86">
        <f t="shared" si="86"/>
        <v>0.13412276596848358</v>
      </c>
      <c r="JK80" s="86">
        <f t="shared" si="86"/>
        <v>0.16541205429951242</v>
      </c>
      <c r="JL80" s="86">
        <f t="shared" si="86"/>
        <v>0.10467569992412422</v>
      </c>
      <c r="JM80" s="86">
        <f t="shared" si="86"/>
        <v>8.0683159515812397E-2</v>
      </c>
    </row>
    <row r="81" spans="2:273" x14ac:dyDescent="0.25">
      <c r="B81" s="2">
        <v>54</v>
      </c>
      <c r="C81" s="37">
        <v>160.93799999999999</v>
      </c>
      <c r="D81" s="37">
        <v>169.63499999999999</v>
      </c>
      <c r="E81" s="37">
        <v>163.90600000000001</v>
      </c>
      <c r="F81" s="37">
        <v>167.40600000000001</v>
      </c>
      <c r="G81" s="37">
        <v>175.64099999999999</v>
      </c>
      <c r="H81" s="37">
        <v>161.72999999999999</v>
      </c>
      <c r="I81" s="37">
        <v>155.01599999999999</v>
      </c>
      <c r="J81" s="37">
        <v>145.15899999999999</v>
      </c>
      <c r="K81" s="37">
        <v>154.63499999999999</v>
      </c>
      <c r="L81" s="37">
        <v>147.11099999999999</v>
      </c>
      <c r="M81" s="37">
        <v>139.44399999999999</v>
      </c>
      <c r="N81" s="37">
        <v>142.095</v>
      </c>
      <c r="O81" s="37">
        <v>153.857</v>
      </c>
      <c r="P81" s="37">
        <v>127.206</v>
      </c>
      <c r="Q81" s="37">
        <v>103.667</v>
      </c>
      <c r="S81" s="4">
        <f t="shared" si="88"/>
        <v>153.56256181850293</v>
      </c>
      <c r="T81" s="4">
        <f t="shared" si="88"/>
        <v>162.83136425774637</v>
      </c>
      <c r="U81" s="4">
        <f t="shared" si="88"/>
        <v>156.22970804566455</v>
      </c>
      <c r="V81" s="4">
        <f t="shared" si="88"/>
        <v>157.08412324963555</v>
      </c>
      <c r="W81" s="4">
        <f t="shared" si="88"/>
        <v>165.29429228007086</v>
      </c>
      <c r="X81" s="4">
        <f t="shared" si="88"/>
        <v>156.8705421505471</v>
      </c>
      <c r="Y81" s="4">
        <f t="shared" si="88"/>
        <v>148.82695928851408</v>
      </c>
      <c r="Z81" s="4">
        <f t="shared" si="88"/>
        <v>144.00805839101477</v>
      </c>
      <c r="AA81" s="4">
        <f t="shared" si="88"/>
        <v>148.10284346615438</v>
      </c>
      <c r="AB81" s="4">
        <f t="shared" si="88"/>
        <v>140.08776133074963</v>
      </c>
      <c r="AC81" s="4">
        <f t="shared" si="88"/>
        <v>134.13191504334415</v>
      </c>
      <c r="AD81" s="4">
        <f t="shared" si="88"/>
        <v>139.67040414940922</v>
      </c>
      <c r="AE81" s="4">
        <f t="shared" si="88"/>
        <v>150.23995698754251</v>
      </c>
      <c r="AF81" s="4">
        <f t="shared" si="88"/>
        <v>126.26241888778424</v>
      </c>
      <c r="AG81" s="4">
        <f t="shared" si="88"/>
        <v>100.11071261647226</v>
      </c>
      <c r="AI81" s="4">
        <f t="shared" si="89"/>
        <v>7.37543818149706</v>
      </c>
      <c r="AJ81" s="4">
        <f t="shared" si="89"/>
        <v>6.8036357422536184</v>
      </c>
      <c r="AK81" s="4">
        <f t="shared" si="89"/>
        <v>7.6762919543354542</v>
      </c>
      <c r="AL81" s="4">
        <f t="shared" si="89"/>
        <v>10.321876750364453</v>
      </c>
      <c r="AM81" s="4">
        <f t="shared" si="89"/>
        <v>10.346707719929128</v>
      </c>
      <c r="AN81" s="4">
        <f t="shared" si="89"/>
        <v>4.8594578494528946</v>
      </c>
      <c r="AO81" s="4">
        <f t="shared" si="89"/>
        <v>6.1890407114859158</v>
      </c>
      <c r="AP81" s="4">
        <f t="shared" si="89"/>
        <v>1.1509416089852209</v>
      </c>
      <c r="AQ81" s="4">
        <f t="shared" si="89"/>
        <v>6.5321565338456082</v>
      </c>
      <c r="AR81" s="4">
        <f t="shared" si="89"/>
        <v>7.023238669250361</v>
      </c>
      <c r="AS81" s="4">
        <f t="shared" si="89"/>
        <v>5.3120849566558377</v>
      </c>
      <c r="AT81" s="4">
        <f t="shared" si="89"/>
        <v>2.4245958505907765</v>
      </c>
      <c r="AU81" s="4">
        <f t="shared" si="89"/>
        <v>3.6170430124574864</v>
      </c>
      <c r="AV81" s="4">
        <f t="shared" si="89"/>
        <v>0.94358111221576735</v>
      </c>
      <c r="AW81" s="4">
        <f t="shared" si="89"/>
        <v>3.5562873835277458</v>
      </c>
      <c r="AY81" s="2">
        <f t="shared" si="80"/>
        <v>60.624169298636886</v>
      </c>
      <c r="AZ81" s="2">
        <f t="shared" si="80"/>
        <v>62.384783867542865</v>
      </c>
      <c r="BA81" s="2">
        <f t="shared" si="80"/>
        <v>63.288191937161926</v>
      </c>
      <c r="BB81" s="2">
        <f t="shared" si="80"/>
        <v>62.299983674339238</v>
      </c>
      <c r="BC81" s="2">
        <f t="shared" si="80"/>
        <v>62.741663029979371</v>
      </c>
      <c r="BD81" s="2">
        <f t="shared" si="80"/>
        <v>62.504539294768058</v>
      </c>
      <c r="BE81" s="2">
        <f t="shared" si="80"/>
        <v>64.944897640772481</v>
      </c>
      <c r="BF81" s="2">
        <f t="shared" si="80"/>
        <v>63.580883106021396</v>
      </c>
      <c r="BG81" s="2">
        <f t="shared" si="80"/>
        <v>63.391865524063533</v>
      </c>
      <c r="BH81" s="2">
        <f t="shared" si="80"/>
        <v>62.056471502363898</v>
      </c>
      <c r="BI81" s="2">
        <f t="shared" si="80"/>
        <v>60.296589759363258</v>
      </c>
      <c r="BJ81" s="2">
        <f t="shared" si="80"/>
        <v>61.269311747165951</v>
      </c>
      <c r="BK81" s="2">
        <f t="shared" si="80"/>
        <v>63.121658120141426</v>
      </c>
      <c r="BL81" s="2">
        <f t="shared" si="80"/>
        <v>63.872206736888465</v>
      </c>
      <c r="BM81" s="2">
        <f t="shared" si="80"/>
        <v>57.809996026672742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69.476023255813956</v>
      </c>
      <c r="DL81" s="2">
        <f t="shared" si="90"/>
        <v>72.118189990006215</v>
      </c>
      <c r="DM81" s="2">
        <f t="shared" si="90"/>
        <v>74.468528239202669</v>
      </c>
      <c r="DN81" s="2">
        <f t="shared" si="90"/>
        <v>70.496132890365459</v>
      </c>
      <c r="DO81" s="2">
        <f t="shared" si="90"/>
        <v>73.088076411960117</v>
      </c>
      <c r="DP81" s="2">
        <f t="shared" si="90"/>
        <v>72.418361342948984</v>
      </c>
      <c r="DQ81" s="2">
        <f t="shared" si="90"/>
        <v>74.026824784593359</v>
      </c>
      <c r="DR81" s="2">
        <f t="shared" si="90"/>
        <v>72.040791589012244</v>
      </c>
      <c r="DS81" s="2">
        <f t="shared" si="90"/>
        <v>73.125911149825782</v>
      </c>
      <c r="DT81" s="2">
        <f t="shared" si="90"/>
        <v>69.892822701688559</v>
      </c>
      <c r="DU81" s="2">
        <f t="shared" si="90"/>
        <v>68.091271669793599</v>
      </c>
      <c r="DV81" s="2">
        <f t="shared" si="90"/>
        <v>68.94748095684804</v>
      </c>
      <c r="DW81" s="2">
        <f t="shared" si="90"/>
        <v>72.462505285412263</v>
      </c>
      <c r="DX81" s="2">
        <f t="shared" si="90"/>
        <v>70.317649392712568</v>
      </c>
      <c r="DY81" s="2">
        <f t="shared" si="90"/>
        <v>60.23933478163994</v>
      </c>
      <c r="EA81" s="2">
        <f t="shared" si="91"/>
        <v>57.251297714769358</v>
      </c>
      <c r="EB81" s="2">
        <f t="shared" si="91"/>
        <v>59.202071148788178</v>
      </c>
      <c r="EC81" s="2">
        <f t="shared" si="91"/>
        <v>59.225816936409892</v>
      </c>
      <c r="ED81" s="2">
        <f t="shared" si="91"/>
        <v>59.148381356666377</v>
      </c>
      <c r="EE81" s="2">
        <f t="shared" si="91"/>
        <v>59.107008691717112</v>
      </c>
      <c r="EF81" s="2">
        <f t="shared" si="91"/>
        <v>58.497629831932777</v>
      </c>
      <c r="EG81" s="2">
        <f t="shared" si="91"/>
        <v>60.93341665846215</v>
      </c>
      <c r="EH81" s="2">
        <f t="shared" si="91"/>
        <v>59.80532064568029</v>
      </c>
      <c r="EI81" s="2">
        <f t="shared" si="91"/>
        <v>59.119686481819059</v>
      </c>
      <c r="EJ81" s="2">
        <f t="shared" si="91"/>
        <v>58.337708931149685</v>
      </c>
      <c r="EK81" s="2">
        <f t="shared" si="91"/>
        <v>56.600022714206801</v>
      </c>
      <c r="EL81" s="2">
        <f t="shared" si="91"/>
        <v>57.776043694141002</v>
      </c>
      <c r="EM81" s="2">
        <f t="shared" si="91"/>
        <v>59.407672228666613</v>
      </c>
      <c r="EN81" s="2">
        <f t="shared" si="91"/>
        <v>60.624912630402385</v>
      </c>
      <c r="EO81" s="2">
        <f t="shared" si="91"/>
        <v>56.358988306410055</v>
      </c>
      <c r="EQ81" s="2">
        <f t="shared" si="92"/>
        <v>57.251297714769358</v>
      </c>
      <c r="ER81" s="2">
        <f t="shared" si="92"/>
        <v>59.202071148788178</v>
      </c>
      <c r="ES81" s="2">
        <f t="shared" si="92"/>
        <v>59.225816936409892</v>
      </c>
      <c r="ET81" s="2">
        <f t="shared" si="92"/>
        <v>59.148381356666377</v>
      </c>
      <c r="EU81" s="2">
        <f t="shared" si="92"/>
        <v>59.107008691717112</v>
      </c>
      <c r="EV81" s="2">
        <f t="shared" si="92"/>
        <v>58.497629831932777</v>
      </c>
      <c r="EW81" s="2">
        <f t="shared" si="92"/>
        <v>60.93341665846215</v>
      </c>
      <c r="EX81" s="2">
        <f t="shared" si="92"/>
        <v>59.80532064568029</v>
      </c>
      <c r="EY81" s="2">
        <f t="shared" si="92"/>
        <v>59.119686481819059</v>
      </c>
      <c r="EZ81" s="2">
        <f t="shared" si="92"/>
        <v>58.337708931149685</v>
      </c>
      <c r="FA81" s="2">
        <f t="shared" si="92"/>
        <v>56.600022714206801</v>
      </c>
      <c r="FB81" s="2">
        <f t="shared" si="92"/>
        <v>57.776043694141002</v>
      </c>
      <c r="FC81" s="2">
        <f t="shared" si="92"/>
        <v>59.407672228666613</v>
      </c>
      <c r="FD81" s="2">
        <f t="shared" si="92"/>
        <v>60.197257191318499</v>
      </c>
      <c r="FE81" s="2">
        <f t="shared" si="92"/>
        <v>56.540524486786367</v>
      </c>
      <c r="FG81" s="2">
        <f t="shared" si="93"/>
        <v>0.72409428968011613</v>
      </c>
      <c r="FH81" s="2">
        <f t="shared" si="93"/>
        <v>0.75358598369364727</v>
      </c>
      <c r="FI81" s="2">
        <f t="shared" si="93"/>
        <v>0.73348737504411499</v>
      </c>
      <c r="FJ81" s="2">
        <f t="shared" si="93"/>
        <v>0.72227076806240909</v>
      </c>
      <c r="FK81" s="2">
        <f t="shared" si="93"/>
        <v>0.74003027444036473</v>
      </c>
      <c r="FL81" s="2">
        <f t="shared" si="93"/>
        <v>0.71216243487891395</v>
      </c>
      <c r="FM81" s="2">
        <f t="shared" si="93"/>
        <v>0.69362591132369866</v>
      </c>
      <c r="FN81" s="2">
        <f t="shared" si="93"/>
        <v>0.69142483539640986</v>
      </c>
      <c r="FO81" s="2">
        <f t="shared" si="93"/>
        <v>0.69497997186900251</v>
      </c>
      <c r="FP81" s="2">
        <f t="shared" si="93"/>
        <v>0.6781717043153962</v>
      </c>
      <c r="FQ81" s="2">
        <f t="shared" si="93"/>
        <v>0.67831459753038736</v>
      </c>
      <c r="FR81" s="2">
        <f t="shared" si="93"/>
        <v>0.68730361448778599</v>
      </c>
      <c r="FS81" s="2">
        <f t="shared" si="93"/>
        <v>0.71550874106691553</v>
      </c>
      <c r="FT81" s="2">
        <f t="shared" si="93"/>
        <v>0.66497425624834261</v>
      </c>
      <c r="FU81" s="2">
        <f t="shared" si="93"/>
        <v>0.62606445145782186</v>
      </c>
      <c r="FW81" s="2">
        <f t="shared" si="82"/>
        <v>6.7958871092328683E-5</v>
      </c>
      <c r="FX81" s="2">
        <f t="shared" si="82"/>
        <v>1.1766784149188981E-4</v>
      </c>
      <c r="FY81" s="2">
        <f t="shared" si="82"/>
        <v>1.0720449220719555E-4</v>
      </c>
      <c r="FZ81" s="2">
        <f t="shared" si="82"/>
        <v>1.1458551931639975E-4</v>
      </c>
      <c r="GA81" s="2">
        <f t="shared" si="82"/>
        <v>1.2127888673077104E-4</v>
      </c>
      <c r="GB81" s="2">
        <f t="shared" si="82"/>
        <v>1.3022263319240507E-4</v>
      </c>
      <c r="GC81" s="2">
        <f t="shared" si="82"/>
        <v>1.2311429350876212E-4</v>
      </c>
      <c r="GD81" s="2">
        <f t="shared" si="82"/>
        <v>1.0949974222381247E-4</v>
      </c>
      <c r="GE81" s="2">
        <f t="shared" si="82"/>
        <v>1.0810042963600062E-4</v>
      </c>
      <c r="GF81" s="2">
        <f t="shared" si="82"/>
        <v>9.4053916563123144E-5</v>
      </c>
      <c r="GG81" s="2">
        <f t="shared" si="82"/>
        <v>7.8598849002153122E-5</v>
      </c>
      <c r="GH81" s="2">
        <f t="shared" si="82"/>
        <v>7.4910103083159033E-5</v>
      </c>
      <c r="GI81" s="2">
        <f t="shared" si="82"/>
        <v>7.4170479557934422E-5</v>
      </c>
      <c r="GJ81" s="2">
        <f t="shared" si="82"/>
        <v>5.1995821610881624E-5</v>
      </c>
      <c r="GK81" s="2">
        <f t="shared" si="82"/>
        <v>4.5349163310391579E-5</v>
      </c>
      <c r="GM81" s="86">
        <f t="shared" si="83"/>
        <v>0.19541341266760009</v>
      </c>
      <c r="GN81" s="86">
        <f t="shared" si="83"/>
        <v>0.23155412683364693</v>
      </c>
      <c r="GO81" s="86">
        <f t="shared" si="83"/>
        <v>0.21345476361820348</v>
      </c>
      <c r="GP81" s="86">
        <f t="shared" si="83"/>
        <v>0.21580930682668059</v>
      </c>
      <c r="GQ81" s="86">
        <f t="shared" si="83"/>
        <v>0.24682788879041179</v>
      </c>
      <c r="GR81" s="86">
        <f t="shared" si="83"/>
        <v>0.21250494359981079</v>
      </c>
      <c r="GS81" s="86">
        <f t="shared" si="83"/>
        <v>0.17238117787158591</v>
      </c>
      <c r="GT81" s="86">
        <f t="shared" si="83"/>
        <v>0.17141315768484391</v>
      </c>
      <c r="GU81" s="86">
        <f t="shared" si="83"/>
        <v>0.18326079137754298</v>
      </c>
      <c r="GV81" s="86">
        <f t="shared" si="83"/>
        <v>0.16063182680633051</v>
      </c>
      <c r="GW81" s="86">
        <f t="shared" si="83"/>
        <v>0.15831746985312253</v>
      </c>
      <c r="GX81" s="86">
        <f t="shared" si="83"/>
        <v>0.17213971341211839</v>
      </c>
      <c r="GY81" s="86">
        <f t="shared" si="83"/>
        <v>0.20635788671863964</v>
      </c>
      <c r="GZ81" s="86">
        <f t="shared" si="83"/>
        <v>0.13715988073916244</v>
      </c>
      <c r="HA81" s="86">
        <f t="shared" si="83"/>
        <v>0.1134367296656669</v>
      </c>
      <c r="HC81" s="86">
        <f t="shared" si="73"/>
        <v>1.0092200992427943E-6</v>
      </c>
      <c r="HD81" s="86">
        <f t="shared" si="73"/>
        <v>8.7938236233693185E-6</v>
      </c>
      <c r="HE81" s="86">
        <f t="shared" si="73"/>
        <v>8.0529446893638888E-7</v>
      </c>
      <c r="HF81" s="86">
        <f t="shared" si="73"/>
        <v>5.4768277345003532E-7</v>
      </c>
      <c r="HG81" s="86">
        <f t="shared" si="87"/>
        <v>2.6980828775428893E-6</v>
      </c>
      <c r="HH81" s="86">
        <f t="shared" si="87"/>
        <v>8.1736574689768821E-7</v>
      </c>
      <c r="HI81" s="86">
        <f t="shared" si="87"/>
        <v>1.9631227199275908E-7</v>
      </c>
      <c r="HJ81" s="86">
        <f t="shared" si="87"/>
        <v>1.5760215000190794E-7</v>
      </c>
      <c r="HK81" s="86">
        <f t="shared" si="87"/>
        <v>2.7402548977311002E-7</v>
      </c>
      <c r="HL81" s="86">
        <f t="shared" si="87"/>
        <v>2.2975556746661224E-7</v>
      </c>
      <c r="HM81" s="86">
        <f t="shared" si="87"/>
        <v>2.2954760145247922E-7</v>
      </c>
      <c r="HN81" s="86">
        <f t="shared" si="87"/>
        <v>1.594141339374668E-7</v>
      </c>
      <c r="HO81" s="86">
        <f t="shared" si="87"/>
        <v>1.2067676148234743E-6</v>
      </c>
      <c r="HP81" s="86">
        <f t="shared" si="87"/>
        <v>4.5665765832249193E-8</v>
      </c>
      <c r="HQ81" s="86">
        <f t="shared" si="87"/>
        <v>5.1184762103892985E-10</v>
      </c>
      <c r="HS81" s="86">
        <f t="shared" si="84"/>
        <v>3.2867756351155699E-51</v>
      </c>
      <c r="HT81" s="86">
        <f t="shared" si="84"/>
        <v>7.2514743733794539E-40</v>
      </c>
      <c r="HU81" s="86">
        <f t="shared" si="84"/>
        <v>3.007069900487882E-51</v>
      </c>
      <c r="HV81" s="86">
        <f t="shared" si="84"/>
        <v>1.5783826071151765E-55</v>
      </c>
      <c r="HW81" s="86">
        <f t="shared" si="84"/>
        <v>2.3872936378781441E-50</v>
      </c>
      <c r="HX81" s="86">
        <f t="shared" si="84"/>
        <v>1.0189221321785102E-54</v>
      </c>
      <c r="HY81" s="86">
        <f t="shared" si="84"/>
        <v>1.541872774689658E-58</v>
      </c>
      <c r="HZ81" s="86">
        <f t="shared" si="84"/>
        <v>6.4936356643627152E-61</v>
      </c>
      <c r="IA81" s="86">
        <f t="shared" si="84"/>
        <v>6.4068114141296341E-60</v>
      </c>
      <c r="IB81" s="86">
        <f t="shared" si="84"/>
        <v>3.0360252150485233E-60</v>
      </c>
      <c r="IC81" s="86">
        <f t="shared" si="84"/>
        <v>1.6294541424139975E-60</v>
      </c>
      <c r="ID81" s="86">
        <f t="shared" si="84"/>
        <v>2.8595712832102478E-61</v>
      </c>
      <c r="IE81" s="86">
        <f t="shared" si="84"/>
        <v>6.9268897677358575E-52</v>
      </c>
      <c r="IF81" s="86">
        <f t="shared" si="84"/>
        <v>1.2023490393602576E-43</v>
      </c>
      <c r="IG81" s="86">
        <f t="shared" si="84"/>
        <v>9.2077130307933038E-33</v>
      </c>
      <c r="II81" s="86">
        <f t="shared" si="85"/>
        <v>3.482076162730498E-305</v>
      </c>
      <c r="IJ81" s="86">
        <f t="shared" si="85"/>
        <v>1.592175630083219E-231</v>
      </c>
      <c r="IK81" s="86">
        <f t="shared" si="85"/>
        <v>8.3555956165656068E-308</v>
      </c>
      <c r="IL81" s="86">
        <f t="shared" si="85"/>
        <v>0</v>
      </c>
      <c r="IM81" s="86">
        <f t="shared" si="85"/>
        <v>8.7456203750519655E-298</v>
      </c>
      <c r="IN81" s="86">
        <f t="shared" si="85"/>
        <v>0</v>
      </c>
      <c r="IO81" s="86">
        <f t="shared" si="85"/>
        <v>0</v>
      </c>
      <c r="IP81" s="86">
        <f t="shared" si="85"/>
        <v>0</v>
      </c>
      <c r="IQ81" s="86">
        <f t="shared" si="85"/>
        <v>0</v>
      </c>
      <c r="IR81" s="86">
        <f t="shared" si="85"/>
        <v>0</v>
      </c>
      <c r="IS81" s="86">
        <f t="shared" si="85"/>
        <v>0</v>
      </c>
      <c r="IT81" s="86">
        <f t="shared" si="85"/>
        <v>0</v>
      </c>
      <c r="IU81" s="86">
        <f t="shared" si="85"/>
        <v>0</v>
      </c>
      <c r="IV81" s="86">
        <f t="shared" si="85"/>
        <v>3.1679426808671983E-169</v>
      </c>
      <c r="IW81" s="86">
        <f t="shared" si="85"/>
        <v>2.2522656101075637E-124</v>
      </c>
      <c r="IY81" s="86">
        <f t="shared" si="86"/>
        <v>0.19541442188769934</v>
      </c>
      <c r="IZ81" s="86">
        <f t="shared" si="86"/>
        <v>0.2315629206572703</v>
      </c>
      <c r="JA81" s="86">
        <f t="shared" si="86"/>
        <v>0.21345556891267242</v>
      </c>
      <c r="JB81" s="86">
        <f t="shared" si="86"/>
        <v>0.21580985450945403</v>
      </c>
      <c r="JC81" s="86">
        <f t="shared" si="86"/>
        <v>0.24683058687328932</v>
      </c>
      <c r="JD81" s="86">
        <f t="shared" si="86"/>
        <v>0.21250576096555768</v>
      </c>
      <c r="JE81" s="86">
        <f t="shared" si="86"/>
        <v>0.17238137418385791</v>
      </c>
      <c r="JF81" s="86">
        <f t="shared" si="86"/>
        <v>0.17141331528699391</v>
      </c>
      <c r="JG81" s="86">
        <f t="shared" si="86"/>
        <v>0.18326106540303275</v>
      </c>
      <c r="JH81" s="86">
        <f t="shared" si="86"/>
        <v>0.16063205656189797</v>
      </c>
      <c r="JI81" s="86">
        <f t="shared" si="86"/>
        <v>0.15831769940072399</v>
      </c>
      <c r="JJ81" s="86">
        <f t="shared" si="86"/>
        <v>0.17213987282625234</v>
      </c>
      <c r="JK81" s="86">
        <f t="shared" si="86"/>
        <v>0.20635909348625447</v>
      </c>
      <c r="JL81" s="86">
        <f t="shared" si="86"/>
        <v>0.13715992640492827</v>
      </c>
      <c r="JM81" s="86">
        <f t="shared" si="86"/>
        <v>0.11343673017751452</v>
      </c>
    </row>
    <row r="82" spans="2:273" x14ac:dyDescent="0.25">
      <c r="B82" s="2">
        <v>55</v>
      </c>
      <c r="C82" s="37">
        <v>175.71899999999999</v>
      </c>
      <c r="D82" s="37">
        <v>183.93700000000001</v>
      </c>
      <c r="E82" s="37">
        <v>177.53100000000001</v>
      </c>
      <c r="F82" s="37">
        <v>183.078</v>
      </c>
      <c r="G82" s="37">
        <v>189.078</v>
      </c>
      <c r="H82" s="37">
        <v>181.19</v>
      </c>
      <c r="I82" s="37">
        <v>170.79400000000001</v>
      </c>
      <c r="J82" s="37">
        <v>166.20599999999999</v>
      </c>
      <c r="K82" s="37">
        <v>173.667</v>
      </c>
      <c r="L82" s="37">
        <v>166.49199999999999</v>
      </c>
      <c r="M82" s="37">
        <v>155.095</v>
      </c>
      <c r="N82" s="37">
        <v>161.22200000000001</v>
      </c>
      <c r="O82" s="37">
        <v>170.93700000000001</v>
      </c>
      <c r="P82" s="37">
        <v>141.39699999999999</v>
      </c>
      <c r="Q82" s="37">
        <v>115.84099999999999</v>
      </c>
      <c r="S82" s="4">
        <f t="shared" si="88"/>
        <v>167.43347506986356</v>
      </c>
      <c r="T82" s="4">
        <f t="shared" si="88"/>
        <v>175.63374478517829</v>
      </c>
      <c r="U82" s="4">
        <f t="shared" si="88"/>
        <v>169.39121101369057</v>
      </c>
      <c r="V82" s="4">
        <f t="shared" si="88"/>
        <v>171.39690893718068</v>
      </c>
      <c r="W82" s="4">
        <f t="shared" si="88"/>
        <v>179.21896222848022</v>
      </c>
      <c r="X82" s="4">
        <f t="shared" si="88"/>
        <v>171.9282352449147</v>
      </c>
      <c r="Y82" s="4">
        <f t="shared" si="88"/>
        <v>163.72367705553302</v>
      </c>
      <c r="Z82" s="4">
        <f t="shared" si="88"/>
        <v>158.47960811955483</v>
      </c>
      <c r="AA82" s="4">
        <f t="shared" si="88"/>
        <v>163.04395094396872</v>
      </c>
      <c r="AB82" s="4">
        <f t="shared" si="88"/>
        <v>155.29291249126956</v>
      </c>
      <c r="AC82" s="4">
        <f t="shared" si="88"/>
        <v>148.47689512670146</v>
      </c>
      <c r="AD82" s="4">
        <f t="shared" si="88"/>
        <v>154.13443037241043</v>
      </c>
      <c r="AE82" s="4">
        <f t="shared" si="88"/>
        <v>163.88310381311851</v>
      </c>
      <c r="AF82" s="4">
        <f t="shared" si="88"/>
        <v>139.30857362995778</v>
      </c>
      <c r="AG82" s="4">
        <f t="shared" si="88"/>
        <v>111.75518408684781</v>
      </c>
      <c r="AI82" s="4">
        <f t="shared" si="89"/>
        <v>8.2855249301364324</v>
      </c>
      <c r="AJ82" s="4">
        <f t="shared" si="89"/>
        <v>8.3032552148217178</v>
      </c>
      <c r="AK82" s="4">
        <f t="shared" si="89"/>
        <v>8.1397889863094406</v>
      </c>
      <c r="AL82" s="4">
        <f t="shared" si="89"/>
        <v>11.68109106281932</v>
      </c>
      <c r="AM82" s="4">
        <f t="shared" si="89"/>
        <v>9.8590377715197803</v>
      </c>
      <c r="AN82" s="4">
        <f t="shared" si="89"/>
        <v>9.2617647550852951</v>
      </c>
      <c r="AO82" s="4">
        <f t="shared" si="89"/>
        <v>7.0703229444669944</v>
      </c>
      <c r="AP82" s="4">
        <f t="shared" si="89"/>
        <v>7.7263918804451635</v>
      </c>
      <c r="AQ82" s="4">
        <f t="shared" si="89"/>
        <v>10.623049056031277</v>
      </c>
      <c r="AR82" s="4">
        <f t="shared" si="89"/>
        <v>11.199087508730429</v>
      </c>
      <c r="AS82" s="4">
        <f t="shared" si="89"/>
        <v>6.6181048732985346</v>
      </c>
      <c r="AT82" s="4">
        <f t="shared" si="89"/>
        <v>7.0875696275895734</v>
      </c>
      <c r="AU82" s="4">
        <f t="shared" si="89"/>
        <v>7.0538961868815022</v>
      </c>
      <c r="AV82" s="4">
        <f t="shared" si="89"/>
        <v>2.0884263700422139</v>
      </c>
      <c r="AW82" s="4">
        <f t="shared" si="89"/>
        <v>4.0858159131521887</v>
      </c>
      <c r="AY82" s="2">
        <f t="shared" si="80"/>
        <v>60.36733221616808</v>
      </c>
      <c r="AZ82" s="2">
        <f t="shared" si="80"/>
        <v>62.085627706151513</v>
      </c>
      <c r="BA82" s="2">
        <f t="shared" si="80"/>
        <v>62.95394889535298</v>
      </c>
      <c r="BB82" s="2">
        <f t="shared" si="80"/>
        <v>62.024143334864071</v>
      </c>
      <c r="BC82" s="2">
        <f t="shared" si="80"/>
        <v>62.445825234047618</v>
      </c>
      <c r="BD82" s="2">
        <f t="shared" si="80"/>
        <v>62.210658054477676</v>
      </c>
      <c r="BE82" s="2">
        <f t="shared" si="80"/>
        <v>64.651530896854169</v>
      </c>
      <c r="BF82" s="2">
        <f t="shared" si="80"/>
        <v>63.297643306857132</v>
      </c>
      <c r="BG82" s="2">
        <f t="shared" si="80"/>
        <v>63.089142279458628</v>
      </c>
      <c r="BH82" s="2">
        <f t="shared" si="80"/>
        <v>61.784082997275981</v>
      </c>
      <c r="BI82" s="2">
        <f t="shared" si="80"/>
        <v>60.022849926377191</v>
      </c>
      <c r="BJ82" s="2">
        <f t="shared" si="80"/>
        <v>60.998321870672548</v>
      </c>
      <c r="BK82" s="2">
        <f t="shared" si="80"/>
        <v>62.838493984286487</v>
      </c>
      <c r="BL82" s="2">
        <f t="shared" si="80"/>
        <v>63.642269084733194</v>
      </c>
      <c r="BM82" s="2">
        <f t="shared" si="80"/>
        <v>57.697295847326487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69.644718816067652</v>
      </c>
      <c r="DL82" s="2">
        <f t="shared" si="90"/>
        <v>72.28245650001351</v>
      </c>
      <c r="DM82" s="2">
        <f t="shared" si="90"/>
        <v>74.677535789791619</v>
      </c>
      <c r="DN82" s="2">
        <f t="shared" si="90"/>
        <v>70.661108728480841</v>
      </c>
      <c r="DO82" s="2">
        <f t="shared" si="90"/>
        <v>73.300785563273919</v>
      </c>
      <c r="DP82" s="2">
        <f t="shared" si="90"/>
        <v>72.620977500472677</v>
      </c>
      <c r="DQ82" s="2">
        <f t="shared" si="90"/>
        <v>74.247051670583147</v>
      </c>
      <c r="DR82" s="2">
        <f t="shared" si="90"/>
        <v>72.218110282797198</v>
      </c>
      <c r="DS82" s="2">
        <f t="shared" si="90"/>
        <v>73.353930139372821</v>
      </c>
      <c r="DT82" s="2">
        <f t="shared" si="90"/>
        <v>70.072032270168862</v>
      </c>
      <c r="DU82" s="2">
        <f t="shared" si="90"/>
        <v>68.230717166979346</v>
      </c>
      <c r="DV82" s="2">
        <f t="shared" si="90"/>
        <v>69.080552345215779</v>
      </c>
      <c r="DW82" s="2">
        <f t="shared" si="90"/>
        <v>72.684317336152219</v>
      </c>
      <c r="DX82" s="2">
        <f t="shared" si="90"/>
        <v>70.527612145749004</v>
      </c>
      <c r="DY82" s="2">
        <f t="shared" si="90"/>
        <v>60.318316399286999</v>
      </c>
      <c r="EA82" s="2">
        <f t="shared" si="91"/>
        <v>57.143360515720964</v>
      </c>
      <c r="EB82" s="2">
        <f t="shared" si="91"/>
        <v>59.04475862623628</v>
      </c>
      <c r="EC82" s="2">
        <f t="shared" si="91"/>
        <v>59.068996956474436</v>
      </c>
      <c r="ED82" s="2">
        <f t="shared" si="91"/>
        <v>58.995258684917268</v>
      </c>
      <c r="EE82" s="2">
        <f t="shared" si="91"/>
        <v>58.968049848636156</v>
      </c>
      <c r="EF82" s="2">
        <f t="shared" si="91"/>
        <v>58.373298739495802</v>
      </c>
      <c r="EG82" s="2">
        <f t="shared" si="91"/>
        <v>60.786123494470154</v>
      </c>
      <c r="EH82" s="2">
        <f t="shared" si="91"/>
        <v>59.666832795069269</v>
      </c>
      <c r="EI82" s="2">
        <f t="shared" si="91"/>
        <v>58.980427010777447</v>
      </c>
      <c r="EJ82" s="2">
        <f t="shared" si="91"/>
        <v>58.19708078874632</v>
      </c>
      <c r="EK82" s="2">
        <f t="shared" si="91"/>
        <v>56.472832264318967</v>
      </c>
      <c r="EL82" s="2">
        <f t="shared" si="91"/>
        <v>57.644766633565034</v>
      </c>
      <c r="EM82" s="2">
        <f t="shared" si="91"/>
        <v>59.268183189078265</v>
      </c>
      <c r="EN82" s="2">
        <f t="shared" si="91"/>
        <v>60.478577602725146</v>
      </c>
      <c r="EO82" s="2">
        <f t="shared" si="91"/>
        <v>56.269545434636981</v>
      </c>
      <c r="EQ82" s="2">
        <f t="shared" si="92"/>
        <v>57.143360515720964</v>
      </c>
      <c r="ER82" s="2">
        <f t="shared" si="92"/>
        <v>59.04475862623628</v>
      </c>
      <c r="ES82" s="2">
        <f t="shared" si="92"/>
        <v>59.068996956474436</v>
      </c>
      <c r="ET82" s="2">
        <f t="shared" si="92"/>
        <v>58.995258684917268</v>
      </c>
      <c r="EU82" s="2">
        <f t="shared" si="92"/>
        <v>58.968049848636156</v>
      </c>
      <c r="EV82" s="2">
        <f t="shared" si="92"/>
        <v>58.373298739495802</v>
      </c>
      <c r="EW82" s="2">
        <f t="shared" si="92"/>
        <v>60.786123494470154</v>
      </c>
      <c r="EX82" s="2">
        <f t="shared" si="92"/>
        <v>59.666832795069269</v>
      </c>
      <c r="EY82" s="2">
        <f t="shared" si="92"/>
        <v>58.980427010777447</v>
      </c>
      <c r="EZ82" s="2">
        <f t="shared" si="92"/>
        <v>58.19708078874632</v>
      </c>
      <c r="FA82" s="2">
        <f t="shared" si="92"/>
        <v>56.472832264318967</v>
      </c>
      <c r="FB82" s="2">
        <f t="shared" si="92"/>
        <v>57.644766633565034</v>
      </c>
      <c r="FC82" s="2">
        <f t="shared" si="92"/>
        <v>59.268183189078265</v>
      </c>
      <c r="FD82" s="2">
        <f t="shared" si="92"/>
        <v>60.057807469971273</v>
      </c>
      <c r="FE82" s="2">
        <f t="shared" si="92"/>
        <v>56.447556512900576</v>
      </c>
      <c r="FG82" s="2">
        <f t="shared" si="93"/>
        <v>0.74211028729912454</v>
      </c>
      <c r="FH82" s="2">
        <f t="shared" si="93"/>
        <v>0.77028716708069489</v>
      </c>
      <c r="FI82" s="2">
        <f t="shared" si="93"/>
        <v>0.75110085701385954</v>
      </c>
      <c r="FJ82" s="2">
        <f t="shared" si="93"/>
        <v>0.74036314210828202</v>
      </c>
      <c r="FK82" s="2">
        <f t="shared" si="93"/>
        <v>0.75735439104903968</v>
      </c>
      <c r="FL82" s="2">
        <f t="shared" si="93"/>
        <v>0.73066775442101783</v>
      </c>
      <c r="FM82" s="2">
        <f t="shared" si="93"/>
        <v>0.71284243167990791</v>
      </c>
      <c r="FN82" s="2">
        <f t="shared" si="93"/>
        <v>0.71072183565872826</v>
      </c>
      <c r="FO82" s="2">
        <f t="shared" si="93"/>
        <v>0.71414656316405623</v>
      </c>
      <c r="FP82" s="2">
        <f t="shared" si="93"/>
        <v>0.69793542195593405</v>
      </c>
      <c r="FQ82" s="2">
        <f t="shared" si="93"/>
        <v>0.69807344675954497</v>
      </c>
      <c r="FR82" s="2">
        <f t="shared" si="93"/>
        <v>0.70674903135943523</v>
      </c>
      <c r="FS82" s="2">
        <f t="shared" si="93"/>
        <v>0.7338793160482151</v>
      </c>
      <c r="FT82" s="2">
        <f t="shared" si="93"/>
        <v>0.68517219665140949</v>
      </c>
      <c r="FU82" s="2">
        <f t="shared" si="93"/>
        <v>0.64736420664310401</v>
      </c>
      <c r="FW82" s="2">
        <f t="shared" si="82"/>
        <v>7.4514931826420169E-5</v>
      </c>
      <c r="FX82" s="2">
        <f t="shared" si="82"/>
        <v>1.2901875791298178E-4</v>
      </c>
      <c r="FY82" s="2">
        <f t="shared" si="82"/>
        <v>1.1754617246595171E-4</v>
      </c>
      <c r="FZ82" s="2">
        <f t="shared" si="82"/>
        <v>1.2563913458301458E-4</v>
      </c>
      <c r="GA82" s="2">
        <f t="shared" si="82"/>
        <v>1.3297809900689433E-4</v>
      </c>
      <c r="GB82" s="2">
        <f t="shared" si="82"/>
        <v>1.4278448404629092E-4</v>
      </c>
      <c r="GC82" s="2">
        <f t="shared" si="82"/>
        <v>1.3499053506928408E-4</v>
      </c>
      <c r="GD82" s="2">
        <f t="shared" si="82"/>
        <v>1.2006281144763531E-4</v>
      </c>
      <c r="GE82" s="2">
        <f t="shared" si="82"/>
        <v>1.1852852791592528E-4</v>
      </c>
      <c r="GF82" s="2">
        <f t="shared" si="82"/>
        <v>1.0312713298203317E-4</v>
      </c>
      <c r="GG82" s="2">
        <f t="shared" si="82"/>
        <v>8.6181270653757727E-5</v>
      </c>
      <c r="GH82" s="2">
        <f t="shared" si="82"/>
        <v>8.2136701083844558E-5</v>
      </c>
      <c r="GI82" s="2">
        <f t="shared" si="82"/>
        <v>8.1325731679317108E-5</v>
      </c>
      <c r="GJ82" s="2">
        <f t="shared" si="82"/>
        <v>5.7011998688295988E-5</v>
      </c>
      <c r="GK82" s="2">
        <f t="shared" si="82"/>
        <v>4.9724151229802248E-5</v>
      </c>
      <c r="GM82" s="86">
        <f t="shared" si="83"/>
        <v>0.23793285864298139</v>
      </c>
      <c r="GN82" s="86">
        <f t="shared" si="83"/>
        <v>0.27612782387603046</v>
      </c>
      <c r="GO82" s="86">
        <f t="shared" si="83"/>
        <v>0.25852196948991507</v>
      </c>
      <c r="GP82" s="86">
        <f t="shared" si="83"/>
        <v>0.26437400275338885</v>
      </c>
      <c r="GQ82" s="86">
        <f t="shared" si="83"/>
        <v>0.29836547298716909</v>
      </c>
      <c r="GR82" s="86">
        <f t="shared" si="83"/>
        <v>0.26301401003584401</v>
      </c>
      <c r="GS82" s="86">
        <f t="shared" si="83"/>
        <v>0.21622731130595363</v>
      </c>
      <c r="GT82" s="86">
        <f t="shared" si="83"/>
        <v>0.21556313606270511</v>
      </c>
      <c r="GU82" s="86">
        <f t="shared" si="83"/>
        <v>0.23013332264789044</v>
      </c>
      <c r="GV82" s="86">
        <f t="shared" si="83"/>
        <v>0.20500516887133005</v>
      </c>
      <c r="GW82" s="86">
        <f t="shared" si="83"/>
        <v>0.20185216410900408</v>
      </c>
      <c r="GX82" s="86">
        <f t="shared" si="83"/>
        <v>0.21766840622959299</v>
      </c>
      <c r="GY82" s="86">
        <f t="shared" si="83"/>
        <v>0.25418531644405074</v>
      </c>
      <c r="GZ82" s="86">
        <f t="shared" si="83"/>
        <v>0.17688860530045467</v>
      </c>
      <c r="HA82" s="86">
        <f t="shared" si="83"/>
        <v>0.15577294656395091</v>
      </c>
      <c r="HC82" s="86">
        <f t="shared" si="73"/>
        <v>1.9956566847286845E-6</v>
      </c>
      <c r="HD82" s="86">
        <f t="shared" si="73"/>
        <v>1.5642889234355824E-5</v>
      </c>
      <c r="HE82" s="86">
        <f t="shared" si="73"/>
        <v>1.6618902245575895E-6</v>
      </c>
      <c r="HF82" s="86">
        <f t="shared" si="73"/>
        <v>1.1847053207357537E-6</v>
      </c>
      <c r="HG82" s="86">
        <f t="shared" si="87"/>
        <v>5.3738687681973652E-6</v>
      </c>
      <c r="HH82" s="86">
        <f t="shared" si="87"/>
        <v>1.7595622185044001E-6</v>
      </c>
      <c r="HI82" s="86">
        <f t="shared" si="87"/>
        <v>4.4835243771302303E-7</v>
      </c>
      <c r="HJ82" s="86">
        <f t="shared" si="87"/>
        <v>3.6539134626985689E-7</v>
      </c>
      <c r="HK82" s="86">
        <f t="shared" si="87"/>
        <v>6.2184677428607518E-7</v>
      </c>
      <c r="HL82" s="86">
        <f t="shared" si="87"/>
        <v>5.184239262926491E-7</v>
      </c>
      <c r="HM82" s="86">
        <f t="shared" si="87"/>
        <v>5.1128621346132087E-7</v>
      </c>
      <c r="HN82" s="86">
        <f t="shared" si="87"/>
        <v>3.5853379072293786E-7</v>
      </c>
      <c r="HO82" s="86">
        <f t="shared" si="87"/>
        <v>2.4067397843077615E-6</v>
      </c>
      <c r="HP82" s="86">
        <f t="shared" si="87"/>
        <v>1.0592130159274064E-7</v>
      </c>
      <c r="HQ82" s="86">
        <f t="shared" si="87"/>
        <v>1.5468281247927474E-9</v>
      </c>
      <c r="HS82" s="86">
        <f t="shared" si="84"/>
        <v>6.661434517662319E-50</v>
      </c>
      <c r="HT82" s="86">
        <f t="shared" si="84"/>
        <v>8.3151233028098101E-39</v>
      </c>
      <c r="HU82" s="86">
        <f t="shared" si="84"/>
        <v>7.1792614130524839E-50</v>
      </c>
      <c r="HV82" s="86">
        <f t="shared" si="84"/>
        <v>5.0897343596105449E-54</v>
      </c>
      <c r="HW82" s="86">
        <f t="shared" si="84"/>
        <v>5.4838080053711006E-49</v>
      </c>
      <c r="HX82" s="86">
        <f t="shared" si="84"/>
        <v>3.2966552756647574E-53</v>
      </c>
      <c r="HY82" s="86">
        <f t="shared" si="84"/>
        <v>6.1521433647120937E-57</v>
      </c>
      <c r="HZ82" s="86">
        <f t="shared" si="84"/>
        <v>2.9122651068409873E-59</v>
      </c>
      <c r="IA82" s="86">
        <f t="shared" si="84"/>
        <v>2.7099587105649856E-58</v>
      </c>
      <c r="IB82" s="86">
        <f t="shared" si="84"/>
        <v>1.2355643824944677E-58</v>
      </c>
      <c r="IC82" s="86">
        <f t="shared" si="84"/>
        <v>6.3008000392625476E-59</v>
      </c>
      <c r="ID82" s="86">
        <f t="shared" si="84"/>
        <v>1.1307210269801437E-59</v>
      </c>
      <c r="IE82" s="86">
        <f t="shared" si="84"/>
        <v>1.5204831897390053E-50</v>
      </c>
      <c r="IF82" s="86">
        <f t="shared" si="84"/>
        <v>1.443314926220263E-42</v>
      </c>
      <c r="IG82" s="86">
        <f t="shared" si="84"/>
        <v>5.5592160272043053E-32</v>
      </c>
      <c r="II82" s="86">
        <f t="shared" si="85"/>
        <v>2.1082979901890001E-299</v>
      </c>
      <c r="IJ82" s="86">
        <f t="shared" si="85"/>
        <v>6.9561159290862317E-227</v>
      </c>
      <c r="IK82" s="86">
        <f t="shared" si="85"/>
        <v>1.1052901634969813E-301</v>
      </c>
      <c r="IL82" s="86">
        <f t="shared" si="85"/>
        <v>0</v>
      </c>
      <c r="IM82" s="86">
        <f t="shared" si="85"/>
        <v>8.7725362239425141E-292</v>
      </c>
      <c r="IN82" s="86">
        <f t="shared" si="85"/>
        <v>0</v>
      </c>
      <c r="IO82" s="86">
        <f t="shared" si="85"/>
        <v>0</v>
      </c>
      <c r="IP82" s="86">
        <f t="shared" si="85"/>
        <v>0</v>
      </c>
      <c r="IQ82" s="86">
        <f t="shared" si="85"/>
        <v>0</v>
      </c>
      <c r="IR82" s="86">
        <f t="shared" si="85"/>
        <v>0</v>
      </c>
      <c r="IS82" s="86">
        <f t="shared" si="85"/>
        <v>0</v>
      </c>
      <c r="IT82" s="86">
        <f t="shared" si="85"/>
        <v>0</v>
      </c>
      <c r="IU82" s="86">
        <f t="shared" si="85"/>
        <v>1.4549611838230218E-305</v>
      </c>
      <c r="IV82" s="86">
        <f t="shared" si="85"/>
        <v>4.0557310150587263E-166</v>
      </c>
      <c r="IW82" s="86">
        <f t="shared" si="85"/>
        <v>3.9494626280546495E-122</v>
      </c>
      <c r="IY82" s="86">
        <f t="shared" si="86"/>
        <v>0.23793485429966613</v>
      </c>
      <c r="IZ82" s="86">
        <f t="shared" si="86"/>
        <v>0.2761434667652648</v>
      </c>
      <c r="JA82" s="86">
        <f t="shared" si="86"/>
        <v>0.25852363138013962</v>
      </c>
      <c r="JB82" s="86">
        <f t="shared" si="86"/>
        <v>0.26437518745870958</v>
      </c>
      <c r="JC82" s="86">
        <f t="shared" si="86"/>
        <v>0.29837084685593729</v>
      </c>
      <c r="JD82" s="86">
        <f t="shared" si="86"/>
        <v>0.2630157695980625</v>
      </c>
      <c r="JE82" s="86">
        <f t="shared" si="86"/>
        <v>0.21622775965839133</v>
      </c>
      <c r="JF82" s="86">
        <f t="shared" si="86"/>
        <v>0.21556350145405137</v>
      </c>
      <c r="JG82" s="86">
        <f t="shared" si="86"/>
        <v>0.23013394449466473</v>
      </c>
      <c r="JH82" s="86">
        <f t="shared" si="86"/>
        <v>0.20500568729525634</v>
      </c>
      <c r="JI82" s="86">
        <f t="shared" si="86"/>
        <v>0.20185267539521753</v>
      </c>
      <c r="JJ82" s="86">
        <f t="shared" si="86"/>
        <v>0.2176687647633837</v>
      </c>
      <c r="JK82" s="86">
        <f t="shared" si="86"/>
        <v>0.25418772318383503</v>
      </c>
      <c r="JL82" s="86">
        <f t="shared" si="86"/>
        <v>0.17688871122175626</v>
      </c>
      <c r="JM82" s="86">
        <f t="shared" si="86"/>
        <v>0.15577294811077905</v>
      </c>
    </row>
    <row r="83" spans="2:273" x14ac:dyDescent="0.25">
      <c r="B83" s="2">
        <v>56</v>
      </c>
      <c r="C83" s="37">
        <v>188.31200000000001</v>
      </c>
      <c r="D83" s="37">
        <v>198.762</v>
      </c>
      <c r="E83" s="37">
        <v>191.375</v>
      </c>
      <c r="F83" s="37">
        <v>198.15600000000001</v>
      </c>
      <c r="G83" s="37">
        <v>202.56200000000001</v>
      </c>
      <c r="H83" s="37">
        <v>197.44399999999999</v>
      </c>
      <c r="I83" s="37">
        <v>190.12700000000001</v>
      </c>
      <c r="J83" s="37">
        <v>184.03200000000001</v>
      </c>
      <c r="K83" s="37">
        <v>189.01599999999999</v>
      </c>
      <c r="L83" s="37">
        <v>182.286</v>
      </c>
      <c r="M83" s="37">
        <v>172.19</v>
      </c>
      <c r="N83" s="37">
        <v>176.476</v>
      </c>
      <c r="O83" s="37">
        <v>185.19</v>
      </c>
      <c r="P83" s="37">
        <v>160.77799999999999</v>
      </c>
      <c r="Q83" s="37">
        <v>130.571</v>
      </c>
      <c r="S83" s="4">
        <f t="shared" si="88"/>
        <v>181.68665291690945</v>
      </c>
      <c r="T83" s="4">
        <f t="shared" si="88"/>
        <v>188.6247064017536</v>
      </c>
      <c r="U83" s="4">
        <f t="shared" si="88"/>
        <v>182.91446796808413</v>
      </c>
      <c r="V83" s="4">
        <f t="shared" si="88"/>
        <v>186.09483608289577</v>
      </c>
      <c r="W83" s="4">
        <f t="shared" si="88"/>
        <v>193.27072442159945</v>
      </c>
      <c r="X83" s="4">
        <f t="shared" si="88"/>
        <v>187.41655690724141</v>
      </c>
      <c r="Y83" s="4">
        <f t="shared" si="88"/>
        <v>179.45822037179406</v>
      </c>
      <c r="Z83" s="4">
        <f t="shared" si="88"/>
        <v>173.78631673821042</v>
      </c>
      <c r="AA83" s="4">
        <f t="shared" si="88"/>
        <v>178.72197526849703</v>
      </c>
      <c r="AB83" s="4">
        <f t="shared" si="88"/>
        <v>171.50363622254542</v>
      </c>
      <c r="AC83" s="4">
        <f t="shared" si="88"/>
        <v>163.80383401266081</v>
      </c>
      <c r="AD83" s="4">
        <f t="shared" si="88"/>
        <v>169.38844595742472</v>
      </c>
      <c r="AE83" s="4">
        <f t="shared" si="88"/>
        <v>177.93815067854189</v>
      </c>
      <c r="AF83" s="4">
        <f t="shared" si="88"/>
        <v>153.44201169003028</v>
      </c>
      <c r="AG83" s="4">
        <f t="shared" si="88"/>
        <v>124.73168521626651</v>
      </c>
      <c r="AI83" s="4">
        <f t="shared" si="89"/>
        <v>6.6253470830905599</v>
      </c>
      <c r="AJ83" s="4">
        <f t="shared" si="89"/>
        <v>10.137293598246401</v>
      </c>
      <c r="AK83" s="4">
        <f t="shared" si="89"/>
        <v>8.460532031915875</v>
      </c>
      <c r="AL83" s="4">
        <f t="shared" si="89"/>
        <v>12.061163917104238</v>
      </c>
      <c r="AM83" s="4">
        <f t="shared" si="89"/>
        <v>9.2912755784005583</v>
      </c>
      <c r="AN83" s="4">
        <f t="shared" si="89"/>
        <v>10.027443092758574</v>
      </c>
      <c r="AO83" s="4">
        <f t="shared" si="89"/>
        <v>10.668779628205954</v>
      </c>
      <c r="AP83" s="4">
        <f t="shared" si="89"/>
        <v>10.245683261789594</v>
      </c>
      <c r="AQ83" s="4">
        <f t="shared" si="89"/>
        <v>10.294024731502958</v>
      </c>
      <c r="AR83" s="4">
        <f t="shared" si="89"/>
        <v>10.782363777454577</v>
      </c>
      <c r="AS83" s="4">
        <f t="shared" si="89"/>
        <v>8.3861659873391829</v>
      </c>
      <c r="AT83" s="4">
        <f t="shared" si="89"/>
        <v>7.0875540425752774</v>
      </c>
      <c r="AU83" s="4">
        <f t="shared" si="89"/>
        <v>7.2518493214581099</v>
      </c>
      <c r="AV83" s="4">
        <f t="shared" si="89"/>
        <v>7.3359883099697072</v>
      </c>
      <c r="AW83" s="4">
        <f t="shared" si="89"/>
        <v>5.8393147837334851</v>
      </c>
      <c r="AY83" s="2">
        <f t="shared" si="80"/>
        <v>60.110563526088349</v>
      </c>
      <c r="AZ83" s="2">
        <f t="shared" si="80"/>
        <v>61.786723553609818</v>
      </c>
      <c r="BA83" s="2">
        <f t="shared" si="80"/>
        <v>62.619530253600509</v>
      </c>
      <c r="BB83" s="2">
        <f t="shared" si="80"/>
        <v>61.746178219110057</v>
      </c>
      <c r="BC83" s="2">
        <f t="shared" si="80"/>
        <v>62.1495753216888</v>
      </c>
      <c r="BD83" s="2">
        <f t="shared" si="80"/>
        <v>61.91589017073656</v>
      </c>
      <c r="BE83" s="2">
        <f t="shared" si="80"/>
        <v>64.354250510874024</v>
      </c>
      <c r="BF83" s="2">
        <f t="shared" si="80"/>
        <v>63.011663185577078</v>
      </c>
      <c r="BG83" s="2">
        <f t="shared" si="80"/>
        <v>62.783261996991286</v>
      </c>
      <c r="BH83" s="2">
        <f t="shared" si="80"/>
        <v>61.50767644364344</v>
      </c>
      <c r="BI83" s="2">
        <f t="shared" si="80"/>
        <v>59.747080881873636</v>
      </c>
      <c r="BJ83" s="2">
        <f t="shared" si="80"/>
        <v>60.725548229456706</v>
      </c>
      <c r="BK83" s="2">
        <f t="shared" si="80"/>
        <v>62.552721987635394</v>
      </c>
      <c r="BL83" s="2">
        <f t="shared" si="80"/>
        <v>63.404981998067647</v>
      </c>
      <c r="BM83" s="2">
        <f t="shared" si="80"/>
        <v>57.579824931518075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69.813414376321347</v>
      </c>
      <c r="DL83" s="2">
        <f t="shared" si="90"/>
        <v>72.446723010020804</v>
      </c>
      <c r="DM83" s="2">
        <f t="shared" si="90"/>
        <v>74.88654334038057</v>
      </c>
      <c r="DN83" s="2">
        <f t="shared" si="90"/>
        <v>70.826084566596208</v>
      </c>
      <c r="DO83" s="2">
        <f t="shared" si="90"/>
        <v>73.513494714587722</v>
      </c>
      <c r="DP83" s="2">
        <f t="shared" si="90"/>
        <v>72.823593657996383</v>
      </c>
      <c r="DQ83" s="2">
        <f t="shared" si="90"/>
        <v>74.46727855657295</v>
      </c>
      <c r="DR83" s="2">
        <f t="shared" si="90"/>
        <v>72.395428976582139</v>
      </c>
      <c r="DS83" s="2">
        <f t="shared" si="90"/>
        <v>73.58194912891986</v>
      </c>
      <c r="DT83" s="2">
        <f t="shared" si="90"/>
        <v>70.251241838649165</v>
      </c>
      <c r="DU83" s="2">
        <f t="shared" si="90"/>
        <v>68.370162664165079</v>
      </c>
      <c r="DV83" s="2">
        <f t="shared" si="90"/>
        <v>69.213623733583503</v>
      </c>
      <c r="DW83" s="2">
        <f t="shared" si="90"/>
        <v>72.906129386892175</v>
      </c>
      <c r="DX83" s="2">
        <f t="shared" si="90"/>
        <v>70.737574898785439</v>
      </c>
      <c r="DY83" s="2">
        <f t="shared" si="90"/>
        <v>60.397298016934059</v>
      </c>
      <c r="EA83" s="2">
        <f t="shared" si="91"/>
        <v>57.035423316672571</v>
      </c>
      <c r="EB83" s="2">
        <f t="shared" si="91"/>
        <v>58.887446103684383</v>
      </c>
      <c r="EC83" s="2">
        <f t="shared" si="91"/>
        <v>58.91217697653898</v>
      </c>
      <c r="ED83" s="2">
        <f t="shared" si="91"/>
        <v>58.842136013168158</v>
      </c>
      <c r="EE83" s="2">
        <f t="shared" si="91"/>
        <v>58.829091005555199</v>
      </c>
      <c r="EF83" s="2">
        <f t="shared" si="91"/>
        <v>58.248967647058826</v>
      </c>
      <c r="EG83" s="2">
        <f t="shared" si="91"/>
        <v>60.638830330478157</v>
      </c>
      <c r="EH83" s="2">
        <f t="shared" si="91"/>
        <v>59.528344944458254</v>
      </c>
      <c r="EI83" s="2">
        <f t="shared" si="91"/>
        <v>58.841167539735842</v>
      </c>
      <c r="EJ83" s="2">
        <f t="shared" si="91"/>
        <v>58.056452646342954</v>
      </c>
      <c r="EK83" s="2">
        <f t="shared" si="91"/>
        <v>56.345641814431133</v>
      </c>
      <c r="EL83" s="2">
        <f t="shared" si="91"/>
        <v>57.513489572989066</v>
      </c>
      <c r="EM83" s="2">
        <f t="shared" si="91"/>
        <v>59.12869414948991</v>
      </c>
      <c r="EN83" s="2">
        <f t="shared" si="91"/>
        <v>60.332242575047907</v>
      </c>
      <c r="EO83" s="2">
        <f t="shared" si="91"/>
        <v>56.180102562863908</v>
      </c>
      <c r="EQ83" s="2">
        <f t="shared" si="92"/>
        <v>57.035423316672571</v>
      </c>
      <c r="ER83" s="2">
        <f t="shared" si="92"/>
        <v>58.887446103684383</v>
      </c>
      <c r="ES83" s="2">
        <f t="shared" si="92"/>
        <v>58.91217697653898</v>
      </c>
      <c r="ET83" s="2">
        <f t="shared" si="92"/>
        <v>58.842136013168158</v>
      </c>
      <c r="EU83" s="2">
        <f t="shared" si="92"/>
        <v>58.829091005555199</v>
      </c>
      <c r="EV83" s="2">
        <f t="shared" si="92"/>
        <v>58.248967647058826</v>
      </c>
      <c r="EW83" s="2">
        <f t="shared" si="92"/>
        <v>60.638830330478157</v>
      </c>
      <c r="EX83" s="2">
        <f t="shared" si="92"/>
        <v>59.528344944458254</v>
      </c>
      <c r="EY83" s="2">
        <f t="shared" si="92"/>
        <v>58.841167539735842</v>
      </c>
      <c r="EZ83" s="2">
        <f t="shared" si="92"/>
        <v>58.056452646342954</v>
      </c>
      <c r="FA83" s="2">
        <f t="shared" si="92"/>
        <v>56.345641814431133</v>
      </c>
      <c r="FB83" s="2">
        <f t="shared" si="92"/>
        <v>57.513489572989066</v>
      </c>
      <c r="FC83" s="2">
        <f t="shared" si="92"/>
        <v>59.12869414948991</v>
      </c>
      <c r="FD83" s="2">
        <f t="shared" si="92"/>
        <v>59.918357748624047</v>
      </c>
      <c r="FE83" s="2">
        <f t="shared" si="92"/>
        <v>56.354588539014784</v>
      </c>
      <c r="FG83" s="2">
        <f t="shared" si="93"/>
        <v>0.75934087016802931</v>
      </c>
      <c r="FH83" s="2">
        <f t="shared" si="93"/>
        <v>0.78617757643325648</v>
      </c>
      <c r="FI83" s="2">
        <f t="shared" si="93"/>
        <v>0.76791860205151996</v>
      </c>
      <c r="FJ83" s="2">
        <f t="shared" si="93"/>
        <v>0.75767234038140241</v>
      </c>
      <c r="FK83" s="2">
        <f t="shared" si="93"/>
        <v>0.77387680276788195</v>
      </c>
      <c r="FL83" s="2">
        <f t="shared" si="93"/>
        <v>0.74840366257591262</v>
      </c>
      <c r="FM83" s="2">
        <f t="shared" si="93"/>
        <v>0.73132052710117379</v>
      </c>
      <c r="FN83" s="2">
        <f t="shared" si="93"/>
        <v>0.72928456576312151</v>
      </c>
      <c r="FO83" s="2">
        <f t="shared" si="93"/>
        <v>0.7325722226189193</v>
      </c>
      <c r="FP83" s="2">
        <f t="shared" si="93"/>
        <v>0.71699192639772025</v>
      </c>
      <c r="FQ83" s="2">
        <f t="shared" si="93"/>
        <v>0.71712477279144404</v>
      </c>
      <c r="FR83" s="2">
        <f t="shared" si="93"/>
        <v>0.72546822007514067</v>
      </c>
      <c r="FS83" s="2">
        <f t="shared" si="93"/>
        <v>0.75147567169467777</v>
      </c>
      <c r="FT83" s="2">
        <f t="shared" si="93"/>
        <v>0.70469320919169709</v>
      </c>
      <c r="FU83" s="2">
        <f t="shared" si="93"/>
        <v>0.66809390963350124</v>
      </c>
      <c r="FW83" s="2">
        <f t="shared" si="82"/>
        <v>8.1703410663536841E-5</v>
      </c>
      <c r="FX83" s="2">
        <f t="shared" si="82"/>
        <v>1.4146449406619068E-4</v>
      </c>
      <c r="FY83" s="2">
        <f t="shared" si="82"/>
        <v>1.2888535350626145E-4</v>
      </c>
      <c r="FZ83" s="2">
        <f t="shared" si="82"/>
        <v>1.3775890181671544E-4</v>
      </c>
      <c r="GA83" s="2">
        <f t="shared" si="82"/>
        <v>1.4580571551308031E-4</v>
      </c>
      <c r="GB83" s="2">
        <f t="shared" si="82"/>
        <v>1.5655791682672406E-4</v>
      </c>
      <c r="GC83" s="2">
        <f t="shared" si="82"/>
        <v>1.4801225073041141E-4</v>
      </c>
      <c r="GD83" s="2">
        <f t="shared" si="82"/>
        <v>1.3164473002069384E-4</v>
      </c>
      <c r="GE83" s="2">
        <f t="shared" si="82"/>
        <v>1.2996246030562954E-4</v>
      </c>
      <c r="GF83" s="2">
        <f t="shared" si="82"/>
        <v>1.1307552769836043E-4</v>
      </c>
      <c r="GG83" s="2">
        <f t="shared" si="82"/>
        <v>9.4495098497534804E-5</v>
      </c>
      <c r="GH83" s="2">
        <f t="shared" si="82"/>
        <v>9.0060388166957617E-5</v>
      </c>
      <c r="GI83" s="2">
        <f t="shared" si="82"/>
        <v>8.9171191920332671E-5</v>
      </c>
      <c r="GJ83" s="2">
        <f t="shared" si="82"/>
        <v>6.2512069637947888E-5</v>
      </c>
      <c r="GK83" s="2">
        <f t="shared" si="82"/>
        <v>5.4521186090913982E-5</v>
      </c>
      <c r="GM83" s="86">
        <f t="shared" si="83"/>
        <v>0.28623550648348006</v>
      </c>
      <c r="GN83" s="86">
        <f t="shared" si="83"/>
        <v>0.32608554367998827</v>
      </c>
      <c r="GO83" s="86">
        <f t="shared" si="83"/>
        <v>0.30974457680657175</v>
      </c>
      <c r="GP83" s="86">
        <f t="shared" si="83"/>
        <v>0.31997809987681369</v>
      </c>
      <c r="GQ83" s="86">
        <f t="shared" si="83"/>
        <v>0.35662472942717405</v>
      </c>
      <c r="GR83" s="86">
        <f t="shared" si="83"/>
        <v>0.32122248565288375</v>
      </c>
      <c r="GS83" s="86">
        <f t="shared" si="83"/>
        <v>0.26756039334535198</v>
      </c>
      <c r="GT83" s="86">
        <f t="shared" si="83"/>
        <v>0.26736025161727106</v>
      </c>
      <c r="GU83" s="86">
        <f t="shared" si="83"/>
        <v>0.28494841598850479</v>
      </c>
      <c r="GV83" s="86">
        <f t="shared" si="83"/>
        <v>0.25763158322517254</v>
      </c>
      <c r="GW83" s="86">
        <f t="shared" si="83"/>
        <v>0.25349500652268714</v>
      </c>
      <c r="GX83" s="86">
        <f t="shared" si="83"/>
        <v>0.27114858012190785</v>
      </c>
      <c r="GY83" s="86">
        <f t="shared" si="83"/>
        <v>0.30911993062492688</v>
      </c>
      <c r="GZ83" s="86">
        <f t="shared" si="83"/>
        <v>0.224499702615376</v>
      </c>
      <c r="HA83" s="86">
        <f t="shared" si="83"/>
        <v>0.2088072670716998</v>
      </c>
      <c r="HC83" s="86">
        <f t="shared" si="73"/>
        <v>3.8765203572018896E-6</v>
      </c>
      <c r="HD83" s="86">
        <f t="shared" si="73"/>
        <v>2.7409710272315804E-5</v>
      </c>
      <c r="HE83" s="86">
        <f t="shared" si="73"/>
        <v>3.3623021492663407E-6</v>
      </c>
      <c r="HF83" s="86">
        <f t="shared" si="73"/>
        <v>2.5071237664765709E-6</v>
      </c>
      <c r="HG83" s="86">
        <f t="shared" si="87"/>
        <v>1.0495084692165143E-5</v>
      </c>
      <c r="HH83" s="86">
        <f t="shared" si="87"/>
        <v>3.7044272589762072E-6</v>
      </c>
      <c r="HI83" s="86">
        <f t="shared" si="87"/>
        <v>1.0002642029160413E-6</v>
      </c>
      <c r="HJ83" s="86">
        <f t="shared" si="87"/>
        <v>8.2708696959016422E-7</v>
      </c>
      <c r="HK83" s="86">
        <f t="shared" si="87"/>
        <v>1.3782575312972135E-6</v>
      </c>
      <c r="HL83" s="86">
        <f t="shared" si="87"/>
        <v>1.1432002240262704E-6</v>
      </c>
      <c r="HM83" s="86">
        <f t="shared" si="87"/>
        <v>1.113765504831422E-6</v>
      </c>
      <c r="HN83" s="86">
        <f t="shared" si="87"/>
        <v>7.8862482607483061E-7</v>
      </c>
      <c r="HO83" s="86">
        <f t="shared" si="87"/>
        <v>4.7117974301775819E-6</v>
      </c>
      <c r="HP83" s="86">
        <f t="shared" si="87"/>
        <v>2.4029613158085077E-7</v>
      </c>
      <c r="HQ83" s="86">
        <f t="shared" si="87"/>
        <v>4.5353046663051999E-9</v>
      </c>
      <c r="HS83" s="86">
        <f t="shared" si="84"/>
        <v>1.2972125812267399E-48</v>
      </c>
      <c r="HT83" s="86">
        <f t="shared" si="84"/>
        <v>9.2163005041660073E-38</v>
      </c>
      <c r="HU83" s="86">
        <f t="shared" si="84"/>
        <v>1.6395398795753191E-48</v>
      </c>
      <c r="HV83" s="86">
        <f t="shared" si="84"/>
        <v>1.5626877588047076E-52</v>
      </c>
      <c r="HW83" s="86">
        <f t="shared" si="84"/>
        <v>1.2052726063100591E-47</v>
      </c>
      <c r="HX83" s="86">
        <f t="shared" si="84"/>
        <v>1.0146859869607295E-51</v>
      </c>
      <c r="HY83" s="86">
        <f t="shared" si="84"/>
        <v>2.3295013996676292E-55</v>
      </c>
      <c r="HZ83" s="86">
        <f t="shared" si="84"/>
        <v>1.2380354069547627E-57</v>
      </c>
      <c r="IA83" s="86">
        <f t="shared" si="84"/>
        <v>1.0873535400102803E-56</v>
      </c>
      <c r="IB83" s="86">
        <f t="shared" si="84"/>
        <v>4.7765107782192646E-57</v>
      </c>
      <c r="IC83" s="86">
        <f t="shared" si="84"/>
        <v>2.318197493084808E-57</v>
      </c>
      <c r="ID83" s="86">
        <f t="shared" si="84"/>
        <v>4.254252513919113E-58</v>
      </c>
      <c r="IE83" s="86">
        <f t="shared" si="84"/>
        <v>3.2016871227386044E-49</v>
      </c>
      <c r="IF83" s="86">
        <f t="shared" si="84"/>
        <v>1.6778474401000339E-41</v>
      </c>
      <c r="IG83" s="86">
        <f t="shared" si="84"/>
        <v>3.2815347600992552E-31</v>
      </c>
      <c r="II83" s="86">
        <f t="shared" si="85"/>
        <v>1.1229228228171648E-293</v>
      </c>
      <c r="IJ83" s="86">
        <f t="shared" si="85"/>
        <v>2.7249464383125199E-222</v>
      </c>
      <c r="IK83" s="86">
        <f t="shared" si="85"/>
        <v>1.2678734537850539E-295</v>
      </c>
      <c r="IL83" s="86">
        <f t="shared" si="85"/>
        <v>0</v>
      </c>
      <c r="IM83" s="86">
        <f t="shared" si="85"/>
        <v>7.637374964444765E-286</v>
      </c>
      <c r="IN83" s="86">
        <f t="shared" si="85"/>
        <v>0</v>
      </c>
      <c r="IO83" s="86">
        <f t="shared" si="85"/>
        <v>0</v>
      </c>
      <c r="IP83" s="86">
        <f t="shared" si="85"/>
        <v>0</v>
      </c>
      <c r="IQ83" s="86">
        <f t="shared" si="85"/>
        <v>0</v>
      </c>
      <c r="IR83" s="86">
        <f t="shared" si="85"/>
        <v>0</v>
      </c>
      <c r="IS83" s="86">
        <f t="shared" si="85"/>
        <v>0</v>
      </c>
      <c r="IT83" s="86">
        <f t="shared" si="85"/>
        <v>0</v>
      </c>
      <c r="IU83" s="86">
        <f t="shared" si="85"/>
        <v>1.1535465154982068E-299</v>
      </c>
      <c r="IV83" s="86">
        <f t="shared" si="85"/>
        <v>4.856108156931651E-163</v>
      </c>
      <c r="IW83" s="86">
        <f t="shared" si="85"/>
        <v>6.6034355924653857E-120</v>
      </c>
      <c r="IY83" s="86">
        <f t="shared" si="86"/>
        <v>0.28623938300383728</v>
      </c>
      <c r="IZ83" s="86">
        <f t="shared" si="86"/>
        <v>0.32611295339026058</v>
      </c>
      <c r="JA83" s="86">
        <f t="shared" si="86"/>
        <v>0.309747939108721</v>
      </c>
      <c r="JB83" s="86">
        <f t="shared" si="86"/>
        <v>0.31998060700058018</v>
      </c>
      <c r="JC83" s="86">
        <f t="shared" si="86"/>
        <v>0.35663522451186619</v>
      </c>
      <c r="JD83" s="86">
        <f t="shared" si="86"/>
        <v>0.32122619008014275</v>
      </c>
      <c r="JE83" s="86">
        <f t="shared" si="86"/>
        <v>0.26756139360955489</v>
      </c>
      <c r="JF83" s="86">
        <f t="shared" si="86"/>
        <v>0.26736107870424064</v>
      </c>
      <c r="JG83" s="86">
        <f t="shared" si="86"/>
        <v>0.28494979424603606</v>
      </c>
      <c r="JH83" s="86">
        <f t="shared" si="86"/>
        <v>0.25763272642539659</v>
      </c>
      <c r="JI83" s="86">
        <f t="shared" si="86"/>
        <v>0.25349612028819196</v>
      </c>
      <c r="JJ83" s="86">
        <f t="shared" si="86"/>
        <v>0.2711493687467339</v>
      </c>
      <c r="JK83" s="86">
        <f t="shared" si="86"/>
        <v>0.30912464242235704</v>
      </c>
      <c r="JL83" s="86">
        <f t="shared" si="86"/>
        <v>0.22449994291150757</v>
      </c>
      <c r="JM83" s="86">
        <f t="shared" si="86"/>
        <v>0.20880727160700446</v>
      </c>
    </row>
    <row r="84" spans="2:273" x14ac:dyDescent="0.25">
      <c r="B84" s="2">
        <v>57</v>
      </c>
      <c r="C84" s="37">
        <v>198.25</v>
      </c>
      <c r="D84" s="37">
        <v>208.49199999999999</v>
      </c>
      <c r="E84" s="37">
        <v>202.78100000000001</v>
      </c>
      <c r="F84" s="37">
        <v>207.422</v>
      </c>
      <c r="G84" s="37">
        <v>214.10900000000001</v>
      </c>
      <c r="H84" s="37">
        <v>208.44399999999999</v>
      </c>
      <c r="I84" s="37">
        <v>204.20599999999999</v>
      </c>
      <c r="J84" s="37">
        <v>198.11099999999999</v>
      </c>
      <c r="K84" s="37">
        <v>203.96799999999999</v>
      </c>
      <c r="L84" s="37">
        <v>194.905</v>
      </c>
      <c r="M84" s="37">
        <v>188.68299999999999</v>
      </c>
      <c r="N84" s="37">
        <v>191.31700000000001</v>
      </c>
      <c r="O84" s="37">
        <v>196.15899999999999</v>
      </c>
      <c r="P84" s="37">
        <v>174.12700000000001</v>
      </c>
      <c r="Q84" s="37">
        <v>142.81</v>
      </c>
      <c r="S84" s="4">
        <f t="shared" si="88"/>
        <v>195.75970786911236</v>
      </c>
      <c r="T84" s="4">
        <f t="shared" si="88"/>
        <v>201.39574934517103</v>
      </c>
      <c r="U84" s="4">
        <f t="shared" si="88"/>
        <v>196.4086398648997</v>
      </c>
      <c r="V84" s="4">
        <f t="shared" si="88"/>
        <v>200.73420803036015</v>
      </c>
      <c r="W84" s="4">
        <f t="shared" si="88"/>
        <v>207.02493083378636</v>
      </c>
      <c r="X84" s="4">
        <f t="shared" si="88"/>
        <v>202.79522957472037</v>
      </c>
      <c r="Y84" s="4">
        <f t="shared" si="88"/>
        <v>195.56892567833773</v>
      </c>
      <c r="Z84" s="4">
        <f t="shared" si="88"/>
        <v>189.49230467824202</v>
      </c>
      <c r="AA84" s="4">
        <f t="shared" si="88"/>
        <v>194.64893692147098</v>
      </c>
      <c r="AB84" s="4">
        <f t="shared" si="88"/>
        <v>188.17286299029038</v>
      </c>
      <c r="AC84" s="4">
        <f t="shared" si="88"/>
        <v>179.6319415094267</v>
      </c>
      <c r="AD84" s="4">
        <f t="shared" si="88"/>
        <v>184.85107150953991</v>
      </c>
      <c r="AE84" s="4">
        <f t="shared" si="88"/>
        <v>191.88689522880205</v>
      </c>
      <c r="AF84" s="4">
        <f t="shared" si="88"/>
        <v>168.18907423914516</v>
      </c>
      <c r="AG84" s="4">
        <f t="shared" si="88"/>
        <v>138.37226442359633</v>
      </c>
      <c r="AI84" s="4">
        <f t="shared" si="89"/>
        <v>2.4902921308876387</v>
      </c>
      <c r="AJ84" s="4">
        <f t="shared" si="89"/>
        <v>7.0962506548289639</v>
      </c>
      <c r="AK84" s="4">
        <f t="shared" si="89"/>
        <v>6.3723601351003083</v>
      </c>
      <c r="AL84" s="4">
        <f t="shared" si="89"/>
        <v>6.6877919696398465</v>
      </c>
      <c r="AM84" s="4">
        <f t="shared" si="89"/>
        <v>7.0840691662136521</v>
      </c>
      <c r="AN84" s="4">
        <f t="shared" si="89"/>
        <v>5.648770425279622</v>
      </c>
      <c r="AO84" s="4">
        <f t="shared" si="89"/>
        <v>8.6370743216622543</v>
      </c>
      <c r="AP84" s="4">
        <f t="shared" si="89"/>
        <v>8.6186953217579685</v>
      </c>
      <c r="AQ84" s="4">
        <f t="shared" si="89"/>
        <v>9.3190630785290125</v>
      </c>
      <c r="AR84" s="4">
        <f t="shared" si="89"/>
        <v>6.7321370097096178</v>
      </c>
      <c r="AS84" s="4">
        <f t="shared" si="89"/>
        <v>9.0510584905732969</v>
      </c>
      <c r="AT84" s="4">
        <f t="shared" si="89"/>
        <v>6.4659284904601009</v>
      </c>
      <c r="AU84" s="4">
        <f t="shared" si="89"/>
        <v>4.2721047711979452</v>
      </c>
      <c r="AV84" s="4">
        <f t="shared" si="89"/>
        <v>5.9379257608548528</v>
      </c>
      <c r="AW84" s="4">
        <f t="shared" si="89"/>
        <v>4.4377355764036679</v>
      </c>
      <c r="AY84" s="2">
        <f t="shared" si="80"/>
        <v>59.854749673977267</v>
      </c>
      <c r="AZ84" s="2">
        <f t="shared" si="80"/>
        <v>61.488920616694735</v>
      </c>
      <c r="BA84" s="2">
        <f t="shared" si="80"/>
        <v>62.286033398188522</v>
      </c>
      <c r="BB84" s="2">
        <f t="shared" si="80"/>
        <v>61.467067053554139</v>
      </c>
      <c r="BC84" s="2">
        <f t="shared" si="80"/>
        <v>61.853921199873433</v>
      </c>
      <c r="BD84" s="2">
        <f t="shared" si="80"/>
        <v>61.621339637860153</v>
      </c>
      <c r="BE84" s="2">
        <f t="shared" si="80"/>
        <v>64.054324675814414</v>
      </c>
      <c r="BF84" s="2">
        <f t="shared" si="80"/>
        <v>62.72407338456663</v>
      </c>
      <c r="BG84" s="2">
        <f t="shared" si="80"/>
        <v>62.475514851266176</v>
      </c>
      <c r="BH84" s="2">
        <f t="shared" si="80"/>
        <v>61.228419237052918</v>
      </c>
      <c r="BI84" s="2">
        <f t="shared" si="80"/>
        <v>59.470327867105041</v>
      </c>
      <c r="BJ84" s="2">
        <f t="shared" si="80"/>
        <v>60.451984174615561</v>
      </c>
      <c r="BK84" s="2">
        <f t="shared" si="80"/>
        <v>62.265490999068497</v>
      </c>
      <c r="BL84" s="2">
        <f t="shared" si="80"/>
        <v>63.161553393670516</v>
      </c>
      <c r="BM84" s="2">
        <f t="shared" si="80"/>
        <v>57.458141457355495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69.982109936575057</v>
      </c>
      <c r="DL84" s="2">
        <f t="shared" si="90"/>
        <v>72.610989520028085</v>
      </c>
      <c r="DM84" s="2">
        <f t="shared" si="90"/>
        <v>75.095550890969506</v>
      </c>
      <c r="DN84" s="2">
        <f t="shared" si="90"/>
        <v>70.991060404711575</v>
      </c>
      <c r="DO84" s="2">
        <f t="shared" si="90"/>
        <v>73.726203865901525</v>
      </c>
      <c r="DP84" s="2">
        <f t="shared" si="90"/>
        <v>73.026209815520076</v>
      </c>
      <c r="DQ84" s="2">
        <f t="shared" si="90"/>
        <v>74.687505442562738</v>
      </c>
      <c r="DR84" s="2">
        <f t="shared" si="90"/>
        <v>72.572747670367079</v>
      </c>
      <c r="DS84" s="2">
        <f t="shared" si="90"/>
        <v>73.809968118466898</v>
      </c>
      <c r="DT84" s="2">
        <f t="shared" si="90"/>
        <v>70.430451407129468</v>
      </c>
      <c r="DU84" s="2">
        <f t="shared" si="90"/>
        <v>68.509608161350826</v>
      </c>
      <c r="DV84" s="2">
        <f t="shared" si="90"/>
        <v>69.346695121951228</v>
      </c>
      <c r="DW84" s="2">
        <f t="shared" si="90"/>
        <v>73.127941437632131</v>
      </c>
      <c r="DX84" s="2">
        <f t="shared" si="90"/>
        <v>70.947537651821875</v>
      </c>
      <c r="DY84" s="2">
        <f t="shared" si="90"/>
        <v>60.476279634581118</v>
      </c>
      <c r="EA84" s="2">
        <f>CE$228*$B84+CE$229</f>
        <v>56.927486117624177</v>
      </c>
      <c r="EB84" s="2">
        <f t="shared" si="91"/>
        <v>58.730133581132492</v>
      </c>
      <c r="EC84" s="2">
        <f t="shared" si="91"/>
        <v>58.755356996603524</v>
      </c>
      <c r="ED84" s="2">
        <f t="shared" si="91"/>
        <v>58.689013341419042</v>
      </c>
      <c r="EE84" s="2">
        <f t="shared" si="91"/>
        <v>58.690132162474242</v>
      </c>
      <c r="EF84" s="2">
        <f t="shared" si="91"/>
        <v>58.124636554621851</v>
      </c>
      <c r="EG84" s="2">
        <f t="shared" si="91"/>
        <v>60.491537166486168</v>
      </c>
      <c r="EH84" s="2">
        <f t="shared" si="91"/>
        <v>59.389857093847233</v>
      </c>
      <c r="EI84" s="2">
        <f t="shared" si="91"/>
        <v>58.701908068694237</v>
      </c>
      <c r="EJ84" s="2">
        <f t="shared" si="91"/>
        <v>57.915824503939589</v>
      </c>
      <c r="EK84" s="2">
        <f t="shared" si="91"/>
        <v>56.218451364543292</v>
      </c>
      <c r="EL84" s="2">
        <f t="shared" si="91"/>
        <v>57.382212512413098</v>
      </c>
      <c r="EM84" s="2">
        <f t="shared" si="91"/>
        <v>58.989205109901562</v>
      </c>
      <c r="EN84" s="2">
        <f t="shared" si="91"/>
        <v>60.185907547370661</v>
      </c>
      <c r="EO84" s="2">
        <f t="shared" si="91"/>
        <v>56.090659691090842</v>
      </c>
      <c r="EQ84" s="2">
        <f t="shared" si="92"/>
        <v>56.927486117624177</v>
      </c>
      <c r="ER84" s="2">
        <f t="shared" si="92"/>
        <v>58.730133581132492</v>
      </c>
      <c r="ES84" s="2">
        <f t="shared" si="92"/>
        <v>58.755356996603524</v>
      </c>
      <c r="ET84" s="2">
        <f t="shared" si="92"/>
        <v>58.689013341419042</v>
      </c>
      <c r="EU84" s="2">
        <f t="shared" si="92"/>
        <v>58.690132162474242</v>
      </c>
      <c r="EV84" s="2">
        <f t="shared" si="92"/>
        <v>58.124636554621851</v>
      </c>
      <c r="EW84" s="2">
        <f t="shared" si="92"/>
        <v>60.491537166486168</v>
      </c>
      <c r="EX84" s="2">
        <f t="shared" si="92"/>
        <v>59.389857093847233</v>
      </c>
      <c r="EY84" s="2">
        <f t="shared" si="92"/>
        <v>58.701908068694237</v>
      </c>
      <c r="EZ84" s="2">
        <f t="shared" si="92"/>
        <v>57.915824503939589</v>
      </c>
      <c r="FA84" s="2">
        <f t="shared" si="92"/>
        <v>56.218451364543292</v>
      </c>
      <c r="FB84" s="2">
        <f t="shared" si="92"/>
        <v>57.382212512413098</v>
      </c>
      <c r="FC84" s="2">
        <f t="shared" si="92"/>
        <v>58.989205109901562</v>
      </c>
      <c r="FD84" s="2">
        <f t="shared" si="92"/>
        <v>59.77890802727682</v>
      </c>
      <c r="FE84" s="2">
        <f t="shared" si="92"/>
        <v>56.261620565128993</v>
      </c>
      <c r="FG84" s="2">
        <f t="shared" si="93"/>
        <v>0.77576806525028386</v>
      </c>
      <c r="FH84" s="2">
        <f t="shared" si="93"/>
        <v>0.80125238330355086</v>
      </c>
      <c r="FI84" s="2">
        <f t="shared" si="93"/>
        <v>0.78392689680369354</v>
      </c>
      <c r="FJ84" s="2">
        <f t="shared" si="93"/>
        <v>0.77417955744744371</v>
      </c>
      <c r="FK84" s="2">
        <f t="shared" si="93"/>
        <v>0.78958672851513168</v>
      </c>
      <c r="FL84" s="2">
        <f t="shared" si="93"/>
        <v>0.76534671728832393</v>
      </c>
      <c r="FM84" s="2">
        <f t="shared" si="93"/>
        <v>0.74902821420555388</v>
      </c>
      <c r="FN84" s="2">
        <f t="shared" si="93"/>
        <v>0.74708002987918276</v>
      </c>
      <c r="FO84" s="2">
        <f t="shared" si="93"/>
        <v>0.75022559017239754</v>
      </c>
      <c r="FP84" s="2">
        <f t="shared" si="93"/>
        <v>0.73530215812754474</v>
      </c>
      <c r="FQ84" s="2">
        <f t="shared" si="93"/>
        <v>0.73542958109472811</v>
      </c>
      <c r="FR84" s="2">
        <f t="shared" si="93"/>
        <v>0.74342629243698066</v>
      </c>
      <c r="FS84" s="2">
        <f t="shared" si="93"/>
        <v>0.76827590435072368</v>
      </c>
      <c r="FT84" s="2">
        <f t="shared" si="93"/>
        <v>0.72349228562331724</v>
      </c>
      <c r="FU84" s="2">
        <f t="shared" si="93"/>
        <v>0.68819196289767282</v>
      </c>
      <c r="FW84" s="2">
        <f t="shared" si="82"/>
        <v>8.9585302178205652E-5</v>
      </c>
      <c r="FX84" s="2">
        <f t="shared" si="82"/>
        <v>1.5511061628521061E-4</v>
      </c>
      <c r="FY84" s="2">
        <f t="shared" si="82"/>
        <v>1.4131822268251742E-4</v>
      </c>
      <c r="FZ84" s="2">
        <f t="shared" si="82"/>
        <v>1.5104762463340925E-4</v>
      </c>
      <c r="GA84" s="2">
        <f t="shared" si="82"/>
        <v>1.5987053902269865E-4</v>
      </c>
      <c r="GB84" s="2">
        <f t="shared" si="82"/>
        <v>1.7165974941222065E-4</v>
      </c>
      <c r="GC84" s="2">
        <f t="shared" si="82"/>
        <v>1.6228988819568077E-4</v>
      </c>
      <c r="GD84" s="2">
        <f t="shared" si="82"/>
        <v>1.4434374281718643E-4</v>
      </c>
      <c r="GE84" s="2">
        <f t="shared" si="82"/>
        <v>1.4249921730957822E-4</v>
      </c>
      <c r="GF84" s="2">
        <f t="shared" si="82"/>
        <v>1.2398349806261734E-4</v>
      </c>
      <c r="GG84" s="2">
        <f t="shared" si="82"/>
        <v>1.0361087055400127E-4</v>
      </c>
      <c r="GH84" s="2">
        <f t="shared" si="82"/>
        <v>9.8748393949915763E-5</v>
      </c>
      <c r="GI84" s="2">
        <f t="shared" si="82"/>
        <v>9.7773426512549983E-5</v>
      </c>
      <c r="GJ84" s="2">
        <f t="shared" si="82"/>
        <v>6.854270796917773E-5</v>
      </c>
      <c r="GK84" s="2">
        <f t="shared" si="82"/>
        <v>5.9780977322293549E-5</v>
      </c>
      <c r="GM84" s="86">
        <f t="shared" si="83"/>
        <v>0.33984724881637396</v>
      </c>
      <c r="GN84" s="86">
        <f t="shared" si="83"/>
        <v>0.38112680114206399</v>
      </c>
      <c r="GO84" s="86">
        <f t="shared" si="83"/>
        <v>0.36705125772183267</v>
      </c>
      <c r="GP84" s="86">
        <f t="shared" si="83"/>
        <v>0.38262989709717976</v>
      </c>
      <c r="GQ84" s="86">
        <f t="shared" si="83"/>
        <v>0.42151059420914011</v>
      </c>
      <c r="GR84" s="86">
        <f t="shared" si="83"/>
        <v>0.38706085659475598</v>
      </c>
      <c r="GS84" s="86">
        <f t="shared" si="83"/>
        <v>0.32659270396473639</v>
      </c>
      <c r="GT84" s="86">
        <f t="shared" si="83"/>
        <v>0.32708349297172717</v>
      </c>
      <c r="GU84" s="86">
        <f t="shared" si="83"/>
        <v>0.34790671997625239</v>
      </c>
      <c r="GV84" s="86">
        <f t="shared" si="83"/>
        <v>0.31872562534221799</v>
      </c>
      <c r="GW84" s="86">
        <f t="shared" si="83"/>
        <v>0.31353594287342024</v>
      </c>
      <c r="GX84" s="86">
        <f t="shared" si="83"/>
        <v>0.33252784749644071</v>
      </c>
      <c r="GY84" s="86">
        <f t="shared" si="83"/>
        <v>0.37093166557789664</v>
      </c>
      <c r="GZ84" s="86">
        <f t="shared" si="83"/>
        <v>0.28022788527109538</v>
      </c>
      <c r="HA84" s="86">
        <f t="shared" si="83"/>
        <v>0.27275465476323568</v>
      </c>
      <c r="HC84" s="86">
        <f t="shared" si="73"/>
        <v>7.397216885592582E-6</v>
      </c>
      <c r="HD84" s="86">
        <f t="shared" si="73"/>
        <v>4.7310067553538615E-5</v>
      </c>
      <c r="HE84" s="86">
        <f t="shared" si="73"/>
        <v>6.6692007413485274E-6</v>
      </c>
      <c r="HF84" s="86">
        <f t="shared" si="73"/>
        <v>5.1909066591284088E-6</v>
      </c>
      <c r="HG84" s="86">
        <f t="shared" si="87"/>
        <v>2.0098778151601897E-5</v>
      </c>
      <c r="HH84" s="86">
        <f t="shared" si="87"/>
        <v>7.6275451098733734E-6</v>
      </c>
      <c r="HI84" s="86">
        <f t="shared" si="87"/>
        <v>2.1799724723157798E-6</v>
      </c>
      <c r="HJ84" s="86">
        <f t="shared" si="87"/>
        <v>1.8279282679133256E-6</v>
      </c>
      <c r="HK84" s="86">
        <f t="shared" si="87"/>
        <v>2.9836691784891553E-6</v>
      </c>
      <c r="HL84" s="86">
        <f t="shared" si="87"/>
        <v>2.4637437776645419E-6</v>
      </c>
      <c r="HM84" s="86">
        <f t="shared" si="87"/>
        <v>2.3728955838646304E-6</v>
      </c>
      <c r="HN84" s="86">
        <f t="shared" si="87"/>
        <v>1.6965402318268197E-6</v>
      </c>
      <c r="HO84" s="86">
        <f t="shared" si="87"/>
        <v>9.055468603569421E-6</v>
      </c>
      <c r="HP84" s="86">
        <f t="shared" si="87"/>
        <v>5.3320681393458055E-7</v>
      </c>
      <c r="HQ84" s="86">
        <f t="shared" si="87"/>
        <v>1.2901812695877618E-8</v>
      </c>
      <c r="HS84" s="86">
        <f t="shared" si="84"/>
        <v>2.4271816952636298E-47</v>
      </c>
      <c r="HT84" s="86">
        <f t="shared" si="84"/>
        <v>9.8739854083203084E-37</v>
      </c>
      <c r="HU84" s="86">
        <f t="shared" si="84"/>
        <v>3.5815630318284239E-47</v>
      </c>
      <c r="HV84" s="86">
        <f t="shared" si="84"/>
        <v>4.568209998855587E-51</v>
      </c>
      <c r="HW84" s="86">
        <f t="shared" si="84"/>
        <v>2.5346467484544354E-46</v>
      </c>
      <c r="HX84" s="86">
        <f t="shared" si="84"/>
        <v>2.971104947361154E-50</v>
      </c>
      <c r="HY84" s="86">
        <f t="shared" si="84"/>
        <v>8.3706785476390657E-54</v>
      </c>
      <c r="HZ84" s="86">
        <f t="shared" si="84"/>
        <v>4.9888088425761775E-56</v>
      </c>
      <c r="IA84" s="86">
        <f t="shared" si="84"/>
        <v>4.1387454372226726E-55</v>
      </c>
      <c r="IB84" s="86">
        <f t="shared" si="84"/>
        <v>1.754057714448719E-55</v>
      </c>
      <c r="IC84" s="86">
        <f t="shared" si="84"/>
        <v>8.1153746932921571E-56</v>
      </c>
      <c r="ID84" s="86">
        <f t="shared" si="84"/>
        <v>1.523023133308716E-56</v>
      </c>
      <c r="IE84" s="86">
        <f t="shared" si="84"/>
        <v>6.4674372091555345E-48</v>
      </c>
      <c r="IF84" s="86">
        <f t="shared" si="84"/>
        <v>1.8888894753807622E-40</v>
      </c>
      <c r="IG84" s="86">
        <f t="shared" si="84"/>
        <v>1.893842509000921E-30</v>
      </c>
      <c r="II84" s="86">
        <f t="shared" si="85"/>
        <v>5.2612968185802014E-288</v>
      </c>
      <c r="IJ84" s="86">
        <f t="shared" si="85"/>
        <v>9.571178107152214E-218</v>
      </c>
      <c r="IK84" s="86">
        <f t="shared" si="85"/>
        <v>1.2611802099189924E-289</v>
      </c>
      <c r="IL84" s="86">
        <f t="shared" si="85"/>
        <v>0</v>
      </c>
      <c r="IM84" s="86">
        <f t="shared" si="85"/>
        <v>5.7709646242217621E-280</v>
      </c>
      <c r="IN84" s="86">
        <f t="shared" si="85"/>
        <v>0</v>
      </c>
      <c r="IO84" s="86">
        <f t="shared" si="85"/>
        <v>0</v>
      </c>
      <c r="IP84" s="86">
        <f t="shared" si="85"/>
        <v>0</v>
      </c>
      <c r="IQ84" s="86">
        <f t="shared" si="85"/>
        <v>0</v>
      </c>
      <c r="IR84" s="86">
        <f t="shared" si="85"/>
        <v>0</v>
      </c>
      <c r="IS84" s="86">
        <f t="shared" si="85"/>
        <v>0</v>
      </c>
      <c r="IT84" s="86">
        <f t="shared" si="85"/>
        <v>0</v>
      </c>
      <c r="IU84" s="86">
        <f t="shared" si="85"/>
        <v>8.0043661425348041E-294</v>
      </c>
      <c r="IV84" s="86">
        <f t="shared" si="85"/>
        <v>5.4379556606405278E-160</v>
      </c>
      <c r="IW84" s="86">
        <f t="shared" si="85"/>
        <v>1.0527278458343471E-117</v>
      </c>
      <c r="IY84" s="86">
        <f t="shared" si="86"/>
        <v>0.33985464603325954</v>
      </c>
      <c r="IZ84" s="86">
        <f t="shared" si="86"/>
        <v>0.38117411120961753</v>
      </c>
      <c r="JA84" s="86">
        <f t="shared" si="86"/>
        <v>0.367057926922574</v>
      </c>
      <c r="JB84" s="86">
        <f t="shared" si="86"/>
        <v>0.38263508800383889</v>
      </c>
      <c r="JC84" s="86">
        <f t="shared" si="86"/>
        <v>0.42153069298729173</v>
      </c>
      <c r="JD84" s="86">
        <f t="shared" si="86"/>
        <v>0.38706848413986583</v>
      </c>
      <c r="JE84" s="86">
        <f t="shared" si="86"/>
        <v>0.3265948839372087</v>
      </c>
      <c r="JF84" s="86">
        <f t="shared" si="86"/>
        <v>0.32708532089999509</v>
      </c>
      <c r="JG84" s="86">
        <f t="shared" si="86"/>
        <v>0.34790970364543089</v>
      </c>
      <c r="JH84" s="86">
        <f t="shared" si="86"/>
        <v>0.31872808908599565</v>
      </c>
      <c r="JI84" s="86">
        <f t="shared" si="86"/>
        <v>0.31353831576900409</v>
      </c>
      <c r="JJ84" s="86">
        <f t="shared" si="86"/>
        <v>0.33252954403667251</v>
      </c>
      <c r="JK84" s="86">
        <f t="shared" si="86"/>
        <v>0.37094072104650022</v>
      </c>
      <c r="JL84" s="86">
        <f t="shared" si="86"/>
        <v>0.2802284184779093</v>
      </c>
      <c r="JM84" s="86">
        <f t="shared" si="86"/>
        <v>0.27275466766504836</v>
      </c>
    </row>
    <row r="85" spans="2:273" x14ac:dyDescent="0.25">
      <c r="B85" s="2">
        <v>58</v>
      </c>
      <c r="C85" s="37">
        <v>209.84399999999999</v>
      </c>
      <c r="D85" s="37">
        <v>216.857</v>
      </c>
      <c r="E85" s="37">
        <v>213.73400000000001</v>
      </c>
      <c r="F85" s="37">
        <v>217.203</v>
      </c>
      <c r="G85" s="37">
        <v>223.25</v>
      </c>
      <c r="H85" s="37">
        <v>220.333</v>
      </c>
      <c r="I85" s="37">
        <v>216.60300000000001</v>
      </c>
      <c r="J85" s="37">
        <v>210.714</v>
      </c>
      <c r="K85" s="37">
        <v>214.06299999999999</v>
      </c>
      <c r="L85" s="37">
        <v>207.84100000000001</v>
      </c>
      <c r="M85" s="37">
        <v>199.73</v>
      </c>
      <c r="N85" s="37">
        <v>201.69800000000001</v>
      </c>
      <c r="O85" s="37">
        <v>207.79400000000001</v>
      </c>
      <c r="P85" s="37">
        <v>187.84100000000001</v>
      </c>
      <c r="Q85" s="37">
        <v>152.79400000000001</v>
      </c>
      <c r="S85" s="4">
        <f t="shared" si="88"/>
        <v>208.83477595314238</v>
      </c>
      <c r="T85" s="4">
        <f t="shared" si="88"/>
        <v>213.33681779245589</v>
      </c>
      <c r="U85" s="4">
        <f t="shared" si="88"/>
        <v>209.3072052358977</v>
      </c>
      <c r="V85" s="4">
        <f t="shared" si="88"/>
        <v>214.70744814131237</v>
      </c>
      <c r="W85" s="4">
        <f t="shared" si="88"/>
        <v>219.91921947597021</v>
      </c>
      <c r="X85" s="4">
        <f t="shared" si="88"/>
        <v>217.26258800766308</v>
      </c>
      <c r="Y85" s="4">
        <f t="shared" si="88"/>
        <v>211.3934924849008</v>
      </c>
      <c r="Z85" s="4">
        <f t="shared" si="88"/>
        <v>205.0073831741972</v>
      </c>
      <c r="AA85" s="4">
        <f t="shared" si="88"/>
        <v>210.15394640917253</v>
      </c>
      <c r="AB85" s="4">
        <f t="shared" si="88"/>
        <v>204.45642335183445</v>
      </c>
      <c r="AC85" s="4">
        <f t="shared" si="88"/>
        <v>195.23957516091562</v>
      </c>
      <c r="AD85" s="4">
        <f t="shared" si="88"/>
        <v>199.60684610198408</v>
      </c>
      <c r="AE85" s="4">
        <f t="shared" si="88"/>
        <v>204.92555143409592</v>
      </c>
      <c r="AF85" s="4">
        <f t="shared" si="88"/>
        <v>182.78885519809955</v>
      </c>
      <c r="AG85" s="4">
        <f t="shared" si="88"/>
        <v>151.51954629156072</v>
      </c>
      <c r="AI85" s="4">
        <f t="shared" si="89"/>
        <v>1.0092240468576108</v>
      </c>
      <c r="AJ85" s="4">
        <f t="shared" si="89"/>
        <v>3.52018220754411</v>
      </c>
      <c r="AK85" s="4">
        <f t="shared" si="89"/>
        <v>4.4267947641023113</v>
      </c>
      <c r="AL85" s="4">
        <f t="shared" si="89"/>
        <v>2.4955518586876337</v>
      </c>
      <c r="AM85" s="4">
        <f t="shared" si="89"/>
        <v>3.330780524029791</v>
      </c>
      <c r="AN85" s="4">
        <f t="shared" si="89"/>
        <v>3.0704119923369149</v>
      </c>
      <c r="AO85" s="4">
        <f t="shared" si="89"/>
        <v>5.2095075150992045</v>
      </c>
      <c r="AP85" s="4">
        <f t="shared" si="89"/>
        <v>5.7066168258027972</v>
      </c>
      <c r="AQ85" s="4">
        <f t="shared" si="89"/>
        <v>3.9090535908274546</v>
      </c>
      <c r="AR85" s="4">
        <f t="shared" si="89"/>
        <v>3.384576648165563</v>
      </c>
      <c r="AS85" s="4">
        <f t="shared" si="89"/>
        <v>4.4904248390843691</v>
      </c>
      <c r="AT85" s="4">
        <f t="shared" si="89"/>
        <v>2.0911538980159321</v>
      </c>
      <c r="AU85" s="4">
        <f t="shared" si="89"/>
        <v>2.8684485659040888</v>
      </c>
      <c r="AV85" s="4">
        <f t="shared" si="89"/>
        <v>5.0521448019004538</v>
      </c>
      <c r="AW85" s="4">
        <f t="shared" si="89"/>
        <v>1.274453708439296</v>
      </c>
      <c r="AY85" s="2">
        <f t="shared" si="80"/>
        <v>59.600688784905635</v>
      </c>
      <c r="AZ85" s="2">
        <f t="shared" si="80"/>
        <v>61.192974436192067</v>
      </c>
      <c r="BA85" s="2">
        <f t="shared" si="80"/>
        <v>61.954445343079655</v>
      </c>
      <c r="BB85" s="2">
        <f t="shared" si="80"/>
        <v>61.187709352930554</v>
      </c>
      <c r="BC85" s="2">
        <f t="shared" si="80"/>
        <v>61.559769426738569</v>
      </c>
      <c r="BD85" s="2">
        <f t="shared" si="80"/>
        <v>61.328012341780394</v>
      </c>
      <c r="BE85" s="2">
        <f t="shared" si="80"/>
        <v>63.752939655386029</v>
      </c>
      <c r="BF85" s="2">
        <f t="shared" si="80"/>
        <v>62.435926214203761</v>
      </c>
      <c r="BG85" s="2">
        <f t="shared" si="80"/>
        <v>62.167100433354776</v>
      </c>
      <c r="BH85" s="2">
        <f t="shared" si="80"/>
        <v>60.947412451742551</v>
      </c>
      <c r="BI85" s="2">
        <f t="shared" si="80"/>
        <v>59.193563944666465</v>
      </c>
      <c r="BJ85" s="2">
        <f t="shared" si="80"/>
        <v>60.178550464483507</v>
      </c>
      <c r="BK85" s="2">
        <f t="shared" si="80"/>
        <v>61.977860223052225</v>
      </c>
      <c r="BL85" s="2">
        <f t="shared" si="80"/>
        <v>62.913153677107388</v>
      </c>
      <c r="BM85" s="2">
        <f t="shared" si="80"/>
        <v>57.332804709332883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70.150805496828752</v>
      </c>
      <c r="DL85" s="2">
        <f t="shared" si="90"/>
        <v>72.775256030035379</v>
      </c>
      <c r="DM85" s="2">
        <f t="shared" si="90"/>
        <v>75.304558441558456</v>
      </c>
      <c r="DN85" s="2">
        <f t="shared" si="90"/>
        <v>71.156036242826957</v>
      </c>
      <c r="DO85" s="2">
        <f t="shared" si="90"/>
        <v>73.938913017215327</v>
      </c>
      <c r="DP85" s="2">
        <f t="shared" si="90"/>
        <v>73.228825973043783</v>
      </c>
      <c r="DQ85" s="2">
        <f t="shared" si="90"/>
        <v>74.907732328552527</v>
      </c>
      <c r="DR85" s="2">
        <f t="shared" si="90"/>
        <v>72.750066364152019</v>
      </c>
      <c r="DS85" s="2">
        <f t="shared" si="90"/>
        <v>74.037987108013937</v>
      </c>
      <c r="DT85" s="2">
        <f t="shared" si="90"/>
        <v>70.609660975609756</v>
      </c>
      <c r="DU85" s="2">
        <f t="shared" si="90"/>
        <v>68.649053658536559</v>
      </c>
      <c r="DV85" s="2">
        <f t="shared" si="90"/>
        <v>69.479766510318967</v>
      </c>
      <c r="DW85" s="2">
        <f t="shared" si="90"/>
        <v>73.349753488372102</v>
      </c>
      <c r="DX85" s="2">
        <f t="shared" si="90"/>
        <v>71.157500404858311</v>
      </c>
      <c r="DY85" s="2">
        <f t="shared" si="90"/>
        <v>60.555261252228178</v>
      </c>
      <c r="EA85" s="2">
        <f t="shared" ref="EA85:EL116" si="94">CE$228*$B85+CE$229</f>
        <v>56.819548918575784</v>
      </c>
      <c r="EB85" s="2">
        <f t="shared" si="91"/>
        <v>58.572821058580594</v>
      </c>
      <c r="EC85" s="2">
        <f t="shared" si="91"/>
        <v>58.598537016668075</v>
      </c>
      <c r="ED85" s="2">
        <f t="shared" si="91"/>
        <v>58.535890669669932</v>
      </c>
      <c r="EE85" s="2">
        <f t="shared" si="91"/>
        <v>58.551173319393286</v>
      </c>
      <c r="EF85" s="2">
        <f t="shared" si="91"/>
        <v>58.000305462184876</v>
      </c>
      <c r="EG85" s="2">
        <f t="shared" si="91"/>
        <v>60.344244002494179</v>
      </c>
      <c r="EH85" s="2">
        <f t="shared" si="91"/>
        <v>59.251369243236219</v>
      </c>
      <c r="EI85" s="2">
        <f t="shared" si="91"/>
        <v>58.562648597652625</v>
      </c>
      <c r="EJ85" s="2">
        <f t="shared" si="91"/>
        <v>57.775196361536224</v>
      </c>
      <c r="EK85" s="2">
        <f t="shared" si="91"/>
        <v>56.09126091465545</v>
      </c>
      <c r="EL85" s="2">
        <f t="shared" si="91"/>
        <v>57.25093545183713</v>
      </c>
      <c r="EM85" s="2">
        <f t="shared" si="91"/>
        <v>58.849716070313207</v>
      </c>
      <c r="EN85" s="2">
        <f t="shared" si="91"/>
        <v>60.039572519693422</v>
      </c>
      <c r="EO85" s="2">
        <f t="shared" si="91"/>
        <v>56.001216819317769</v>
      </c>
      <c r="EQ85" s="2">
        <f t="shared" si="92"/>
        <v>56.819548918575784</v>
      </c>
      <c r="ER85" s="2">
        <f t="shared" si="92"/>
        <v>58.572821058580594</v>
      </c>
      <c r="ES85" s="2">
        <f t="shared" si="92"/>
        <v>58.598537016668075</v>
      </c>
      <c r="ET85" s="2">
        <f t="shared" si="92"/>
        <v>58.535890669669932</v>
      </c>
      <c r="EU85" s="2">
        <f t="shared" si="92"/>
        <v>58.551173319393286</v>
      </c>
      <c r="EV85" s="2">
        <f t="shared" si="92"/>
        <v>58.000305462184876</v>
      </c>
      <c r="EW85" s="2">
        <f t="shared" si="92"/>
        <v>60.344244002494179</v>
      </c>
      <c r="EX85" s="2">
        <f t="shared" si="92"/>
        <v>59.251369243236219</v>
      </c>
      <c r="EY85" s="2">
        <f t="shared" si="92"/>
        <v>58.562648597652625</v>
      </c>
      <c r="EZ85" s="2">
        <f t="shared" si="92"/>
        <v>57.775196361536224</v>
      </c>
      <c r="FA85" s="2">
        <f t="shared" si="92"/>
        <v>56.09126091465545</v>
      </c>
      <c r="FB85" s="2">
        <f t="shared" si="92"/>
        <v>57.25093545183713</v>
      </c>
      <c r="FC85" s="2">
        <f t="shared" si="92"/>
        <v>58.849716070313207</v>
      </c>
      <c r="FD85" s="2">
        <f t="shared" si="92"/>
        <v>59.639458305929594</v>
      </c>
      <c r="FE85" s="2">
        <f t="shared" si="92"/>
        <v>56.168652591243202</v>
      </c>
      <c r="FG85" s="2">
        <f t="shared" si="93"/>
        <v>0.79138201639096173</v>
      </c>
      <c r="FH85" s="2">
        <f t="shared" si="93"/>
        <v>0.81551379162251558</v>
      </c>
      <c r="FI85" s="2">
        <f t="shared" si="93"/>
        <v>0.79911983583286927</v>
      </c>
      <c r="FJ85" s="2">
        <f t="shared" si="93"/>
        <v>0.78987416049296455</v>
      </c>
      <c r="FK85" s="2">
        <f t="shared" si="93"/>
        <v>0.80448095909946293</v>
      </c>
      <c r="FL85" s="2">
        <f t="shared" si="93"/>
        <v>0.78148193206144678</v>
      </c>
      <c r="FM85" s="2">
        <f t="shared" si="93"/>
        <v>0.76594236376784186</v>
      </c>
      <c r="FN85" s="2">
        <f t="shared" si="93"/>
        <v>0.76408412290152294</v>
      </c>
      <c r="FO85" s="2">
        <f t="shared" si="93"/>
        <v>0.76708413626694916</v>
      </c>
      <c r="FP85" s="2">
        <f t="shared" si="93"/>
        <v>0.75283611856096777</v>
      </c>
      <c r="FQ85" s="2">
        <f t="shared" si="93"/>
        <v>0.75295793669451705</v>
      </c>
      <c r="FR85" s="2">
        <f t="shared" si="93"/>
        <v>0.76059731313273793</v>
      </c>
      <c r="FS85" s="2">
        <f t="shared" si="93"/>
        <v>0.78426647721314768</v>
      </c>
      <c r="FT85" s="2">
        <f t="shared" si="93"/>
        <v>0.74153356113532554</v>
      </c>
      <c r="FU85" s="2">
        <f t="shared" si="93"/>
        <v>0.70760563834522339</v>
      </c>
      <c r="FW85" s="2">
        <f t="shared" si="82"/>
        <v>9.8227481550392735E-5</v>
      </c>
      <c r="FX85" s="2">
        <f t="shared" si="82"/>
        <v>1.700728636419576E-4</v>
      </c>
      <c r="FY85" s="2">
        <f t="shared" si="82"/>
        <v>1.5495023727784188E-4</v>
      </c>
      <c r="FZ85" s="2">
        <f t="shared" si="82"/>
        <v>1.6561801347117646E-4</v>
      </c>
      <c r="GA85" s="2">
        <f t="shared" si="82"/>
        <v>1.75291856538732E-4</v>
      </c>
      <c r="GB85" s="2">
        <f t="shared" si="82"/>
        <v>1.8821805522707888E-4</v>
      </c>
      <c r="GC85" s="2">
        <f t="shared" si="82"/>
        <v>1.7794453770592799E-4</v>
      </c>
      <c r="GD85" s="2">
        <f t="shared" si="82"/>
        <v>1.5826756271087816E-4</v>
      </c>
      <c r="GE85" s="2">
        <f t="shared" si="82"/>
        <v>1.562451366787461E-4</v>
      </c>
      <c r="GF85" s="2">
        <f t="shared" si="82"/>
        <v>1.3594357619036858E-4</v>
      </c>
      <c r="GG85" s="2">
        <f t="shared" si="82"/>
        <v>1.1360592481947897E-4</v>
      </c>
      <c r="GH85" s="2">
        <f t="shared" si="82"/>
        <v>1.0827442933250637E-4</v>
      </c>
      <c r="GI85" s="2">
        <f t="shared" si="82"/>
        <v>1.0720541906409141E-4</v>
      </c>
      <c r="GJ85" s="2">
        <f t="shared" si="82"/>
        <v>7.5155087801474907E-5</v>
      </c>
      <c r="GK85" s="2">
        <f t="shared" si="82"/>
        <v>6.5548160125022565E-5</v>
      </c>
      <c r="GM85" s="86">
        <f t="shared" si="83"/>
        <v>0.3974336414633784</v>
      </c>
      <c r="GN85" s="86">
        <f t="shared" si="83"/>
        <v>0.44023976081766775</v>
      </c>
      <c r="GO85" s="86">
        <f t="shared" si="83"/>
        <v>0.42977672328008631</v>
      </c>
      <c r="GP85" s="86">
        <f t="shared" si="83"/>
        <v>0.45177341599358084</v>
      </c>
      <c r="GQ85" s="86">
        <f t="shared" si="83"/>
        <v>0.4923866539838514</v>
      </c>
      <c r="GR85" s="86">
        <f t="shared" si="83"/>
        <v>0.45956572836207371</v>
      </c>
      <c r="GS85" s="86">
        <f t="shared" si="83"/>
        <v>0.39297943688019737</v>
      </c>
      <c r="GT85" s="86">
        <f t="shared" si="83"/>
        <v>0.39457832401131399</v>
      </c>
      <c r="GU85" s="86">
        <f t="shared" si="83"/>
        <v>0.41865244915570221</v>
      </c>
      <c r="GV85" s="86">
        <f t="shared" si="83"/>
        <v>0.38766290088689981</v>
      </c>
      <c r="GW85" s="86">
        <f t="shared" si="83"/>
        <v>0.38157977210098881</v>
      </c>
      <c r="GX85" s="86">
        <f t="shared" si="83"/>
        <v>0.40068015641547061</v>
      </c>
      <c r="GY85" s="86">
        <f t="shared" si="83"/>
        <v>0.43836326743505455</v>
      </c>
      <c r="GZ85" s="86">
        <f t="shared" si="83"/>
        <v>0.34346722871201457</v>
      </c>
      <c r="HA85" s="86">
        <f t="shared" si="83"/>
        <v>0.34594152640937198</v>
      </c>
      <c r="HC85" s="86">
        <f t="shared" si="73"/>
        <v>1.3866899947593395E-5</v>
      </c>
      <c r="HD85" s="86">
        <f t="shared" si="73"/>
        <v>8.0441217473460285E-5</v>
      </c>
      <c r="HE85" s="86">
        <f t="shared" si="73"/>
        <v>1.2969717110263719E-5</v>
      </c>
      <c r="HF85" s="86">
        <f t="shared" si="73"/>
        <v>1.0515547006772262E-5</v>
      </c>
      <c r="HG85" s="86">
        <f t="shared" si="87"/>
        <v>3.7744806986459844E-5</v>
      </c>
      <c r="HH85" s="86">
        <f t="shared" si="87"/>
        <v>1.5360886058667869E-5</v>
      </c>
      <c r="HI85" s="86">
        <f t="shared" si="87"/>
        <v>4.6413867111358555E-6</v>
      </c>
      <c r="HJ85" s="86">
        <f t="shared" si="87"/>
        <v>3.9445896367400268E-6</v>
      </c>
      <c r="HK85" s="86">
        <f t="shared" si="87"/>
        <v>6.3090572271192566E-6</v>
      </c>
      <c r="HL85" s="86">
        <f t="shared" si="87"/>
        <v>5.1894796549363087E-6</v>
      </c>
      <c r="HM85" s="86">
        <f t="shared" si="87"/>
        <v>4.9446638127910295E-6</v>
      </c>
      <c r="HN85" s="86">
        <f t="shared" si="87"/>
        <v>3.5696755448427212E-6</v>
      </c>
      <c r="HO85" s="86">
        <f t="shared" si="87"/>
        <v>1.7085119035777498E-5</v>
      </c>
      <c r="HP85" s="86">
        <f t="shared" si="87"/>
        <v>1.1572991258765457E-6</v>
      </c>
      <c r="HQ85" s="86">
        <f t="shared" si="87"/>
        <v>3.5611722746289872E-8</v>
      </c>
      <c r="HS85" s="86">
        <f t="shared" si="84"/>
        <v>4.3635837625610197E-46</v>
      </c>
      <c r="HT85" s="86">
        <f t="shared" si="84"/>
        <v>1.0225362689334182E-35</v>
      </c>
      <c r="HU85" s="86">
        <f t="shared" si="84"/>
        <v>7.4840061394964181E-46</v>
      </c>
      <c r="HV85" s="86">
        <f t="shared" si="84"/>
        <v>1.2715084953042755E-49</v>
      </c>
      <c r="HW85" s="86">
        <f t="shared" si="84"/>
        <v>5.1001303610841818E-45</v>
      </c>
      <c r="HX85" s="86">
        <f t="shared" si="84"/>
        <v>8.2762815768472927E-49</v>
      </c>
      <c r="HY85" s="86">
        <f t="shared" si="84"/>
        <v>2.8544481786867934E-52</v>
      </c>
      <c r="HZ85" s="86">
        <f t="shared" si="84"/>
        <v>1.9055698644783245E-54</v>
      </c>
      <c r="IA85" s="86">
        <f t="shared" si="84"/>
        <v>1.4943732523655619E-53</v>
      </c>
      <c r="IB85" s="86">
        <f t="shared" si="84"/>
        <v>6.1188131495251077E-54</v>
      </c>
      <c r="IC85" s="86">
        <f t="shared" si="84"/>
        <v>2.7031643612531494E-54</v>
      </c>
      <c r="ID85" s="86">
        <f t="shared" si="84"/>
        <v>5.1880894051310705E-55</v>
      </c>
      <c r="IE85" s="86">
        <f t="shared" si="84"/>
        <v>1.2532677135466302E-46</v>
      </c>
      <c r="IF85" s="86">
        <f t="shared" si="84"/>
        <v>2.0593269071013585E-39</v>
      </c>
      <c r="IG85" s="86">
        <f t="shared" si="84"/>
        <v>1.0686017467702053E-29</v>
      </c>
      <c r="II85" s="86">
        <f t="shared" si="85"/>
        <v>2.1685103420468919E-282</v>
      </c>
      <c r="IJ85" s="86">
        <f t="shared" si="85"/>
        <v>3.0143249843982715E-213</v>
      </c>
      <c r="IK85" s="86">
        <f t="shared" si="85"/>
        <v>1.0878799474051203E-283</v>
      </c>
      <c r="IL85" s="86">
        <f t="shared" si="85"/>
        <v>0</v>
      </c>
      <c r="IM85" s="86">
        <f t="shared" si="85"/>
        <v>3.7847662152514612E-274</v>
      </c>
      <c r="IN85" s="86">
        <f t="shared" si="85"/>
        <v>1.9235842979397727E-304</v>
      </c>
      <c r="IO85" s="86">
        <f t="shared" si="85"/>
        <v>0</v>
      </c>
      <c r="IP85" s="86">
        <f t="shared" si="85"/>
        <v>0</v>
      </c>
      <c r="IQ85" s="86">
        <f t="shared" si="85"/>
        <v>0</v>
      </c>
      <c r="IR85" s="86">
        <f t="shared" si="85"/>
        <v>0</v>
      </c>
      <c r="IS85" s="86">
        <f t="shared" si="85"/>
        <v>0</v>
      </c>
      <c r="IT85" s="86">
        <f t="shared" si="85"/>
        <v>0</v>
      </c>
      <c r="IU85" s="86">
        <f t="shared" si="85"/>
        <v>4.8610238678361498E-288</v>
      </c>
      <c r="IV85" s="86">
        <f t="shared" si="85"/>
        <v>5.6952373025174957E-157</v>
      </c>
      <c r="IW85" s="86">
        <f t="shared" si="85"/>
        <v>1.6002108606272543E-115</v>
      </c>
      <c r="IY85" s="86">
        <f t="shared" si="86"/>
        <v>0.39744750836332599</v>
      </c>
      <c r="IZ85" s="86">
        <f t="shared" si="86"/>
        <v>0.44032020203514122</v>
      </c>
      <c r="JA85" s="86">
        <f t="shared" si="86"/>
        <v>0.4297896929971966</v>
      </c>
      <c r="JB85" s="86">
        <f t="shared" si="86"/>
        <v>0.4517839315405876</v>
      </c>
      <c r="JC85" s="86">
        <f t="shared" si="86"/>
        <v>0.49242439879083788</v>
      </c>
      <c r="JD85" s="86">
        <f t="shared" si="86"/>
        <v>0.4595810892481324</v>
      </c>
      <c r="JE85" s="86">
        <f t="shared" si="86"/>
        <v>0.39298407826690851</v>
      </c>
      <c r="JF85" s="86">
        <f t="shared" si="86"/>
        <v>0.39458226860095075</v>
      </c>
      <c r="JG85" s="86">
        <f t="shared" si="86"/>
        <v>0.41865875821292931</v>
      </c>
      <c r="JH85" s="86">
        <f t="shared" si="86"/>
        <v>0.38766809036655475</v>
      </c>
      <c r="JI85" s="86">
        <f t="shared" si="86"/>
        <v>0.3815847167648016</v>
      </c>
      <c r="JJ85" s="86">
        <f t="shared" si="86"/>
        <v>0.40068372609101544</v>
      </c>
      <c r="JK85" s="86">
        <f t="shared" si="86"/>
        <v>0.4383803525540903</v>
      </c>
      <c r="JL85" s="86">
        <f t="shared" si="86"/>
        <v>0.34346838601114044</v>
      </c>
      <c r="JM85" s="86">
        <f t="shared" si="86"/>
        <v>0.34594156202109472</v>
      </c>
    </row>
    <row r="86" spans="2:273" x14ac:dyDescent="0.25">
      <c r="B86" s="2">
        <v>59</v>
      </c>
      <c r="C86" s="37">
        <v>217.84399999999999</v>
      </c>
      <c r="D86" s="37">
        <v>222.06299999999999</v>
      </c>
      <c r="E86" s="37">
        <v>219.14099999999999</v>
      </c>
      <c r="F86" s="37">
        <v>223.703</v>
      </c>
      <c r="G86" s="37">
        <v>226.297</v>
      </c>
      <c r="H86" s="37">
        <v>224.619</v>
      </c>
      <c r="I86" s="37">
        <v>225.55600000000001</v>
      </c>
      <c r="J86" s="37">
        <v>220.58699999999999</v>
      </c>
      <c r="K86" s="37">
        <v>222.238</v>
      </c>
      <c r="L86" s="37">
        <v>217.381</v>
      </c>
      <c r="M86" s="37">
        <v>209.476</v>
      </c>
      <c r="N86" s="37">
        <v>210.524</v>
      </c>
      <c r="O86" s="37">
        <v>213.49199999999999</v>
      </c>
      <c r="P86" s="37">
        <v>195.34899999999999</v>
      </c>
      <c r="Q86" s="37">
        <v>158.84100000000001</v>
      </c>
      <c r="S86" s="4">
        <f t="shared" si="88"/>
        <v>219.77656896124554</v>
      </c>
      <c r="T86" s="4">
        <f t="shared" si="88"/>
        <v>223.50224708266049</v>
      </c>
      <c r="U86" s="4">
        <f t="shared" si="88"/>
        <v>220.69483398448594</v>
      </c>
      <c r="V86" s="4">
        <f t="shared" si="88"/>
        <v>226.99292202113773</v>
      </c>
      <c r="W86" s="4">
        <f t="shared" si="88"/>
        <v>230.95527530639657</v>
      </c>
      <c r="X86" s="4">
        <f t="shared" si="88"/>
        <v>229.3969676390586</v>
      </c>
      <c r="Y86" s="4">
        <f t="shared" si="88"/>
        <v>225.87153951590199</v>
      </c>
      <c r="Z86" s="4">
        <f t="shared" si="88"/>
        <v>219.42331079420859</v>
      </c>
      <c r="AA86" s="4">
        <f t="shared" si="88"/>
        <v>224.14793254561832</v>
      </c>
      <c r="AB86" s="4">
        <f t="shared" si="88"/>
        <v>218.96773668112905</v>
      </c>
      <c r="AC86" s="4">
        <f t="shared" si="88"/>
        <v>209.45115879541862</v>
      </c>
      <c r="AD86" s="4">
        <f t="shared" si="88"/>
        <v>212.19186256685728</v>
      </c>
      <c r="AE86" s="4">
        <f t="shared" si="88"/>
        <v>215.73697885819959</v>
      </c>
      <c r="AF86" s="4">
        <f t="shared" si="88"/>
        <v>196.05625949933901</v>
      </c>
      <c r="AG86" s="4">
        <f t="shared" si="88"/>
        <v>162.40956602497968</v>
      </c>
      <c r="AI86" s="4">
        <f t="shared" si="89"/>
        <v>-1.9325689612455506</v>
      </c>
      <c r="AJ86" s="4">
        <f t="shared" si="89"/>
        <v>-1.4392470826605006</v>
      </c>
      <c r="AK86" s="4">
        <f t="shared" si="89"/>
        <v>-1.5538339844859479</v>
      </c>
      <c r="AL86" s="4">
        <f t="shared" si="89"/>
        <v>-3.2899220211377269</v>
      </c>
      <c r="AM86" s="4">
        <f t="shared" si="89"/>
        <v>-4.6582753063965754</v>
      </c>
      <c r="AN86" s="4">
        <f t="shared" si="89"/>
        <v>-4.7779676390586019</v>
      </c>
      <c r="AO86" s="4">
        <f t="shared" si="89"/>
        <v>-0.31553951590197471</v>
      </c>
      <c r="AP86" s="4">
        <f t="shared" si="89"/>
        <v>1.1636892057913997</v>
      </c>
      <c r="AQ86" s="4">
        <f t="shared" si="89"/>
        <v>-1.909932545618318</v>
      </c>
      <c r="AR86" s="4">
        <f t="shared" si="89"/>
        <v>-1.5867366811290537</v>
      </c>
      <c r="AS86" s="4">
        <f t="shared" si="89"/>
        <v>2.4841204581377951E-2</v>
      </c>
      <c r="AT86" s="4">
        <f t="shared" si="89"/>
        <v>-1.6678625668572806</v>
      </c>
      <c r="AU86" s="4">
        <f t="shared" si="89"/>
        <v>-2.2449788581996017</v>
      </c>
      <c r="AV86" s="4">
        <f t="shared" si="89"/>
        <v>-0.70725949933901688</v>
      </c>
      <c r="AW86" s="4">
        <f t="shared" si="89"/>
        <v>-3.568566024979674</v>
      </c>
      <c r="AY86" s="2">
        <f t="shared" si="80"/>
        <v>59.349087920350058</v>
      </c>
      <c r="AZ86" s="2">
        <f t="shared" si="80"/>
        <v>60.899546447158258</v>
      </c>
      <c r="BA86" s="2">
        <f t="shared" si="80"/>
        <v>61.625639916706206</v>
      </c>
      <c r="BB86" s="2">
        <f t="shared" si="80"/>
        <v>60.908920355181031</v>
      </c>
      <c r="BC86" s="2">
        <f t="shared" si="80"/>
        <v>61.267922927405934</v>
      </c>
      <c r="BD86" s="2">
        <f t="shared" si="80"/>
        <v>61.036810810362439</v>
      </c>
      <c r="BE86" s="2">
        <f t="shared" si="80"/>
        <v>63.451189728220065</v>
      </c>
      <c r="BF86" s="2">
        <f t="shared" si="80"/>
        <v>62.148187119440401</v>
      </c>
      <c r="BG86" s="2">
        <f t="shared" si="80"/>
        <v>61.859118298397206</v>
      </c>
      <c r="BH86" s="2">
        <f t="shared" si="80"/>
        <v>60.665680100659806</v>
      </c>
      <c r="BI86" s="2">
        <f t="shared" si="80"/>
        <v>58.917681593069133</v>
      </c>
      <c r="BJ86" s="2">
        <f t="shared" si="80"/>
        <v>59.906087984693748</v>
      </c>
      <c r="BK86" s="2">
        <f t="shared" si="80"/>
        <v>61.690792594547297</v>
      </c>
      <c r="BL86" s="2">
        <f t="shared" si="80"/>
        <v>62.660901308621533</v>
      </c>
      <c r="BM86" s="2">
        <f t="shared" si="80"/>
        <v>57.204366447117302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70.319501057082448</v>
      </c>
      <c r="DL86" s="2">
        <f t="shared" si="90"/>
        <v>72.939522540042674</v>
      </c>
      <c r="DM86" s="2">
        <f t="shared" si="90"/>
        <v>75.513565992147406</v>
      </c>
      <c r="DN86" s="2">
        <f t="shared" si="90"/>
        <v>71.321012080942324</v>
      </c>
      <c r="DO86" s="2">
        <f t="shared" si="90"/>
        <v>74.15162216852913</v>
      </c>
      <c r="DP86" s="2">
        <f t="shared" si="90"/>
        <v>73.43144213056749</v>
      </c>
      <c r="DQ86" s="2">
        <f t="shared" si="90"/>
        <v>75.127959214542315</v>
      </c>
      <c r="DR86" s="2">
        <f t="shared" si="90"/>
        <v>72.927385057936974</v>
      </c>
      <c r="DS86" s="2">
        <f t="shared" si="90"/>
        <v>74.266006097560975</v>
      </c>
      <c r="DT86" s="2">
        <f t="shared" si="90"/>
        <v>70.788870544090059</v>
      </c>
      <c r="DU86" s="2">
        <f t="shared" si="90"/>
        <v>68.788499155722306</v>
      </c>
      <c r="DV86" s="2">
        <f t="shared" si="90"/>
        <v>69.612837898686692</v>
      </c>
      <c r="DW86" s="2">
        <f t="shared" si="90"/>
        <v>73.571565539112058</v>
      </c>
      <c r="DX86" s="2">
        <f t="shared" si="90"/>
        <v>71.367463157894747</v>
      </c>
      <c r="DY86" s="2">
        <f t="shared" si="90"/>
        <v>60.634242869875237</v>
      </c>
      <c r="EA86" s="2">
        <f t="shared" si="94"/>
        <v>56.711611719527397</v>
      </c>
      <c r="EB86" s="2">
        <f t="shared" si="91"/>
        <v>58.415508536028696</v>
      </c>
      <c r="EC86" s="2">
        <f t="shared" si="91"/>
        <v>58.441717036732612</v>
      </c>
      <c r="ED86" s="2">
        <f t="shared" si="91"/>
        <v>58.382767997920823</v>
      </c>
      <c r="EE86" s="2">
        <f t="shared" si="91"/>
        <v>58.412214476312329</v>
      </c>
      <c r="EF86" s="2">
        <f t="shared" si="91"/>
        <v>57.875974369747901</v>
      </c>
      <c r="EG86" s="2">
        <f t="shared" si="91"/>
        <v>60.196950838502183</v>
      </c>
      <c r="EH86" s="2">
        <f t="shared" si="91"/>
        <v>59.112881392625198</v>
      </c>
      <c r="EI86" s="2">
        <f t="shared" si="91"/>
        <v>58.423389126611021</v>
      </c>
      <c r="EJ86" s="2">
        <f t="shared" si="91"/>
        <v>57.634568219132859</v>
      </c>
      <c r="EK86" s="2">
        <f t="shared" si="91"/>
        <v>55.964070464767616</v>
      </c>
      <c r="EL86" s="2">
        <f t="shared" si="91"/>
        <v>57.119658391261162</v>
      </c>
      <c r="EM86" s="2">
        <f t="shared" si="91"/>
        <v>58.710227030724852</v>
      </c>
      <c r="EN86" s="2">
        <f t="shared" si="91"/>
        <v>59.893237492016183</v>
      </c>
      <c r="EO86" s="2">
        <f t="shared" si="91"/>
        <v>55.911773947544695</v>
      </c>
      <c r="EQ86" s="2">
        <f t="shared" si="92"/>
        <v>56.711611719527397</v>
      </c>
      <c r="ER86" s="2">
        <f t="shared" si="92"/>
        <v>58.415508536028696</v>
      </c>
      <c r="ES86" s="2">
        <f t="shared" si="92"/>
        <v>58.441717036732612</v>
      </c>
      <c r="ET86" s="2">
        <f t="shared" si="92"/>
        <v>58.382767997920823</v>
      </c>
      <c r="EU86" s="2">
        <f t="shared" si="92"/>
        <v>58.412214476312329</v>
      </c>
      <c r="EV86" s="2">
        <f t="shared" si="92"/>
        <v>57.875974369747901</v>
      </c>
      <c r="EW86" s="2">
        <f t="shared" si="92"/>
        <v>60.196950838502183</v>
      </c>
      <c r="EX86" s="2">
        <f t="shared" si="92"/>
        <v>59.112881392625198</v>
      </c>
      <c r="EY86" s="2">
        <f t="shared" si="92"/>
        <v>58.423389126611021</v>
      </c>
      <c r="EZ86" s="2">
        <f t="shared" si="92"/>
        <v>57.634568219132859</v>
      </c>
      <c r="FA86" s="2">
        <f t="shared" si="92"/>
        <v>55.964070464767616</v>
      </c>
      <c r="FB86" s="2">
        <f t="shared" si="92"/>
        <v>57.119658391261162</v>
      </c>
      <c r="FC86" s="2">
        <f t="shared" si="92"/>
        <v>58.710227030724852</v>
      </c>
      <c r="FD86" s="2">
        <f t="shared" si="92"/>
        <v>59.500008584582368</v>
      </c>
      <c r="FE86" s="2">
        <f t="shared" si="92"/>
        <v>56.075684617357417</v>
      </c>
      <c r="FG86" s="2">
        <f t="shared" si="93"/>
        <v>0.80618036086288936</v>
      </c>
      <c r="FH86" s="2">
        <f t="shared" si="93"/>
        <v>0.82897028945007545</v>
      </c>
      <c r="FI86" s="2">
        <f t="shared" si="93"/>
        <v>0.81349864983641818</v>
      </c>
      <c r="FJ86" s="2">
        <f t="shared" si="93"/>
        <v>0.80475307614769698</v>
      </c>
      <c r="FK86" s="2">
        <f t="shared" si="93"/>
        <v>0.81856315644547628</v>
      </c>
      <c r="FL86" s="2">
        <f t="shared" si="93"/>
        <v>0.79680222483724295</v>
      </c>
      <c r="FM86" s="2">
        <f t="shared" si="93"/>
        <v>0.78204828449899055</v>
      </c>
      <c r="FN86" s="2">
        <f t="shared" si="93"/>
        <v>0.78028123193185339</v>
      </c>
      <c r="FO86" s="2">
        <f t="shared" si="93"/>
        <v>0.78313373490717086</v>
      </c>
      <c r="FP86" s="2">
        <f t="shared" si="93"/>
        <v>0.76957258494993541</v>
      </c>
      <c r="FQ86" s="2">
        <f t="shared" si="93"/>
        <v>0.76968867779780614</v>
      </c>
      <c r="FR86" s="2">
        <f t="shared" si="93"/>
        <v>0.77696393525952123</v>
      </c>
      <c r="FS86" s="2">
        <f t="shared" si="93"/>
        <v>0.79944164772639303</v>
      </c>
      <c r="FT86" s="2">
        <f t="shared" si="93"/>
        <v>0.75879015269947281</v>
      </c>
      <c r="FU86" s="2">
        <f t="shared" si="93"/>
        <v>0.72629132339519553</v>
      </c>
      <c r="FW86" s="2">
        <f t="shared" si="82"/>
        <v>1.0770327109860123E-4</v>
      </c>
      <c r="FX86" s="2">
        <f t="shared" si="82"/>
        <v>1.8647812694568201E-4</v>
      </c>
      <c r="FY86" s="2">
        <f t="shared" si="82"/>
        <v>1.6989701681759958E-4</v>
      </c>
      <c r="FZ86" s="2">
        <f t="shared" si="82"/>
        <v>1.8159363906079421E-4</v>
      </c>
      <c r="GA86" s="2">
        <f t="shared" si="82"/>
        <v>1.9220044819254404E-4</v>
      </c>
      <c r="GB86" s="2">
        <f t="shared" si="82"/>
        <v>2.0637324615789109E-4</v>
      </c>
      <c r="GC86" s="2">
        <f t="shared" si="82"/>
        <v>1.9510895613203337E-4</v>
      </c>
      <c r="GD86" s="2">
        <f t="shared" si="82"/>
        <v>1.7353428191022496E-4</v>
      </c>
      <c r="GE86" s="2">
        <f t="shared" si="82"/>
        <v>1.7131680314951838E-4</v>
      </c>
      <c r="GF86" s="2">
        <f t="shared" si="82"/>
        <v>1.4905721222503653E-4</v>
      </c>
      <c r="GG86" s="2">
        <f t="shared" si="82"/>
        <v>1.2456505422262423E-4</v>
      </c>
      <c r="GH86" s="2">
        <f t="shared" si="82"/>
        <v>1.1871931080657876E-4</v>
      </c>
      <c r="GI86" s="2">
        <f t="shared" si="82"/>
        <v>1.1754718872330669E-4</v>
      </c>
      <c r="GJ86" s="2">
        <f t="shared" si="82"/>
        <v>8.2405317596817207E-5</v>
      </c>
      <c r="GK86" s="2">
        <f t="shared" si="82"/>
        <v>7.1871673860205961E-5</v>
      </c>
      <c r="GM86" s="86">
        <f t="shared" si="83"/>
        <v>0.45632906753020547</v>
      </c>
      <c r="GN86" s="86">
        <f t="shared" si="83"/>
        <v>0.50105270481287734</v>
      </c>
      <c r="GO86" s="86">
        <f t="shared" si="83"/>
        <v>0.4959095078406861</v>
      </c>
      <c r="GP86" s="86">
        <f t="shared" si="83"/>
        <v>0.52527380930902301</v>
      </c>
      <c r="GQ86" s="86">
        <f t="shared" si="83"/>
        <v>0.56686593763817139</v>
      </c>
      <c r="GR86" s="86">
        <f t="shared" si="83"/>
        <v>0.53537177356376542</v>
      </c>
      <c r="GS86" s="86">
        <f t="shared" si="83"/>
        <v>0.4650263578358681</v>
      </c>
      <c r="GT86" s="86">
        <f t="shared" si="83"/>
        <v>0.46858484937539824</v>
      </c>
      <c r="GU86" s="86">
        <f t="shared" si="83"/>
        <v>0.49531688113030736</v>
      </c>
      <c r="GV86" s="86">
        <f t="shared" si="83"/>
        <v>0.46190759748417665</v>
      </c>
      <c r="GW86" s="86">
        <f t="shared" si="83"/>
        <v>0.45560965489771738</v>
      </c>
      <c r="GX86" s="86">
        <f t="shared" si="83"/>
        <v>0.4723012433289972</v>
      </c>
      <c r="GY86" s="86">
        <f t="shared" si="83"/>
        <v>0.50798329720367652</v>
      </c>
      <c r="GZ86" s="86">
        <f t="shared" si="83"/>
        <v>0.41200262001069521</v>
      </c>
      <c r="HA86" s="86">
        <f t="shared" si="83"/>
        <v>0.42339194150550891</v>
      </c>
      <c r="HC86" s="86">
        <f t="shared" si="73"/>
        <v>2.5538235991096631E-5</v>
      </c>
      <c r="HD86" s="86">
        <f t="shared" si="73"/>
        <v>1.3473949633947623E-4</v>
      </c>
      <c r="HE86" s="86">
        <f t="shared" si="73"/>
        <v>2.4730059406275555E-5</v>
      </c>
      <c r="HF86" s="86">
        <f t="shared" si="73"/>
        <v>2.0843104509069103E-5</v>
      </c>
      <c r="HG86" s="86">
        <f t="shared" si="87"/>
        <v>6.9513488519792757E-5</v>
      </c>
      <c r="HH86" s="86">
        <f t="shared" si="87"/>
        <v>3.0257820576027515E-5</v>
      </c>
      <c r="HI86" s="86">
        <f t="shared" si="87"/>
        <v>9.6544125477554578E-6</v>
      </c>
      <c r="HJ86" s="86">
        <f t="shared" si="87"/>
        <v>8.3119023991540286E-6</v>
      </c>
      <c r="HK86" s="86">
        <f t="shared" si="87"/>
        <v>1.3031475012550559E-5</v>
      </c>
      <c r="HL86" s="86">
        <f t="shared" si="87"/>
        <v>1.0683847124778588E-5</v>
      </c>
      <c r="HM86" s="86">
        <f t="shared" si="87"/>
        <v>1.0078308870141754E-5</v>
      </c>
      <c r="HN86" s="86">
        <f t="shared" si="87"/>
        <v>7.3465427820963105E-6</v>
      </c>
      <c r="HO86" s="86">
        <f t="shared" si="87"/>
        <v>3.1646444223047502E-5</v>
      </c>
      <c r="HP86" s="86">
        <f t="shared" si="87"/>
        <v>2.4570461305403771E-6</v>
      </c>
      <c r="HQ86" s="86">
        <f t="shared" si="87"/>
        <v>9.5379003362019388E-8</v>
      </c>
      <c r="HS86" s="86">
        <f t="shared" si="84"/>
        <v>7.5376587512060183E-45</v>
      </c>
      <c r="HT86" s="86">
        <f t="shared" si="84"/>
        <v>1.0235708682328042E-34</v>
      </c>
      <c r="HU86" s="86">
        <f t="shared" si="84"/>
        <v>1.4959229644811375E-44</v>
      </c>
      <c r="HV86" s="86">
        <f t="shared" si="84"/>
        <v>3.3697256384676592E-48</v>
      </c>
      <c r="HW86" s="86">
        <f t="shared" si="84"/>
        <v>9.8192762506188295E-44</v>
      </c>
      <c r="HX86" s="86">
        <f t="shared" si="84"/>
        <v>2.1932407811110806E-47</v>
      </c>
      <c r="HY86" s="86">
        <f t="shared" si="84"/>
        <v>9.2374103785130696E-51</v>
      </c>
      <c r="HZ86" s="86">
        <f t="shared" si="84"/>
        <v>6.8995345189218881E-53</v>
      </c>
      <c r="IA86" s="86">
        <f t="shared" si="84"/>
        <v>5.118522094957603E-52</v>
      </c>
      <c r="IB86" s="86">
        <f t="shared" si="84"/>
        <v>2.0276045855890043E-52</v>
      </c>
      <c r="IC86" s="86">
        <f t="shared" si="84"/>
        <v>8.5673100083861406E-53</v>
      </c>
      <c r="ID86" s="86">
        <f t="shared" si="84"/>
        <v>1.68162242546688E-53</v>
      </c>
      <c r="IE86" s="86">
        <f t="shared" si="84"/>
        <v>2.3297864088741022E-45</v>
      </c>
      <c r="IF86" s="86">
        <f t="shared" si="84"/>
        <v>2.174256356469459E-38</v>
      </c>
      <c r="IG86" s="86">
        <f t="shared" si="84"/>
        <v>5.8951506598918485E-29</v>
      </c>
      <c r="II86" s="86">
        <f t="shared" si="85"/>
        <v>7.8624307809313678E-277</v>
      </c>
      <c r="IJ86" s="86">
        <f t="shared" si="85"/>
        <v>8.5120272587365512E-209</v>
      </c>
      <c r="IK86" s="86">
        <f t="shared" si="85"/>
        <v>8.1374505580216521E-278</v>
      </c>
      <c r="IL86" s="86">
        <f t="shared" si="85"/>
        <v>8.9888974190417777E-302</v>
      </c>
      <c r="IM86" s="86">
        <f t="shared" si="85"/>
        <v>2.1543540379256455E-268</v>
      </c>
      <c r="IN86" s="86">
        <f t="shared" si="85"/>
        <v>5.4129146298270012E-298</v>
      </c>
      <c r="IO86" s="86">
        <f t="shared" si="85"/>
        <v>0</v>
      </c>
      <c r="IP86" s="86">
        <f t="shared" si="85"/>
        <v>0</v>
      </c>
      <c r="IQ86" s="86">
        <f t="shared" si="85"/>
        <v>0</v>
      </c>
      <c r="IR86" s="86">
        <f t="shared" si="85"/>
        <v>0</v>
      </c>
      <c r="IS86" s="86">
        <f t="shared" si="85"/>
        <v>0</v>
      </c>
      <c r="IT86" s="86">
        <f t="shared" si="85"/>
        <v>0</v>
      </c>
      <c r="IU86" s="86">
        <f t="shared" si="85"/>
        <v>2.583678082831472E-282</v>
      </c>
      <c r="IV86" s="86">
        <f t="shared" si="85"/>
        <v>5.5785021691059098E-154</v>
      </c>
      <c r="IW86" s="86">
        <f t="shared" si="85"/>
        <v>2.3192842946198596E-113</v>
      </c>
      <c r="IY86" s="86">
        <f t="shared" si="86"/>
        <v>0.45635460576619657</v>
      </c>
      <c r="IZ86" s="86">
        <f t="shared" si="86"/>
        <v>0.5011874443092168</v>
      </c>
      <c r="JA86" s="86">
        <f t="shared" si="86"/>
        <v>0.49593423790009239</v>
      </c>
      <c r="JB86" s="86">
        <f t="shared" si="86"/>
        <v>0.52529465241353213</v>
      </c>
      <c r="JC86" s="86">
        <f t="shared" si="86"/>
        <v>0.56693545112669119</v>
      </c>
      <c r="JD86" s="86">
        <f t="shared" si="86"/>
        <v>0.53540203138434139</v>
      </c>
      <c r="JE86" s="86">
        <f t="shared" si="86"/>
        <v>0.46503601224841584</v>
      </c>
      <c r="JF86" s="86">
        <f t="shared" si="86"/>
        <v>0.46859316127779738</v>
      </c>
      <c r="JG86" s="86">
        <f t="shared" si="86"/>
        <v>0.49532991260531989</v>
      </c>
      <c r="JH86" s="86">
        <f t="shared" si="86"/>
        <v>0.46191828133130142</v>
      </c>
      <c r="JI86" s="86">
        <f t="shared" si="86"/>
        <v>0.4556197332065875</v>
      </c>
      <c r="JJ86" s="86">
        <f t="shared" si="86"/>
        <v>0.47230858987177932</v>
      </c>
      <c r="JK86" s="86">
        <f t="shared" si="86"/>
        <v>0.50801494364789956</v>
      </c>
      <c r="JL86" s="86">
        <f t="shared" si="86"/>
        <v>0.41200507705682576</v>
      </c>
      <c r="JM86" s="86">
        <f t="shared" si="86"/>
        <v>0.42339203688451227</v>
      </c>
    </row>
    <row r="87" spans="2:273" x14ac:dyDescent="0.25">
      <c r="B87" s="2">
        <v>60</v>
      </c>
      <c r="C87" s="37">
        <v>222.71899999999999</v>
      </c>
      <c r="D87" s="37">
        <v>222.65100000000001</v>
      </c>
      <c r="E87" s="37">
        <v>222.422</v>
      </c>
      <c r="F87" s="37">
        <v>225.98400000000001</v>
      </c>
      <c r="G87" s="37">
        <v>226.5</v>
      </c>
      <c r="H87" s="37">
        <v>226.381</v>
      </c>
      <c r="I87" s="37">
        <v>230.30199999999999</v>
      </c>
      <c r="J87" s="37">
        <v>226.73</v>
      </c>
      <c r="K87" s="37">
        <v>225.65100000000001</v>
      </c>
      <c r="L87" s="37">
        <v>222.714</v>
      </c>
      <c r="M87" s="37">
        <v>212.619</v>
      </c>
      <c r="N87" s="37">
        <v>213.54</v>
      </c>
      <c r="O87" s="37">
        <v>216.25399999999999</v>
      </c>
      <c r="P87" s="37">
        <v>203.20599999999999</v>
      </c>
      <c r="Q87" s="37">
        <v>163.06299999999999</v>
      </c>
      <c r="S87" s="4">
        <f t="shared" si="88"/>
        <v>227.14169094141209</v>
      </c>
      <c r="T87" s="4">
        <f t="shared" si="88"/>
        <v>230.48490748500353</v>
      </c>
      <c r="U87" s="4">
        <f t="shared" si="88"/>
        <v>229.05303057374022</v>
      </c>
      <c r="V87" s="4">
        <f t="shared" si="88"/>
        <v>235.62436646327646</v>
      </c>
      <c r="W87" s="4">
        <f t="shared" si="88"/>
        <v>237.9710118771946</v>
      </c>
      <c r="X87" s="4">
        <f t="shared" si="88"/>
        <v>236.57913571106693</v>
      </c>
      <c r="Y87" s="4">
        <f t="shared" si="88"/>
        <v>237.17786956648212</v>
      </c>
      <c r="Z87" s="4">
        <f t="shared" si="88"/>
        <v>231.09948012393787</v>
      </c>
      <c r="AA87" s="4">
        <f t="shared" si="88"/>
        <v>234.57936082890805</v>
      </c>
      <c r="AB87" s="4">
        <f t="shared" si="88"/>
        <v>229.44483896355945</v>
      </c>
      <c r="AC87" s="4">
        <f t="shared" si="88"/>
        <v>220.28800772091597</v>
      </c>
      <c r="AD87" s="4">
        <f t="shared" si="88"/>
        <v>220.41110286686933</v>
      </c>
      <c r="AE87" s="4">
        <f t="shared" si="88"/>
        <v>222.27006796498858</v>
      </c>
      <c r="AF87" s="4">
        <f t="shared" si="88"/>
        <v>206.26662568254761</v>
      </c>
      <c r="AG87" s="4">
        <f t="shared" si="88"/>
        <v>168.76410793647395</v>
      </c>
      <c r="AI87" s="4">
        <f t="shared" si="89"/>
        <v>-4.4226909414120996</v>
      </c>
      <c r="AJ87" s="4">
        <f t="shared" si="89"/>
        <v>-7.8339074850035217</v>
      </c>
      <c r="AK87" s="4">
        <f t="shared" si="89"/>
        <v>-6.6310305737402189</v>
      </c>
      <c r="AL87" s="4">
        <f t="shared" si="89"/>
        <v>-9.6403664632764503</v>
      </c>
      <c r="AM87" s="4">
        <f t="shared" si="89"/>
        <v>-11.471011877194599</v>
      </c>
      <c r="AN87" s="4">
        <f t="shared" si="89"/>
        <v>-10.198135711066925</v>
      </c>
      <c r="AO87" s="4">
        <f t="shared" si="89"/>
        <v>-6.8758695664821232</v>
      </c>
      <c r="AP87" s="4">
        <f t="shared" si="89"/>
        <v>-4.3694801239378762</v>
      </c>
      <c r="AQ87" s="4">
        <f t="shared" si="89"/>
        <v>-8.9283608289080405</v>
      </c>
      <c r="AR87" s="4">
        <f t="shared" si="89"/>
        <v>-6.7308389635594494</v>
      </c>
      <c r="AS87" s="4">
        <f t="shared" si="89"/>
        <v>-7.669007720915971</v>
      </c>
      <c r="AT87" s="4">
        <f t="shared" si="89"/>
        <v>-6.8711028668693359</v>
      </c>
      <c r="AU87" s="4">
        <f t="shared" si="89"/>
        <v>-6.0160679649885935</v>
      </c>
      <c r="AV87" s="4">
        <f t="shared" si="89"/>
        <v>-3.0606256825476237</v>
      </c>
      <c r="AW87" s="4">
        <f t="shared" si="89"/>
        <v>-5.7011079364739601</v>
      </c>
      <c r="AY87" s="2">
        <f t="shared" si="80"/>
        <v>59.100562560058904</v>
      </c>
      <c r="AZ87" s="2">
        <f t="shared" si="80"/>
        <v>60.609205495803629</v>
      </c>
      <c r="BA87" s="2">
        <f t="shared" si="80"/>
        <v>61.300377627469949</v>
      </c>
      <c r="BB87" s="2">
        <f t="shared" si="80"/>
        <v>60.631428306092076</v>
      </c>
      <c r="BC87" s="2">
        <f t="shared" si="80"/>
        <v>60.979081115260492</v>
      </c>
      <c r="BD87" s="2">
        <f t="shared" si="80"/>
        <v>60.748531743858749</v>
      </c>
      <c r="BE87" s="2">
        <f t="shared" si="80"/>
        <v>63.15007018156043</v>
      </c>
      <c r="BF87" s="2">
        <f t="shared" si="80"/>
        <v>61.861728923162175</v>
      </c>
      <c r="BG87" s="2">
        <f t="shared" si="80"/>
        <v>61.552561675252427</v>
      </c>
      <c r="BH87" s="2">
        <f t="shared" si="80"/>
        <v>60.384161163056014</v>
      </c>
      <c r="BI87" s="2">
        <f t="shared" si="80"/>
        <v>58.643486913807997</v>
      </c>
      <c r="BJ87" s="2">
        <f t="shared" si="80"/>
        <v>59.635352959627298</v>
      </c>
      <c r="BK87" s="2">
        <f t="shared" si="80"/>
        <v>61.405150953040483</v>
      </c>
      <c r="BL87" s="2">
        <f t="shared" si="80"/>
        <v>62.405850900561347</v>
      </c>
      <c r="BM87" s="2">
        <f t="shared" si="80"/>
        <v>57.073363149133208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70.488196617336143</v>
      </c>
      <c r="DL87" s="2">
        <f t="shared" si="90"/>
        <v>73.103789050049969</v>
      </c>
      <c r="DM87" s="2">
        <f t="shared" si="90"/>
        <v>75.722573542736342</v>
      </c>
      <c r="DN87" s="2">
        <f t="shared" si="90"/>
        <v>71.485987919057692</v>
      </c>
      <c r="DO87" s="2">
        <f t="shared" si="90"/>
        <v>74.364331319842933</v>
      </c>
      <c r="DP87" s="2">
        <f t="shared" si="90"/>
        <v>73.634058288091182</v>
      </c>
      <c r="DQ87" s="2">
        <f t="shared" si="90"/>
        <v>75.348186100532104</v>
      </c>
      <c r="DR87" s="2">
        <f t="shared" si="90"/>
        <v>73.104703751721914</v>
      </c>
      <c r="DS87" s="2">
        <f t="shared" si="90"/>
        <v>74.494025087108014</v>
      </c>
      <c r="DT87" s="2">
        <f t="shared" si="90"/>
        <v>70.968080112570362</v>
      </c>
      <c r="DU87" s="2">
        <f t="shared" si="90"/>
        <v>68.927944652908053</v>
      </c>
      <c r="DV87" s="2">
        <f t="shared" si="90"/>
        <v>69.745909287054417</v>
      </c>
      <c r="DW87" s="2">
        <f t="shared" si="90"/>
        <v>73.793377589852014</v>
      </c>
      <c r="DX87" s="2">
        <f t="shared" si="90"/>
        <v>71.577425910931183</v>
      </c>
      <c r="DY87" s="2">
        <f t="shared" si="90"/>
        <v>60.713224487522297</v>
      </c>
      <c r="EA87" s="2">
        <f t="shared" si="94"/>
        <v>56.603674520479004</v>
      </c>
      <c r="EB87" s="2">
        <f t="shared" si="91"/>
        <v>58.258196013476798</v>
      </c>
      <c r="EC87" s="2">
        <f t="shared" si="91"/>
        <v>58.284897056797163</v>
      </c>
      <c r="ED87" s="2">
        <f t="shared" si="91"/>
        <v>58.229645326171706</v>
      </c>
      <c r="EE87" s="2">
        <f t="shared" si="91"/>
        <v>58.273255633231372</v>
      </c>
      <c r="EF87" s="2">
        <f t="shared" si="91"/>
        <v>57.751643277310926</v>
      </c>
      <c r="EG87" s="2">
        <f t="shared" si="91"/>
        <v>60.049657674510193</v>
      </c>
      <c r="EH87" s="2">
        <f t="shared" si="91"/>
        <v>58.974393542014184</v>
      </c>
      <c r="EI87" s="2">
        <f t="shared" si="91"/>
        <v>58.284129655569416</v>
      </c>
      <c r="EJ87" s="2">
        <f t="shared" si="91"/>
        <v>57.493940076729487</v>
      </c>
      <c r="EK87" s="2">
        <f t="shared" si="91"/>
        <v>55.836880014879775</v>
      </c>
      <c r="EL87" s="2">
        <f t="shared" si="91"/>
        <v>56.988381330685193</v>
      </c>
      <c r="EM87" s="2">
        <f t="shared" si="91"/>
        <v>58.570737991136497</v>
      </c>
      <c r="EN87" s="2">
        <f t="shared" si="91"/>
        <v>59.746902464338945</v>
      </c>
      <c r="EO87" s="2">
        <f t="shared" si="91"/>
        <v>55.822331075771629</v>
      </c>
      <c r="EQ87" s="2">
        <f t="shared" si="92"/>
        <v>56.603674520479004</v>
      </c>
      <c r="ER87" s="2">
        <f t="shared" si="92"/>
        <v>58.258196013476798</v>
      </c>
      <c r="ES87" s="2">
        <f t="shared" si="92"/>
        <v>58.284897056797163</v>
      </c>
      <c r="ET87" s="2">
        <f t="shared" si="92"/>
        <v>58.229645326171706</v>
      </c>
      <c r="EU87" s="2">
        <f t="shared" si="92"/>
        <v>58.273255633231372</v>
      </c>
      <c r="EV87" s="2">
        <f t="shared" si="92"/>
        <v>57.751643277310926</v>
      </c>
      <c r="EW87" s="2">
        <f t="shared" si="92"/>
        <v>60.049657674510193</v>
      </c>
      <c r="EX87" s="2">
        <f t="shared" si="92"/>
        <v>58.974393542014184</v>
      </c>
      <c r="EY87" s="2">
        <f t="shared" si="92"/>
        <v>58.284129655569416</v>
      </c>
      <c r="EZ87" s="2">
        <f t="shared" si="92"/>
        <v>57.493940076729487</v>
      </c>
      <c r="FA87" s="2">
        <f t="shared" si="92"/>
        <v>55.836880014879775</v>
      </c>
      <c r="FB87" s="2">
        <f t="shared" si="92"/>
        <v>56.988381330685193</v>
      </c>
      <c r="FC87" s="2">
        <f t="shared" si="92"/>
        <v>58.570737991136497</v>
      </c>
      <c r="FD87" s="2">
        <f t="shared" si="92"/>
        <v>59.360558863235141</v>
      </c>
      <c r="FE87" s="2">
        <f t="shared" si="92"/>
        <v>55.982716643471626</v>
      </c>
      <c r="FG87" s="2">
        <f t="shared" si="93"/>
        <v>0.82016752019537753</v>
      </c>
      <c r="FH87" s="2">
        <f t="shared" si="93"/>
        <v>0.84163586617692199</v>
      </c>
      <c r="FI87" s="2">
        <f t="shared" si="93"/>
        <v>0.82707096480977194</v>
      </c>
      <c r="FJ87" s="2">
        <f t="shared" si="93"/>
        <v>0.81882008833950259</v>
      </c>
      <c r="FK87" s="2">
        <f t="shared" si="93"/>
        <v>0.83184309522075794</v>
      </c>
      <c r="FL87" s="2">
        <f t="shared" si="93"/>
        <v>0.81130775990215154</v>
      </c>
      <c r="FM87" s="2">
        <f t="shared" si="93"/>
        <v>0.79733916748642208</v>
      </c>
      <c r="FN87" s="2">
        <f t="shared" si="93"/>
        <v>0.79566369468914044</v>
      </c>
      <c r="FO87" s="2">
        <f t="shared" si="93"/>
        <v>0.79836809969027778</v>
      </c>
      <c r="FP87" s="2">
        <f t="shared" si="93"/>
        <v>0.78549866049791617</v>
      </c>
      <c r="FQ87" s="2">
        <f t="shared" si="93"/>
        <v>0.785608964852614</v>
      </c>
      <c r="FR87" s="2">
        <f t="shared" si="93"/>
        <v>0.79251688587359925</v>
      </c>
      <c r="FS87" s="2">
        <f t="shared" si="93"/>
        <v>0.81380279395544797</v>
      </c>
      <c r="FT87" s="2">
        <f t="shared" si="93"/>
        <v>0.7752438126453477</v>
      </c>
      <c r="FU87" s="2">
        <f t="shared" si="93"/>
        <v>0.74421453733935283</v>
      </c>
      <c r="FW87" s="2">
        <f t="shared" si="82"/>
        <v>1.1809306130586995E-4</v>
      </c>
      <c r="FX87" s="2">
        <f t="shared" si="82"/>
        <v>2.0446552169937175E-4</v>
      </c>
      <c r="FY87" s="2">
        <f t="shared" si="82"/>
        <v>1.8628532106093612E-4</v>
      </c>
      <c r="FZ87" s="2">
        <f t="shared" si="82"/>
        <v>1.9910997741615246E-4</v>
      </c>
      <c r="GA87" s="2">
        <f t="shared" si="82"/>
        <v>2.107396929538001E-4</v>
      </c>
      <c r="GB87" s="2">
        <f t="shared" si="82"/>
        <v>2.2627925934203403E-4</v>
      </c>
      <c r="GC87" s="2">
        <f t="shared" si="82"/>
        <v>2.1392868932869691E-4</v>
      </c>
      <c r="GD87" s="2">
        <f t="shared" si="82"/>
        <v>1.902733707889249E-4</v>
      </c>
      <c r="GE87" s="2">
        <f t="shared" si="82"/>
        <v>1.8784203457011293E-4</v>
      </c>
      <c r="GF87" s="2">
        <f t="shared" si="82"/>
        <v>1.6343563285223757E-4</v>
      </c>
      <c r="GG87" s="2">
        <f t="shared" si="82"/>
        <v>1.3658122454905821E-4</v>
      </c>
      <c r="GH87" s="2">
        <f t="shared" si="82"/>
        <v>1.3017164479732607E-4</v>
      </c>
      <c r="GI87" s="2">
        <f t="shared" si="82"/>
        <v>1.2888646778501909E-4</v>
      </c>
      <c r="GJ87" s="2">
        <f t="shared" si="82"/>
        <v>9.0354915640997223E-5</v>
      </c>
      <c r="GK87" s="2">
        <f t="shared" si="82"/>
        <v>7.8805176869036739E-5</v>
      </c>
      <c r="GM87" s="86">
        <f t="shared" si="83"/>
        <v>0.51210113750762232</v>
      </c>
      <c r="GN87" s="86">
        <f t="shared" si="83"/>
        <v>0.55896232894327813</v>
      </c>
      <c r="GO87" s="86">
        <f t="shared" si="83"/>
        <v>0.56075507172957828</v>
      </c>
      <c r="GP87" s="86">
        <f t="shared" si="83"/>
        <v>0.59698150946732165</v>
      </c>
      <c r="GQ87" s="86">
        <f t="shared" si="83"/>
        <v>0.63749938488469649</v>
      </c>
      <c r="GR87" s="86">
        <f t="shared" si="83"/>
        <v>0.60572162137479646</v>
      </c>
      <c r="GS87" s="86">
        <f t="shared" si="83"/>
        <v>0.53800814632373117</v>
      </c>
      <c r="GT87" s="86">
        <f t="shared" si="83"/>
        <v>0.54494348097804546</v>
      </c>
      <c r="GU87" s="86">
        <f t="shared" si="83"/>
        <v>0.57207668546314749</v>
      </c>
      <c r="GV87" s="86">
        <f t="shared" si="83"/>
        <v>0.53514046478965294</v>
      </c>
      <c r="GW87" s="86">
        <f t="shared" si="83"/>
        <v>0.53015236332206161</v>
      </c>
      <c r="GX87" s="86">
        <f t="shared" si="83"/>
        <v>0.54038779265878267</v>
      </c>
      <c r="GY87" s="86">
        <f t="shared" si="83"/>
        <v>0.57254727505667624</v>
      </c>
      <c r="GZ87" s="86">
        <f t="shared" si="83"/>
        <v>0.48095514391304367</v>
      </c>
      <c r="HA87" s="86">
        <f t="shared" si="83"/>
        <v>0.49555384755656717</v>
      </c>
      <c r="HC87" s="86">
        <f t="shared" si="73"/>
        <v>4.6208275563698496E-5</v>
      </c>
      <c r="HD87" s="86">
        <f t="shared" si="73"/>
        <v>2.2234059284688323E-4</v>
      </c>
      <c r="HE87" s="86">
        <f t="shared" si="73"/>
        <v>4.6235698392129576E-5</v>
      </c>
      <c r="HF87" s="86">
        <f t="shared" si="73"/>
        <v>4.0425663177014077E-5</v>
      </c>
      <c r="HG87" s="86">
        <f t="shared" si="87"/>
        <v>1.2555307559269653E-4</v>
      </c>
      <c r="HH87" s="86">
        <f t="shared" si="87"/>
        <v>5.8300572846982653E-5</v>
      </c>
      <c r="HI87" s="86">
        <f t="shared" si="87"/>
        <v>1.9620400592189515E-5</v>
      </c>
      <c r="HJ87" s="86">
        <f t="shared" si="87"/>
        <v>1.7103220391470612E-5</v>
      </c>
      <c r="HK87" s="86">
        <f t="shared" si="87"/>
        <v>2.6294297250240077E-5</v>
      </c>
      <c r="HL87" s="86">
        <f t="shared" si="87"/>
        <v>2.1499545244822452E-5</v>
      </c>
      <c r="HM87" s="86">
        <f t="shared" si="87"/>
        <v>2.0093348259240411E-5</v>
      </c>
      <c r="HN87" s="86">
        <f t="shared" si="87"/>
        <v>1.4789287405537551E-5</v>
      </c>
      <c r="HO87" s="86">
        <f t="shared" si="87"/>
        <v>5.7550617785717808E-5</v>
      </c>
      <c r="HP87" s="86">
        <f t="shared" si="87"/>
        <v>5.10289612715901E-6</v>
      </c>
      <c r="HQ87" s="86">
        <f t="shared" si="87"/>
        <v>2.4788558088481838E-7</v>
      </c>
      <c r="HS87" s="86">
        <f t="shared" si="84"/>
        <v>1.2510771121654523E-43</v>
      </c>
      <c r="HT87" s="86">
        <f t="shared" si="84"/>
        <v>9.904048295053676E-34</v>
      </c>
      <c r="HU87" s="86">
        <f t="shared" si="84"/>
        <v>2.8602278564570875E-43</v>
      </c>
      <c r="HV87" s="86">
        <f t="shared" si="84"/>
        <v>8.5030497970903125E-47</v>
      </c>
      <c r="HW87" s="86">
        <f t="shared" si="84"/>
        <v>1.8089012004877029E-42</v>
      </c>
      <c r="HX87" s="86">
        <f t="shared" si="84"/>
        <v>5.5293507397415306E-46</v>
      </c>
      <c r="HY87" s="86">
        <f t="shared" si="84"/>
        <v>2.8369245083908811E-49</v>
      </c>
      <c r="HZ87" s="86">
        <f t="shared" si="84"/>
        <v>2.3680148286368173E-51</v>
      </c>
      <c r="IA87" s="86">
        <f t="shared" si="84"/>
        <v>1.6631369896358597E-50</v>
      </c>
      <c r="IB87" s="86">
        <f t="shared" si="84"/>
        <v>6.3825581005683934E-51</v>
      </c>
      <c r="IC87" s="86">
        <f t="shared" si="84"/>
        <v>2.5836113714280821E-51</v>
      </c>
      <c r="ID87" s="86">
        <f t="shared" si="84"/>
        <v>5.1864726007783898E-52</v>
      </c>
      <c r="IE87" s="86">
        <f t="shared" si="84"/>
        <v>4.1548123360697354E-44</v>
      </c>
      <c r="IF87" s="86">
        <f t="shared" si="84"/>
        <v>2.2231308669768813E-37</v>
      </c>
      <c r="IG87" s="86">
        <f t="shared" si="84"/>
        <v>3.1796759328678766E-28</v>
      </c>
      <c r="II87" s="86">
        <f t="shared" si="85"/>
        <v>2.5077236989966603E-271</v>
      </c>
      <c r="IJ87" s="86">
        <f t="shared" si="85"/>
        <v>2.155238009215863E-204</v>
      </c>
      <c r="IK87" s="86">
        <f t="shared" si="85"/>
        <v>5.2783761207053261E-272</v>
      </c>
      <c r="IL87" s="86">
        <f t="shared" si="85"/>
        <v>2.087352183401131E-295</v>
      </c>
      <c r="IM87" s="86">
        <f t="shared" si="85"/>
        <v>1.0643476814168941E-262</v>
      </c>
      <c r="IN87" s="86">
        <f t="shared" si="85"/>
        <v>1.2978820346994253E-291</v>
      </c>
      <c r="IO87" s="86">
        <f t="shared" si="85"/>
        <v>0</v>
      </c>
      <c r="IP87" s="86">
        <f t="shared" si="85"/>
        <v>0</v>
      </c>
      <c r="IQ87" s="86">
        <f t="shared" si="85"/>
        <v>0</v>
      </c>
      <c r="IR87" s="86">
        <f t="shared" si="85"/>
        <v>0</v>
      </c>
      <c r="IS87" s="86">
        <f t="shared" si="85"/>
        <v>0</v>
      </c>
      <c r="IT87" s="86">
        <f t="shared" si="85"/>
        <v>0</v>
      </c>
      <c r="IU87" s="86">
        <f t="shared" si="85"/>
        <v>1.2018763339071393E-276</v>
      </c>
      <c r="IV87" s="86">
        <f t="shared" si="85"/>
        <v>5.1103871035965634E-151</v>
      </c>
      <c r="IW87" s="86">
        <f t="shared" si="85"/>
        <v>3.20514132703798E-111</v>
      </c>
      <c r="IY87" s="86">
        <f t="shared" si="86"/>
        <v>0.51214734578318599</v>
      </c>
      <c r="IZ87" s="86">
        <f t="shared" si="86"/>
        <v>0.559184669536125</v>
      </c>
      <c r="JA87" s="86">
        <f t="shared" si="86"/>
        <v>0.56080130742797041</v>
      </c>
      <c r="JB87" s="86">
        <f t="shared" si="86"/>
        <v>0.59702193513049862</v>
      </c>
      <c r="JC87" s="86">
        <f t="shared" si="86"/>
        <v>0.63762493796028918</v>
      </c>
      <c r="JD87" s="86">
        <f t="shared" si="86"/>
        <v>0.60577992194764341</v>
      </c>
      <c r="JE87" s="86">
        <f t="shared" si="86"/>
        <v>0.5380277667243234</v>
      </c>
      <c r="JF87" s="86">
        <f t="shared" si="86"/>
        <v>0.54496058419843696</v>
      </c>
      <c r="JG87" s="86">
        <f t="shared" si="86"/>
        <v>0.5721029797603977</v>
      </c>
      <c r="JH87" s="86">
        <f t="shared" si="86"/>
        <v>0.53516196433489771</v>
      </c>
      <c r="JI87" s="86">
        <f t="shared" si="86"/>
        <v>0.53017245667032087</v>
      </c>
      <c r="JJ87" s="86">
        <f t="shared" si="86"/>
        <v>0.54040258194618818</v>
      </c>
      <c r="JK87" s="86">
        <f t="shared" si="86"/>
        <v>0.57260482567446191</v>
      </c>
      <c r="JL87" s="86">
        <f t="shared" si="86"/>
        <v>0.48096024680917082</v>
      </c>
      <c r="JM87" s="86">
        <f t="shared" si="86"/>
        <v>0.49555409544214807</v>
      </c>
    </row>
    <row r="88" spans="2:273" x14ac:dyDescent="0.25">
      <c r="B88" s="2">
        <v>61</v>
      </c>
      <c r="C88" s="37">
        <v>220.875</v>
      </c>
      <c r="D88" s="37">
        <v>223.79400000000001</v>
      </c>
      <c r="E88" s="37">
        <v>222.78100000000001</v>
      </c>
      <c r="F88" s="37">
        <v>225.15600000000001</v>
      </c>
      <c r="G88" s="37">
        <v>225.453</v>
      </c>
      <c r="H88" s="37">
        <v>227.44399999999999</v>
      </c>
      <c r="I88" s="37">
        <v>230.96799999999999</v>
      </c>
      <c r="J88" s="37">
        <v>225.98400000000001</v>
      </c>
      <c r="K88" s="37">
        <v>226.333</v>
      </c>
      <c r="L88" s="37">
        <v>223.17500000000001</v>
      </c>
      <c r="M88" s="37">
        <v>215.524</v>
      </c>
      <c r="N88" s="37">
        <v>214.30199999999999</v>
      </c>
      <c r="O88" s="37">
        <v>215.55600000000001</v>
      </c>
      <c r="P88" s="37">
        <v>203.36500000000001</v>
      </c>
      <c r="Q88" s="37">
        <v>162.905</v>
      </c>
      <c r="S88" s="4">
        <f t="shared" si="88"/>
        <v>229.33978882256685</v>
      </c>
      <c r="T88" s="4">
        <f t="shared" si="88"/>
        <v>232.44445114175593</v>
      </c>
      <c r="U88" s="4">
        <f t="shared" si="88"/>
        <v>232.11305855974015</v>
      </c>
      <c r="V88" s="4">
        <f t="shared" si="88"/>
        <v>237.17814703415405</v>
      </c>
      <c r="W88" s="4">
        <f t="shared" si="88"/>
        <v>236.86289482924161</v>
      </c>
      <c r="X88" s="4">
        <f t="shared" si="88"/>
        <v>234.79933645886308</v>
      </c>
      <c r="Y88" s="4">
        <f t="shared" si="88"/>
        <v>242.39514927609247</v>
      </c>
      <c r="Z88" s="4">
        <f t="shared" si="88"/>
        <v>237.09083407671929</v>
      </c>
      <c r="AA88" s="4">
        <f t="shared" si="88"/>
        <v>237.83681525082454</v>
      </c>
      <c r="AB88" s="4">
        <f t="shared" si="88"/>
        <v>232.67378964116782</v>
      </c>
      <c r="AC88" s="4">
        <f t="shared" si="88"/>
        <v>224.75074890101473</v>
      </c>
      <c r="AD88" s="4">
        <f t="shared" si="88"/>
        <v>221.49921932844518</v>
      </c>
      <c r="AE88" s="4">
        <f t="shared" si="88"/>
        <v>221.85542626844909</v>
      </c>
      <c r="AF88" s="4">
        <f t="shared" si="88"/>
        <v>211.22916119177074</v>
      </c>
      <c r="AG88" s="4">
        <f t="shared" si="88"/>
        <v>168.31621537955911</v>
      </c>
      <c r="AI88" s="4">
        <f t="shared" si="89"/>
        <v>-8.4647888225668453</v>
      </c>
      <c r="AJ88" s="4">
        <f t="shared" si="89"/>
        <v>-8.6504511417559229</v>
      </c>
      <c r="AK88" s="4">
        <f t="shared" si="89"/>
        <v>-9.3320585597401475</v>
      </c>
      <c r="AL88" s="4">
        <f t="shared" si="89"/>
        <v>-12.022147034154045</v>
      </c>
      <c r="AM88" s="4">
        <f t="shared" si="89"/>
        <v>-11.409894829241608</v>
      </c>
      <c r="AN88" s="4">
        <f t="shared" si="89"/>
        <v>-7.3553364588630927</v>
      </c>
      <c r="AO88" s="4">
        <f t="shared" si="89"/>
        <v>-11.427149276092479</v>
      </c>
      <c r="AP88" s="4">
        <f t="shared" si="89"/>
        <v>-11.106834076719281</v>
      </c>
      <c r="AQ88" s="4">
        <f t="shared" si="89"/>
        <v>-11.503815250824545</v>
      </c>
      <c r="AR88" s="4">
        <f t="shared" si="89"/>
        <v>-9.4987896411678037</v>
      </c>
      <c r="AS88" s="4">
        <f t="shared" si="89"/>
        <v>-9.2267489010147301</v>
      </c>
      <c r="AT88" s="4">
        <f t="shared" si="89"/>
        <v>-7.1972193284451862</v>
      </c>
      <c r="AU88" s="4">
        <f t="shared" si="89"/>
        <v>-6.299426268449082</v>
      </c>
      <c r="AV88" s="4">
        <f t="shared" si="89"/>
        <v>-7.8641611917707337</v>
      </c>
      <c r="AW88" s="4">
        <f t="shared" si="89"/>
        <v>-5.4112153795591098</v>
      </c>
      <c r="AY88" s="2">
        <f t="shared" si="80"/>
        <v>58.855638025613054</v>
      </c>
      <c r="AZ88" s="2">
        <f t="shared" si="80"/>
        <v>60.322430989478562</v>
      </c>
      <c r="BA88" s="2">
        <f t="shared" si="80"/>
        <v>60.979307844117621</v>
      </c>
      <c r="BB88" s="2">
        <f t="shared" si="80"/>
        <v>60.355873858057322</v>
      </c>
      <c r="BC88" s="2">
        <f t="shared" si="80"/>
        <v>60.693842079752422</v>
      </c>
      <c r="BD88" s="2">
        <f t="shared" si="80"/>
        <v>60.463866036435917</v>
      </c>
      <c r="BE88" s="2">
        <f t="shared" si="80"/>
        <v>62.850473186973716</v>
      </c>
      <c r="BF88" s="2">
        <f t="shared" si="80"/>
        <v>61.577328678074778</v>
      </c>
      <c r="BG88" s="2">
        <f t="shared" si="80"/>
        <v>61.248314133814539</v>
      </c>
      <c r="BH88" s="2">
        <f t="shared" si="80"/>
        <v>60.103704295505693</v>
      </c>
      <c r="BI88" s="2">
        <f t="shared" si="80"/>
        <v>58.371696319185219</v>
      </c>
      <c r="BJ88" s="2">
        <f t="shared" si="80"/>
        <v>59.367014497610839</v>
      </c>
      <c r="BK88" s="2">
        <f t="shared" si="80"/>
        <v>61.121696742268107</v>
      </c>
      <c r="BL88" s="2">
        <f t="shared" si="80"/>
        <v>62.148983926001868</v>
      </c>
      <c r="BM88" s="2">
        <f t="shared" si="80"/>
        <v>56.94030929220218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70.656892177589853</v>
      </c>
      <c r="DL88" s="2">
        <f t="shared" si="90"/>
        <v>73.268055560057263</v>
      </c>
      <c r="DM88" s="2">
        <f t="shared" si="90"/>
        <v>75.931581093325292</v>
      </c>
      <c r="DN88" s="2">
        <f t="shared" si="90"/>
        <v>71.650963757173074</v>
      </c>
      <c r="DO88" s="2">
        <f t="shared" si="90"/>
        <v>74.577040471156735</v>
      </c>
      <c r="DP88" s="2">
        <f t="shared" si="90"/>
        <v>73.836674445614889</v>
      </c>
      <c r="DQ88" s="2">
        <f t="shared" si="90"/>
        <v>75.568412986521892</v>
      </c>
      <c r="DR88" s="2">
        <f t="shared" si="90"/>
        <v>73.282022445506868</v>
      </c>
      <c r="DS88" s="2">
        <f t="shared" si="90"/>
        <v>74.722044076655052</v>
      </c>
      <c r="DT88" s="2">
        <f t="shared" si="90"/>
        <v>71.147289681050665</v>
      </c>
      <c r="DU88" s="2">
        <f t="shared" si="90"/>
        <v>69.067390150093786</v>
      </c>
      <c r="DV88" s="2">
        <f t="shared" si="90"/>
        <v>69.878980675422156</v>
      </c>
      <c r="DW88" s="2">
        <f t="shared" si="90"/>
        <v>74.01518964059197</v>
      </c>
      <c r="DX88" s="2">
        <f t="shared" si="90"/>
        <v>71.787388663967619</v>
      </c>
      <c r="DY88" s="2">
        <f t="shared" si="90"/>
        <v>60.792206105169356</v>
      </c>
      <c r="EA88" s="2">
        <f t="shared" si="94"/>
        <v>56.49573732143061</v>
      </c>
      <c r="EB88" s="2">
        <f t="shared" si="91"/>
        <v>58.1008834909249</v>
      </c>
      <c r="EC88" s="2">
        <f t="shared" si="91"/>
        <v>58.128077076861707</v>
      </c>
      <c r="ED88" s="2">
        <f t="shared" si="91"/>
        <v>58.076522654422597</v>
      </c>
      <c r="EE88" s="2">
        <f t="shared" si="91"/>
        <v>58.134296790150415</v>
      </c>
      <c r="EF88" s="2">
        <f t="shared" si="91"/>
        <v>57.627312184873951</v>
      </c>
      <c r="EG88" s="2">
        <f t="shared" si="91"/>
        <v>59.902364510518197</v>
      </c>
      <c r="EH88" s="2">
        <f t="shared" si="91"/>
        <v>58.835905691403163</v>
      </c>
      <c r="EI88" s="2">
        <f t="shared" si="91"/>
        <v>58.144870184527811</v>
      </c>
      <c r="EJ88" s="2">
        <f t="shared" si="91"/>
        <v>57.353311934326122</v>
      </c>
      <c r="EK88" s="2">
        <f t="shared" si="91"/>
        <v>55.70968956499194</v>
      </c>
      <c r="EL88" s="2">
        <f t="shared" si="91"/>
        <v>56.857104270109225</v>
      </c>
      <c r="EM88" s="2">
        <f t="shared" si="91"/>
        <v>58.431248951548149</v>
      </c>
      <c r="EN88" s="2">
        <f t="shared" si="91"/>
        <v>59.600567436661699</v>
      </c>
      <c r="EO88" s="2">
        <f t="shared" si="91"/>
        <v>55.732888203998556</v>
      </c>
      <c r="EQ88" s="2">
        <f t="shared" si="92"/>
        <v>56.49573732143061</v>
      </c>
      <c r="ER88" s="2">
        <f t="shared" si="92"/>
        <v>58.1008834909249</v>
      </c>
      <c r="ES88" s="2">
        <f t="shared" si="92"/>
        <v>58.128077076861707</v>
      </c>
      <c r="ET88" s="2">
        <f t="shared" si="92"/>
        <v>58.076522654422597</v>
      </c>
      <c r="EU88" s="2">
        <f t="shared" si="92"/>
        <v>58.134296790150415</v>
      </c>
      <c r="EV88" s="2">
        <f t="shared" si="92"/>
        <v>57.627312184873951</v>
      </c>
      <c r="EW88" s="2">
        <f t="shared" si="92"/>
        <v>59.902364510518197</v>
      </c>
      <c r="EX88" s="2">
        <f t="shared" si="92"/>
        <v>58.835905691403163</v>
      </c>
      <c r="EY88" s="2">
        <f t="shared" si="92"/>
        <v>58.144870184527811</v>
      </c>
      <c r="EZ88" s="2">
        <f t="shared" si="92"/>
        <v>57.353311934326122</v>
      </c>
      <c r="FA88" s="2">
        <f t="shared" si="92"/>
        <v>55.70968956499194</v>
      </c>
      <c r="FB88" s="2">
        <f t="shared" si="92"/>
        <v>56.857104270109225</v>
      </c>
      <c r="FC88" s="2">
        <f t="shared" si="92"/>
        <v>58.431248951548149</v>
      </c>
      <c r="FD88" s="2">
        <f t="shared" si="92"/>
        <v>59.221109141887915</v>
      </c>
      <c r="FE88" s="2">
        <f t="shared" si="92"/>
        <v>55.889748669585835</v>
      </c>
      <c r="FG88" s="2">
        <f t="shared" si="93"/>
        <v>0.8333539370091676</v>
      </c>
      <c r="FH88" s="2">
        <f t="shared" si="93"/>
        <v>0.85352922163553024</v>
      </c>
      <c r="FI88" s="2">
        <f t="shared" si="93"/>
        <v>0.83985002252257379</v>
      </c>
      <c r="FJ88" s="2">
        <f t="shared" si="93"/>
        <v>0.83208507912912311</v>
      </c>
      <c r="FK88" s="2">
        <f t="shared" si="93"/>
        <v>0.8443358761008577</v>
      </c>
      <c r="FL88" s="2">
        <f t="shared" si="93"/>
        <v>0.8250052157553357</v>
      </c>
      <c r="FM88" s="2">
        <f t="shared" si="93"/>
        <v>0.81181542486790814</v>
      </c>
      <c r="FN88" s="2">
        <f t="shared" si="93"/>
        <v>0.81023114838852039</v>
      </c>
      <c r="FO88" s="2">
        <f t="shared" si="93"/>
        <v>0.81278811638933202</v>
      </c>
      <c r="FP88" s="2">
        <f t="shared" si="93"/>
        <v>0.80060919252732132</v>
      </c>
      <c r="FQ88" s="2">
        <f t="shared" si="93"/>
        <v>0.80071369789780467</v>
      </c>
      <c r="FR88" s="2">
        <f t="shared" si="93"/>
        <v>0.80725433498373811</v>
      </c>
      <c r="FS88" s="2">
        <f t="shared" si="93"/>
        <v>0.82735767259359128</v>
      </c>
      <c r="FT88" s="2">
        <f t="shared" si="93"/>
        <v>0.79088442874106468</v>
      </c>
      <c r="FU88" s="2">
        <f t="shared" si="93"/>
        <v>0.76134973965495634</v>
      </c>
      <c r="FW88" s="2">
        <f t="shared" si="82"/>
        <v>1.2948499156266764E-4</v>
      </c>
      <c r="FX88" s="2">
        <f t="shared" si="82"/>
        <v>2.2418756397833372E-4</v>
      </c>
      <c r="FY88" s="2">
        <f t="shared" si="82"/>
        <v>2.0425412185341561E-4</v>
      </c>
      <c r="FZ88" s="2">
        <f t="shared" si="82"/>
        <v>2.1831555507945485E-4</v>
      </c>
      <c r="GA88" s="2">
        <f t="shared" si="82"/>
        <v>2.3106678038555209E-4</v>
      </c>
      <c r="GB88" s="2">
        <f t="shared" si="82"/>
        <v>2.4810485772715679E-4</v>
      </c>
      <c r="GC88" s="2">
        <f t="shared" si="82"/>
        <v>2.3456330211990952E-4</v>
      </c>
      <c r="GD88" s="2">
        <f t="shared" si="82"/>
        <v>2.0862677256674425E-4</v>
      </c>
      <c r="GE88" s="2">
        <f t="shared" si="82"/>
        <v>2.0596096266466862E-4</v>
      </c>
      <c r="GF88" s="2">
        <f t="shared" si="82"/>
        <v>1.792007822618788E-4</v>
      </c>
      <c r="GG88" s="2">
        <f t="shared" si="82"/>
        <v>1.4975636136450602E-4</v>
      </c>
      <c r="GH88" s="2">
        <f t="shared" si="82"/>
        <v>1.4272857778733702E-4</v>
      </c>
      <c r="GI88" s="2">
        <f t="shared" si="82"/>
        <v>1.4131944443449552E-4</v>
      </c>
      <c r="GJ88" s="2">
        <f t="shared" si="82"/>
        <v>9.9071331282247458E-5</v>
      </c>
      <c r="GK88" s="2">
        <f t="shared" si="82"/>
        <v>8.6407501225489066E-5</v>
      </c>
      <c r="GM88" s="86">
        <f t="shared" si="83"/>
        <v>0.55845437926685404</v>
      </c>
      <c r="GN88" s="86">
        <f t="shared" si="83"/>
        <v>0.6064674691402423</v>
      </c>
      <c r="GO88" s="86">
        <f t="shared" si="83"/>
        <v>0.61541351247790177</v>
      </c>
      <c r="GP88" s="86">
        <f t="shared" si="83"/>
        <v>0.65320266606091282</v>
      </c>
      <c r="GQ88" s="86">
        <f t="shared" si="83"/>
        <v>0.68668946640322803</v>
      </c>
      <c r="GR88" s="86">
        <f t="shared" si="83"/>
        <v>0.65342940140910144</v>
      </c>
      <c r="GS88" s="86">
        <f t="shared" si="83"/>
        <v>0.60181282040453532</v>
      </c>
      <c r="GT88" s="86">
        <f t="shared" si="83"/>
        <v>0.61336658128856114</v>
      </c>
      <c r="GU88" s="86">
        <f t="shared" si="83"/>
        <v>0.63528487929933564</v>
      </c>
      <c r="GV88" s="86">
        <f t="shared" si="83"/>
        <v>0.59533449703432828</v>
      </c>
      <c r="GW88" s="86">
        <f t="shared" si="83"/>
        <v>0.59399704044187118</v>
      </c>
      <c r="GX88" s="86">
        <f t="shared" si="83"/>
        <v>0.59324855363417195</v>
      </c>
      <c r="GY88" s="86">
        <f t="shared" si="83"/>
        <v>0.61990989016271769</v>
      </c>
      <c r="GZ88" s="86">
        <f t="shared" si="83"/>
        <v>0.54191776024344152</v>
      </c>
      <c r="HA88" s="86">
        <f t="shared" si="83"/>
        <v>0.54851151314730262</v>
      </c>
      <c r="HC88" s="86">
        <f t="shared" si="73"/>
        <v>8.2145557125589769E-5</v>
      </c>
      <c r="HD88" s="86">
        <f t="shared" si="73"/>
        <v>3.6146616143400653E-4</v>
      </c>
      <c r="HE88" s="86">
        <f t="shared" si="73"/>
        <v>8.4763420105825969E-5</v>
      </c>
      <c r="HF88" s="86">
        <f t="shared" si="73"/>
        <v>7.6725589926606379E-5</v>
      </c>
      <c r="HG88" s="86">
        <f t="shared" si="87"/>
        <v>2.224107880814515E-4</v>
      </c>
      <c r="HH88" s="86">
        <f t="shared" si="87"/>
        <v>1.0988734629120663E-4</v>
      </c>
      <c r="HI88" s="86">
        <f t="shared" si="87"/>
        <v>3.895993432842171E-5</v>
      </c>
      <c r="HJ88" s="86">
        <f t="shared" si="87"/>
        <v>3.4368376280080913E-5</v>
      </c>
      <c r="HK88" s="86">
        <f t="shared" si="87"/>
        <v>5.1831522886896913E-5</v>
      </c>
      <c r="HL88" s="86">
        <f t="shared" si="87"/>
        <v>4.2291454298785174E-5</v>
      </c>
      <c r="HM88" s="86">
        <f t="shared" si="87"/>
        <v>3.918802569125196E-5</v>
      </c>
      <c r="HN88" s="86">
        <f t="shared" si="87"/>
        <v>2.9123484649473974E-5</v>
      </c>
      <c r="HO88" s="86">
        <f t="shared" si="87"/>
        <v>1.0275735622317623E-4</v>
      </c>
      <c r="HP88" s="86">
        <f t="shared" si="87"/>
        <v>1.0367528409843934E-5</v>
      </c>
      <c r="HQ88" s="86">
        <f t="shared" si="87"/>
        <v>6.2518900346983677E-7</v>
      </c>
      <c r="HS88" s="86">
        <f t="shared" si="84"/>
        <v>1.9952097652702423E-42</v>
      </c>
      <c r="HT88" s="86">
        <f t="shared" si="84"/>
        <v>9.2633061406151439E-33</v>
      </c>
      <c r="HU88" s="86">
        <f t="shared" si="84"/>
        <v>5.2313191578927483E-42</v>
      </c>
      <c r="HV88" s="86">
        <f t="shared" si="84"/>
        <v>2.0429736660344169E-45</v>
      </c>
      <c r="HW88" s="86">
        <f t="shared" si="84"/>
        <v>3.1885285499494899E-41</v>
      </c>
      <c r="HX88" s="86">
        <f t="shared" si="84"/>
        <v>1.3261781150345475E-44</v>
      </c>
      <c r="HY88" s="86">
        <f t="shared" si="84"/>
        <v>8.2683301249217862E-48</v>
      </c>
      <c r="HZ88" s="86">
        <f t="shared" si="84"/>
        <v>7.7040960186389454E-50</v>
      </c>
      <c r="IA88" s="86">
        <f t="shared" si="84"/>
        <v>5.1263983592744214E-49</v>
      </c>
      <c r="IB88" s="86">
        <f t="shared" si="84"/>
        <v>1.9085543142799787E-49</v>
      </c>
      <c r="IC88" s="86">
        <f t="shared" si="84"/>
        <v>7.4134984606353481E-50</v>
      </c>
      <c r="ID88" s="86">
        <f t="shared" si="84"/>
        <v>1.5220917171744366E-50</v>
      </c>
      <c r="IE88" s="86">
        <f t="shared" si="84"/>
        <v>7.1080797846099928E-43</v>
      </c>
      <c r="IF88" s="86">
        <f t="shared" si="84"/>
        <v>2.2013562922250363E-36</v>
      </c>
      <c r="IG88" s="86">
        <f t="shared" si="84"/>
        <v>1.6768017546504115E-27</v>
      </c>
      <c r="II88" s="86">
        <f t="shared" si="85"/>
        <v>7.0360827854500612E-266</v>
      </c>
      <c r="IJ88" s="86">
        <f t="shared" si="85"/>
        <v>4.8930296180272759E-200</v>
      </c>
      <c r="IK88" s="86">
        <f t="shared" si="85"/>
        <v>2.9690528499809209E-266</v>
      </c>
      <c r="IL88" s="86">
        <f t="shared" si="85"/>
        <v>4.1414872155184859E-289</v>
      </c>
      <c r="IM88" s="86">
        <f t="shared" si="85"/>
        <v>4.5639352997101352E-257</v>
      </c>
      <c r="IN88" s="86">
        <f t="shared" si="85"/>
        <v>2.6517005142435748E-285</v>
      </c>
      <c r="IO88" s="86">
        <f t="shared" si="85"/>
        <v>3.6110177816895241E-303</v>
      </c>
      <c r="IP88" s="86">
        <f t="shared" si="85"/>
        <v>0</v>
      </c>
      <c r="IQ88" s="86">
        <f t="shared" si="85"/>
        <v>0</v>
      </c>
      <c r="IR88" s="86">
        <f t="shared" si="85"/>
        <v>0</v>
      </c>
      <c r="IS88" s="86">
        <f t="shared" si="85"/>
        <v>0</v>
      </c>
      <c r="IT88" s="86">
        <f t="shared" si="85"/>
        <v>0</v>
      </c>
      <c r="IU88" s="86">
        <f t="shared" si="85"/>
        <v>4.8931983739466836E-271</v>
      </c>
      <c r="IV88" s="86">
        <f t="shared" si="85"/>
        <v>4.3784582737661004E-148</v>
      </c>
      <c r="IW88" s="86">
        <f t="shared" si="85"/>
        <v>4.2233549106137854E-109</v>
      </c>
      <c r="IY88" s="86">
        <f t="shared" si="86"/>
        <v>0.55853652482397964</v>
      </c>
      <c r="IZ88" s="86">
        <f t="shared" si="86"/>
        <v>0.60682893530167625</v>
      </c>
      <c r="JA88" s="86">
        <f t="shared" si="86"/>
        <v>0.61549827589800754</v>
      </c>
      <c r="JB88" s="86">
        <f t="shared" si="86"/>
        <v>0.65327939165083937</v>
      </c>
      <c r="JC88" s="86">
        <f t="shared" si="86"/>
        <v>0.68691187719130953</v>
      </c>
      <c r="JD88" s="86">
        <f t="shared" si="86"/>
        <v>0.65353928875539269</v>
      </c>
      <c r="JE88" s="86">
        <f t="shared" si="86"/>
        <v>0.60185178033886377</v>
      </c>
      <c r="JF88" s="86">
        <f t="shared" si="86"/>
        <v>0.61340094966484127</v>
      </c>
      <c r="JG88" s="86">
        <f t="shared" si="86"/>
        <v>0.63533671082222254</v>
      </c>
      <c r="JH88" s="86">
        <f t="shared" si="86"/>
        <v>0.59537678848862707</v>
      </c>
      <c r="JI88" s="86">
        <f t="shared" si="86"/>
        <v>0.59403622846756243</v>
      </c>
      <c r="JJ88" s="86">
        <f t="shared" si="86"/>
        <v>0.5932776771188214</v>
      </c>
      <c r="JK88" s="86">
        <f t="shared" si="86"/>
        <v>0.62001264751894092</v>
      </c>
      <c r="JL88" s="86">
        <f t="shared" si="86"/>
        <v>0.5419281277718514</v>
      </c>
      <c r="JM88" s="86">
        <f t="shared" si="86"/>
        <v>0.54851213833630608</v>
      </c>
    </row>
    <row r="89" spans="2:273" x14ac:dyDescent="0.25">
      <c r="B89" s="2">
        <v>62</v>
      </c>
      <c r="C89" s="37">
        <v>218</v>
      </c>
      <c r="D89" s="37">
        <v>218.22200000000001</v>
      </c>
      <c r="E89" s="37">
        <v>217.96899999999999</v>
      </c>
      <c r="F89" s="37">
        <v>220.76599999999999</v>
      </c>
      <c r="G89" s="37">
        <v>218.59399999999999</v>
      </c>
      <c r="H89" s="37">
        <v>219.25399999999999</v>
      </c>
      <c r="I89" s="37">
        <v>230.19</v>
      </c>
      <c r="J89" s="37">
        <v>225.15899999999999</v>
      </c>
      <c r="K89" s="37">
        <v>220.87299999999999</v>
      </c>
      <c r="L89" s="37">
        <v>218.34899999999999</v>
      </c>
      <c r="M89" s="37">
        <v>213.429</v>
      </c>
      <c r="N89" s="37">
        <v>208.667</v>
      </c>
      <c r="O89" s="37">
        <v>207.25399999999999</v>
      </c>
      <c r="P89" s="37">
        <v>202.12700000000001</v>
      </c>
      <c r="Q89" s="37">
        <v>155.74600000000001</v>
      </c>
      <c r="S89" s="4">
        <f t="shared" si="88"/>
        <v>224.99353510111274</v>
      </c>
      <c r="T89" s="4">
        <f t="shared" si="88"/>
        <v>227.47442455667203</v>
      </c>
      <c r="U89" s="4">
        <f t="shared" si="88"/>
        <v>227.20495798749465</v>
      </c>
      <c r="V89" s="4">
        <f t="shared" si="88"/>
        <v>227.34800677152322</v>
      </c>
      <c r="W89" s="4">
        <f t="shared" si="88"/>
        <v>222.46890049569271</v>
      </c>
      <c r="X89" s="4">
        <f t="shared" si="88"/>
        <v>220.04986261518386</v>
      </c>
      <c r="Y89" s="4">
        <f t="shared" si="88"/>
        <v>237.85964573120873</v>
      </c>
      <c r="Z89" s="4">
        <f t="shared" si="88"/>
        <v>233.18106496465322</v>
      </c>
      <c r="AA89" s="4">
        <f t="shared" si="88"/>
        <v>229.23902094913313</v>
      </c>
      <c r="AB89" s="4">
        <f t="shared" si="88"/>
        <v>225.2776425825715</v>
      </c>
      <c r="AC89" s="4">
        <f t="shared" si="88"/>
        <v>219.36394511499768</v>
      </c>
      <c r="AD89" s="4">
        <f t="shared" si="88"/>
        <v>212.97028708055089</v>
      </c>
      <c r="AE89" s="4">
        <f t="shared" si="88"/>
        <v>212.05176678192805</v>
      </c>
      <c r="AF89" s="4">
        <f t="shared" si="88"/>
        <v>208.7532603027698</v>
      </c>
      <c r="AG89" s="4">
        <f t="shared" si="88"/>
        <v>159.78093580217507</v>
      </c>
      <c r="AI89" s="4">
        <f t="shared" si="89"/>
        <v>-6.9935351011127409</v>
      </c>
      <c r="AJ89" s="4">
        <f t="shared" si="89"/>
        <v>-9.2524245566720253</v>
      </c>
      <c r="AK89" s="4">
        <f t="shared" si="89"/>
        <v>-9.2359579874946576</v>
      </c>
      <c r="AL89" s="4">
        <f t="shared" si="89"/>
        <v>-6.5820067715232256</v>
      </c>
      <c r="AM89" s="4">
        <f t="shared" si="89"/>
        <v>-3.8749004956927138</v>
      </c>
      <c r="AN89" s="4">
        <f t="shared" si="89"/>
        <v>-0.79586261518386436</v>
      </c>
      <c r="AO89" s="4">
        <f t="shared" si="89"/>
        <v>-7.6696457312087318</v>
      </c>
      <c r="AP89" s="4">
        <f t="shared" si="89"/>
        <v>-8.0220649646532252</v>
      </c>
      <c r="AQ89" s="4">
        <f t="shared" si="89"/>
        <v>-8.3660209491331443</v>
      </c>
      <c r="AR89" s="4">
        <f t="shared" si="89"/>
        <v>-6.9286425825715128</v>
      </c>
      <c r="AS89" s="4">
        <f t="shared" si="89"/>
        <v>-5.9349451149976744</v>
      </c>
      <c r="AT89" s="4">
        <f t="shared" si="89"/>
        <v>-4.3032870805508878</v>
      </c>
      <c r="AU89" s="4">
        <f t="shared" si="89"/>
        <v>-4.7977667819280612</v>
      </c>
      <c r="AV89" s="4">
        <f t="shared" si="89"/>
        <v>-6.6262603027697935</v>
      </c>
      <c r="AW89" s="4">
        <f t="shared" si="89"/>
        <v>-4.0349358021750561</v>
      </c>
      <c r="AY89" s="2">
        <f t="shared" si="80"/>
        <v>58.614752533759763</v>
      </c>
      <c r="AZ89" s="2">
        <f t="shared" si="80"/>
        <v>60.039617351201379</v>
      </c>
      <c r="BA89" s="2">
        <f t="shared" si="80"/>
        <v>60.662972899364654</v>
      </c>
      <c r="BB89" s="2">
        <f t="shared" si="80"/>
        <v>60.082811304618282</v>
      </c>
      <c r="BC89" s="2">
        <f t="shared" si="80"/>
        <v>60.412706480697189</v>
      </c>
      <c r="BD89" s="2">
        <f t="shared" si="80"/>
        <v>60.183400948730743</v>
      </c>
      <c r="BE89" s="2">
        <f t="shared" si="80"/>
        <v>62.553186302925546</v>
      </c>
      <c r="BF89" s="2">
        <f t="shared" si="80"/>
        <v>61.295666881479285</v>
      </c>
      <c r="BG89" s="2">
        <f t="shared" si="80"/>
        <v>60.947148920564828</v>
      </c>
      <c r="BH89" s="2">
        <f t="shared" si="80"/>
        <v>59.8250650479931</v>
      </c>
      <c r="BI89" s="2">
        <f t="shared" si="80"/>
        <v>58.102935489401254</v>
      </c>
      <c r="BJ89" s="2">
        <f t="shared" si="80"/>
        <v>59.101654243301503</v>
      </c>
      <c r="BK89" s="2">
        <f t="shared" si="80"/>
        <v>60.841090925311114</v>
      </c>
      <c r="BL89" s="2">
        <f t="shared" si="80"/>
        <v>61.891202003443397</v>
      </c>
      <c r="BM89" s="2">
        <f t="shared" si="80"/>
        <v>56.805691767053396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70.825587737843549</v>
      </c>
      <c r="DL89" s="2">
        <f t="shared" si="90"/>
        <v>73.432322070064558</v>
      </c>
      <c r="DM89" s="2">
        <f t="shared" si="90"/>
        <v>76.140588643914242</v>
      </c>
      <c r="DN89" s="2">
        <f t="shared" si="90"/>
        <v>71.815939595288441</v>
      </c>
      <c r="DO89" s="2">
        <f t="shared" si="90"/>
        <v>74.789749622470538</v>
      </c>
      <c r="DP89" s="2">
        <f t="shared" si="90"/>
        <v>74.039290603138596</v>
      </c>
      <c r="DQ89" s="2">
        <f t="shared" si="90"/>
        <v>75.788639872511681</v>
      </c>
      <c r="DR89" s="2">
        <f t="shared" si="90"/>
        <v>73.459341139291809</v>
      </c>
      <c r="DS89" s="2">
        <f t="shared" si="90"/>
        <v>74.950063066202091</v>
      </c>
      <c r="DT89" s="2">
        <f t="shared" si="90"/>
        <v>71.326499249530968</v>
      </c>
      <c r="DU89" s="2">
        <f t="shared" si="90"/>
        <v>69.206835647279533</v>
      </c>
      <c r="DV89" s="2">
        <f t="shared" si="90"/>
        <v>70.012052063789881</v>
      </c>
      <c r="DW89" s="2">
        <f t="shared" si="90"/>
        <v>74.237001691331926</v>
      </c>
      <c r="DX89" s="2">
        <f t="shared" si="90"/>
        <v>71.997351417004054</v>
      </c>
      <c r="DY89" s="2">
        <f t="shared" si="90"/>
        <v>60.871187722816416</v>
      </c>
      <c r="EA89" s="2">
        <f t="shared" si="94"/>
        <v>56.387800122382217</v>
      </c>
      <c r="EB89" s="2">
        <f t="shared" si="91"/>
        <v>57.94357096837301</v>
      </c>
      <c r="EC89" s="2">
        <f t="shared" si="91"/>
        <v>57.971257096926252</v>
      </c>
      <c r="ED89" s="2">
        <f t="shared" si="91"/>
        <v>57.923399982673487</v>
      </c>
      <c r="EE89" s="2">
        <f t="shared" si="91"/>
        <v>57.995337947069459</v>
      </c>
      <c r="EF89" s="2">
        <f t="shared" si="91"/>
        <v>57.502981092436976</v>
      </c>
      <c r="EG89" s="2">
        <f t="shared" si="91"/>
        <v>59.755071346526208</v>
      </c>
      <c r="EH89" s="2">
        <f t="shared" si="91"/>
        <v>58.697417840792141</v>
      </c>
      <c r="EI89" s="2">
        <f t="shared" si="91"/>
        <v>58.005610713486206</v>
      </c>
      <c r="EJ89" s="2">
        <f t="shared" si="91"/>
        <v>57.212683791922757</v>
      </c>
      <c r="EK89" s="2">
        <f t="shared" si="91"/>
        <v>55.582499115104099</v>
      </c>
      <c r="EL89" s="2">
        <f t="shared" si="91"/>
        <v>56.725827209533257</v>
      </c>
      <c r="EM89" s="2">
        <f t="shared" si="91"/>
        <v>58.291759911959794</v>
      </c>
      <c r="EN89" s="2">
        <f t="shared" si="91"/>
        <v>59.45423240898446</v>
      </c>
      <c r="EO89" s="2">
        <f t="shared" si="91"/>
        <v>55.643445332225483</v>
      </c>
      <c r="EQ89" s="2">
        <f t="shared" si="92"/>
        <v>56.387800122382217</v>
      </c>
      <c r="ER89" s="2">
        <f t="shared" si="92"/>
        <v>57.94357096837301</v>
      </c>
      <c r="ES89" s="2">
        <f t="shared" si="92"/>
        <v>57.971257096926252</v>
      </c>
      <c r="ET89" s="2">
        <f t="shared" si="92"/>
        <v>57.923399982673487</v>
      </c>
      <c r="EU89" s="2">
        <f t="shared" si="92"/>
        <v>57.995337947069459</v>
      </c>
      <c r="EV89" s="2">
        <f t="shared" si="92"/>
        <v>57.502981092436976</v>
      </c>
      <c r="EW89" s="2">
        <f t="shared" si="92"/>
        <v>59.755071346526208</v>
      </c>
      <c r="EX89" s="2">
        <f t="shared" si="92"/>
        <v>58.697417840792141</v>
      </c>
      <c r="EY89" s="2">
        <f t="shared" si="92"/>
        <v>58.005610713486206</v>
      </c>
      <c r="EZ89" s="2">
        <f t="shared" si="92"/>
        <v>57.212683791922757</v>
      </c>
      <c r="FA89" s="2">
        <f t="shared" si="92"/>
        <v>55.582499115104099</v>
      </c>
      <c r="FB89" s="2">
        <f t="shared" si="92"/>
        <v>56.725827209533257</v>
      </c>
      <c r="FC89" s="2">
        <f t="shared" si="92"/>
        <v>58.291759911959794</v>
      </c>
      <c r="FD89" s="2">
        <f t="shared" si="92"/>
        <v>59.081659420540689</v>
      </c>
      <c r="FE89" s="2">
        <f t="shared" si="92"/>
        <v>55.796780695700043</v>
      </c>
      <c r="FG89" s="2">
        <f t="shared" si="93"/>
        <v>0.84575528670384981</v>
      </c>
      <c r="FH89" s="2">
        <f t="shared" si="93"/>
        <v>0.86467298950917659</v>
      </c>
      <c r="FI89" s="2">
        <f t="shared" si="93"/>
        <v>0.85185388931467798</v>
      </c>
      <c r="FJ89" s="2">
        <f t="shared" si="93"/>
        <v>0.84456324169959762</v>
      </c>
      <c r="FK89" s="2">
        <f t="shared" si="93"/>
        <v>0.85606113626662661</v>
      </c>
      <c r="FL89" s="2">
        <f t="shared" si="93"/>
        <v>0.83790700974972054</v>
      </c>
      <c r="FM89" s="2">
        <f t="shared" si="93"/>
        <v>0.82548395562320009</v>
      </c>
      <c r="FN89" s="2">
        <f t="shared" si="93"/>
        <v>0.8239898021315949</v>
      </c>
      <c r="FO89" s="2">
        <f t="shared" si="93"/>
        <v>0.82640110486621043</v>
      </c>
      <c r="FP89" s="2">
        <f t="shared" si="93"/>
        <v>0.81490609226705524</v>
      </c>
      <c r="FQ89" s="2">
        <f t="shared" si="93"/>
        <v>0.81500483576981186</v>
      </c>
      <c r="FR89" s="2">
        <f t="shared" si="93"/>
        <v>0.82118118127384554</v>
      </c>
      <c r="FS89" s="2">
        <f t="shared" si="93"/>
        <v>0.84011963891012875</v>
      </c>
      <c r="FT89" s="2">
        <f t="shared" si="93"/>
        <v>0.80570940410022718</v>
      </c>
      <c r="FU89" s="2">
        <f t="shared" si="93"/>
        <v>0.77767995809353496</v>
      </c>
      <c r="FW89" s="2">
        <f t="shared" si="82"/>
        <v>1.4197569634792764E-4</v>
      </c>
      <c r="FX89" s="2">
        <f t="shared" si="82"/>
        <v>2.4581145904059495E-4</v>
      </c>
      <c r="FY89" s="2">
        <f t="shared" si="82"/>
        <v>2.2395577779658139E-4</v>
      </c>
      <c r="FZ89" s="2">
        <f t="shared" si="82"/>
        <v>2.3937320417969881E-4</v>
      </c>
      <c r="GA89" s="2">
        <f t="shared" si="82"/>
        <v>2.5335403854795683E-4</v>
      </c>
      <c r="GB89" s="2">
        <f t="shared" si="82"/>
        <v>2.7203505523104468E-4</v>
      </c>
      <c r="GC89" s="2">
        <f t="shared" si="82"/>
        <v>2.5718772616876079E-4</v>
      </c>
      <c r="GD89" s="2">
        <f t="shared" si="82"/>
        <v>2.2875010298402618E-4</v>
      </c>
      <c r="GE89" s="2">
        <f t="shared" si="82"/>
        <v>2.2582721746406046E-4</v>
      </c>
      <c r="GF89" s="2">
        <f t="shared" si="82"/>
        <v>1.9648635343563227E-4</v>
      </c>
      <c r="GG89" s="2">
        <f t="shared" si="82"/>
        <v>1.6420221253963719E-4</v>
      </c>
      <c r="GH89" s="2">
        <f t="shared" si="82"/>
        <v>1.564966185212747E-4</v>
      </c>
      <c r="GI89" s="2">
        <f t="shared" si="82"/>
        <v>1.5495157686571829E-4</v>
      </c>
      <c r="GJ89" s="2">
        <f t="shared" si="82"/>
        <v>1.0862851631824358E-4</v>
      </c>
      <c r="GK89" s="2">
        <f t="shared" si="82"/>
        <v>9.4743151256382484E-5</v>
      </c>
      <c r="GM89" s="86">
        <f t="shared" si="83"/>
        <v>0.58785282607536449</v>
      </c>
      <c r="GN89" s="86">
        <f t="shared" si="83"/>
        <v>0.63355740775638503</v>
      </c>
      <c r="GO89" s="86">
        <f t="shared" si="83"/>
        <v>0.64654640547791142</v>
      </c>
      <c r="GP89" s="86">
        <f t="shared" si="83"/>
        <v>0.67185069539043685</v>
      </c>
      <c r="GQ89" s="86">
        <f t="shared" si="83"/>
        <v>0.68619990967983191</v>
      </c>
      <c r="GR89" s="86">
        <f t="shared" si="83"/>
        <v>0.65490297722515967</v>
      </c>
      <c r="GS89" s="86">
        <f t="shared" si="83"/>
        <v>0.63990857508343968</v>
      </c>
      <c r="GT89" s="86">
        <f t="shared" si="83"/>
        <v>0.6548878693497876</v>
      </c>
      <c r="GU89" s="86">
        <f t="shared" si="83"/>
        <v>0.66189317524886326</v>
      </c>
      <c r="GV89" s="86">
        <f t="shared" si="83"/>
        <v>0.62518293208872078</v>
      </c>
      <c r="GW89" s="86">
        <f t="shared" si="83"/>
        <v>0.62976404011730502</v>
      </c>
      <c r="GX89" s="86">
        <f t="shared" si="83"/>
        <v>0.6158952345918437</v>
      </c>
      <c r="GY89" s="86">
        <f t="shared" si="83"/>
        <v>0.6345946379155617</v>
      </c>
      <c r="GZ89" s="86">
        <f t="shared" si="83"/>
        <v>0.58329020587745317</v>
      </c>
      <c r="HA89" s="86">
        <f t="shared" si="83"/>
        <v>0.56716284252605609</v>
      </c>
      <c r="HC89" s="86">
        <f t="shared" si="73"/>
        <v>1.4348394089970734E-4</v>
      </c>
      <c r="HD89" s="86">
        <f t="shared" si="73"/>
        <v>5.7897569643113002E-4</v>
      </c>
      <c r="HE89" s="86">
        <f t="shared" si="73"/>
        <v>1.5238462613635997E-4</v>
      </c>
      <c r="HF89" s="86">
        <f t="shared" si="73"/>
        <v>1.4250751580514807E-4</v>
      </c>
      <c r="HG89" s="86">
        <f t="shared" si="87"/>
        <v>3.8643843395826517E-4</v>
      </c>
      <c r="HH89" s="86">
        <f t="shared" si="87"/>
        <v>2.0262372318699345E-4</v>
      </c>
      <c r="HI89" s="86">
        <f t="shared" si="87"/>
        <v>7.5593305664046258E-5</v>
      </c>
      <c r="HJ89" s="86">
        <f t="shared" si="87"/>
        <v>6.7448252403686448E-5</v>
      </c>
      <c r="HK89" s="86">
        <f t="shared" si="87"/>
        <v>9.9820205483269007E-5</v>
      </c>
      <c r="HL89" s="86">
        <f t="shared" si="87"/>
        <v>8.1324924413719166E-5</v>
      </c>
      <c r="HM89" s="86">
        <f t="shared" si="87"/>
        <v>7.4767936819965486E-5</v>
      </c>
      <c r="HN89" s="86">
        <f t="shared" si="87"/>
        <v>5.6104141748015429E-5</v>
      </c>
      <c r="HO89" s="86">
        <f t="shared" si="87"/>
        <v>1.8015027313009508E-4</v>
      </c>
      <c r="HP89" s="86">
        <f t="shared" si="87"/>
        <v>2.0606759040627487E-5</v>
      </c>
      <c r="HQ89" s="86">
        <f t="shared" si="87"/>
        <v>1.5302338439962387E-6</v>
      </c>
      <c r="HS89" s="86">
        <f t="shared" si="84"/>
        <v>3.0574013088592352E-41</v>
      </c>
      <c r="HT89" s="86">
        <f t="shared" si="84"/>
        <v>8.3749195388776632E-32</v>
      </c>
      <c r="HU89" s="86">
        <f t="shared" si="84"/>
        <v>9.1525895412304928E-41</v>
      </c>
      <c r="HV89" s="86">
        <f t="shared" si="84"/>
        <v>4.6737101767579889E-44</v>
      </c>
      <c r="HW89" s="86">
        <f t="shared" si="84"/>
        <v>5.3778530104599999E-40</v>
      </c>
      <c r="HX89" s="86">
        <f t="shared" si="84"/>
        <v>3.0260265188238878E-43</v>
      </c>
      <c r="HY89" s="86">
        <f t="shared" si="84"/>
        <v>2.286985888760718E-46</v>
      </c>
      <c r="HZ89" s="86">
        <f t="shared" si="84"/>
        <v>2.3759356099998738E-48</v>
      </c>
      <c r="IA89" s="86">
        <f t="shared" si="84"/>
        <v>1.4989965935007965E-47</v>
      </c>
      <c r="IB89" s="86">
        <f t="shared" si="84"/>
        <v>5.4214496252705593E-48</v>
      </c>
      <c r="IC89" s="86">
        <f t="shared" si="84"/>
        <v>2.024115422444751E-48</v>
      </c>
      <c r="ID89" s="86">
        <f t="shared" si="84"/>
        <v>4.2504742071960976E-49</v>
      </c>
      <c r="IE89" s="86">
        <f t="shared" si="84"/>
        <v>1.1665984320418491E-41</v>
      </c>
      <c r="IF89" s="86">
        <f t="shared" si="84"/>
        <v>2.1110036082085578E-35</v>
      </c>
      <c r="IG89" s="86">
        <f t="shared" si="84"/>
        <v>8.6455684572387293E-27</v>
      </c>
      <c r="II89" s="86">
        <f t="shared" si="85"/>
        <v>1.7366469074193798E-260</v>
      </c>
      <c r="IJ89" s="86">
        <f t="shared" si="85"/>
        <v>9.9605183071598221E-196</v>
      </c>
      <c r="IK89" s="86">
        <f t="shared" si="85"/>
        <v>1.448245627511932E-260</v>
      </c>
      <c r="IL89" s="86">
        <f t="shared" si="85"/>
        <v>7.0208438371058414E-283</v>
      </c>
      <c r="IM89" s="86">
        <f t="shared" si="85"/>
        <v>1.6985803022054238E-251</v>
      </c>
      <c r="IN89" s="86">
        <f t="shared" si="85"/>
        <v>4.6163644727305698E-279</v>
      </c>
      <c r="IO89" s="86">
        <f t="shared" si="85"/>
        <v>1.40610195633211E-296</v>
      </c>
      <c r="IP89" s="86">
        <f t="shared" si="85"/>
        <v>0</v>
      </c>
      <c r="IQ89" s="86">
        <f t="shared" si="85"/>
        <v>0</v>
      </c>
      <c r="IR89" s="86">
        <f t="shared" si="85"/>
        <v>0</v>
      </c>
      <c r="IS89" s="86">
        <f t="shared" si="85"/>
        <v>0</v>
      </c>
      <c r="IT89" s="86">
        <f t="shared" si="85"/>
        <v>0</v>
      </c>
      <c r="IU89" s="86">
        <f t="shared" si="85"/>
        <v>1.7435663116554097E-265</v>
      </c>
      <c r="IV89" s="86">
        <f t="shared" si="85"/>
        <v>3.5084936521526872E-145</v>
      </c>
      <c r="IW89" s="86">
        <f t="shared" si="85"/>
        <v>5.3062287632713594E-107</v>
      </c>
      <c r="IY89" s="86">
        <f t="shared" si="86"/>
        <v>0.58799631001626418</v>
      </c>
      <c r="IZ89" s="86">
        <f t="shared" si="86"/>
        <v>0.6341363834528162</v>
      </c>
      <c r="JA89" s="86">
        <f t="shared" si="86"/>
        <v>0.64669879010404774</v>
      </c>
      <c r="JB89" s="86">
        <f t="shared" si="86"/>
        <v>0.67199320290624198</v>
      </c>
      <c r="JC89" s="86">
        <f t="shared" si="86"/>
        <v>0.68658634811379016</v>
      </c>
      <c r="JD89" s="86">
        <f t="shared" si="86"/>
        <v>0.65510560094834669</v>
      </c>
      <c r="JE89" s="86">
        <f t="shared" si="86"/>
        <v>0.63998416838910377</v>
      </c>
      <c r="JF89" s="86">
        <f t="shared" si="86"/>
        <v>0.65495531760219128</v>
      </c>
      <c r="JG89" s="86">
        <f t="shared" si="86"/>
        <v>0.66199299545434653</v>
      </c>
      <c r="JH89" s="86">
        <f t="shared" si="86"/>
        <v>0.62526425701313448</v>
      </c>
      <c r="JI89" s="86">
        <f t="shared" si="86"/>
        <v>0.62983880805412495</v>
      </c>
      <c r="JJ89" s="86">
        <f t="shared" si="86"/>
        <v>0.61595133873359176</v>
      </c>
      <c r="JK89" s="86">
        <f t="shared" si="86"/>
        <v>0.63477478818869182</v>
      </c>
      <c r="JL89" s="86">
        <f t="shared" si="86"/>
        <v>0.58331081263649376</v>
      </c>
      <c r="JM89" s="86">
        <f t="shared" si="86"/>
        <v>0.56716437275990006</v>
      </c>
    </row>
    <row r="90" spans="2:273" x14ac:dyDescent="0.25">
      <c r="B90" s="2">
        <v>63</v>
      </c>
      <c r="C90" s="37">
        <v>211.18799999999999</v>
      </c>
      <c r="D90" s="37">
        <v>212.286</v>
      </c>
      <c r="E90" s="37">
        <v>211.25</v>
      </c>
      <c r="F90" s="37">
        <v>207.797</v>
      </c>
      <c r="G90" s="37">
        <v>199.71899999999999</v>
      </c>
      <c r="H90" s="37">
        <v>198.36500000000001</v>
      </c>
      <c r="I90" s="37">
        <v>222.44399999999999</v>
      </c>
      <c r="J90" s="37">
        <v>213.25399999999999</v>
      </c>
      <c r="K90" s="37">
        <v>205.34899999999999</v>
      </c>
      <c r="L90" s="37">
        <v>205.857</v>
      </c>
      <c r="M90" s="37">
        <v>202.25399999999999</v>
      </c>
      <c r="N90" s="37">
        <v>195.54</v>
      </c>
      <c r="O90" s="37">
        <v>194.63499999999999</v>
      </c>
      <c r="P90" s="37">
        <v>195.58699999999999</v>
      </c>
      <c r="Q90" s="37">
        <v>144.03200000000001</v>
      </c>
      <c r="S90" s="4">
        <f t="shared" si="88"/>
        <v>213.44001480401434</v>
      </c>
      <c r="T90" s="4">
        <f t="shared" si="88"/>
        <v>214.35849444014687</v>
      </c>
      <c r="U90" s="4">
        <f t="shared" si="88"/>
        <v>212.38994901282103</v>
      </c>
      <c r="V90" s="4">
        <f t="shared" si="88"/>
        <v>203.59543041295782</v>
      </c>
      <c r="W90" s="4">
        <f t="shared" si="88"/>
        <v>192.6212584645402</v>
      </c>
      <c r="X90" s="4">
        <f t="shared" si="88"/>
        <v>191.56295742900969</v>
      </c>
      <c r="Y90" s="4">
        <f t="shared" si="88"/>
        <v>220.81289353070272</v>
      </c>
      <c r="Z90" s="4">
        <f t="shared" si="88"/>
        <v>215.70805107905372</v>
      </c>
      <c r="AA90" s="4">
        <f t="shared" si="88"/>
        <v>205.83201738463958</v>
      </c>
      <c r="AB90" s="4">
        <f t="shared" si="88"/>
        <v>205.59826009942654</v>
      </c>
      <c r="AC90" s="4">
        <f t="shared" si="88"/>
        <v>201.93376745973913</v>
      </c>
      <c r="AD90" s="4">
        <f t="shared" si="88"/>
        <v>194.0662727339068</v>
      </c>
      <c r="AE90" s="4">
        <f t="shared" si="88"/>
        <v>192.15904589625666</v>
      </c>
      <c r="AF90" s="4">
        <f t="shared" si="88"/>
        <v>197.53518597519161</v>
      </c>
      <c r="AG90" s="4">
        <f t="shared" si="88"/>
        <v>143.82354315769922</v>
      </c>
      <c r="AI90" s="4">
        <f t="shared" si="89"/>
        <v>-2.2520148040143511</v>
      </c>
      <c r="AJ90" s="4">
        <f t="shared" si="89"/>
        <v>-2.072494440146869</v>
      </c>
      <c r="AK90" s="4">
        <f t="shared" si="89"/>
        <v>-1.1399490128210346</v>
      </c>
      <c r="AL90" s="4">
        <f t="shared" si="89"/>
        <v>4.2015695870421723</v>
      </c>
      <c r="AM90" s="4">
        <f t="shared" si="89"/>
        <v>7.0977415354597895</v>
      </c>
      <c r="AN90" s="4">
        <f t="shared" si="89"/>
        <v>6.8020425709903236</v>
      </c>
      <c r="AO90" s="4">
        <f t="shared" si="89"/>
        <v>1.631106469297265</v>
      </c>
      <c r="AP90" s="4">
        <f t="shared" si="89"/>
        <v>-2.4540510790537269</v>
      </c>
      <c r="AQ90" s="4">
        <f t="shared" si="89"/>
        <v>-0.48301738463959509</v>
      </c>
      <c r="AR90" s="4">
        <f t="shared" si="89"/>
        <v>0.25873990057345964</v>
      </c>
      <c r="AS90" s="4">
        <f t="shared" si="89"/>
        <v>0.32023254026086079</v>
      </c>
      <c r="AT90" s="4">
        <f t="shared" si="89"/>
        <v>1.4737272660931922</v>
      </c>
      <c r="AU90" s="4">
        <f t="shared" si="89"/>
        <v>2.4759541037433337</v>
      </c>
      <c r="AV90" s="4">
        <f t="shared" si="89"/>
        <v>-1.9481859751916204</v>
      </c>
      <c r="AW90" s="4">
        <f t="shared" si="89"/>
        <v>0.20845684230079087</v>
      </c>
      <c r="AY90" s="2">
        <f t="shared" si="80"/>
        <v>58.37826155851122</v>
      </c>
      <c r="AZ90" s="2">
        <f t="shared" si="80"/>
        <v>59.761079460763732</v>
      </c>
      <c r="BA90" s="2">
        <f t="shared" si="80"/>
        <v>60.351813720355942</v>
      </c>
      <c r="BB90" s="2">
        <f t="shared" si="80"/>
        <v>59.812711350131181</v>
      </c>
      <c r="BC90" s="2">
        <f t="shared" si="80"/>
        <v>60.136082788215369</v>
      </c>
      <c r="BD90" s="2">
        <f t="shared" si="80"/>
        <v>59.907624065216382</v>
      </c>
      <c r="BE90" s="2">
        <f t="shared" si="80"/>
        <v>62.258893288035274</v>
      </c>
      <c r="BF90" s="2">
        <f t="shared" si="80"/>
        <v>61.017328754373139</v>
      </c>
      <c r="BG90" s="2">
        <f t="shared" si="80"/>
        <v>60.649730615777486</v>
      </c>
      <c r="BH90" s="2">
        <f t="shared" si="80"/>
        <v>59.548905335974659</v>
      </c>
      <c r="BI90" s="2">
        <f t="shared" si="80"/>
        <v>57.837740330568479</v>
      </c>
      <c r="BJ90" s="2">
        <f t="shared" si="80"/>
        <v>58.839767863872922</v>
      </c>
      <c r="BK90" s="2">
        <f t="shared" si="80"/>
        <v>60.563896772264322</v>
      </c>
      <c r="BL90" s="2">
        <f t="shared" si="80"/>
        <v>61.633322626681171</v>
      </c>
      <c r="BM90" s="2">
        <f t="shared" si="80"/>
        <v>56.669965470975164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70.994283298097258</v>
      </c>
      <c r="DL90" s="2">
        <f t="shared" si="90"/>
        <v>73.596588580071852</v>
      </c>
      <c r="DM90" s="2">
        <f t="shared" si="90"/>
        <v>76.349596194503178</v>
      </c>
      <c r="DN90" s="2">
        <f t="shared" si="90"/>
        <v>71.980915433403823</v>
      </c>
      <c r="DO90" s="2">
        <f t="shared" si="90"/>
        <v>75.00245877378434</v>
      </c>
      <c r="DP90" s="2">
        <f t="shared" si="90"/>
        <v>74.241906760662289</v>
      </c>
      <c r="DQ90" s="2">
        <f t="shared" si="90"/>
        <v>76.008866758501483</v>
      </c>
      <c r="DR90" s="2">
        <f t="shared" si="90"/>
        <v>73.636659833076749</v>
      </c>
      <c r="DS90" s="2">
        <f t="shared" si="90"/>
        <v>75.17808205574913</v>
      </c>
      <c r="DT90" s="2">
        <f t="shared" si="90"/>
        <v>71.505708818011271</v>
      </c>
      <c r="DU90" s="2">
        <f t="shared" si="90"/>
        <v>69.346281144465266</v>
      </c>
      <c r="DV90" s="2">
        <f t="shared" si="90"/>
        <v>70.145123452157605</v>
      </c>
      <c r="DW90" s="2">
        <f t="shared" si="90"/>
        <v>74.458813742071882</v>
      </c>
      <c r="DX90" s="2">
        <f t="shared" si="90"/>
        <v>72.20731417004049</v>
      </c>
      <c r="DY90" s="2">
        <f t="shared" si="90"/>
        <v>60.950169340463475</v>
      </c>
      <c r="EA90" s="2">
        <f t="shared" si="94"/>
        <v>56.279862923333823</v>
      </c>
      <c r="EB90" s="2">
        <f t="shared" si="91"/>
        <v>57.786258445821105</v>
      </c>
      <c r="EC90" s="2">
        <f t="shared" si="91"/>
        <v>57.814437116990796</v>
      </c>
      <c r="ED90" s="2">
        <f t="shared" si="91"/>
        <v>57.770277310924371</v>
      </c>
      <c r="EE90" s="2">
        <f t="shared" si="91"/>
        <v>57.856379103988509</v>
      </c>
      <c r="EF90" s="2">
        <f t="shared" si="91"/>
        <v>57.37865</v>
      </c>
      <c r="EG90" s="2">
        <f t="shared" si="91"/>
        <v>59.607778182534219</v>
      </c>
      <c r="EH90" s="2">
        <f t="shared" si="91"/>
        <v>58.558929990181127</v>
      </c>
      <c r="EI90" s="2">
        <f t="shared" si="91"/>
        <v>57.866351242444594</v>
      </c>
      <c r="EJ90" s="2">
        <f t="shared" si="91"/>
        <v>57.072055649519392</v>
      </c>
      <c r="EK90" s="2">
        <f t="shared" si="91"/>
        <v>55.455308665216265</v>
      </c>
      <c r="EL90" s="2">
        <f t="shared" si="91"/>
        <v>56.594550148957289</v>
      </c>
      <c r="EM90" s="2">
        <f t="shared" si="91"/>
        <v>58.152270872371446</v>
      </c>
      <c r="EN90" s="2">
        <f t="shared" si="91"/>
        <v>59.307897381307221</v>
      </c>
      <c r="EO90" s="2">
        <f t="shared" si="91"/>
        <v>55.554002460452409</v>
      </c>
      <c r="EQ90" s="2">
        <f t="shared" si="92"/>
        <v>56.279862923333823</v>
      </c>
      <c r="ER90" s="2">
        <f t="shared" si="92"/>
        <v>57.786258445821105</v>
      </c>
      <c r="ES90" s="2">
        <f t="shared" si="92"/>
        <v>57.814437116990796</v>
      </c>
      <c r="ET90" s="2">
        <f t="shared" si="92"/>
        <v>57.770277310924371</v>
      </c>
      <c r="EU90" s="2">
        <f t="shared" si="92"/>
        <v>57.856379103988509</v>
      </c>
      <c r="EV90" s="2">
        <f t="shared" si="92"/>
        <v>57.37865</v>
      </c>
      <c r="EW90" s="2">
        <f t="shared" si="92"/>
        <v>59.607778182534219</v>
      </c>
      <c r="EX90" s="2">
        <f t="shared" si="92"/>
        <v>58.558929990181127</v>
      </c>
      <c r="EY90" s="2">
        <f t="shared" si="92"/>
        <v>57.866351242444594</v>
      </c>
      <c r="EZ90" s="2">
        <f t="shared" si="92"/>
        <v>57.072055649519392</v>
      </c>
      <c r="FA90" s="2">
        <f t="shared" si="92"/>
        <v>55.455308665216265</v>
      </c>
      <c r="FB90" s="2">
        <f t="shared" si="92"/>
        <v>56.594550148957289</v>
      </c>
      <c r="FC90" s="2">
        <f t="shared" si="92"/>
        <v>58.152270872371446</v>
      </c>
      <c r="FD90" s="2">
        <f t="shared" si="92"/>
        <v>58.942209699193469</v>
      </c>
      <c r="FE90" s="2">
        <f t="shared" si="92"/>
        <v>55.703812721814259</v>
      </c>
      <c r="FG90" s="2">
        <f t="shared" si="93"/>
        <v>0.85739168912311736</v>
      </c>
      <c r="FH90" s="2">
        <f t="shared" si="93"/>
        <v>0.87509299311438993</v>
      </c>
      <c r="FI90" s="2">
        <f t="shared" si="93"/>
        <v>0.86310467621270115</v>
      </c>
      <c r="FJ90" s="2">
        <f t="shared" si="93"/>
        <v>0.85627429102033514</v>
      </c>
      <c r="FK90" s="2">
        <f t="shared" si="93"/>
        <v>0.86704227857737393</v>
      </c>
      <c r="FL90" s="2">
        <f t="shared" si="93"/>
        <v>0.85003050708948247</v>
      </c>
      <c r="FM90" s="2">
        <f t="shared" si="93"/>
        <v>0.83835736919403225</v>
      </c>
      <c r="FN90" s="2">
        <f t="shared" si="93"/>
        <v>0.83695166382422137</v>
      </c>
      <c r="FO90" s="2">
        <f t="shared" si="93"/>
        <v>0.83922004082955215</v>
      </c>
      <c r="FP90" s="2">
        <f t="shared" si="93"/>
        <v>0.82839758877799974</v>
      </c>
      <c r="FQ90" s="2">
        <f t="shared" si="93"/>
        <v>0.8284906496711294</v>
      </c>
      <c r="FR90" s="2">
        <f t="shared" si="93"/>
        <v>0.83430828610141772</v>
      </c>
      <c r="FS90" s="2">
        <f t="shared" si="93"/>
        <v>0.85210685556323673</v>
      </c>
      <c r="FT90" s="2">
        <f t="shared" si="93"/>
        <v>0.81972295029884912</v>
      </c>
      <c r="FU90" s="2">
        <f t="shared" si="93"/>
        <v>0.79319626827338885</v>
      </c>
      <c r="FW90" s="2">
        <f t="shared" si="82"/>
        <v>1.5567112311334238E-4</v>
      </c>
      <c r="FX90" s="2">
        <f t="shared" si="82"/>
        <v>2.6952051340093134E-4</v>
      </c>
      <c r="FY90" s="2">
        <f t="shared" si="82"/>
        <v>2.4555732153415985E-4</v>
      </c>
      <c r="FZ90" s="2">
        <f t="shared" si="82"/>
        <v>2.6246143776211521E-4</v>
      </c>
      <c r="GA90" s="2">
        <f t="shared" si="82"/>
        <v>2.7779038910310958E-4</v>
      </c>
      <c r="GB90" s="2">
        <f t="shared" si="82"/>
        <v>2.982726783463591E-4</v>
      </c>
      <c r="GC90" s="2">
        <f t="shared" si="82"/>
        <v>2.8199373694687003E-4</v>
      </c>
      <c r="GD90" s="2">
        <f t="shared" si="82"/>
        <v>2.5081396497445094E-4</v>
      </c>
      <c r="GE90" s="2">
        <f t="shared" si="82"/>
        <v>2.4760922528315371E-4</v>
      </c>
      <c r="GF90" s="2">
        <f t="shared" si="82"/>
        <v>2.1543891838190916E-4</v>
      </c>
      <c r="GG90" s="2">
        <f t="shared" si="82"/>
        <v>1.8004129360602229E-4</v>
      </c>
      <c r="GH90" s="2">
        <f t="shared" si="82"/>
        <v>1.7159253918679648E-4</v>
      </c>
      <c r="GI90" s="2">
        <f t="shared" si="82"/>
        <v>1.698984856025827E-4</v>
      </c>
      <c r="GJ90" s="2">
        <f t="shared" si="82"/>
        <v>1.1910755134145649E-4</v>
      </c>
      <c r="GK90" s="2">
        <f t="shared" si="82"/>
        <v>1.0388285002991949E-4</v>
      </c>
      <c r="GM90" s="86">
        <f t="shared" si="83"/>
        <v>0.59307541909490658</v>
      </c>
      <c r="GN90" s="86">
        <f t="shared" si="83"/>
        <v>0.62998174729210066</v>
      </c>
      <c r="GO90" s="86">
        <f t="shared" si="83"/>
        <v>0.63949799948411612</v>
      </c>
      <c r="GP90" s="86">
        <f t="shared" si="83"/>
        <v>0.63061988654388357</v>
      </c>
      <c r="GQ90" s="86">
        <f t="shared" si="83"/>
        <v>0.6115838638480926</v>
      </c>
      <c r="GR90" s="86">
        <f t="shared" si="83"/>
        <v>0.59218610412727646</v>
      </c>
      <c r="GS90" s="86">
        <f t="shared" si="83"/>
        <v>0.63321789102572346</v>
      </c>
      <c r="GT90" s="86">
        <f t="shared" si="83"/>
        <v>0.64564610549870094</v>
      </c>
      <c r="GU90" s="86">
        <f t="shared" si="83"/>
        <v>0.62735813148865116</v>
      </c>
      <c r="GV90" s="86">
        <f t="shared" si="83"/>
        <v>0.60768550386653608</v>
      </c>
      <c r="GW90" s="86">
        <f t="shared" si="83"/>
        <v>0.6187580270602886</v>
      </c>
      <c r="GX90" s="86">
        <f t="shared" si="83"/>
        <v>0.59519163731336944</v>
      </c>
      <c r="GY90" s="86">
        <f t="shared" si="83"/>
        <v>0.60357346477806306</v>
      </c>
      <c r="GZ90" s="86">
        <f t="shared" si="83"/>
        <v>0.59284653722142022</v>
      </c>
      <c r="HA90" s="86">
        <f t="shared" si="83"/>
        <v>0.5413007260198448</v>
      </c>
      <c r="HC90" s="86">
        <f t="shared" si="73"/>
        <v>2.4626252690687644E-4</v>
      </c>
      <c r="HD90" s="86">
        <f t="shared" si="73"/>
        <v>9.1372801334092812E-4</v>
      </c>
      <c r="HE90" s="86">
        <f t="shared" si="73"/>
        <v>2.6865822633762151E-4</v>
      </c>
      <c r="HF90" s="86">
        <f t="shared" si="73"/>
        <v>2.5904669820809721E-4</v>
      </c>
      <c r="HG90" s="86">
        <f t="shared" si="87"/>
        <v>6.5861045253782504E-4</v>
      </c>
      <c r="HH90" s="86">
        <f t="shared" si="87"/>
        <v>3.6553679723665133E-4</v>
      </c>
      <c r="HI90" s="86">
        <f t="shared" si="87"/>
        <v>1.4332829399945612E-4</v>
      </c>
      <c r="HJ90" s="86">
        <f t="shared" si="87"/>
        <v>1.2928321970011539E-4</v>
      </c>
      <c r="HK90" s="86">
        <f t="shared" si="87"/>
        <v>1.8783006396786532E-4</v>
      </c>
      <c r="HL90" s="86">
        <f t="shared" si="87"/>
        <v>1.5288700731806099E-4</v>
      </c>
      <c r="HM90" s="86">
        <f t="shared" si="87"/>
        <v>1.395612647087063E-4</v>
      </c>
      <c r="HN90" s="86">
        <f t="shared" si="87"/>
        <v>1.0573714825351678E-4</v>
      </c>
      <c r="HO90" s="86">
        <f t="shared" si="87"/>
        <v>3.1012648529513305E-4</v>
      </c>
      <c r="HP90" s="86">
        <f t="shared" si="87"/>
        <v>4.0072148374411931E-5</v>
      </c>
      <c r="HQ90" s="86">
        <f t="shared" si="87"/>
        <v>3.6351108311046549E-6</v>
      </c>
      <c r="HS90" s="86">
        <f t="shared" si="84"/>
        <v>4.5017188823976777E-40</v>
      </c>
      <c r="HT90" s="86">
        <f t="shared" si="84"/>
        <v>7.3191337364881566E-31</v>
      </c>
      <c r="HU90" s="86">
        <f t="shared" si="84"/>
        <v>1.5318000571050643E-39</v>
      </c>
      <c r="HV90" s="86">
        <f t="shared" si="84"/>
        <v>1.0180637886332134E-42</v>
      </c>
      <c r="HW90" s="86">
        <f t="shared" si="84"/>
        <v>8.6790841971325357E-39</v>
      </c>
      <c r="HX90" s="86">
        <f t="shared" si="84"/>
        <v>6.5688625717039501E-42</v>
      </c>
      <c r="HY90" s="86">
        <f t="shared" si="84"/>
        <v>6.003273332912182E-45</v>
      </c>
      <c r="HZ90" s="86">
        <f t="shared" si="84"/>
        <v>6.9458686460248738E-47</v>
      </c>
      <c r="IA90" s="86">
        <f t="shared" si="84"/>
        <v>4.1581114784755344E-46</v>
      </c>
      <c r="IB90" s="86">
        <f t="shared" si="84"/>
        <v>1.4629535606778315E-46</v>
      </c>
      <c r="IC90" s="86">
        <f t="shared" si="84"/>
        <v>5.2585532398265246E-47</v>
      </c>
      <c r="ID90" s="86">
        <f t="shared" si="84"/>
        <v>1.1294436944933015E-47</v>
      </c>
      <c r="IE90" s="86">
        <f t="shared" si="84"/>
        <v>1.8367982118307829E-40</v>
      </c>
      <c r="IF90" s="86">
        <f t="shared" si="84"/>
        <v>1.9604841172320395E-34</v>
      </c>
      <c r="IG90" s="86">
        <f t="shared" si="84"/>
        <v>4.3583340045284851E-26</v>
      </c>
      <c r="II90" s="86">
        <f t="shared" si="85"/>
        <v>3.770703601941531E-255</v>
      </c>
      <c r="IJ90" s="86">
        <f t="shared" si="85"/>
        <v>1.818061900639183E-191</v>
      </c>
      <c r="IK90" s="86">
        <f t="shared" si="85"/>
        <v>6.1259625979634934E-255</v>
      </c>
      <c r="IL90" s="86">
        <f t="shared" si="85"/>
        <v>1.0169411869674149E-276</v>
      </c>
      <c r="IM90" s="86">
        <f t="shared" si="85"/>
        <v>5.4868677892300901E-246</v>
      </c>
      <c r="IN90" s="86">
        <f t="shared" si="85"/>
        <v>6.8479923785405216E-273</v>
      </c>
      <c r="IO90" s="86">
        <f t="shared" si="85"/>
        <v>4.6289907580922827E-290</v>
      </c>
      <c r="IP90" s="86">
        <f t="shared" si="85"/>
        <v>8.0866900159329226E-305</v>
      </c>
      <c r="IQ90" s="86">
        <f t="shared" si="85"/>
        <v>1.7086374919799987E-301</v>
      </c>
      <c r="IR90" s="86">
        <f t="shared" si="85"/>
        <v>1.5759811251552821E-303</v>
      </c>
      <c r="IS90" s="86">
        <f t="shared" si="85"/>
        <v>2.1690718557700153E-306</v>
      </c>
      <c r="IT90" s="86">
        <f t="shared" si="85"/>
        <v>0</v>
      </c>
      <c r="IU90" s="86">
        <f t="shared" si="85"/>
        <v>5.4374803868171951E-260</v>
      </c>
      <c r="IV90" s="86">
        <f t="shared" si="85"/>
        <v>2.6293784645278402E-142</v>
      </c>
      <c r="IW90" s="86">
        <f t="shared" si="85"/>
        <v>6.3567213772057393E-105</v>
      </c>
      <c r="IY90" s="86">
        <f t="shared" si="86"/>
        <v>0.59332168162181342</v>
      </c>
      <c r="IZ90" s="86">
        <f t="shared" si="86"/>
        <v>0.63089547530544154</v>
      </c>
      <c r="JA90" s="86">
        <f t="shared" si="86"/>
        <v>0.63976665771045371</v>
      </c>
      <c r="JB90" s="86">
        <f t="shared" si="86"/>
        <v>0.63087893324209166</v>
      </c>
      <c r="JC90" s="86">
        <f t="shared" si="86"/>
        <v>0.61224247430063039</v>
      </c>
      <c r="JD90" s="86">
        <f t="shared" si="86"/>
        <v>0.59255164092451307</v>
      </c>
      <c r="JE90" s="86">
        <f t="shared" si="86"/>
        <v>0.63336121931972289</v>
      </c>
      <c r="JF90" s="86">
        <f t="shared" si="86"/>
        <v>0.64577538871840101</v>
      </c>
      <c r="JG90" s="86">
        <f t="shared" si="86"/>
        <v>0.62754596155261899</v>
      </c>
      <c r="JH90" s="86">
        <f t="shared" si="86"/>
        <v>0.60783839087385416</v>
      </c>
      <c r="JI90" s="86">
        <f t="shared" si="86"/>
        <v>0.61889758832499731</v>
      </c>
      <c r="JJ90" s="86">
        <f t="shared" si="86"/>
        <v>0.59529737446162301</v>
      </c>
      <c r="JK90" s="86">
        <f t="shared" si="86"/>
        <v>0.60388359126335822</v>
      </c>
      <c r="JL90" s="86">
        <f t="shared" si="86"/>
        <v>0.59288660936979465</v>
      </c>
      <c r="JM90" s="86">
        <f t="shared" si="86"/>
        <v>0.54130436113067593</v>
      </c>
    </row>
    <row r="91" spans="2:273" x14ac:dyDescent="0.25">
      <c r="B91" s="2">
        <v>64</v>
      </c>
      <c r="C91" s="37">
        <v>200.15600000000001</v>
      </c>
      <c r="D91" s="37">
        <v>198.095</v>
      </c>
      <c r="E91" s="37">
        <v>193.96899999999999</v>
      </c>
      <c r="F91" s="37">
        <v>179.18799999999999</v>
      </c>
      <c r="G91" s="37">
        <v>160.90600000000001</v>
      </c>
      <c r="H91" s="37">
        <v>160.79400000000001</v>
      </c>
      <c r="I91" s="37">
        <v>199.60300000000001</v>
      </c>
      <c r="J91" s="37">
        <v>192.98400000000001</v>
      </c>
      <c r="K91" s="37">
        <v>180</v>
      </c>
      <c r="L91" s="37">
        <v>185.82499999999999</v>
      </c>
      <c r="M91" s="37">
        <v>181.15899999999999</v>
      </c>
      <c r="N91" s="37">
        <v>175</v>
      </c>
      <c r="O91" s="37">
        <v>171.20599999999999</v>
      </c>
      <c r="P91" s="37">
        <v>181.143</v>
      </c>
      <c r="Q91" s="37">
        <v>128.77799999999999</v>
      </c>
      <c r="S91" s="4">
        <f t="shared" si="88"/>
        <v>195.18198156270483</v>
      </c>
      <c r="T91" s="4">
        <f t="shared" si="88"/>
        <v>193.44300181220305</v>
      </c>
      <c r="U91" s="4">
        <f t="shared" si="88"/>
        <v>188.00815286118086</v>
      </c>
      <c r="V91" s="4">
        <f t="shared" si="88"/>
        <v>168.54873207672125</v>
      </c>
      <c r="W91" s="4">
        <f t="shared" si="88"/>
        <v>152.58444770410455</v>
      </c>
      <c r="X91" s="4">
        <f t="shared" si="88"/>
        <v>154.37893490498286</v>
      </c>
      <c r="Y91" s="4">
        <f t="shared" si="88"/>
        <v>191.85483700195013</v>
      </c>
      <c r="Z91" s="4">
        <f t="shared" si="88"/>
        <v>184.96358493502714</v>
      </c>
      <c r="AA91" s="4">
        <f t="shared" si="88"/>
        <v>170.2035146775896</v>
      </c>
      <c r="AB91" s="4">
        <f t="shared" si="88"/>
        <v>175.66234691597739</v>
      </c>
      <c r="AC91" s="4">
        <f t="shared" si="88"/>
        <v>173.75532770456019</v>
      </c>
      <c r="AD91" s="4">
        <f t="shared" si="88"/>
        <v>166.94427354946464</v>
      </c>
      <c r="AE91" s="4">
        <f t="shared" si="88"/>
        <v>164.47164456245858</v>
      </c>
      <c r="AF91" s="4">
        <f t="shared" si="88"/>
        <v>178.10302397045703</v>
      </c>
      <c r="AG91" s="4">
        <f t="shared" si="88"/>
        <v>123.2745747822956</v>
      </c>
      <c r="AI91" s="4">
        <f t="shared" si="89"/>
        <v>4.9740184372951717</v>
      </c>
      <c r="AJ91" s="4">
        <f t="shared" si="89"/>
        <v>4.6519981877969485</v>
      </c>
      <c r="AK91" s="4">
        <f t="shared" si="89"/>
        <v>5.9608471388191333</v>
      </c>
      <c r="AL91" s="4">
        <f t="shared" si="89"/>
        <v>10.639267923278737</v>
      </c>
      <c r="AM91" s="4">
        <f t="shared" si="89"/>
        <v>8.321552295895458</v>
      </c>
      <c r="AN91" s="4">
        <f t="shared" si="89"/>
        <v>6.4150650950171553</v>
      </c>
      <c r="AO91" s="4">
        <f t="shared" si="89"/>
        <v>7.7481629980498781</v>
      </c>
      <c r="AP91" s="4">
        <f t="shared" si="89"/>
        <v>8.020415064972866</v>
      </c>
      <c r="AQ91" s="4">
        <f t="shared" si="89"/>
        <v>9.7964853224104047</v>
      </c>
      <c r="AR91" s="4">
        <f t="shared" si="89"/>
        <v>10.162653084022594</v>
      </c>
      <c r="AS91" s="4">
        <f t="shared" si="89"/>
        <v>7.4036722954398044</v>
      </c>
      <c r="AT91" s="4">
        <f t="shared" si="89"/>
        <v>8.0557264505353601</v>
      </c>
      <c r="AU91" s="4">
        <f t="shared" si="89"/>
        <v>6.7343554375414101</v>
      </c>
      <c r="AV91" s="4">
        <f t="shared" si="89"/>
        <v>3.0399760295429701</v>
      </c>
      <c r="AW91" s="4">
        <f t="shared" si="89"/>
        <v>5.5034252177043896</v>
      </c>
      <c r="AY91" s="2">
        <f t="shared" si="80"/>
        <v>58.146443188175205</v>
      </c>
      <c r="AZ91" s="2">
        <f t="shared" si="80"/>
        <v>59.487058786867628</v>
      </c>
      <c r="BA91" s="2">
        <f t="shared" si="80"/>
        <v>60.046176603458811</v>
      </c>
      <c r="BB91" s="2">
        <f t="shared" si="80"/>
        <v>59.545965109362747</v>
      </c>
      <c r="BC91" s="2">
        <f t="shared" si="80"/>
        <v>59.86429352283055</v>
      </c>
      <c r="BD91" s="2">
        <f t="shared" si="80"/>
        <v>59.63692866557215</v>
      </c>
      <c r="BE91" s="2">
        <f t="shared" si="80"/>
        <v>61.968176873170478</v>
      </c>
      <c r="BF91" s="2">
        <f t="shared" si="80"/>
        <v>60.742807256549987</v>
      </c>
      <c r="BG91" s="2">
        <f t="shared" si="80"/>
        <v>60.356618734812265</v>
      </c>
      <c r="BH91" s="2">
        <f t="shared" si="80"/>
        <v>59.275794872242791</v>
      </c>
      <c r="BI91" s="2">
        <f t="shared" si="80"/>
        <v>57.57655963074928</v>
      </c>
      <c r="BJ91" s="2">
        <f t="shared" si="80"/>
        <v>58.581768069714698</v>
      </c>
      <c r="BK91" s="2">
        <f t="shared" si="80"/>
        <v>60.290584166796741</v>
      </c>
      <c r="BL91" s="2">
        <f t="shared" si="80"/>
        <v>61.376077134791679</v>
      </c>
      <c r="BM91" s="2">
        <f t="shared" si="80"/>
        <v>56.533550066538965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71.162978858350954</v>
      </c>
      <c r="DL91" s="2">
        <f t="shared" si="90"/>
        <v>73.760855090079133</v>
      </c>
      <c r="DM91" s="2">
        <f t="shared" si="90"/>
        <v>76.558603745092128</v>
      </c>
      <c r="DN91" s="2">
        <f t="shared" si="90"/>
        <v>72.14589127151919</v>
      </c>
      <c r="DO91" s="2">
        <f t="shared" si="90"/>
        <v>75.215167925098143</v>
      </c>
      <c r="DP91" s="2">
        <f t="shared" si="90"/>
        <v>74.444522918185996</v>
      </c>
      <c r="DQ91" s="2">
        <f t="shared" si="90"/>
        <v>76.229093644491272</v>
      </c>
      <c r="DR91" s="2">
        <f t="shared" si="90"/>
        <v>73.813978526861689</v>
      </c>
      <c r="DS91" s="2">
        <f t="shared" si="90"/>
        <v>75.406101045296168</v>
      </c>
      <c r="DT91" s="2">
        <f t="shared" si="90"/>
        <v>71.68491838649156</v>
      </c>
      <c r="DU91" s="2">
        <f t="shared" si="90"/>
        <v>69.485726641651013</v>
      </c>
      <c r="DV91" s="2">
        <f t="shared" si="90"/>
        <v>70.278194840525344</v>
      </c>
      <c r="DW91" s="2">
        <f t="shared" si="90"/>
        <v>74.680625792811838</v>
      </c>
      <c r="DX91" s="2">
        <f t="shared" si="90"/>
        <v>72.41727692307694</v>
      </c>
      <c r="DY91" s="2">
        <f t="shared" si="90"/>
        <v>61.029150958110534</v>
      </c>
      <c r="EA91" s="2">
        <f t="shared" si="94"/>
        <v>56.17192572428543</v>
      </c>
      <c r="EB91" s="2">
        <f t="shared" si="91"/>
        <v>57.628945923269214</v>
      </c>
      <c r="EC91" s="2">
        <f t="shared" si="91"/>
        <v>57.65761713705534</v>
      </c>
      <c r="ED91" s="2">
        <f t="shared" si="91"/>
        <v>57.617154639175261</v>
      </c>
      <c r="EE91" s="2">
        <f t="shared" si="91"/>
        <v>57.717420260907552</v>
      </c>
      <c r="EF91" s="2">
        <f t="shared" si="91"/>
        <v>57.254318907563025</v>
      </c>
      <c r="EG91" s="2">
        <f t="shared" si="91"/>
        <v>59.460485018542222</v>
      </c>
      <c r="EH91" s="2">
        <f t="shared" si="91"/>
        <v>58.420442139570106</v>
      </c>
      <c r="EI91" s="2">
        <f t="shared" si="91"/>
        <v>57.727091771402989</v>
      </c>
      <c r="EJ91" s="2">
        <f t="shared" si="91"/>
        <v>56.931427507116027</v>
      </c>
      <c r="EK91" s="2">
        <f t="shared" si="91"/>
        <v>55.328118215328423</v>
      </c>
      <c r="EL91" s="2">
        <f t="shared" si="91"/>
        <v>56.463273088381321</v>
      </c>
      <c r="EM91" s="2">
        <f t="shared" si="91"/>
        <v>58.012781832783091</v>
      </c>
      <c r="EN91" s="2">
        <f t="shared" si="91"/>
        <v>59.161562353629975</v>
      </c>
      <c r="EO91" s="2">
        <f t="shared" si="91"/>
        <v>55.464559588679336</v>
      </c>
      <c r="EQ91" s="2">
        <f t="shared" si="92"/>
        <v>56.17192572428543</v>
      </c>
      <c r="ER91" s="2">
        <f t="shared" si="92"/>
        <v>57.628945923269214</v>
      </c>
      <c r="ES91" s="2">
        <f t="shared" si="92"/>
        <v>57.65761713705534</v>
      </c>
      <c r="ET91" s="2">
        <f t="shared" si="92"/>
        <v>57.617154639175261</v>
      </c>
      <c r="EU91" s="2">
        <f t="shared" si="92"/>
        <v>57.717420260907552</v>
      </c>
      <c r="EV91" s="2">
        <f t="shared" si="92"/>
        <v>57.254318907563025</v>
      </c>
      <c r="EW91" s="2">
        <f t="shared" si="92"/>
        <v>59.460485018542222</v>
      </c>
      <c r="EX91" s="2">
        <f t="shared" si="92"/>
        <v>58.420442139570106</v>
      </c>
      <c r="EY91" s="2">
        <f t="shared" si="92"/>
        <v>57.727091771402989</v>
      </c>
      <c r="EZ91" s="2">
        <f t="shared" si="92"/>
        <v>56.931427507116027</v>
      </c>
      <c r="FA91" s="2">
        <f t="shared" si="92"/>
        <v>55.328118215328423</v>
      </c>
      <c r="FB91" s="2">
        <f t="shared" si="92"/>
        <v>56.463273088381321</v>
      </c>
      <c r="FC91" s="2">
        <f t="shared" si="92"/>
        <v>58.012781832783091</v>
      </c>
      <c r="FD91" s="2">
        <f t="shared" si="92"/>
        <v>58.802759977846236</v>
      </c>
      <c r="FE91" s="2">
        <f t="shared" si="92"/>
        <v>55.610844747928468</v>
      </c>
      <c r="FG91" s="2">
        <f t="shared" si="93"/>
        <v>0.86828694113538285</v>
      </c>
      <c r="FH91" s="2">
        <f t="shared" si="93"/>
        <v>0.88481754736002782</v>
      </c>
      <c r="FI91" s="2">
        <f t="shared" si="93"/>
        <v>0.87362778907065941</v>
      </c>
      <c r="FJ91" s="2">
        <f t="shared" si="93"/>
        <v>0.86724169354866276</v>
      </c>
      <c r="FK91" s="2">
        <f t="shared" si="93"/>
        <v>0.87730573653678812</v>
      </c>
      <c r="FL91" s="2">
        <f t="shared" si="93"/>
        <v>0.86139723783750577</v>
      </c>
      <c r="FM91" s="2">
        <f t="shared" si="93"/>
        <v>0.85045319438443701</v>
      </c>
      <c r="FN91" s="2">
        <f t="shared" si="93"/>
        <v>0.84913374948090881</v>
      </c>
      <c r="FO91" s="2">
        <f t="shared" si="93"/>
        <v>0.85126276463397021</v>
      </c>
      <c r="FP91" s="2">
        <f t="shared" si="93"/>
        <v>0.84109744708596068</v>
      </c>
      <c r="FQ91" s="2">
        <f t="shared" si="93"/>
        <v>0.84118494114864517</v>
      </c>
      <c r="FR91" s="2">
        <f t="shared" si="93"/>
        <v>0.84665168436407612</v>
      </c>
      <c r="FS91" s="2">
        <f t="shared" si="93"/>
        <v>0.86334151318694496</v>
      </c>
      <c r="FT91" s="2">
        <f t="shared" si="93"/>
        <v>0.83293532550111338</v>
      </c>
      <c r="FU91" s="2">
        <f t="shared" si="93"/>
        <v>0.8078971582267559</v>
      </c>
      <c r="FW91" s="2">
        <f t="shared" si="82"/>
        <v>1.7068742873074366E-4</v>
      </c>
      <c r="FX91" s="2">
        <f t="shared" si="82"/>
        <v>2.9551568210661012E-4</v>
      </c>
      <c r="FY91" s="2">
        <f t="shared" si="82"/>
        <v>2.6924187037591498E-4</v>
      </c>
      <c r="FZ91" s="2">
        <f t="shared" si="82"/>
        <v>2.8777595682758021E-4</v>
      </c>
      <c r="GA91" s="2">
        <f t="shared" si="82"/>
        <v>3.0458294170887935E-4</v>
      </c>
      <c r="GB91" s="2">
        <f t="shared" si="82"/>
        <v>3.2704007714186111E-4</v>
      </c>
      <c r="GC91" s="2">
        <f t="shared" si="82"/>
        <v>3.091915720688799E-4</v>
      </c>
      <c r="GD91" s="2">
        <f t="shared" si="82"/>
        <v>2.7500538928059586E-4</v>
      </c>
      <c r="GE91" s="2">
        <f t="shared" si="82"/>
        <v>2.7149163105279249E-4</v>
      </c>
      <c r="GF91" s="2">
        <f t="shared" si="82"/>
        <v>2.362191667536783E-4</v>
      </c>
      <c r="GG91" s="2">
        <f t="shared" si="82"/>
        <v>1.9740792385708524E-4</v>
      </c>
      <c r="GH91" s="2">
        <f t="shared" si="82"/>
        <v>1.8814436312077805E-4</v>
      </c>
      <c r="GI91" s="2">
        <f t="shared" si="82"/>
        <v>1.8628693149884941E-4</v>
      </c>
      <c r="GJ91" s="2">
        <f t="shared" si="82"/>
        <v>1.3059733231117704E-4</v>
      </c>
      <c r="GK91" s="2">
        <f t="shared" si="82"/>
        <v>1.1390413841476729E-4</v>
      </c>
      <c r="GM91" s="86">
        <f t="shared" si="83"/>
        <v>0.56945486440224657</v>
      </c>
      <c r="GN91" s="86">
        <f t="shared" si="83"/>
        <v>0.58927624135830303</v>
      </c>
      <c r="GO91" s="86">
        <f t="shared" si="83"/>
        <v>0.58520732264205533</v>
      </c>
      <c r="GP91" s="86">
        <f t="shared" si="83"/>
        <v>0.52410759442577559</v>
      </c>
      <c r="GQ91" s="86">
        <f t="shared" si="83"/>
        <v>0.46765742427078072</v>
      </c>
      <c r="GR91" s="86">
        <f t="shared" si="83"/>
        <v>0.46978185428202379</v>
      </c>
      <c r="GS91" s="86">
        <f t="shared" si="83"/>
        <v>0.57025752054451451</v>
      </c>
      <c r="GT91" s="86">
        <f t="shared" si="83"/>
        <v>0.57077873762313969</v>
      </c>
      <c r="GU91" s="86">
        <f t="shared" si="83"/>
        <v>0.52409160648676012</v>
      </c>
      <c r="GV91" s="86">
        <f t="shared" si="83"/>
        <v>0.53617550665417724</v>
      </c>
      <c r="GW91" s="86">
        <f t="shared" si="83"/>
        <v>0.55151554330108354</v>
      </c>
      <c r="GX91" s="86">
        <f t="shared" si="83"/>
        <v>0.5272987608144819</v>
      </c>
      <c r="GY91" s="86">
        <f t="shared" si="83"/>
        <v>0.52442404885207994</v>
      </c>
      <c r="GZ91" s="86">
        <f t="shared" si="83"/>
        <v>0.56244160731263604</v>
      </c>
      <c r="HA91" s="86">
        <f t="shared" si="83"/>
        <v>0.47172629433376534</v>
      </c>
      <c r="HC91" s="86">
        <f t="shared" si="73"/>
        <v>4.1532848270480139E-4</v>
      </c>
      <c r="HD91" s="86">
        <f t="shared" si="73"/>
        <v>1.4208854908768619E-3</v>
      </c>
      <c r="HE91" s="86">
        <f t="shared" si="73"/>
        <v>4.6452824643060777E-4</v>
      </c>
      <c r="HF91" s="86">
        <f t="shared" si="73"/>
        <v>4.6088422726397847E-4</v>
      </c>
      <c r="HG91" s="86">
        <f t="shared" si="87"/>
        <v>1.1011106718616262E-3</v>
      </c>
      <c r="HH91" s="86">
        <f t="shared" si="87"/>
        <v>6.4521320443718306E-4</v>
      </c>
      <c r="HI91" s="86">
        <f t="shared" si="87"/>
        <v>2.6557989246318533E-4</v>
      </c>
      <c r="HJ91" s="86">
        <f t="shared" si="87"/>
        <v>2.420500361322667E-4</v>
      </c>
      <c r="HK91" s="86">
        <f t="shared" si="87"/>
        <v>3.4535569558957703E-4</v>
      </c>
      <c r="HL91" s="86">
        <f t="shared" si="87"/>
        <v>2.8101140213393071E-4</v>
      </c>
      <c r="HM91" s="86">
        <f t="shared" si="87"/>
        <v>2.5487701648553942E-4</v>
      </c>
      <c r="HN91" s="86">
        <f t="shared" si="87"/>
        <v>1.9497057777661194E-4</v>
      </c>
      <c r="HO91" s="86">
        <f t="shared" si="87"/>
        <v>5.242632175165991E-4</v>
      </c>
      <c r="HP91" s="86">
        <f t="shared" si="87"/>
        <v>7.624272043171566E-5</v>
      </c>
      <c r="HQ91" s="86">
        <f t="shared" si="87"/>
        <v>8.3814710983163474E-6</v>
      </c>
      <c r="HS91" s="86">
        <f t="shared" si="84"/>
        <v>6.3689682718446041E-39</v>
      </c>
      <c r="HT91" s="86">
        <f t="shared" si="84"/>
        <v>6.1831008516652167E-30</v>
      </c>
      <c r="HU91" s="86">
        <f t="shared" si="84"/>
        <v>2.4523857748562129E-38</v>
      </c>
      <c r="HV91" s="86">
        <f t="shared" si="84"/>
        <v>2.1115715393296456E-41</v>
      </c>
      <c r="HW91" s="86">
        <f t="shared" si="84"/>
        <v>1.3402585376295344E-37</v>
      </c>
      <c r="HX91" s="86">
        <f t="shared" si="84"/>
        <v>1.3566186330433568E-40</v>
      </c>
      <c r="HY91" s="86">
        <f t="shared" si="84"/>
        <v>1.4955301428861958E-43</v>
      </c>
      <c r="HZ91" s="86">
        <f t="shared" si="84"/>
        <v>1.924867079076836E-45</v>
      </c>
      <c r="IA91" s="86">
        <f t="shared" si="84"/>
        <v>1.0942137597290502E-44</v>
      </c>
      <c r="IB91" s="86">
        <f t="shared" si="84"/>
        <v>3.7501881724121473E-45</v>
      </c>
      <c r="IC91" s="86">
        <f t="shared" si="84"/>
        <v>1.299927725835757E-45</v>
      </c>
      <c r="ID91" s="86">
        <f t="shared" si="84"/>
        <v>2.855784017320996E-46</v>
      </c>
      <c r="IE91" s="86">
        <f t="shared" si="84"/>
        <v>2.7744400616474393E-39</v>
      </c>
      <c r="IF91" s="86">
        <f t="shared" si="84"/>
        <v>1.7632581048798221E-33</v>
      </c>
      <c r="IG91" s="86">
        <f t="shared" si="84"/>
        <v>2.1481510743621287E-25</v>
      </c>
      <c r="II91" s="86">
        <f t="shared" si="85"/>
        <v>7.2021892307729794E-250</v>
      </c>
      <c r="IJ91" s="86">
        <f t="shared" si="85"/>
        <v>2.9754949286527945E-187</v>
      </c>
      <c r="IK91" s="86">
        <f t="shared" si="85"/>
        <v>2.2470639079797575E-249</v>
      </c>
      <c r="IL91" s="86">
        <f t="shared" si="85"/>
        <v>1.2585691335184692E-270</v>
      </c>
      <c r="IM91" s="86">
        <f t="shared" si="85"/>
        <v>1.5383527028252809E-240</v>
      </c>
      <c r="IN91" s="86">
        <f t="shared" si="85"/>
        <v>8.6559600623213189E-267</v>
      </c>
      <c r="IO91" s="86">
        <f t="shared" si="85"/>
        <v>1.2883662590964395E-283</v>
      </c>
      <c r="IP91" s="86">
        <f t="shared" si="85"/>
        <v>3.8685619506273286E-298</v>
      </c>
      <c r="IQ91" s="86">
        <f t="shared" si="85"/>
        <v>6.7428420108770995E-295</v>
      </c>
      <c r="IR91" s="86">
        <f t="shared" si="85"/>
        <v>5.3666740971292395E-297</v>
      </c>
      <c r="IS91" s="86">
        <f t="shared" si="85"/>
        <v>6.2216347123101329E-300</v>
      </c>
      <c r="IT91" s="86">
        <f t="shared" si="85"/>
        <v>4.1156422912190973E-303</v>
      </c>
      <c r="IU91" s="86">
        <f t="shared" si="85"/>
        <v>1.4841286098611483E-254</v>
      </c>
      <c r="IV91" s="86">
        <f t="shared" si="85"/>
        <v>1.842974493261967E-139</v>
      </c>
      <c r="IW91" s="86">
        <f t="shared" si="85"/>
        <v>7.2610603189525731E-103</v>
      </c>
      <c r="IY91" s="86">
        <f t="shared" si="86"/>
        <v>0.56987019288495133</v>
      </c>
      <c r="IZ91" s="86">
        <f t="shared" si="86"/>
        <v>0.59069712684917985</v>
      </c>
      <c r="JA91" s="86">
        <f t="shared" si="86"/>
        <v>0.58567185088848595</v>
      </c>
      <c r="JB91" s="86">
        <f t="shared" si="86"/>
        <v>0.52456847865303957</v>
      </c>
      <c r="JC91" s="86">
        <f t="shared" si="86"/>
        <v>0.46875853494264236</v>
      </c>
      <c r="JD91" s="86">
        <f t="shared" si="86"/>
        <v>0.47042706748646096</v>
      </c>
      <c r="JE91" s="86">
        <f t="shared" si="86"/>
        <v>0.57052310043697774</v>
      </c>
      <c r="JF91" s="86">
        <f t="shared" si="86"/>
        <v>0.571020787659272</v>
      </c>
      <c r="JG91" s="86">
        <f t="shared" si="86"/>
        <v>0.5244369621823497</v>
      </c>
      <c r="JH91" s="86">
        <f t="shared" si="86"/>
        <v>0.53645651805631112</v>
      </c>
      <c r="JI91" s="86">
        <f t="shared" si="86"/>
        <v>0.55177042031756907</v>
      </c>
      <c r="JJ91" s="86">
        <f t="shared" si="86"/>
        <v>0.52749373139225852</v>
      </c>
      <c r="JK91" s="86">
        <f t="shared" si="86"/>
        <v>0.52494831206959658</v>
      </c>
      <c r="JL91" s="86">
        <f t="shared" si="86"/>
        <v>0.56251785003306776</v>
      </c>
      <c r="JM91" s="86">
        <f t="shared" si="86"/>
        <v>0.47173467580486367</v>
      </c>
    </row>
    <row r="92" spans="2:273" x14ac:dyDescent="0.25">
      <c r="B92" s="2">
        <v>65</v>
      </c>
      <c r="C92" s="37">
        <v>178.78100000000001</v>
      </c>
      <c r="D92" s="37">
        <v>178.63499999999999</v>
      </c>
      <c r="E92" s="37">
        <v>168.047</v>
      </c>
      <c r="F92" s="37">
        <v>134.43799999999999</v>
      </c>
      <c r="G92" s="37">
        <v>113.375</v>
      </c>
      <c r="H92" s="37">
        <v>116.556</v>
      </c>
      <c r="I92" s="37">
        <v>163.06299999999999</v>
      </c>
      <c r="J92" s="37">
        <v>157.762</v>
      </c>
      <c r="K92" s="37">
        <v>139.36500000000001</v>
      </c>
      <c r="L92" s="37">
        <v>152.50800000000001</v>
      </c>
      <c r="M92" s="37">
        <v>147.34899999999999</v>
      </c>
      <c r="N92" s="37">
        <v>142.63499999999999</v>
      </c>
      <c r="O92" s="37">
        <v>139.524</v>
      </c>
      <c r="P92" s="37">
        <v>160.50800000000001</v>
      </c>
      <c r="Q92" s="37">
        <v>108.968</v>
      </c>
      <c r="S92" s="4">
        <f t="shared" si="88"/>
        <v>172.03355001896585</v>
      </c>
      <c r="T92" s="4">
        <f t="shared" si="88"/>
        <v>167.06897456849885</v>
      </c>
      <c r="U92" s="4">
        <f t="shared" si="88"/>
        <v>157.49489230420838</v>
      </c>
      <c r="V92" s="4">
        <f t="shared" si="88"/>
        <v>130.36682221876828</v>
      </c>
      <c r="W92" s="4">
        <f t="shared" si="88"/>
        <v>113.67402256406561</v>
      </c>
      <c r="X92" s="4">
        <f t="shared" si="88"/>
        <v>117.73787005773474</v>
      </c>
      <c r="Y92" s="4">
        <f t="shared" si="88"/>
        <v>156.12993006157964</v>
      </c>
      <c r="Z92" s="4">
        <f t="shared" si="88"/>
        <v>147.13677232922677</v>
      </c>
      <c r="AA92" s="4">
        <f t="shared" si="88"/>
        <v>131.04284853547156</v>
      </c>
      <c r="AB92" s="4">
        <f t="shared" si="88"/>
        <v>141.33195691620412</v>
      </c>
      <c r="AC92" s="4">
        <f t="shared" si="88"/>
        <v>140.25212584545631</v>
      </c>
      <c r="AD92" s="4">
        <f t="shared" si="88"/>
        <v>136.45945930341045</v>
      </c>
      <c r="AE92" s="4">
        <f t="shared" si="88"/>
        <v>134.01474966484628</v>
      </c>
      <c r="AF92" s="4">
        <f t="shared" si="88"/>
        <v>153.16190496737411</v>
      </c>
      <c r="AG92" s="4">
        <f t="shared" si="88"/>
        <v>102.18367711717234</v>
      </c>
      <c r="AI92" s="4">
        <f t="shared" si="89"/>
        <v>6.7474499810341513</v>
      </c>
      <c r="AJ92" s="4">
        <f t="shared" si="89"/>
        <v>11.566025431501146</v>
      </c>
      <c r="AK92" s="4">
        <f t="shared" si="89"/>
        <v>10.552107695791619</v>
      </c>
      <c r="AL92" s="4">
        <f t="shared" si="89"/>
        <v>4.0711777812317109</v>
      </c>
      <c r="AM92" s="4">
        <f t="shared" si="89"/>
        <v>-0.29902256406560923</v>
      </c>
      <c r="AN92" s="4">
        <f t="shared" si="89"/>
        <v>-1.1818700577347414</v>
      </c>
      <c r="AO92" s="4">
        <f t="shared" si="89"/>
        <v>6.9330699384203456</v>
      </c>
      <c r="AP92" s="4">
        <f t="shared" si="89"/>
        <v>10.625227670773228</v>
      </c>
      <c r="AQ92" s="4">
        <f t="shared" si="89"/>
        <v>8.3221514645284458</v>
      </c>
      <c r="AR92" s="4">
        <f t="shared" si="89"/>
        <v>11.176043083795889</v>
      </c>
      <c r="AS92" s="4">
        <f t="shared" si="89"/>
        <v>7.0968741545436842</v>
      </c>
      <c r="AT92" s="4">
        <f t="shared" si="89"/>
        <v>6.1755406965895361</v>
      </c>
      <c r="AU92" s="4">
        <f t="shared" si="89"/>
        <v>5.5092503351537232</v>
      </c>
      <c r="AV92" s="4">
        <f t="shared" si="89"/>
        <v>7.3460950326258967</v>
      </c>
      <c r="AW92" s="4">
        <f t="shared" si="89"/>
        <v>6.7843228828276665</v>
      </c>
      <c r="AY92" s="2">
        <f t="shared" si="80"/>
        <v>57.919504183228334</v>
      </c>
      <c r="AZ92" s="2">
        <f t="shared" si="80"/>
        <v>59.217729945273959</v>
      </c>
      <c r="BA92" s="2">
        <f t="shared" si="80"/>
        <v>59.746320778863151</v>
      </c>
      <c r="BB92" s="2">
        <f t="shared" si="80"/>
        <v>59.282889041696677</v>
      </c>
      <c r="BC92" s="2">
        <f t="shared" si="80"/>
        <v>59.597582177613546</v>
      </c>
      <c r="BD92" s="2">
        <f t="shared" si="80"/>
        <v>59.37162015223025</v>
      </c>
      <c r="BE92" s="2">
        <f t="shared" si="80"/>
        <v>61.681523127492021</v>
      </c>
      <c r="BF92" s="2">
        <f t="shared" si="80"/>
        <v>60.472507500094125</v>
      </c>
      <c r="BG92" s="2">
        <f t="shared" si="80"/>
        <v>60.068272887885655</v>
      </c>
      <c r="BH92" s="2">
        <f t="shared" si="80"/>
        <v>59.00621423739598</v>
      </c>
      <c r="BI92" s="2">
        <f t="shared" si="80"/>
        <v>57.319759096788616</v>
      </c>
      <c r="BJ92" s="2">
        <f t="shared" si="80"/>
        <v>58.327988862946448</v>
      </c>
      <c r="BK92" s="2">
        <f t="shared" si="80"/>
        <v>60.021535084928963</v>
      </c>
      <c r="BL92" s="2">
        <f t="shared" si="80"/>
        <v>61.120110665242208</v>
      </c>
      <c r="BM92" s="2">
        <f t="shared" si="80"/>
        <v>56.396827851469169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71.331674418604649</v>
      </c>
      <c r="DL92" s="2">
        <f t="shared" si="90"/>
        <v>73.925121600086428</v>
      </c>
      <c r="DM92" s="2">
        <f t="shared" si="90"/>
        <v>76.767611295681078</v>
      </c>
      <c r="DN92" s="2">
        <f t="shared" si="90"/>
        <v>72.310867109634557</v>
      </c>
      <c r="DO92" s="2">
        <f t="shared" si="90"/>
        <v>75.427877076411946</v>
      </c>
      <c r="DP92" s="2">
        <f t="shared" si="90"/>
        <v>74.647139075709703</v>
      </c>
      <c r="DQ92" s="2">
        <f t="shared" si="90"/>
        <v>76.44932053048106</v>
      </c>
      <c r="DR92" s="2">
        <f t="shared" si="90"/>
        <v>73.991297220646643</v>
      </c>
      <c r="DS92" s="2">
        <f t="shared" si="90"/>
        <v>75.634120034843207</v>
      </c>
      <c r="DT92" s="2">
        <f t="shared" si="90"/>
        <v>71.864127954971863</v>
      </c>
      <c r="DU92" s="2">
        <f t="shared" si="90"/>
        <v>69.62517213883676</v>
      </c>
      <c r="DV92" s="2">
        <f t="shared" si="90"/>
        <v>70.411266228893069</v>
      </c>
      <c r="DW92" s="2">
        <f t="shared" si="90"/>
        <v>74.902437843551795</v>
      </c>
      <c r="DX92" s="2">
        <f t="shared" si="90"/>
        <v>72.627239676113376</v>
      </c>
      <c r="DY92" s="2">
        <f t="shared" si="90"/>
        <v>61.108132575757587</v>
      </c>
      <c r="EA92" s="2">
        <f t="shared" si="94"/>
        <v>56.063988525237036</v>
      </c>
      <c r="EB92" s="2">
        <f t="shared" si="91"/>
        <v>57.471633400717316</v>
      </c>
      <c r="EC92" s="2">
        <f t="shared" si="91"/>
        <v>57.500797157119891</v>
      </c>
      <c r="ED92" s="2">
        <f t="shared" si="91"/>
        <v>57.464031967426152</v>
      </c>
      <c r="EE92" s="2">
        <f t="shared" si="91"/>
        <v>57.578461417826595</v>
      </c>
      <c r="EF92" s="2">
        <f t="shared" si="91"/>
        <v>57.129987815126057</v>
      </c>
      <c r="EG92" s="2">
        <f t="shared" si="91"/>
        <v>59.313191854550226</v>
      </c>
      <c r="EH92" s="2">
        <f t="shared" si="91"/>
        <v>58.281954288959085</v>
      </c>
      <c r="EI92" s="2">
        <f t="shared" si="91"/>
        <v>57.587832300361384</v>
      </c>
      <c r="EJ92" s="2">
        <f t="shared" si="91"/>
        <v>56.790799364712655</v>
      </c>
      <c r="EK92" s="2">
        <f t="shared" si="91"/>
        <v>55.200927765440589</v>
      </c>
      <c r="EL92" s="2">
        <f t="shared" si="91"/>
        <v>56.331996027805353</v>
      </c>
      <c r="EM92" s="2">
        <f t="shared" si="91"/>
        <v>57.873292793194736</v>
      </c>
      <c r="EN92" s="2">
        <f t="shared" si="91"/>
        <v>59.015227325952736</v>
      </c>
      <c r="EO92" s="2">
        <f t="shared" si="91"/>
        <v>55.37511671690627</v>
      </c>
      <c r="EQ92" s="2">
        <f t="shared" si="92"/>
        <v>56.063988525237036</v>
      </c>
      <c r="ER92" s="2">
        <f t="shared" si="92"/>
        <v>57.471633400717316</v>
      </c>
      <c r="ES92" s="2">
        <f t="shared" si="92"/>
        <v>57.500797157119891</v>
      </c>
      <c r="ET92" s="2">
        <f t="shared" si="92"/>
        <v>57.464031967426152</v>
      </c>
      <c r="EU92" s="2">
        <f t="shared" si="92"/>
        <v>57.578461417826595</v>
      </c>
      <c r="EV92" s="2">
        <f t="shared" si="92"/>
        <v>57.129987815126057</v>
      </c>
      <c r="EW92" s="2">
        <f t="shared" si="92"/>
        <v>59.313191854550226</v>
      </c>
      <c r="EX92" s="2">
        <f t="shared" si="92"/>
        <v>58.281954288959085</v>
      </c>
      <c r="EY92" s="2">
        <f t="shared" si="92"/>
        <v>57.587832300361384</v>
      </c>
      <c r="EZ92" s="2">
        <f t="shared" si="92"/>
        <v>56.790799364712655</v>
      </c>
      <c r="FA92" s="2">
        <f t="shared" si="92"/>
        <v>55.200927765440589</v>
      </c>
      <c r="FB92" s="2">
        <f t="shared" si="92"/>
        <v>56.331996027805353</v>
      </c>
      <c r="FC92" s="2">
        <f t="shared" si="92"/>
        <v>57.873292793194736</v>
      </c>
      <c r="FD92" s="2">
        <f t="shared" si="92"/>
        <v>58.663310256499017</v>
      </c>
      <c r="FE92" s="2">
        <f t="shared" si="92"/>
        <v>55.517876774042676</v>
      </c>
      <c r="FG92" s="2">
        <f t="shared" si="93"/>
        <v>0.8784677867392241</v>
      </c>
      <c r="FH92" s="2">
        <f t="shared" si="93"/>
        <v>0.89387681667261332</v>
      </c>
      <c r="FI92" s="2">
        <f t="shared" si="93"/>
        <v>0.88345122314493085</v>
      </c>
      <c r="FJ92" s="2">
        <f t="shared" si="93"/>
        <v>0.877491933004654</v>
      </c>
      <c r="FK92" s="2">
        <f t="shared" si="93"/>
        <v>0.88688028793728224</v>
      </c>
      <c r="FL92" s="2">
        <f t="shared" si="93"/>
        <v>0.8720321413135127</v>
      </c>
      <c r="FM92" s="2">
        <f t="shared" si="93"/>
        <v>0.8617930970448231</v>
      </c>
      <c r="FN92" s="2">
        <f t="shared" si="93"/>
        <v>0.86055729888508281</v>
      </c>
      <c r="FO92" s="2">
        <f t="shared" si="93"/>
        <v>0.86255120033441623</v>
      </c>
      <c r="FP92" s="2">
        <f t="shared" si="93"/>
        <v>0.85302417714724321</v>
      </c>
      <c r="FQ92" s="2">
        <f t="shared" si="93"/>
        <v>0.85310625107988602</v>
      </c>
      <c r="FR92" s="2">
        <f t="shared" si="93"/>
        <v>0.85823179705813946</v>
      </c>
      <c r="FS92" s="2">
        <f t="shared" si="93"/>
        <v>0.87384908136129924</v>
      </c>
      <c r="FT92" s="2">
        <f t="shared" si="93"/>
        <v>0.84536204654978198</v>
      </c>
      <c r="FU92" s="2">
        <f t="shared" si="93"/>
        <v>0.82178781114099064</v>
      </c>
      <c r="FW92" s="2">
        <f t="shared" si="82"/>
        <v>1.8715196201250455E-4</v>
      </c>
      <c r="FX92" s="2">
        <f t="shared" si="82"/>
        <v>3.240172640504053E-4</v>
      </c>
      <c r="FY92" s="2">
        <f t="shared" si="82"/>
        <v>2.9521017198543508E-4</v>
      </c>
      <c r="FZ92" s="2">
        <f t="shared" si="82"/>
        <v>3.1553130159143029E-4</v>
      </c>
      <c r="GA92" s="2">
        <f t="shared" si="82"/>
        <v>3.3395874091868765E-4</v>
      </c>
      <c r="GB92" s="2">
        <f t="shared" si="82"/>
        <v>3.5858099981845042E-4</v>
      </c>
      <c r="GC92" s="2">
        <f t="shared" si="82"/>
        <v>3.390117044025149E-4</v>
      </c>
      <c r="GD92" s="2">
        <f t="shared" si="82"/>
        <v>3.0152941298245399E-4</v>
      </c>
      <c r="GE92" s="2">
        <f t="shared" si="82"/>
        <v>2.9767685682802951E-4</v>
      </c>
      <c r="GF92" s="2">
        <f t="shared" si="82"/>
        <v>2.5900326317238395E-4</v>
      </c>
      <c r="GG92" s="2">
        <f t="shared" si="82"/>
        <v>2.1644936185579361E-4</v>
      </c>
      <c r="GH92" s="2">
        <f t="shared" si="82"/>
        <v>2.0629244730399941E-4</v>
      </c>
      <c r="GI92" s="2">
        <f t="shared" si="82"/>
        <v>2.0425588760000367E-4</v>
      </c>
      <c r="GJ92" s="2">
        <f t="shared" si="82"/>
        <v>1.4319532312194908E-4</v>
      </c>
      <c r="GK92" s="2">
        <f t="shared" si="82"/>
        <v>1.2489203175053374E-4</v>
      </c>
      <c r="GM92" s="86">
        <f t="shared" si="83"/>
        <v>0.51698336127074718</v>
      </c>
      <c r="GN92" s="86">
        <f t="shared" si="83"/>
        <v>0.51280854290928013</v>
      </c>
      <c r="GO92" s="86">
        <f t="shared" si="83"/>
        <v>0.48745427180140605</v>
      </c>
      <c r="GP92" s="86">
        <f t="shared" si="83"/>
        <v>0.37558980693924554</v>
      </c>
      <c r="GQ92" s="86">
        <f t="shared" si="83"/>
        <v>0.2969892367895231</v>
      </c>
      <c r="GR92" s="86">
        <f t="shared" si="83"/>
        <v>0.31936671504171682</v>
      </c>
      <c r="GS92" s="86">
        <f t="shared" si="83"/>
        <v>0.45786257353140825</v>
      </c>
      <c r="GT92" s="86">
        <f t="shared" si="83"/>
        <v>0.44036254504591421</v>
      </c>
      <c r="GU92" s="86">
        <f t="shared" si="83"/>
        <v>0.37530690130087663</v>
      </c>
      <c r="GV92" s="86">
        <f t="shared" si="83"/>
        <v>0.42205473101290741</v>
      </c>
      <c r="GW92" s="86">
        <f t="shared" si="83"/>
        <v>0.43745678880637129</v>
      </c>
      <c r="GX92" s="86">
        <f t="shared" si="83"/>
        <v>0.42253025522196275</v>
      </c>
      <c r="GY92" s="86">
        <f t="shared" si="83"/>
        <v>0.41010071713199997</v>
      </c>
      <c r="GZ92" s="86">
        <f t="shared" si="83"/>
        <v>0.49278953297783934</v>
      </c>
      <c r="HA92" s="86">
        <f t="shared" si="83"/>
        <v>0.37198829604663119</v>
      </c>
      <c r="HC92" s="86">
        <f t="shared" si="73"/>
        <v>6.883475107980992E-4</v>
      </c>
      <c r="HD92" s="86">
        <f t="shared" si="73"/>
        <v>2.1772585131447642E-3</v>
      </c>
      <c r="HE92" s="86">
        <f t="shared" si="73"/>
        <v>7.8778192248593496E-4</v>
      </c>
      <c r="HF92" s="86">
        <f t="shared" si="73"/>
        <v>8.0262474133036997E-4</v>
      </c>
      <c r="HG92" s="86">
        <f t="shared" si="87"/>
        <v>1.8060100293180836E-3</v>
      </c>
      <c r="HH92" s="86">
        <f t="shared" si="87"/>
        <v>1.1144043720502427E-3</v>
      </c>
      <c r="HI92" s="86">
        <f t="shared" si="87"/>
        <v>4.8095791023853278E-4</v>
      </c>
      <c r="HJ92" s="86">
        <f t="shared" si="87"/>
        <v>4.426844649070272E-4</v>
      </c>
      <c r="HK92" s="86">
        <f t="shared" si="87"/>
        <v>6.2052410814571223E-4</v>
      </c>
      <c r="HL92" s="86">
        <f t="shared" si="87"/>
        <v>5.0502983386767342E-4</v>
      </c>
      <c r="HM92" s="86">
        <f t="shared" si="87"/>
        <v>4.5545346065535954E-4</v>
      </c>
      <c r="HN92" s="86">
        <f t="shared" si="87"/>
        <v>3.5176245202721322E-4</v>
      </c>
      <c r="HO92" s="86">
        <f t="shared" si="87"/>
        <v>8.7034848456708726E-4</v>
      </c>
      <c r="HP92" s="86">
        <f t="shared" si="87"/>
        <v>1.4193951792400934E-4</v>
      </c>
      <c r="HQ92" s="86">
        <f t="shared" si="87"/>
        <v>1.875847833091669E-5</v>
      </c>
      <c r="HS92" s="86">
        <f t="shared" si="84"/>
        <v>8.6581970004146615E-38</v>
      </c>
      <c r="HT92" s="86">
        <f t="shared" si="84"/>
        <v>5.0492157591196785E-29</v>
      </c>
      <c r="HU92" s="86">
        <f t="shared" si="84"/>
        <v>3.7558440285363274E-37</v>
      </c>
      <c r="HV92" s="86">
        <f t="shared" si="84"/>
        <v>4.1702084230815073E-40</v>
      </c>
      <c r="HW92" s="86">
        <f t="shared" si="84"/>
        <v>1.980416246743649E-36</v>
      </c>
      <c r="HX92" s="86">
        <f t="shared" si="84"/>
        <v>2.6655037092437078E-39</v>
      </c>
      <c r="HY92" s="86">
        <f t="shared" si="84"/>
        <v>3.5358047634393812E-42</v>
      </c>
      <c r="HZ92" s="86">
        <f t="shared" si="84"/>
        <v>5.0566247165647361E-44</v>
      </c>
      <c r="IA92" s="86">
        <f t="shared" si="84"/>
        <v>2.7316327399372734E-43</v>
      </c>
      <c r="IB92" s="86">
        <f t="shared" si="84"/>
        <v>9.1324295463581136E-44</v>
      </c>
      <c r="IC92" s="86">
        <f t="shared" si="84"/>
        <v>3.0577164340282737E-44</v>
      </c>
      <c r="ID92" s="86">
        <f t="shared" si="84"/>
        <v>6.871044724427214E-45</v>
      </c>
      <c r="IE92" s="86">
        <f t="shared" si="84"/>
        <v>4.0203706062187328E-38</v>
      </c>
      <c r="IF92" s="86">
        <f t="shared" si="84"/>
        <v>1.5358516031282728E-32</v>
      </c>
      <c r="IG92" s="86">
        <f t="shared" si="84"/>
        <v>1.0352108453138184E-24</v>
      </c>
      <c r="II92" s="86">
        <f t="shared" si="85"/>
        <v>1.2101492508700856E-244</v>
      </c>
      <c r="IJ92" s="86">
        <f t="shared" si="85"/>
        <v>4.3665135320398008E-183</v>
      </c>
      <c r="IK92" s="86">
        <f t="shared" si="85"/>
        <v>7.1477057532048855E-244</v>
      </c>
      <c r="IL92" s="86">
        <f t="shared" si="85"/>
        <v>1.3308657596951054E-264</v>
      </c>
      <c r="IM92" s="86">
        <f t="shared" si="85"/>
        <v>3.7435324108927941E-235</v>
      </c>
      <c r="IN92" s="86">
        <f t="shared" si="85"/>
        <v>9.3230345983421887E-261</v>
      </c>
      <c r="IO92" s="86">
        <f t="shared" si="85"/>
        <v>3.0316366765315796E-277</v>
      </c>
      <c r="IP92" s="86">
        <f t="shared" si="85"/>
        <v>1.5589075168577233E-291</v>
      </c>
      <c r="IQ92" s="86">
        <f t="shared" si="85"/>
        <v>2.2468611768067801E-288</v>
      </c>
      <c r="IR92" s="86">
        <f t="shared" si="85"/>
        <v>1.5499515465041106E-290</v>
      </c>
      <c r="IS92" s="86">
        <f t="shared" si="85"/>
        <v>1.5215613342493355E-293</v>
      </c>
      <c r="IT92" s="86">
        <f t="shared" si="85"/>
        <v>1.0841071408186726E-296</v>
      </c>
      <c r="IU92" s="86">
        <f t="shared" si="85"/>
        <v>3.5453655015795079E-249</v>
      </c>
      <c r="IV92" s="86">
        <f t="shared" si="85"/>
        <v>1.2081483952595186E-136</v>
      </c>
      <c r="IW92" s="86">
        <f t="shared" si="85"/>
        <v>7.9083784715922567E-101</v>
      </c>
      <c r="IY92" s="86">
        <f t="shared" si="86"/>
        <v>0.51767170878154523</v>
      </c>
      <c r="IZ92" s="86">
        <f t="shared" si="86"/>
        <v>0.51498580142242489</v>
      </c>
      <c r="JA92" s="86">
        <f t="shared" si="86"/>
        <v>0.48824205372389196</v>
      </c>
      <c r="JB92" s="86">
        <f t="shared" si="86"/>
        <v>0.3763924316805759</v>
      </c>
      <c r="JC92" s="86">
        <f t="shared" si="86"/>
        <v>0.29879524681884118</v>
      </c>
      <c r="JD92" s="86">
        <f t="shared" si="86"/>
        <v>0.32048111941376706</v>
      </c>
      <c r="JE92" s="86">
        <f t="shared" si="86"/>
        <v>0.4583435314416468</v>
      </c>
      <c r="JF92" s="86">
        <f t="shared" si="86"/>
        <v>0.44080522951082124</v>
      </c>
      <c r="JG92" s="86">
        <f t="shared" si="86"/>
        <v>0.37592742540902235</v>
      </c>
      <c r="JH92" s="86">
        <f t="shared" si="86"/>
        <v>0.4225597608467751</v>
      </c>
      <c r="JI92" s="86">
        <f t="shared" si="86"/>
        <v>0.43791224226702663</v>
      </c>
      <c r="JJ92" s="86">
        <f t="shared" si="86"/>
        <v>0.42288201767398997</v>
      </c>
      <c r="JK92" s="86">
        <f t="shared" si="86"/>
        <v>0.41097106561656704</v>
      </c>
      <c r="JL92" s="86">
        <f t="shared" si="86"/>
        <v>0.49293147249576336</v>
      </c>
      <c r="JM92" s="86">
        <f t="shared" si="86"/>
        <v>0.37200705452496213</v>
      </c>
    </row>
    <row r="93" spans="2:273" x14ac:dyDescent="0.25">
      <c r="B93" s="2">
        <v>66</v>
      </c>
      <c r="C93" s="37">
        <v>151.93799999999999</v>
      </c>
      <c r="D93" s="37">
        <v>150.286</v>
      </c>
      <c r="E93" s="37">
        <v>133.14099999999999</v>
      </c>
      <c r="F93" s="37">
        <v>94.311999999999998</v>
      </c>
      <c r="G93" s="37">
        <v>80.625</v>
      </c>
      <c r="H93" s="37">
        <v>83.063000000000002</v>
      </c>
      <c r="I93" s="37">
        <v>121.349</v>
      </c>
      <c r="J93" s="37">
        <v>110.968</v>
      </c>
      <c r="K93" s="37">
        <v>98.302000000000007</v>
      </c>
      <c r="L93" s="37">
        <v>109.063</v>
      </c>
      <c r="M93" s="37">
        <v>111</v>
      </c>
      <c r="N93" s="37">
        <v>107.286</v>
      </c>
      <c r="O93" s="37">
        <v>106.492</v>
      </c>
      <c r="P93" s="37">
        <v>131.34899999999999</v>
      </c>
      <c r="Q93" s="37">
        <v>86.81</v>
      </c>
      <c r="S93" s="4">
        <f t="shared" si="88"/>
        <v>146.79911288972383</v>
      </c>
      <c r="T93" s="4">
        <f t="shared" si="88"/>
        <v>139.1052123632146</v>
      </c>
      <c r="U93" s="4">
        <f t="shared" si="88"/>
        <v>126.43957604694729</v>
      </c>
      <c r="V93" s="4">
        <f t="shared" si="88"/>
        <v>98.336184455573502</v>
      </c>
      <c r="W93" s="4">
        <f t="shared" si="88"/>
        <v>85.598064264780575</v>
      </c>
      <c r="X93" s="4">
        <f t="shared" si="88"/>
        <v>89.720410649267507</v>
      </c>
      <c r="Y93" s="4">
        <f t="shared" si="88"/>
        <v>121.45418758305415</v>
      </c>
      <c r="Z93" s="4">
        <f t="shared" si="88"/>
        <v>111.71203086434883</v>
      </c>
      <c r="AA93" s="4">
        <f t="shared" si="88"/>
        <v>98.312044685198501</v>
      </c>
      <c r="AB93" s="4">
        <f t="shared" si="88"/>
        <v>109.82535136447946</v>
      </c>
      <c r="AC93" s="4">
        <f t="shared" si="88"/>
        <v>108.75993530561588</v>
      </c>
      <c r="AD93" s="4">
        <f t="shared" si="88"/>
        <v>108.28188379415504</v>
      </c>
      <c r="AE93" s="4">
        <f t="shared" si="88"/>
        <v>106.50433539072883</v>
      </c>
      <c r="AF93" s="4">
        <f t="shared" si="88"/>
        <v>126.88658622536045</v>
      </c>
      <c r="AG93" s="4">
        <f t="shared" si="88"/>
        <v>84.176863602350053</v>
      </c>
      <c r="AI93" s="4">
        <f t="shared" si="89"/>
        <v>5.1388871102761584</v>
      </c>
      <c r="AJ93" s="4">
        <f t="shared" si="89"/>
        <v>11.180787636785396</v>
      </c>
      <c r="AK93" s="4">
        <f t="shared" si="89"/>
        <v>6.7014239530526964</v>
      </c>
      <c r="AL93" s="4">
        <f t="shared" si="89"/>
        <v>-4.0241844555735042</v>
      </c>
      <c r="AM93" s="4">
        <f t="shared" si="89"/>
        <v>-4.9730642647805752</v>
      </c>
      <c r="AN93" s="4">
        <f t="shared" si="89"/>
        <v>-6.6574106492675043</v>
      </c>
      <c r="AO93" s="4">
        <f t="shared" si="89"/>
        <v>-0.10518758305414622</v>
      </c>
      <c r="AP93" s="4">
        <f t="shared" si="89"/>
        <v>-0.74403086434882937</v>
      </c>
      <c r="AQ93" s="4">
        <f t="shared" si="89"/>
        <v>-1.0044685198494108E-2</v>
      </c>
      <c r="AR93" s="4">
        <f t="shared" si="89"/>
        <v>-0.76235136447945706</v>
      </c>
      <c r="AS93" s="4">
        <f t="shared" si="89"/>
        <v>2.2400646943841167</v>
      </c>
      <c r="AT93" s="4">
        <f t="shared" si="89"/>
        <v>-0.99588379415503425</v>
      </c>
      <c r="AU93" s="4">
        <f t="shared" si="89"/>
        <v>-1.2335390728821949E-2</v>
      </c>
      <c r="AV93" s="4">
        <f t="shared" si="89"/>
        <v>4.4624137746395434</v>
      </c>
      <c r="AW93" s="4">
        <f t="shared" si="89"/>
        <v>2.6331363976499489</v>
      </c>
      <c r="AY93" s="2">
        <f t="shared" ref="AY93:BM109" si="125">IF(OR($B93 &lt; C$230, $B93 &gt; C$233), #N/A, ((1-FG93)*DK93) + (FG93 - FW93)*EA93 + (FW93*EQ93))</f>
        <v>57.697586469555823</v>
      </c>
      <c r="AZ93" s="2">
        <f t="shared" si="125"/>
        <v>58.953207453226639</v>
      </c>
      <c r="BA93" s="2">
        <f t="shared" si="125"/>
        <v>59.452426448036029</v>
      </c>
      <c r="BB93" s="2">
        <f t="shared" si="125"/>
        <v>59.023730545387359</v>
      </c>
      <c r="BC93" s="2">
        <f t="shared" si="125"/>
        <v>59.336120539606384</v>
      </c>
      <c r="BD93" s="2">
        <f t="shared" si="125"/>
        <v>59.111923202500506</v>
      </c>
      <c r="BE93" s="2">
        <f t="shared" si="125"/>
        <v>61.399327059355137</v>
      </c>
      <c r="BF93" s="2">
        <f t="shared" si="125"/>
        <v>60.20675223134657</v>
      </c>
      <c r="BG93" s="2">
        <f t="shared" si="125"/>
        <v>59.785059123499863</v>
      </c>
      <c r="BH93" s="2">
        <f t="shared" si="125"/>
        <v>58.740559261947801</v>
      </c>
      <c r="BI93" s="2">
        <f t="shared" si="125"/>
        <v>57.067626457528689</v>
      </c>
      <c r="BJ93" s="2">
        <f t="shared" si="125"/>
        <v>58.078690714921201</v>
      </c>
      <c r="BK93" s="2">
        <f t="shared" si="125"/>
        <v>59.757049920178346</v>
      </c>
      <c r="BL93" s="2">
        <f t="shared" si="125"/>
        <v>60.865983802270556</v>
      </c>
      <c r="BM93" s="2">
        <f t="shared" si="125"/>
        <v>56.260142650581599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71.500369978858345</v>
      </c>
      <c r="DL93" s="2">
        <f t="shared" si="90"/>
        <v>74.089388110093722</v>
      </c>
      <c r="DM93" s="2">
        <f t="shared" si="90"/>
        <v>76.976618846270014</v>
      </c>
      <c r="DN93" s="2">
        <f t="shared" si="90"/>
        <v>72.475842947749939</v>
      </c>
      <c r="DO93" s="2">
        <f t="shared" si="90"/>
        <v>75.640586227725748</v>
      </c>
      <c r="DP93" s="2">
        <f t="shared" si="90"/>
        <v>74.849755233233395</v>
      </c>
      <c r="DQ93" s="2">
        <f t="shared" si="90"/>
        <v>76.669547416470849</v>
      </c>
      <c r="DR93" s="2">
        <f t="shared" si="90"/>
        <v>74.168615914431584</v>
      </c>
      <c r="DS93" s="2">
        <f t="shared" si="90"/>
        <v>75.862139024390245</v>
      </c>
      <c r="DT93" s="2">
        <f t="shared" si="90"/>
        <v>72.043337523452166</v>
      </c>
      <c r="DU93" s="2">
        <f t="shared" si="90"/>
        <v>69.764617636022493</v>
      </c>
      <c r="DV93" s="2">
        <f t="shared" si="90"/>
        <v>70.544337617260794</v>
      </c>
      <c r="DW93" s="2">
        <f t="shared" si="90"/>
        <v>75.124249894291751</v>
      </c>
      <c r="DX93" s="2">
        <f t="shared" si="90"/>
        <v>72.837202429149812</v>
      </c>
      <c r="DY93" s="2">
        <f t="shared" si="90"/>
        <v>61.187114193404646</v>
      </c>
      <c r="EA93" s="2">
        <f t="shared" si="94"/>
        <v>55.956051326188643</v>
      </c>
      <c r="EB93" s="2">
        <f t="shared" si="91"/>
        <v>57.314320878165418</v>
      </c>
      <c r="EC93" s="2">
        <f t="shared" si="91"/>
        <v>57.343977177184428</v>
      </c>
      <c r="ED93" s="2">
        <f t="shared" si="91"/>
        <v>57.310909295677035</v>
      </c>
      <c r="EE93" s="2">
        <f t="shared" si="91"/>
        <v>57.439502574745639</v>
      </c>
      <c r="EF93" s="2">
        <f t="shared" si="91"/>
        <v>57.005656722689082</v>
      </c>
      <c r="EG93" s="2">
        <f t="shared" si="91"/>
        <v>59.165898690558237</v>
      </c>
      <c r="EH93" s="2">
        <f t="shared" si="91"/>
        <v>58.143466438348071</v>
      </c>
      <c r="EI93" s="2">
        <f t="shared" si="91"/>
        <v>57.448572829319772</v>
      </c>
      <c r="EJ93" s="2">
        <f t="shared" si="91"/>
        <v>56.650171222309297</v>
      </c>
      <c r="EK93" s="2">
        <f t="shared" si="91"/>
        <v>55.073737315552748</v>
      </c>
      <c r="EL93" s="2">
        <f t="shared" si="91"/>
        <v>56.200718967229385</v>
      </c>
      <c r="EM93" s="2">
        <f t="shared" si="91"/>
        <v>57.733803753606388</v>
      </c>
      <c r="EN93" s="2">
        <f t="shared" si="91"/>
        <v>58.868892298275497</v>
      </c>
      <c r="EO93" s="2">
        <f t="shared" si="91"/>
        <v>55.285673845133196</v>
      </c>
      <c r="EQ93" s="2">
        <f t="shared" si="92"/>
        <v>55.956051326188643</v>
      </c>
      <c r="ER93" s="2">
        <f t="shared" si="92"/>
        <v>57.314320878165418</v>
      </c>
      <c r="ES93" s="2">
        <f t="shared" si="92"/>
        <v>57.343977177184428</v>
      </c>
      <c r="ET93" s="2">
        <f t="shared" si="92"/>
        <v>57.310909295677035</v>
      </c>
      <c r="EU93" s="2">
        <f t="shared" si="92"/>
        <v>57.439502574745639</v>
      </c>
      <c r="EV93" s="2">
        <f t="shared" si="92"/>
        <v>57.005656722689082</v>
      </c>
      <c r="EW93" s="2">
        <f t="shared" si="92"/>
        <v>59.165898690558237</v>
      </c>
      <c r="EX93" s="2">
        <f t="shared" si="92"/>
        <v>58.143466438348071</v>
      </c>
      <c r="EY93" s="2">
        <f t="shared" si="92"/>
        <v>57.448572829319772</v>
      </c>
      <c r="EZ93" s="2">
        <f t="shared" si="92"/>
        <v>56.650171222309297</v>
      </c>
      <c r="FA93" s="2">
        <f t="shared" si="92"/>
        <v>55.073737315552748</v>
      </c>
      <c r="FB93" s="2">
        <f t="shared" si="92"/>
        <v>56.200718967229385</v>
      </c>
      <c r="FC93" s="2">
        <f t="shared" si="92"/>
        <v>57.733803753606388</v>
      </c>
      <c r="FD93" s="2">
        <f t="shared" si="92"/>
        <v>58.52386053515179</v>
      </c>
      <c r="FE93" s="2">
        <f t="shared" si="92"/>
        <v>55.424908800156885</v>
      </c>
      <c r="FG93" s="2">
        <f t="shared" si="93"/>
        <v>0.88796323709768543</v>
      </c>
      <c r="FH93" s="2">
        <f t="shared" si="93"/>
        <v>0.9023022350729003</v>
      </c>
      <c r="FI93" s="2">
        <f t="shared" si="93"/>
        <v>0.89260491245191675</v>
      </c>
      <c r="FJ93" s="2">
        <f t="shared" si="93"/>
        <v>0.8870538250277018</v>
      </c>
      <c r="FK93" s="2">
        <f t="shared" si="93"/>
        <v>0.89579642613475852</v>
      </c>
      <c r="FL93" s="2">
        <f t="shared" si="93"/>
        <v>0.88196285295293542</v>
      </c>
      <c r="FM93" s="2">
        <f t="shared" si="93"/>
        <v>0.87240212576418397</v>
      </c>
      <c r="FN93" s="2">
        <f t="shared" si="93"/>
        <v>0.87124701731626175</v>
      </c>
      <c r="FO93" s="2">
        <f t="shared" si="93"/>
        <v>0.87311060391953865</v>
      </c>
      <c r="FP93" s="2">
        <f t="shared" si="93"/>
        <v>0.86420025622127516</v>
      </c>
      <c r="FQ93" s="2">
        <f t="shared" si="93"/>
        <v>0.86427708221149091</v>
      </c>
      <c r="FR93" s="2">
        <f t="shared" si="93"/>
        <v>0.86907266614427847</v>
      </c>
      <c r="FS93" s="2">
        <f t="shared" si="93"/>
        <v>0.88365760428431317</v>
      </c>
      <c r="FT93" s="2">
        <f t="shared" si="93"/>
        <v>0.85702310027759976</v>
      </c>
      <c r="FU93" s="2">
        <f t="shared" si="93"/>
        <v>0.83487933773060519</v>
      </c>
      <c r="FW93" s="2">
        <f t="shared" ref="FW93:GK109" si="127">POWER(10,($B93-C$232)/C$229)/(1+POWER(10,($B93-C$232)/C$229))</f>
        <v>2.0520434052538112E-4</v>
      </c>
      <c r="FX93" s="2">
        <f t="shared" si="127"/>
        <v>3.5526675935277095E-4</v>
      </c>
      <c r="FY93" s="2">
        <f t="shared" si="127"/>
        <v>3.2368229795455133E-4</v>
      </c>
      <c r="FZ93" s="2">
        <f t="shared" si="127"/>
        <v>3.4596266063814538E-4</v>
      </c>
      <c r="GA93" s="2">
        <f t="shared" si="127"/>
        <v>3.6616668003467621E-4</v>
      </c>
      <c r="GB93" s="2">
        <f t="shared" si="127"/>
        <v>3.9316264629288809E-4</v>
      </c>
      <c r="GC93" s="2">
        <f t="shared" si="127"/>
        <v>3.7170678461253279E-4</v>
      </c>
      <c r="GD93" s="2">
        <f t="shared" si="127"/>
        <v>3.3061080902749111E-4</v>
      </c>
      <c r="GE93" s="2">
        <f t="shared" si="127"/>
        <v>3.2638680939913128E-4</v>
      </c>
      <c r="GF93" s="2">
        <f t="shared" si="127"/>
        <v>2.8398433455029918E-4</v>
      </c>
      <c r="GG93" s="2">
        <f t="shared" si="127"/>
        <v>2.3732704982769412E-4</v>
      </c>
      <c r="GH93" s="2">
        <f t="shared" si="127"/>
        <v>2.2619066868758428E-4</v>
      </c>
      <c r="GI93" s="2">
        <f t="shared" si="127"/>
        <v>2.2395771382291104E-4</v>
      </c>
      <c r="GJ93" s="2">
        <f t="shared" si="127"/>
        <v>1.5700838048656089E-4</v>
      </c>
      <c r="GK93" s="2">
        <f t="shared" si="127"/>
        <v>1.3693973965054387E-4</v>
      </c>
      <c r="GM93" s="86">
        <f t="shared" ref="GM93:HA109" si="128" xml:space="preserve"> _xlfn.NORM.DIST($B93, C$7, ABS(C$11), TRUE) * _xlfn.NORM.DIST(($B93 - C$7)*C$15, 0, ABS(C$11), TRUE) * 2</f>
        <v>0.44120782112184348</v>
      </c>
      <c r="GN93" s="86">
        <f t="shared" si="128"/>
        <v>0.41116799574889573</v>
      </c>
      <c r="GO93" s="86">
        <f t="shared" si="128"/>
        <v>0.36445281535282131</v>
      </c>
      <c r="GP93" s="86">
        <f t="shared" si="128"/>
        <v>0.2272506229099735</v>
      </c>
      <c r="GQ93" s="86">
        <f t="shared" si="128"/>
        <v>0.15283167461328157</v>
      </c>
      <c r="GR93" s="86">
        <f t="shared" si="128"/>
        <v>0.18270552705081763</v>
      </c>
      <c r="GS93" s="86">
        <f t="shared" si="128"/>
        <v>0.32216066603784221</v>
      </c>
      <c r="GT93" s="86">
        <f t="shared" si="128"/>
        <v>0.28995445239778445</v>
      </c>
      <c r="GU93" s="86">
        <f t="shared" si="128"/>
        <v>0.22537494268734987</v>
      </c>
      <c r="GV93" s="86">
        <f t="shared" si="128"/>
        <v>0.29221187226716688</v>
      </c>
      <c r="GW93" s="86">
        <f t="shared" si="128"/>
        <v>0.30391899398727457</v>
      </c>
      <c r="GX93" s="86">
        <f t="shared" si="128"/>
        <v>0.30285345950994952</v>
      </c>
      <c r="GY93" s="86">
        <f t="shared" si="128"/>
        <v>0.28513293316614258</v>
      </c>
      <c r="GZ93" s="86">
        <f t="shared" si="128"/>
        <v>0.39509900414384824</v>
      </c>
      <c r="HA93" s="86">
        <f t="shared" si="128"/>
        <v>0.26352801485881516</v>
      </c>
      <c r="HC93" s="86">
        <f t="shared" si="73"/>
        <v>1.1211730770891945E-3</v>
      </c>
      <c r="HD93" s="86">
        <f t="shared" si="73"/>
        <v>3.2877192022311534E-3</v>
      </c>
      <c r="HE93" s="86">
        <f t="shared" si="73"/>
        <v>1.3104279440007216E-3</v>
      </c>
      <c r="HF93" s="86">
        <f t="shared" si="73"/>
        <v>1.3682849526496922E-3</v>
      </c>
      <c r="HG93" s="86">
        <f t="shared" si="87"/>
        <v>2.9062422559085945E-3</v>
      </c>
      <c r="HH93" s="86">
        <f t="shared" si="87"/>
        <v>1.8836020233920128E-3</v>
      </c>
      <c r="HI93" s="86">
        <f t="shared" si="87"/>
        <v>8.5134306929404463E-4</v>
      </c>
      <c r="HJ93" s="86">
        <f t="shared" si="87"/>
        <v>7.9094686288299384E-4</v>
      </c>
      <c r="HK93" s="86">
        <f t="shared" si="87"/>
        <v>1.0896327110541866E-3</v>
      </c>
      <c r="HL93" s="86">
        <f t="shared" si="87"/>
        <v>8.8753629527904131E-4</v>
      </c>
      <c r="HM93" s="86">
        <f t="shared" si="87"/>
        <v>7.9641405544066688E-4</v>
      </c>
      <c r="HN93" s="86">
        <f t="shared" si="87"/>
        <v>6.2101418568268226E-4</v>
      </c>
      <c r="HO93" s="86">
        <f t="shared" si="87"/>
        <v>1.4190544863710705E-3</v>
      </c>
      <c r="HP93" s="86">
        <f t="shared" si="87"/>
        <v>2.5857470391178077E-4</v>
      </c>
      <c r="HQ93" s="86">
        <f t="shared" si="87"/>
        <v>4.0755356989114395E-5</v>
      </c>
      <c r="HS93" s="86">
        <f t="shared" ref="HS93:IG109" si="129" xml:space="preserve"> _xlfn.NORM.DIST($B93, C$9, ABS(C$13), TRUE) * _xlfn.NORM.DIST(($B93 - C$9)*C$17, 0, ABS(C$13), TRUE) * 2</f>
        <v>1.130984120890233E-36</v>
      </c>
      <c r="HT93" s="86">
        <f t="shared" si="129"/>
        <v>3.9858043762168422E-28</v>
      </c>
      <c r="HU93" s="86">
        <f t="shared" si="129"/>
        <v>5.5025242982035671E-36</v>
      </c>
      <c r="HV93" s="86">
        <f t="shared" si="129"/>
        <v>7.8421402005341889E-39</v>
      </c>
      <c r="HW93" s="86">
        <f t="shared" si="129"/>
        <v>2.8001498620806141E-35</v>
      </c>
      <c r="HX93" s="86">
        <f t="shared" si="129"/>
        <v>4.9826302265626081E-38</v>
      </c>
      <c r="HY93" s="86">
        <f t="shared" si="129"/>
        <v>7.9336172460382916E-41</v>
      </c>
      <c r="HZ93" s="86">
        <f t="shared" si="129"/>
        <v>1.2592448738602729E-42</v>
      </c>
      <c r="IA93" s="86">
        <f t="shared" si="129"/>
        <v>6.4693440240684716E-42</v>
      </c>
      <c r="IB93" s="86">
        <f t="shared" si="129"/>
        <v>2.1126806606718339E-42</v>
      </c>
      <c r="IC93" s="86">
        <f t="shared" si="129"/>
        <v>6.8438985329872754E-43</v>
      </c>
      <c r="ID93" s="86">
        <f t="shared" si="129"/>
        <v>1.5731134598429957E-43</v>
      </c>
      <c r="IE93" s="86">
        <f t="shared" si="129"/>
        <v>5.5890348289636755E-37</v>
      </c>
      <c r="IF93" s="86">
        <f t="shared" si="129"/>
        <v>1.2955856789992024E-31</v>
      </c>
      <c r="IG93" s="86">
        <f t="shared" si="129"/>
        <v>4.8776980022725106E-24</v>
      </c>
      <c r="II93" s="86">
        <f t="shared" ref="II93:IW109" si="130" xml:space="preserve"> _xlfn.NORM.DIST($B93, C$10, ABS(C$14), TRUE) * _xlfn.NORM.DIST(($B93 - C$10)*C$18, 0, ABS(C$14), TRUE) * 2</f>
        <v>1.7887377249702347E-239</v>
      </c>
      <c r="IJ93" s="86">
        <f t="shared" si="130"/>
        <v>5.7456176572955645E-179</v>
      </c>
      <c r="IK93" s="86">
        <f t="shared" si="130"/>
        <v>1.9716476060510549E-238</v>
      </c>
      <c r="IL93" s="86">
        <f t="shared" si="130"/>
        <v>1.2024544246958736E-258</v>
      </c>
      <c r="IM93" s="86">
        <f t="shared" si="130"/>
        <v>7.9068375965307156E-230</v>
      </c>
      <c r="IN93" s="86">
        <f t="shared" si="130"/>
        <v>8.5563934682736509E-255</v>
      </c>
      <c r="IO93" s="86">
        <f t="shared" si="130"/>
        <v>6.0311626390816031E-271</v>
      </c>
      <c r="IP93" s="86">
        <f t="shared" si="130"/>
        <v>5.2915685115149841E-285</v>
      </c>
      <c r="IQ93" s="86">
        <f t="shared" si="130"/>
        <v>6.3219482487033282E-282</v>
      </c>
      <c r="IR93" s="86">
        <f t="shared" si="130"/>
        <v>3.7965653902029407E-284</v>
      </c>
      <c r="IS93" s="86">
        <f t="shared" si="130"/>
        <v>3.1727065477534642E-287</v>
      </c>
      <c r="IT93" s="86">
        <f t="shared" si="130"/>
        <v>2.4350265867200991E-290</v>
      </c>
      <c r="IU93" s="86">
        <f t="shared" si="130"/>
        <v>7.4125427898693882E-244</v>
      </c>
      <c r="IV93" s="86">
        <f t="shared" si="130"/>
        <v>7.4072485462099418E-134</v>
      </c>
      <c r="IW93" s="86">
        <f t="shared" si="130"/>
        <v>8.212895090978329E-99</v>
      </c>
      <c r="IY93" s="86">
        <f t="shared" ref="IY93:JM109" si="131">GM93+HC93+HS93+II93</f>
        <v>0.44232899419893268</v>
      </c>
      <c r="IZ93" s="86">
        <f t="shared" si="131"/>
        <v>0.41445571495112687</v>
      </c>
      <c r="JA93" s="86">
        <f t="shared" si="131"/>
        <v>0.36576324329682203</v>
      </c>
      <c r="JB93" s="86">
        <f t="shared" si="131"/>
        <v>0.22861890786262318</v>
      </c>
      <c r="JC93" s="86">
        <f t="shared" si="131"/>
        <v>0.15573791686919017</v>
      </c>
      <c r="JD93" s="86">
        <f t="shared" si="131"/>
        <v>0.18458912907420966</v>
      </c>
      <c r="JE93" s="86">
        <f t="shared" si="131"/>
        <v>0.32301200910713623</v>
      </c>
      <c r="JF93" s="86">
        <f t="shared" si="131"/>
        <v>0.29074539926066745</v>
      </c>
      <c r="JG93" s="86">
        <f t="shared" si="131"/>
        <v>0.22646457539840406</v>
      </c>
      <c r="JH93" s="86">
        <f t="shared" si="131"/>
        <v>0.29309940856244593</v>
      </c>
      <c r="JI93" s="86">
        <f t="shared" si="131"/>
        <v>0.30471540804271524</v>
      </c>
      <c r="JJ93" s="86">
        <f t="shared" si="131"/>
        <v>0.30347447369563219</v>
      </c>
      <c r="JK93" s="86">
        <f t="shared" si="131"/>
        <v>0.28655198765251366</v>
      </c>
      <c r="JL93" s="86">
        <f t="shared" si="131"/>
        <v>0.39535757884776002</v>
      </c>
      <c r="JM93" s="86">
        <f t="shared" si="131"/>
        <v>0.26356877021580427</v>
      </c>
    </row>
    <row r="94" spans="2:273" x14ac:dyDescent="0.25">
      <c r="B94" s="2">
        <v>67</v>
      </c>
      <c r="C94" s="37">
        <v>127.59399999999999</v>
      </c>
      <c r="D94" s="37">
        <v>114.571</v>
      </c>
      <c r="E94" s="37">
        <v>95.391000000000005</v>
      </c>
      <c r="F94" s="37">
        <v>66.781000000000006</v>
      </c>
      <c r="G94" s="37">
        <v>64.906000000000006</v>
      </c>
      <c r="H94" s="37">
        <v>68.206000000000003</v>
      </c>
      <c r="I94" s="37">
        <v>87.221999999999994</v>
      </c>
      <c r="J94" s="37">
        <v>75.793999999999997</v>
      </c>
      <c r="K94" s="37">
        <v>70.555999999999997</v>
      </c>
      <c r="L94" s="37">
        <v>76.459999999999994</v>
      </c>
      <c r="M94" s="37">
        <v>76.683000000000007</v>
      </c>
      <c r="N94" s="37">
        <v>79.778000000000006</v>
      </c>
      <c r="O94" s="37">
        <v>78.873000000000005</v>
      </c>
      <c r="P94" s="37">
        <v>101.46</v>
      </c>
      <c r="Q94" s="37">
        <v>69.524000000000001</v>
      </c>
      <c r="S94" s="4">
        <f t="shared" si="88"/>
        <v>122.55740172265911</v>
      </c>
      <c r="T94" s="4">
        <f t="shared" si="88"/>
        <v>113.67572763178271</v>
      </c>
      <c r="U94" s="4">
        <f t="shared" si="88"/>
        <v>100.20598760251509</v>
      </c>
      <c r="V94" s="4">
        <f t="shared" si="88"/>
        <v>77.454531854735919</v>
      </c>
      <c r="W94" s="4">
        <f t="shared" si="88"/>
        <v>70.641700894434209</v>
      </c>
      <c r="X94" s="4">
        <f t="shared" si="88"/>
        <v>73.070264510175164</v>
      </c>
      <c r="Y94" s="4">
        <f t="shared" si="88"/>
        <v>94.36341626973018</v>
      </c>
      <c r="Z94" s="4">
        <f t="shared" si="88"/>
        <v>85.88892840985767</v>
      </c>
      <c r="AA94" s="4">
        <f t="shared" si="88"/>
        <v>77.248583074993718</v>
      </c>
      <c r="AB94" s="4">
        <f t="shared" si="88"/>
        <v>86.262314467066005</v>
      </c>
      <c r="AC94" s="4">
        <f t="shared" si="88"/>
        <v>84.850874517759053</v>
      </c>
      <c r="AD94" s="4">
        <f t="shared" si="88"/>
        <v>86.511091425270678</v>
      </c>
      <c r="AE94" s="4">
        <f t="shared" si="88"/>
        <v>85.85868515121112</v>
      </c>
      <c r="AF94" s="4">
        <f t="shared" si="88"/>
        <v>103.41407175072649</v>
      </c>
      <c r="AG94" s="4">
        <f t="shared" si="88"/>
        <v>71.167725853300709</v>
      </c>
      <c r="AI94" s="4">
        <f t="shared" si="89"/>
        <v>5.0365982773408859</v>
      </c>
      <c r="AJ94" s="4">
        <f t="shared" si="89"/>
        <v>0.89527236821729161</v>
      </c>
      <c r="AK94" s="4">
        <f t="shared" si="89"/>
        <v>-4.8149876025150888</v>
      </c>
      <c r="AL94" s="4">
        <f t="shared" si="89"/>
        <v>-10.673531854735913</v>
      </c>
      <c r="AM94" s="4">
        <f t="shared" si="89"/>
        <v>-5.7357008944342027</v>
      </c>
      <c r="AN94" s="4">
        <f t="shared" si="89"/>
        <v>-4.8642645101751611</v>
      </c>
      <c r="AO94" s="4">
        <f t="shared" si="89"/>
        <v>-7.1414162697301862</v>
      </c>
      <c r="AP94" s="4">
        <f t="shared" si="89"/>
        <v>-10.094928409857673</v>
      </c>
      <c r="AQ94" s="4">
        <f t="shared" si="89"/>
        <v>-6.6925830749937205</v>
      </c>
      <c r="AR94" s="4">
        <f t="shared" si="89"/>
        <v>-9.8023144670660116</v>
      </c>
      <c r="AS94" s="4">
        <f t="shared" si="89"/>
        <v>-8.1678745177590457</v>
      </c>
      <c r="AT94" s="4">
        <f t="shared" si="89"/>
        <v>-6.7330914252706719</v>
      </c>
      <c r="AU94" s="4">
        <f t="shared" si="89"/>
        <v>-6.9856851512111149</v>
      </c>
      <c r="AV94" s="4">
        <f t="shared" si="89"/>
        <v>-1.9540717507264986</v>
      </c>
      <c r="AW94" s="4">
        <f t="shared" si="89"/>
        <v>-1.6437258533007082</v>
      </c>
      <c r="AY94" s="2">
        <f t="shared" si="125"/>
        <v>57.480773835649764</v>
      </c>
      <c r="AZ94" s="2">
        <f t="shared" si="125"/>
        <v>58.693552487619797</v>
      </c>
      <c r="BA94" s="2">
        <f t="shared" si="125"/>
        <v>59.164603020200985</v>
      </c>
      <c r="BB94" s="2">
        <f t="shared" si="125"/>
        <v>58.768673965497641</v>
      </c>
      <c r="BC94" s="2">
        <f t="shared" si="125"/>
        <v>59.080016167511246</v>
      </c>
      <c r="BD94" s="2">
        <f t="shared" si="125"/>
        <v>58.857989348943867</v>
      </c>
      <c r="BE94" s="2">
        <f t="shared" si="125"/>
        <v>61.12189911342368</v>
      </c>
      <c r="BF94" s="2">
        <f t="shared" si="125"/>
        <v>59.945788072164731</v>
      </c>
      <c r="BG94" s="2">
        <f t="shared" si="125"/>
        <v>59.50725710585543</v>
      </c>
      <c r="BH94" s="2">
        <f t="shared" si="125"/>
        <v>58.479146403054855</v>
      </c>
      <c r="BI94" s="2">
        <f t="shared" si="125"/>
        <v>56.820377335368242</v>
      </c>
      <c r="BJ94" s="2">
        <f t="shared" si="125"/>
        <v>57.834066393506738</v>
      </c>
      <c r="BK94" s="2">
        <f t="shared" si="125"/>
        <v>59.497354359815695</v>
      </c>
      <c r="BL94" s="2">
        <f t="shared" si="125"/>
        <v>60.614175620540976</v>
      </c>
      <c r="BM94" s="2">
        <f t="shared" si="125"/>
        <v>56.123799616562238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71.669065539112054</v>
      </c>
      <c r="DL94" s="2">
        <f t="shared" si="90"/>
        <v>74.253654620101017</v>
      </c>
      <c r="DM94" s="2">
        <f t="shared" si="90"/>
        <v>77.185626396858964</v>
      </c>
      <c r="DN94" s="2">
        <f t="shared" si="90"/>
        <v>72.640818785865306</v>
      </c>
      <c r="DO94" s="2">
        <f t="shared" si="90"/>
        <v>75.853295379039551</v>
      </c>
      <c r="DP94" s="2">
        <f t="shared" si="90"/>
        <v>75.052371390757102</v>
      </c>
      <c r="DQ94" s="2">
        <f t="shared" si="90"/>
        <v>76.889774302460637</v>
      </c>
      <c r="DR94" s="2">
        <f t="shared" si="90"/>
        <v>74.345934608216524</v>
      </c>
      <c r="DS94" s="2">
        <f t="shared" si="90"/>
        <v>76.090158013937284</v>
      </c>
      <c r="DT94" s="2">
        <f t="shared" si="90"/>
        <v>72.222547091932469</v>
      </c>
      <c r="DU94" s="2">
        <f t="shared" si="90"/>
        <v>69.90406313320824</v>
      </c>
      <c r="DV94" s="2">
        <f t="shared" si="90"/>
        <v>70.677409005628533</v>
      </c>
      <c r="DW94" s="2">
        <f t="shared" si="90"/>
        <v>75.346061945031721</v>
      </c>
      <c r="DX94" s="2">
        <f t="shared" si="90"/>
        <v>73.047165182186248</v>
      </c>
      <c r="DY94" s="2">
        <f t="shared" si="90"/>
        <v>61.266095811051706</v>
      </c>
      <c r="EA94" s="2">
        <f t="shared" si="94"/>
        <v>55.848114127140256</v>
      </c>
      <c r="EB94" s="2">
        <f t="shared" si="91"/>
        <v>57.15700835561352</v>
      </c>
      <c r="EC94" s="2">
        <f t="shared" si="91"/>
        <v>57.187157197248979</v>
      </c>
      <c r="ED94" s="2">
        <f t="shared" si="91"/>
        <v>57.157786623927926</v>
      </c>
      <c r="EE94" s="2">
        <f t="shared" si="91"/>
        <v>57.300543731664682</v>
      </c>
      <c r="EF94" s="2">
        <f t="shared" si="91"/>
        <v>56.881325630252107</v>
      </c>
      <c r="EG94" s="2">
        <f t="shared" si="91"/>
        <v>59.018605526566247</v>
      </c>
      <c r="EH94" s="2">
        <f t="shared" si="91"/>
        <v>58.00497858773705</v>
      </c>
      <c r="EI94" s="2">
        <f t="shared" si="91"/>
        <v>57.309313358278168</v>
      </c>
      <c r="EJ94" s="2">
        <f t="shared" si="91"/>
        <v>56.509543079905924</v>
      </c>
      <c r="EK94" s="2">
        <f t="shared" si="91"/>
        <v>54.946546865664914</v>
      </c>
      <c r="EL94" s="2">
        <f t="shared" si="91"/>
        <v>56.069441906653417</v>
      </c>
      <c r="EM94" s="2">
        <f t="shared" si="91"/>
        <v>57.594314714018033</v>
      </c>
      <c r="EN94" s="2">
        <f t="shared" si="91"/>
        <v>58.722557270598259</v>
      </c>
      <c r="EO94" s="2">
        <f t="shared" si="91"/>
        <v>55.196230973360123</v>
      </c>
      <c r="EQ94" s="2">
        <f t="shared" si="92"/>
        <v>55.848114127140256</v>
      </c>
      <c r="ER94" s="2">
        <f t="shared" si="92"/>
        <v>57.15700835561352</v>
      </c>
      <c r="ES94" s="2">
        <f t="shared" si="92"/>
        <v>57.187157197248979</v>
      </c>
      <c r="ET94" s="2">
        <f t="shared" si="92"/>
        <v>57.157786623927926</v>
      </c>
      <c r="EU94" s="2">
        <f t="shared" si="92"/>
        <v>57.300543731664682</v>
      </c>
      <c r="EV94" s="2">
        <f t="shared" si="92"/>
        <v>56.881325630252107</v>
      </c>
      <c r="EW94" s="2">
        <f t="shared" si="92"/>
        <v>59.018605526566247</v>
      </c>
      <c r="EX94" s="2">
        <f t="shared" si="92"/>
        <v>58.00497858773705</v>
      </c>
      <c r="EY94" s="2">
        <f t="shared" si="92"/>
        <v>57.309313358278168</v>
      </c>
      <c r="EZ94" s="2">
        <f t="shared" si="92"/>
        <v>56.509543079905924</v>
      </c>
      <c r="FA94" s="2">
        <f t="shared" si="92"/>
        <v>54.946546865664914</v>
      </c>
      <c r="FB94" s="2">
        <f t="shared" si="92"/>
        <v>56.069441906653417</v>
      </c>
      <c r="FC94" s="2">
        <f t="shared" si="92"/>
        <v>57.594314714018033</v>
      </c>
      <c r="FD94" s="2">
        <f t="shared" si="92"/>
        <v>58.384410813804564</v>
      </c>
      <c r="FE94" s="2">
        <f t="shared" si="92"/>
        <v>55.331940826271094</v>
      </c>
      <c r="FG94" s="2">
        <f t="shared" si="93"/>
        <v>0.8968039490169939</v>
      </c>
      <c r="FH94" s="2">
        <f t="shared" si="93"/>
        <v>0.91012599148185391</v>
      </c>
      <c r="FI94" s="2">
        <f t="shared" si="93"/>
        <v>0.90112014058603196</v>
      </c>
      <c r="FJ94" s="2">
        <f t="shared" si="93"/>
        <v>0.89595788959672684</v>
      </c>
      <c r="FK94" s="2">
        <f t="shared" si="93"/>
        <v>0.90408579440568593</v>
      </c>
      <c r="FL94" s="2">
        <f t="shared" si="93"/>
        <v>0.89121904458641188</v>
      </c>
      <c r="FM94" s="2">
        <f t="shared" si="93"/>
        <v>0.88230800048766422</v>
      </c>
      <c r="FN94" s="2">
        <f t="shared" si="93"/>
        <v>0.88123035873817057</v>
      </c>
      <c r="FO94" s="2">
        <f t="shared" si="93"/>
        <v>0.88296885534831515</v>
      </c>
      <c r="FP94" s="2">
        <f t="shared" si="93"/>
        <v>0.87465138291561428</v>
      </c>
      <c r="FQ94" s="2">
        <f t="shared" si="93"/>
        <v>0.87472315348441898</v>
      </c>
      <c r="FR94" s="2">
        <f t="shared" si="93"/>
        <v>0.87920122800816558</v>
      </c>
      <c r="FS94" s="2">
        <f t="shared" si="93"/>
        <v>0.89279705140951404</v>
      </c>
      <c r="FT94" s="2">
        <f t="shared" si="93"/>
        <v>0.86794217511797112</v>
      </c>
      <c r="FU94" s="2">
        <f t="shared" si="93"/>
        <v>0.84718798667773632</v>
      </c>
      <c r="FW94" s="2">
        <f t="shared" si="127"/>
        <v>2.249976306943903E-4</v>
      </c>
      <c r="FX94" s="2">
        <f t="shared" si="127"/>
        <v>3.895289041483296E-4</v>
      </c>
      <c r="FY94" s="2">
        <f t="shared" si="127"/>
        <v>3.5489949928225052E-4</v>
      </c>
      <c r="FZ94" s="2">
        <f t="shared" si="127"/>
        <v>3.793278529199333E-4</v>
      </c>
      <c r="GA94" s="2">
        <f t="shared" si="127"/>
        <v>4.0147959770195265E-4</v>
      </c>
      <c r="GB94" s="2">
        <f t="shared" si="127"/>
        <v>4.3107791771308974E-4</v>
      </c>
      <c r="GC94" s="2">
        <f t="shared" si="127"/>
        <v>4.0755376915585528E-4</v>
      </c>
      <c r="GD94" s="2">
        <f t="shared" si="127"/>
        <v>3.6249598106984402E-4</v>
      </c>
      <c r="GE94" s="2">
        <f t="shared" si="127"/>
        <v>3.5786475113636806E-4</v>
      </c>
      <c r="GF94" s="2">
        <f t="shared" si="127"/>
        <v>3.1137409976078037E-4</v>
      </c>
      <c r="GG94" s="2">
        <f t="shared" si="127"/>
        <v>2.6021797730977974E-4</v>
      </c>
      <c r="GH94" s="2">
        <f t="shared" si="127"/>
        <v>2.4800772424643156E-4</v>
      </c>
      <c r="GI94" s="2">
        <f t="shared" si="127"/>
        <v>2.455594442530855E-4</v>
      </c>
      <c r="GJ94" s="2">
        <f t="shared" si="127"/>
        <v>1.7215365805139598E-4</v>
      </c>
      <c r="GK94" s="2">
        <f t="shared" si="127"/>
        <v>1.5014945498293214E-4</v>
      </c>
      <c r="GM94" s="86">
        <f t="shared" si="128"/>
        <v>0.3522152563164811</v>
      </c>
      <c r="GN94" s="86">
        <f t="shared" si="128"/>
        <v>0.30129097479582806</v>
      </c>
      <c r="GO94" s="86">
        <f t="shared" si="128"/>
        <v>0.24183908680962371</v>
      </c>
      <c r="GP94" s="86">
        <f t="shared" si="128"/>
        <v>0.11428028438493669</v>
      </c>
      <c r="GQ94" s="86">
        <f t="shared" si="128"/>
        <v>6.2620193522575723E-2</v>
      </c>
      <c r="GR94" s="86">
        <f t="shared" si="128"/>
        <v>8.6791262749596407E-2</v>
      </c>
      <c r="GS94" s="86">
        <f t="shared" si="128"/>
        <v>0.19598755399840856</v>
      </c>
      <c r="GT94" s="86">
        <f t="shared" si="128"/>
        <v>0.16018639363774892</v>
      </c>
      <c r="GU94" s="86">
        <f t="shared" si="128"/>
        <v>0.1116570659687752</v>
      </c>
      <c r="GV94" s="86">
        <f t="shared" si="128"/>
        <v>0.17599678326750429</v>
      </c>
      <c r="GW94" s="86">
        <f t="shared" si="128"/>
        <v>0.18266884262689043</v>
      </c>
      <c r="GX94" s="86">
        <f t="shared" si="128"/>
        <v>0.19247572531199497</v>
      </c>
      <c r="GY94" s="86">
        <f t="shared" si="128"/>
        <v>0.17457958614134952</v>
      </c>
      <c r="GZ94" s="86">
        <f t="shared" si="128"/>
        <v>0.2876992729720993</v>
      </c>
      <c r="HA94" s="86">
        <f t="shared" si="128"/>
        <v>0.16679967361039083</v>
      </c>
      <c r="HC94" s="86">
        <f t="shared" si="73"/>
        <v>1.7947948922365023E-3</v>
      </c>
      <c r="HD94" s="86">
        <f t="shared" si="73"/>
        <v>4.8926056659594945E-3</v>
      </c>
      <c r="HE94" s="86">
        <f t="shared" si="73"/>
        <v>2.1382948307946065E-3</v>
      </c>
      <c r="HF94" s="86">
        <f t="shared" si="73"/>
        <v>2.2836186076676799E-3</v>
      </c>
      <c r="HG94" s="86">
        <f t="shared" si="87"/>
        <v>4.5888591478471796E-3</v>
      </c>
      <c r="HH94" s="86">
        <f t="shared" si="87"/>
        <v>3.1159127188956199E-3</v>
      </c>
      <c r="HI94" s="86">
        <f t="shared" si="87"/>
        <v>1.4730864589054696E-3</v>
      </c>
      <c r="HJ94" s="86">
        <f t="shared" si="87"/>
        <v>1.3807196476875981E-3</v>
      </c>
      <c r="HK94" s="86">
        <f t="shared" si="87"/>
        <v>1.8701377554985379E-3</v>
      </c>
      <c r="HL94" s="86">
        <f t="shared" si="87"/>
        <v>1.5253545164968041E-3</v>
      </c>
      <c r="HM94" s="86">
        <f t="shared" si="87"/>
        <v>1.3628638763532601E-3</v>
      </c>
      <c r="HN94" s="86">
        <f t="shared" si="87"/>
        <v>1.0729039225957522E-3</v>
      </c>
      <c r="HO94" s="86">
        <f t="shared" si="87"/>
        <v>2.2724708765718901E-3</v>
      </c>
      <c r="HP94" s="86">
        <f t="shared" si="87"/>
        <v>4.6097519475926159E-4</v>
      </c>
      <c r="HQ94" s="86">
        <f t="shared" si="87"/>
        <v>8.5964637569914255E-5</v>
      </c>
      <c r="HS94" s="86">
        <f t="shared" si="129"/>
        <v>1.4195783213706514E-35</v>
      </c>
      <c r="HT94" s="86">
        <f t="shared" si="129"/>
        <v>3.0414883010439459E-27</v>
      </c>
      <c r="HU94" s="86">
        <f t="shared" si="129"/>
        <v>7.711801296980425E-35</v>
      </c>
      <c r="HV94" s="86">
        <f t="shared" si="129"/>
        <v>1.404236426602166E-37</v>
      </c>
      <c r="HW94" s="86">
        <f t="shared" si="129"/>
        <v>3.7884959359757379E-34</v>
      </c>
      <c r="HX94" s="86">
        <f t="shared" si="129"/>
        <v>8.8613526221441656E-37</v>
      </c>
      <c r="HY94" s="86">
        <f t="shared" si="129"/>
        <v>1.6894606187676461E-39</v>
      </c>
      <c r="HZ94" s="86">
        <f t="shared" si="129"/>
        <v>2.972713274795186E-41</v>
      </c>
      <c r="IA94" s="86">
        <f t="shared" si="129"/>
        <v>1.4535161815159024E-40</v>
      </c>
      <c r="IB94" s="86">
        <f t="shared" si="129"/>
        <v>4.6430067256956169E-41</v>
      </c>
      <c r="IC94" s="86">
        <f t="shared" si="129"/>
        <v>1.4576112488708814E-41</v>
      </c>
      <c r="ID94" s="86">
        <f t="shared" si="129"/>
        <v>3.4272085744801714E-42</v>
      </c>
      <c r="IE94" s="86">
        <f t="shared" si="129"/>
        <v>7.4540244791976779E-36</v>
      </c>
      <c r="IF94" s="86">
        <f t="shared" si="129"/>
        <v>1.0584476158303036E-30</v>
      </c>
      <c r="IG94" s="86">
        <f t="shared" si="129"/>
        <v>2.2471167048684074E-23</v>
      </c>
      <c r="II94" s="86">
        <f t="shared" si="130"/>
        <v>2.3258879984841452E-234</v>
      </c>
      <c r="IJ94" s="86">
        <f t="shared" si="130"/>
        <v>6.7790098221197948E-175</v>
      </c>
      <c r="IK94" s="86">
        <f t="shared" si="130"/>
        <v>4.7163343633807891E-233</v>
      </c>
      <c r="IL94" s="86">
        <f t="shared" si="130"/>
        <v>9.2828535974342007E-253</v>
      </c>
      <c r="IM94" s="86">
        <f t="shared" si="130"/>
        <v>1.4495089933714879E-224</v>
      </c>
      <c r="IN94" s="86">
        <f t="shared" si="130"/>
        <v>6.6913996416118934E-249</v>
      </c>
      <c r="IO94" s="86">
        <f t="shared" si="130"/>
        <v>1.0144072562271292E-264</v>
      </c>
      <c r="IP94" s="86">
        <f t="shared" si="130"/>
        <v>1.5130143870815672E-278</v>
      </c>
      <c r="IQ94" s="86">
        <f t="shared" si="130"/>
        <v>1.5019945306494971E-275</v>
      </c>
      <c r="IR94" s="86">
        <f t="shared" si="130"/>
        <v>7.8872339891987093E-278</v>
      </c>
      <c r="IS94" s="86">
        <f t="shared" si="130"/>
        <v>5.6406216731561721E-281</v>
      </c>
      <c r="IT94" s="86">
        <f t="shared" si="130"/>
        <v>4.663728368276897E-284</v>
      </c>
      <c r="IU94" s="86">
        <f t="shared" si="130"/>
        <v>1.3564108261516254E-238</v>
      </c>
      <c r="IV94" s="86">
        <f t="shared" si="130"/>
        <v>4.2474689028090768E-131</v>
      </c>
      <c r="IW94" s="86">
        <f t="shared" si="130"/>
        <v>8.1325634368379226E-97</v>
      </c>
      <c r="IY94" s="86">
        <f t="shared" si="131"/>
        <v>0.35401005120871759</v>
      </c>
      <c r="IZ94" s="86">
        <f t="shared" si="131"/>
        <v>0.30618358046178756</v>
      </c>
      <c r="JA94" s="86">
        <f t="shared" si="131"/>
        <v>0.24397738164041832</v>
      </c>
      <c r="JB94" s="86">
        <f t="shared" si="131"/>
        <v>0.11656390299260437</v>
      </c>
      <c r="JC94" s="86">
        <f t="shared" si="131"/>
        <v>6.7209052670422903E-2</v>
      </c>
      <c r="JD94" s="86">
        <f t="shared" si="131"/>
        <v>8.9907175468492029E-2</v>
      </c>
      <c r="JE94" s="86">
        <f t="shared" si="131"/>
        <v>0.19746064045731404</v>
      </c>
      <c r="JF94" s="86">
        <f t="shared" si="131"/>
        <v>0.16156711328543652</v>
      </c>
      <c r="JG94" s="86">
        <f t="shared" si="131"/>
        <v>0.11352720372427373</v>
      </c>
      <c r="JH94" s="86">
        <f t="shared" si="131"/>
        <v>0.17752213778400108</v>
      </c>
      <c r="JI94" s="86">
        <f t="shared" si="131"/>
        <v>0.18403170650324369</v>
      </c>
      <c r="JJ94" s="86">
        <f t="shared" si="131"/>
        <v>0.19354862923459074</v>
      </c>
      <c r="JK94" s="86">
        <f t="shared" si="131"/>
        <v>0.17685205701792142</v>
      </c>
      <c r="JL94" s="86">
        <f t="shared" si="131"/>
        <v>0.28816024816685853</v>
      </c>
      <c r="JM94" s="86">
        <f t="shared" si="131"/>
        <v>0.16688563824796074</v>
      </c>
    </row>
    <row r="95" spans="2:273" x14ac:dyDescent="0.25">
      <c r="B95" s="2">
        <v>68</v>
      </c>
      <c r="C95" s="37">
        <v>100.28100000000001</v>
      </c>
      <c r="D95" s="37">
        <v>85.111000000000004</v>
      </c>
      <c r="E95" s="37">
        <v>71.703000000000003</v>
      </c>
      <c r="F95" s="37">
        <v>63.594000000000001</v>
      </c>
      <c r="G95" s="37">
        <v>60.780999999999999</v>
      </c>
      <c r="H95" s="37">
        <v>65.159000000000006</v>
      </c>
      <c r="I95" s="37">
        <v>72.475999999999999</v>
      </c>
      <c r="J95" s="37">
        <v>65.397000000000006</v>
      </c>
      <c r="K95" s="37">
        <v>64.619</v>
      </c>
      <c r="L95" s="37">
        <v>64</v>
      </c>
      <c r="M95" s="37">
        <v>59.73</v>
      </c>
      <c r="N95" s="37">
        <v>66.697999999999993</v>
      </c>
      <c r="O95" s="37">
        <v>66.412999999999997</v>
      </c>
      <c r="P95" s="37">
        <v>79.762</v>
      </c>
      <c r="Q95" s="37">
        <v>60.27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101.84991265228416</v>
      </c>
      <c r="T95" s="4">
        <f t="shared" si="132"/>
        <v>93.767687866435224</v>
      </c>
      <c r="U95" s="4">
        <f t="shared" si="132"/>
        <v>81.756132633832252</v>
      </c>
      <c r="V95" s="4">
        <f t="shared" si="132"/>
        <v>67.031300631964086</v>
      </c>
      <c r="W95" s="4">
        <f t="shared" si="132"/>
        <v>65.175977021440275</v>
      </c>
      <c r="X95" s="4">
        <f t="shared" si="132"/>
        <v>65.649805706504424</v>
      </c>
      <c r="Y95" s="4">
        <f t="shared" si="132"/>
        <v>77.286118943570045</v>
      </c>
      <c r="Z95" s="4">
        <f t="shared" si="132"/>
        <v>71.232481786420479</v>
      </c>
      <c r="AA95" s="4">
        <f t="shared" si="132"/>
        <v>66.932804015996879</v>
      </c>
      <c r="AB95" s="4">
        <f t="shared" si="132"/>
        <v>71.895251381276523</v>
      </c>
      <c r="AC95" s="4">
        <f t="shared" si="132"/>
        <v>70.150107898119984</v>
      </c>
      <c r="AD95" s="4">
        <f t="shared" si="132"/>
        <v>72.413970415765661</v>
      </c>
      <c r="AE95" s="4">
        <f t="shared" si="132"/>
        <v>73.018971867545204</v>
      </c>
      <c r="AF95" s="4">
        <f t="shared" si="132"/>
        <v>85.411204792246679</v>
      </c>
      <c r="AG95" s="4">
        <f t="shared" si="132"/>
        <v>63.150770525980533</v>
      </c>
      <c r="AI95" s="4">
        <f t="shared" ref="AI95:AW111" si="133">IF(OR($B95 &lt; C$230, $B95 &gt; C$233), 0, C95-S95)</f>
        <v>-1.5689126522841548</v>
      </c>
      <c r="AJ95" s="4">
        <f t="shared" si="133"/>
        <v>-8.6566878664352203</v>
      </c>
      <c r="AK95" s="4">
        <f t="shared" si="133"/>
        <v>-10.053132633832249</v>
      </c>
      <c r="AL95" s="4">
        <f t="shared" si="133"/>
        <v>-3.4373006319640851</v>
      </c>
      <c r="AM95" s="4">
        <f t="shared" si="133"/>
        <v>-4.3949770214402761</v>
      </c>
      <c r="AN95" s="4">
        <f t="shared" si="133"/>
        <v>-0.49080570650441757</v>
      </c>
      <c r="AO95" s="4">
        <f t="shared" si="133"/>
        <v>-4.8101189435700462</v>
      </c>
      <c r="AP95" s="4">
        <f t="shared" si="133"/>
        <v>-5.8354817864204733</v>
      </c>
      <c r="AQ95" s="4">
        <f t="shared" si="133"/>
        <v>-2.3138040159968796</v>
      </c>
      <c r="AR95" s="4">
        <f t="shared" si="133"/>
        <v>-7.8952513812765233</v>
      </c>
      <c r="AS95" s="4">
        <f t="shared" si="133"/>
        <v>-10.420107898119987</v>
      </c>
      <c r="AT95" s="4">
        <f t="shared" si="133"/>
        <v>-5.7159704157656677</v>
      </c>
      <c r="AU95" s="4">
        <f t="shared" si="133"/>
        <v>-6.6059718675452075</v>
      </c>
      <c r="AV95" s="4">
        <f t="shared" si="133"/>
        <v>-5.6492047922466782</v>
      </c>
      <c r="AW95" s="4">
        <f t="shared" si="133"/>
        <v>-2.8807705259805303</v>
      </c>
      <c r="AY95" s="2">
        <f t="shared" si="125"/>
        <v>57.269098638935937</v>
      </c>
      <c r="AZ95" s="2">
        <f t="shared" si="125"/>
        <v>58.438779491246301</v>
      </c>
      <c r="BA95" s="2">
        <f t="shared" si="125"/>
        <v>58.882897319274988</v>
      </c>
      <c r="BB95" s="2">
        <f t="shared" si="125"/>
        <v>58.517846801717582</v>
      </c>
      <c r="BC95" s="2">
        <f t="shared" si="125"/>
        <v>58.829319823811758</v>
      </c>
      <c r="BD95" s="2">
        <f t="shared" si="125"/>
        <v>58.609904732175139</v>
      </c>
      <c r="BE95" s="2">
        <f t="shared" si="125"/>
        <v>60.849472256262779</v>
      </c>
      <c r="BF95" s="2">
        <f t="shared" si="125"/>
        <v>59.689792241236439</v>
      </c>
      <c r="BG95" s="2">
        <f t="shared" si="125"/>
        <v>59.235067811690413</v>
      </c>
      <c r="BH95" s="2">
        <f t="shared" si="125"/>
        <v>58.222218820714808</v>
      </c>
      <c r="BI95" s="2">
        <f t="shared" si="125"/>
        <v>56.578161614362131</v>
      </c>
      <c r="BJ95" s="2">
        <f t="shared" si="125"/>
        <v>57.594247188767866</v>
      </c>
      <c r="BK95" s="2">
        <f t="shared" si="125"/>
        <v>59.242606553621698</v>
      </c>
      <c r="BL95" s="2">
        <f t="shared" si="125"/>
        <v>60.365087827540009</v>
      </c>
      <c r="BM95" s="2">
        <f t="shared" si="125"/>
        <v>55.988065811719331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71.83776109936575</v>
      </c>
      <c r="DL95" s="2">
        <f t="shared" si="134"/>
        <v>74.417921130108311</v>
      </c>
      <c r="DM95" s="2">
        <f t="shared" si="134"/>
        <v>77.394633947447915</v>
      </c>
      <c r="DN95" s="2">
        <f t="shared" si="134"/>
        <v>72.805794623980688</v>
      </c>
      <c r="DO95" s="2">
        <f t="shared" si="134"/>
        <v>76.066004530353354</v>
      </c>
      <c r="DP95" s="2">
        <f t="shared" si="134"/>
        <v>75.254987548280795</v>
      </c>
      <c r="DQ95" s="2">
        <f t="shared" si="134"/>
        <v>77.110001188450426</v>
      </c>
      <c r="DR95" s="2">
        <f t="shared" si="134"/>
        <v>74.523253302001478</v>
      </c>
      <c r="DS95" s="2">
        <f t="shared" si="134"/>
        <v>76.318177003484323</v>
      </c>
      <c r="DT95" s="2">
        <f t="shared" si="134"/>
        <v>72.401756660412772</v>
      </c>
      <c r="DU95" s="2">
        <f t="shared" si="134"/>
        <v>70.043508630393973</v>
      </c>
      <c r="DV95" s="2">
        <f t="shared" si="134"/>
        <v>70.810480393996258</v>
      </c>
      <c r="DW95" s="2">
        <f t="shared" si="134"/>
        <v>75.567873995771677</v>
      </c>
      <c r="DX95" s="2">
        <f t="shared" si="134"/>
        <v>73.257127935222684</v>
      </c>
      <c r="DY95" s="2">
        <f t="shared" si="134"/>
        <v>61.345077428698765</v>
      </c>
      <c r="EA95" s="2">
        <f t="shared" si="94"/>
        <v>55.740176928091863</v>
      </c>
      <c r="EB95" s="2">
        <f t="shared" si="91"/>
        <v>56.999695833061622</v>
      </c>
      <c r="EC95" s="2">
        <f t="shared" si="91"/>
        <v>57.030337217313523</v>
      </c>
      <c r="ED95" s="2">
        <f t="shared" si="91"/>
        <v>57.004663952178809</v>
      </c>
      <c r="EE95" s="2">
        <f t="shared" si="91"/>
        <v>57.161584888583725</v>
      </c>
      <c r="EF95" s="2">
        <f t="shared" si="91"/>
        <v>56.756994537815132</v>
      </c>
      <c r="EG95" s="2">
        <f t="shared" si="91"/>
        <v>58.871312362574251</v>
      </c>
      <c r="EH95" s="2">
        <f t="shared" si="91"/>
        <v>57.866490737126028</v>
      </c>
      <c r="EI95" s="2">
        <f t="shared" si="91"/>
        <v>57.170053887236563</v>
      </c>
      <c r="EJ95" s="2">
        <f t="shared" si="91"/>
        <v>56.368914937502559</v>
      </c>
      <c r="EK95" s="2">
        <f t="shared" si="91"/>
        <v>54.819356415777072</v>
      </c>
      <c r="EL95" s="2">
        <f t="shared" si="91"/>
        <v>55.938164846077449</v>
      </c>
      <c r="EM95" s="2">
        <f t="shared" ref="EM95:EO158" si="135">CQ$228*$B95+CQ$229</f>
        <v>57.454825674429685</v>
      </c>
      <c r="EN95" s="2">
        <f t="shared" si="135"/>
        <v>58.57622224292102</v>
      </c>
      <c r="EO95" s="2">
        <f t="shared" si="135"/>
        <v>55.106788101587057</v>
      </c>
      <c r="EQ95" s="2">
        <f t="shared" ref="EQ95:FE111" si="136">CU$228*$B95+CU$229</f>
        <v>55.740176928091863</v>
      </c>
      <c r="ER95" s="2">
        <f t="shared" si="136"/>
        <v>56.999695833061622</v>
      </c>
      <c r="ES95" s="2">
        <f t="shared" si="136"/>
        <v>57.030337217313523</v>
      </c>
      <c r="ET95" s="2">
        <f t="shared" si="136"/>
        <v>57.004663952178809</v>
      </c>
      <c r="EU95" s="2">
        <f t="shared" si="136"/>
        <v>57.161584888583725</v>
      </c>
      <c r="EV95" s="2">
        <f t="shared" si="136"/>
        <v>56.756994537815132</v>
      </c>
      <c r="EW95" s="2">
        <f t="shared" si="136"/>
        <v>58.871312362574251</v>
      </c>
      <c r="EX95" s="2">
        <f t="shared" si="136"/>
        <v>57.866490737126028</v>
      </c>
      <c r="EY95" s="2">
        <f t="shared" si="136"/>
        <v>57.170053887236563</v>
      </c>
      <c r="EZ95" s="2">
        <f t="shared" si="136"/>
        <v>56.368914937502559</v>
      </c>
      <c r="FA95" s="2">
        <f t="shared" si="136"/>
        <v>54.819356415777072</v>
      </c>
      <c r="FB95" s="2">
        <f t="shared" si="136"/>
        <v>55.938164846077449</v>
      </c>
      <c r="FC95" s="2">
        <f t="shared" si="136"/>
        <v>57.454825674429685</v>
      </c>
      <c r="FD95" s="2">
        <f t="shared" si="136"/>
        <v>58.244961092457338</v>
      </c>
      <c r="FE95" s="2">
        <f t="shared" si="136"/>
        <v>55.238972852385302</v>
      </c>
      <c r="FG95" s="2">
        <f t="shared" ref="FG95:FU111" si="137">POWER(10,($B95-C$231)/C$229)/(1+POWER(10,($B95-C$231)/C$229))</f>
        <v>0.90502166694227149</v>
      </c>
      <c r="FH95" s="2">
        <f t="shared" si="137"/>
        <v>0.9173805807628016</v>
      </c>
      <c r="FI95" s="2">
        <f t="shared" si="137"/>
        <v>0.90902901649335588</v>
      </c>
      <c r="FJ95" s="2">
        <f t="shared" si="137"/>
        <v>0.90423578660486992</v>
      </c>
      <c r="FK95" s="2">
        <f t="shared" si="137"/>
        <v>0.91178068584855432</v>
      </c>
      <c r="FL95" s="2">
        <f t="shared" si="137"/>
        <v>0.89983182536009831</v>
      </c>
      <c r="FM95" s="2">
        <f t="shared" si="137"/>
        <v>0.89154045487732592</v>
      </c>
      <c r="FN95" s="2">
        <f t="shared" si="137"/>
        <v>0.89053686170953406</v>
      </c>
      <c r="FO95" s="2">
        <f t="shared" si="137"/>
        <v>0.89215580493622249</v>
      </c>
      <c r="FP95" s="2">
        <f t="shared" si="137"/>
        <v>0.88440577688957267</v>
      </c>
      <c r="FQ95" s="2">
        <f t="shared" si="137"/>
        <v>0.88447270010238055</v>
      </c>
      <c r="FR95" s="2">
        <f t="shared" si="137"/>
        <v>0.88864663761641527</v>
      </c>
      <c r="FS95" s="2">
        <f t="shared" si="137"/>
        <v>0.90129872965195335</v>
      </c>
      <c r="FT95" s="2">
        <f t="shared" si="137"/>
        <v>0.87814592976518902</v>
      </c>
      <c r="FU95" s="2">
        <f t="shared" si="137"/>
        <v>0.85873435778277507</v>
      </c>
      <c r="FW95" s="2">
        <f t="shared" si="127"/>
        <v>2.4669964104098735E-4</v>
      </c>
      <c r="FX95" s="2">
        <f t="shared" si="127"/>
        <v>4.2709389953069974E-4</v>
      </c>
      <c r="FY95" s="2">
        <f t="shared" si="127"/>
        <v>3.891262390779849E-4</v>
      </c>
      <c r="FZ95" s="2">
        <f t="shared" si="127"/>
        <v>4.159094989319003E-4</v>
      </c>
      <c r="GA95" s="2">
        <f t="shared" si="127"/>
        <v>4.4019657449036192E-4</v>
      </c>
      <c r="GB95" s="2">
        <f t="shared" si="127"/>
        <v>4.7264788036551907E-4</v>
      </c>
      <c r="GC95" s="2">
        <f t="shared" si="127"/>
        <v>4.4685625122411956E-4</v>
      </c>
      <c r="GD95" s="2">
        <f t="shared" si="127"/>
        <v>3.9745503925407764E-4</v>
      </c>
      <c r="GE95" s="2">
        <f t="shared" si="127"/>
        <v>3.923773495117144E-4</v>
      </c>
      <c r="GF95" s="2">
        <f t="shared" si="127"/>
        <v>3.414046551585277E-4</v>
      </c>
      <c r="GG95" s="2">
        <f t="shared" si="127"/>
        <v>2.8531617539905723E-4</v>
      </c>
      <c r="GH95" s="2">
        <f t="shared" si="127"/>
        <v>2.7192855558487948E-4</v>
      </c>
      <c r="GI95" s="2">
        <f t="shared" si="127"/>
        <v>2.6924419778065505E-4</v>
      </c>
      <c r="GJ95" s="2">
        <f t="shared" si="127"/>
        <v>1.887595973174523E-4</v>
      </c>
      <c r="GK95" s="2">
        <f t="shared" si="127"/>
        <v>1.6463321865030302E-4</v>
      </c>
      <c r="GM95" s="86">
        <f t="shared" si="128"/>
        <v>0.26193057384263568</v>
      </c>
      <c r="GN95" s="86">
        <f t="shared" si="128"/>
        <v>0.20045139451780325</v>
      </c>
      <c r="GO95" s="86">
        <f t="shared" si="128"/>
        <v>0.14118068571660813</v>
      </c>
      <c r="GP95" s="86">
        <f t="shared" si="128"/>
        <v>4.7226526592730619E-2</v>
      </c>
      <c r="GQ95" s="86">
        <f t="shared" si="128"/>
        <v>2.0180257371113928E-2</v>
      </c>
      <c r="GR95" s="86">
        <f t="shared" si="128"/>
        <v>3.3907463848564461E-2</v>
      </c>
      <c r="GS95" s="86">
        <f t="shared" si="128"/>
        <v>0.10204649194793612</v>
      </c>
      <c r="GT95" s="86">
        <f t="shared" si="128"/>
        <v>7.3331036017867196E-2</v>
      </c>
      <c r="GU95" s="86">
        <f t="shared" si="128"/>
        <v>4.510864559208335E-2</v>
      </c>
      <c r="GV95" s="86">
        <f t="shared" si="128"/>
        <v>9.1452317205429873E-2</v>
      </c>
      <c r="GW95" s="86">
        <f t="shared" si="128"/>
        <v>9.411081165833117E-2</v>
      </c>
      <c r="GX95" s="86">
        <f t="shared" si="128"/>
        <v>0.10774078386931149</v>
      </c>
      <c r="GY95" s="86">
        <f t="shared" si="128"/>
        <v>9.3446326496365389E-2</v>
      </c>
      <c r="GZ95" s="86">
        <f t="shared" si="128"/>
        <v>0.18913428607317806</v>
      </c>
      <c r="HA95" s="86">
        <f t="shared" si="128"/>
        <v>9.3946059368056181E-2</v>
      </c>
      <c r="HC95" s="86">
        <f t="shared" si="73"/>
        <v>2.8240016719037675E-3</v>
      </c>
      <c r="HD95" s="86">
        <f t="shared" si="73"/>
        <v>7.175886919428956E-3</v>
      </c>
      <c r="HE95" s="86">
        <f t="shared" si="73"/>
        <v>3.42299587162512E-3</v>
      </c>
      <c r="HF95" s="86">
        <f t="shared" si="73"/>
        <v>3.7316163558778421E-3</v>
      </c>
      <c r="HG95" s="86">
        <f t="shared" si="87"/>
        <v>7.1101896418363907E-3</v>
      </c>
      <c r="HH95" s="86">
        <f t="shared" si="87"/>
        <v>5.0451989003622447E-3</v>
      </c>
      <c r="HI95" s="86">
        <f t="shared" si="87"/>
        <v>2.4918518932561962E-3</v>
      </c>
      <c r="HJ95" s="86">
        <f t="shared" si="87"/>
        <v>2.3551255682208385E-3</v>
      </c>
      <c r="HK95" s="86">
        <f t="shared" si="87"/>
        <v>3.1375139780061684E-3</v>
      </c>
      <c r="HL95" s="86">
        <f t="shared" si="87"/>
        <v>2.5639781859287587E-3</v>
      </c>
      <c r="HM95" s="86">
        <f t="shared" si="87"/>
        <v>2.2825755762366944E-3</v>
      </c>
      <c r="HN95" s="86">
        <f t="shared" si="87"/>
        <v>1.8141211127426413E-3</v>
      </c>
      <c r="HO95" s="86">
        <f t="shared" si="87"/>
        <v>3.5745786430745113E-3</v>
      </c>
      <c r="HP95" s="86">
        <f t="shared" si="87"/>
        <v>8.0428811526348637E-4</v>
      </c>
      <c r="HQ95" s="86">
        <f t="shared" si="87"/>
        <v>1.7605364558840106E-4</v>
      </c>
      <c r="HS95" s="86">
        <f t="shared" si="129"/>
        <v>1.7121401127180732E-34</v>
      </c>
      <c r="HT95" s="86">
        <f t="shared" si="129"/>
        <v>2.2435630932683918E-26</v>
      </c>
      <c r="HU95" s="86">
        <f t="shared" si="129"/>
        <v>1.0339346817424832E-33</v>
      </c>
      <c r="HV95" s="86">
        <f t="shared" si="129"/>
        <v>2.3943011032536759E-36</v>
      </c>
      <c r="HW95" s="86">
        <f t="shared" si="129"/>
        <v>4.904753476622025E-33</v>
      </c>
      <c r="HX95" s="86">
        <f t="shared" si="129"/>
        <v>1.4993662271019606E-35</v>
      </c>
      <c r="HY95" s="86">
        <f t="shared" si="129"/>
        <v>3.4144673408168313E-38</v>
      </c>
      <c r="HZ95" s="86">
        <f t="shared" si="129"/>
        <v>6.6526286487550654E-40</v>
      </c>
      <c r="IA95" s="86">
        <f t="shared" si="129"/>
        <v>3.098170148710806E-39</v>
      </c>
      <c r="IB95" s="86">
        <f t="shared" si="129"/>
        <v>9.6936325354529639E-40</v>
      </c>
      <c r="IC95" s="86">
        <f t="shared" si="129"/>
        <v>2.9540324406441303E-40</v>
      </c>
      <c r="ID95" s="86">
        <f t="shared" si="129"/>
        <v>7.1050602359992113E-41</v>
      </c>
      <c r="IE95" s="86">
        <f t="shared" si="129"/>
        <v>9.5374335925410766E-35</v>
      </c>
      <c r="IF95" s="86">
        <f t="shared" si="129"/>
        <v>8.3745581401532481E-30</v>
      </c>
      <c r="IG95" s="86">
        <f t="shared" si="129"/>
        <v>1.0121936410589691E-22</v>
      </c>
      <c r="II95" s="86">
        <f t="shared" si="130"/>
        <v>2.6605194907065356E-229</v>
      </c>
      <c r="IJ95" s="86">
        <f t="shared" si="130"/>
        <v>7.1717442047810704E-171</v>
      </c>
      <c r="IK95" s="86">
        <f t="shared" si="130"/>
        <v>9.7834911209990606E-228</v>
      </c>
      <c r="IL95" s="86">
        <f t="shared" si="130"/>
        <v>6.1231406040152322E-247</v>
      </c>
      <c r="IM95" s="86">
        <f t="shared" si="130"/>
        <v>2.3064139880472805E-219</v>
      </c>
      <c r="IN95" s="86">
        <f t="shared" si="130"/>
        <v>4.4589990349687609E-243</v>
      </c>
      <c r="IO95" s="86">
        <f t="shared" si="130"/>
        <v>1.4424888447003996E-258</v>
      </c>
      <c r="IP95" s="86">
        <f t="shared" si="130"/>
        <v>3.6441612321409461E-272</v>
      </c>
      <c r="IQ95" s="86">
        <f t="shared" si="130"/>
        <v>3.0132128292096669E-269</v>
      </c>
      <c r="IR95" s="86">
        <f t="shared" si="130"/>
        <v>1.389699497575535E-271</v>
      </c>
      <c r="IS95" s="86">
        <f t="shared" si="130"/>
        <v>8.5503096072098668E-275</v>
      </c>
      <c r="IT95" s="86">
        <f t="shared" si="130"/>
        <v>7.6166146272417894E-278</v>
      </c>
      <c r="IU95" s="86">
        <f t="shared" si="130"/>
        <v>2.1723723522924843E-233</v>
      </c>
      <c r="IV95" s="86">
        <f t="shared" si="130"/>
        <v>2.277934116074442E-128</v>
      </c>
      <c r="IW95" s="86">
        <f t="shared" si="130"/>
        <v>7.6785983536458885E-95</v>
      </c>
      <c r="IY95" s="86">
        <f t="shared" si="131"/>
        <v>0.26475457551453946</v>
      </c>
      <c r="IZ95" s="86">
        <f t="shared" si="131"/>
        <v>0.20762728143723219</v>
      </c>
      <c r="JA95" s="86">
        <f t="shared" si="131"/>
        <v>0.14460368158823325</v>
      </c>
      <c r="JB95" s="86">
        <f t="shared" si="131"/>
        <v>5.0958142948608461E-2</v>
      </c>
      <c r="JC95" s="86">
        <f t="shared" si="131"/>
        <v>2.7290447012950317E-2</v>
      </c>
      <c r="JD95" s="86">
        <f t="shared" si="131"/>
        <v>3.8952662748926704E-2</v>
      </c>
      <c r="JE95" s="86">
        <f t="shared" si="131"/>
        <v>0.10453834384119232</v>
      </c>
      <c r="JF95" s="86">
        <f t="shared" si="131"/>
        <v>7.5686161586088041E-2</v>
      </c>
      <c r="JG95" s="86">
        <f t="shared" si="131"/>
        <v>4.8246159570089521E-2</v>
      </c>
      <c r="JH95" s="86">
        <f t="shared" si="131"/>
        <v>9.4016295391358626E-2</v>
      </c>
      <c r="JI95" s="86">
        <f t="shared" si="131"/>
        <v>9.6393387234567862E-2</v>
      </c>
      <c r="JJ95" s="86">
        <f t="shared" si="131"/>
        <v>0.10955490498205413</v>
      </c>
      <c r="JK95" s="86">
        <f t="shared" si="131"/>
        <v>9.7020905139439895E-2</v>
      </c>
      <c r="JL95" s="86">
        <f t="shared" si="131"/>
        <v>0.18993857418844154</v>
      </c>
      <c r="JM95" s="86">
        <f t="shared" si="131"/>
        <v>9.4122113013644579E-2</v>
      </c>
    </row>
    <row r="96" spans="2:273" x14ac:dyDescent="0.25">
      <c r="B96" s="2">
        <v>69</v>
      </c>
      <c r="C96" s="37">
        <v>80.561999999999998</v>
      </c>
      <c r="D96" s="37">
        <v>71.412999999999997</v>
      </c>
      <c r="E96" s="37">
        <v>65.016000000000005</v>
      </c>
      <c r="F96" s="37">
        <v>62.655999999999999</v>
      </c>
      <c r="G96" s="37">
        <v>64.233999999999995</v>
      </c>
      <c r="H96" s="37">
        <v>63.872999999999998</v>
      </c>
      <c r="I96" s="37">
        <v>65.745999999999995</v>
      </c>
      <c r="J96" s="37">
        <v>62.651000000000003</v>
      </c>
      <c r="K96" s="37">
        <v>62.158999999999999</v>
      </c>
      <c r="L96" s="37">
        <v>58.872999999999998</v>
      </c>
      <c r="M96" s="37">
        <v>59.412999999999997</v>
      </c>
      <c r="N96" s="37">
        <v>61.429000000000002</v>
      </c>
      <c r="O96" s="37">
        <v>63.206000000000003</v>
      </c>
      <c r="P96" s="37">
        <v>69</v>
      </c>
      <c r="Q96" s="37">
        <v>52.286000000000001</v>
      </c>
      <c r="S96" s="4">
        <f t="shared" si="132"/>
        <v>86.129131403232392</v>
      </c>
      <c r="T96" s="4">
        <f t="shared" si="132"/>
        <v>80.496829305688451</v>
      </c>
      <c r="U96" s="4">
        <f t="shared" si="132"/>
        <v>71.12200488126625</v>
      </c>
      <c r="V96" s="4">
        <f t="shared" si="132"/>
        <v>63.455703956835684</v>
      </c>
      <c r="W96" s="4">
        <f t="shared" si="132"/>
        <v>64.619456897077157</v>
      </c>
      <c r="X96" s="4">
        <f t="shared" si="132"/>
        <v>63.742846061993852</v>
      </c>
      <c r="Y96" s="4">
        <f t="shared" si="132"/>
        <v>68.810514769965295</v>
      </c>
      <c r="Z96" s="4">
        <f t="shared" si="132"/>
        <v>64.995424498620494</v>
      </c>
      <c r="AA96" s="4">
        <f t="shared" si="132"/>
        <v>63.453393315489969</v>
      </c>
      <c r="AB96" s="4">
        <f t="shared" si="132"/>
        <v>64.952308754172066</v>
      </c>
      <c r="AC96" s="4">
        <f t="shared" si="132"/>
        <v>62.992017843143856</v>
      </c>
      <c r="AD96" s="4">
        <f t="shared" si="132"/>
        <v>64.880442212173847</v>
      </c>
      <c r="AE96" s="4">
        <f t="shared" si="132"/>
        <v>66.598267250856338</v>
      </c>
      <c r="AF96" s="4">
        <f t="shared" si="132"/>
        <v>73.525697472585534</v>
      </c>
      <c r="AG96" s="4">
        <f t="shared" si="132"/>
        <v>58.925781102074126</v>
      </c>
      <c r="AI96" s="4">
        <f t="shared" si="133"/>
        <v>-5.5671314032323949</v>
      </c>
      <c r="AJ96" s="4">
        <f t="shared" si="133"/>
        <v>-9.0838293056884538</v>
      </c>
      <c r="AK96" s="4">
        <f t="shared" si="133"/>
        <v>-6.1060048812662444</v>
      </c>
      <c r="AL96" s="4">
        <f t="shared" si="133"/>
        <v>-0.7997039568356854</v>
      </c>
      <c r="AM96" s="4">
        <f t="shared" si="133"/>
        <v>-0.38545689707716235</v>
      </c>
      <c r="AN96" s="4">
        <f t="shared" si="133"/>
        <v>0.13015393800614561</v>
      </c>
      <c r="AO96" s="4">
        <f t="shared" si="133"/>
        <v>-3.0645147699652995</v>
      </c>
      <c r="AP96" s="4">
        <f t="shared" si="133"/>
        <v>-2.3444244986204907</v>
      </c>
      <c r="AQ96" s="4">
        <f t="shared" si="133"/>
        <v>-1.2943933154899696</v>
      </c>
      <c r="AR96" s="4">
        <f t="shared" si="133"/>
        <v>-6.0793087541720681</v>
      </c>
      <c r="AS96" s="4">
        <f t="shared" si="133"/>
        <v>-3.5790178431438591</v>
      </c>
      <c r="AT96" s="4">
        <f t="shared" si="133"/>
        <v>-3.4514422121738448</v>
      </c>
      <c r="AU96" s="4">
        <f t="shared" si="133"/>
        <v>-3.3922672508563352</v>
      </c>
      <c r="AV96" s="4">
        <f t="shared" si="133"/>
        <v>-4.5256974725855343</v>
      </c>
      <c r="AW96" s="4">
        <f t="shared" si="133"/>
        <v>-6.6397811020741244</v>
      </c>
      <c r="AY96" s="2">
        <f t="shared" si="125"/>
        <v>57.062548363103289</v>
      </c>
      <c r="AZ96" s="2">
        <f t="shared" si="125"/>
        <v>58.188862506333926</v>
      </c>
      <c r="BA96" s="2">
        <f t="shared" si="125"/>
        <v>58.607301577393088</v>
      </c>
      <c r="BB96" s="2">
        <f t="shared" si="125"/>
        <v>58.271325936575174</v>
      </c>
      <c r="BC96" s="2">
        <f t="shared" si="125"/>
        <v>58.58403269978588</v>
      </c>
      <c r="BD96" s="2">
        <f t="shared" si="125"/>
        <v>58.367697812810704</v>
      </c>
      <c r="BE96" s="2">
        <f t="shared" si="125"/>
        <v>60.582209380158147</v>
      </c>
      <c r="BF96" s="2">
        <f t="shared" si="125"/>
        <v>59.438879511783909</v>
      </c>
      <c r="BG96" s="2">
        <f t="shared" si="125"/>
        <v>58.968621473080688</v>
      </c>
      <c r="BH96" s="2">
        <f t="shared" si="125"/>
        <v>57.969952888375033</v>
      </c>
      <c r="BI96" s="2">
        <f t="shared" si="125"/>
        <v>56.341070065654321</v>
      </c>
      <c r="BJ96" s="2">
        <f t="shared" si="125"/>
        <v>57.359309318492869</v>
      </c>
      <c r="BK96" s="2">
        <f t="shared" si="125"/>
        <v>58.992904356027836</v>
      </c>
      <c r="BL96" s="2">
        <f t="shared" si="125"/>
        <v>60.11904972378214</v>
      </c>
      <c r="BM96" s="2">
        <f t="shared" si="125"/>
        <v>55.853171436680938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72.006456659619445</v>
      </c>
      <c r="DL96" s="2">
        <f t="shared" si="134"/>
        <v>74.582187640115606</v>
      </c>
      <c r="DM96" s="2">
        <f t="shared" si="134"/>
        <v>77.603641498036865</v>
      </c>
      <c r="DN96" s="2">
        <f t="shared" si="134"/>
        <v>72.970770462096056</v>
      </c>
      <c r="DO96" s="2">
        <f t="shared" si="134"/>
        <v>76.278713681667156</v>
      </c>
      <c r="DP96" s="2">
        <f t="shared" si="134"/>
        <v>75.457603705804502</v>
      </c>
      <c r="DQ96" s="2">
        <f t="shared" si="134"/>
        <v>77.330228074440214</v>
      </c>
      <c r="DR96" s="2">
        <f t="shared" si="134"/>
        <v>74.700571995786419</v>
      </c>
      <c r="DS96" s="2">
        <f t="shared" si="134"/>
        <v>76.546195993031361</v>
      </c>
      <c r="DT96" s="2">
        <f t="shared" si="134"/>
        <v>72.580966228893061</v>
      </c>
      <c r="DU96" s="2">
        <f t="shared" si="134"/>
        <v>70.18295412757972</v>
      </c>
      <c r="DV96" s="2">
        <f t="shared" si="134"/>
        <v>70.943551782363983</v>
      </c>
      <c r="DW96" s="2">
        <f t="shared" si="134"/>
        <v>75.789686046511633</v>
      </c>
      <c r="DX96" s="2">
        <f t="shared" si="134"/>
        <v>73.46709068825912</v>
      </c>
      <c r="DY96" s="2">
        <f t="shared" si="134"/>
        <v>61.424059046345825</v>
      </c>
      <c r="EA96" s="2">
        <f t="shared" si="94"/>
        <v>55.632239729043469</v>
      </c>
      <c r="EB96" s="2">
        <f t="shared" si="94"/>
        <v>56.842383310509732</v>
      </c>
      <c r="EC96" s="2">
        <f t="shared" si="94"/>
        <v>56.873517237378067</v>
      </c>
      <c r="ED96" s="2">
        <f t="shared" si="94"/>
        <v>56.8515412804297</v>
      </c>
      <c r="EE96" s="2">
        <f t="shared" si="94"/>
        <v>57.022626045502768</v>
      </c>
      <c r="EF96" s="2">
        <f t="shared" si="94"/>
        <v>56.632663445378157</v>
      </c>
      <c r="EG96" s="2">
        <f t="shared" si="94"/>
        <v>58.724019198582262</v>
      </c>
      <c r="EH96" s="2">
        <f t="shared" si="94"/>
        <v>57.728002886515014</v>
      </c>
      <c r="EI96" s="2">
        <f t="shared" si="94"/>
        <v>57.030794416194958</v>
      </c>
      <c r="EJ96" s="2">
        <f t="shared" si="94"/>
        <v>56.228286795099194</v>
      </c>
      <c r="EK96" s="2">
        <f t="shared" si="94"/>
        <v>54.692165965889231</v>
      </c>
      <c r="EL96" s="2">
        <f t="shared" si="94"/>
        <v>55.80688778550148</v>
      </c>
      <c r="EM96" s="2">
        <f t="shared" si="135"/>
        <v>57.31533663484133</v>
      </c>
      <c r="EN96" s="2">
        <f t="shared" si="135"/>
        <v>58.429887215243774</v>
      </c>
      <c r="EO96" s="2">
        <f t="shared" si="135"/>
        <v>55.017345229813984</v>
      </c>
      <c r="EQ96" s="2">
        <f t="shared" si="136"/>
        <v>55.632239729043469</v>
      </c>
      <c r="ER96" s="2">
        <f t="shared" si="136"/>
        <v>56.842383310509732</v>
      </c>
      <c r="ES96" s="2">
        <f t="shared" si="136"/>
        <v>56.873517237378067</v>
      </c>
      <c r="ET96" s="2">
        <f t="shared" si="136"/>
        <v>56.8515412804297</v>
      </c>
      <c r="EU96" s="2">
        <f t="shared" si="136"/>
        <v>57.022626045502768</v>
      </c>
      <c r="EV96" s="2">
        <f t="shared" si="136"/>
        <v>56.632663445378157</v>
      </c>
      <c r="EW96" s="2">
        <f t="shared" si="136"/>
        <v>58.724019198582262</v>
      </c>
      <c r="EX96" s="2">
        <f t="shared" si="136"/>
        <v>57.728002886515014</v>
      </c>
      <c r="EY96" s="2">
        <f t="shared" si="136"/>
        <v>57.030794416194958</v>
      </c>
      <c r="EZ96" s="2">
        <f t="shared" si="136"/>
        <v>56.228286795099194</v>
      </c>
      <c r="FA96" s="2">
        <f t="shared" si="136"/>
        <v>54.692165965889231</v>
      </c>
      <c r="FB96" s="2">
        <f t="shared" si="136"/>
        <v>55.80688778550148</v>
      </c>
      <c r="FC96" s="2">
        <f t="shared" si="136"/>
        <v>57.31533663484133</v>
      </c>
      <c r="FD96" s="2">
        <f t="shared" si="136"/>
        <v>58.105511371110111</v>
      </c>
      <c r="FE96" s="2">
        <f t="shared" si="136"/>
        <v>55.146004878499518</v>
      </c>
      <c r="FG96" s="2">
        <f t="shared" si="137"/>
        <v>0.91264873061569263</v>
      </c>
      <c r="FH96" s="2">
        <f t="shared" si="137"/>
        <v>0.92409841896750478</v>
      </c>
      <c r="FI96" s="2">
        <f t="shared" si="137"/>
        <v>0.91636401604666895</v>
      </c>
      <c r="FJ96" s="2">
        <f t="shared" si="137"/>
        <v>0.9119198169996674</v>
      </c>
      <c r="FK96" s="2">
        <f t="shared" si="137"/>
        <v>0.91891360883969642</v>
      </c>
      <c r="FL96" s="2">
        <f t="shared" si="137"/>
        <v>0.90783320725431826</v>
      </c>
      <c r="FM96" s="2">
        <f t="shared" si="137"/>
        <v>0.9001306395099683</v>
      </c>
      <c r="FN96" s="2">
        <f t="shared" si="137"/>
        <v>0.89919754550686626</v>
      </c>
      <c r="FO96" s="2">
        <f t="shared" si="137"/>
        <v>0.90070268094376227</v>
      </c>
      <c r="FP96" s="2">
        <f t="shared" si="137"/>
        <v>0.89349353417418709</v>
      </c>
      <c r="FQ96" s="2">
        <f t="shared" si="137"/>
        <v>0.89355582927388344</v>
      </c>
      <c r="FR96" s="2">
        <f t="shared" si="137"/>
        <v>0.89743965160928663</v>
      </c>
      <c r="FS96" s="2">
        <f t="shared" si="137"/>
        <v>0.9091947605945585</v>
      </c>
      <c r="FT96" s="2">
        <f t="shared" si="137"/>
        <v>0.88766331142160215</v>
      </c>
      <c r="FU96" s="2">
        <f t="shared" si="137"/>
        <v>0.86954263824622724</v>
      </c>
      <c r="FW96" s="2">
        <f t="shared" si="127"/>
        <v>2.7049433932513893E-4</v>
      </c>
      <c r="FX96" s="2">
        <f t="shared" si="127"/>
        <v>4.6827985295323316E-4</v>
      </c>
      <c r="FY96" s="2">
        <f t="shared" si="127"/>
        <v>4.2665241922677381E-4</v>
      </c>
      <c r="FZ96" s="2">
        <f t="shared" si="127"/>
        <v>4.5601739890312794E-4</v>
      </c>
      <c r="GA96" s="2">
        <f t="shared" si="127"/>
        <v>4.8264544829677652E-4</v>
      </c>
      <c r="GB96" s="2">
        <f t="shared" si="127"/>
        <v>5.1822446412714911E-4</v>
      </c>
      <c r="GC96" s="2">
        <f t="shared" si="127"/>
        <v>4.8994701373818986E-4</v>
      </c>
      <c r="GD96" s="2">
        <f t="shared" si="127"/>
        <v>4.3578407402424993E-4</v>
      </c>
      <c r="GE96" s="2">
        <f t="shared" si="127"/>
        <v>4.3021692216895191E-4</v>
      </c>
      <c r="GF96" s="2">
        <f t="shared" si="127"/>
        <v>3.7433043070797051E-4</v>
      </c>
      <c r="GG96" s="2">
        <f t="shared" si="127"/>
        <v>3.1283435400648418E-4</v>
      </c>
      <c r="GH96" s="2">
        <f t="shared" si="127"/>
        <v>2.9815590993460199E-4</v>
      </c>
      <c r="GI96" s="2">
        <f t="shared" si="127"/>
        <v>2.9521272380141203E-4</v>
      </c>
      <c r="GJ96" s="2">
        <f t="shared" si="127"/>
        <v>2.0696701365668544E-4</v>
      </c>
      <c r="GK96" s="2">
        <f t="shared" si="127"/>
        <v>1.8051386741603682E-4</v>
      </c>
      <c r="GM96" s="86">
        <f t="shared" si="128"/>
        <v>0.1808538635573593</v>
      </c>
      <c r="GN96" s="86">
        <f t="shared" si="128"/>
        <v>0.12045956003129214</v>
      </c>
      <c r="GO96" s="86">
        <f t="shared" si="128"/>
        <v>7.2026185779819799E-2</v>
      </c>
      <c r="GP96" s="86">
        <f t="shared" si="128"/>
        <v>1.5909019060028125E-2</v>
      </c>
      <c r="GQ96" s="86">
        <f t="shared" si="128"/>
        <v>5.0718802263063287E-3</v>
      </c>
      <c r="GR96" s="86">
        <f t="shared" si="128"/>
        <v>1.0820612084251464E-2</v>
      </c>
      <c r="GS96" s="86">
        <f t="shared" si="128"/>
        <v>4.5138076438729358E-2</v>
      </c>
      <c r="GT96" s="86">
        <f t="shared" si="128"/>
        <v>2.7570716025160962E-2</v>
      </c>
      <c r="GU96" s="86">
        <f t="shared" si="128"/>
        <v>1.4738531730780815E-2</v>
      </c>
      <c r="GV96" s="86">
        <f t="shared" si="128"/>
        <v>4.0749915981114826E-2</v>
      </c>
      <c r="GW96" s="86">
        <f t="shared" si="128"/>
        <v>4.1280215471732114E-2</v>
      </c>
      <c r="GX96" s="86">
        <f t="shared" si="128"/>
        <v>5.285281590976678E-2</v>
      </c>
      <c r="GY96" s="86">
        <f t="shared" si="128"/>
        <v>4.3489632005301544E-2</v>
      </c>
      <c r="GZ96" s="86">
        <f t="shared" si="128"/>
        <v>0.11173894255579231</v>
      </c>
      <c r="HA96" s="86">
        <f t="shared" si="128"/>
        <v>4.6949617216922458E-2</v>
      </c>
      <c r="HC96" s="86">
        <f t="shared" si="73"/>
        <v>4.3677354275852625E-3</v>
      </c>
      <c r="HD96" s="86">
        <f t="shared" si="73"/>
        <v>1.0373666202332354E-2</v>
      </c>
      <c r="HE96" s="86">
        <f t="shared" si="73"/>
        <v>5.376131285060157E-3</v>
      </c>
      <c r="HF96" s="86">
        <f t="shared" si="73"/>
        <v>5.9709614080830148E-3</v>
      </c>
      <c r="HG96" s="86">
        <f t="shared" si="87"/>
        <v>1.0812032417466217E-2</v>
      </c>
      <c r="HH96" s="86">
        <f t="shared" si="87"/>
        <v>7.9968653348308407E-3</v>
      </c>
      <c r="HI96" s="86">
        <f t="shared" si="87"/>
        <v>4.1213080368893568E-3</v>
      </c>
      <c r="HJ96" s="86">
        <f t="shared" si="87"/>
        <v>3.9257493572513735E-3</v>
      </c>
      <c r="HK96" s="86">
        <f t="shared" si="87"/>
        <v>5.1459728576099192E-3</v>
      </c>
      <c r="HL96" s="86">
        <f t="shared" si="87"/>
        <v>4.2156459008458576E-3</v>
      </c>
      <c r="HM96" s="86">
        <f t="shared" si="87"/>
        <v>3.7419778322864698E-3</v>
      </c>
      <c r="HN96" s="86">
        <f t="shared" si="87"/>
        <v>3.0023429898456471E-3</v>
      </c>
      <c r="HO96" s="86">
        <f t="shared" si="87"/>
        <v>5.5235146122874952E-3</v>
      </c>
      <c r="HP96" s="86">
        <f t="shared" si="87"/>
        <v>1.3734887415766386E-3</v>
      </c>
      <c r="HQ96" s="86">
        <f t="shared" si="87"/>
        <v>3.5011155253528072E-4</v>
      </c>
      <c r="HS96" s="86">
        <f t="shared" si="129"/>
        <v>1.9842654883102305E-33</v>
      </c>
      <c r="HT96" s="86">
        <f t="shared" si="129"/>
        <v>1.5998395407473304E-25</v>
      </c>
      <c r="HU96" s="86">
        <f t="shared" si="129"/>
        <v>1.3261051263461981E-32</v>
      </c>
      <c r="HV96" s="86">
        <f t="shared" si="129"/>
        <v>3.8873577623861884E-35</v>
      </c>
      <c r="HW96" s="86">
        <f t="shared" si="129"/>
        <v>6.0762635866969645E-32</v>
      </c>
      <c r="HX96" s="86">
        <f t="shared" si="129"/>
        <v>2.4137170112239376E-34</v>
      </c>
      <c r="HY96" s="86">
        <f t="shared" si="129"/>
        <v>6.5493821447359335E-37</v>
      </c>
      <c r="HZ96" s="86">
        <f t="shared" si="129"/>
        <v>1.4113516707651983E-38</v>
      </c>
      <c r="IA96" s="86">
        <f t="shared" si="129"/>
        <v>6.2649948581620545E-38</v>
      </c>
      <c r="IB96" s="86">
        <f t="shared" si="129"/>
        <v>1.9226473010832193E-38</v>
      </c>
      <c r="IC96" s="86">
        <f t="shared" si="129"/>
        <v>5.6967608843109352E-39</v>
      </c>
      <c r="ID96" s="86">
        <f t="shared" si="129"/>
        <v>1.4016688613531166E-39</v>
      </c>
      <c r="IE96" s="86">
        <f t="shared" si="129"/>
        <v>1.170745668932445E-33</v>
      </c>
      <c r="IF96" s="86">
        <f t="shared" si="129"/>
        <v>6.4172185095375047E-29</v>
      </c>
      <c r="IG96" s="86">
        <f t="shared" si="129"/>
        <v>4.457912917231682E-22</v>
      </c>
      <c r="II96" s="86">
        <f t="shared" si="130"/>
        <v>2.6771996503397802E-224</v>
      </c>
      <c r="IJ96" s="86">
        <f t="shared" si="130"/>
        <v>6.803207436115136E-167</v>
      </c>
      <c r="IK96" s="86">
        <f t="shared" si="130"/>
        <v>1.7599424397809069E-222</v>
      </c>
      <c r="IL96" s="86">
        <f t="shared" si="130"/>
        <v>3.4510258869932704E-241</v>
      </c>
      <c r="IM96" s="86">
        <f t="shared" si="130"/>
        <v>3.1853216544365805E-214</v>
      </c>
      <c r="IN96" s="86">
        <f t="shared" si="130"/>
        <v>2.5319402119433458E-237</v>
      </c>
      <c r="IO96" s="86">
        <f t="shared" si="130"/>
        <v>1.7342145580129316E-252</v>
      </c>
      <c r="IP96" s="86">
        <f t="shared" si="130"/>
        <v>7.3934880935276779E-266</v>
      </c>
      <c r="IQ96" s="86">
        <f t="shared" si="130"/>
        <v>5.1043056912644671E-263</v>
      </c>
      <c r="IR96" s="86">
        <f t="shared" si="130"/>
        <v>2.0767332206061225E-265</v>
      </c>
      <c r="IS96" s="86">
        <f t="shared" si="130"/>
        <v>1.1050851133624984E-268</v>
      </c>
      <c r="IT96" s="86">
        <f t="shared" si="130"/>
        <v>1.0606964301091219E-271</v>
      </c>
      <c r="IU96" s="86">
        <f t="shared" si="130"/>
        <v>3.0450712632129776E-228</v>
      </c>
      <c r="IV96" s="86">
        <f t="shared" si="130"/>
        <v>1.1425910259078355E-125</v>
      </c>
      <c r="IW96" s="86">
        <f t="shared" si="130"/>
        <v>6.9129073128265556E-93</v>
      </c>
      <c r="IY96" s="86">
        <f t="shared" si="131"/>
        <v>0.18522159898494456</v>
      </c>
      <c r="IZ96" s="86">
        <f t="shared" si="131"/>
        <v>0.13083322623362451</v>
      </c>
      <c r="JA96" s="86">
        <f t="shared" si="131"/>
        <v>7.7402317064879961E-2</v>
      </c>
      <c r="JB96" s="86">
        <f t="shared" si="131"/>
        <v>2.187998046811114E-2</v>
      </c>
      <c r="JC96" s="86">
        <f t="shared" si="131"/>
        <v>1.5883912643772546E-2</v>
      </c>
      <c r="JD96" s="86">
        <f t="shared" si="131"/>
        <v>1.8817477419082303E-2</v>
      </c>
      <c r="JE96" s="86">
        <f t="shared" si="131"/>
        <v>4.9259384475618714E-2</v>
      </c>
      <c r="JF96" s="86">
        <f t="shared" si="131"/>
        <v>3.1496465382412339E-2</v>
      </c>
      <c r="JG96" s="86">
        <f t="shared" si="131"/>
        <v>1.9884504588390736E-2</v>
      </c>
      <c r="JH96" s="86">
        <f t="shared" si="131"/>
        <v>4.4965561881960686E-2</v>
      </c>
      <c r="JI96" s="86">
        <f t="shared" si="131"/>
        <v>4.5022193304018583E-2</v>
      </c>
      <c r="JJ96" s="86">
        <f t="shared" si="131"/>
        <v>5.5855158899612428E-2</v>
      </c>
      <c r="JK96" s="86">
        <f t="shared" si="131"/>
        <v>4.9013146617589043E-2</v>
      </c>
      <c r="JL96" s="86">
        <f t="shared" si="131"/>
        <v>0.11311243129736895</v>
      </c>
      <c r="JM96" s="86">
        <f t="shared" si="131"/>
        <v>4.729972876945774E-2</v>
      </c>
    </row>
    <row r="97" spans="2:273" x14ac:dyDescent="0.25">
      <c r="B97" s="2">
        <v>70</v>
      </c>
      <c r="C97" s="37">
        <v>65.688000000000002</v>
      </c>
      <c r="D97" s="37">
        <v>69.444000000000003</v>
      </c>
      <c r="E97" s="37">
        <v>64.233999999999995</v>
      </c>
      <c r="F97" s="37">
        <v>62.375</v>
      </c>
      <c r="G97" s="37">
        <v>67.156000000000006</v>
      </c>
      <c r="H97" s="37">
        <v>66.429000000000002</v>
      </c>
      <c r="I97" s="37">
        <v>66.19</v>
      </c>
      <c r="J97" s="37">
        <v>61.905000000000001</v>
      </c>
      <c r="K97" s="37">
        <v>62.253999999999998</v>
      </c>
      <c r="L97" s="37">
        <v>59.777999999999999</v>
      </c>
      <c r="M97" s="37">
        <v>59.238</v>
      </c>
      <c r="N97" s="37">
        <v>59.158999999999999</v>
      </c>
      <c r="O97" s="37">
        <v>63.746000000000002</v>
      </c>
      <c r="P97" s="37">
        <v>61.491999999999997</v>
      </c>
      <c r="Q97" s="37">
        <v>56.253999999999998</v>
      </c>
      <c r="S97" s="4">
        <f t="shared" si="132"/>
        <v>75.664392150353621</v>
      </c>
      <c r="T97" s="4">
        <f t="shared" si="132"/>
        <v>73.308701964167383</v>
      </c>
      <c r="U97" s="4">
        <f t="shared" si="132"/>
        <v>66.483281863614934</v>
      </c>
      <c r="V97" s="4">
        <f t="shared" si="132"/>
        <v>63.406338292581829</v>
      </c>
      <c r="W97" s="4">
        <f t="shared" si="132"/>
        <v>66.220775556321925</v>
      </c>
      <c r="X97" s="4">
        <f t="shared" si="132"/>
        <v>64.585963654754593</v>
      </c>
      <c r="Y97" s="4">
        <f t="shared" si="132"/>
        <v>65.966458931525594</v>
      </c>
      <c r="Z97" s="4">
        <f t="shared" si="132"/>
        <v>63.516807937494498</v>
      </c>
      <c r="AA97" s="4">
        <f t="shared" si="132"/>
        <v>63.371776235671973</v>
      </c>
      <c r="AB97" s="4">
        <f t="shared" si="132"/>
        <v>62.718600979140803</v>
      </c>
      <c r="AC97" s="4">
        <f t="shared" si="132"/>
        <v>60.594336271431494</v>
      </c>
      <c r="AD97" s="4">
        <f t="shared" si="132"/>
        <v>61.828397597221603</v>
      </c>
      <c r="AE97" s="4">
        <f t="shared" si="132"/>
        <v>64.407516550417753</v>
      </c>
      <c r="AF97" s="4">
        <f t="shared" si="132"/>
        <v>66.84165892601429</v>
      </c>
      <c r="AG97" s="4">
        <f t="shared" si="132"/>
        <v>57.043601257904612</v>
      </c>
      <c r="AI97" s="4">
        <f t="shared" si="133"/>
        <v>-9.9763921503536181</v>
      </c>
      <c r="AJ97" s="4">
        <f t="shared" si="133"/>
        <v>-3.8647019641673808</v>
      </c>
      <c r="AK97" s="4">
        <f t="shared" si="133"/>
        <v>-2.2492818636149394</v>
      </c>
      <c r="AL97" s="4">
        <f t="shared" si="133"/>
        <v>-1.0313382925818289</v>
      </c>
      <c r="AM97" s="4">
        <f t="shared" si="133"/>
        <v>0.93522444367808077</v>
      </c>
      <c r="AN97" s="4">
        <f t="shared" si="133"/>
        <v>1.8430363452454088</v>
      </c>
      <c r="AO97" s="4">
        <f t="shared" si="133"/>
        <v>0.22354106847440391</v>
      </c>
      <c r="AP97" s="4">
        <f t="shared" si="133"/>
        <v>-1.6118079374944969</v>
      </c>
      <c r="AQ97" s="4">
        <f t="shared" si="133"/>
        <v>-1.1177762356719754</v>
      </c>
      <c r="AR97" s="4">
        <f t="shared" si="133"/>
        <v>-2.9406009791408039</v>
      </c>
      <c r="AS97" s="4">
        <f t="shared" si="133"/>
        <v>-1.3563362714314948</v>
      </c>
      <c r="AT97" s="4">
        <f t="shared" si="133"/>
        <v>-2.6693975972216037</v>
      </c>
      <c r="AU97" s="4">
        <f t="shared" si="133"/>
        <v>-0.66151655041775115</v>
      </c>
      <c r="AV97" s="4">
        <f t="shared" si="133"/>
        <v>-5.3496589260142926</v>
      </c>
      <c r="AW97" s="4">
        <f t="shared" si="133"/>
        <v>-0.78960125790461433</v>
      </c>
      <c r="AY97" s="2">
        <f t="shared" si="125"/>
        <v>56.861071903337802</v>
      </c>
      <c r="AZ97" s="2">
        <f t="shared" si="125"/>
        <v>57.943741146308653</v>
      </c>
      <c r="BA97" s="2">
        <f t="shared" si="125"/>
        <v>58.337761073287076</v>
      </c>
      <c r="BB97" s="2">
        <f t="shared" si="125"/>
        <v>58.029143738554083</v>
      </c>
      <c r="BC97" s="2">
        <f t="shared" si="125"/>
        <v>58.34411330957753</v>
      </c>
      <c r="BD97" s="2">
        <f t="shared" si="125"/>
        <v>58.131346871283469</v>
      </c>
      <c r="BE97" s="2">
        <f t="shared" si="125"/>
        <v>60.32021079560829</v>
      </c>
      <c r="BF97" s="2">
        <f t="shared" si="125"/>
        <v>59.193109200149173</v>
      </c>
      <c r="BG97" s="2">
        <f t="shared" si="125"/>
        <v>58.707985536395782</v>
      </c>
      <c r="BH97" s="2">
        <f t="shared" si="125"/>
        <v>57.722464907849911</v>
      </c>
      <c r="BI97" s="2">
        <f t="shared" si="125"/>
        <v>56.109141026921677</v>
      </c>
      <c r="BJ97" s="2">
        <f t="shared" si="125"/>
        <v>57.129280330036181</v>
      </c>
      <c r="BK97" s="2">
        <f t="shared" si="125"/>
        <v>58.7482924622932</v>
      </c>
      <c r="BL97" s="2">
        <f t="shared" si="125"/>
        <v>59.876323724211659</v>
      </c>
      <c r="BM97" s="2">
        <f t="shared" si="125"/>
        <v>55.719311572937869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72.175152219873155</v>
      </c>
      <c r="DL97" s="2">
        <f t="shared" si="134"/>
        <v>74.746454150122901</v>
      </c>
      <c r="DM97" s="2">
        <f t="shared" si="134"/>
        <v>77.812649048625801</v>
      </c>
      <c r="DN97" s="2">
        <f t="shared" si="134"/>
        <v>73.135746300211423</v>
      </c>
      <c r="DO97" s="2">
        <f t="shared" si="134"/>
        <v>76.491422832980959</v>
      </c>
      <c r="DP97" s="2">
        <f t="shared" si="134"/>
        <v>75.660219863328209</v>
      </c>
      <c r="DQ97" s="2">
        <f t="shared" si="134"/>
        <v>77.550454960430002</v>
      </c>
      <c r="DR97" s="2">
        <f t="shared" si="134"/>
        <v>74.877890689571359</v>
      </c>
      <c r="DS97" s="2">
        <f t="shared" si="134"/>
        <v>76.7742149825784</v>
      </c>
      <c r="DT97" s="2">
        <f t="shared" si="134"/>
        <v>72.760175797373364</v>
      </c>
      <c r="DU97" s="2">
        <f t="shared" si="134"/>
        <v>70.322399624765467</v>
      </c>
      <c r="DV97" s="2">
        <f t="shared" si="134"/>
        <v>71.076623170731722</v>
      </c>
      <c r="DW97" s="2">
        <f t="shared" si="134"/>
        <v>76.011498097251589</v>
      </c>
      <c r="DX97" s="2">
        <f t="shared" si="134"/>
        <v>73.677053441295556</v>
      </c>
      <c r="DY97" s="2">
        <f t="shared" si="134"/>
        <v>61.503040663992884</v>
      </c>
      <c r="EA97" s="2">
        <f t="shared" si="94"/>
        <v>55.524302529995076</v>
      </c>
      <c r="EB97" s="2">
        <f t="shared" si="94"/>
        <v>56.685070787957834</v>
      </c>
      <c r="EC97" s="2">
        <f t="shared" si="94"/>
        <v>56.716697257442611</v>
      </c>
      <c r="ED97" s="2">
        <f t="shared" si="94"/>
        <v>56.698418608680583</v>
      </c>
      <c r="EE97" s="2">
        <f t="shared" si="94"/>
        <v>56.883667202421812</v>
      </c>
      <c r="EF97" s="2">
        <f t="shared" si="94"/>
        <v>56.508332352941181</v>
      </c>
      <c r="EG97" s="2">
        <f t="shared" si="94"/>
        <v>58.576726034590266</v>
      </c>
      <c r="EH97" s="2">
        <f t="shared" si="94"/>
        <v>57.589515035903993</v>
      </c>
      <c r="EI97" s="2">
        <f t="shared" si="94"/>
        <v>56.891534945153353</v>
      </c>
      <c r="EJ97" s="2">
        <f t="shared" si="94"/>
        <v>56.087658652695829</v>
      </c>
      <c r="EK97" s="2">
        <f t="shared" si="94"/>
        <v>54.564975516001397</v>
      </c>
      <c r="EL97" s="2">
        <f t="shared" si="94"/>
        <v>55.675610724925512</v>
      </c>
      <c r="EM97" s="2">
        <f t="shared" si="135"/>
        <v>57.175847595252975</v>
      </c>
      <c r="EN97" s="2">
        <f t="shared" si="135"/>
        <v>58.283552187566535</v>
      </c>
      <c r="EO97" s="2">
        <f t="shared" si="135"/>
        <v>54.92790235804091</v>
      </c>
      <c r="EQ97" s="2">
        <f t="shared" si="136"/>
        <v>55.524302529995076</v>
      </c>
      <c r="ER97" s="2">
        <f t="shared" si="136"/>
        <v>56.685070787957834</v>
      </c>
      <c r="ES97" s="2">
        <f t="shared" si="136"/>
        <v>56.716697257442611</v>
      </c>
      <c r="ET97" s="2">
        <f t="shared" si="136"/>
        <v>56.698418608680583</v>
      </c>
      <c r="EU97" s="2">
        <f t="shared" si="136"/>
        <v>56.883667202421812</v>
      </c>
      <c r="EV97" s="2">
        <f t="shared" si="136"/>
        <v>56.508332352941181</v>
      </c>
      <c r="EW97" s="2">
        <f t="shared" si="136"/>
        <v>58.576726034590266</v>
      </c>
      <c r="EX97" s="2">
        <f t="shared" si="136"/>
        <v>57.589515035903993</v>
      </c>
      <c r="EY97" s="2">
        <f t="shared" si="136"/>
        <v>56.891534945153353</v>
      </c>
      <c r="EZ97" s="2">
        <f t="shared" si="136"/>
        <v>56.087658652695829</v>
      </c>
      <c r="FA97" s="2">
        <f t="shared" si="136"/>
        <v>54.564975516001397</v>
      </c>
      <c r="FB97" s="2">
        <f t="shared" si="136"/>
        <v>55.675610724925512</v>
      </c>
      <c r="FC97" s="2">
        <f t="shared" si="136"/>
        <v>57.175847595252975</v>
      </c>
      <c r="FD97" s="2">
        <f t="shared" si="136"/>
        <v>57.966061649762885</v>
      </c>
      <c r="FE97" s="2">
        <f t="shared" si="136"/>
        <v>55.053036904613727</v>
      </c>
      <c r="FG97" s="2">
        <f t="shared" si="137"/>
        <v>0.91971764815369506</v>
      </c>
      <c r="FH97" s="2">
        <f t="shared" si="137"/>
        <v>0.93031151971517967</v>
      </c>
      <c r="FI97" s="2">
        <f t="shared" si="137"/>
        <v>0.92315758815290938</v>
      </c>
      <c r="FJ97" s="2">
        <f t="shared" si="137"/>
        <v>0.91904248945775158</v>
      </c>
      <c r="FK97" s="2">
        <f t="shared" si="137"/>
        <v>0.925516916128862</v>
      </c>
      <c r="FL97" s="2">
        <f t="shared" si="137"/>
        <v>0.91525563642424079</v>
      </c>
      <c r="FM97" s="2">
        <f t="shared" si="137"/>
        <v>0.90811058976163517</v>
      </c>
      <c r="FN97" s="2">
        <f t="shared" si="137"/>
        <v>0.90724437064710517</v>
      </c>
      <c r="FO97" s="2">
        <f t="shared" si="137"/>
        <v>0.90864156201159352</v>
      </c>
      <c r="FP97" s="2">
        <f t="shared" si="137"/>
        <v>0.90194604444140725</v>
      </c>
      <c r="FQ97" s="2">
        <f t="shared" si="137"/>
        <v>0.90200393793669342</v>
      </c>
      <c r="FR97" s="2">
        <f t="shared" si="137"/>
        <v>0.90561207516545372</v>
      </c>
      <c r="FS97" s="2">
        <f t="shared" si="137"/>
        <v>0.91651762348885324</v>
      </c>
      <c r="FT97" s="2">
        <f t="shared" si="137"/>
        <v>0.89652493226789698</v>
      </c>
      <c r="FU97" s="2">
        <f t="shared" si="137"/>
        <v>0.87963987817697742</v>
      </c>
      <c r="FW97" s="2">
        <f t="shared" si="127"/>
        <v>2.965834053706008E-4</v>
      </c>
      <c r="FX97" s="2">
        <f t="shared" si="127"/>
        <v>5.1343545206106395E-4</v>
      </c>
      <c r="FY97" s="2">
        <f t="shared" si="127"/>
        <v>4.6779581929561043E-4</v>
      </c>
      <c r="FZ97" s="2">
        <f t="shared" si="127"/>
        <v>4.999911374810943E-4</v>
      </c>
      <c r="GA97" s="2">
        <f t="shared" si="127"/>
        <v>5.2918556912496726E-4</v>
      </c>
      <c r="GB97" s="2">
        <f t="shared" si="127"/>
        <v>5.6819341745171332E-4</v>
      </c>
      <c r="GC97" s="2">
        <f t="shared" si="127"/>
        <v>5.3719082524663632E-4</v>
      </c>
      <c r="GD97" s="2">
        <f t="shared" si="127"/>
        <v>4.7780764661114317E-4</v>
      </c>
      <c r="GE97" s="2">
        <f t="shared" si="127"/>
        <v>4.7170389596751499E-4</v>
      </c>
      <c r="GF97" s="2">
        <f t="shared" si="127"/>
        <v>4.1043033284569137E-4</v>
      </c>
      <c r="GG97" s="2">
        <f t="shared" si="127"/>
        <v>3.4300569567964428E-4</v>
      </c>
      <c r="GH97" s="2">
        <f t="shared" si="127"/>
        <v>3.26912050491432E-4</v>
      </c>
      <c r="GI97" s="2">
        <f t="shared" si="127"/>
        <v>3.23685095805754E-4</v>
      </c>
      <c r="GJ97" s="2">
        <f t="shared" si="127"/>
        <v>2.2693028649591043E-4</v>
      </c>
      <c r="GK97" s="2">
        <f t="shared" si="127"/>
        <v>1.9792607271150125E-4</v>
      </c>
      <c r="GM97" s="86">
        <f t="shared" si="128"/>
        <v>0.11563149866611099</v>
      </c>
      <c r="GN97" s="86">
        <f t="shared" si="128"/>
        <v>6.5123088390785677E-2</v>
      </c>
      <c r="GO97" s="86">
        <f t="shared" si="128"/>
        <v>3.1952119427215112E-2</v>
      </c>
      <c r="GP97" s="86">
        <f t="shared" si="128"/>
        <v>4.3436921705955539E-3</v>
      </c>
      <c r="GQ97" s="86">
        <f t="shared" si="128"/>
        <v>9.882899166538076E-4</v>
      </c>
      <c r="GR97" s="86">
        <f t="shared" si="128"/>
        <v>2.8070768611357659E-3</v>
      </c>
      <c r="GS97" s="86">
        <f t="shared" si="128"/>
        <v>1.6869912340054243E-2</v>
      </c>
      <c r="GT97" s="86">
        <f t="shared" si="128"/>
        <v>8.4599325575713119E-3</v>
      </c>
      <c r="GU97" s="86">
        <f t="shared" si="128"/>
        <v>3.8722767682924245E-3</v>
      </c>
      <c r="GV97" s="86">
        <f t="shared" si="128"/>
        <v>1.5501980884693794E-2</v>
      </c>
      <c r="GW97" s="86">
        <f t="shared" si="128"/>
        <v>1.5340760475258066E-2</v>
      </c>
      <c r="GX97" s="86">
        <f t="shared" si="128"/>
        <v>2.2637816705933768E-2</v>
      </c>
      <c r="GY97" s="86">
        <f t="shared" si="128"/>
        <v>1.7527193995166307E-2</v>
      </c>
      <c r="GZ97" s="86">
        <f t="shared" si="128"/>
        <v>5.912013169080628E-2</v>
      </c>
      <c r="HA97" s="86">
        <f t="shared" si="128"/>
        <v>2.0778326689578502E-2</v>
      </c>
      <c r="HC97" s="86">
        <f t="shared" si="73"/>
        <v>6.6408715267818469E-3</v>
      </c>
      <c r="HD97" s="86">
        <f t="shared" si="73"/>
        <v>1.4782376275588623E-2</v>
      </c>
      <c r="HE97" s="86">
        <f t="shared" si="73"/>
        <v>8.2851824555282682E-3</v>
      </c>
      <c r="HF97" s="86">
        <f t="shared" si="73"/>
        <v>9.3565863234969428E-3</v>
      </c>
      <c r="HG97" s="86">
        <f t="shared" si="87"/>
        <v>1.6137403007928947E-2</v>
      </c>
      <c r="HH97" s="86">
        <f t="shared" si="87"/>
        <v>1.2409846820404562E-2</v>
      </c>
      <c r="HI97" s="86">
        <f t="shared" si="87"/>
        <v>6.6653052089891947E-3</v>
      </c>
      <c r="HJ97" s="86">
        <f t="shared" si="87"/>
        <v>6.3956616109635718E-3</v>
      </c>
      <c r="HK97" s="86">
        <f t="shared" si="87"/>
        <v>8.2523051169233336E-3</v>
      </c>
      <c r="HL97" s="86">
        <f t="shared" si="87"/>
        <v>6.7806634248107223E-3</v>
      </c>
      <c r="HM97" s="86">
        <f t="shared" si="87"/>
        <v>6.0052217909451026E-3</v>
      </c>
      <c r="HN97" s="86">
        <f t="shared" si="87"/>
        <v>4.8639529007604146E-3</v>
      </c>
      <c r="HO97" s="86">
        <f t="shared" si="87"/>
        <v>8.3851408860920306E-3</v>
      </c>
      <c r="HP97" s="86">
        <f t="shared" si="87"/>
        <v>2.2959268694313748E-3</v>
      </c>
      <c r="HQ97" s="86">
        <f t="shared" si="87"/>
        <v>6.761685465672693E-4</v>
      </c>
      <c r="HS97" s="86">
        <f t="shared" si="129"/>
        <v>2.2097563644156966E-32</v>
      </c>
      <c r="HT97" s="86">
        <f t="shared" si="129"/>
        <v>1.1028204373526503E-24</v>
      </c>
      <c r="HU97" s="86">
        <f t="shared" si="129"/>
        <v>1.6271019414650723E-31</v>
      </c>
      <c r="HV97" s="86">
        <f t="shared" si="129"/>
        <v>6.0099659584152152E-34</v>
      </c>
      <c r="HW97" s="86">
        <f t="shared" si="129"/>
        <v>7.2032678615112331E-31</v>
      </c>
      <c r="HX97" s="86">
        <f t="shared" si="129"/>
        <v>3.6969256657172061E-33</v>
      </c>
      <c r="HY97" s="86">
        <f t="shared" si="129"/>
        <v>1.1922980264215292E-35</v>
      </c>
      <c r="HZ97" s="86">
        <f t="shared" si="129"/>
        <v>2.838464033907161E-37</v>
      </c>
      <c r="IA97" s="86">
        <f t="shared" si="129"/>
        <v>1.2019066664592711E-36</v>
      </c>
      <c r="IB97" s="86">
        <f t="shared" si="129"/>
        <v>3.6227867836273125E-37</v>
      </c>
      <c r="IC97" s="86">
        <f t="shared" si="129"/>
        <v>1.0454033107790145E-37</v>
      </c>
      <c r="ID97" s="86">
        <f t="shared" si="129"/>
        <v>2.6313425827103869E-38</v>
      </c>
      <c r="IE97" s="86">
        <f t="shared" si="129"/>
        <v>1.3787568867836949E-32</v>
      </c>
      <c r="IF97" s="86">
        <f t="shared" si="129"/>
        <v>4.7624165291121458E-28</v>
      </c>
      <c r="IG97" s="86">
        <f t="shared" si="129"/>
        <v>1.919695820637646E-21</v>
      </c>
      <c r="II97" s="86">
        <f t="shared" si="130"/>
        <v>2.3699158873360933E-219</v>
      </c>
      <c r="IJ97" s="86">
        <f t="shared" si="130"/>
        <v>5.7867468859132757E-163</v>
      </c>
      <c r="IK97" s="86">
        <f t="shared" si="130"/>
        <v>2.7454897383278919E-217</v>
      </c>
      <c r="IL97" s="86">
        <f t="shared" si="130"/>
        <v>1.6619000668864548E-235</v>
      </c>
      <c r="IM97" s="86">
        <f t="shared" si="130"/>
        <v>3.8183038566385698E-209</v>
      </c>
      <c r="IN97" s="86">
        <f t="shared" si="130"/>
        <v>1.2250863357282381E-231</v>
      </c>
      <c r="IO97" s="86">
        <f t="shared" si="130"/>
        <v>1.7627264915337918E-246</v>
      </c>
      <c r="IP97" s="86">
        <f t="shared" si="130"/>
        <v>1.2635716285179075E-259</v>
      </c>
      <c r="IQ97" s="86">
        <f t="shared" si="130"/>
        <v>7.3011349193623527E-257</v>
      </c>
      <c r="IR97" s="86">
        <f t="shared" si="130"/>
        <v>2.6321188744930401E-259</v>
      </c>
      <c r="IS97" s="86">
        <f t="shared" si="130"/>
        <v>1.2177829604679602E-262</v>
      </c>
      <c r="IT97" s="86">
        <f t="shared" si="130"/>
        <v>1.2595686943663281E-265</v>
      </c>
      <c r="IU97" s="86">
        <f t="shared" si="130"/>
        <v>3.7357865864170274E-223</v>
      </c>
      <c r="IV97" s="86">
        <f t="shared" si="130"/>
        <v>5.3601905519743189E-123</v>
      </c>
      <c r="IW97" s="86">
        <f t="shared" si="130"/>
        <v>5.9342361044392529E-91</v>
      </c>
      <c r="IY97" s="86">
        <f t="shared" si="131"/>
        <v>0.12227237019289283</v>
      </c>
      <c r="IZ97" s="86">
        <f t="shared" si="131"/>
        <v>7.9905464666374298E-2</v>
      </c>
      <c r="JA97" s="86">
        <f t="shared" si="131"/>
        <v>4.0237301882743381E-2</v>
      </c>
      <c r="JB97" s="86">
        <f t="shared" si="131"/>
        <v>1.3700278494092496E-2</v>
      </c>
      <c r="JC97" s="86">
        <f t="shared" si="131"/>
        <v>1.7125692924582755E-2</v>
      </c>
      <c r="JD97" s="86">
        <f t="shared" si="131"/>
        <v>1.5216923681540328E-2</v>
      </c>
      <c r="JE97" s="86">
        <f t="shared" si="131"/>
        <v>2.3535217549043436E-2</v>
      </c>
      <c r="JF97" s="86">
        <f t="shared" si="131"/>
        <v>1.4855594168534884E-2</v>
      </c>
      <c r="JG97" s="86">
        <f t="shared" si="131"/>
        <v>1.2124581885215757E-2</v>
      </c>
      <c r="JH97" s="86">
        <f t="shared" si="131"/>
        <v>2.2282644309504517E-2</v>
      </c>
      <c r="JI97" s="86">
        <f t="shared" si="131"/>
        <v>2.134598226620317E-2</v>
      </c>
      <c r="JJ97" s="86">
        <f t="shared" si="131"/>
        <v>2.7501769606694183E-2</v>
      </c>
      <c r="JK97" s="86">
        <f t="shared" si="131"/>
        <v>2.5912334881258339E-2</v>
      </c>
      <c r="JL97" s="86">
        <f t="shared" si="131"/>
        <v>6.1416058560237657E-2</v>
      </c>
      <c r="JM97" s="86">
        <f t="shared" si="131"/>
        <v>2.145449523614577E-2</v>
      </c>
    </row>
    <row r="98" spans="2:273" x14ac:dyDescent="0.25">
      <c r="B98" s="2">
        <v>71</v>
      </c>
      <c r="C98" s="37">
        <v>61.594000000000001</v>
      </c>
      <c r="D98" s="37">
        <v>68.316999999999993</v>
      </c>
      <c r="E98" s="37">
        <v>62.688000000000002</v>
      </c>
      <c r="F98" s="37">
        <v>64.266000000000005</v>
      </c>
      <c r="G98" s="37">
        <v>67.75</v>
      </c>
      <c r="H98" s="37">
        <v>66.951999999999998</v>
      </c>
      <c r="I98" s="37">
        <v>64.524000000000001</v>
      </c>
      <c r="J98" s="37">
        <v>64.159000000000006</v>
      </c>
      <c r="K98" s="37">
        <v>62.634999999999998</v>
      </c>
      <c r="L98" s="37">
        <v>62.348999999999997</v>
      </c>
      <c r="M98" s="37">
        <v>59.651000000000003</v>
      </c>
      <c r="N98" s="37">
        <v>58.825000000000003</v>
      </c>
      <c r="O98" s="37">
        <v>63.777999999999999</v>
      </c>
      <c r="P98" s="37">
        <v>60.793999999999997</v>
      </c>
      <c r="Q98" s="37">
        <v>57.27</v>
      </c>
      <c r="S98" s="4">
        <f t="shared" si="132"/>
        <v>69.850329161418642</v>
      </c>
      <c r="T98" s="4">
        <f t="shared" si="132"/>
        <v>70.773695073178587</v>
      </c>
      <c r="U98" s="4">
        <f t="shared" si="132"/>
        <v>65.679855227073503</v>
      </c>
      <c r="V98" s="4">
        <f t="shared" si="132"/>
        <v>65.079485163025382</v>
      </c>
      <c r="W98" s="4">
        <f t="shared" si="132"/>
        <v>68.980684407462107</v>
      </c>
      <c r="X98" s="4">
        <f t="shared" si="132"/>
        <v>66.890857821339395</v>
      </c>
      <c r="Y98" s="4">
        <f t="shared" si="132"/>
        <v>66.239497859469751</v>
      </c>
      <c r="Z98" s="4">
        <f t="shared" si="132"/>
        <v>64.345866005135733</v>
      </c>
      <c r="AA98" s="4">
        <f t="shared" si="132"/>
        <v>64.910777195846009</v>
      </c>
      <c r="AB98" s="4">
        <f t="shared" si="132"/>
        <v>63.075012548007152</v>
      </c>
      <c r="AC98" s="4">
        <f t="shared" si="132"/>
        <v>60.747190989677549</v>
      </c>
      <c r="AD98" s="4">
        <f t="shared" si="132"/>
        <v>61.415177140852016</v>
      </c>
      <c r="AE98" s="4">
        <f t="shared" si="132"/>
        <v>64.641247067937542</v>
      </c>
      <c r="AF98" s="4">
        <f t="shared" si="132"/>
        <v>63.812774947206478</v>
      </c>
      <c r="AG98" s="4">
        <f t="shared" si="132"/>
        <v>56.402138613219094</v>
      </c>
      <c r="AI98" s="4">
        <f t="shared" si="133"/>
        <v>-8.2563291614186411</v>
      </c>
      <c r="AJ98" s="4">
        <f t="shared" si="133"/>
        <v>-2.4566950731785937</v>
      </c>
      <c r="AK98" s="4">
        <f t="shared" si="133"/>
        <v>-2.9918552270735006</v>
      </c>
      <c r="AL98" s="4">
        <f t="shared" si="133"/>
        <v>-0.81348516302537632</v>
      </c>
      <c r="AM98" s="4">
        <f t="shared" si="133"/>
        <v>-1.2306844074621068</v>
      </c>
      <c r="AN98" s="4">
        <f t="shared" si="133"/>
        <v>6.1142178660603008E-2</v>
      </c>
      <c r="AO98" s="4">
        <f t="shared" si="133"/>
        <v>-1.7154978594697496</v>
      </c>
      <c r="AP98" s="4">
        <f t="shared" si="133"/>
        <v>-0.18686600513572671</v>
      </c>
      <c r="AQ98" s="4">
        <f t="shared" si="133"/>
        <v>-2.2757771958460111</v>
      </c>
      <c r="AR98" s="4">
        <f t="shared" si="133"/>
        <v>-0.72601254800715509</v>
      </c>
      <c r="AS98" s="4">
        <f t="shared" si="133"/>
        <v>-1.0961909896775452</v>
      </c>
      <c r="AT98" s="4">
        <f t="shared" si="133"/>
        <v>-2.5901771408520133</v>
      </c>
      <c r="AU98" s="4">
        <f t="shared" si="133"/>
        <v>-0.86324706793754302</v>
      </c>
      <c r="AV98" s="4">
        <f t="shared" si="133"/>
        <v>-3.0187749472064809</v>
      </c>
      <c r="AW98" s="4">
        <f t="shared" si="133"/>
        <v>0.86786138678090907</v>
      </c>
      <c r="AY98" s="2">
        <f t="shared" si="125"/>
        <v>56.664585488463736</v>
      </c>
      <c r="AZ98" s="2">
        <f t="shared" si="125"/>
        <v>57.703326144655527</v>
      </c>
      <c r="BA98" s="2">
        <f t="shared" si="125"/>
        <v>58.074181312016293</v>
      </c>
      <c r="BB98" s="2">
        <f t="shared" si="125"/>
        <v>57.791293926798367</v>
      </c>
      <c r="BC98" s="2">
        <f t="shared" si="125"/>
        <v>58.10948396351035</v>
      </c>
      <c r="BD98" s="2">
        <f t="shared" si="125"/>
        <v>57.900787163840469</v>
      </c>
      <c r="BE98" s="2">
        <f t="shared" si="125"/>
        <v>60.063521624116945</v>
      </c>
      <c r="BF98" s="2">
        <f t="shared" si="125"/>
        <v>58.952492018021864</v>
      </c>
      <c r="BG98" s="2">
        <f t="shared" si="125"/>
        <v>58.453172451106298</v>
      </c>
      <c r="BH98" s="2">
        <f t="shared" si="125"/>
        <v>57.479817835421493</v>
      </c>
      <c r="BI98" s="2">
        <f t="shared" si="125"/>
        <v>55.882366969139831</v>
      </c>
      <c r="BJ98" s="2">
        <f t="shared" si="125"/>
        <v>56.904145349952955</v>
      </c>
      <c r="BK98" s="2">
        <f t="shared" si="125"/>
        <v>58.508769297449341</v>
      </c>
      <c r="BL98" s="2">
        <f t="shared" si="125"/>
        <v>59.637111214048993</v>
      </c>
      <c r="BM98" s="2">
        <f t="shared" si="125"/>
        <v>55.586648312608929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57.27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57.27</v>
      </c>
      <c r="DK98" s="2">
        <f t="shared" si="134"/>
        <v>72.34384778012685</v>
      </c>
      <c r="DL98" s="2">
        <f t="shared" si="134"/>
        <v>74.910720660130195</v>
      </c>
      <c r="DM98" s="2">
        <f t="shared" si="134"/>
        <v>78.021656599214751</v>
      </c>
      <c r="DN98" s="2">
        <f t="shared" si="134"/>
        <v>73.300722138326805</v>
      </c>
      <c r="DO98" s="2">
        <f t="shared" si="134"/>
        <v>76.704131984294762</v>
      </c>
      <c r="DP98" s="2">
        <f t="shared" si="134"/>
        <v>75.862836020851901</v>
      </c>
      <c r="DQ98" s="2">
        <f t="shared" si="134"/>
        <v>77.770681846419791</v>
      </c>
      <c r="DR98" s="2">
        <f t="shared" si="134"/>
        <v>75.055209383356299</v>
      </c>
      <c r="DS98" s="2">
        <f t="shared" si="134"/>
        <v>77.002233972125438</v>
      </c>
      <c r="DT98" s="2">
        <f t="shared" si="134"/>
        <v>72.939385365853667</v>
      </c>
      <c r="DU98" s="2">
        <f t="shared" si="134"/>
        <v>70.4618451219512</v>
      </c>
      <c r="DV98" s="2">
        <f t="shared" si="134"/>
        <v>71.209694559099447</v>
      </c>
      <c r="DW98" s="2">
        <f t="shared" si="134"/>
        <v>76.233310147991546</v>
      </c>
      <c r="DX98" s="2">
        <f t="shared" si="134"/>
        <v>73.887016194331991</v>
      </c>
      <c r="DY98" s="2">
        <f t="shared" si="134"/>
        <v>61.582022281639944</v>
      </c>
      <c r="EA98" s="2">
        <f t="shared" si="94"/>
        <v>55.416365330946682</v>
      </c>
      <c r="EB98" s="2">
        <f t="shared" si="94"/>
        <v>56.527758265405936</v>
      </c>
      <c r="EC98" s="2">
        <f t="shared" si="94"/>
        <v>56.559877277507155</v>
      </c>
      <c r="ED98" s="2">
        <f t="shared" si="94"/>
        <v>56.545295936931474</v>
      </c>
      <c r="EE98" s="2">
        <f t="shared" si="94"/>
        <v>56.744708359340855</v>
      </c>
      <c r="EF98" s="2">
        <f t="shared" si="94"/>
        <v>56.384001260504206</v>
      </c>
      <c r="EG98" s="2">
        <f t="shared" si="94"/>
        <v>58.429432870598276</v>
      </c>
      <c r="EH98" s="2">
        <f t="shared" si="94"/>
        <v>57.451027185292979</v>
      </c>
      <c r="EI98" s="2">
        <f t="shared" si="94"/>
        <v>56.752275474111741</v>
      </c>
      <c r="EJ98" s="2">
        <f t="shared" si="94"/>
        <v>55.947030510292464</v>
      </c>
      <c r="EK98" s="2">
        <f t="shared" si="94"/>
        <v>54.437785066113562</v>
      </c>
      <c r="EL98" s="2">
        <f t="shared" si="94"/>
        <v>55.544333664349537</v>
      </c>
      <c r="EM98" s="2">
        <f t="shared" si="135"/>
        <v>57.03635855566462</v>
      </c>
      <c r="EN98" s="2">
        <f t="shared" si="135"/>
        <v>58.137217159889289</v>
      </c>
      <c r="EO98" s="2">
        <f t="shared" si="135"/>
        <v>54.838459486267837</v>
      </c>
      <c r="EQ98" s="2">
        <f t="shared" si="136"/>
        <v>55.416365330946682</v>
      </c>
      <c r="ER98" s="2">
        <f t="shared" si="136"/>
        <v>56.527758265405936</v>
      </c>
      <c r="ES98" s="2">
        <f t="shared" si="136"/>
        <v>56.559877277507155</v>
      </c>
      <c r="ET98" s="2">
        <f t="shared" si="136"/>
        <v>56.545295936931474</v>
      </c>
      <c r="EU98" s="2">
        <f t="shared" si="136"/>
        <v>56.744708359340855</v>
      </c>
      <c r="EV98" s="2">
        <f t="shared" si="136"/>
        <v>56.384001260504206</v>
      </c>
      <c r="EW98" s="2">
        <f t="shared" si="136"/>
        <v>58.429432870598276</v>
      </c>
      <c r="EX98" s="2">
        <f t="shared" si="136"/>
        <v>57.451027185292979</v>
      </c>
      <c r="EY98" s="2">
        <f t="shared" si="136"/>
        <v>56.752275474111741</v>
      </c>
      <c r="EZ98" s="2">
        <f t="shared" si="136"/>
        <v>55.947030510292464</v>
      </c>
      <c r="FA98" s="2">
        <f t="shared" si="136"/>
        <v>54.437785066113562</v>
      </c>
      <c r="FB98" s="2">
        <f t="shared" si="136"/>
        <v>55.544333664349537</v>
      </c>
      <c r="FC98" s="2">
        <f t="shared" si="136"/>
        <v>57.03635855566462</v>
      </c>
      <c r="FD98" s="2">
        <f t="shared" si="136"/>
        <v>57.826611928415659</v>
      </c>
      <c r="FE98" s="2">
        <f t="shared" si="136"/>
        <v>54.960068930727935</v>
      </c>
      <c r="FG98" s="2">
        <f t="shared" si="137"/>
        <v>0.9262607324352885</v>
      </c>
      <c r="FH98" s="2">
        <f t="shared" si="137"/>
        <v>0.93605122754388237</v>
      </c>
      <c r="FI98" s="2">
        <f t="shared" si="137"/>
        <v>0.92944182251573693</v>
      </c>
      <c r="FJ98" s="2">
        <f t="shared" si="137"/>
        <v>0.92563615064813265</v>
      </c>
      <c r="FK98" s="2">
        <f t="shared" si="137"/>
        <v>0.93162249422557453</v>
      </c>
      <c r="FL98" s="2">
        <f t="shared" si="137"/>
        <v>0.92213158938932416</v>
      </c>
      <c r="FM98" s="2">
        <f t="shared" si="137"/>
        <v>0.91551275951406053</v>
      </c>
      <c r="FN98" s="2">
        <f t="shared" si="137"/>
        <v>0.91470976522305836</v>
      </c>
      <c r="FO98" s="2">
        <f t="shared" si="137"/>
        <v>0.91600491540951112</v>
      </c>
      <c r="FP98" s="2">
        <f t="shared" si="137"/>
        <v>0.90979547342566358</v>
      </c>
      <c r="FQ98" s="2">
        <f t="shared" si="137"/>
        <v>0.90984919564751632</v>
      </c>
      <c r="FR98" s="2">
        <f t="shared" si="137"/>
        <v>0.91319627458700015</v>
      </c>
      <c r="FS98" s="2">
        <f t="shared" si="137"/>
        <v>0.92329976274080661</v>
      </c>
      <c r="FT98" s="2">
        <f t="shared" si="137"/>
        <v>0.90476250933373381</v>
      </c>
      <c r="FU98" s="2">
        <f t="shared" si="137"/>
        <v>0.88905531724573617</v>
      </c>
      <c r="FW98" s="2">
        <f t="shared" si="127"/>
        <v>3.2518793245390592E-4</v>
      </c>
      <c r="FX98" s="2">
        <f t="shared" si="127"/>
        <v>5.6294289275202354E-4</v>
      </c>
      <c r="FY98" s="2">
        <f t="shared" si="127"/>
        <v>5.1290476763694783E-4</v>
      </c>
      <c r="FZ98" s="2">
        <f t="shared" si="127"/>
        <v>5.4820293616638369E-4</v>
      </c>
      <c r="GA98" s="2">
        <f t="shared" si="127"/>
        <v>5.8021081567188469E-4</v>
      </c>
      <c r="GB98" s="2">
        <f t="shared" si="127"/>
        <v>6.2297754287301383E-4</v>
      </c>
      <c r="GC98" s="2">
        <f t="shared" si="127"/>
        <v>5.8898750147700122E-4</v>
      </c>
      <c r="GD98" s="2">
        <f t="shared" si="127"/>
        <v>5.2388151655905835E-4</v>
      </c>
      <c r="GE98" s="2">
        <f t="shared" si="127"/>
        <v>5.1718950011429106E-4</v>
      </c>
      <c r="GF98" s="2">
        <f t="shared" si="127"/>
        <v>4.5001009169131403E-4</v>
      </c>
      <c r="GG98" s="2">
        <f t="shared" si="127"/>
        <v>3.7608582081900778E-4</v>
      </c>
      <c r="GH98" s="2">
        <f t="shared" si="127"/>
        <v>3.584406302440835E-4</v>
      </c>
      <c r="GI98" s="2">
        <f t="shared" si="127"/>
        <v>3.5490256687349556E-4</v>
      </c>
      <c r="GJ98" s="2">
        <f t="shared" si="127"/>
        <v>2.4881866359509173E-4</v>
      </c>
      <c r="GK98" s="2">
        <f t="shared" si="127"/>
        <v>2.170174791081876E-4</v>
      </c>
      <c r="GM98" s="86">
        <f t="shared" si="128"/>
        <v>6.8315817206735241E-2</v>
      </c>
      <c r="GN98" s="86">
        <f t="shared" si="128"/>
        <v>3.1575007940248763E-2</v>
      </c>
      <c r="GO98" s="86">
        <f t="shared" si="128"/>
        <v>1.2279644099081007E-2</v>
      </c>
      <c r="GP98" s="86">
        <f t="shared" si="128"/>
        <v>9.5735106167916997E-4</v>
      </c>
      <c r="GQ98" s="86">
        <f t="shared" si="128"/>
        <v>1.4869105808414085E-4</v>
      </c>
      <c r="GR98" s="86">
        <f t="shared" si="128"/>
        <v>5.8996478734750556E-4</v>
      </c>
      <c r="GS98" s="86">
        <f t="shared" si="128"/>
        <v>5.3065655084163907E-3</v>
      </c>
      <c r="GT98" s="86">
        <f t="shared" si="128"/>
        <v>2.1091693383584239E-3</v>
      </c>
      <c r="GU98" s="86">
        <f t="shared" si="128"/>
        <v>8.1478905295558459E-4</v>
      </c>
      <c r="GV98" s="86">
        <f t="shared" si="128"/>
        <v>5.0188598781690779E-3</v>
      </c>
      <c r="GW98" s="86">
        <f t="shared" si="128"/>
        <v>4.8132006781122496E-3</v>
      </c>
      <c r="GX98" s="86">
        <f t="shared" si="128"/>
        <v>8.4432672388120456E-3</v>
      </c>
      <c r="GY98" s="86">
        <f t="shared" si="128"/>
        <v>6.0989702418759364E-3</v>
      </c>
      <c r="GZ98" s="86">
        <f t="shared" si="128"/>
        <v>2.7941338362894124E-2</v>
      </c>
      <c r="HA98" s="86">
        <f t="shared" si="128"/>
        <v>8.1334204412722381E-3</v>
      </c>
      <c r="HC98" s="86">
        <f t="shared" si="73"/>
        <v>9.9268276479297663E-3</v>
      </c>
      <c r="HD98" s="86">
        <f t="shared" si="73"/>
        <v>2.0765783761730116E-2</v>
      </c>
      <c r="HE98" s="86">
        <f t="shared" si="73"/>
        <v>1.2530000770752801E-2</v>
      </c>
      <c r="HF98" s="86">
        <f t="shared" si="73"/>
        <v>1.4360633292049363E-2</v>
      </c>
      <c r="HG98" s="86">
        <f t="shared" si="87"/>
        <v>2.3643693813420758E-2</v>
      </c>
      <c r="HH98" s="86">
        <f t="shared" si="87"/>
        <v>1.8857343951922612E-2</v>
      </c>
      <c r="HI98" s="86">
        <f t="shared" si="87"/>
        <v>1.0542307596293991E-2</v>
      </c>
      <c r="HJ98" s="86">
        <f t="shared" si="87"/>
        <v>1.0185040222462124E-2</v>
      </c>
      <c r="HK98" s="86">
        <f t="shared" si="87"/>
        <v>1.2941091686035484E-2</v>
      </c>
      <c r="HL98" s="86">
        <f t="shared" si="87"/>
        <v>1.0670767378794166E-2</v>
      </c>
      <c r="HM98" s="86">
        <f t="shared" si="87"/>
        <v>9.4354325102704514E-3</v>
      </c>
      <c r="HN98" s="86">
        <f t="shared" si="87"/>
        <v>7.7144389305458545E-3</v>
      </c>
      <c r="HO98" s="86">
        <f t="shared" si="87"/>
        <v>1.2506998354362277E-2</v>
      </c>
      <c r="HP98" s="86">
        <f t="shared" si="87"/>
        <v>3.7571138636564756E-3</v>
      </c>
      <c r="HQ98" s="86">
        <f t="shared" si="87"/>
        <v>1.2683723074619617E-3</v>
      </c>
      <c r="HS98" s="86">
        <f t="shared" si="129"/>
        <v>2.3647047589357786E-31</v>
      </c>
      <c r="HT98" s="86">
        <f t="shared" si="129"/>
        <v>7.3489937711783939E-24</v>
      </c>
      <c r="HU98" s="86">
        <f t="shared" si="129"/>
        <v>1.9098890508399799E-30</v>
      </c>
      <c r="HV98" s="86">
        <f t="shared" si="129"/>
        <v>8.8478152473944428E-33</v>
      </c>
      <c r="HW98" s="86">
        <f t="shared" si="129"/>
        <v>8.1714809159025106E-30</v>
      </c>
      <c r="HX98" s="86">
        <f t="shared" si="129"/>
        <v>5.3873588193711885E-32</v>
      </c>
      <c r="HY98" s="86">
        <f t="shared" si="129"/>
        <v>2.0600669634989449E-34</v>
      </c>
      <c r="HZ98" s="86">
        <f t="shared" si="129"/>
        <v>5.4118091512242374E-36</v>
      </c>
      <c r="IA98" s="86">
        <f t="shared" si="129"/>
        <v>2.1875605837422396E-35</v>
      </c>
      <c r="IB98" s="86">
        <f t="shared" si="129"/>
        <v>6.4851567755934417E-36</v>
      </c>
      <c r="IC98" s="86">
        <f t="shared" si="129"/>
        <v>1.8255219947695564E-36</v>
      </c>
      <c r="ID98" s="86">
        <f t="shared" si="129"/>
        <v>4.7007563097559896E-37</v>
      </c>
      <c r="IE98" s="86">
        <f t="shared" si="129"/>
        <v>1.5577971324024222E-31</v>
      </c>
      <c r="IF98" s="86">
        <f t="shared" si="129"/>
        <v>3.4230002580889093E-27</v>
      </c>
      <c r="IG98" s="86">
        <f t="shared" si="129"/>
        <v>8.082935460917428E-21</v>
      </c>
      <c r="II98" s="86">
        <f t="shared" si="130"/>
        <v>1.8455431085246591E-214</v>
      </c>
      <c r="IJ98" s="86">
        <f t="shared" si="130"/>
        <v>4.4135557985258669E-159</v>
      </c>
      <c r="IK98" s="86">
        <f t="shared" si="130"/>
        <v>3.7141496589093388E-212</v>
      </c>
      <c r="IL98" s="86">
        <f t="shared" si="130"/>
        <v>6.838262986898787E-230</v>
      </c>
      <c r="IM98" s="86">
        <f t="shared" si="130"/>
        <v>3.9727421067062313E-204</v>
      </c>
      <c r="IN98" s="86">
        <f t="shared" si="130"/>
        <v>5.0510155679285792E-226</v>
      </c>
      <c r="IO98" s="86">
        <f t="shared" si="130"/>
        <v>1.5148175245575772E-240</v>
      </c>
      <c r="IP98" s="86">
        <f t="shared" si="130"/>
        <v>1.8190746645543218E-253</v>
      </c>
      <c r="IQ98" s="86">
        <f t="shared" si="130"/>
        <v>8.8184523293957657E-251</v>
      </c>
      <c r="IR98" s="86">
        <f t="shared" si="130"/>
        <v>2.8294150624557757E-253</v>
      </c>
      <c r="IS98" s="86">
        <f t="shared" si="130"/>
        <v>1.144209728011448E-256</v>
      </c>
      <c r="IT98" s="86">
        <f t="shared" si="130"/>
        <v>1.2754267272674907E-259</v>
      </c>
      <c r="IU98" s="86">
        <f t="shared" si="130"/>
        <v>4.0113386791729896E-218</v>
      </c>
      <c r="IV98" s="86">
        <f t="shared" si="130"/>
        <v>2.351854912217262E-120</v>
      </c>
      <c r="IW98" s="86">
        <f t="shared" si="130"/>
        <v>4.8573037279645033E-89</v>
      </c>
      <c r="IY98" s="86">
        <f t="shared" si="131"/>
        <v>7.8242644854665006E-2</v>
      </c>
      <c r="IZ98" s="86">
        <f t="shared" si="131"/>
        <v>5.2340791701978875E-2</v>
      </c>
      <c r="JA98" s="86">
        <f t="shared" si="131"/>
        <v>2.4809644869833808E-2</v>
      </c>
      <c r="JB98" s="86">
        <f t="shared" si="131"/>
        <v>1.5317984353728532E-2</v>
      </c>
      <c r="JC98" s="86">
        <f t="shared" si="131"/>
        <v>2.3792384871504899E-2</v>
      </c>
      <c r="JD98" s="86">
        <f t="shared" si="131"/>
        <v>1.9447308739270117E-2</v>
      </c>
      <c r="JE98" s="86">
        <f t="shared" si="131"/>
        <v>1.5848873104710382E-2</v>
      </c>
      <c r="JF98" s="86">
        <f t="shared" si="131"/>
        <v>1.2294209560820548E-2</v>
      </c>
      <c r="JG98" s="86">
        <f t="shared" si="131"/>
        <v>1.3755880738991068E-2</v>
      </c>
      <c r="JH98" s="86">
        <f t="shared" si="131"/>
        <v>1.5689627256963243E-2</v>
      </c>
      <c r="JI98" s="86">
        <f t="shared" si="131"/>
        <v>1.4248633188382702E-2</v>
      </c>
      <c r="JJ98" s="86">
        <f t="shared" si="131"/>
        <v>1.61577061693579E-2</v>
      </c>
      <c r="JK98" s="86">
        <f t="shared" si="131"/>
        <v>1.8605968596238212E-2</v>
      </c>
      <c r="JL98" s="86">
        <f t="shared" si="131"/>
        <v>3.16984522265506E-2</v>
      </c>
      <c r="JM98" s="86">
        <f t="shared" si="131"/>
        <v>9.4017927487342005E-3</v>
      </c>
    </row>
    <row r="99" spans="2:273" x14ac:dyDescent="0.25">
      <c r="B99" s="2">
        <v>72</v>
      </c>
      <c r="C99" s="37">
        <v>65.906000000000006</v>
      </c>
      <c r="D99" s="37">
        <v>70.697999999999993</v>
      </c>
      <c r="E99" s="37">
        <v>66.188000000000002</v>
      </c>
      <c r="F99" s="37">
        <v>65.5</v>
      </c>
      <c r="G99" s="37">
        <v>71.875</v>
      </c>
      <c r="H99" s="37">
        <v>68.111000000000004</v>
      </c>
      <c r="I99" s="37">
        <v>67.793999999999997</v>
      </c>
      <c r="J99" s="37">
        <v>65.540000000000006</v>
      </c>
      <c r="K99" s="37">
        <v>65.111000000000004</v>
      </c>
      <c r="L99" s="37">
        <v>63.063000000000002</v>
      </c>
      <c r="M99" s="37">
        <v>59.936999999999998</v>
      </c>
      <c r="N99" s="37">
        <v>61.762</v>
      </c>
      <c r="O99" s="37">
        <v>64.635000000000005</v>
      </c>
      <c r="P99" s="37">
        <v>64.921000000000006</v>
      </c>
      <c r="Q99" s="37">
        <v>54.81</v>
      </c>
      <c r="S99" s="4">
        <f t="shared" si="132"/>
        <v>67.688566122045629</v>
      </c>
      <c r="T99" s="4">
        <f t="shared" si="132"/>
        <v>71.397291950723172</v>
      </c>
      <c r="U99" s="4">
        <f t="shared" si="132"/>
        <v>67.145155244730987</v>
      </c>
      <c r="V99" s="4">
        <f t="shared" si="132"/>
        <v>67.866313388592232</v>
      </c>
      <c r="W99" s="4">
        <f t="shared" si="132"/>
        <v>72.733242524183055</v>
      </c>
      <c r="X99" s="4">
        <f t="shared" si="132"/>
        <v>70.311645751066067</v>
      </c>
      <c r="Y99" s="4">
        <f t="shared" si="132"/>
        <v>68.256918452825843</v>
      </c>
      <c r="Z99" s="4">
        <f t="shared" si="132"/>
        <v>66.445874384646729</v>
      </c>
      <c r="AA99" s="4">
        <f t="shared" si="132"/>
        <v>67.518387136003639</v>
      </c>
      <c r="AB99" s="4">
        <f t="shared" si="132"/>
        <v>64.910250157395097</v>
      </c>
      <c r="AC99" s="4">
        <f t="shared" si="132"/>
        <v>62.286678811279685</v>
      </c>
      <c r="AD99" s="4">
        <f t="shared" si="132"/>
        <v>62.523934869678271</v>
      </c>
      <c r="AE99" s="4">
        <f t="shared" si="132"/>
        <v>66.265338261329561</v>
      </c>
      <c r="AF99" s="4">
        <f t="shared" si="132"/>
        <v>63.043799389600643</v>
      </c>
      <c r="AG99" s="4">
        <f t="shared" si="132"/>
        <v>56.388769251158095</v>
      </c>
      <c r="AI99" s="4">
        <f t="shared" si="133"/>
        <v>-1.7825661220456226</v>
      </c>
      <c r="AJ99" s="4">
        <f t="shared" si="133"/>
        <v>-0.69929195072317896</v>
      </c>
      <c r="AK99" s="4">
        <f t="shared" si="133"/>
        <v>-0.95715524473098412</v>
      </c>
      <c r="AL99" s="4">
        <f t="shared" si="133"/>
        <v>-2.3663133885922321</v>
      </c>
      <c r="AM99" s="4">
        <f t="shared" si="133"/>
        <v>-0.85824252418305491</v>
      </c>
      <c r="AN99" s="4">
        <f t="shared" si="133"/>
        <v>-2.2006457510660624</v>
      </c>
      <c r="AO99" s="4">
        <f t="shared" si="133"/>
        <v>-0.46291845282584632</v>
      </c>
      <c r="AP99" s="4">
        <f t="shared" si="133"/>
        <v>-0.90587438464672232</v>
      </c>
      <c r="AQ99" s="4">
        <f t="shared" si="133"/>
        <v>-2.407387136003635</v>
      </c>
      <c r="AR99" s="4">
        <f t="shared" si="133"/>
        <v>-1.847250157395095</v>
      </c>
      <c r="AS99" s="4">
        <f t="shared" si="133"/>
        <v>-2.3496788112796878</v>
      </c>
      <c r="AT99" s="4">
        <f t="shared" si="133"/>
        <v>-0.76193486967827084</v>
      </c>
      <c r="AU99" s="4">
        <f t="shared" si="133"/>
        <v>-1.6303382613295554</v>
      </c>
      <c r="AV99" s="4">
        <f t="shared" si="133"/>
        <v>1.8772006103993633</v>
      </c>
      <c r="AW99" s="4">
        <f t="shared" si="133"/>
        <v>-1.5787692511580929</v>
      </c>
      <c r="AY99" s="2">
        <f t="shared" si="125"/>
        <v>56.472978177401863</v>
      </c>
      <c r="AZ99" s="2">
        <f t="shared" si="125"/>
        <v>57.467504443584183</v>
      </c>
      <c r="BA99" s="2">
        <f t="shared" si="125"/>
        <v>57.816434676092896</v>
      </c>
      <c r="BB99" s="2">
        <f t="shared" si="125"/>
        <v>57.557737113376589</v>
      </c>
      <c r="BC99" s="2">
        <f t="shared" si="125"/>
        <v>57.880036760523943</v>
      </c>
      <c r="BD99" s="2">
        <f t="shared" si="125"/>
        <v>57.675917638948967</v>
      </c>
      <c r="BE99" s="2">
        <f t="shared" si="125"/>
        <v>59.81213894249899</v>
      </c>
      <c r="BF99" s="2">
        <f t="shared" si="125"/>
        <v>58.716996657593043</v>
      </c>
      <c r="BG99" s="2">
        <f t="shared" si="125"/>
        <v>58.204147143446534</v>
      </c>
      <c r="BH99" s="2">
        <f t="shared" si="125"/>
        <v>57.242027862728683</v>
      </c>
      <c r="BI99" s="2">
        <f t="shared" si="125"/>
        <v>55.660700819406237</v>
      </c>
      <c r="BJ99" s="2">
        <f t="shared" si="125"/>
        <v>56.683853066195176</v>
      </c>
      <c r="BK99" s="2">
        <f t="shared" si="125"/>
        <v>58.274293551780268</v>
      </c>
      <c r="BL99" s="2">
        <f t="shared" si="125"/>
        <v>59.4015585449987</v>
      </c>
      <c r="BM99" s="2">
        <f t="shared" si="125"/>
        <v>55.455313159292601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54.81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54.81</v>
      </c>
      <c r="DK99" s="2">
        <f t="shared" si="134"/>
        <v>72.512543340380546</v>
      </c>
      <c r="DL99" s="2">
        <f t="shared" si="134"/>
        <v>75.07498717013749</v>
      </c>
      <c r="DM99" s="2">
        <f t="shared" si="134"/>
        <v>78.230664149803701</v>
      </c>
      <c r="DN99" s="2">
        <f t="shared" si="134"/>
        <v>73.465697976442172</v>
      </c>
      <c r="DO99" s="2">
        <f t="shared" si="134"/>
        <v>76.916841135608564</v>
      </c>
      <c r="DP99" s="2">
        <f t="shared" si="134"/>
        <v>76.065452178375608</v>
      </c>
      <c r="DQ99" s="2">
        <f t="shared" si="134"/>
        <v>77.990908732409594</v>
      </c>
      <c r="DR99" s="2">
        <f t="shared" si="134"/>
        <v>75.232528077141254</v>
      </c>
      <c r="DS99" s="2">
        <f t="shared" si="134"/>
        <v>77.230252961672477</v>
      </c>
      <c r="DT99" s="2">
        <f t="shared" si="134"/>
        <v>73.11859493433397</v>
      </c>
      <c r="DU99" s="2">
        <f t="shared" si="134"/>
        <v>70.601290619136947</v>
      </c>
      <c r="DV99" s="2">
        <f t="shared" si="134"/>
        <v>71.342765947467186</v>
      </c>
      <c r="DW99" s="2">
        <f t="shared" si="134"/>
        <v>76.455122198731502</v>
      </c>
      <c r="DX99" s="2">
        <f t="shared" si="134"/>
        <v>74.096978947368427</v>
      </c>
      <c r="DY99" s="2">
        <f t="shared" si="134"/>
        <v>61.661003899287003</v>
      </c>
      <c r="EA99" s="2">
        <f t="shared" si="94"/>
        <v>55.308428131898289</v>
      </c>
      <c r="EB99" s="2">
        <f t="shared" si="94"/>
        <v>56.370445742854038</v>
      </c>
      <c r="EC99" s="2">
        <f t="shared" si="94"/>
        <v>56.403057297571699</v>
      </c>
      <c r="ED99" s="2">
        <f t="shared" si="94"/>
        <v>56.392173265182365</v>
      </c>
      <c r="EE99" s="2">
        <f t="shared" si="94"/>
        <v>56.605749516259898</v>
      </c>
      <c r="EF99" s="2">
        <f t="shared" si="94"/>
        <v>56.259670168067231</v>
      </c>
      <c r="EG99" s="2">
        <f t="shared" si="94"/>
        <v>58.282139706606287</v>
      </c>
      <c r="EH99" s="2">
        <f t="shared" si="94"/>
        <v>57.312539334681958</v>
      </c>
      <c r="EI99" s="2">
        <f t="shared" si="94"/>
        <v>56.613016003070136</v>
      </c>
      <c r="EJ99" s="2">
        <f t="shared" si="94"/>
        <v>55.806402367889092</v>
      </c>
      <c r="EK99" s="2">
        <f t="shared" si="94"/>
        <v>54.310594616225721</v>
      </c>
      <c r="EL99" s="2">
        <f t="shared" si="94"/>
        <v>55.413056603773569</v>
      </c>
      <c r="EM99" s="2">
        <f t="shared" si="135"/>
        <v>56.896869516076272</v>
      </c>
      <c r="EN99" s="2">
        <f t="shared" si="135"/>
        <v>57.99088213221205</v>
      </c>
      <c r="EO99" s="2">
        <f t="shared" si="135"/>
        <v>54.749016614494764</v>
      </c>
      <c r="EQ99" s="2">
        <f t="shared" si="136"/>
        <v>55.308428131898289</v>
      </c>
      <c r="ER99" s="2">
        <f t="shared" si="136"/>
        <v>56.370445742854038</v>
      </c>
      <c r="ES99" s="2">
        <f t="shared" si="136"/>
        <v>56.403057297571699</v>
      </c>
      <c r="ET99" s="2">
        <f t="shared" si="136"/>
        <v>56.392173265182365</v>
      </c>
      <c r="EU99" s="2">
        <f t="shared" si="136"/>
        <v>56.605749516259898</v>
      </c>
      <c r="EV99" s="2">
        <f t="shared" si="136"/>
        <v>56.259670168067231</v>
      </c>
      <c r="EW99" s="2">
        <f t="shared" si="136"/>
        <v>58.282139706606287</v>
      </c>
      <c r="EX99" s="2">
        <f t="shared" si="136"/>
        <v>57.312539334681958</v>
      </c>
      <c r="EY99" s="2">
        <f t="shared" si="136"/>
        <v>56.613016003070136</v>
      </c>
      <c r="EZ99" s="2">
        <f t="shared" si="136"/>
        <v>55.806402367889092</v>
      </c>
      <c r="FA99" s="2">
        <f t="shared" si="136"/>
        <v>54.310594616225721</v>
      </c>
      <c r="FB99" s="2">
        <f t="shared" si="136"/>
        <v>55.413056603773569</v>
      </c>
      <c r="FC99" s="2">
        <f t="shared" si="136"/>
        <v>56.896869516076272</v>
      </c>
      <c r="FD99" s="2">
        <f t="shared" si="136"/>
        <v>57.687162207068432</v>
      </c>
      <c r="FE99" s="2">
        <f t="shared" si="136"/>
        <v>54.867100956842144</v>
      </c>
      <c r="FG99" s="2">
        <f t="shared" si="137"/>
        <v>0.93230979731352814</v>
      </c>
      <c r="FH99" s="2">
        <f t="shared" si="137"/>
        <v>0.94134800337152835</v>
      </c>
      <c r="FI99" s="2">
        <f t="shared" si="137"/>
        <v>0.93524817502489221</v>
      </c>
      <c r="FJ99" s="2">
        <f t="shared" si="137"/>
        <v>0.93173267571249963</v>
      </c>
      <c r="FK99" s="2">
        <f t="shared" si="137"/>
        <v>0.93726150872904646</v>
      </c>
      <c r="FL99" s="2">
        <f t="shared" si="137"/>
        <v>0.92849323141370488</v>
      </c>
      <c r="FM99" s="2">
        <f t="shared" si="137"/>
        <v>0.92236961964039554</v>
      </c>
      <c r="FN99" s="2">
        <f t="shared" si="137"/>
        <v>0.9216262162272798</v>
      </c>
      <c r="FO99" s="2">
        <f t="shared" si="137"/>
        <v>0.92282519992512846</v>
      </c>
      <c r="FP99" s="2">
        <f t="shared" si="137"/>
        <v>0.91707431110590931</v>
      </c>
      <c r="FQ99" s="2">
        <f t="shared" si="137"/>
        <v>0.91712409322847543</v>
      </c>
      <c r="FR99" s="2">
        <f t="shared" si="137"/>
        <v>0.92022475520404268</v>
      </c>
      <c r="FS99" s="2">
        <f t="shared" si="137"/>
        <v>0.92957325697476401</v>
      </c>
      <c r="FT99" s="2">
        <f t="shared" si="137"/>
        <v>0.91240837000138086</v>
      </c>
      <c r="FU99" s="2">
        <f t="shared" si="137"/>
        <v>0.89781977056176221</v>
      </c>
      <c r="FW99" s="2">
        <f t="shared" si="127"/>
        <v>3.5655029133793389E-4</v>
      </c>
      <c r="FX99" s="2">
        <f t="shared" si="127"/>
        <v>6.1722108524079971E-4</v>
      </c>
      <c r="FY99" s="2">
        <f t="shared" si="127"/>
        <v>5.6236106646549407E-4</v>
      </c>
      <c r="FZ99" s="2">
        <f t="shared" si="127"/>
        <v>6.0106077668578648E-4</v>
      </c>
      <c r="GA99" s="2">
        <f t="shared" si="127"/>
        <v>6.3615289817911579E-4</v>
      </c>
      <c r="GB99" s="2">
        <f t="shared" si="127"/>
        <v>6.8304023916763231E-4</v>
      </c>
      <c r="GC99" s="2">
        <f t="shared" si="127"/>
        <v>6.4577525734546819E-4</v>
      </c>
      <c r="GD99" s="2">
        <f t="shared" si="127"/>
        <v>5.7439562850863392E-4</v>
      </c>
      <c r="GE99" s="2">
        <f t="shared" si="127"/>
        <v>5.6705871533157442E-4</v>
      </c>
      <c r="GF99" s="2">
        <f t="shared" si="127"/>
        <v>4.9340483183986394E-4</v>
      </c>
      <c r="GG99" s="2">
        <f t="shared" si="127"/>
        <v>4.1235494048635088E-4</v>
      </c>
      <c r="GH99" s="2">
        <f t="shared" si="127"/>
        <v>3.930087447618161E-4</v>
      </c>
      <c r="GI99" s="2">
        <f t="shared" si="127"/>
        <v>3.8912960239457481E-4</v>
      </c>
      <c r="GJ99" s="2">
        <f t="shared" si="127"/>
        <v>2.728176902797521E-4</v>
      </c>
      <c r="GK99" s="2">
        <f t="shared" si="127"/>
        <v>2.3794995195769539E-4</v>
      </c>
      <c r="GM99" s="86">
        <f t="shared" si="128"/>
        <v>3.7235455174403354E-2</v>
      </c>
      <c r="GN99" s="86">
        <f t="shared" si="128"/>
        <v>1.3697316164098495E-2</v>
      </c>
      <c r="GO99" s="86">
        <f t="shared" si="128"/>
        <v>4.0770825474412669E-3</v>
      </c>
      <c r="GP99" s="86">
        <f t="shared" si="128"/>
        <v>1.6983567321602515E-4</v>
      </c>
      <c r="GQ99" s="86">
        <f t="shared" si="128"/>
        <v>1.72231220729952E-5</v>
      </c>
      <c r="GR99" s="86">
        <f t="shared" si="128"/>
        <v>1.0021361020280273E-4</v>
      </c>
      <c r="GS99" s="86">
        <f t="shared" si="128"/>
        <v>1.4009783543449271E-3</v>
      </c>
      <c r="GT99" s="86">
        <f t="shared" si="128"/>
        <v>4.2591273526832195E-4</v>
      </c>
      <c r="GU99" s="86">
        <f t="shared" si="128"/>
        <v>1.3692022408353123E-4</v>
      </c>
      <c r="GV99" s="86">
        <f t="shared" si="128"/>
        <v>1.3797785427042582E-3</v>
      </c>
      <c r="GW99" s="86">
        <f t="shared" si="128"/>
        <v>1.2718203629901274E-3</v>
      </c>
      <c r="GX99" s="86">
        <f t="shared" si="128"/>
        <v>2.7368864155710229E-3</v>
      </c>
      <c r="GY99" s="86">
        <f t="shared" si="128"/>
        <v>1.8284417271927738E-3</v>
      </c>
      <c r="GZ99" s="86">
        <f t="shared" si="128"/>
        <v>1.177415763927798E-2</v>
      </c>
      <c r="HA99" s="86">
        <f t="shared" si="128"/>
        <v>2.813869927906565E-3</v>
      </c>
      <c r="HC99" s="86">
        <f t="shared" si="73"/>
        <v>1.4589998833088846E-2</v>
      </c>
      <c r="HD99" s="86">
        <f t="shared" si="73"/>
        <v>2.8759700334993324E-2</v>
      </c>
      <c r="HE99" s="86">
        <f t="shared" si="73"/>
        <v>1.859814093883904E-2</v>
      </c>
      <c r="HF99" s="86">
        <f t="shared" si="73"/>
        <v>2.1591138441182312E-2</v>
      </c>
      <c r="HG99" s="86">
        <f t="shared" si="87"/>
        <v>3.4010491670906438E-2</v>
      </c>
      <c r="HH99" s="86">
        <f t="shared" si="87"/>
        <v>2.8062781795370344E-2</v>
      </c>
      <c r="HI99" s="86">
        <f t="shared" si="87"/>
        <v>1.6309720304086183E-2</v>
      </c>
      <c r="HJ99" s="86">
        <f t="shared" si="87"/>
        <v>1.5856980096248044E-2</v>
      </c>
      <c r="HK99" s="86">
        <f t="shared" si="87"/>
        <v>1.9848269532680585E-2</v>
      </c>
      <c r="HL99" s="86">
        <f t="shared" si="87"/>
        <v>1.6432263993936966E-2</v>
      </c>
      <c r="HM99" s="86">
        <f t="shared" si="87"/>
        <v>1.4516363792710313E-2</v>
      </c>
      <c r="HN99" s="86">
        <f t="shared" si="87"/>
        <v>1.1980118864925941E-2</v>
      </c>
      <c r="HO99" s="86">
        <f t="shared" si="87"/>
        <v>1.8331218020872675E-2</v>
      </c>
      <c r="HP99" s="86">
        <f t="shared" si="87"/>
        <v>6.0195224775687053E-3</v>
      </c>
      <c r="HQ99" s="86">
        <f t="shared" si="87"/>
        <v>2.3112340638362198E-3</v>
      </c>
      <c r="HS99" s="86">
        <f t="shared" si="129"/>
        <v>2.431651544661345E-30</v>
      </c>
      <c r="HT99" s="86">
        <f t="shared" si="129"/>
        <v>4.7342406571485814E-23</v>
      </c>
      <c r="HU99" s="86">
        <f t="shared" si="129"/>
        <v>2.1446821214550031E-29</v>
      </c>
      <c r="HV99" s="86">
        <f t="shared" si="129"/>
        <v>1.2403711194372448E-31</v>
      </c>
      <c r="HW99" s="86">
        <f t="shared" si="129"/>
        <v>8.8706446299609416E-29</v>
      </c>
      <c r="HX99" s="86">
        <f t="shared" si="129"/>
        <v>7.4695984737021382E-31</v>
      </c>
      <c r="HY99" s="86">
        <f t="shared" si="129"/>
        <v>3.3782752134538286E-33</v>
      </c>
      <c r="HZ99" s="86">
        <f t="shared" si="129"/>
        <v>9.7817701693580531E-35</v>
      </c>
      <c r="IA99" s="86">
        <f t="shared" si="129"/>
        <v>3.777406803348306E-34</v>
      </c>
      <c r="IB99" s="86">
        <f t="shared" si="129"/>
        <v>1.1029033137214877E-34</v>
      </c>
      <c r="IC99" s="86">
        <f t="shared" si="129"/>
        <v>3.0334858157503623E-35</v>
      </c>
      <c r="ID99" s="86">
        <f t="shared" si="129"/>
        <v>7.991360653871359E-36</v>
      </c>
      <c r="IE99" s="86">
        <f t="shared" si="129"/>
        <v>1.6886371634187214E-30</v>
      </c>
      <c r="IF99" s="86">
        <f t="shared" si="129"/>
        <v>2.3828079146610267E-26</v>
      </c>
      <c r="IG99" s="86">
        <f t="shared" si="129"/>
        <v>3.3277046980622798E-20</v>
      </c>
      <c r="II99" s="86">
        <f t="shared" si="130"/>
        <v>1.2643165341189895E-209</v>
      </c>
      <c r="IJ99" s="86">
        <f t="shared" si="130"/>
        <v>3.0184061961478942E-155</v>
      </c>
      <c r="IK99" s="86">
        <f t="shared" si="130"/>
        <v>4.357312449526267E-207</v>
      </c>
      <c r="IL99" s="86">
        <f t="shared" si="130"/>
        <v>2.4042103099234221E-224</v>
      </c>
      <c r="IM99" s="86">
        <f t="shared" si="130"/>
        <v>3.5876869964950099E-199</v>
      </c>
      <c r="IN99" s="86">
        <f t="shared" si="130"/>
        <v>1.7745617595794516E-220</v>
      </c>
      <c r="IO99" s="86">
        <f t="shared" si="130"/>
        <v>1.1006027630768779E-234</v>
      </c>
      <c r="IP99" s="86">
        <f t="shared" si="130"/>
        <v>2.2059866846490694E-247</v>
      </c>
      <c r="IQ99" s="86">
        <f t="shared" si="130"/>
        <v>8.9938200104316617E-245</v>
      </c>
      <c r="IR99" s="86">
        <f t="shared" si="130"/>
        <v>2.5796194223433941E-247</v>
      </c>
      <c r="IS99" s="86">
        <f t="shared" si="130"/>
        <v>9.1665160692080019E-251</v>
      </c>
      <c r="IT99" s="86">
        <f t="shared" si="130"/>
        <v>1.1012689563717912E-253</v>
      </c>
      <c r="IU99" s="86">
        <f t="shared" si="130"/>
        <v>3.7698198320929491E-213</v>
      </c>
      <c r="IV99" s="86">
        <f t="shared" si="130"/>
        <v>9.6512339676862002E-118</v>
      </c>
      <c r="IW99" s="86">
        <f t="shared" si="130"/>
        <v>3.7909943084244228E-87</v>
      </c>
      <c r="IY99" s="86">
        <f t="shared" si="131"/>
        <v>5.1825454007492201E-2</v>
      </c>
      <c r="IZ99" s="86">
        <f t="shared" si="131"/>
        <v>4.2457016499091817E-2</v>
      </c>
      <c r="JA99" s="86">
        <f t="shared" si="131"/>
        <v>2.2675223486280309E-2</v>
      </c>
      <c r="JB99" s="86">
        <f t="shared" si="131"/>
        <v>2.1760974114398337E-2</v>
      </c>
      <c r="JC99" s="86">
        <f t="shared" si="131"/>
        <v>3.4027714792979433E-2</v>
      </c>
      <c r="JD99" s="86">
        <f t="shared" si="131"/>
        <v>2.8162995405573148E-2</v>
      </c>
      <c r="JE99" s="86">
        <f t="shared" si="131"/>
        <v>1.7710698658431109E-2</v>
      </c>
      <c r="JF99" s="86">
        <f t="shared" si="131"/>
        <v>1.6282892831516366E-2</v>
      </c>
      <c r="JG99" s="86">
        <f t="shared" si="131"/>
        <v>1.9985189756764117E-2</v>
      </c>
      <c r="JH99" s="86">
        <f t="shared" si="131"/>
        <v>1.7812042536641225E-2</v>
      </c>
      <c r="JI99" s="86">
        <f t="shared" si="131"/>
        <v>1.5788184155700442E-2</v>
      </c>
      <c r="JJ99" s="86">
        <f t="shared" si="131"/>
        <v>1.4717005280496964E-2</v>
      </c>
      <c r="JK99" s="86">
        <f t="shared" si="131"/>
        <v>2.015965974806545E-2</v>
      </c>
      <c r="JL99" s="86">
        <f t="shared" si="131"/>
        <v>1.7793680116846684E-2</v>
      </c>
      <c r="JM99" s="86">
        <f t="shared" si="131"/>
        <v>5.1251039917427849E-3</v>
      </c>
    </row>
    <row r="100" spans="2:273" x14ac:dyDescent="0.25">
      <c r="B100" s="2">
        <v>73</v>
      </c>
      <c r="C100" s="37">
        <v>65.343999999999994</v>
      </c>
      <c r="D100" s="37">
        <v>71.048000000000002</v>
      </c>
      <c r="E100" s="37">
        <v>67.391000000000005</v>
      </c>
      <c r="F100" s="37">
        <v>67.891000000000005</v>
      </c>
      <c r="G100" s="37">
        <v>76.296999999999997</v>
      </c>
      <c r="H100" s="37">
        <v>73.016000000000005</v>
      </c>
      <c r="I100" s="37">
        <v>67.078999999999994</v>
      </c>
      <c r="J100" s="37">
        <v>67.587000000000003</v>
      </c>
      <c r="K100" s="37">
        <v>67.19</v>
      </c>
      <c r="L100" s="37">
        <v>64.778000000000006</v>
      </c>
      <c r="M100" s="37">
        <v>63.667000000000002</v>
      </c>
      <c r="N100" s="37">
        <v>63.920999999999999</v>
      </c>
      <c r="O100" s="37">
        <v>67.921000000000006</v>
      </c>
      <c r="P100" s="37">
        <v>63.667000000000002</v>
      </c>
      <c r="Q100" s="37">
        <v>57.365000000000002</v>
      </c>
      <c r="S100" s="4">
        <f t="shared" si="132"/>
        <v>68.204901685415848</v>
      </c>
      <c r="T100" s="4">
        <f t="shared" si="132"/>
        <v>74.076716878546719</v>
      </c>
      <c r="U100" s="4">
        <f t="shared" si="132"/>
        <v>70.078844564120658</v>
      </c>
      <c r="V100" s="4">
        <f t="shared" si="132"/>
        <v>71.718262360997059</v>
      </c>
      <c r="W100" s="4">
        <f t="shared" si="132"/>
        <v>77.559404762312852</v>
      </c>
      <c r="X100" s="4">
        <f t="shared" si="132"/>
        <v>74.886456674819556</v>
      </c>
      <c r="Y100" s="4">
        <f t="shared" si="132"/>
        <v>71.545129439636909</v>
      </c>
      <c r="Z100" s="4">
        <f t="shared" si="132"/>
        <v>69.599670408810795</v>
      </c>
      <c r="AA100" s="4">
        <f t="shared" si="132"/>
        <v>71.186451161024877</v>
      </c>
      <c r="AB100" s="4">
        <f t="shared" si="132"/>
        <v>67.854814989482321</v>
      </c>
      <c r="AC100" s="4">
        <f t="shared" si="132"/>
        <v>64.820360310558726</v>
      </c>
      <c r="AD100" s="4">
        <f t="shared" si="132"/>
        <v>64.687309947578385</v>
      </c>
      <c r="AE100" s="4">
        <f t="shared" si="132"/>
        <v>68.866177509582712</v>
      </c>
      <c r="AF100" s="4">
        <f t="shared" si="132"/>
        <v>63.634313219770135</v>
      </c>
      <c r="AG100" s="4">
        <f t="shared" si="132"/>
        <v>56.767341223537315</v>
      </c>
      <c r="AI100" s="4">
        <f t="shared" si="133"/>
        <v>-2.860901685415854</v>
      </c>
      <c r="AJ100" s="4">
        <f t="shared" si="133"/>
        <v>-3.0287168785467173</v>
      </c>
      <c r="AK100" s="4">
        <f t="shared" si="133"/>
        <v>-2.6878445641206525</v>
      </c>
      <c r="AL100" s="4">
        <f t="shared" si="133"/>
        <v>-3.8272623609970537</v>
      </c>
      <c r="AM100" s="4">
        <f t="shared" si="133"/>
        <v>-1.2624047623128547</v>
      </c>
      <c r="AN100" s="4">
        <f t="shared" si="133"/>
        <v>-1.8704566748195504</v>
      </c>
      <c r="AO100" s="4">
        <f t="shared" si="133"/>
        <v>-4.4661294396369158</v>
      </c>
      <c r="AP100" s="4">
        <f t="shared" si="133"/>
        <v>-2.0126704088107914</v>
      </c>
      <c r="AQ100" s="4">
        <f t="shared" si="133"/>
        <v>-3.9964511610248792</v>
      </c>
      <c r="AR100" s="4">
        <f t="shared" si="133"/>
        <v>-3.0768149894823154</v>
      </c>
      <c r="AS100" s="4">
        <f t="shared" si="133"/>
        <v>-1.1533603105587247</v>
      </c>
      <c r="AT100" s="4">
        <f t="shared" si="133"/>
        <v>-0.76630994757838522</v>
      </c>
      <c r="AU100" s="4">
        <f t="shared" si="133"/>
        <v>-0.94517750958270597</v>
      </c>
      <c r="AV100" s="4">
        <f t="shared" si="133"/>
        <v>3.2686780229866486E-2</v>
      </c>
      <c r="AW100" s="4">
        <f t="shared" si="133"/>
        <v>0.59765877646268706</v>
      </c>
      <c r="AY100" s="2">
        <f t="shared" si="125"/>
        <v>56.286116891696551</v>
      </c>
      <c r="AZ100" s="2">
        <f t="shared" si="125"/>
        <v>57.236143804946629</v>
      </c>
      <c r="BA100" s="2">
        <f t="shared" si="125"/>
        <v>57.564366506572661</v>
      </c>
      <c r="BB100" s="2">
        <f t="shared" si="125"/>
        <v>57.328405964886727</v>
      </c>
      <c r="BC100" s="2">
        <f t="shared" si="125"/>
        <v>57.655639064760749</v>
      </c>
      <c r="BD100" s="2">
        <f t="shared" si="125"/>
        <v>57.456607149821124</v>
      </c>
      <c r="BE100" s="2">
        <f t="shared" si="125"/>
        <v>59.566018566442835</v>
      </c>
      <c r="BF100" s="2">
        <f t="shared" si="125"/>
        <v>58.486556012407583</v>
      </c>
      <c r="BG100" s="2">
        <f t="shared" si="125"/>
        <v>57.960834067653309</v>
      </c>
      <c r="BH100" s="2">
        <f t="shared" si="125"/>
        <v>57.009070730848862</v>
      </c>
      <c r="BI100" s="2">
        <f t="shared" si="125"/>
        <v>55.444061941370805</v>
      </c>
      <c r="BJ100" s="2">
        <f t="shared" si="125"/>
        <v>56.468321358068664</v>
      </c>
      <c r="BK100" s="2">
        <f t="shared" si="125"/>
        <v>58.044790287748668</v>
      </c>
      <c r="BL100" s="2">
        <f t="shared" si="125"/>
        <v>59.169763010987204</v>
      </c>
      <c r="BM100" s="2">
        <f t="shared" si="125"/>
        <v>55.325409596944667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57.365000000000002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57.365000000000002</v>
      </c>
      <c r="DK100" s="2">
        <f t="shared" si="134"/>
        <v>72.681238900634241</v>
      </c>
      <c r="DL100" s="2">
        <f t="shared" si="134"/>
        <v>75.23925368014477</v>
      </c>
      <c r="DM100" s="2">
        <f t="shared" si="134"/>
        <v>78.439671700392637</v>
      </c>
      <c r="DN100" s="2">
        <f t="shared" si="134"/>
        <v>73.630673814557554</v>
      </c>
      <c r="DO100" s="2">
        <f t="shared" si="134"/>
        <v>77.129550286922367</v>
      </c>
      <c r="DP100" s="2">
        <f t="shared" si="134"/>
        <v>76.268068335899301</v>
      </c>
      <c r="DQ100" s="2">
        <f t="shared" si="134"/>
        <v>78.211135618399382</v>
      </c>
      <c r="DR100" s="2">
        <f t="shared" si="134"/>
        <v>75.409846770926194</v>
      </c>
      <c r="DS100" s="2">
        <f t="shared" si="134"/>
        <v>77.458271951219515</v>
      </c>
      <c r="DT100" s="2">
        <f t="shared" si="134"/>
        <v>73.297804502814273</v>
      </c>
      <c r="DU100" s="2">
        <f t="shared" si="134"/>
        <v>70.74073611632268</v>
      </c>
      <c r="DV100" s="2">
        <f t="shared" si="134"/>
        <v>71.47583733583491</v>
      </c>
      <c r="DW100" s="2">
        <f t="shared" si="134"/>
        <v>76.676934249471458</v>
      </c>
      <c r="DX100" s="2">
        <f t="shared" si="134"/>
        <v>74.306941700404877</v>
      </c>
      <c r="DY100" s="2">
        <f t="shared" si="134"/>
        <v>61.739985516934063</v>
      </c>
      <c r="EA100" s="2">
        <f t="shared" si="94"/>
        <v>55.200490932849902</v>
      </c>
      <c r="EB100" s="2">
        <f t="shared" si="94"/>
        <v>56.21313322030214</v>
      </c>
      <c r="EC100" s="2">
        <f t="shared" si="94"/>
        <v>56.246237317636243</v>
      </c>
      <c r="ED100" s="2">
        <f t="shared" si="94"/>
        <v>56.239050593433248</v>
      </c>
      <c r="EE100" s="2">
        <f t="shared" si="94"/>
        <v>56.466790673178949</v>
      </c>
      <c r="EF100" s="2">
        <f t="shared" si="94"/>
        <v>56.135339075630256</v>
      </c>
      <c r="EG100" s="2">
        <f t="shared" si="94"/>
        <v>58.134846542614291</v>
      </c>
      <c r="EH100" s="2">
        <f t="shared" si="94"/>
        <v>57.174051484070944</v>
      </c>
      <c r="EI100" s="2">
        <f t="shared" si="94"/>
        <v>56.473756532028531</v>
      </c>
      <c r="EJ100" s="2">
        <f t="shared" si="94"/>
        <v>55.665774225485727</v>
      </c>
      <c r="EK100" s="2">
        <f t="shared" si="94"/>
        <v>54.18340416633788</v>
      </c>
      <c r="EL100" s="2">
        <f t="shared" si="94"/>
        <v>55.281779543197601</v>
      </c>
      <c r="EM100" s="2">
        <f t="shared" si="135"/>
        <v>56.757380476487917</v>
      </c>
      <c r="EN100" s="2">
        <f t="shared" si="135"/>
        <v>57.844547104534811</v>
      </c>
      <c r="EO100" s="2">
        <f t="shared" si="135"/>
        <v>54.659573742721697</v>
      </c>
      <c r="EQ100" s="2">
        <f t="shared" si="136"/>
        <v>55.200490932849902</v>
      </c>
      <c r="ER100" s="2">
        <f t="shared" si="136"/>
        <v>56.21313322030214</v>
      </c>
      <c r="ES100" s="2">
        <f t="shared" si="136"/>
        <v>56.246237317636243</v>
      </c>
      <c r="ET100" s="2">
        <f t="shared" si="136"/>
        <v>56.239050593433248</v>
      </c>
      <c r="EU100" s="2">
        <f t="shared" si="136"/>
        <v>56.466790673178949</v>
      </c>
      <c r="EV100" s="2">
        <f t="shared" si="136"/>
        <v>56.135339075630256</v>
      </c>
      <c r="EW100" s="2">
        <f t="shared" si="136"/>
        <v>58.134846542614291</v>
      </c>
      <c r="EX100" s="2">
        <f t="shared" si="136"/>
        <v>57.174051484070944</v>
      </c>
      <c r="EY100" s="2">
        <f t="shared" si="136"/>
        <v>56.473756532028531</v>
      </c>
      <c r="EZ100" s="2">
        <f t="shared" si="136"/>
        <v>55.665774225485727</v>
      </c>
      <c r="FA100" s="2">
        <f t="shared" si="136"/>
        <v>54.18340416633788</v>
      </c>
      <c r="FB100" s="2">
        <f t="shared" si="136"/>
        <v>55.281779543197601</v>
      </c>
      <c r="FC100" s="2">
        <f t="shared" si="136"/>
        <v>56.757380476487917</v>
      </c>
      <c r="FD100" s="2">
        <f t="shared" si="136"/>
        <v>57.547712485721206</v>
      </c>
      <c r="FE100" s="2">
        <f t="shared" si="136"/>
        <v>54.77413298295636</v>
      </c>
      <c r="FG100" s="2">
        <f t="shared" si="137"/>
        <v>0.93789590921124366</v>
      </c>
      <c r="FH100" s="2">
        <f t="shared" si="137"/>
        <v>0.94623125682381204</v>
      </c>
      <c r="FI100" s="2">
        <f t="shared" si="137"/>
        <v>0.94060724598980672</v>
      </c>
      <c r="FJ100" s="2">
        <f t="shared" si="137"/>
        <v>0.93736321460033023</v>
      </c>
      <c r="FK100" s="2">
        <f t="shared" si="137"/>
        <v>0.94246420062927783</v>
      </c>
      <c r="FL100" s="2">
        <f t="shared" si="137"/>
        <v>0.93437213320111923</v>
      </c>
      <c r="FM100" s="2">
        <f t="shared" si="137"/>
        <v>0.92871331856071226</v>
      </c>
      <c r="FN100" s="2">
        <f t="shared" si="137"/>
        <v>0.92802592331782119</v>
      </c>
      <c r="FO100" s="2">
        <f t="shared" si="137"/>
        <v>0.92913453058511875</v>
      </c>
      <c r="FP100" s="2">
        <f t="shared" si="137"/>
        <v>0.92381498419439745</v>
      </c>
      <c r="FQ100" s="2">
        <f t="shared" si="137"/>
        <v>0.92386105570383958</v>
      </c>
      <c r="FR100" s="2">
        <f t="shared" si="137"/>
        <v>0.92672980237167457</v>
      </c>
      <c r="FS100" s="2">
        <f t="shared" si="137"/>
        <v>0.93536954562672825</v>
      </c>
      <c r="FT100" s="2">
        <f t="shared" si="137"/>
        <v>0.91949502296861518</v>
      </c>
      <c r="FU100" s="2">
        <f t="shared" si="137"/>
        <v>0.90596507846705643</v>
      </c>
      <c r="FW100" s="2">
        <f t="shared" si="127"/>
        <v>3.9093617233855682E-4</v>
      </c>
      <c r="FX100" s="2">
        <f t="shared" si="127"/>
        <v>6.7672916404303452E-4</v>
      </c>
      <c r="FY100" s="2">
        <f t="shared" si="127"/>
        <v>6.1658319465961251E-4</v>
      </c>
      <c r="FZ100" s="2">
        <f t="shared" si="127"/>
        <v>6.5901182058537052E-4</v>
      </c>
      <c r="GA100" s="2">
        <f t="shared" si="127"/>
        <v>6.9748497420725171E-4</v>
      </c>
      <c r="GB100" s="2">
        <f t="shared" si="127"/>
        <v>7.4888937865637837E-4</v>
      </c>
      <c r="GC100" s="2">
        <f t="shared" si="127"/>
        <v>7.0803437645808071E-4</v>
      </c>
      <c r="GD100" s="2">
        <f t="shared" si="127"/>
        <v>6.2977738246430717E-4</v>
      </c>
      <c r="GE100" s="2">
        <f t="shared" si="127"/>
        <v>6.217335029989478E-4</v>
      </c>
      <c r="GF100" s="2">
        <f t="shared" si="127"/>
        <v>5.4098188772709415E-4</v>
      </c>
      <c r="GG100" s="2">
        <f t="shared" si="127"/>
        <v>4.5212021449878519E-4</v>
      </c>
      <c r="GH100" s="2">
        <f t="shared" si="127"/>
        <v>4.3090918083858054E-4</v>
      </c>
      <c r="GI100" s="2">
        <f t="shared" si="127"/>
        <v>4.2665610675319903E-4</v>
      </c>
      <c r="GJ100" s="2">
        <f t="shared" si="127"/>
        <v>2.9913077550512435E-4</v>
      </c>
      <c r="GK100" s="2">
        <f t="shared" si="127"/>
        <v>2.6090094459660704E-4</v>
      </c>
      <c r="GM100" s="86">
        <f t="shared" si="128"/>
        <v>1.8699988879066574E-2</v>
      </c>
      <c r="GN100" s="86">
        <f t="shared" si="128"/>
        <v>5.3067112312254463E-3</v>
      </c>
      <c r="GO100" s="86">
        <f t="shared" si="128"/>
        <v>1.1670907179646992E-3</v>
      </c>
      <c r="GP100" s="86">
        <f t="shared" si="128"/>
        <v>2.4201584290468284E-5</v>
      </c>
      <c r="GQ100" s="86">
        <f t="shared" si="128"/>
        <v>1.5327654481964761E-6</v>
      </c>
      <c r="GR100" s="86">
        <f t="shared" si="128"/>
        <v>1.3734937582581632E-5</v>
      </c>
      <c r="GS100" s="86">
        <f t="shared" si="128"/>
        <v>3.0981523816873925E-4</v>
      </c>
      <c r="GT100" s="86">
        <f t="shared" si="128"/>
        <v>6.9508748726145088E-5</v>
      </c>
      <c r="GU100" s="86">
        <f t="shared" si="128"/>
        <v>1.8339317314721806E-5</v>
      </c>
      <c r="GV100" s="86">
        <f t="shared" si="128"/>
        <v>3.2160503688514862E-4</v>
      </c>
      <c r="GW100" s="86">
        <f t="shared" si="128"/>
        <v>2.8253227197774582E-4</v>
      </c>
      <c r="GX100" s="86">
        <f t="shared" si="128"/>
        <v>7.6998230615931643E-4</v>
      </c>
      <c r="GY100" s="86">
        <f t="shared" si="128"/>
        <v>4.7153007058293989E-4</v>
      </c>
      <c r="GZ100" s="86">
        <f t="shared" si="128"/>
        <v>4.4178260484870977E-3</v>
      </c>
      <c r="HA100" s="86">
        <f t="shared" si="128"/>
        <v>8.6009618143115404E-4</v>
      </c>
      <c r="HC100" s="86">
        <f t="shared" si="73"/>
        <v>2.1086569642738365E-2</v>
      </c>
      <c r="HD100" s="86">
        <f t="shared" si="73"/>
        <v>3.9273135403116784E-2</v>
      </c>
      <c r="HE100" s="86">
        <f t="shared" si="73"/>
        <v>2.709661325855646E-2</v>
      </c>
      <c r="HF100" s="86">
        <f t="shared" si="73"/>
        <v>3.1804780753215224E-2</v>
      </c>
      <c r="HG100" s="86">
        <f t="shared" si="87"/>
        <v>4.8038873539106547E-2</v>
      </c>
      <c r="HH100" s="86">
        <f t="shared" si="87"/>
        <v>4.0906536365131502E-2</v>
      </c>
      <c r="HI100" s="86">
        <f t="shared" ref="HI100:HQ128" si="138" xml:space="preserve"> _xlfn.NORM.DIST($B100, I$8, ABS(I$12), TRUE) * _xlfn.NORM.DIST(($B100 - I$8)*I$16, 0, ABS(I$12), TRUE) * 2</f>
        <v>2.468446408733067E-2</v>
      </c>
      <c r="HJ100" s="86">
        <f t="shared" si="138"/>
        <v>2.4139689094960663E-2</v>
      </c>
      <c r="HK100" s="86">
        <f t="shared" si="138"/>
        <v>2.9778708558048372E-2</v>
      </c>
      <c r="HL100" s="86">
        <f t="shared" si="138"/>
        <v>2.4765480541636683E-2</v>
      </c>
      <c r="HM100" s="86">
        <f t="shared" si="138"/>
        <v>2.1871639412633859E-2</v>
      </c>
      <c r="HN100" s="86">
        <f t="shared" si="138"/>
        <v>1.8218856862474497E-2</v>
      </c>
      <c r="HO100" s="86">
        <f t="shared" si="138"/>
        <v>2.6404446671604319E-2</v>
      </c>
      <c r="HP100" s="86">
        <f t="shared" si="138"/>
        <v>9.4435165747718316E-3</v>
      </c>
      <c r="HQ100" s="86">
        <f t="shared" si="138"/>
        <v>4.0918092647173419E-3</v>
      </c>
      <c r="HS100" s="86">
        <f t="shared" si="129"/>
        <v>2.4028231292535446E-29</v>
      </c>
      <c r="HT100" s="86">
        <f t="shared" si="129"/>
        <v>2.9483367813074822E-22</v>
      </c>
      <c r="HU100" s="86">
        <f t="shared" si="129"/>
        <v>2.3040094235524999E-28</v>
      </c>
      <c r="HV100" s="86">
        <f t="shared" si="129"/>
        <v>1.6558619259016275E-30</v>
      </c>
      <c r="HW100" s="86">
        <f t="shared" si="129"/>
        <v>9.215056910300789E-28</v>
      </c>
      <c r="HX100" s="86">
        <f t="shared" si="129"/>
        <v>9.8539518090088972E-30</v>
      </c>
      <c r="HY100" s="86">
        <f t="shared" si="129"/>
        <v>5.2581301773602065E-32</v>
      </c>
      <c r="HZ100" s="86">
        <f t="shared" si="129"/>
        <v>1.6761527482237436E-33</v>
      </c>
      <c r="IA100" s="86">
        <f t="shared" si="129"/>
        <v>6.1883807289164595E-33</v>
      </c>
      <c r="IB100" s="86">
        <f t="shared" si="129"/>
        <v>1.7819627309087149E-33</v>
      </c>
      <c r="IC100" s="86">
        <f t="shared" si="129"/>
        <v>4.7968172899044154E-34</v>
      </c>
      <c r="ID100" s="86">
        <f t="shared" si="129"/>
        <v>1.2928283552874283E-34</v>
      </c>
      <c r="IE100" s="86">
        <f t="shared" si="129"/>
        <v>1.75617747598801E-29</v>
      </c>
      <c r="IF100" s="86">
        <f t="shared" si="129"/>
        <v>1.6064876613896017E-25</v>
      </c>
      <c r="IG100" s="86">
        <f t="shared" si="129"/>
        <v>1.339561606528286E-19</v>
      </c>
      <c r="II100" s="86">
        <f t="shared" si="130"/>
        <v>7.6195464352700515E-205</v>
      </c>
      <c r="IJ100" s="86">
        <f t="shared" si="130"/>
        <v>1.8509866951129037E-151</v>
      </c>
      <c r="IK100" s="86">
        <f t="shared" si="130"/>
        <v>4.4330160823959287E-202</v>
      </c>
      <c r="IL100" s="86">
        <f t="shared" si="130"/>
        <v>7.2224823503576485E-219</v>
      </c>
      <c r="IM100" s="86">
        <f t="shared" si="130"/>
        <v>2.8121899734041751E-194</v>
      </c>
      <c r="IN100" s="86">
        <f t="shared" si="130"/>
        <v>5.3125818136917041E-215</v>
      </c>
      <c r="IO100" s="86">
        <f t="shared" si="130"/>
        <v>6.7607897332063277E-229</v>
      </c>
      <c r="IP100" s="86">
        <f t="shared" si="130"/>
        <v>2.2535050636753959E-241</v>
      </c>
      <c r="IQ100" s="86">
        <f t="shared" si="130"/>
        <v>7.7454635528313662E-239</v>
      </c>
      <c r="IR100" s="86">
        <f t="shared" si="130"/>
        <v>1.9947291092990919E-241</v>
      </c>
      <c r="IS100" s="86">
        <f t="shared" si="130"/>
        <v>6.2613400802776382E-245</v>
      </c>
      <c r="IT100" s="86">
        <f t="shared" si="130"/>
        <v>8.1084319848431509E-248</v>
      </c>
      <c r="IU100" s="86">
        <f t="shared" si="130"/>
        <v>3.1008246729994359E-208</v>
      </c>
      <c r="IV100" s="86">
        <f t="shared" si="130"/>
        <v>3.7042335729292449E-115</v>
      </c>
      <c r="IW100" s="86">
        <f t="shared" si="130"/>
        <v>2.8212368776893089E-85</v>
      </c>
      <c r="IY100" s="86">
        <f t="shared" si="131"/>
        <v>3.9786558521804939E-2</v>
      </c>
      <c r="IZ100" s="86">
        <f t="shared" si="131"/>
        <v>4.4579846634342231E-2</v>
      </c>
      <c r="JA100" s="86">
        <f t="shared" si="131"/>
        <v>2.826370397652116E-2</v>
      </c>
      <c r="JB100" s="86">
        <f t="shared" si="131"/>
        <v>3.1828982337505696E-2</v>
      </c>
      <c r="JC100" s="86">
        <f t="shared" si="131"/>
        <v>4.8040406304554743E-2</v>
      </c>
      <c r="JD100" s="86">
        <f t="shared" si="131"/>
        <v>4.0920271302714084E-2</v>
      </c>
      <c r="JE100" s="86">
        <f t="shared" si="131"/>
        <v>2.499427932549941E-2</v>
      </c>
      <c r="JF100" s="86">
        <f t="shared" si="131"/>
        <v>2.420919784368681E-2</v>
      </c>
      <c r="JG100" s="86">
        <f t="shared" si="131"/>
        <v>2.9797047875363095E-2</v>
      </c>
      <c r="JH100" s="86">
        <f t="shared" si="131"/>
        <v>2.5087085578521833E-2</v>
      </c>
      <c r="JI100" s="86">
        <f t="shared" si="131"/>
        <v>2.2154171684611604E-2</v>
      </c>
      <c r="JJ100" s="86">
        <f t="shared" si="131"/>
        <v>1.8988839168633812E-2</v>
      </c>
      <c r="JK100" s="86">
        <f t="shared" si="131"/>
        <v>2.6875976742187259E-2</v>
      </c>
      <c r="JL100" s="86">
        <f t="shared" si="131"/>
        <v>1.3861342623258929E-2</v>
      </c>
      <c r="JM100" s="86">
        <f t="shared" si="131"/>
        <v>4.9519054461484961E-3</v>
      </c>
    </row>
    <row r="101" spans="2:273" x14ac:dyDescent="0.25">
      <c r="B101" s="2">
        <v>74</v>
      </c>
      <c r="C101" s="37">
        <v>68.811999999999998</v>
      </c>
      <c r="D101" s="37">
        <v>75.905000000000001</v>
      </c>
      <c r="E101" s="37">
        <v>70</v>
      </c>
      <c r="F101" s="37">
        <v>71.983999999999995</v>
      </c>
      <c r="G101" s="37">
        <v>80.875</v>
      </c>
      <c r="H101" s="37">
        <v>76.983999999999995</v>
      </c>
      <c r="I101" s="37">
        <v>72.332999999999998</v>
      </c>
      <c r="J101" s="37">
        <v>69.555999999999997</v>
      </c>
      <c r="K101" s="37">
        <v>70.697999999999993</v>
      </c>
      <c r="L101" s="37">
        <v>67.540000000000006</v>
      </c>
      <c r="M101" s="37">
        <v>65.73</v>
      </c>
      <c r="N101" s="37">
        <v>64.81</v>
      </c>
      <c r="O101" s="37">
        <v>71.793999999999997</v>
      </c>
      <c r="P101" s="37">
        <v>64.745999999999995</v>
      </c>
      <c r="Q101" s="37">
        <v>53.951999999999998</v>
      </c>
      <c r="S101" s="4">
        <f t="shared" si="132"/>
        <v>70.677644076853568</v>
      </c>
      <c r="T101" s="4">
        <f t="shared" si="132"/>
        <v>78.180552738248338</v>
      </c>
      <c r="U101" s="4">
        <f t="shared" si="132"/>
        <v>74.215531490897519</v>
      </c>
      <c r="V101" s="4">
        <f t="shared" si="132"/>
        <v>76.76060269212671</v>
      </c>
      <c r="W101" s="4">
        <f t="shared" si="132"/>
        <v>83.570546471413635</v>
      </c>
      <c r="X101" s="4">
        <f t="shared" si="132"/>
        <v>80.747860432220079</v>
      </c>
      <c r="Y101" s="4">
        <f t="shared" si="132"/>
        <v>76.084766383387176</v>
      </c>
      <c r="Z101" s="4">
        <f t="shared" si="132"/>
        <v>73.904551362566551</v>
      </c>
      <c r="AA101" s="4">
        <f t="shared" si="132"/>
        <v>76.066503979339004</v>
      </c>
      <c r="AB101" s="4">
        <f t="shared" si="132"/>
        <v>71.905992628556646</v>
      </c>
      <c r="AC101" s="4">
        <f t="shared" si="132"/>
        <v>68.333916527815234</v>
      </c>
      <c r="AD101" s="4">
        <f t="shared" si="132"/>
        <v>67.824843187877406</v>
      </c>
      <c r="AE101" s="4">
        <f t="shared" si="132"/>
        <v>72.367195441740961</v>
      </c>
      <c r="AF101" s="4">
        <f t="shared" si="132"/>
        <v>65.164323632182786</v>
      </c>
      <c r="AG101" s="4">
        <f t="shared" si="132"/>
        <v>57.52035761569833</v>
      </c>
      <c r="AI101" s="4">
        <f t="shared" si="133"/>
        <v>-1.8656440768535703</v>
      </c>
      <c r="AJ101" s="4">
        <f t="shared" si="133"/>
        <v>-2.2755527382483365</v>
      </c>
      <c r="AK101" s="4">
        <f t="shared" si="133"/>
        <v>-4.2155314908975186</v>
      </c>
      <c r="AL101" s="4">
        <f t="shared" si="133"/>
        <v>-4.7766026921267155</v>
      </c>
      <c r="AM101" s="4">
        <f t="shared" si="133"/>
        <v>-2.6955464714136355</v>
      </c>
      <c r="AN101" s="4">
        <f t="shared" si="133"/>
        <v>-3.7638604322200848</v>
      </c>
      <c r="AO101" s="4">
        <f t="shared" si="133"/>
        <v>-3.7517663833871779</v>
      </c>
      <c r="AP101" s="4">
        <f t="shared" si="133"/>
        <v>-4.3485513625665533</v>
      </c>
      <c r="AQ101" s="4">
        <f t="shared" si="133"/>
        <v>-5.3685039793390104</v>
      </c>
      <c r="AR101" s="4">
        <f t="shared" si="133"/>
        <v>-4.3659926285566399</v>
      </c>
      <c r="AS101" s="4">
        <f t="shared" si="133"/>
        <v>-2.6039165278152296</v>
      </c>
      <c r="AT101" s="4">
        <f t="shared" si="133"/>
        <v>-3.0148431878774034</v>
      </c>
      <c r="AU101" s="4">
        <f t="shared" si="133"/>
        <v>-0.57319544174096393</v>
      </c>
      <c r="AV101" s="4">
        <f t="shared" si="133"/>
        <v>-0.41832363218279056</v>
      </c>
      <c r="AW101" s="4">
        <f t="shared" si="133"/>
        <v>-3.5683576156983321</v>
      </c>
      <c r="AY101" s="2">
        <f t="shared" si="125"/>
        <v>56.103850966085162</v>
      </c>
      <c r="AZ101" s="2">
        <f t="shared" si="125"/>
        <v>57.009096941700477</v>
      </c>
      <c r="BA101" s="2">
        <f t="shared" si="125"/>
        <v>57.317800596212543</v>
      </c>
      <c r="BB101" s="2">
        <f t="shared" si="125"/>
        <v>57.103209947242107</v>
      </c>
      <c r="BC101" s="2">
        <f t="shared" si="125"/>
        <v>57.43613845199117</v>
      </c>
      <c r="BD101" s="2">
        <f t="shared" si="125"/>
        <v>57.242700125519079</v>
      </c>
      <c r="BE101" s="2">
        <f t="shared" si="125"/>
        <v>59.325081393629731</v>
      </c>
      <c r="BF101" s="2">
        <f t="shared" si="125"/>
        <v>58.261072966349332</v>
      </c>
      <c r="BG101" s="2">
        <f t="shared" si="125"/>
        <v>57.723123760792504</v>
      </c>
      <c r="BH101" s="2">
        <f t="shared" si="125"/>
        <v>56.780887687693578</v>
      </c>
      <c r="BI101" s="2">
        <f t="shared" si="125"/>
        <v>55.232341704134782</v>
      </c>
      <c r="BJ101" s="2">
        <f t="shared" si="125"/>
        <v>56.257442516010485</v>
      </c>
      <c r="BK101" s="2">
        <f t="shared" si="125"/>
        <v>57.820156570118449</v>
      </c>
      <c r="BL101" s="2">
        <f t="shared" si="125"/>
        <v>58.94177867473369</v>
      </c>
      <c r="BM101" s="2">
        <f t="shared" si="125"/>
        <v>55.197015738149098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>
        <f t="shared" si="126"/>
        <v>53.951999999999998</v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>
        <f t="shared" si="124"/>
        <v>53.951999999999998</v>
      </c>
      <c r="DK101" s="2">
        <f t="shared" si="134"/>
        <v>72.849934460887951</v>
      </c>
      <c r="DL101" s="2">
        <f t="shared" si="134"/>
        <v>75.403520190152065</v>
      </c>
      <c r="DM101" s="2">
        <f t="shared" si="134"/>
        <v>78.648679250981587</v>
      </c>
      <c r="DN101" s="2">
        <f t="shared" si="134"/>
        <v>73.795649652672921</v>
      </c>
      <c r="DO101" s="2">
        <f t="shared" si="134"/>
        <v>77.342259438236169</v>
      </c>
      <c r="DP101" s="2">
        <f t="shared" si="134"/>
        <v>76.470684493423008</v>
      </c>
      <c r="DQ101" s="2">
        <f t="shared" si="134"/>
        <v>78.43136250438917</v>
      </c>
      <c r="DR101" s="2">
        <f t="shared" si="134"/>
        <v>75.587165464711134</v>
      </c>
      <c r="DS101" s="2">
        <f t="shared" si="134"/>
        <v>77.686290940766554</v>
      </c>
      <c r="DT101" s="2">
        <f t="shared" si="134"/>
        <v>73.477014071294562</v>
      </c>
      <c r="DU101" s="2">
        <f t="shared" si="134"/>
        <v>70.880181613508427</v>
      </c>
      <c r="DV101" s="2">
        <f t="shared" si="134"/>
        <v>71.608908724202635</v>
      </c>
      <c r="DW101" s="2">
        <f t="shared" si="134"/>
        <v>76.898746300211414</v>
      </c>
      <c r="DX101" s="2">
        <f t="shared" si="134"/>
        <v>74.516904453441313</v>
      </c>
      <c r="DY101" s="2">
        <f t="shared" si="134"/>
        <v>61.818967134581122</v>
      </c>
      <c r="EA101" s="2">
        <f t="shared" si="94"/>
        <v>55.092553733801509</v>
      </c>
      <c r="EB101" s="2">
        <f t="shared" si="94"/>
        <v>56.055820697750249</v>
      </c>
      <c r="EC101" s="2">
        <f t="shared" si="94"/>
        <v>56.089417337700795</v>
      </c>
      <c r="ED101" s="2">
        <f t="shared" si="94"/>
        <v>56.085927921684139</v>
      </c>
      <c r="EE101" s="2">
        <f t="shared" si="94"/>
        <v>56.327831830097992</v>
      </c>
      <c r="EF101" s="2">
        <f t="shared" si="94"/>
        <v>56.011007983193281</v>
      </c>
      <c r="EG101" s="2">
        <f t="shared" si="94"/>
        <v>57.987553378622295</v>
      </c>
      <c r="EH101" s="2">
        <f t="shared" si="94"/>
        <v>57.035563633459923</v>
      </c>
      <c r="EI101" s="2">
        <f t="shared" si="94"/>
        <v>56.334497060986919</v>
      </c>
      <c r="EJ101" s="2">
        <f t="shared" si="94"/>
        <v>55.525146083082362</v>
      </c>
      <c r="EK101" s="2">
        <f t="shared" si="94"/>
        <v>54.056213716450046</v>
      </c>
      <c r="EL101" s="2">
        <f t="shared" si="94"/>
        <v>55.150502482621633</v>
      </c>
      <c r="EM101" s="2">
        <f t="shared" si="135"/>
        <v>56.617891436899569</v>
      </c>
      <c r="EN101" s="2">
        <f t="shared" si="135"/>
        <v>57.698212076857573</v>
      </c>
      <c r="EO101" s="2">
        <f t="shared" si="135"/>
        <v>54.570130870948624</v>
      </c>
      <c r="EQ101" s="2">
        <f t="shared" si="136"/>
        <v>55.092553733801509</v>
      </c>
      <c r="ER101" s="2">
        <f t="shared" si="136"/>
        <v>56.055820697750249</v>
      </c>
      <c r="ES101" s="2">
        <f t="shared" si="136"/>
        <v>56.089417337700795</v>
      </c>
      <c r="ET101" s="2">
        <f t="shared" si="136"/>
        <v>56.085927921684139</v>
      </c>
      <c r="EU101" s="2">
        <f t="shared" si="136"/>
        <v>56.327831830097992</v>
      </c>
      <c r="EV101" s="2">
        <f t="shared" si="136"/>
        <v>56.011007983193281</v>
      </c>
      <c r="EW101" s="2">
        <f t="shared" si="136"/>
        <v>57.987553378622295</v>
      </c>
      <c r="EX101" s="2">
        <f t="shared" si="136"/>
        <v>57.035563633459923</v>
      </c>
      <c r="EY101" s="2">
        <f t="shared" si="136"/>
        <v>56.334497060986919</v>
      </c>
      <c r="EZ101" s="2">
        <f t="shared" si="136"/>
        <v>55.525146083082362</v>
      </c>
      <c r="FA101" s="2">
        <f t="shared" si="136"/>
        <v>54.056213716450046</v>
      </c>
      <c r="FB101" s="2">
        <f t="shared" si="136"/>
        <v>55.150502482621633</v>
      </c>
      <c r="FC101" s="2">
        <f t="shared" si="136"/>
        <v>56.617891436899569</v>
      </c>
      <c r="FD101" s="2">
        <f t="shared" si="136"/>
        <v>57.408262764373987</v>
      </c>
      <c r="FE101" s="2">
        <f t="shared" si="136"/>
        <v>54.681165009070568</v>
      </c>
      <c r="FG101" s="2">
        <f t="shared" si="137"/>
        <v>0.94304918907657043</v>
      </c>
      <c r="FH101" s="2">
        <f t="shared" si="137"/>
        <v>0.9507292200644013</v>
      </c>
      <c r="FI101" s="2">
        <f t="shared" si="137"/>
        <v>0.94554860601230051</v>
      </c>
      <c r="FJ101" s="2">
        <f t="shared" si="137"/>
        <v>0.94255798927783785</v>
      </c>
      <c r="FK101" s="2">
        <f t="shared" si="137"/>
        <v>0.94725972828953153</v>
      </c>
      <c r="FL101" s="2">
        <f t="shared" si="137"/>
        <v>0.93979904121602498</v>
      </c>
      <c r="FM101" s="2">
        <f t="shared" si="137"/>
        <v>0.93457540095492064</v>
      </c>
      <c r="FN101" s="2">
        <f t="shared" si="137"/>
        <v>0.93394051122717781</v>
      </c>
      <c r="FO101" s="2">
        <f t="shared" si="137"/>
        <v>0.93496440122904001</v>
      </c>
      <c r="FP101" s="2">
        <f t="shared" si="137"/>
        <v>0.93004952991879297</v>
      </c>
      <c r="FQ101" s="2">
        <f t="shared" si="137"/>
        <v>0.93009211650419377</v>
      </c>
      <c r="FR101" s="2">
        <f t="shared" si="137"/>
        <v>0.93274318198609973</v>
      </c>
      <c r="FS101" s="2">
        <f t="shared" si="137"/>
        <v>0.94071920827194599</v>
      </c>
      <c r="FT101" s="2">
        <f t="shared" si="137"/>
        <v>0.92605479261596169</v>
      </c>
      <c r="FU101" s="2">
        <f t="shared" si="137"/>
        <v>0.91352362207916404</v>
      </c>
      <c r="FW101" s="2">
        <f t="shared" si="127"/>
        <v>4.2863682223644059E-4</v>
      </c>
      <c r="FX101" s="2">
        <f t="shared" si="127"/>
        <v>7.4197033011463094E-4</v>
      </c>
      <c r="FY101" s="2">
        <f t="shared" si="127"/>
        <v>6.760298141789727E-4</v>
      </c>
      <c r="FZ101" s="2">
        <f t="shared" si="127"/>
        <v>7.2254615259179534E-4</v>
      </c>
      <c r="GA101" s="2">
        <f t="shared" si="127"/>
        <v>7.6472560636977086E-4</v>
      </c>
      <c r="GB101" s="2">
        <f t="shared" si="127"/>
        <v>8.2108155064926586E-4</v>
      </c>
      <c r="GC101" s="2">
        <f t="shared" si="127"/>
        <v>7.7629122754594988E-4</v>
      </c>
      <c r="GD101" s="2">
        <f t="shared" si="127"/>
        <v>6.9049521395492231E-4</v>
      </c>
      <c r="GE101" s="2">
        <f t="shared" si="127"/>
        <v>6.8167634036266848E-4</v>
      </c>
      <c r="GF101" s="2">
        <f t="shared" si="127"/>
        <v>5.9314388646797115E-4</v>
      </c>
      <c r="GG101" s="2">
        <f t="shared" si="127"/>
        <v>4.9571833412729465E-4</v>
      </c>
      <c r="GH101" s="2">
        <f t="shared" si="127"/>
        <v>4.7246287944727834E-4</v>
      </c>
      <c r="GI101" s="2">
        <f t="shared" si="127"/>
        <v>4.6779986225508756E-4</v>
      </c>
      <c r="GJ101" s="2">
        <f t="shared" si="127"/>
        <v>3.2798090773974249E-4</v>
      </c>
      <c r="GK101" s="2">
        <f t="shared" si="127"/>
        <v>2.8606499648908015E-4</v>
      </c>
      <c r="GM101" s="86">
        <f t="shared" si="128"/>
        <v>8.645048081901861E-3</v>
      </c>
      <c r="GN101" s="86">
        <f t="shared" si="128"/>
        <v>1.833657327810509E-3</v>
      </c>
      <c r="GO101" s="86">
        <f t="shared" si="128"/>
        <v>2.8760677946777921E-4</v>
      </c>
      <c r="GP101" s="86">
        <f t="shared" si="128"/>
        <v>2.7662226118591441E-6</v>
      </c>
      <c r="GQ101" s="86">
        <f t="shared" si="128"/>
        <v>1.0465183260131273E-7</v>
      </c>
      <c r="GR101" s="86">
        <f t="shared" si="128"/>
        <v>1.5171183630662698E-6</v>
      </c>
      <c r="GS101" s="86">
        <f t="shared" si="128"/>
        <v>5.7308505642732777E-5</v>
      </c>
      <c r="GT101" s="86">
        <f t="shared" si="128"/>
        <v>9.1538275698770203E-6</v>
      </c>
      <c r="GU101" s="86">
        <f t="shared" si="128"/>
        <v>1.9552651958167373E-6</v>
      </c>
      <c r="GV101" s="86">
        <f t="shared" si="128"/>
        <v>6.3486699106908115E-5</v>
      </c>
      <c r="GW101" s="86">
        <f t="shared" si="128"/>
        <v>5.2703790699989913E-5</v>
      </c>
      <c r="GX101" s="86">
        <f t="shared" si="128"/>
        <v>1.8783377621361396E-4</v>
      </c>
      <c r="GY101" s="86">
        <f t="shared" si="128"/>
        <v>1.0448605197391918E-4</v>
      </c>
      <c r="GZ101" s="86">
        <f t="shared" si="128"/>
        <v>1.4746471103082471E-3</v>
      </c>
      <c r="HA101" s="86">
        <f t="shared" si="128"/>
        <v>2.3224901329893684E-4</v>
      </c>
      <c r="HC101" s="86">
        <f t="shared" si="73"/>
        <v>2.9971824747076034E-2</v>
      </c>
      <c r="HD101" s="86">
        <f t="shared" si="73"/>
        <v>5.2884562457916784E-2</v>
      </c>
      <c r="HE101" s="86">
        <f t="shared" si="73"/>
        <v>3.8757052157327415E-2</v>
      </c>
      <c r="HF101" s="86">
        <f t="shared" si="73"/>
        <v>4.5909271369558503E-2</v>
      </c>
      <c r="HG101" s="86">
        <f t="shared" si="73"/>
        <v>6.6638929123954999E-2</v>
      </c>
      <c r="HH101" s="86">
        <f t="shared" si="73"/>
        <v>5.8418458468673697E-2</v>
      </c>
      <c r="HI101" s="86">
        <f t="shared" si="138"/>
        <v>3.6554925064784652E-2</v>
      </c>
      <c r="HJ101" s="86">
        <f t="shared" si="138"/>
        <v>3.5939916443806633E-2</v>
      </c>
      <c r="HK101" s="86">
        <f t="shared" si="138"/>
        <v>4.371232704892726E-2</v>
      </c>
      <c r="HL101" s="86">
        <f t="shared" si="138"/>
        <v>3.6535936705158666E-2</v>
      </c>
      <c r="HM101" s="86">
        <f t="shared" si="138"/>
        <v>3.2277732492415924E-2</v>
      </c>
      <c r="HN101" s="86">
        <f t="shared" si="138"/>
        <v>2.7136382717819978E-2</v>
      </c>
      <c r="HO101" s="86">
        <f t="shared" si="138"/>
        <v>3.7382402960919825E-2</v>
      </c>
      <c r="HP101" s="86">
        <f t="shared" si="138"/>
        <v>1.4508659452933732E-2</v>
      </c>
      <c r="HQ101" s="86">
        <f t="shared" si="138"/>
        <v>7.0394323753799372E-3</v>
      </c>
      <c r="HS101" s="86">
        <f t="shared" si="129"/>
        <v>2.2816167191037017E-28</v>
      </c>
      <c r="HT101" s="86">
        <f t="shared" si="129"/>
        <v>1.775061283876302E-21</v>
      </c>
      <c r="HU101" s="86">
        <f t="shared" si="129"/>
        <v>2.3679770384442544E-27</v>
      </c>
      <c r="HV101" s="86">
        <f t="shared" si="129"/>
        <v>2.1050337870704521E-29</v>
      </c>
      <c r="HW101" s="86">
        <f t="shared" si="129"/>
        <v>9.1608295990480077E-27</v>
      </c>
      <c r="HX101" s="86">
        <f t="shared" si="129"/>
        <v>1.236862446825312E-28</v>
      </c>
      <c r="HY101" s="86">
        <f t="shared" si="129"/>
        <v>7.7677636755880469E-31</v>
      </c>
      <c r="HZ101" s="86">
        <f t="shared" si="129"/>
        <v>2.7229297211171517E-32</v>
      </c>
      <c r="IA101" s="86">
        <f t="shared" si="129"/>
        <v>9.6186795652360529E-32</v>
      </c>
      <c r="IB101" s="86">
        <f t="shared" si="129"/>
        <v>2.7353268510152148E-32</v>
      </c>
      <c r="IC101" s="86">
        <f t="shared" si="129"/>
        <v>7.2181440850335832E-33</v>
      </c>
      <c r="ID101" s="86">
        <f t="shared" si="129"/>
        <v>1.9903657120779333E-33</v>
      </c>
      <c r="IE101" s="86">
        <f t="shared" si="129"/>
        <v>1.7523130099721348E-28</v>
      </c>
      <c r="IF101" s="86">
        <f t="shared" si="129"/>
        <v>1.0490010059431848E-24</v>
      </c>
      <c r="IG101" s="86">
        <f t="shared" si="129"/>
        <v>5.2726174572623999E-19</v>
      </c>
      <c r="II101" s="86">
        <f t="shared" si="130"/>
        <v>4.0396660582685727E-200</v>
      </c>
      <c r="IJ101" s="86">
        <f t="shared" si="130"/>
        <v>1.0178110152320408E-147</v>
      </c>
      <c r="IK101" s="86">
        <f t="shared" si="130"/>
        <v>3.9111353062954862E-197</v>
      </c>
      <c r="IL101" s="86">
        <f t="shared" si="130"/>
        <v>1.8539139698942466E-213</v>
      </c>
      <c r="IM101" s="86">
        <f t="shared" si="130"/>
        <v>1.9132970989127691E-189</v>
      </c>
      <c r="IN101" s="86">
        <f t="shared" si="130"/>
        <v>1.3552643395121459E-209</v>
      </c>
      <c r="IO101" s="86">
        <f t="shared" si="130"/>
        <v>3.5112563597456752E-223</v>
      </c>
      <c r="IP101" s="86">
        <f t="shared" si="130"/>
        <v>1.9391844821622947E-235</v>
      </c>
      <c r="IQ101" s="86">
        <f t="shared" si="130"/>
        <v>5.632532134968838E-233</v>
      </c>
      <c r="IR101" s="86">
        <f t="shared" si="130"/>
        <v>1.3082268939861087E-235</v>
      </c>
      <c r="IS101" s="86">
        <f t="shared" si="130"/>
        <v>3.6466664947630766E-239</v>
      </c>
      <c r="IT101" s="86">
        <f t="shared" si="130"/>
        <v>5.090815704436885E-242</v>
      </c>
      <c r="IU101" s="86">
        <f t="shared" si="130"/>
        <v>2.2323412788932707E-203</v>
      </c>
      <c r="IV101" s="86">
        <f t="shared" si="130"/>
        <v>1.3297141988844211E-112</v>
      </c>
      <c r="IW101" s="86">
        <f t="shared" si="130"/>
        <v>2.0019612751572071E-83</v>
      </c>
      <c r="IY101" s="86">
        <f t="shared" si="131"/>
        <v>3.8616872828977897E-2</v>
      </c>
      <c r="IZ101" s="86">
        <f t="shared" si="131"/>
        <v>5.4718219785727294E-2</v>
      </c>
      <c r="JA101" s="86">
        <f t="shared" si="131"/>
        <v>3.9044658936795193E-2</v>
      </c>
      <c r="JB101" s="86">
        <f t="shared" si="131"/>
        <v>4.5912037592170364E-2</v>
      </c>
      <c r="JC101" s="86">
        <f t="shared" si="131"/>
        <v>6.6639033775787601E-2</v>
      </c>
      <c r="JD101" s="86">
        <f t="shared" si="131"/>
        <v>5.8419975587036765E-2</v>
      </c>
      <c r="JE101" s="86">
        <f t="shared" si="131"/>
        <v>3.6612233570427387E-2</v>
      </c>
      <c r="JF101" s="86">
        <f t="shared" si="131"/>
        <v>3.5949070271376511E-2</v>
      </c>
      <c r="JG101" s="86">
        <f t="shared" si="131"/>
        <v>4.3714282314123075E-2</v>
      </c>
      <c r="JH101" s="86">
        <f t="shared" si="131"/>
        <v>3.6599423404265571E-2</v>
      </c>
      <c r="JI101" s="86">
        <f t="shared" si="131"/>
        <v>3.2330436283115917E-2</v>
      </c>
      <c r="JJ101" s="86">
        <f t="shared" si="131"/>
        <v>2.732421649403359E-2</v>
      </c>
      <c r="JK101" s="86">
        <f t="shared" si="131"/>
        <v>3.7486889012893744E-2</v>
      </c>
      <c r="JL101" s="86">
        <f t="shared" si="131"/>
        <v>1.598330656324198E-2</v>
      </c>
      <c r="JM101" s="86">
        <f t="shared" si="131"/>
        <v>7.271681388678875E-3</v>
      </c>
    </row>
    <row r="102" spans="2:273" x14ac:dyDescent="0.25">
      <c r="B102" s="2">
        <v>75</v>
      </c>
      <c r="C102" s="37">
        <v>73.218999999999994</v>
      </c>
      <c r="D102" s="37">
        <v>81.031999999999996</v>
      </c>
      <c r="E102" s="37">
        <v>76.688000000000002</v>
      </c>
      <c r="F102" s="37">
        <v>76.656000000000006</v>
      </c>
      <c r="G102" s="37">
        <v>87.546999999999997</v>
      </c>
      <c r="H102" s="37">
        <v>82.936999999999998</v>
      </c>
      <c r="I102" s="37">
        <v>77.888999999999996</v>
      </c>
      <c r="J102" s="37">
        <v>77.762</v>
      </c>
      <c r="K102" s="37">
        <v>79.524000000000001</v>
      </c>
      <c r="L102" s="37">
        <v>73.570999999999998</v>
      </c>
      <c r="M102" s="37">
        <v>69.888999999999996</v>
      </c>
      <c r="N102" s="37">
        <v>70.587000000000003</v>
      </c>
      <c r="O102" s="37">
        <v>75.302000000000007</v>
      </c>
      <c r="P102" s="37">
        <v>65.983999999999995</v>
      </c>
      <c r="Q102" s="37">
        <v>59.713999999999999</v>
      </c>
      <c r="S102" s="4">
        <f t="shared" si="132"/>
        <v>74.681553877749749</v>
      </c>
      <c r="T102" s="4">
        <f t="shared" si="132"/>
        <v>83.421920480135228</v>
      </c>
      <c r="U102" s="4">
        <f t="shared" si="132"/>
        <v>79.546804432209996</v>
      </c>
      <c r="V102" s="4">
        <f t="shared" si="132"/>
        <v>83.135325546765131</v>
      </c>
      <c r="W102" s="4">
        <f t="shared" si="132"/>
        <v>90.843150112411394</v>
      </c>
      <c r="X102" s="4">
        <f t="shared" si="132"/>
        <v>88.010017558393798</v>
      </c>
      <c r="Y102" s="4">
        <f t="shared" si="132"/>
        <v>82.009225558864387</v>
      </c>
      <c r="Z102" s="4">
        <f t="shared" si="132"/>
        <v>79.530488133341947</v>
      </c>
      <c r="AA102" s="4">
        <f t="shared" si="132"/>
        <v>82.321114666954202</v>
      </c>
      <c r="AB102" s="4">
        <f t="shared" si="132"/>
        <v>77.183611577734524</v>
      </c>
      <c r="AC102" s="4">
        <f t="shared" si="132"/>
        <v>72.941541816335587</v>
      </c>
      <c r="AD102" s="4">
        <f t="shared" si="132"/>
        <v>72.025069474635472</v>
      </c>
      <c r="AE102" s="4">
        <f t="shared" si="132"/>
        <v>76.822096470182004</v>
      </c>
      <c r="AF102" s="4">
        <f t="shared" si="132"/>
        <v>67.533134255783509</v>
      </c>
      <c r="AG102" s="4">
        <f t="shared" si="132"/>
        <v>58.740414825952143</v>
      </c>
      <c r="AI102" s="4">
        <f t="shared" si="133"/>
        <v>-1.4625538777497553</v>
      </c>
      <c r="AJ102" s="4">
        <f t="shared" si="133"/>
        <v>-2.3899204801352312</v>
      </c>
      <c r="AK102" s="4">
        <f t="shared" si="133"/>
        <v>-2.8588044322099933</v>
      </c>
      <c r="AL102" s="4">
        <f t="shared" si="133"/>
        <v>-6.479325546765125</v>
      </c>
      <c r="AM102" s="4">
        <f t="shared" si="133"/>
        <v>-3.2961501124113965</v>
      </c>
      <c r="AN102" s="4">
        <f t="shared" si="133"/>
        <v>-5.0730175583938006</v>
      </c>
      <c r="AO102" s="4">
        <f t="shared" si="133"/>
        <v>-4.1202255588643908</v>
      </c>
      <c r="AP102" s="4">
        <f t="shared" si="133"/>
        <v>-1.7684881333419469</v>
      </c>
      <c r="AQ102" s="4">
        <f t="shared" si="133"/>
        <v>-2.7971146669542009</v>
      </c>
      <c r="AR102" s="4">
        <f t="shared" si="133"/>
        <v>-3.6126115777345262</v>
      </c>
      <c r="AS102" s="4">
        <f t="shared" si="133"/>
        <v>-3.0525418163355909</v>
      </c>
      <c r="AT102" s="4">
        <f t="shared" si="133"/>
        <v>-1.4380694746354692</v>
      </c>
      <c r="AU102" s="4">
        <f t="shared" si="133"/>
        <v>-1.520096470181997</v>
      </c>
      <c r="AV102" s="4">
        <f t="shared" si="133"/>
        <v>-1.5491342557835139</v>
      </c>
      <c r="AW102" s="4">
        <f t="shared" si="133"/>
        <v>0.97358517404785516</v>
      </c>
      <c r="AY102" s="2">
        <f t="shared" si="125"/>
        <v>55.926016215350714</v>
      </c>
      <c r="AZ102" s="2">
        <f t="shared" si="125"/>
        <v>56.786205180500247</v>
      </c>
      <c r="BA102" s="2">
        <f t="shared" si="125"/>
        <v>57.076544095593853</v>
      </c>
      <c r="BB102" s="2">
        <f t="shared" si="125"/>
        <v>56.882039635783741</v>
      </c>
      <c r="BC102" s="2">
        <f t="shared" si="125"/>
        <v>57.221367128005916</v>
      </c>
      <c r="BD102" s="2">
        <f t="shared" si="125"/>
        <v>57.034021685135158</v>
      </c>
      <c r="BE102" s="2">
        <f t="shared" si="125"/>
        <v>59.089219254830198</v>
      </c>
      <c r="BF102" s="2">
        <f t="shared" si="125"/>
        <v>58.040425708652464</v>
      </c>
      <c r="BG102" s="2">
        <f t="shared" si="125"/>
        <v>57.49087885566324</v>
      </c>
      <c r="BH102" s="2">
        <f t="shared" si="125"/>
        <v>56.557391026797241</v>
      </c>
      <c r="BI102" s="2">
        <f t="shared" si="125"/>
        <v>55.025408595812742</v>
      </c>
      <c r="BJ102" s="2">
        <f t="shared" si="125"/>
        <v>56.051088016211111</v>
      </c>
      <c r="BK102" s="2">
        <f t="shared" si="125"/>
        <v>57.600266593472107</v>
      </c>
      <c r="BL102" s="2">
        <f t="shared" si="125"/>
        <v>58.717621946273837</v>
      </c>
      <c r="BM102" s="2">
        <f t="shared" si="125"/>
        <v>55.070186977926205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73.018630021141647</v>
      </c>
      <c r="DL102" s="2">
        <f t="shared" si="134"/>
        <v>75.56778670015936</v>
      </c>
      <c r="DM102" s="2">
        <f t="shared" si="134"/>
        <v>78.857686801570537</v>
      </c>
      <c r="DN102" s="2">
        <f t="shared" si="134"/>
        <v>73.960625490788289</v>
      </c>
      <c r="DO102" s="2">
        <f t="shared" si="134"/>
        <v>77.554968589549972</v>
      </c>
      <c r="DP102" s="2">
        <f t="shared" si="134"/>
        <v>76.673300650946715</v>
      </c>
      <c r="DQ102" s="2">
        <f t="shared" si="134"/>
        <v>78.651589390378959</v>
      </c>
      <c r="DR102" s="2">
        <f t="shared" si="134"/>
        <v>75.764484158496089</v>
      </c>
      <c r="DS102" s="2">
        <f t="shared" si="134"/>
        <v>77.914309930313593</v>
      </c>
      <c r="DT102" s="2">
        <f t="shared" si="134"/>
        <v>73.656223639774865</v>
      </c>
      <c r="DU102" s="2">
        <f t="shared" si="134"/>
        <v>71.019627110694159</v>
      </c>
      <c r="DV102" s="2">
        <f t="shared" si="134"/>
        <v>71.741980112570374</v>
      </c>
      <c r="DW102" s="2">
        <f t="shared" si="134"/>
        <v>77.12055835095137</v>
      </c>
      <c r="DX102" s="2">
        <f t="shared" si="134"/>
        <v>74.726867206477749</v>
      </c>
      <c r="DY102" s="2">
        <f t="shared" si="134"/>
        <v>61.897948752228174</v>
      </c>
      <c r="EA102" s="2">
        <f t="shared" si="94"/>
        <v>54.984616534753116</v>
      </c>
      <c r="EB102" s="2">
        <f t="shared" si="94"/>
        <v>55.898508175198351</v>
      </c>
      <c r="EC102" s="2">
        <f t="shared" si="94"/>
        <v>55.932597357765339</v>
      </c>
      <c r="ED102" s="2">
        <f t="shared" si="94"/>
        <v>55.932805249935029</v>
      </c>
      <c r="EE102" s="2">
        <f t="shared" si="94"/>
        <v>56.188872987017035</v>
      </c>
      <c r="EF102" s="2">
        <f t="shared" si="94"/>
        <v>55.886676890756306</v>
      </c>
      <c r="EG102" s="2">
        <f t="shared" si="94"/>
        <v>57.840260214630305</v>
      </c>
      <c r="EH102" s="2">
        <f t="shared" si="94"/>
        <v>56.897075782848901</v>
      </c>
      <c r="EI102" s="2">
        <f t="shared" si="94"/>
        <v>56.195237589945314</v>
      </c>
      <c r="EJ102" s="2">
        <f t="shared" si="94"/>
        <v>55.384517940678997</v>
      </c>
      <c r="EK102" s="2">
        <f t="shared" si="94"/>
        <v>53.929023266562211</v>
      </c>
      <c r="EL102" s="2">
        <f t="shared" si="94"/>
        <v>55.019225422045665</v>
      </c>
      <c r="EM102" s="2">
        <f t="shared" si="135"/>
        <v>56.478402397311214</v>
      </c>
      <c r="EN102" s="2">
        <f t="shared" si="135"/>
        <v>57.551877049180334</v>
      </c>
      <c r="EO102" s="2">
        <f t="shared" si="135"/>
        <v>54.480687999175551</v>
      </c>
      <c r="EQ102" s="2">
        <f t="shared" si="136"/>
        <v>54.984616534753116</v>
      </c>
      <c r="ER102" s="2">
        <f t="shared" si="136"/>
        <v>55.898508175198351</v>
      </c>
      <c r="ES102" s="2">
        <f t="shared" si="136"/>
        <v>55.932597357765339</v>
      </c>
      <c r="ET102" s="2">
        <f t="shared" si="136"/>
        <v>55.932805249935029</v>
      </c>
      <c r="EU102" s="2">
        <f t="shared" si="136"/>
        <v>56.188872987017035</v>
      </c>
      <c r="EV102" s="2">
        <f t="shared" si="136"/>
        <v>55.886676890756306</v>
      </c>
      <c r="EW102" s="2">
        <f t="shared" si="136"/>
        <v>57.840260214630305</v>
      </c>
      <c r="EX102" s="2">
        <f t="shared" si="136"/>
        <v>56.897075782848901</v>
      </c>
      <c r="EY102" s="2">
        <f t="shared" si="136"/>
        <v>56.195237589945314</v>
      </c>
      <c r="EZ102" s="2">
        <f t="shared" si="136"/>
        <v>55.384517940678997</v>
      </c>
      <c r="FA102" s="2">
        <f t="shared" si="136"/>
        <v>53.929023266562211</v>
      </c>
      <c r="FB102" s="2">
        <f t="shared" si="136"/>
        <v>55.019225422045665</v>
      </c>
      <c r="FC102" s="2">
        <f t="shared" si="136"/>
        <v>56.478402397311214</v>
      </c>
      <c r="FD102" s="2">
        <f t="shared" si="136"/>
        <v>57.268813043026753</v>
      </c>
      <c r="FE102" s="2">
        <f t="shared" si="136"/>
        <v>54.588197035184777</v>
      </c>
      <c r="FG102" s="2">
        <f t="shared" si="137"/>
        <v>0.94779865938837582</v>
      </c>
      <c r="FH102" s="2">
        <f t="shared" si="137"/>
        <v>0.95486885783963182</v>
      </c>
      <c r="FI102" s="2">
        <f t="shared" si="137"/>
        <v>0.95010066413775218</v>
      </c>
      <c r="FJ102" s="2">
        <f t="shared" si="137"/>
        <v>0.94734613651751254</v>
      </c>
      <c r="FK102" s="2">
        <f t="shared" si="137"/>
        <v>0.95167604974741027</v>
      </c>
      <c r="FL102" s="2">
        <f t="shared" si="137"/>
        <v>0.94480369647252693</v>
      </c>
      <c r="FM102" s="2">
        <f t="shared" si="137"/>
        <v>0.93998657992228118</v>
      </c>
      <c r="FN102" s="2">
        <f t="shared" si="137"/>
        <v>0.9394007961750952</v>
      </c>
      <c r="FO102" s="2">
        <f t="shared" si="137"/>
        <v>0.94034546018294873</v>
      </c>
      <c r="FP102" s="2">
        <f t="shared" si="137"/>
        <v>0.93580932697617392</v>
      </c>
      <c r="FQ102" s="2">
        <f t="shared" si="137"/>
        <v>0.93584864881020691</v>
      </c>
      <c r="FR102" s="2">
        <f t="shared" si="137"/>
        <v>0.93829589602542518</v>
      </c>
      <c r="FS102" s="2">
        <f t="shared" si="137"/>
        <v>0.94565179147563516</v>
      </c>
      <c r="FT102" s="2">
        <f t="shared" si="137"/>
        <v>0.93211951332834153</v>
      </c>
      <c r="FU102" s="2">
        <f t="shared" si="137"/>
        <v>0.92052790408897434</v>
      </c>
      <c r="FW102" s="2">
        <f t="shared" si="127"/>
        <v>4.6997149439470076E-4</v>
      </c>
      <c r="FX102" s="2">
        <f t="shared" si="127"/>
        <v>8.1349605588750885E-4</v>
      </c>
      <c r="FY102" s="2">
        <f t="shared" si="127"/>
        <v>7.4120360830667864E-4</v>
      </c>
      <c r="FZ102" s="2">
        <f t="shared" si="127"/>
        <v>7.9220087774092244E-4</v>
      </c>
      <c r="GA102" s="2">
        <f t="shared" si="127"/>
        <v>8.3844309363284553E-4</v>
      </c>
      <c r="GB102" s="2">
        <f t="shared" si="127"/>
        <v>9.0022670476340189E-4</v>
      </c>
      <c r="GC102" s="2">
        <f t="shared" si="127"/>
        <v>8.5112265987883284E-4</v>
      </c>
      <c r="GD102" s="2">
        <f t="shared" si="127"/>
        <v>7.5706251285468675E-4</v>
      </c>
      <c r="GE102" s="2">
        <f t="shared" si="127"/>
        <v>7.4739409023920941E-4</v>
      </c>
      <c r="GF102" s="2">
        <f t="shared" si="127"/>
        <v>6.5033212313791923E-4</v>
      </c>
      <c r="GG102" s="2">
        <f t="shared" si="127"/>
        <v>5.4351835048456942E-4</v>
      </c>
      <c r="GH102" s="2">
        <f t="shared" si="127"/>
        <v>5.1802163314910521E-4</v>
      </c>
      <c r="GI102" s="2">
        <f t="shared" si="127"/>
        <v>5.1290920025374455E-4</v>
      </c>
      <c r="GJ102" s="2">
        <f t="shared" si="127"/>
        <v>3.5961253486615379E-4</v>
      </c>
      <c r="GK102" s="2">
        <f t="shared" si="127"/>
        <v>3.1365537474443799E-4</v>
      </c>
      <c r="GM102" s="86">
        <f t="shared" si="128"/>
        <v>3.6764878052152794E-3</v>
      </c>
      <c r="GN102" s="86">
        <f t="shared" si="128"/>
        <v>5.6450225567793275E-4</v>
      </c>
      <c r="GO102" s="86">
        <f t="shared" si="128"/>
        <v>6.0947599614484669E-5</v>
      </c>
      <c r="GP102" s="86">
        <f t="shared" si="128"/>
        <v>2.5334784658815903E-7</v>
      </c>
      <c r="GQ102" s="86">
        <f t="shared" si="128"/>
        <v>5.4762278159914034E-9</v>
      </c>
      <c r="GR102" s="86">
        <f t="shared" si="128"/>
        <v>1.3494554364925791E-7</v>
      </c>
      <c r="GS102" s="86">
        <f t="shared" si="128"/>
        <v>8.8584565157609802E-6</v>
      </c>
      <c r="GT102" s="86">
        <f t="shared" si="128"/>
        <v>9.7174563503185204E-7</v>
      </c>
      <c r="GU102" s="86">
        <f t="shared" si="128"/>
        <v>1.657818459441131E-7</v>
      </c>
      <c r="GV102" s="86">
        <f t="shared" si="128"/>
        <v>1.0606746159541372E-5</v>
      </c>
      <c r="GW102" s="86">
        <f t="shared" si="128"/>
        <v>8.2489502813306093E-6</v>
      </c>
      <c r="GX102" s="86">
        <f t="shared" si="128"/>
        <v>3.9706574387317056E-5</v>
      </c>
      <c r="GY102" s="86">
        <f t="shared" si="128"/>
        <v>1.9878748028787666E-5</v>
      </c>
      <c r="GZ102" s="86">
        <f t="shared" si="128"/>
        <v>4.3763050741503913E-4</v>
      </c>
      <c r="HA102" s="86">
        <f t="shared" si="128"/>
        <v>5.5404112729814233E-5</v>
      </c>
      <c r="HC102" s="86">
        <f t="shared" si="73"/>
        <v>4.1901734766466379E-2</v>
      </c>
      <c r="HD102" s="86">
        <f t="shared" si="73"/>
        <v>7.0232053976922101E-2</v>
      </c>
      <c r="HE102" s="86">
        <f t="shared" si="73"/>
        <v>5.4430975308488824E-2</v>
      </c>
      <c r="HF102" s="86">
        <f t="shared" si="73"/>
        <v>6.4950674090952717E-2</v>
      </c>
      <c r="HG102" s="86">
        <f t="shared" si="73"/>
        <v>9.0802695441450712E-2</v>
      </c>
      <c r="HH102" s="86">
        <f t="shared" si="73"/>
        <v>8.1751422930628356E-2</v>
      </c>
      <c r="HI102" s="86">
        <f t="shared" si="138"/>
        <v>5.2978557403557877E-2</v>
      </c>
      <c r="HJ102" s="86">
        <f t="shared" si="138"/>
        <v>5.2341491353217438E-2</v>
      </c>
      <c r="HK102" s="86">
        <f t="shared" si="138"/>
        <v>6.279270841641367E-2</v>
      </c>
      <c r="HL102" s="86">
        <f t="shared" si="138"/>
        <v>5.2771868099856782E-2</v>
      </c>
      <c r="HM102" s="86">
        <f t="shared" si="138"/>
        <v>4.6666036320299586E-2</v>
      </c>
      <c r="HN102" s="86">
        <f t="shared" si="138"/>
        <v>3.9593890556633947E-2</v>
      </c>
      <c r="HO102" s="86">
        <f t="shared" si="138"/>
        <v>5.2026428822979143E-2</v>
      </c>
      <c r="HP102" s="86">
        <f t="shared" si="138"/>
        <v>2.1832639310748202E-2</v>
      </c>
      <c r="HQ102" s="86">
        <f t="shared" si="138"/>
        <v>1.1770527474048621E-2</v>
      </c>
      <c r="HS102" s="86">
        <f t="shared" si="129"/>
        <v>2.0819418892971242E-27</v>
      </c>
      <c r="HT102" s="86">
        <f t="shared" si="129"/>
        <v>1.0331528783100014E-20</v>
      </c>
      <c r="HU102" s="86">
        <f t="shared" si="129"/>
        <v>2.3283503338349607E-26</v>
      </c>
      <c r="HV102" s="86">
        <f t="shared" si="129"/>
        <v>2.5483695935612401E-28</v>
      </c>
      <c r="HW102" s="86">
        <f t="shared" si="129"/>
        <v>8.7150794641852502E-26</v>
      </c>
      <c r="HX102" s="86">
        <f t="shared" si="129"/>
        <v>1.4771904143944525E-27</v>
      </c>
      <c r="HY102" s="86">
        <f t="shared" si="129"/>
        <v>1.0891685941951088E-29</v>
      </c>
      <c r="HZ102" s="86">
        <f t="shared" si="129"/>
        <v>4.1936465637373264E-31</v>
      </c>
      <c r="IA102" s="86">
        <f t="shared" si="129"/>
        <v>1.4184529489271207E-30</v>
      </c>
      <c r="IB102" s="86">
        <f t="shared" si="129"/>
        <v>3.9890987702032627E-31</v>
      </c>
      <c r="IC102" s="86">
        <f t="shared" si="129"/>
        <v>1.0336278296621918E-31</v>
      </c>
      <c r="ID102" s="86">
        <f t="shared" si="129"/>
        <v>2.9160955612537919E-32</v>
      </c>
      <c r="IE102" s="86">
        <f t="shared" si="129"/>
        <v>1.6775328713793761E-27</v>
      </c>
      <c r="IF102" s="86">
        <f t="shared" si="129"/>
        <v>6.6342013612776199E-24</v>
      </c>
      <c r="IG102" s="86">
        <f t="shared" si="129"/>
        <v>2.0292664311544793E-18</v>
      </c>
      <c r="II102" s="86">
        <f t="shared" si="130"/>
        <v>1.8841100458780272E-195</v>
      </c>
      <c r="IJ102" s="86">
        <f t="shared" si="130"/>
        <v>5.0184659523470323E-144</v>
      </c>
      <c r="IK102" s="86">
        <f t="shared" si="130"/>
        <v>2.9924782028864648E-192</v>
      </c>
      <c r="IL102" s="86">
        <f t="shared" si="130"/>
        <v>4.0661505877831498E-208</v>
      </c>
      <c r="IM102" s="86">
        <f t="shared" si="130"/>
        <v>1.1298729138780768E-184</v>
      </c>
      <c r="IN102" s="86">
        <f t="shared" si="130"/>
        <v>2.9461041282670741E-204</v>
      </c>
      <c r="IO102" s="86">
        <f t="shared" si="130"/>
        <v>1.5417988631250576E-217</v>
      </c>
      <c r="IP102" s="86">
        <f t="shared" si="130"/>
        <v>1.4056796678054658E-229</v>
      </c>
      <c r="IQ102" s="86">
        <f t="shared" si="130"/>
        <v>3.4587142483530828E-227</v>
      </c>
      <c r="IR102" s="86">
        <f t="shared" si="130"/>
        <v>7.2770387606188223E-230</v>
      </c>
      <c r="IS102" s="86">
        <f t="shared" si="130"/>
        <v>1.8108899700160199E-233</v>
      </c>
      <c r="IT102" s="86">
        <f t="shared" si="130"/>
        <v>2.7255010763387224E-236</v>
      </c>
      <c r="IU102" s="86">
        <f t="shared" si="130"/>
        <v>1.4066051157686966E-198</v>
      </c>
      <c r="IV102" s="86">
        <f t="shared" si="130"/>
        <v>4.4644085875936743E-110</v>
      </c>
      <c r="IW102" s="86">
        <f t="shared" si="130"/>
        <v>1.3545738417845134E-81</v>
      </c>
      <c r="IY102" s="86">
        <f t="shared" si="131"/>
        <v>4.5578222571681662E-2</v>
      </c>
      <c r="IZ102" s="86">
        <f t="shared" si="131"/>
        <v>7.0796556232600033E-2</v>
      </c>
      <c r="JA102" s="86">
        <f t="shared" si="131"/>
        <v>5.4491922908103306E-2</v>
      </c>
      <c r="JB102" s="86">
        <f t="shared" si="131"/>
        <v>6.4950927438799308E-2</v>
      </c>
      <c r="JC102" s="86">
        <f t="shared" si="131"/>
        <v>9.080270091767853E-2</v>
      </c>
      <c r="JD102" s="86">
        <f t="shared" si="131"/>
        <v>8.1751557876172012E-2</v>
      </c>
      <c r="JE102" s="86">
        <f t="shared" si="131"/>
        <v>5.298741586007364E-2</v>
      </c>
      <c r="JF102" s="86">
        <f t="shared" si="131"/>
        <v>5.2342463098852474E-2</v>
      </c>
      <c r="JG102" s="86">
        <f t="shared" si="131"/>
        <v>6.2792874198259616E-2</v>
      </c>
      <c r="JH102" s="86">
        <f t="shared" si="131"/>
        <v>5.2782474846016322E-2</v>
      </c>
      <c r="JI102" s="86">
        <f t="shared" si="131"/>
        <v>4.6674285270580915E-2</v>
      </c>
      <c r="JJ102" s="86">
        <f t="shared" si="131"/>
        <v>3.9633597131021263E-2</v>
      </c>
      <c r="JK102" s="86">
        <f t="shared" si="131"/>
        <v>5.2046307571007928E-2</v>
      </c>
      <c r="JL102" s="86">
        <f t="shared" si="131"/>
        <v>2.2270269818163241E-2</v>
      </c>
      <c r="JM102" s="86">
        <f t="shared" si="131"/>
        <v>1.1825931586778436E-2</v>
      </c>
    </row>
    <row r="103" spans="2:273" x14ac:dyDescent="0.25">
      <c r="B103" s="2">
        <v>76</v>
      </c>
      <c r="C103" s="37">
        <v>79.938000000000002</v>
      </c>
      <c r="D103" s="37">
        <v>88.19</v>
      </c>
      <c r="E103" s="37">
        <v>84.718999999999994</v>
      </c>
      <c r="F103" s="37">
        <v>90.233999999999995</v>
      </c>
      <c r="G103" s="37">
        <v>96.421999999999997</v>
      </c>
      <c r="H103" s="37">
        <v>96.221999999999994</v>
      </c>
      <c r="I103" s="37">
        <v>88.221999999999994</v>
      </c>
      <c r="J103" s="37">
        <v>83.143000000000001</v>
      </c>
      <c r="K103" s="37">
        <v>88.587000000000003</v>
      </c>
      <c r="L103" s="37">
        <v>81.650999999999996</v>
      </c>
      <c r="M103" s="37">
        <v>75.031999999999996</v>
      </c>
      <c r="N103" s="37">
        <v>74.094999999999999</v>
      </c>
      <c r="O103" s="37">
        <v>82.143000000000001</v>
      </c>
      <c r="P103" s="37">
        <v>66.683000000000007</v>
      </c>
      <c r="Q103" s="37">
        <v>57.81</v>
      </c>
      <c r="S103" s="4">
        <f t="shared" si="132"/>
        <v>80.021286755985244</v>
      </c>
      <c r="T103" s="4">
        <f t="shared" si="132"/>
        <v>89.693532949362151</v>
      </c>
      <c r="U103" s="4">
        <f t="shared" si="132"/>
        <v>86.138524425315396</v>
      </c>
      <c r="V103" s="4">
        <f t="shared" si="132"/>
        <v>90.940817574046918</v>
      </c>
      <c r="W103" s="4">
        <f t="shared" si="132"/>
        <v>99.390817727083231</v>
      </c>
      <c r="X103" s="4">
        <f t="shared" si="132"/>
        <v>96.720347220734752</v>
      </c>
      <c r="Y103" s="4">
        <f t="shared" si="132"/>
        <v>89.458192128705377</v>
      </c>
      <c r="Z103" s="4">
        <f t="shared" si="132"/>
        <v>86.625597862380801</v>
      </c>
      <c r="AA103" s="4">
        <f t="shared" si="132"/>
        <v>90.065209106579459</v>
      </c>
      <c r="AB103" s="4">
        <f t="shared" si="132"/>
        <v>83.810850405511871</v>
      </c>
      <c r="AC103" s="4">
        <f t="shared" si="132"/>
        <v>78.770023016899316</v>
      </c>
      <c r="AD103" s="4">
        <f t="shared" si="132"/>
        <v>77.42011169012639</v>
      </c>
      <c r="AE103" s="4">
        <f t="shared" si="132"/>
        <v>82.307586469229449</v>
      </c>
      <c r="AF103" s="4">
        <f t="shared" si="132"/>
        <v>70.802547346154725</v>
      </c>
      <c r="AG103" s="4">
        <f t="shared" si="132"/>
        <v>60.574171655002779</v>
      </c>
      <c r="AI103" s="4">
        <f t="shared" si="133"/>
        <v>-8.3286755985241712E-2</v>
      </c>
      <c r="AJ103" s="4">
        <f t="shared" si="133"/>
        <v>-1.5035329493621532</v>
      </c>
      <c r="AK103" s="4">
        <f t="shared" si="133"/>
        <v>-1.4195244253154016</v>
      </c>
      <c r="AL103" s="4">
        <f t="shared" si="133"/>
        <v>-0.70681757404692291</v>
      </c>
      <c r="AM103" s="4">
        <f t="shared" si="133"/>
        <v>-2.9688177270832341</v>
      </c>
      <c r="AN103" s="4">
        <f t="shared" si="133"/>
        <v>-0.49834722073475746</v>
      </c>
      <c r="AO103" s="4">
        <f t="shared" si="133"/>
        <v>-1.2361921287053832</v>
      </c>
      <c r="AP103" s="4">
        <f t="shared" si="133"/>
        <v>-3.4825978623807998</v>
      </c>
      <c r="AQ103" s="4">
        <f t="shared" si="133"/>
        <v>-1.478209106579456</v>
      </c>
      <c r="AR103" s="4">
        <f t="shared" si="133"/>
        <v>-2.1598504055118752</v>
      </c>
      <c r="AS103" s="4">
        <f t="shared" si="133"/>
        <v>-3.7380230168993194</v>
      </c>
      <c r="AT103" s="4">
        <f t="shared" si="133"/>
        <v>-3.3251116901263913</v>
      </c>
      <c r="AU103" s="4">
        <f t="shared" si="133"/>
        <v>-0.16458646922944808</v>
      </c>
      <c r="AV103" s="4">
        <f t="shared" si="133"/>
        <v>-4.1195473461547181</v>
      </c>
      <c r="AW103" s="4">
        <f t="shared" si="133"/>
        <v>-2.7641716550027766</v>
      </c>
      <c r="AY103" s="2">
        <f t="shared" si="125"/>
        <v>55.752438528330877</v>
      </c>
      <c r="AZ103" s="2">
        <f t="shared" si="125"/>
        <v>56.567301675147959</v>
      </c>
      <c r="BA103" s="2">
        <f t="shared" si="125"/>
        <v>56.840391847598688</v>
      </c>
      <c r="BB103" s="2">
        <f t="shared" si="125"/>
        <v>56.66477058759957</v>
      </c>
      <c r="BC103" s="2">
        <f t="shared" si="125"/>
        <v>57.011145833727106</v>
      </c>
      <c r="BD103" s="2">
        <f t="shared" si="125"/>
        <v>56.830382197110517</v>
      </c>
      <c r="BE103" s="2">
        <f t="shared" si="125"/>
        <v>58.858300244968852</v>
      </c>
      <c r="BF103" s="2">
        <f t="shared" si="125"/>
        <v>57.824472554025142</v>
      </c>
      <c r="BG103" s="2">
        <f t="shared" si="125"/>
        <v>57.263939529906111</v>
      </c>
      <c r="BH103" s="2">
        <f t="shared" si="125"/>
        <v>56.338469169466606</v>
      </c>
      <c r="BI103" s="2">
        <f t="shared" si="125"/>
        <v>54.823112859171609</v>
      </c>
      <c r="BJ103" s="2">
        <f t="shared" si="125"/>
        <v>55.849112834137607</v>
      </c>
      <c r="BK103" s="2">
        <f t="shared" si="125"/>
        <v>57.38497629954194</v>
      </c>
      <c r="BL103" s="2">
        <f t="shared" si="125"/>
        <v>58.497276841291011</v>
      </c>
      <c r="BM103" s="2">
        <f t="shared" si="125"/>
        <v>54.944958593571563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73.187325581395356</v>
      </c>
      <c r="DL103" s="2">
        <f t="shared" si="134"/>
        <v>75.732053210166654</v>
      </c>
      <c r="DM103" s="2">
        <f t="shared" si="134"/>
        <v>79.066694352159487</v>
      </c>
      <c r="DN103" s="2">
        <f t="shared" si="134"/>
        <v>74.12560132890367</v>
      </c>
      <c r="DO103" s="2">
        <f t="shared" si="134"/>
        <v>77.767677740863775</v>
      </c>
      <c r="DP103" s="2">
        <f t="shared" si="134"/>
        <v>76.875916808470407</v>
      </c>
      <c r="DQ103" s="2">
        <f t="shared" si="134"/>
        <v>78.871816276368747</v>
      </c>
      <c r="DR103" s="2">
        <f t="shared" si="134"/>
        <v>75.941802852281029</v>
      </c>
      <c r="DS103" s="2">
        <f t="shared" si="134"/>
        <v>78.142328919860631</v>
      </c>
      <c r="DT103" s="2">
        <f t="shared" si="134"/>
        <v>73.835433208255168</v>
      </c>
      <c r="DU103" s="2">
        <f t="shared" si="134"/>
        <v>71.159072607879907</v>
      </c>
      <c r="DV103" s="2">
        <f t="shared" si="134"/>
        <v>71.875051500938099</v>
      </c>
      <c r="DW103" s="2">
        <f t="shared" si="134"/>
        <v>77.34237040169134</v>
      </c>
      <c r="DX103" s="2">
        <f t="shared" si="134"/>
        <v>74.936829959514185</v>
      </c>
      <c r="DY103" s="2">
        <f t="shared" si="134"/>
        <v>61.976930369875234</v>
      </c>
      <c r="EA103" s="2">
        <f t="shared" si="94"/>
        <v>54.876679335704722</v>
      </c>
      <c r="EB103" s="2">
        <f t="shared" si="94"/>
        <v>55.741195652646454</v>
      </c>
      <c r="EC103" s="2">
        <f t="shared" si="94"/>
        <v>55.775777377829883</v>
      </c>
      <c r="ED103" s="2">
        <f t="shared" si="94"/>
        <v>55.779682578185913</v>
      </c>
      <c r="EE103" s="2">
        <f t="shared" si="94"/>
        <v>56.049914143936078</v>
      </c>
      <c r="EF103" s="2">
        <f t="shared" si="94"/>
        <v>55.76234579831933</v>
      </c>
      <c r="EG103" s="2">
        <f t="shared" si="94"/>
        <v>57.692967050638316</v>
      </c>
      <c r="EH103" s="2">
        <f t="shared" si="94"/>
        <v>56.758587932237887</v>
      </c>
      <c r="EI103" s="2">
        <f t="shared" si="94"/>
        <v>56.05597811890371</v>
      </c>
      <c r="EJ103" s="2">
        <f t="shared" si="94"/>
        <v>55.243889798275632</v>
      </c>
      <c r="EK103" s="2">
        <f t="shared" si="94"/>
        <v>53.80183281667437</v>
      </c>
      <c r="EL103" s="2">
        <f t="shared" si="94"/>
        <v>54.887948361469697</v>
      </c>
      <c r="EM103" s="2">
        <f t="shared" si="135"/>
        <v>56.338913357722859</v>
      </c>
      <c r="EN103" s="2">
        <f t="shared" si="135"/>
        <v>57.405542021503088</v>
      </c>
      <c r="EO103" s="2">
        <f t="shared" si="135"/>
        <v>54.391245127402478</v>
      </c>
      <c r="EQ103" s="2">
        <f t="shared" si="136"/>
        <v>54.876679335704722</v>
      </c>
      <c r="ER103" s="2">
        <f t="shared" si="136"/>
        <v>55.741195652646454</v>
      </c>
      <c r="ES103" s="2">
        <f t="shared" si="136"/>
        <v>55.775777377829883</v>
      </c>
      <c r="ET103" s="2">
        <f t="shared" si="136"/>
        <v>55.779682578185913</v>
      </c>
      <c r="EU103" s="2">
        <f t="shared" si="136"/>
        <v>56.049914143936078</v>
      </c>
      <c r="EV103" s="2">
        <f t="shared" si="136"/>
        <v>55.76234579831933</v>
      </c>
      <c r="EW103" s="2">
        <f t="shared" si="136"/>
        <v>57.692967050638316</v>
      </c>
      <c r="EX103" s="2">
        <f t="shared" si="136"/>
        <v>56.758587932237887</v>
      </c>
      <c r="EY103" s="2">
        <f t="shared" si="136"/>
        <v>56.05597811890371</v>
      </c>
      <c r="EZ103" s="2">
        <f t="shared" si="136"/>
        <v>55.243889798275632</v>
      </c>
      <c r="FA103" s="2">
        <f t="shared" si="136"/>
        <v>53.80183281667437</v>
      </c>
      <c r="FB103" s="2">
        <f t="shared" si="136"/>
        <v>54.887948361469697</v>
      </c>
      <c r="FC103" s="2">
        <f t="shared" si="136"/>
        <v>56.338913357722859</v>
      </c>
      <c r="FD103" s="2">
        <f t="shared" si="136"/>
        <v>57.129363321679534</v>
      </c>
      <c r="FE103" s="2">
        <f t="shared" si="136"/>
        <v>54.495229061298986</v>
      </c>
      <c r="FG103" s="2">
        <f t="shared" si="137"/>
        <v>0.95217213085353225</v>
      </c>
      <c r="FH103" s="2">
        <f t="shared" si="137"/>
        <v>0.95867580867281321</v>
      </c>
      <c r="FI103" s="2">
        <f t="shared" si="137"/>
        <v>0.95429057297562914</v>
      </c>
      <c r="FJ103" s="2">
        <f t="shared" si="137"/>
        <v>0.95175559090606832</v>
      </c>
      <c r="FK103" s="2">
        <f t="shared" si="137"/>
        <v>0.9557398400852376</v>
      </c>
      <c r="FL103" s="2">
        <f t="shared" si="137"/>
        <v>0.94941469643966492</v>
      </c>
      <c r="FM103" s="2">
        <f t="shared" si="137"/>
        <v>0.94497655741773001</v>
      </c>
      <c r="FN103" s="2">
        <f t="shared" si="137"/>
        <v>0.94443660115210448</v>
      </c>
      <c r="FO103" s="2">
        <f t="shared" si="137"/>
        <v>0.94530733384212728</v>
      </c>
      <c r="FP103" s="2">
        <f t="shared" si="137"/>
        <v>0.94112487881972096</v>
      </c>
      <c r="FQ103" s="2">
        <f t="shared" si="137"/>
        <v>0.94116114919293259</v>
      </c>
      <c r="FR103" s="2">
        <f t="shared" si="137"/>
        <v>0.94341798805973498</v>
      </c>
      <c r="FS103" s="2">
        <f t="shared" si="137"/>
        <v>0.95019567780536074</v>
      </c>
      <c r="FT103" s="2">
        <f t="shared" si="137"/>
        <v>0.93772027935717617</v>
      </c>
      <c r="FU103" s="2">
        <f t="shared" si="137"/>
        <v>0.92701019251583427</v>
      </c>
      <c r="FW103" s="2">
        <f t="shared" si="127"/>
        <v>5.1529013212640764E-4</v>
      </c>
      <c r="FX103" s="2">
        <f t="shared" si="127"/>
        <v>8.9191068664707545E-4</v>
      </c>
      <c r="FY103" s="2">
        <f t="shared" si="127"/>
        <v>8.1265548242785875E-4</v>
      </c>
      <c r="FZ103" s="2">
        <f t="shared" si="127"/>
        <v>8.6856460491867055E-4</v>
      </c>
      <c r="GA103" s="2">
        <f t="shared" si="127"/>
        <v>9.1926021055885082E-4</v>
      </c>
      <c r="GB103" s="2">
        <f t="shared" si="127"/>
        <v>9.869932307774562E-4</v>
      </c>
      <c r="GC103" s="2">
        <f t="shared" si="127"/>
        <v>9.3316081250671516E-4</v>
      </c>
      <c r="GD103" s="2">
        <f t="shared" si="127"/>
        <v>8.3004191218001198E-4</v>
      </c>
      <c r="GE103" s="2">
        <f t="shared" si="127"/>
        <v>8.1944223616079218E-4</v>
      </c>
      <c r="GF103" s="2">
        <f t="shared" si="127"/>
        <v>7.1303025570749806E-4</v>
      </c>
      <c r="GG103" s="2">
        <f t="shared" si="127"/>
        <v>5.9592477160350663E-4</v>
      </c>
      <c r="GH103" s="2">
        <f t="shared" si="127"/>
        <v>5.6797103993956664E-4</v>
      </c>
      <c r="GI103" s="2">
        <f t="shared" si="127"/>
        <v>5.6236592625218487E-4</v>
      </c>
      <c r="GJ103" s="2">
        <f t="shared" si="127"/>
        <v>3.9429362361445759E-4</v>
      </c>
      <c r="GK103" s="2">
        <f t="shared" si="127"/>
        <v>3.439058726075365E-4</v>
      </c>
      <c r="GM103" s="86">
        <f t="shared" si="128"/>
        <v>1.4375425502712303E-3</v>
      </c>
      <c r="GN103" s="86">
        <f t="shared" si="128"/>
        <v>1.5471550706061047E-4</v>
      </c>
      <c r="GO103" s="86">
        <f t="shared" si="128"/>
        <v>1.1097687263526698E-5</v>
      </c>
      <c r="GP103" s="86">
        <f t="shared" si="128"/>
        <v>1.8579226510521256E-8</v>
      </c>
      <c r="GQ103" s="86">
        <f t="shared" si="128"/>
        <v>2.1946708915148271E-10</v>
      </c>
      <c r="GR103" s="86">
        <f t="shared" si="128"/>
        <v>9.6607774186062713E-9</v>
      </c>
      <c r="GS103" s="86">
        <f t="shared" si="128"/>
        <v>1.1434912533354357E-6</v>
      </c>
      <c r="GT103" s="86">
        <f t="shared" si="128"/>
        <v>8.3095948658011101E-8</v>
      </c>
      <c r="GU103" s="86">
        <f t="shared" si="128"/>
        <v>1.1171525399985673E-8</v>
      </c>
      <c r="GV103" s="86">
        <f t="shared" si="128"/>
        <v>1.4990833078277203E-6</v>
      </c>
      <c r="GW103" s="86">
        <f t="shared" si="128"/>
        <v>1.0827108861071549E-6</v>
      </c>
      <c r="GX103" s="86">
        <f t="shared" si="128"/>
        <v>7.2706348577724416E-6</v>
      </c>
      <c r="GY103" s="86">
        <f t="shared" si="128"/>
        <v>3.2454079264595319E-6</v>
      </c>
      <c r="GZ103" s="86">
        <f t="shared" si="128"/>
        <v>1.1542649700871324E-4</v>
      </c>
      <c r="HA103" s="86">
        <f t="shared" si="128"/>
        <v>1.1677830601722921E-5</v>
      </c>
      <c r="HC103" s="86">
        <f t="shared" si="73"/>
        <v>5.7626372359857014E-2</v>
      </c>
      <c r="HD103" s="86">
        <f t="shared" si="73"/>
        <v>9.1996303593581352E-2</v>
      </c>
      <c r="HE103" s="86">
        <f t="shared" si="73"/>
        <v>7.5071907523558648E-2</v>
      </c>
      <c r="HF103" s="86">
        <f t="shared" si="73"/>
        <v>9.008141272820451E-2</v>
      </c>
      <c r="HG103" s="86">
        <f t="shared" si="73"/>
        <v>0.12156074144769989</v>
      </c>
      <c r="HH103" s="86">
        <f t="shared" si="73"/>
        <v>0.11213230076389992</v>
      </c>
      <c r="HI103" s="86">
        <f t="shared" si="138"/>
        <v>7.5159317851265187E-2</v>
      </c>
      <c r="HJ103" s="86">
        <f t="shared" si="138"/>
        <v>7.4582677849030013E-2</v>
      </c>
      <c r="HK103" s="86">
        <f t="shared" si="138"/>
        <v>8.8292569628164841E-2</v>
      </c>
      <c r="HL103" s="86">
        <f t="shared" si="138"/>
        <v>7.4642655597988175E-2</v>
      </c>
      <c r="HM103" s="86">
        <f t="shared" si="138"/>
        <v>6.6109097072398662E-2</v>
      </c>
      <c r="HN103" s="86">
        <f t="shared" si="138"/>
        <v>5.6602041942198603E-2</v>
      </c>
      <c r="HO103" s="86">
        <f t="shared" si="138"/>
        <v>7.1189460761610035E-2</v>
      </c>
      <c r="HP103" s="86">
        <f t="shared" si="138"/>
        <v>3.2184045193611233E-2</v>
      </c>
      <c r="HQ103" s="86">
        <f t="shared" si="138"/>
        <v>1.9133097367993145E-2</v>
      </c>
      <c r="HS103" s="86">
        <f t="shared" si="129"/>
        <v>1.825594783841559E-26</v>
      </c>
      <c r="HT103" s="86">
        <f t="shared" si="129"/>
        <v>5.8134853625963247E-20</v>
      </c>
      <c r="HU103" s="86">
        <f t="shared" si="129"/>
        <v>2.1902958472922413E-25</v>
      </c>
      <c r="HV103" s="86">
        <f t="shared" si="129"/>
        <v>2.9379229894767741E-27</v>
      </c>
      <c r="HW103" s="86">
        <f t="shared" si="129"/>
        <v>7.9343949153928688E-25</v>
      </c>
      <c r="HX103" s="86">
        <f t="shared" si="129"/>
        <v>1.6786584826392427E-26</v>
      </c>
      <c r="HY103" s="86">
        <f t="shared" si="129"/>
        <v>1.4495562595304003E-28</v>
      </c>
      <c r="HZ103" s="86">
        <f t="shared" si="129"/>
        <v>6.1233060126840714E-30</v>
      </c>
      <c r="IA103" s="86">
        <f t="shared" si="129"/>
        <v>1.9846397039408002E-29</v>
      </c>
      <c r="IB103" s="86">
        <f t="shared" si="129"/>
        <v>5.5271483409528463E-30</v>
      </c>
      <c r="IC103" s="86">
        <f t="shared" si="129"/>
        <v>1.4085572748725729E-30</v>
      </c>
      <c r="ID103" s="86">
        <f t="shared" si="129"/>
        <v>4.0658629233009868E-31</v>
      </c>
      <c r="IE103" s="86">
        <f t="shared" si="129"/>
        <v>1.540818807941779E-26</v>
      </c>
      <c r="IF103" s="86">
        <f t="shared" si="129"/>
        <v>4.0636838838344136E-23</v>
      </c>
      <c r="IG103" s="86">
        <f t="shared" si="129"/>
        <v>7.6366847301934819E-18</v>
      </c>
      <c r="II103" s="86">
        <f t="shared" si="130"/>
        <v>7.7305960826011652E-191</v>
      </c>
      <c r="IJ103" s="86">
        <f t="shared" si="130"/>
        <v>2.2187921465519767E-140</v>
      </c>
      <c r="IK103" s="86">
        <f t="shared" si="130"/>
        <v>1.9855714875331131E-187</v>
      </c>
      <c r="IL103" s="86">
        <f t="shared" si="130"/>
        <v>7.6202626519086472E-203</v>
      </c>
      <c r="IM103" s="86">
        <f t="shared" si="130"/>
        <v>5.7914599415579653E-180</v>
      </c>
      <c r="IN103" s="86">
        <f t="shared" si="130"/>
        <v>5.4573245552855556E-199</v>
      </c>
      <c r="IO103" s="86">
        <f t="shared" si="130"/>
        <v>5.7239369253044346E-212</v>
      </c>
      <c r="IP103" s="86">
        <f t="shared" si="130"/>
        <v>8.5834527636860685E-224</v>
      </c>
      <c r="IQ103" s="86">
        <f t="shared" si="130"/>
        <v>1.7934207692577126E-221</v>
      </c>
      <c r="IR103" s="86">
        <f t="shared" si="130"/>
        <v>3.4332105551324256E-224</v>
      </c>
      <c r="IS103" s="86">
        <f t="shared" si="130"/>
        <v>7.6675549056304407E-228</v>
      </c>
      <c r="IT103" s="86">
        <f t="shared" si="130"/>
        <v>1.2442720605635311E-230</v>
      </c>
      <c r="IU103" s="86">
        <f t="shared" si="130"/>
        <v>7.7573526113178508E-194</v>
      </c>
      <c r="IV103" s="86">
        <f t="shared" si="130"/>
        <v>1.4018984511998317E-107</v>
      </c>
      <c r="IW103" s="86">
        <f t="shared" si="130"/>
        <v>8.7394040771466309E-80</v>
      </c>
      <c r="IY103" s="86">
        <f t="shared" si="131"/>
        <v>5.9063914910128246E-2</v>
      </c>
      <c r="IZ103" s="86">
        <f t="shared" si="131"/>
        <v>9.2151019100641968E-2</v>
      </c>
      <c r="JA103" s="86">
        <f t="shared" si="131"/>
        <v>7.5083005210822173E-2</v>
      </c>
      <c r="JB103" s="86">
        <f t="shared" si="131"/>
        <v>9.0081431307431015E-2</v>
      </c>
      <c r="JC103" s="86">
        <f t="shared" si="131"/>
        <v>0.12156074166716697</v>
      </c>
      <c r="JD103" s="86">
        <f t="shared" si="131"/>
        <v>0.11213231042467733</v>
      </c>
      <c r="JE103" s="86">
        <f t="shared" si="131"/>
        <v>7.5160461342518525E-2</v>
      </c>
      <c r="JF103" s="86">
        <f t="shared" si="131"/>
        <v>7.4582760944978677E-2</v>
      </c>
      <c r="JG103" s="86">
        <f t="shared" si="131"/>
        <v>8.829258079969024E-2</v>
      </c>
      <c r="JH103" s="86">
        <f t="shared" si="131"/>
        <v>7.4644154681295996E-2</v>
      </c>
      <c r="JI103" s="86">
        <f t="shared" si="131"/>
        <v>6.6110179783284775E-2</v>
      </c>
      <c r="JJ103" s="86">
        <f t="shared" si="131"/>
        <v>5.6609312577056377E-2</v>
      </c>
      <c r="JK103" s="86">
        <f t="shared" si="131"/>
        <v>7.119270616953649E-2</v>
      </c>
      <c r="JL103" s="86">
        <f t="shared" si="131"/>
        <v>3.2299471690619946E-2</v>
      </c>
      <c r="JM103" s="86">
        <f t="shared" si="131"/>
        <v>1.9144775198594876E-2</v>
      </c>
    </row>
    <row r="104" spans="2:273" x14ac:dyDescent="0.25">
      <c r="B104" s="2">
        <v>77</v>
      </c>
      <c r="C104" s="37">
        <v>84.968999999999994</v>
      </c>
      <c r="D104" s="37">
        <v>97.635000000000005</v>
      </c>
      <c r="E104" s="37">
        <v>94.625</v>
      </c>
      <c r="F104" s="37">
        <v>101.453</v>
      </c>
      <c r="G104" s="37">
        <v>111.25</v>
      </c>
      <c r="H104" s="37">
        <v>109.381</v>
      </c>
      <c r="I104" s="37">
        <v>98.302000000000007</v>
      </c>
      <c r="J104" s="37">
        <v>96.19</v>
      </c>
      <c r="K104" s="37">
        <v>99.936999999999998</v>
      </c>
      <c r="L104" s="37">
        <v>92.27</v>
      </c>
      <c r="M104" s="37">
        <v>82.778000000000006</v>
      </c>
      <c r="N104" s="37">
        <v>81.444000000000003</v>
      </c>
      <c r="O104" s="37">
        <v>87.951999999999998</v>
      </c>
      <c r="P104" s="37">
        <v>71.793999999999997</v>
      </c>
      <c r="Q104" s="37">
        <v>59.889000000000003</v>
      </c>
      <c r="S104" s="4">
        <f t="shared" si="132"/>
        <v>86.630641873624</v>
      </c>
      <c r="T104" s="4">
        <f t="shared" si="132"/>
        <v>96.945685000342991</v>
      </c>
      <c r="U104" s="4">
        <f t="shared" si="132"/>
        <v>94.037351286653305</v>
      </c>
      <c r="V104" s="4">
        <f t="shared" si="132"/>
        <v>100.19785759847761</v>
      </c>
      <c r="W104" s="4">
        <f t="shared" si="132"/>
        <v>109.14401086438131</v>
      </c>
      <c r="X104" s="4">
        <f t="shared" si="132"/>
        <v>106.82851570114164</v>
      </c>
      <c r="Y104" s="4">
        <f t="shared" si="132"/>
        <v>98.50862250733222</v>
      </c>
      <c r="Z104" s="4">
        <f t="shared" si="132"/>
        <v>95.269320399098035</v>
      </c>
      <c r="AA104" s="4">
        <f t="shared" si="132"/>
        <v>99.329102973999966</v>
      </c>
      <c r="AB104" s="4">
        <f t="shared" si="132"/>
        <v>91.856487878128291</v>
      </c>
      <c r="AC104" s="4">
        <f t="shared" si="132"/>
        <v>85.90592318752104</v>
      </c>
      <c r="AD104" s="4">
        <f t="shared" si="132"/>
        <v>84.120938004380193</v>
      </c>
      <c r="AE104" s="4">
        <f t="shared" si="132"/>
        <v>88.874151933353744</v>
      </c>
      <c r="AF104" s="4">
        <f t="shared" si="132"/>
        <v>75.09321303834642</v>
      </c>
      <c r="AG104" s="4">
        <f t="shared" si="132"/>
        <v>63.193130402424273</v>
      </c>
      <c r="AI104" s="4">
        <f t="shared" si="133"/>
        <v>-1.6616418736240064</v>
      </c>
      <c r="AJ104" s="4">
        <f t="shared" si="133"/>
        <v>0.68931499965701448</v>
      </c>
      <c r="AK104" s="4">
        <f t="shared" si="133"/>
        <v>0.58764871334669522</v>
      </c>
      <c r="AL104" s="4">
        <f t="shared" si="133"/>
        <v>1.2551424015223915</v>
      </c>
      <c r="AM104" s="4">
        <f t="shared" si="133"/>
        <v>2.1059891356186853</v>
      </c>
      <c r="AN104" s="4">
        <f t="shared" si="133"/>
        <v>2.55248429885836</v>
      </c>
      <c r="AO104" s="4">
        <f t="shared" si="133"/>
        <v>-0.20662250733221299</v>
      </c>
      <c r="AP104" s="4">
        <f t="shared" si="133"/>
        <v>0.92067960090196266</v>
      </c>
      <c r="AQ104" s="4">
        <f t="shared" si="133"/>
        <v>0.60789702600003181</v>
      </c>
      <c r="AR104" s="4">
        <f t="shared" si="133"/>
        <v>0.41351212187170461</v>
      </c>
      <c r="AS104" s="4">
        <f t="shared" si="133"/>
        <v>-3.1279231875210343</v>
      </c>
      <c r="AT104" s="4">
        <f t="shared" si="133"/>
        <v>-2.6769380043801903</v>
      </c>
      <c r="AU104" s="4">
        <f t="shared" si="133"/>
        <v>-0.92215193335374579</v>
      </c>
      <c r="AV104" s="4">
        <f t="shared" si="133"/>
        <v>-3.2992130383464229</v>
      </c>
      <c r="AW104" s="4">
        <f t="shared" si="133"/>
        <v>-3.3041304024242706</v>
      </c>
      <c r="AY104" s="2">
        <f t="shared" si="125"/>
        <v>55.582937009362546</v>
      </c>
      <c r="AZ104" s="2">
        <f t="shared" si="125"/>
        <v>56.35221419708494</v>
      </c>
      <c r="BA104" s="2">
        <f t="shared" si="125"/>
        <v>56.609130176322303</v>
      </c>
      <c r="BB104" s="2">
        <f t="shared" si="125"/>
        <v>56.451266784402932</v>
      </c>
      <c r="BC104" s="2">
        <f t="shared" si="125"/>
        <v>56.805287261065651</v>
      </c>
      <c r="BD104" s="2">
        <f t="shared" si="125"/>
        <v>56.631581299261029</v>
      </c>
      <c r="BE104" s="2">
        <f t="shared" si="125"/>
        <v>58.632173525318379</v>
      </c>
      <c r="BF104" s="2">
        <f t="shared" si="125"/>
        <v>57.61305626407362</v>
      </c>
      <c r="BG104" s="2">
        <f t="shared" si="125"/>
        <v>57.042128388454543</v>
      </c>
      <c r="BH104" s="2">
        <f t="shared" si="125"/>
        <v>56.123991272068679</v>
      </c>
      <c r="BI104" s="2">
        <f t="shared" si="125"/>
        <v>54.625290643976292</v>
      </c>
      <c r="BJ104" s="2">
        <f t="shared" si="125"/>
        <v>55.651359296287474</v>
      </c>
      <c r="BK104" s="2">
        <f t="shared" si="125"/>
        <v>57.174127491087162</v>
      </c>
      <c r="BL104" s="2">
        <f t="shared" si="125"/>
        <v>58.280699870360507</v>
      </c>
      <c r="BM104" s="2">
        <f t="shared" si="125"/>
        <v>54.821348244392652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73.356021141649052</v>
      </c>
      <c r="DL104" s="2">
        <f t="shared" si="134"/>
        <v>75.896319720173949</v>
      </c>
      <c r="DM104" s="2">
        <f t="shared" si="134"/>
        <v>79.275701902748423</v>
      </c>
      <c r="DN104" s="2">
        <f t="shared" si="134"/>
        <v>74.290577167019038</v>
      </c>
      <c r="DO104" s="2">
        <f t="shared" si="134"/>
        <v>77.980386892177577</v>
      </c>
      <c r="DP104" s="2">
        <f t="shared" si="134"/>
        <v>77.078532965994114</v>
      </c>
      <c r="DQ104" s="2">
        <f t="shared" si="134"/>
        <v>79.092043162358536</v>
      </c>
      <c r="DR104" s="2">
        <f t="shared" si="134"/>
        <v>76.119121546065969</v>
      </c>
      <c r="DS104" s="2">
        <f t="shared" si="134"/>
        <v>78.37034790940767</v>
      </c>
      <c r="DT104" s="2">
        <f t="shared" si="134"/>
        <v>74.014642776735471</v>
      </c>
      <c r="DU104" s="2">
        <f t="shared" si="134"/>
        <v>71.298518105065654</v>
      </c>
      <c r="DV104" s="2">
        <f t="shared" si="134"/>
        <v>72.008122889305824</v>
      </c>
      <c r="DW104" s="2">
        <f t="shared" si="134"/>
        <v>77.564182452431282</v>
      </c>
      <c r="DX104" s="2">
        <f t="shared" si="134"/>
        <v>75.146792712550621</v>
      </c>
      <c r="DY104" s="2">
        <f t="shared" si="134"/>
        <v>62.055911987522293</v>
      </c>
      <c r="EA104" s="2">
        <f t="shared" si="94"/>
        <v>54.768742136656329</v>
      </c>
      <c r="EB104" s="2">
        <f t="shared" si="94"/>
        <v>55.583883130094556</v>
      </c>
      <c r="EC104" s="2">
        <f t="shared" si="94"/>
        <v>55.618957397894427</v>
      </c>
      <c r="ED104" s="2">
        <f t="shared" si="94"/>
        <v>55.626559906436803</v>
      </c>
      <c r="EE104" s="2">
        <f t="shared" si="94"/>
        <v>55.910955300855122</v>
      </c>
      <c r="EF104" s="2">
        <f t="shared" si="94"/>
        <v>55.638014705882355</v>
      </c>
      <c r="EG104" s="2">
        <f t="shared" si="94"/>
        <v>57.54567388664632</v>
      </c>
      <c r="EH104" s="2">
        <f t="shared" si="94"/>
        <v>56.620100081626866</v>
      </c>
      <c r="EI104" s="2">
        <f t="shared" si="94"/>
        <v>55.916718647862098</v>
      </c>
      <c r="EJ104" s="2">
        <f t="shared" si="94"/>
        <v>55.103261655872267</v>
      </c>
      <c r="EK104" s="2">
        <f t="shared" si="94"/>
        <v>53.674642366786529</v>
      </c>
      <c r="EL104" s="2">
        <f t="shared" si="94"/>
        <v>54.756671300893728</v>
      </c>
      <c r="EM104" s="2">
        <f t="shared" si="135"/>
        <v>56.199424318134504</v>
      </c>
      <c r="EN104" s="2">
        <f t="shared" si="135"/>
        <v>57.259206993825849</v>
      </c>
      <c r="EO104" s="2">
        <f t="shared" si="135"/>
        <v>54.301802255629411</v>
      </c>
      <c r="EQ104" s="2">
        <f t="shared" si="136"/>
        <v>54.768742136656329</v>
      </c>
      <c r="ER104" s="2">
        <f t="shared" si="136"/>
        <v>55.583883130094556</v>
      </c>
      <c r="ES104" s="2">
        <f t="shared" si="136"/>
        <v>55.618957397894427</v>
      </c>
      <c r="ET104" s="2">
        <f t="shared" si="136"/>
        <v>55.626559906436803</v>
      </c>
      <c r="EU104" s="2">
        <f t="shared" si="136"/>
        <v>55.910955300855122</v>
      </c>
      <c r="EV104" s="2">
        <f t="shared" si="136"/>
        <v>55.638014705882355</v>
      </c>
      <c r="EW104" s="2">
        <f t="shared" si="136"/>
        <v>57.54567388664632</v>
      </c>
      <c r="EX104" s="2">
        <f t="shared" si="136"/>
        <v>56.620100081626866</v>
      </c>
      <c r="EY104" s="2">
        <f t="shared" si="136"/>
        <v>55.916718647862098</v>
      </c>
      <c r="EZ104" s="2">
        <f t="shared" si="136"/>
        <v>55.103261655872267</v>
      </c>
      <c r="FA104" s="2">
        <f t="shared" si="136"/>
        <v>53.674642366786529</v>
      </c>
      <c r="FB104" s="2">
        <f t="shared" si="136"/>
        <v>54.756671300893728</v>
      </c>
      <c r="FC104" s="2">
        <f t="shared" si="136"/>
        <v>56.199424318134504</v>
      </c>
      <c r="FD104" s="2">
        <f t="shared" si="136"/>
        <v>56.989913600332308</v>
      </c>
      <c r="FE104" s="2">
        <f t="shared" si="136"/>
        <v>54.402261087413194</v>
      </c>
      <c r="FG104" s="2">
        <f t="shared" si="137"/>
        <v>0.95619612356991468</v>
      </c>
      <c r="FH104" s="2">
        <f t="shared" si="137"/>
        <v>0.96217435246711669</v>
      </c>
      <c r="FI104" s="2">
        <f t="shared" si="137"/>
        <v>0.95814416568498217</v>
      </c>
      <c r="FJ104" s="2">
        <f t="shared" si="137"/>
        <v>0.95581300282507364</v>
      </c>
      <c r="FK104" s="2">
        <f t="shared" si="137"/>
        <v>0.95947643886931056</v>
      </c>
      <c r="FL104" s="2">
        <f t="shared" si="137"/>
        <v>0.95365939473454231</v>
      </c>
      <c r="FM104" s="2">
        <f t="shared" si="137"/>
        <v>0.94957388761099537</v>
      </c>
      <c r="FN104" s="2">
        <f t="shared" si="137"/>
        <v>0.94907661472871185</v>
      </c>
      <c r="FO104" s="2">
        <f t="shared" si="137"/>
        <v>0.94987849280473147</v>
      </c>
      <c r="FP104" s="2">
        <f t="shared" si="137"/>
        <v>0.94602564404614875</v>
      </c>
      <c r="FQ104" s="2">
        <f t="shared" si="137"/>
        <v>0.94605906831691111</v>
      </c>
      <c r="FR104" s="2">
        <f t="shared" si="137"/>
        <v>0.94813839340947326</v>
      </c>
      <c r="FS104" s="2">
        <f t="shared" si="137"/>
        <v>0.95437799169895687</v>
      </c>
      <c r="FT104" s="2">
        <f t="shared" si="137"/>
        <v>0.94288724521254064</v>
      </c>
      <c r="FU104" s="2">
        <f t="shared" si="137"/>
        <v>0.93300222379681741</v>
      </c>
      <c r="FW104" s="2">
        <f t="shared" si="127"/>
        <v>5.6497630718394074E-4</v>
      </c>
      <c r="FX104" s="2">
        <f t="shared" si="127"/>
        <v>9.7787647460935E-4</v>
      </c>
      <c r="FY104" s="2">
        <f t="shared" si="127"/>
        <v>8.9098916075849074E-4</v>
      </c>
      <c r="FZ104" s="2">
        <f t="shared" si="127"/>
        <v>9.5228235231051772E-4</v>
      </c>
      <c r="GA104" s="2">
        <f t="shared" si="127"/>
        <v>1.0078593918546725E-3</v>
      </c>
      <c r="GB104" s="2">
        <f t="shared" si="127"/>
        <v>1.0821135148398539E-3</v>
      </c>
      <c r="GC104" s="2">
        <f t="shared" si="127"/>
        <v>1.0230983751978299E-3</v>
      </c>
      <c r="GD104" s="2">
        <f t="shared" si="127"/>
        <v>9.1004998092662672E-4</v>
      </c>
      <c r="GE104" s="2">
        <f t="shared" si="127"/>
        <v>8.9842951663097331E-4</v>
      </c>
      <c r="GF104" s="2">
        <f t="shared" si="127"/>
        <v>7.8176834926477776E-4</v>
      </c>
      <c r="GG104" s="2">
        <f t="shared" si="127"/>
        <v>6.5338095328562899E-4</v>
      </c>
      <c r="GH104" s="2">
        <f t="shared" si="127"/>
        <v>6.2273373750511458E-4</v>
      </c>
      <c r="GI104" s="2">
        <f t="shared" si="127"/>
        <v>6.1658852273158398E-4</v>
      </c>
      <c r="GJ104" s="2">
        <f t="shared" si="127"/>
        <v>4.3231791547917591E-4</v>
      </c>
      <c r="GK104" s="2">
        <f t="shared" si="127"/>
        <v>3.7707277978429508E-4</v>
      </c>
      <c r="GM104" s="86">
        <f t="shared" si="128"/>
        <v>5.1662809200402353E-4</v>
      </c>
      <c r="GN104" s="86">
        <f t="shared" si="128"/>
        <v>3.77291022598002E-5</v>
      </c>
      <c r="GO104" s="86">
        <f t="shared" si="128"/>
        <v>1.735325983804545E-6</v>
      </c>
      <c r="GP104" s="86">
        <f t="shared" si="128"/>
        <v>1.0904595865733952E-9</v>
      </c>
      <c r="GQ104" s="86">
        <f t="shared" si="128"/>
        <v>6.7328100813477847E-12</v>
      </c>
      <c r="GR104" s="86">
        <f t="shared" si="128"/>
        <v>5.5645415949584282E-10</v>
      </c>
      <c r="GS104" s="86">
        <f t="shared" si="128"/>
        <v>1.2321236841713547E-7</v>
      </c>
      <c r="GT104" s="86">
        <f t="shared" si="128"/>
        <v>5.7211189576244251E-9</v>
      </c>
      <c r="GU104" s="86">
        <f t="shared" si="128"/>
        <v>5.9808306741864072E-10</v>
      </c>
      <c r="GV104" s="86">
        <f t="shared" si="128"/>
        <v>1.7918277992454839E-7</v>
      </c>
      <c r="GW104" s="86">
        <f t="shared" si="128"/>
        <v>1.1913613975153164E-7</v>
      </c>
      <c r="GX104" s="86">
        <f t="shared" si="128"/>
        <v>1.1529190983705579E-6</v>
      </c>
      <c r="GY104" s="86">
        <f t="shared" si="128"/>
        <v>4.5451159701324477E-7</v>
      </c>
      <c r="GZ104" s="86">
        <f t="shared" si="128"/>
        <v>2.7051496581043273E-5</v>
      </c>
      <c r="HA104" s="86">
        <f t="shared" si="128"/>
        <v>2.1750768950822015E-6</v>
      </c>
      <c r="HC104" s="86">
        <f t="shared" si="73"/>
        <v>7.7972491850173062E-2</v>
      </c>
      <c r="HD104" s="86">
        <f t="shared" si="73"/>
        <v>0.11887601317710718</v>
      </c>
      <c r="HE104" s="86">
        <f t="shared" si="73"/>
        <v>0.10170180768194605</v>
      </c>
      <c r="HF104" s="86">
        <f t="shared" si="73"/>
        <v>0.12250614219461378</v>
      </c>
      <c r="HG104" s="86">
        <f t="shared" si="73"/>
        <v>0.15992233012830384</v>
      </c>
      <c r="HH104" s="86">
        <f t="shared" si="73"/>
        <v>0.15078902008660786</v>
      </c>
      <c r="HI104" s="86">
        <f t="shared" si="138"/>
        <v>0.10440011393599825</v>
      </c>
      <c r="HJ104" s="86">
        <f t="shared" si="138"/>
        <v>0.10400707493046743</v>
      </c>
      <c r="HK104" s="86">
        <f t="shared" si="138"/>
        <v>0.12155205263459623</v>
      </c>
      <c r="HL104" s="86">
        <f t="shared" si="138"/>
        <v>0.10341365233730927</v>
      </c>
      <c r="HM104" s="86">
        <f t="shared" si="138"/>
        <v>9.1786591726098404E-2</v>
      </c>
      <c r="HN104" s="86">
        <f t="shared" si="138"/>
        <v>7.9296612160649871E-2</v>
      </c>
      <c r="HO104" s="86">
        <f t="shared" si="138"/>
        <v>9.5789320653719798E-2</v>
      </c>
      <c r="HP104" s="86">
        <f t="shared" si="138"/>
        <v>4.648444683934029E-2</v>
      </c>
      <c r="HQ104" s="86">
        <f t="shared" si="138"/>
        <v>3.0242084728068525E-2</v>
      </c>
      <c r="HS104" s="86">
        <f t="shared" si="129"/>
        <v>1.5383499493470418E-25</v>
      </c>
      <c r="HT104" s="86">
        <f t="shared" si="129"/>
        <v>3.1625356828458143E-19</v>
      </c>
      <c r="HU104" s="86">
        <f t="shared" si="129"/>
        <v>1.9712749364357426E-24</v>
      </c>
      <c r="HV104" s="86">
        <f t="shared" si="129"/>
        <v>3.2255195009996478E-26</v>
      </c>
      <c r="HW104" s="86">
        <f t="shared" si="129"/>
        <v>6.9130340554051486E-24</v>
      </c>
      <c r="HX104" s="86">
        <f t="shared" si="129"/>
        <v>1.8151231385583388E-25</v>
      </c>
      <c r="HY104" s="86">
        <f t="shared" si="129"/>
        <v>1.8311448682405717E-27</v>
      </c>
      <c r="HZ104" s="86">
        <f t="shared" si="129"/>
        <v>8.4766723748688654E-29</v>
      </c>
      <c r="IA104" s="86">
        <f t="shared" si="129"/>
        <v>2.6346459423014047E-28</v>
      </c>
      <c r="IB104" s="86">
        <f t="shared" si="129"/>
        <v>7.2760282315217297E-29</v>
      </c>
      <c r="IC104" s="86">
        <f t="shared" si="129"/>
        <v>1.826678816492276E-29</v>
      </c>
      <c r="ID104" s="86">
        <f t="shared" si="129"/>
        <v>5.394998981296702E-30</v>
      </c>
      <c r="IE104" s="86">
        <f t="shared" si="129"/>
        <v>1.3578714803827942E-25</v>
      </c>
      <c r="IF104" s="86">
        <f t="shared" si="129"/>
        <v>2.4108723426259681E-22</v>
      </c>
      <c r="IG104" s="86">
        <f t="shared" si="129"/>
        <v>2.8101374423187558E-17</v>
      </c>
      <c r="II104" s="86">
        <f t="shared" si="130"/>
        <v>2.7904043012975532E-186</v>
      </c>
      <c r="IJ104" s="86">
        <f t="shared" si="130"/>
        <v>8.7964198255232078E-137</v>
      </c>
      <c r="IK104" s="86">
        <f t="shared" si="130"/>
        <v>1.1425317061144585E-182</v>
      </c>
      <c r="IL104" s="86">
        <f t="shared" si="130"/>
        <v>1.2202558585352085E-197</v>
      </c>
      <c r="IM104" s="86">
        <f t="shared" si="130"/>
        <v>2.576675399111869E-175</v>
      </c>
      <c r="IN104" s="86">
        <f t="shared" si="130"/>
        <v>8.614321254234642E-194</v>
      </c>
      <c r="IO104" s="86">
        <f t="shared" si="130"/>
        <v>1.7966597182851656E-206</v>
      </c>
      <c r="IP104" s="86">
        <f t="shared" si="130"/>
        <v>4.4151752519938499E-218</v>
      </c>
      <c r="IQ104" s="86">
        <f t="shared" si="130"/>
        <v>7.8525018651157661E-216</v>
      </c>
      <c r="IR104" s="86">
        <f t="shared" si="130"/>
        <v>1.3737953974929865E-218</v>
      </c>
      <c r="IS104" s="86">
        <f t="shared" si="130"/>
        <v>2.7681661293813034E-222</v>
      </c>
      <c r="IT104" s="86">
        <f t="shared" si="130"/>
        <v>4.8439084811389896E-225</v>
      </c>
      <c r="IU104" s="86">
        <f t="shared" si="130"/>
        <v>3.7444340026247991E-189</v>
      </c>
      <c r="IV104" s="86">
        <f t="shared" si="130"/>
        <v>4.1173474905765356E-105</v>
      </c>
      <c r="IW104" s="86">
        <f t="shared" si="130"/>
        <v>5.3764344045720168E-78</v>
      </c>
      <c r="IY104" s="86">
        <f t="shared" si="131"/>
        <v>7.8489119942177082E-2</v>
      </c>
      <c r="IZ104" s="86">
        <f t="shared" si="131"/>
        <v>0.11891374227936698</v>
      </c>
      <c r="JA104" s="86">
        <f t="shared" si="131"/>
        <v>0.10170354300792984</v>
      </c>
      <c r="JB104" s="86">
        <f t="shared" si="131"/>
        <v>0.12250614328507337</v>
      </c>
      <c r="JC104" s="86">
        <f t="shared" si="131"/>
        <v>0.15992233013503665</v>
      </c>
      <c r="JD104" s="86">
        <f t="shared" si="131"/>
        <v>0.15078902064306202</v>
      </c>
      <c r="JE104" s="86">
        <f t="shared" si="131"/>
        <v>0.10440023714836667</v>
      </c>
      <c r="JF104" s="86">
        <f t="shared" si="131"/>
        <v>0.10400708065158638</v>
      </c>
      <c r="JG104" s="86">
        <f t="shared" si="131"/>
        <v>0.1215520532326793</v>
      </c>
      <c r="JH104" s="86">
        <f t="shared" si="131"/>
        <v>0.10341383152008919</v>
      </c>
      <c r="JI104" s="86">
        <f t="shared" si="131"/>
        <v>9.1786710862238149E-2</v>
      </c>
      <c r="JJ104" s="86">
        <f t="shared" si="131"/>
        <v>7.9297765079748242E-2</v>
      </c>
      <c r="JK104" s="86">
        <f t="shared" si="131"/>
        <v>9.5789775165316809E-2</v>
      </c>
      <c r="JL104" s="86">
        <f t="shared" si="131"/>
        <v>4.6511498335921331E-2</v>
      </c>
      <c r="JM104" s="86">
        <f t="shared" si="131"/>
        <v>3.0244259804963633E-2</v>
      </c>
    </row>
    <row r="105" spans="2:273" x14ac:dyDescent="0.25">
      <c r="B105" s="2">
        <v>78</v>
      </c>
      <c r="C105" s="37">
        <v>96.406000000000006</v>
      </c>
      <c r="D105" s="37">
        <v>108.30200000000001</v>
      </c>
      <c r="E105" s="37">
        <v>107.78100000000001</v>
      </c>
      <c r="F105" s="37">
        <v>114.438</v>
      </c>
      <c r="G105" s="37">
        <v>123.703</v>
      </c>
      <c r="H105" s="37">
        <v>121.651</v>
      </c>
      <c r="I105" s="37">
        <v>111.048</v>
      </c>
      <c r="J105" s="37">
        <v>107.60299999999999</v>
      </c>
      <c r="K105" s="37">
        <v>115.238</v>
      </c>
      <c r="L105" s="37">
        <v>103.84099999999999</v>
      </c>
      <c r="M105" s="37">
        <v>93.46</v>
      </c>
      <c r="N105" s="37">
        <v>91.951999999999998</v>
      </c>
      <c r="O105" s="37">
        <v>96.73</v>
      </c>
      <c r="P105" s="37">
        <v>77.349000000000004</v>
      </c>
      <c r="Q105" s="37">
        <v>65.635000000000005</v>
      </c>
      <c r="S105" s="4">
        <f t="shared" si="132"/>
        <v>94.482522839870228</v>
      </c>
      <c r="T105" s="4">
        <f t="shared" si="132"/>
        <v>105.1172258744194</v>
      </c>
      <c r="U105" s="4">
        <f t="shared" si="132"/>
        <v>103.22483775645134</v>
      </c>
      <c r="V105" s="4">
        <f t="shared" si="132"/>
        <v>110.82269117247093</v>
      </c>
      <c r="W105" s="4">
        <f t="shared" si="132"/>
        <v>119.93473641995034</v>
      </c>
      <c r="X105" s="4">
        <f t="shared" si="132"/>
        <v>118.16305909177579</v>
      </c>
      <c r="Y105" s="4">
        <f t="shared" si="132"/>
        <v>109.13284794449497</v>
      </c>
      <c r="Z105" s="4">
        <f t="shared" si="132"/>
        <v>105.43684405408477</v>
      </c>
      <c r="AA105" s="4">
        <f t="shared" si="132"/>
        <v>110.02708326825253</v>
      </c>
      <c r="AB105" s="4">
        <f t="shared" si="132"/>
        <v>101.29897167788465</v>
      </c>
      <c r="AC105" s="4">
        <f t="shared" si="132"/>
        <v>94.363274269977467</v>
      </c>
      <c r="AD105" s="4">
        <f t="shared" si="132"/>
        <v>92.178707858747202</v>
      </c>
      <c r="AE105" s="4">
        <f t="shared" si="132"/>
        <v>96.52047447831049</v>
      </c>
      <c r="AF105" s="4">
        <f t="shared" si="132"/>
        <v>80.524721510363236</v>
      </c>
      <c r="AG105" s="4">
        <f t="shared" si="132"/>
        <v>66.770188413383465</v>
      </c>
      <c r="AI105" s="4">
        <f t="shared" si="133"/>
        <v>1.923477160129778</v>
      </c>
      <c r="AJ105" s="4">
        <f t="shared" si="133"/>
        <v>3.1847741255806028</v>
      </c>
      <c r="AK105" s="4">
        <f t="shared" si="133"/>
        <v>4.5561622435486697</v>
      </c>
      <c r="AL105" s="4">
        <f t="shared" si="133"/>
        <v>3.615308827529077</v>
      </c>
      <c r="AM105" s="4">
        <f t="shared" si="133"/>
        <v>3.7682635800496627</v>
      </c>
      <c r="AN105" s="4">
        <f t="shared" si="133"/>
        <v>3.4879409082242034</v>
      </c>
      <c r="AO105" s="4">
        <f t="shared" si="133"/>
        <v>1.9151520555050325</v>
      </c>
      <c r="AP105" s="4">
        <f t="shared" si="133"/>
        <v>2.1661559459152215</v>
      </c>
      <c r="AQ105" s="4">
        <f t="shared" si="133"/>
        <v>5.2109167317474743</v>
      </c>
      <c r="AR105" s="4">
        <f t="shared" si="133"/>
        <v>2.5420283221153426</v>
      </c>
      <c r="AS105" s="4">
        <f t="shared" si="133"/>
        <v>-0.90327426997747295</v>
      </c>
      <c r="AT105" s="4">
        <f t="shared" si="133"/>
        <v>-0.22670785874720423</v>
      </c>
      <c r="AU105" s="4">
        <f t="shared" si="133"/>
        <v>0.20952552168951399</v>
      </c>
      <c r="AV105" s="4">
        <f t="shared" si="133"/>
        <v>-3.1757215103632319</v>
      </c>
      <c r="AW105" s="4">
        <f t="shared" si="133"/>
        <v>-1.1351884133834602</v>
      </c>
      <c r="AY105" s="2">
        <f t="shared" si="125"/>
        <v>55.417326694068095</v>
      </c>
      <c r="AZ105" s="2">
        <f t="shared" si="125"/>
        <v>56.140767533307603</v>
      </c>
      <c r="BA105" s="2">
        <f t="shared" si="125"/>
        <v>56.382540163953855</v>
      </c>
      <c r="BB105" s="2">
        <f t="shared" si="125"/>
        <v>56.241383662907758</v>
      </c>
      <c r="BC105" s="2">
        <f t="shared" si="125"/>
        <v>56.603599009976719</v>
      </c>
      <c r="BD105" s="2">
        <f t="shared" si="125"/>
        <v>56.437411405010224</v>
      </c>
      <c r="BE105" s="2">
        <f t="shared" si="125"/>
        <v>58.410673603075708</v>
      </c>
      <c r="BF105" s="2">
        <f t="shared" si="125"/>
        <v>57.406007879550344</v>
      </c>
      <c r="BG105" s="2">
        <f t="shared" si="125"/>
        <v>56.825254791245115</v>
      </c>
      <c r="BH105" s="2">
        <f t="shared" si="125"/>
        <v>55.913811356158696</v>
      </c>
      <c r="BI105" s="2">
        <f t="shared" si="125"/>
        <v>54.431767684166552</v>
      </c>
      <c r="BJ105" s="2">
        <f t="shared" si="125"/>
        <v>55.457660481328958</v>
      </c>
      <c r="BK105" s="2">
        <f t="shared" si="125"/>
        <v>56.967551459877981</v>
      </c>
      <c r="BL105" s="2">
        <f t="shared" si="125"/>
        <v>58.067824529862847</v>
      </c>
      <c r="BM105" s="2">
        <f t="shared" si="125"/>
        <v>54.699358337252505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73.524716701902747</v>
      </c>
      <c r="DL105" s="2">
        <f t="shared" si="134"/>
        <v>76.060586230181244</v>
      </c>
      <c r="DM105" s="2">
        <f t="shared" si="134"/>
        <v>79.484709453337373</v>
      </c>
      <c r="DN105" s="2">
        <f t="shared" si="134"/>
        <v>74.455553005134419</v>
      </c>
      <c r="DO105" s="2">
        <f t="shared" si="134"/>
        <v>78.19309604349138</v>
      </c>
      <c r="DP105" s="2">
        <f t="shared" si="134"/>
        <v>77.281149123517821</v>
      </c>
      <c r="DQ105" s="2">
        <f t="shared" si="134"/>
        <v>79.312270048348324</v>
      </c>
      <c r="DR105" s="2">
        <f t="shared" si="134"/>
        <v>76.296440239850924</v>
      </c>
      <c r="DS105" s="2">
        <f t="shared" si="134"/>
        <v>78.598366898954708</v>
      </c>
      <c r="DT105" s="2">
        <f t="shared" si="134"/>
        <v>74.193852345215774</v>
      </c>
      <c r="DU105" s="2">
        <f t="shared" si="134"/>
        <v>71.437963602251386</v>
      </c>
      <c r="DV105" s="2">
        <f t="shared" si="134"/>
        <v>72.141194277673563</v>
      </c>
      <c r="DW105" s="2">
        <f t="shared" si="134"/>
        <v>77.785994503171253</v>
      </c>
      <c r="DX105" s="2">
        <f t="shared" si="134"/>
        <v>75.356755465587057</v>
      </c>
      <c r="DY105" s="2">
        <f t="shared" si="134"/>
        <v>62.134893605169353</v>
      </c>
      <c r="EA105" s="2">
        <f t="shared" si="94"/>
        <v>54.660804937607935</v>
      </c>
      <c r="EB105" s="2">
        <f t="shared" si="94"/>
        <v>55.426570607542658</v>
      </c>
      <c r="EC105" s="2">
        <f t="shared" si="94"/>
        <v>55.462137417958971</v>
      </c>
      <c r="ED105" s="2">
        <f t="shared" si="94"/>
        <v>55.473437234687694</v>
      </c>
      <c r="EE105" s="2">
        <f t="shared" si="94"/>
        <v>55.771996457774165</v>
      </c>
      <c r="EF105" s="2">
        <f t="shared" si="94"/>
        <v>55.51368361344538</v>
      </c>
      <c r="EG105" s="2">
        <f t="shared" si="94"/>
        <v>57.398380722654331</v>
      </c>
      <c r="EH105" s="2">
        <f t="shared" si="94"/>
        <v>56.481612231015845</v>
      </c>
      <c r="EI105" s="2">
        <f t="shared" si="94"/>
        <v>55.777459176820493</v>
      </c>
      <c r="EJ105" s="2">
        <f t="shared" si="94"/>
        <v>54.962633513468901</v>
      </c>
      <c r="EK105" s="2">
        <f t="shared" si="94"/>
        <v>53.547451916898694</v>
      </c>
      <c r="EL105" s="2">
        <f t="shared" si="94"/>
        <v>54.62539424031776</v>
      </c>
      <c r="EM105" s="2">
        <f t="shared" si="135"/>
        <v>56.059935278546156</v>
      </c>
      <c r="EN105" s="2">
        <f t="shared" si="135"/>
        <v>57.11287196614861</v>
      </c>
      <c r="EO105" s="2">
        <f t="shared" si="135"/>
        <v>54.212359383856338</v>
      </c>
      <c r="EQ105" s="2">
        <f t="shared" si="136"/>
        <v>54.660804937607935</v>
      </c>
      <c r="ER105" s="2">
        <f t="shared" si="136"/>
        <v>55.426570607542658</v>
      </c>
      <c r="ES105" s="2">
        <f t="shared" si="136"/>
        <v>55.462137417958971</v>
      </c>
      <c r="ET105" s="2">
        <f t="shared" si="136"/>
        <v>55.473437234687694</v>
      </c>
      <c r="EU105" s="2">
        <f t="shared" si="136"/>
        <v>55.771996457774165</v>
      </c>
      <c r="EV105" s="2">
        <f t="shared" si="136"/>
        <v>55.51368361344538</v>
      </c>
      <c r="EW105" s="2">
        <f t="shared" si="136"/>
        <v>57.398380722654331</v>
      </c>
      <c r="EX105" s="2">
        <f t="shared" si="136"/>
        <v>56.481612231015845</v>
      </c>
      <c r="EY105" s="2">
        <f t="shared" si="136"/>
        <v>55.777459176820493</v>
      </c>
      <c r="EZ105" s="2">
        <f t="shared" si="136"/>
        <v>54.962633513468901</v>
      </c>
      <c r="FA105" s="2">
        <f t="shared" si="136"/>
        <v>53.547451916898694</v>
      </c>
      <c r="FB105" s="2">
        <f t="shared" si="136"/>
        <v>54.62539424031776</v>
      </c>
      <c r="FC105" s="2">
        <f t="shared" si="136"/>
        <v>56.059935278546156</v>
      </c>
      <c r="FD105" s="2">
        <f t="shared" si="136"/>
        <v>56.850463878985082</v>
      </c>
      <c r="FE105" s="2">
        <f t="shared" si="136"/>
        <v>54.309293113527403</v>
      </c>
      <c r="FG105" s="2">
        <f t="shared" si="137"/>
        <v>0.95989581769078824</v>
      </c>
      <c r="FH105" s="2">
        <f t="shared" si="137"/>
        <v>0.96538740016357438</v>
      </c>
      <c r="FI105" s="2">
        <f t="shared" si="137"/>
        <v>0.96168592003223496</v>
      </c>
      <c r="FJ105" s="2">
        <f t="shared" si="137"/>
        <v>0.95954368640951604</v>
      </c>
      <c r="FK105" s="2">
        <f t="shared" si="137"/>
        <v>0.96290982299849781</v>
      </c>
      <c r="FL105" s="2">
        <f t="shared" si="137"/>
        <v>0.95756383345881924</v>
      </c>
      <c r="FM105" s="2">
        <f t="shared" si="137"/>
        <v>0.95380587784412785</v>
      </c>
      <c r="FN105" s="2">
        <f t="shared" si="137"/>
        <v>0.95334828805365723</v>
      </c>
      <c r="FO105" s="2">
        <f t="shared" si="137"/>
        <v>0.95408615524051454</v>
      </c>
      <c r="FP105" s="2">
        <f t="shared" si="137"/>
        <v>0.9505399085200158</v>
      </c>
      <c r="FQ105" s="2">
        <f t="shared" si="137"/>
        <v>0.9505706833420613</v>
      </c>
      <c r="FR105" s="2">
        <f t="shared" si="137"/>
        <v>0.95248482859839545</v>
      </c>
      <c r="FS105" s="2">
        <f t="shared" si="137"/>
        <v>0.95822453708940014</v>
      </c>
      <c r="FT105" s="2">
        <f t="shared" si="137"/>
        <v>0.94764947128070898</v>
      </c>
      <c r="FU105" s="2">
        <f t="shared" si="137"/>
        <v>0.93853496068318565</v>
      </c>
      <c r="FW105" s="2">
        <f t="shared" si="127"/>
        <v>6.1945043722530697E-4</v>
      </c>
      <c r="FX105" s="2">
        <f t="shared" si="127"/>
        <v>1.0721190851866525E-3</v>
      </c>
      <c r="FY105" s="2">
        <f t="shared" si="127"/>
        <v>9.7686621534847501E-4</v>
      </c>
      <c r="FZ105" s="2">
        <f t="shared" si="127"/>
        <v>1.0440609133231988E-3</v>
      </c>
      <c r="GA105" s="2">
        <f t="shared" si="127"/>
        <v>1.104988402790468E-3</v>
      </c>
      <c r="GB105" s="2">
        <f t="shared" si="127"/>
        <v>1.1863900152291533E-3</v>
      </c>
      <c r="GC105" s="2">
        <f t="shared" si="127"/>
        <v>1.1216943421830364E-3</v>
      </c>
      <c r="GD105" s="2">
        <f t="shared" si="127"/>
        <v>9.9776235797093406E-4</v>
      </c>
      <c r="GE105" s="2">
        <f t="shared" si="127"/>
        <v>9.8502299508789544E-4</v>
      </c>
      <c r="GF105" s="2">
        <f t="shared" si="127"/>
        <v>8.5712730177680207E-4</v>
      </c>
      <c r="GG105" s="2">
        <f t="shared" si="127"/>
        <v>7.1637281104875545E-4</v>
      </c>
      <c r="GH105" s="2">
        <f t="shared" si="127"/>
        <v>6.8277294402318688E-4</v>
      </c>
      <c r="GI105" s="2">
        <f t="shared" si="127"/>
        <v>6.7603565559871872E-4</v>
      </c>
      <c r="GJ105" s="2">
        <f t="shared" si="127"/>
        <v>4.7400739763068524E-4</v>
      </c>
      <c r="GK105" s="2">
        <f t="shared" si="127"/>
        <v>4.1343704084177571E-4</v>
      </c>
      <c r="GM105" s="86">
        <f t="shared" si="128"/>
        <v>1.7060962861287129E-4</v>
      </c>
      <c r="GN105" s="86">
        <f t="shared" si="128"/>
        <v>8.1830473536590556E-6</v>
      </c>
      <c r="GO105" s="86">
        <f t="shared" si="128"/>
        <v>2.3293278285030301E-7</v>
      </c>
      <c r="GP105" s="86">
        <f t="shared" si="128"/>
        <v>5.1206391063041103E-11</v>
      </c>
      <c r="GQ105" s="86">
        <f t="shared" si="128"/>
        <v>1.580582482128821E-13</v>
      </c>
      <c r="GR105" s="86">
        <f t="shared" si="128"/>
        <v>2.5781974404704919E-11</v>
      </c>
      <c r="GS105" s="86">
        <f t="shared" si="128"/>
        <v>1.1079051886339196E-8</v>
      </c>
      <c r="GT105" s="86">
        <f t="shared" si="128"/>
        <v>3.1704915299207802E-10</v>
      </c>
      <c r="GU105" s="86">
        <f t="shared" si="128"/>
        <v>2.5431856861323586E-11</v>
      </c>
      <c r="GV105" s="86">
        <f t="shared" si="128"/>
        <v>1.8110443292068319E-8</v>
      </c>
      <c r="GW105" s="86">
        <f t="shared" si="128"/>
        <v>1.0987804692121354E-8</v>
      </c>
      <c r="GX105" s="86">
        <f t="shared" si="128"/>
        <v>1.5830156454081933E-7</v>
      </c>
      <c r="GY105" s="86">
        <f t="shared" si="128"/>
        <v>5.4590624978744163E-8</v>
      </c>
      <c r="GZ105" s="86">
        <f t="shared" si="128"/>
        <v>5.6327815698664072E-6</v>
      </c>
      <c r="HA105" s="86">
        <f t="shared" si="128"/>
        <v>3.5804102196809555E-7</v>
      </c>
      <c r="HC105" s="86">
        <f t="shared" si="73"/>
        <v>0.10381178691418289</v>
      </c>
      <c r="HD105" s="86">
        <f t="shared" si="73"/>
        <v>0.15155572182135565</v>
      </c>
      <c r="HE105" s="86">
        <f t="shared" si="73"/>
        <v>0.13536047476085913</v>
      </c>
      <c r="HF105" s="86">
        <f t="shared" si="73"/>
        <v>0.16340509739330353</v>
      </c>
      <c r="HG105" s="86">
        <f t="shared" si="73"/>
        <v>0.20680128249253685</v>
      </c>
      <c r="HH105" s="86">
        <f t="shared" si="73"/>
        <v>0.19885560358793239</v>
      </c>
      <c r="HI105" s="86">
        <f t="shared" si="138"/>
        <v>0.14202772408098771</v>
      </c>
      <c r="HJ105" s="86">
        <f t="shared" si="138"/>
        <v>0.1419852490880181</v>
      </c>
      <c r="HK105" s="86">
        <f t="shared" si="138"/>
        <v>0.16388832047789298</v>
      </c>
      <c r="HL105" s="86">
        <f t="shared" si="138"/>
        <v>0.14037502192004594</v>
      </c>
      <c r="HM105" s="86">
        <f t="shared" si="138"/>
        <v>0.12492807204823898</v>
      </c>
      <c r="HN105" s="86">
        <f t="shared" si="138"/>
        <v>0.10889196454865123</v>
      </c>
      <c r="HO105" s="86">
        <f t="shared" si="138"/>
        <v>0.12676814600677183</v>
      </c>
      <c r="HP105" s="86">
        <f t="shared" si="138"/>
        <v>6.5794937151877522E-2</v>
      </c>
      <c r="HQ105" s="86">
        <f t="shared" si="138"/>
        <v>4.6493538678591122E-2</v>
      </c>
      <c r="HS105" s="86">
        <f t="shared" si="129"/>
        <v>1.2457366717268566E-24</v>
      </c>
      <c r="HT105" s="86">
        <f t="shared" si="129"/>
        <v>1.6632885373681014E-18</v>
      </c>
      <c r="HU105" s="86">
        <f t="shared" si="129"/>
        <v>1.6974160878475793E-23</v>
      </c>
      <c r="HV105" s="86">
        <f t="shared" si="129"/>
        <v>3.3724632293301128E-25</v>
      </c>
      <c r="HW105" s="86">
        <f t="shared" si="129"/>
        <v>5.7642511346450289E-23</v>
      </c>
      <c r="HX105" s="86">
        <f t="shared" si="129"/>
        <v>1.8675628502087217E-24</v>
      </c>
      <c r="HY105" s="86">
        <f t="shared" si="129"/>
        <v>2.1956605973541191E-26</v>
      </c>
      <c r="HZ105" s="86">
        <f t="shared" si="129"/>
        <v>1.1125436737604377E-27</v>
      </c>
      <c r="IA105" s="86">
        <f t="shared" si="129"/>
        <v>3.3185140658215624E-27</v>
      </c>
      <c r="IB105" s="86">
        <f t="shared" si="129"/>
        <v>9.1004122418642322E-28</v>
      </c>
      <c r="IC105" s="86">
        <f t="shared" si="129"/>
        <v>2.2544118299654745E-28</v>
      </c>
      <c r="ID105" s="86">
        <f t="shared" si="129"/>
        <v>6.8127665717940491E-29</v>
      </c>
      <c r="IE105" s="86">
        <f t="shared" si="129"/>
        <v>1.1481483599886344E-24</v>
      </c>
      <c r="IF105" s="86">
        <f t="shared" si="129"/>
        <v>1.3853397150751133E-21</v>
      </c>
      <c r="IG105" s="86">
        <f t="shared" si="129"/>
        <v>1.011139995209377E-16</v>
      </c>
      <c r="II105" s="86">
        <f t="shared" si="130"/>
        <v>8.8607460146534126E-182</v>
      </c>
      <c r="IJ105" s="86">
        <f t="shared" si="130"/>
        <v>3.1270939617336731E-133</v>
      </c>
      <c r="IK105" s="86">
        <f t="shared" si="130"/>
        <v>5.7013944741235981E-178</v>
      </c>
      <c r="IL105" s="86">
        <f t="shared" si="130"/>
        <v>1.6696609611323338E-192</v>
      </c>
      <c r="IM105" s="86">
        <f t="shared" si="130"/>
        <v>9.9505378836274657E-171</v>
      </c>
      <c r="IN105" s="86">
        <f t="shared" si="130"/>
        <v>1.1587079827325136E-188</v>
      </c>
      <c r="IO105" s="86">
        <f t="shared" si="130"/>
        <v>4.7680709609970213E-201</v>
      </c>
      <c r="IP105" s="86">
        <f t="shared" si="130"/>
        <v>1.9131369339968377E-212</v>
      </c>
      <c r="IQ105" s="86">
        <f t="shared" si="130"/>
        <v>2.9033149426419995E-210</v>
      </c>
      <c r="IR105" s="86">
        <f t="shared" si="130"/>
        <v>4.6625267922157373E-213</v>
      </c>
      <c r="IS105" s="86">
        <f t="shared" si="130"/>
        <v>8.5211753302366453E-217</v>
      </c>
      <c r="IT105" s="86">
        <f t="shared" si="130"/>
        <v>1.6080136670463968E-219</v>
      </c>
      <c r="IU105" s="86">
        <f t="shared" si="130"/>
        <v>1.5819463963106395E-184</v>
      </c>
      <c r="IV105" s="86">
        <f t="shared" si="130"/>
        <v>1.1310146530844195E-102</v>
      </c>
      <c r="IW105" s="86">
        <f t="shared" si="130"/>
        <v>3.1538540853094792E-76</v>
      </c>
      <c r="IY105" s="86">
        <f t="shared" si="131"/>
        <v>0.10398239654279576</v>
      </c>
      <c r="IZ105" s="86">
        <f t="shared" si="131"/>
        <v>0.15156390486870933</v>
      </c>
      <c r="JA105" s="86">
        <f t="shared" si="131"/>
        <v>0.13536070769364197</v>
      </c>
      <c r="JB105" s="86">
        <f t="shared" si="131"/>
        <v>0.16340509744450993</v>
      </c>
      <c r="JC105" s="86">
        <f t="shared" si="131"/>
        <v>0.20680128249269492</v>
      </c>
      <c r="JD105" s="86">
        <f t="shared" si="131"/>
        <v>0.19885560361371438</v>
      </c>
      <c r="JE105" s="86">
        <f t="shared" si="131"/>
        <v>0.14202773516003961</v>
      </c>
      <c r="JF105" s="86">
        <f t="shared" si="131"/>
        <v>0.14198524940506727</v>
      </c>
      <c r="JG105" s="86">
        <f t="shared" si="131"/>
        <v>0.16388832050332483</v>
      </c>
      <c r="JH105" s="86">
        <f t="shared" si="131"/>
        <v>0.14037504003048923</v>
      </c>
      <c r="JI105" s="86">
        <f t="shared" si="131"/>
        <v>0.12492808303604368</v>
      </c>
      <c r="JJ105" s="86">
        <f t="shared" si="131"/>
        <v>0.10889212285021577</v>
      </c>
      <c r="JK105" s="86">
        <f t="shared" si="131"/>
        <v>0.1267682005973968</v>
      </c>
      <c r="JL105" s="86">
        <f t="shared" si="131"/>
        <v>6.5800569933447392E-2</v>
      </c>
      <c r="JM105" s="86">
        <f t="shared" si="131"/>
        <v>4.6493896719613195E-2</v>
      </c>
    </row>
    <row r="106" spans="2:273" x14ac:dyDescent="0.25">
      <c r="B106" s="2">
        <v>79</v>
      </c>
      <c r="C106" s="37">
        <v>107.375</v>
      </c>
      <c r="D106" s="37">
        <v>118.857</v>
      </c>
      <c r="E106" s="37">
        <v>120.01600000000001</v>
      </c>
      <c r="F106" s="37">
        <v>127.5</v>
      </c>
      <c r="G106" s="37">
        <v>135.64099999999999</v>
      </c>
      <c r="H106" s="37">
        <v>134.93700000000001</v>
      </c>
      <c r="I106" s="37">
        <v>126.571</v>
      </c>
      <c r="J106" s="37">
        <v>120.30200000000001</v>
      </c>
      <c r="K106" s="37">
        <v>126.81</v>
      </c>
      <c r="L106" s="37">
        <v>118.667</v>
      </c>
      <c r="M106" s="37">
        <v>108.69799999999999</v>
      </c>
      <c r="N106" s="37">
        <v>103.429</v>
      </c>
      <c r="O106" s="37">
        <v>107.857</v>
      </c>
      <c r="P106" s="37">
        <v>85.016000000000005</v>
      </c>
      <c r="Q106" s="37">
        <v>70.602999999999994</v>
      </c>
      <c r="S106" s="4">
        <f t="shared" si="132"/>
        <v>103.52246198286117</v>
      </c>
      <c r="T106" s="4">
        <f t="shared" si="132"/>
        <v>114.10240016379396</v>
      </c>
      <c r="U106" s="4">
        <f t="shared" si="132"/>
        <v>113.59161011783178</v>
      </c>
      <c r="V106" s="4">
        <f t="shared" si="132"/>
        <v>122.60666005382564</v>
      </c>
      <c r="W106" s="4">
        <f t="shared" si="132"/>
        <v>131.48843564906113</v>
      </c>
      <c r="X106" s="4">
        <f t="shared" si="132"/>
        <v>130.41732780926517</v>
      </c>
      <c r="Y106" s="4">
        <f t="shared" si="132"/>
        <v>121.16757161813298</v>
      </c>
      <c r="Z106" s="4">
        <f t="shared" si="132"/>
        <v>116.96951845659078</v>
      </c>
      <c r="AA106" s="4">
        <f t="shared" si="132"/>
        <v>121.93139005821754</v>
      </c>
      <c r="AB106" s="4">
        <f t="shared" si="132"/>
        <v>111.99959618270569</v>
      </c>
      <c r="AC106" s="4">
        <f t="shared" si="132"/>
        <v>104.05798930297721</v>
      </c>
      <c r="AD106" s="4">
        <f t="shared" si="132"/>
        <v>101.55542782389634</v>
      </c>
      <c r="AE106" s="4">
        <f t="shared" si="132"/>
        <v>105.17644156286568</v>
      </c>
      <c r="AF106" s="4">
        <f t="shared" si="132"/>
        <v>87.17811609464195</v>
      </c>
      <c r="AG106" s="4">
        <f t="shared" si="132"/>
        <v>71.45189096145937</v>
      </c>
      <c r="AI106" s="4">
        <f t="shared" si="133"/>
        <v>3.8525380171388264</v>
      </c>
      <c r="AJ106" s="4">
        <f t="shared" si="133"/>
        <v>4.7545998362060402</v>
      </c>
      <c r="AK106" s="4">
        <f t="shared" si="133"/>
        <v>6.4243898821682279</v>
      </c>
      <c r="AL106" s="4">
        <f t="shared" si="133"/>
        <v>4.8933399461743647</v>
      </c>
      <c r="AM106" s="4">
        <f t="shared" si="133"/>
        <v>4.1525643509388601</v>
      </c>
      <c r="AN106" s="4">
        <f t="shared" si="133"/>
        <v>4.5196721907348376</v>
      </c>
      <c r="AO106" s="4">
        <f t="shared" si="133"/>
        <v>5.4034283818670161</v>
      </c>
      <c r="AP106" s="4">
        <f t="shared" si="133"/>
        <v>3.3324815434092301</v>
      </c>
      <c r="AQ106" s="4">
        <f t="shared" si="133"/>
        <v>4.8786099417824573</v>
      </c>
      <c r="AR106" s="4">
        <f t="shared" si="133"/>
        <v>6.6674038172943142</v>
      </c>
      <c r="AS106" s="4">
        <f t="shared" si="133"/>
        <v>4.6400106970227881</v>
      </c>
      <c r="AT106" s="4">
        <f t="shared" si="133"/>
        <v>1.8735721761036643</v>
      </c>
      <c r="AU106" s="4">
        <f t="shared" si="133"/>
        <v>2.680558437134323</v>
      </c>
      <c r="AV106" s="4">
        <f t="shared" si="133"/>
        <v>-2.1621160946419451</v>
      </c>
      <c r="AW106" s="4">
        <f t="shared" si="133"/>
        <v>-0.84889096145937515</v>
      </c>
      <c r="AY106" s="2">
        <f t="shared" si="125"/>
        <v>55.255420870691196</v>
      </c>
      <c r="AZ106" s="2">
        <f t="shared" si="125"/>
        <v>55.932785524458026</v>
      </c>
      <c r="BA106" s="2">
        <f t="shared" si="125"/>
        <v>56.16040045390853</v>
      </c>
      <c r="BB106" s="2">
        <f t="shared" si="125"/>
        <v>56.034970755743089</v>
      </c>
      <c r="BC106" s="2">
        <f t="shared" si="125"/>
        <v>56.405886121224654</v>
      </c>
      <c r="BD106" s="2">
        <f t="shared" si="125"/>
        <v>56.247660728206135</v>
      </c>
      <c r="BE106" s="2">
        <f t="shared" si="125"/>
        <v>58.193624106018198</v>
      </c>
      <c r="BF106" s="2">
        <f t="shared" si="125"/>
        <v>57.203150082939203</v>
      </c>
      <c r="BG106" s="2">
        <f t="shared" si="125"/>
        <v>56.613118649128261</v>
      </c>
      <c r="BH106" s="2">
        <f t="shared" si="125"/>
        <v>55.70777197151871</v>
      </c>
      <c r="BI106" s="2">
        <f t="shared" si="125"/>
        <v>54.242362518150465</v>
      </c>
      <c r="BJ106" s="2">
        <f t="shared" si="125"/>
        <v>55.267843190558743</v>
      </c>
      <c r="BK106" s="2">
        <f t="shared" si="125"/>
        <v>56.765072154157068</v>
      </c>
      <c r="BL106" s="2">
        <f t="shared" si="125"/>
        <v>57.858565381465013</v>
      </c>
      <c r="BM106" s="2">
        <f t="shared" si="125"/>
        <v>54.578978234347957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73.693412262156443</v>
      </c>
      <c r="DL106" s="2">
        <f t="shared" si="134"/>
        <v>76.224852740188538</v>
      </c>
      <c r="DM106" s="2">
        <f t="shared" si="134"/>
        <v>79.693717003926324</v>
      </c>
      <c r="DN106" s="2">
        <f t="shared" si="134"/>
        <v>74.620528843249787</v>
      </c>
      <c r="DO106" s="2">
        <f t="shared" si="134"/>
        <v>78.405805194805183</v>
      </c>
      <c r="DP106" s="2">
        <f t="shared" si="134"/>
        <v>77.483765281041514</v>
      </c>
      <c r="DQ106" s="2">
        <f t="shared" si="134"/>
        <v>79.532496934338127</v>
      </c>
      <c r="DR106" s="2">
        <f t="shared" si="134"/>
        <v>76.473758933635864</v>
      </c>
      <c r="DS106" s="2">
        <f t="shared" si="134"/>
        <v>78.826385888501747</v>
      </c>
      <c r="DT106" s="2">
        <f t="shared" si="134"/>
        <v>74.373061913696063</v>
      </c>
      <c r="DU106" s="2">
        <f t="shared" si="134"/>
        <v>71.577409099437133</v>
      </c>
      <c r="DV106" s="2">
        <f t="shared" si="134"/>
        <v>72.274265666041288</v>
      </c>
      <c r="DW106" s="2">
        <f t="shared" si="134"/>
        <v>78.007806553911209</v>
      </c>
      <c r="DX106" s="2">
        <f t="shared" si="134"/>
        <v>75.566718218623492</v>
      </c>
      <c r="DY106" s="2">
        <f t="shared" si="134"/>
        <v>62.213875222816412</v>
      </c>
      <c r="EA106" s="2">
        <f t="shared" si="94"/>
        <v>54.552867738559542</v>
      </c>
      <c r="EB106" s="2">
        <f t="shared" si="94"/>
        <v>55.269258084990767</v>
      </c>
      <c r="EC106" s="2">
        <f t="shared" si="94"/>
        <v>55.305317438023515</v>
      </c>
      <c r="ED106" s="2">
        <f t="shared" si="94"/>
        <v>55.320314562938577</v>
      </c>
      <c r="EE106" s="2">
        <f t="shared" si="94"/>
        <v>55.633037614693208</v>
      </c>
      <c r="EF106" s="2">
        <f t="shared" si="94"/>
        <v>55.389352521008405</v>
      </c>
      <c r="EG106" s="2">
        <f t="shared" si="94"/>
        <v>57.251087558662334</v>
      </c>
      <c r="EH106" s="2">
        <f t="shared" si="94"/>
        <v>56.343124380404831</v>
      </c>
      <c r="EI106" s="2">
        <f t="shared" si="94"/>
        <v>55.638199705778888</v>
      </c>
      <c r="EJ106" s="2">
        <f t="shared" si="94"/>
        <v>54.822005371065529</v>
      </c>
      <c r="EK106" s="2">
        <f t="shared" si="94"/>
        <v>53.420261467010853</v>
      </c>
      <c r="EL106" s="2">
        <f t="shared" si="94"/>
        <v>54.494117179741792</v>
      </c>
      <c r="EM106" s="2">
        <f t="shared" si="135"/>
        <v>55.920446238957801</v>
      </c>
      <c r="EN106" s="2">
        <f t="shared" si="135"/>
        <v>56.966536938471364</v>
      </c>
      <c r="EO106" s="2">
        <f t="shared" si="135"/>
        <v>54.122916512083265</v>
      </c>
      <c r="EQ106" s="2">
        <f t="shared" si="136"/>
        <v>54.552867738559542</v>
      </c>
      <c r="ER106" s="2">
        <f t="shared" si="136"/>
        <v>55.269258084990767</v>
      </c>
      <c r="ES106" s="2">
        <f t="shared" si="136"/>
        <v>55.305317438023515</v>
      </c>
      <c r="ET106" s="2">
        <f t="shared" si="136"/>
        <v>55.320314562938577</v>
      </c>
      <c r="EU106" s="2">
        <f t="shared" si="136"/>
        <v>55.633037614693208</v>
      </c>
      <c r="EV106" s="2">
        <f t="shared" si="136"/>
        <v>55.389352521008405</v>
      </c>
      <c r="EW106" s="2">
        <f t="shared" si="136"/>
        <v>57.251087558662334</v>
      </c>
      <c r="EX106" s="2">
        <f t="shared" si="136"/>
        <v>56.343124380404831</v>
      </c>
      <c r="EY106" s="2">
        <f t="shared" si="136"/>
        <v>55.638199705778888</v>
      </c>
      <c r="EZ106" s="2">
        <f t="shared" si="136"/>
        <v>54.822005371065529</v>
      </c>
      <c r="FA106" s="2">
        <f t="shared" si="136"/>
        <v>53.420261467010853</v>
      </c>
      <c r="FB106" s="2">
        <f t="shared" si="136"/>
        <v>54.494117179741792</v>
      </c>
      <c r="FC106" s="2">
        <f t="shared" si="136"/>
        <v>55.920446238957801</v>
      </c>
      <c r="FD106" s="2">
        <f t="shared" si="136"/>
        <v>56.711014157637855</v>
      </c>
      <c r="FE106" s="2">
        <f t="shared" si="136"/>
        <v>54.216325139641619</v>
      </c>
      <c r="FG106" s="2">
        <f t="shared" si="137"/>
        <v>0.96329502897550634</v>
      </c>
      <c r="FH106" s="2">
        <f t="shared" si="137"/>
        <v>0.96833650152215178</v>
      </c>
      <c r="FI106" s="2">
        <f t="shared" si="137"/>
        <v>0.96493894510894873</v>
      </c>
      <c r="FJ106" s="2">
        <f t="shared" si="137"/>
        <v>0.96297159283181866</v>
      </c>
      <c r="FK106" s="2">
        <f t="shared" si="137"/>
        <v>0.96606260070003991</v>
      </c>
      <c r="FL106" s="2">
        <f t="shared" si="137"/>
        <v>0.96115270333184233</v>
      </c>
      <c r="FM106" s="2">
        <f t="shared" si="137"/>
        <v>0.95769852205198425</v>
      </c>
      <c r="FN106" s="2">
        <f t="shared" si="137"/>
        <v>0.95727776487818972</v>
      </c>
      <c r="FO106" s="2">
        <f t="shared" si="137"/>
        <v>0.95795622237690281</v>
      </c>
      <c r="FP106" s="2">
        <f t="shared" si="137"/>
        <v>0.95469469394036088</v>
      </c>
      <c r="FQ106" s="2">
        <f t="shared" si="137"/>
        <v>0.95472300673088983</v>
      </c>
      <c r="FR106" s="2">
        <f t="shared" si="137"/>
        <v>0.95648371489061823</v>
      </c>
      <c r="FS106" s="2">
        <f t="shared" si="137"/>
        <v>0.9617597620016437</v>
      </c>
      <c r="FT106" s="2">
        <f t="shared" si="137"/>
        <v>0.95203480930747686</v>
      </c>
      <c r="FU106" s="2">
        <f t="shared" si="137"/>
        <v>0.94363839987088682</v>
      </c>
      <c r="FW106" s="2">
        <f t="shared" si="127"/>
        <v>6.7917330826153862E-4</v>
      </c>
      <c r="FX106" s="2">
        <f t="shared" si="127"/>
        <v>1.175433618288769E-3</v>
      </c>
      <c r="FY106" s="2">
        <f t="shared" si="127"/>
        <v>1.071011566811443E-3</v>
      </c>
      <c r="FZ106" s="2">
        <f t="shared" si="127"/>
        <v>1.1446747248338557E-3</v>
      </c>
      <c r="GA106" s="2">
        <f t="shared" si="127"/>
        <v>1.2114665394887237E-3</v>
      </c>
      <c r="GB106" s="2">
        <f t="shared" si="127"/>
        <v>1.3007019044810517E-3</v>
      </c>
      <c r="GC106" s="2">
        <f t="shared" si="127"/>
        <v>1.2297803032887294E-3</v>
      </c>
      <c r="GD106" s="2">
        <f t="shared" si="127"/>
        <v>1.0939193672395878E-3</v>
      </c>
      <c r="GE106" s="2">
        <f t="shared" si="127"/>
        <v>1.0799536053215065E-3</v>
      </c>
      <c r="GF106" s="2">
        <f t="shared" si="127"/>
        <v>9.3974368646273501E-4</v>
      </c>
      <c r="GG106" s="2">
        <f t="shared" si="127"/>
        <v>7.8543288293642479E-4</v>
      </c>
      <c r="GH106" s="2">
        <f t="shared" si="127"/>
        <v>7.4859633397467823E-4</v>
      </c>
      <c r="GI106" s="2">
        <f t="shared" si="127"/>
        <v>7.412100124606489E-4</v>
      </c>
      <c r="GJ106" s="2">
        <f t="shared" si="127"/>
        <v>5.1971500902873427E-4</v>
      </c>
      <c r="GK106" s="2">
        <f t="shared" si="127"/>
        <v>4.5330661942069177E-4</v>
      </c>
      <c r="GM106" s="86">
        <f t="shared" si="128"/>
        <v>5.1764731442135004E-5</v>
      </c>
      <c r="GN106" s="86">
        <f t="shared" si="128"/>
        <v>1.5780578941981347E-6</v>
      </c>
      <c r="GO106" s="86">
        <f t="shared" si="128"/>
        <v>2.6832683301808501E-8</v>
      </c>
      <c r="GP106" s="86">
        <f t="shared" si="128"/>
        <v>1.9234535422893267E-12</v>
      </c>
      <c r="GQ106" s="86">
        <f t="shared" si="128"/>
        <v>2.8388038738988105E-15</v>
      </c>
      <c r="GR106" s="86">
        <f t="shared" si="128"/>
        <v>9.6076200291528617E-13</v>
      </c>
      <c r="GS106" s="86">
        <f t="shared" si="128"/>
        <v>8.3120026930495988E-10</v>
      </c>
      <c r="GT106" s="86">
        <f t="shared" si="128"/>
        <v>1.4139625058592524E-11</v>
      </c>
      <c r="GU106" s="86">
        <f t="shared" si="128"/>
        <v>8.588141448028926E-13</v>
      </c>
      <c r="GV106" s="86">
        <f t="shared" si="128"/>
        <v>1.547722110195316E-9</v>
      </c>
      <c r="GW106" s="86">
        <f t="shared" si="128"/>
        <v>8.4932171848678363E-10</v>
      </c>
      <c r="GX106" s="86">
        <f t="shared" si="128"/>
        <v>1.8819392108674649E-8</v>
      </c>
      <c r="GY106" s="86">
        <f t="shared" si="128"/>
        <v>5.6225044524346491E-9</v>
      </c>
      <c r="GZ106" s="86">
        <f t="shared" si="128"/>
        <v>1.0420517374203904E-6</v>
      </c>
      <c r="HA106" s="86">
        <f t="shared" si="128"/>
        <v>5.2092325643077666E-8</v>
      </c>
      <c r="HC106" s="86">
        <f t="shared" si="73"/>
        <v>0.13600830057841759</v>
      </c>
      <c r="HD106" s="86">
        <f t="shared" si="73"/>
        <v>0.19066650889195463</v>
      </c>
      <c r="HE106" s="86">
        <f t="shared" si="73"/>
        <v>0.17703776246526057</v>
      </c>
      <c r="HF106" s="86">
        <f t="shared" si="73"/>
        <v>0.21383772035175116</v>
      </c>
      <c r="HG106" s="86">
        <f t="shared" si="73"/>
        <v>0.26293165101063831</v>
      </c>
      <c r="HH106" s="86">
        <f t="shared" si="73"/>
        <v>0.25725974551494657</v>
      </c>
      <c r="HI106" s="86">
        <f t="shared" si="138"/>
        <v>0.18929046543078015</v>
      </c>
      <c r="HJ106" s="86">
        <f t="shared" si="138"/>
        <v>0.18980778119138267</v>
      </c>
      <c r="HK106" s="86">
        <f t="shared" si="138"/>
        <v>0.21647417363409568</v>
      </c>
      <c r="HL106" s="86">
        <f t="shared" si="138"/>
        <v>0.18674496288706838</v>
      </c>
      <c r="HM106" s="86">
        <f t="shared" si="138"/>
        <v>0.16673113177015478</v>
      </c>
      <c r="HN106" s="86">
        <f t="shared" si="138"/>
        <v>0.14660975320407499</v>
      </c>
      <c r="HO106" s="86">
        <f t="shared" si="138"/>
        <v>0.16503783375653616</v>
      </c>
      <c r="HP106" s="86">
        <f t="shared" si="138"/>
        <v>9.1282652341009213E-2</v>
      </c>
      <c r="HQ106" s="86">
        <f t="shared" si="138"/>
        <v>6.9542928109872074E-2</v>
      </c>
      <c r="HS106" s="86">
        <f t="shared" si="129"/>
        <v>9.6944547174612121E-24</v>
      </c>
      <c r="HT106" s="86">
        <f t="shared" si="129"/>
        <v>8.4574588018907692E-18</v>
      </c>
      <c r="HU106" s="86">
        <f t="shared" si="129"/>
        <v>1.398405902333816E-22</v>
      </c>
      <c r="HV106" s="86">
        <f t="shared" si="129"/>
        <v>3.3580758572488106E-24</v>
      </c>
      <c r="HW106" s="86">
        <f t="shared" si="129"/>
        <v>4.599850426181908E-22</v>
      </c>
      <c r="HX106" s="86">
        <f t="shared" si="129"/>
        <v>1.8284274373884927E-23</v>
      </c>
      <c r="HY106" s="86">
        <f t="shared" si="129"/>
        <v>2.4990229372244469E-25</v>
      </c>
      <c r="HZ106" s="86">
        <f t="shared" si="129"/>
        <v>1.3844215052636468E-26</v>
      </c>
      <c r="IA106" s="86">
        <f t="shared" si="129"/>
        <v>3.9660051798812238E-26</v>
      </c>
      <c r="IB106" s="86">
        <f t="shared" si="129"/>
        <v>1.0814540954061801E-26</v>
      </c>
      <c r="IC106" s="86">
        <f t="shared" si="129"/>
        <v>2.6478541633259258E-27</v>
      </c>
      <c r="ID106" s="86">
        <f t="shared" si="129"/>
        <v>8.187576049479792E-28</v>
      </c>
      <c r="IE106" s="86">
        <f t="shared" si="129"/>
        <v>9.3148443705258034E-24</v>
      </c>
      <c r="IF106" s="86">
        <f t="shared" si="129"/>
        <v>7.7102971762146654E-21</v>
      </c>
      <c r="IG106" s="86">
        <f t="shared" si="129"/>
        <v>3.5576266279850492E-16</v>
      </c>
      <c r="II106" s="86">
        <f t="shared" si="130"/>
        <v>2.4752785523986851E-177</v>
      </c>
      <c r="IJ106" s="86">
        <f t="shared" si="130"/>
        <v>9.9683575825580447E-130</v>
      </c>
      <c r="IK106" s="86">
        <f t="shared" si="130"/>
        <v>2.4673228869451707E-173</v>
      </c>
      <c r="IL106" s="86">
        <f t="shared" si="130"/>
        <v>1.9521093688188917E-187</v>
      </c>
      <c r="IM106" s="86">
        <f t="shared" si="130"/>
        <v>3.3354211167038041E-166</v>
      </c>
      <c r="IN106" s="86">
        <f t="shared" si="130"/>
        <v>1.3281304537964403E-183</v>
      </c>
      <c r="IO106" s="86">
        <f t="shared" si="130"/>
        <v>1.0698615358016523E-195</v>
      </c>
      <c r="IP106" s="86">
        <f t="shared" si="130"/>
        <v>6.9832621080484613E-207</v>
      </c>
      <c r="IQ106" s="86">
        <f t="shared" si="130"/>
        <v>9.0644713492441218E-205</v>
      </c>
      <c r="IR106" s="86">
        <f t="shared" si="130"/>
        <v>1.3421472242728208E-207</v>
      </c>
      <c r="IS106" s="86">
        <f t="shared" si="130"/>
        <v>2.2365606593495843E-211</v>
      </c>
      <c r="IT106" s="86">
        <f t="shared" si="130"/>
        <v>4.5519603377213132E-214</v>
      </c>
      <c r="IU106" s="86">
        <f t="shared" si="130"/>
        <v>5.8496781517014105E-180</v>
      </c>
      <c r="IV106" s="86">
        <f t="shared" si="130"/>
        <v>2.9058295486510362E-100</v>
      </c>
      <c r="IW106" s="86">
        <f t="shared" si="130"/>
        <v>1.764106979528269E-74</v>
      </c>
      <c r="IY106" s="86">
        <f t="shared" si="131"/>
        <v>0.13606006530985973</v>
      </c>
      <c r="IZ106" s="86">
        <f t="shared" si="131"/>
        <v>0.19066808694984883</v>
      </c>
      <c r="JA106" s="86">
        <f t="shared" si="131"/>
        <v>0.17703778929794386</v>
      </c>
      <c r="JB106" s="86">
        <f t="shared" si="131"/>
        <v>0.21383772035367463</v>
      </c>
      <c r="JC106" s="86">
        <f t="shared" si="131"/>
        <v>0.26293165101064114</v>
      </c>
      <c r="JD106" s="86">
        <f t="shared" si="131"/>
        <v>0.25725974551590736</v>
      </c>
      <c r="JE106" s="86">
        <f t="shared" si="131"/>
        <v>0.18929046626198043</v>
      </c>
      <c r="JF106" s="86">
        <f t="shared" si="131"/>
        <v>0.1898077812055223</v>
      </c>
      <c r="JG106" s="86">
        <f t="shared" si="131"/>
        <v>0.2164741736349545</v>
      </c>
      <c r="JH106" s="86">
        <f t="shared" si="131"/>
        <v>0.18674496443479049</v>
      </c>
      <c r="JI106" s="86">
        <f t="shared" si="131"/>
        <v>0.1667311326194765</v>
      </c>
      <c r="JJ106" s="86">
        <f t="shared" si="131"/>
        <v>0.14660977202346709</v>
      </c>
      <c r="JK106" s="86">
        <f t="shared" si="131"/>
        <v>0.16503783937904062</v>
      </c>
      <c r="JL106" s="86">
        <f t="shared" si="131"/>
        <v>9.1283694392746639E-2</v>
      </c>
      <c r="JM106" s="86">
        <f t="shared" si="131"/>
        <v>6.9542980202198082E-2</v>
      </c>
    </row>
    <row r="107" spans="2:273" x14ac:dyDescent="0.25">
      <c r="B107" s="2">
        <v>80</v>
      </c>
      <c r="C107" s="37">
        <v>115.562</v>
      </c>
      <c r="D107" s="37">
        <v>131.714</v>
      </c>
      <c r="E107" s="37">
        <v>133.297</v>
      </c>
      <c r="F107" s="37">
        <v>142.40600000000001</v>
      </c>
      <c r="G107" s="37">
        <v>148.328</v>
      </c>
      <c r="H107" s="37">
        <v>146.96799999999999</v>
      </c>
      <c r="I107" s="37">
        <v>139.667</v>
      </c>
      <c r="J107" s="37">
        <v>134.524</v>
      </c>
      <c r="K107" s="37">
        <v>139.429</v>
      </c>
      <c r="L107" s="37">
        <v>130.31700000000001</v>
      </c>
      <c r="M107" s="37">
        <v>119.15900000000001</v>
      </c>
      <c r="N107" s="37">
        <v>115.30200000000001</v>
      </c>
      <c r="O107" s="37">
        <v>117.77800000000001</v>
      </c>
      <c r="P107" s="37">
        <v>96.302000000000007</v>
      </c>
      <c r="Q107" s="37">
        <v>77.174999999999997</v>
      </c>
      <c r="S107" s="4">
        <f t="shared" si="132"/>
        <v>113.6196028289115</v>
      </c>
      <c r="T107" s="4">
        <f t="shared" si="132"/>
        <v>123.73610597747822</v>
      </c>
      <c r="U107" s="4">
        <f t="shared" si="132"/>
        <v>124.92021262365429</v>
      </c>
      <c r="V107" s="4">
        <f t="shared" si="132"/>
        <v>135.2055845531201</v>
      </c>
      <c r="W107" s="4">
        <f t="shared" si="132"/>
        <v>143.42374912902625</v>
      </c>
      <c r="X107" s="4">
        <f t="shared" si="132"/>
        <v>143.14435328671794</v>
      </c>
      <c r="Y107" s="4">
        <f t="shared" si="132"/>
        <v>134.2913323419599</v>
      </c>
      <c r="Z107" s="4">
        <f t="shared" si="132"/>
        <v>129.55379993204917</v>
      </c>
      <c r="AA107" s="4">
        <f t="shared" si="132"/>
        <v>134.64703269482681</v>
      </c>
      <c r="AB107" s="4">
        <f t="shared" si="132"/>
        <v>123.68324213484036</v>
      </c>
      <c r="AC107" s="4">
        <f t="shared" si="132"/>
        <v>114.78654145412671</v>
      </c>
      <c r="AD107" s="4">
        <f t="shared" si="132"/>
        <v>112.0987935754632</v>
      </c>
      <c r="AE107" s="4">
        <f t="shared" si="132"/>
        <v>114.69055727389016</v>
      </c>
      <c r="AF107" s="4">
        <f t="shared" si="132"/>
        <v>95.067086982808163</v>
      </c>
      <c r="AG107" s="4">
        <f t="shared" si="132"/>
        <v>77.32356080240497</v>
      </c>
      <c r="AI107" s="4">
        <f t="shared" si="133"/>
        <v>1.9423971710885013</v>
      </c>
      <c r="AJ107" s="4">
        <f t="shared" si="133"/>
        <v>7.9778940225217809</v>
      </c>
      <c r="AK107" s="4">
        <f t="shared" si="133"/>
        <v>8.3767873763457033</v>
      </c>
      <c r="AL107" s="4">
        <f t="shared" si="133"/>
        <v>7.2004154468799015</v>
      </c>
      <c r="AM107" s="4">
        <f t="shared" si="133"/>
        <v>4.9042508709737547</v>
      </c>
      <c r="AN107" s="4">
        <f t="shared" si="133"/>
        <v>3.8236467132820451</v>
      </c>
      <c r="AO107" s="4">
        <f t="shared" si="133"/>
        <v>5.3756676580401006</v>
      </c>
      <c r="AP107" s="4">
        <f t="shared" si="133"/>
        <v>4.9702000679508274</v>
      </c>
      <c r="AQ107" s="4">
        <f t="shared" si="133"/>
        <v>4.7819673051731968</v>
      </c>
      <c r="AR107" s="4">
        <f t="shared" si="133"/>
        <v>6.6337578651596516</v>
      </c>
      <c r="AS107" s="4">
        <f t="shared" si="133"/>
        <v>4.3724585458733003</v>
      </c>
      <c r="AT107" s="4">
        <f t="shared" si="133"/>
        <v>3.2032064245368019</v>
      </c>
      <c r="AU107" s="4">
        <f t="shared" si="133"/>
        <v>3.0874427261098418</v>
      </c>
      <c r="AV107" s="4">
        <f t="shared" si="133"/>
        <v>1.2349130171918432</v>
      </c>
      <c r="AW107" s="4">
        <f t="shared" si="133"/>
        <v>-0.14856080240497249</v>
      </c>
      <c r="AY107" s="2">
        <f t="shared" si="125"/>
        <v>55.097033040596898</v>
      </c>
      <c r="AZ107" s="2">
        <f t="shared" si="125"/>
        <v>55.728092776759105</v>
      </c>
      <c r="BA107" s="2">
        <f t="shared" si="125"/>
        <v>55.942489621057234</v>
      </c>
      <c r="BB107" s="2">
        <f t="shared" si="125"/>
        <v>55.831873969977352</v>
      </c>
      <c r="BC107" s="2">
        <f t="shared" si="125"/>
        <v>56.211953221517405</v>
      </c>
      <c r="BD107" s="2">
        <f t="shared" si="125"/>
        <v>56.062115863238795</v>
      </c>
      <c r="BE107" s="2">
        <f t="shared" si="125"/>
        <v>57.980841078218724</v>
      </c>
      <c r="BF107" s="2">
        <f t="shared" si="125"/>
        <v>57.004300117993658</v>
      </c>
      <c r="BG107" s="2">
        <f t="shared" si="125"/>
        <v>56.405513718719753</v>
      </c>
      <c r="BH107" s="2">
        <f t="shared" si="125"/>
        <v>55.505707411403691</v>
      </c>
      <c r="BI107" s="2">
        <f t="shared" si="125"/>
        <v>54.056889277768633</v>
      </c>
      <c r="BJ107" s="2">
        <f t="shared" si="125"/>
        <v>55.081730513760036</v>
      </c>
      <c r="BK107" s="2">
        <f t="shared" si="125"/>
        <v>56.566508916217373</v>
      </c>
      <c r="BL107" s="2">
        <f t="shared" si="125"/>
        <v>57.652821719941429</v>
      </c>
      <c r="BM107" s="2">
        <f t="shared" si="125"/>
        <v>54.460186288581568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73.862107822410152</v>
      </c>
      <c r="DL107" s="2">
        <f t="shared" si="134"/>
        <v>76.389119250195819</v>
      </c>
      <c r="DM107" s="2">
        <f t="shared" si="134"/>
        <v>79.90272455451526</v>
      </c>
      <c r="DN107" s="2">
        <f t="shared" si="134"/>
        <v>74.785504681365154</v>
      </c>
      <c r="DO107" s="2">
        <f t="shared" si="134"/>
        <v>78.618514346118985</v>
      </c>
      <c r="DP107" s="2">
        <f t="shared" si="134"/>
        <v>77.68638143856522</v>
      </c>
      <c r="DQ107" s="2">
        <f t="shared" si="134"/>
        <v>79.752723820327915</v>
      </c>
      <c r="DR107" s="2">
        <f t="shared" si="134"/>
        <v>76.651077627420804</v>
      </c>
      <c r="DS107" s="2">
        <f t="shared" si="134"/>
        <v>79.054404878048786</v>
      </c>
      <c r="DT107" s="2">
        <f t="shared" si="134"/>
        <v>74.552271482176366</v>
      </c>
      <c r="DU107" s="2">
        <f t="shared" si="134"/>
        <v>71.716854596622866</v>
      </c>
      <c r="DV107" s="2">
        <f t="shared" si="134"/>
        <v>72.407337054409027</v>
      </c>
      <c r="DW107" s="2">
        <f t="shared" si="134"/>
        <v>78.229618604651165</v>
      </c>
      <c r="DX107" s="2">
        <f t="shared" si="134"/>
        <v>75.776680971659928</v>
      </c>
      <c r="DY107" s="2">
        <f t="shared" si="134"/>
        <v>62.292856840463472</v>
      </c>
      <c r="EA107" s="2">
        <f t="shared" si="94"/>
        <v>54.444930539511148</v>
      </c>
      <c r="EB107" s="2">
        <f t="shared" si="94"/>
        <v>55.111945562438869</v>
      </c>
      <c r="EC107" s="2">
        <f t="shared" si="94"/>
        <v>55.148497458088059</v>
      </c>
      <c r="ED107" s="2">
        <f t="shared" si="94"/>
        <v>55.167191891189468</v>
      </c>
      <c r="EE107" s="2">
        <f t="shared" si="94"/>
        <v>55.494078771612251</v>
      </c>
      <c r="EF107" s="2">
        <f t="shared" si="94"/>
        <v>55.26502142857143</v>
      </c>
      <c r="EG107" s="2">
        <f t="shared" si="94"/>
        <v>57.103794394670345</v>
      </c>
      <c r="EH107" s="2">
        <f t="shared" si="94"/>
        <v>56.20463652979381</v>
      </c>
      <c r="EI107" s="2">
        <f t="shared" si="94"/>
        <v>55.498940234737283</v>
      </c>
      <c r="EJ107" s="2">
        <f t="shared" si="94"/>
        <v>54.681377228662164</v>
      </c>
      <c r="EK107" s="2">
        <f t="shared" si="94"/>
        <v>53.293071017123019</v>
      </c>
      <c r="EL107" s="2">
        <f t="shared" si="94"/>
        <v>54.362840119165824</v>
      </c>
      <c r="EM107" s="2">
        <f t="shared" si="135"/>
        <v>55.780957199369453</v>
      </c>
      <c r="EN107" s="2">
        <f t="shared" si="135"/>
        <v>56.820201910794125</v>
      </c>
      <c r="EO107" s="2">
        <f t="shared" si="135"/>
        <v>54.033473640310191</v>
      </c>
      <c r="EQ107" s="2">
        <f t="shared" si="136"/>
        <v>54.444930539511148</v>
      </c>
      <c r="ER107" s="2">
        <f t="shared" si="136"/>
        <v>55.111945562438869</v>
      </c>
      <c r="ES107" s="2">
        <f t="shared" si="136"/>
        <v>55.148497458088059</v>
      </c>
      <c r="ET107" s="2">
        <f t="shared" si="136"/>
        <v>55.167191891189468</v>
      </c>
      <c r="EU107" s="2">
        <f t="shared" si="136"/>
        <v>55.494078771612251</v>
      </c>
      <c r="EV107" s="2">
        <f t="shared" si="136"/>
        <v>55.26502142857143</v>
      </c>
      <c r="EW107" s="2">
        <f t="shared" si="136"/>
        <v>57.103794394670345</v>
      </c>
      <c r="EX107" s="2">
        <f t="shared" si="136"/>
        <v>56.20463652979381</v>
      </c>
      <c r="EY107" s="2">
        <f t="shared" si="136"/>
        <v>55.498940234737283</v>
      </c>
      <c r="EZ107" s="2">
        <f t="shared" si="136"/>
        <v>54.681377228662164</v>
      </c>
      <c r="FA107" s="2">
        <f t="shared" si="136"/>
        <v>53.293071017123019</v>
      </c>
      <c r="FB107" s="2">
        <f t="shared" si="136"/>
        <v>54.362840119165824</v>
      </c>
      <c r="FC107" s="2">
        <f t="shared" si="136"/>
        <v>55.780957199369453</v>
      </c>
      <c r="FD107" s="2">
        <f t="shared" si="136"/>
        <v>56.571564436290629</v>
      </c>
      <c r="FE107" s="2">
        <f t="shared" si="136"/>
        <v>54.123357165755827</v>
      </c>
      <c r="FG107" s="2">
        <f t="shared" si="137"/>
        <v>0.96641620501348213</v>
      </c>
      <c r="FH107" s="2">
        <f t="shared" si="137"/>
        <v>0.97104186752610078</v>
      </c>
      <c r="FI107" s="2">
        <f t="shared" si="137"/>
        <v>0.9679249867153491</v>
      </c>
      <c r="FJ107" s="2">
        <f t="shared" si="137"/>
        <v>0.96611930465698626</v>
      </c>
      <c r="FK107" s="2">
        <f t="shared" si="137"/>
        <v>0.96895602283600935</v>
      </c>
      <c r="FL107" s="2">
        <f t="shared" si="137"/>
        <v>0.96444932714553977</v>
      </c>
      <c r="FM107" s="2">
        <f t="shared" si="137"/>
        <v>0.96127646181126658</v>
      </c>
      <c r="FN107" s="2">
        <f t="shared" si="137"/>
        <v>0.96088983973388586</v>
      </c>
      <c r="FO107" s="2">
        <f t="shared" si="137"/>
        <v>0.96151324129197835</v>
      </c>
      <c r="FP107" s="2">
        <f t="shared" si="137"/>
        <v>0.95851569777259804</v>
      </c>
      <c r="FQ107" s="2">
        <f t="shared" si="137"/>
        <v>0.95854172638591384</v>
      </c>
      <c r="FR107" s="2">
        <f t="shared" si="137"/>
        <v>0.96016013097100383</v>
      </c>
      <c r="FS107" s="2">
        <f t="shared" si="137"/>
        <v>0.96500674571789402</v>
      </c>
      <c r="FT107" s="2">
        <f t="shared" si="137"/>
        <v>0.95606982251452044</v>
      </c>
      <c r="FU107" s="2">
        <f t="shared" si="137"/>
        <v>0.94834142403809929</v>
      </c>
      <c r="FW107" s="2">
        <f t="shared" si="127"/>
        <v>7.4464993041500709E-4</v>
      </c>
      <c r="FX107" s="2">
        <f t="shared" si="127"/>
        <v>1.2886911910985378E-3</v>
      </c>
      <c r="FY107" s="2">
        <f t="shared" si="127"/>
        <v>1.1742194995892137E-3</v>
      </c>
      <c r="FZ107" s="2">
        <f t="shared" si="127"/>
        <v>1.2549722831459247E-3</v>
      </c>
      <c r="GA107" s="2">
        <f t="shared" si="127"/>
        <v>1.3281914067534574E-3</v>
      </c>
      <c r="GB107" s="2">
        <f t="shared" si="127"/>
        <v>1.4260123285517274E-3</v>
      </c>
      <c r="GC107" s="2">
        <f t="shared" si="127"/>
        <v>1.3482673207494405E-3</v>
      </c>
      <c r="GD107" s="2">
        <f t="shared" si="127"/>
        <v>1.1993321577598718E-3</v>
      </c>
      <c r="GE107" s="2">
        <f t="shared" si="127"/>
        <v>1.1840222154672804E-3</v>
      </c>
      <c r="GF107" s="2">
        <f t="shared" si="127"/>
        <v>1.0303150488867926E-3</v>
      </c>
      <c r="GG107" s="2">
        <f t="shared" si="127"/>
        <v>8.6114477557879053E-4</v>
      </c>
      <c r="GH107" s="2">
        <f t="shared" si="127"/>
        <v>8.2076027996245493E-4</v>
      </c>
      <c r="GI107" s="2">
        <f t="shared" si="127"/>
        <v>8.1266250343886603E-4</v>
      </c>
      <c r="GJ107" s="2">
        <f t="shared" si="127"/>
        <v>5.6982760378756277E-4</v>
      </c>
      <c r="GK107" s="2">
        <f t="shared" si="127"/>
        <v>4.9701908762752743E-4</v>
      </c>
      <c r="GM107" s="86">
        <f t="shared" si="128"/>
        <v>1.4428926210190002E-5</v>
      </c>
      <c r="GN107" s="86">
        <f t="shared" si="128"/>
        <v>2.7052823883223622E-7</v>
      </c>
      <c r="GO107" s="86">
        <f t="shared" si="128"/>
        <v>2.6521886258814251E-9</v>
      </c>
      <c r="GP107" s="86">
        <f t="shared" si="128"/>
        <v>5.7786454179562697E-14</v>
      </c>
      <c r="GQ107" s="86">
        <f t="shared" si="128"/>
        <v>3.9002135835917194E-17</v>
      </c>
      <c r="GR107" s="86">
        <f t="shared" si="128"/>
        <v>2.8793575237362513E-14</v>
      </c>
      <c r="GS107" s="86">
        <f t="shared" si="128"/>
        <v>5.2026305597094638E-11</v>
      </c>
      <c r="GT107" s="86">
        <f t="shared" si="128"/>
        <v>5.0742170833850013E-13</v>
      </c>
      <c r="GU107" s="86">
        <f t="shared" si="128"/>
        <v>2.3029730449465383E-14</v>
      </c>
      <c r="GV107" s="86">
        <f t="shared" si="128"/>
        <v>1.1183449993129342E-10</v>
      </c>
      <c r="GW107" s="86">
        <f t="shared" si="128"/>
        <v>5.5018381547150821E-11</v>
      </c>
      <c r="GX107" s="86">
        <f t="shared" si="128"/>
        <v>1.9371000201838929E-9</v>
      </c>
      <c r="GY107" s="86">
        <f t="shared" si="128"/>
        <v>4.9653238392392096E-10</v>
      </c>
      <c r="GZ107" s="86">
        <f t="shared" si="128"/>
        <v>1.7127607353205274E-7</v>
      </c>
      <c r="HA107" s="86">
        <f t="shared" si="128"/>
        <v>6.6990615905306654E-9</v>
      </c>
      <c r="HC107" s="86">
        <f t="shared" si="73"/>
        <v>0.17533015745399466</v>
      </c>
      <c r="HD107" s="86">
        <f t="shared" si="73"/>
        <v>0.23673811083889063</v>
      </c>
      <c r="HE107" s="86">
        <f t="shared" si="73"/>
        <v>0.22758528595090713</v>
      </c>
      <c r="HF107" s="86">
        <f t="shared" si="73"/>
        <v>0.27463093134050326</v>
      </c>
      <c r="HG107" s="86">
        <f t="shared" si="73"/>
        <v>0.32877237188163189</v>
      </c>
      <c r="HH107" s="86">
        <f t="shared" si="73"/>
        <v>0.32658542270251018</v>
      </c>
      <c r="HI107" s="86">
        <f t="shared" si="138"/>
        <v>0.24722550744940103</v>
      </c>
      <c r="HJ107" s="86">
        <f t="shared" si="138"/>
        <v>0.24855013422348604</v>
      </c>
      <c r="HK107" s="86">
        <f t="shared" si="138"/>
        <v>0.28015557540676828</v>
      </c>
      <c r="HL107" s="86">
        <f t="shared" si="138"/>
        <v>0.24354583403398297</v>
      </c>
      <c r="HM107" s="86">
        <f t="shared" si="138"/>
        <v>0.21825013092742962</v>
      </c>
      <c r="HN107" s="86">
        <f t="shared" si="138"/>
        <v>0.19357761124468334</v>
      </c>
      <c r="HO107" s="86">
        <f t="shared" si="138"/>
        <v>0.21141045288495153</v>
      </c>
      <c r="HP107" s="86">
        <f t="shared" si="138"/>
        <v>0.12416331476829272</v>
      </c>
      <c r="HQ107" s="86">
        <f t="shared" si="138"/>
        <v>0.10122956262663395</v>
      </c>
      <c r="HS107" s="86">
        <f t="shared" si="129"/>
        <v>7.2502427716670859E-23</v>
      </c>
      <c r="HT107" s="86">
        <f t="shared" si="129"/>
        <v>4.1577613212843847E-17</v>
      </c>
      <c r="HU107" s="86">
        <f t="shared" si="129"/>
        <v>1.1022739979835293E-21</v>
      </c>
      <c r="HV107" s="86">
        <f t="shared" si="129"/>
        <v>3.1844718225358772E-23</v>
      </c>
      <c r="HW107" s="86">
        <f t="shared" si="129"/>
        <v>3.5130060440885123E-21</v>
      </c>
      <c r="HX107" s="86">
        <f t="shared" si="129"/>
        <v>1.7034213587972003E-22</v>
      </c>
      <c r="HY107" s="86">
        <f t="shared" si="129"/>
        <v>2.6998891858357978E-24</v>
      </c>
      <c r="HZ107" s="86">
        <f t="shared" si="129"/>
        <v>1.6333791914341708E-25</v>
      </c>
      <c r="IA107" s="86">
        <f t="shared" si="129"/>
        <v>4.4973734948325225E-25</v>
      </c>
      <c r="IB107" s="86">
        <f t="shared" si="129"/>
        <v>1.2210761828751363E-25</v>
      </c>
      <c r="IC107" s="86">
        <f t="shared" si="129"/>
        <v>2.9597249313669894E-26</v>
      </c>
      <c r="ID107" s="86">
        <f t="shared" si="129"/>
        <v>9.3646905387755787E-27</v>
      </c>
      <c r="IE107" s="86">
        <f t="shared" si="129"/>
        <v>7.2509981545833077E-23</v>
      </c>
      <c r="IF107" s="86">
        <f t="shared" si="129"/>
        <v>4.1564634888612675E-20</v>
      </c>
      <c r="IG107" s="86">
        <f t="shared" si="129"/>
        <v>1.2239941322897532E-15</v>
      </c>
      <c r="II107" s="86">
        <f t="shared" si="130"/>
        <v>6.0831734094792316E-173</v>
      </c>
      <c r="IJ107" s="86">
        <f t="shared" si="130"/>
        <v>2.8494176240332063E-126</v>
      </c>
      <c r="IK107" s="86">
        <f t="shared" si="130"/>
        <v>9.2598723855070033E-169</v>
      </c>
      <c r="IL107" s="86">
        <f t="shared" si="130"/>
        <v>1.9502063818851928E-182</v>
      </c>
      <c r="IM107" s="86">
        <f t="shared" si="130"/>
        <v>9.704523668009502E-162</v>
      </c>
      <c r="IN107" s="86">
        <f t="shared" si="130"/>
        <v>1.2972494896353231E-178</v>
      </c>
      <c r="IO107" s="86">
        <f t="shared" si="130"/>
        <v>2.0296567835245726E-190</v>
      </c>
      <c r="IP107" s="86">
        <f t="shared" si="130"/>
        <v>2.1472711154371328E-201</v>
      </c>
      <c r="IQ107" s="86">
        <f t="shared" si="130"/>
        <v>2.3897644953487698E-199</v>
      </c>
      <c r="IR107" s="86">
        <f t="shared" si="130"/>
        <v>3.2768793449541926E-202</v>
      </c>
      <c r="IS107" s="86">
        <f t="shared" si="130"/>
        <v>5.0053850453905224E-206</v>
      </c>
      <c r="IT107" s="86">
        <f t="shared" si="130"/>
        <v>1.0988132703739487E-208</v>
      </c>
      <c r="IU107" s="86">
        <f t="shared" si="130"/>
        <v>1.89325259127494E-175</v>
      </c>
      <c r="IV107" s="86">
        <f t="shared" si="130"/>
        <v>6.9827217451626686E-98</v>
      </c>
      <c r="IW107" s="86">
        <f t="shared" si="130"/>
        <v>9.4090489424056288E-73</v>
      </c>
      <c r="IY107" s="86">
        <f t="shared" si="131"/>
        <v>0.17534458638020486</v>
      </c>
      <c r="IZ107" s="86">
        <f t="shared" si="131"/>
        <v>0.23673838136712949</v>
      </c>
      <c r="JA107" s="86">
        <f t="shared" si="131"/>
        <v>0.22758528860309576</v>
      </c>
      <c r="JB107" s="86">
        <f t="shared" si="131"/>
        <v>0.27463093134056105</v>
      </c>
      <c r="JC107" s="86">
        <f t="shared" si="131"/>
        <v>0.32877237188163194</v>
      </c>
      <c r="JD107" s="86">
        <f t="shared" si="131"/>
        <v>0.32658542270253899</v>
      </c>
      <c r="JE107" s="86">
        <f t="shared" si="131"/>
        <v>0.24722550750142733</v>
      </c>
      <c r="JF107" s="86">
        <f t="shared" si="131"/>
        <v>0.24855013422399347</v>
      </c>
      <c r="JG107" s="86">
        <f t="shared" si="131"/>
        <v>0.28015557540679131</v>
      </c>
      <c r="JH107" s="86">
        <f t="shared" si="131"/>
        <v>0.24354583414581746</v>
      </c>
      <c r="JI107" s="86">
        <f t="shared" si="131"/>
        <v>0.218250130982448</v>
      </c>
      <c r="JJ107" s="86">
        <f t="shared" si="131"/>
        <v>0.19357761318178335</v>
      </c>
      <c r="JK107" s="86">
        <f t="shared" si="131"/>
        <v>0.2114104533814839</v>
      </c>
      <c r="JL107" s="86">
        <f t="shared" si="131"/>
        <v>0.12416348604436625</v>
      </c>
      <c r="JM107" s="86">
        <f t="shared" si="131"/>
        <v>0.10122956932569677</v>
      </c>
    </row>
    <row r="108" spans="2:273" x14ac:dyDescent="0.25">
      <c r="B108" s="2">
        <v>81</v>
      </c>
      <c r="C108" s="37">
        <v>129.15600000000001</v>
      </c>
      <c r="D108" s="37">
        <v>140.857</v>
      </c>
      <c r="E108" s="37">
        <v>144.28100000000001</v>
      </c>
      <c r="F108" s="37">
        <v>151.43799999999999</v>
      </c>
      <c r="G108" s="37">
        <v>158.047</v>
      </c>
      <c r="H108" s="37">
        <v>156.952</v>
      </c>
      <c r="I108" s="37">
        <v>151.65100000000001</v>
      </c>
      <c r="J108" s="37">
        <v>146.96799999999999</v>
      </c>
      <c r="K108" s="37">
        <v>150.58699999999999</v>
      </c>
      <c r="L108" s="37">
        <v>142.11099999999999</v>
      </c>
      <c r="M108" s="37">
        <v>132.03200000000001</v>
      </c>
      <c r="N108" s="37">
        <v>129.82499999999999</v>
      </c>
      <c r="O108" s="37">
        <v>130.44399999999999</v>
      </c>
      <c r="P108" s="37">
        <v>108.429</v>
      </c>
      <c r="Q108" s="37">
        <v>88.444000000000003</v>
      </c>
      <c r="S108" s="4">
        <f t="shared" si="132"/>
        <v>124.52171698264442</v>
      </c>
      <c r="T108" s="4">
        <f t="shared" si="132"/>
        <v>133.78460850475426</v>
      </c>
      <c r="U108" s="4">
        <f t="shared" si="132"/>
        <v>136.86690352477825</v>
      </c>
      <c r="V108" s="4">
        <f t="shared" si="132"/>
        <v>148.135734102577</v>
      </c>
      <c r="W108" s="4">
        <f t="shared" si="132"/>
        <v>155.24460743551737</v>
      </c>
      <c r="X108" s="4">
        <f t="shared" si="132"/>
        <v>155.73038969946737</v>
      </c>
      <c r="Y108" s="4">
        <f t="shared" si="132"/>
        <v>147.99884626328233</v>
      </c>
      <c r="Z108" s="4">
        <f t="shared" si="132"/>
        <v>142.70212106287187</v>
      </c>
      <c r="AA108" s="4">
        <f t="shared" si="132"/>
        <v>147.55173197268306</v>
      </c>
      <c r="AB108" s="4">
        <f t="shared" si="132"/>
        <v>135.91876619972021</v>
      </c>
      <c r="AC108" s="4">
        <f t="shared" si="132"/>
        <v>126.2019574734868</v>
      </c>
      <c r="AD108" s="4">
        <f t="shared" si="132"/>
        <v>123.51534617110971</v>
      </c>
      <c r="AE108" s="4">
        <f t="shared" si="132"/>
        <v>124.81843683878365</v>
      </c>
      <c r="AF108" s="4">
        <f t="shared" si="132"/>
        <v>104.11212974210721</v>
      </c>
      <c r="AG108" s="4">
        <f t="shared" si="132"/>
        <v>84.366494852203886</v>
      </c>
      <c r="AI108" s="4">
        <f t="shared" si="133"/>
        <v>4.6342830173555853</v>
      </c>
      <c r="AJ108" s="4">
        <f t="shared" si="133"/>
        <v>7.0723914952457392</v>
      </c>
      <c r="AK108" s="4">
        <f t="shared" si="133"/>
        <v>7.4140964752217542</v>
      </c>
      <c r="AL108" s="4">
        <f t="shared" si="133"/>
        <v>3.3022658974229842</v>
      </c>
      <c r="AM108" s="4">
        <f t="shared" si="133"/>
        <v>2.8023925644826306</v>
      </c>
      <c r="AN108" s="4">
        <f t="shared" si="133"/>
        <v>1.2216103005326318</v>
      </c>
      <c r="AO108" s="4">
        <f t="shared" si="133"/>
        <v>3.6521537367176791</v>
      </c>
      <c r="AP108" s="4">
        <f t="shared" si="133"/>
        <v>4.2658789371281216</v>
      </c>
      <c r="AQ108" s="4">
        <f t="shared" si="133"/>
        <v>3.0352680273169312</v>
      </c>
      <c r="AR108" s="4">
        <f t="shared" si="133"/>
        <v>6.1922338002797801</v>
      </c>
      <c r="AS108" s="4">
        <f t="shared" si="133"/>
        <v>5.8300425265132105</v>
      </c>
      <c r="AT108" s="4">
        <f t="shared" si="133"/>
        <v>6.3096538288902764</v>
      </c>
      <c r="AU108" s="4">
        <f t="shared" si="133"/>
        <v>5.6255631612163342</v>
      </c>
      <c r="AV108" s="4">
        <f t="shared" si="133"/>
        <v>4.3168702578927878</v>
      </c>
      <c r="AW108" s="4">
        <f t="shared" si="133"/>
        <v>4.0775051477961171</v>
      </c>
      <c r="AY108" s="2">
        <f t="shared" si="125"/>
        <v>54.941978552457961</v>
      </c>
      <c r="AZ108" s="2">
        <f t="shared" si="125"/>
        <v>55.526516081269222</v>
      </c>
      <c r="BA108" s="2">
        <f t="shared" si="125"/>
        <v>55.728588150740805</v>
      </c>
      <c r="BB108" s="2">
        <f t="shared" si="125"/>
        <v>55.631937532658867</v>
      </c>
      <c r="BC108" s="2">
        <f t="shared" si="125"/>
        <v>56.02160631832021</v>
      </c>
      <c r="BD108" s="2">
        <f t="shared" si="125"/>
        <v>55.880563959461995</v>
      </c>
      <c r="BE108" s="2">
        <f t="shared" si="125"/>
        <v>57.772135828406043</v>
      </c>
      <c r="BF108" s="2">
        <f t="shared" si="125"/>
        <v>56.809272297525332</v>
      </c>
      <c r="BG108" s="2">
        <f t="shared" si="125"/>
        <v>56.202230432031804</v>
      </c>
      <c r="BH108" s="2">
        <f t="shared" si="125"/>
        <v>55.307446505815285</v>
      </c>
      <c r="BI108" s="2">
        <f t="shared" si="125"/>
        <v>53.875160076311296</v>
      </c>
      <c r="BJ108" s="2">
        <f t="shared" si="125"/>
        <v>54.899144020505673</v>
      </c>
      <c r="BK108" s="2">
        <f t="shared" si="125"/>
        <v>56.371678823912347</v>
      </c>
      <c r="BL108" s="2">
        <f t="shared" si="125"/>
        <v>57.450480839034562</v>
      </c>
      <c r="BM108" s="2">
        <f t="shared" si="125"/>
        <v>54.342951699263672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74.030803382663848</v>
      </c>
      <c r="DL108" s="2">
        <f t="shared" si="134"/>
        <v>76.553385760203113</v>
      </c>
      <c r="DM108" s="2">
        <f t="shared" si="134"/>
        <v>80.11173210510421</v>
      </c>
      <c r="DN108" s="2">
        <f t="shared" si="134"/>
        <v>74.950480519480536</v>
      </c>
      <c r="DO108" s="2">
        <f t="shared" si="134"/>
        <v>78.831223497432788</v>
      </c>
      <c r="DP108" s="2">
        <f t="shared" si="134"/>
        <v>77.888997596088927</v>
      </c>
      <c r="DQ108" s="2">
        <f t="shared" si="134"/>
        <v>79.972950706317704</v>
      </c>
      <c r="DR108" s="2">
        <f t="shared" si="134"/>
        <v>76.828396321205759</v>
      </c>
      <c r="DS108" s="2">
        <f t="shared" si="134"/>
        <v>79.282423867595824</v>
      </c>
      <c r="DT108" s="2">
        <f t="shared" si="134"/>
        <v>74.731481050656669</v>
      </c>
      <c r="DU108" s="2">
        <f t="shared" si="134"/>
        <v>71.856300093808613</v>
      </c>
      <c r="DV108" s="2">
        <f t="shared" si="134"/>
        <v>72.540408442776751</v>
      </c>
      <c r="DW108" s="2">
        <f t="shared" si="134"/>
        <v>78.451430655391121</v>
      </c>
      <c r="DX108" s="2">
        <f t="shared" si="134"/>
        <v>75.986643724696364</v>
      </c>
      <c r="DY108" s="2">
        <f t="shared" si="134"/>
        <v>62.371838458110531</v>
      </c>
      <c r="EA108" s="2">
        <f t="shared" si="94"/>
        <v>54.336993340462762</v>
      </c>
      <c r="EB108" s="2">
        <f t="shared" si="94"/>
        <v>54.954633039886971</v>
      </c>
      <c r="EC108" s="2">
        <f t="shared" si="94"/>
        <v>54.99167747815261</v>
      </c>
      <c r="ED108" s="2">
        <f t="shared" si="94"/>
        <v>55.014069219440358</v>
      </c>
      <c r="EE108" s="2">
        <f t="shared" si="94"/>
        <v>55.355119928531295</v>
      </c>
      <c r="EF108" s="2">
        <f t="shared" si="94"/>
        <v>55.140690336134455</v>
      </c>
      <c r="EG108" s="2">
        <f t="shared" si="94"/>
        <v>56.956501230678349</v>
      </c>
      <c r="EH108" s="2">
        <f t="shared" si="94"/>
        <v>56.066148679182795</v>
      </c>
      <c r="EI108" s="2">
        <f t="shared" si="94"/>
        <v>55.359680763695678</v>
      </c>
      <c r="EJ108" s="2">
        <f t="shared" si="94"/>
        <v>54.540749086258799</v>
      </c>
      <c r="EK108" s="2">
        <f t="shared" si="94"/>
        <v>53.165880567235178</v>
      </c>
      <c r="EL108" s="2">
        <f t="shared" si="94"/>
        <v>54.231563058589856</v>
      </c>
      <c r="EM108" s="2">
        <f t="shared" si="135"/>
        <v>55.641468159781098</v>
      </c>
      <c r="EN108" s="2">
        <f t="shared" si="135"/>
        <v>56.673866883116887</v>
      </c>
      <c r="EO108" s="2">
        <f t="shared" si="135"/>
        <v>53.944030768537125</v>
      </c>
      <c r="EQ108" s="2">
        <f t="shared" si="136"/>
        <v>54.336993340462762</v>
      </c>
      <c r="ER108" s="2">
        <f t="shared" si="136"/>
        <v>54.954633039886971</v>
      </c>
      <c r="ES108" s="2">
        <f t="shared" si="136"/>
        <v>54.99167747815261</v>
      </c>
      <c r="ET108" s="2">
        <f t="shared" si="136"/>
        <v>55.014069219440358</v>
      </c>
      <c r="EU108" s="2">
        <f t="shared" si="136"/>
        <v>55.355119928531295</v>
      </c>
      <c r="EV108" s="2">
        <f t="shared" si="136"/>
        <v>55.140690336134455</v>
      </c>
      <c r="EW108" s="2">
        <f t="shared" si="136"/>
        <v>56.956501230678349</v>
      </c>
      <c r="EX108" s="2">
        <f t="shared" si="136"/>
        <v>56.066148679182795</v>
      </c>
      <c r="EY108" s="2">
        <f t="shared" si="136"/>
        <v>55.359680763695678</v>
      </c>
      <c r="EZ108" s="2">
        <f t="shared" si="136"/>
        <v>54.540749086258799</v>
      </c>
      <c r="FA108" s="2">
        <f t="shared" si="136"/>
        <v>53.165880567235178</v>
      </c>
      <c r="FB108" s="2">
        <f t="shared" si="136"/>
        <v>54.231563058589856</v>
      </c>
      <c r="FC108" s="2">
        <f t="shared" si="136"/>
        <v>55.641468159781098</v>
      </c>
      <c r="FD108" s="2">
        <f t="shared" si="136"/>
        <v>56.432114714943403</v>
      </c>
      <c r="FE108" s="2">
        <f t="shared" si="136"/>
        <v>54.030389191870036</v>
      </c>
      <c r="FG108" s="2">
        <f t="shared" si="137"/>
        <v>0.96928043833576105</v>
      </c>
      <c r="FH108" s="2">
        <f t="shared" si="137"/>
        <v>0.97352240433567627</v>
      </c>
      <c r="FI108" s="2">
        <f t="shared" si="137"/>
        <v>0.9706644478472769</v>
      </c>
      <c r="FJ108" s="2">
        <f t="shared" si="137"/>
        <v>0.96900804744045055</v>
      </c>
      <c r="FK108" s="2">
        <f t="shared" si="137"/>
        <v>0.97161000811600584</v>
      </c>
      <c r="FL108" s="2">
        <f t="shared" si="137"/>
        <v>0.96747566248017081</v>
      </c>
      <c r="FM108" s="2">
        <f t="shared" si="137"/>
        <v>0.9645629705576021</v>
      </c>
      <c r="FN108" s="2">
        <f t="shared" si="137"/>
        <v>0.96420793975896668</v>
      </c>
      <c r="FO108" s="2">
        <f t="shared" si="137"/>
        <v>0.96478039058159826</v>
      </c>
      <c r="FP108" s="2">
        <f t="shared" si="137"/>
        <v>0.96202725978887738</v>
      </c>
      <c r="FQ108" s="2">
        <f t="shared" si="137"/>
        <v>0.96205117236305526</v>
      </c>
      <c r="FR108" s="2">
        <f t="shared" si="137"/>
        <v>0.96353779018242203</v>
      </c>
      <c r="FS108" s="2">
        <f t="shared" si="137"/>
        <v>0.9679872045264527</v>
      </c>
      <c r="FT108" s="2">
        <f t="shared" si="137"/>
        <v>0.95977973537430161</v>
      </c>
      <c r="FU108" s="2">
        <f t="shared" si="137"/>
        <v>0.95267169293913778</v>
      </c>
      <c r="FW108" s="2">
        <f t="shared" si="127"/>
        <v>8.1643375783200796E-4</v>
      </c>
      <c r="FX108" s="2">
        <f t="shared" si="127"/>
        <v>1.4128461325918417E-3</v>
      </c>
      <c r="FY108" s="2">
        <f t="shared" si="127"/>
        <v>1.2873602381481607E-3</v>
      </c>
      <c r="FZ108" s="2">
        <f t="shared" si="127"/>
        <v>1.3758831567927828E-3</v>
      </c>
      <c r="GA108" s="2">
        <f t="shared" si="127"/>
        <v>1.4561463250195037E-3</v>
      </c>
      <c r="GB108" s="2">
        <f t="shared" si="127"/>
        <v>1.5633763377833033E-3</v>
      </c>
      <c r="GC108" s="2">
        <f t="shared" si="127"/>
        <v>1.4781534439406512E-3</v>
      </c>
      <c r="GD108" s="2">
        <f t="shared" si="127"/>
        <v>1.3148894158475329E-3</v>
      </c>
      <c r="GE108" s="2">
        <f t="shared" si="127"/>
        <v>1.2981062573098523E-3</v>
      </c>
      <c r="GF108" s="2">
        <f t="shared" si="127"/>
        <v>1.129605700137897E-3</v>
      </c>
      <c r="GG108" s="2">
        <f t="shared" si="127"/>
        <v>9.4414802872661225E-4</v>
      </c>
      <c r="GH108" s="2">
        <f t="shared" si="127"/>
        <v>8.9987449425329047E-4</v>
      </c>
      <c r="GI108" s="2">
        <f t="shared" si="127"/>
        <v>8.9099685793695045E-4</v>
      </c>
      <c r="GJ108" s="2">
        <f t="shared" si="127"/>
        <v>6.2476919584017693E-4</v>
      </c>
      <c r="GK108" s="2">
        <f t="shared" si="127"/>
        <v>5.4494446174346866E-4</v>
      </c>
      <c r="GM108" s="86">
        <f t="shared" si="128"/>
        <v>3.6947754818137014E-6</v>
      </c>
      <c r="GN108" s="86">
        <f t="shared" si="128"/>
        <v>4.1221692179703689E-8</v>
      </c>
      <c r="GO108" s="86">
        <f t="shared" si="128"/>
        <v>2.249068693132846E-10</v>
      </c>
      <c r="GP108" s="86">
        <f t="shared" si="128"/>
        <v>1.388426687736565E-15</v>
      </c>
      <c r="GQ108" s="86">
        <f t="shared" si="128"/>
        <v>4.0986045645035003E-19</v>
      </c>
      <c r="GR108" s="86">
        <f t="shared" si="128"/>
        <v>6.9396319567926116E-16</v>
      </c>
      <c r="GS108" s="86">
        <f t="shared" si="128"/>
        <v>2.7166470933532056E-12</v>
      </c>
      <c r="GT108" s="86">
        <f t="shared" si="128"/>
        <v>1.4651908848208631E-14</v>
      </c>
      <c r="GU108" s="86">
        <f t="shared" si="128"/>
        <v>4.9037277467372182E-16</v>
      </c>
      <c r="GV108" s="86">
        <f t="shared" si="128"/>
        <v>6.8324109647345696E-12</v>
      </c>
      <c r="GW108" s="86">
        <f t="shared" si="128"/>
        <v>2.9868244191837794E-12</v>
      </c>
      <c r="GX108" s="86">
        <f t="shared" si="128"/>
        <v>1.7263348612776511E-10</v>
      </c>
      <c r="GY108" s="86">
        <f t="shared" si="128"/>
        <v>3.759715359661403E-11</v>
      </c>
      <c r="GZ108" s="86">
        <f t="shared" si="128"/>
        <v>2.5012590882429616E-8</v>
      </c>
      <c r="HA108" s="86">
        <f t="shared" si="128"/>
        <v>7.6146375915038943E-10</v>
      </c>
      <c r="HC108" s="86">
        <f t="shared" si="73"/>
        <v>0.22229416218479484</v>
      </c>
      <c r="HD108" s="86">
        <f t="shared" si="73"/>
        <v>0.29012869772642053</v>
      </c>
      <c r="HE108" s="86">
        <f t="shared" si="73"/>
        <v>0.28757810579467435</v>
      </c>
      <c r="HF108" s="86">
        <f t="shared" si="73"/>
        <v>0.34623450832508584</v>
      </c>
      <c r="HG108" s="86">
        <f t="shared" si="73"/>
        <v>0.40433435802405987</v>
      </c>
      <c r="HH108" s="86">
        <f t="shared" si="73"/>
        <v>0.4067768105823461</v>
      </c>
      <c r="HI108" s="86">
        <f t="shared" si="138"/>
        <v>0.31644431550922986</v>
      </c>
      <c r="HJ108" s="86">
        <f t="shared" si="138"/>
        <v>0.31887195699346133</v>
      </c>
      <c r="HK108" s="86">
        <f t="shared" si="138"/>
        <v>0.35503683869849734</v>
      </c>
      <c r="HL108" s="86">
        <f t="shared" si="138"/>
        <v>0.3114133994908867</v>
      </c>
      <c r="HM108" s="86">
        <f t="shared" si="138"/>
        <v>0.28021751665118066</v>
      </c>
      <c r="HN108" s="86">
        <f t="shared" si="138"/>
        <v>0.25066887224327333</v>
      </c>
      <c r="HO108" s="86">
        <f t="shared" si="138"/>
        <v>0.26649977325071322</v>
      </c>
      <c r="HP108" s="86">
        <f t="shared" si="138"/>
        <v>0.16561336625770579</v>
      </c>
      <c r="HQ108" s="86">
        <f t="shared" si="138"/>
        <v>0.14341645004670231</v>
      </c>
      <c r="HS108" s="86">
        <f t="shared" si="129"/>
        <v>5.2109880387409349E-22</v>
      </c>
      <c r="HT108" s="86">
        <f t="shared" si="129"/>
        <v>1.9762152837989007E-16</v>
      </c>
      <c r="HU108" s="86">
        <f t="shared" si="129"/>
        <v>8.3131436443623094E-21</v>
      </c>
      <c r="HV108" s="86">
        <f t="shared" si="129"/>
        <v>2.8760494290877357E-22</v>
      </c>
      <c r="HW108" s="86">
        <f t="shared" si="129"/>
        <v>2.5677733700965655E-20</v>
      </c>
      <c r="HX108" s="86">
        <f t="shared" si="129"/>
        <v>1.5101404314557773E-21</v>
      </c>
      <c r="HY108" s="86">
        <f t="shared" si="129"/>
        <v>2.7688597023006393E-23</v>
      </c>
      <c r="HZ108" s="86">
        <f t="shared" si="129"/>
        <v>1.8271803717176736E-24</v>
      </c>
      <c r="IA108" s="86">
        <f t="shared" si="129"/>
        <v>4.8391495861745089E-24</v>
      </c>
      <c r="IB108" s="86">
        <f t="shared" si="129"/>
        <v>1.3100046655045126E-24</v>
      </c>
      <c r="IC108" s="86">
        <f t="shared" si="129"/>
        <v>3.148562097116801E-25</v>
      </c>
      <c r="ID108" s="86">
        <f t="shared" si="129"/>
        <v>1.0194001588018403E-25</v>
      </c>
      <c r="IE108" s="86">
        <f t="shared" si="129"/>
        <v>5.4159082911949918E-22</v>
      </c>
      <c r="IF108" s="86">
        <f t="shared" si="129"/>
        <v>2.1703030785498074E-19</v>
      </c>
      <c r="IG108" s="86">
        <f t="shared" si="129"/>
        <v>4.1178731858520781E-15</v>
      </c>
      <c r="II108" s="86">
        <f t="shared" si="130"/>
        <v>1.3151957557116075E-168</v>
      </c>
      <c r="IJ108" s="86">
        <f t="shared" si="130"/>
        <v>7.3036614901758637E-123</v>
      </c>
      <c r="IK108" s="86">
        <f t="shared" si="130"/>
        <v>3.0138405163991181E-164</v>
      </c>
      <c r="IL108" s="86">
        <f t="shared" si="130"/>
        <v>1.6647912166998852E-177</v>
      </c>
      <c r="IM108" s="86">
        <f t="shared" si="130"/>
        <v>2.4508653914709365E-157</v>
      </c>
      <c r="IN108" s="86">
        <f t="shared" si="130"/>
        <v>1.0797535720263418E-173</v>
      </c>
      <c r="IO108" s="86">
        <f t="shared" si="130"/>
        <v>3.2555927777927789E-185</v>
      </c>
      <c r="IP108" s="86">
        <f t="shared" si="130"/>
        <v>5.5620364763185149E-196</v>
      </c>
      <c r="IQ108" s="86">
        <f t="shared" si="130"/>
        <v>5.3202760641347813E-194</v>
      </c>
      <c r="IR108" s="86">
        <f t="shared" si="130"/>
        <v>6.7858497714222806E-197</v>
      </c>
      <c r="IS108" s="86">
        <f t="shared" si="130"/>
        <v>9.5515049152513587E-201</v>
      </c>
      <c r="IT108" s="86">
        <f t="shared" si="130"/>
        <v>2.261871087343409E-203</v>
      </c>
      <c r="IU108" s="86">
        <f t="shared" si="130"/>
        <v>5.3631920592161745E-171</v>
      </c>
      <c r="IV108" s="86">
        <f t="shared" si="130"/>
        <v>1.5693997898245159E-95</v>
      </c>
      <c r="IW108" s="86">
        <f t="shared" si="130"/>
        <v>4.7852594130587677E-71</v>
      </c>
      <c r="IY108" s="86">
        <f t="shared" si="131"/>
        <v>0.22229785696027665</v>
      </c>
      <c r="IZ108" s="86">
        <f t="shared" si="131"/>
        <v>0.29012873894811292</v>
      </c>
      <c r="JA108" s="86">
        <f t="shared" si="131"/>
        <v>0.28757810601958123</v>
      </c>
      <c r="JB108" s="86">
        <f t="shared" si="131"/>
        <v>0.34623450832508723</v>
      </c>
      <c r="JC108" s="86">
        <f t="shared" si="131"/>
        <v>0.40433435802405987</v>
      </c>
      <c r="JD108" s="86">
        <f t="shared" si="131"/>
        <v>0.40677681058234683</v>
      </c>
      <c r="JE108" s="86">
        <f t="shared" si="131"/>
        <v>0.31644431551194652</v>
      </c>
      <c r="JF108" s="86">
        <f t="shared" si="131"/>
        <v>0.31887195699347598</v>
      </c>
      <c r="JG108" s="86">
        <f t="shared" si="131"/>
        <v>0.35503683869849784</v>
      </c>
      <c r="JH108" s="86">
        <f t="shared" si="131"/>
        <v>0.31141339949771912</v>
      </c>
      <c r="JI108" s="86">
        <f t="shared" si="131"/>
        <v>0.2802175166541675</v>
      </c>
      <c r="JJ108" s="86">
        <f t="shared" si="131"/>
        <v>0.2506688724159068</v>
      </c>
      <c r="JK108" s="86">
        <f t="shared" si="131"/>
        <v>0.26649977328831037</v>
      </c>
      <c r="JL108" s="86">
        <f t="shared" si="131"/>
        <v>0.16561339127029667</v>
      </c>
      <c r="JM108" s="86">
        <f t="shared" si="131"/>
        <v>0.14341645080817017</v>
      </c>
    </row>
    <row r="109" spans="2:273" x14ac:dyDescent="0.25">
      <c r="B109" s="2">
        <v>82</v>
      </c>
      <c r="C109" s="37">
        <v>138.28100000000001</v>
      </c>
      <c r="D109" s="37">
        <v>147.17500000000001</v>
      </c>
      <c r="E109" s="37">
        <v>152.672</v>
      </c>
      <c r="F109" s="37">
        <v>162.65600000000001</v>
      </c>
      <c r="G109" s="37">
        <v>166.28100000000001</v>
      </c>
      <c r="H109" s="37">
        <v>166.49199999999999</v>
      </c>
      <c r="I109" s="37">
        <v>162.857</v>
      </c>
      <c r="J109" s="37">
        <v>157.619</v>
      </c>
      <c r="K109" s="37">
        <v>157.98400000000001</v>
      </c>
      <c r="L109" s="37">
        <v>150.857</v>
      </c>
      <c r="M109" s="37">
        <v>141.619</v>
      </c>
      <c r="N109" s="37">
        <v>139.58699999999999</v>
      </c>
      <c r="O109" s="37">
        <v>140.03200000000001</v>
      </c>
      <c r="P109" s="37">
        <v>120.01600000000001</v>
      </c>
      <c r="Q109" s="37">
        <v>94.570999999999998</v>
      </c>
      <c r="S109" s="4">
        <f t="shared" si="132"/>
        <v>135.80092639788788</v>
      </c>
      <c r="T109" s="4">
        <f t="shared" si="132"/>
        <v>143.92476126718904</v>
      </c>
      <c r="U109" s="4">
        <f t="shared" si="132"/>
        <v>148.9131292278565</v>
      </c>
      <c r="V109" s="4">
        <f t="shared" si="132"/>
        <v>160.73055427771646</v>
      </c>
      <c r="W109" s="4">
        <f t="shared" si="132"/>
        <v>166.23235733928453</v>
      </c>
      <c r="X109" s="4">
        <f t="shared" si="132"/>
        <v>167.19879351022902</v>
      </c>
      <c r="Y109" s="4">
        <f t="shared" si="132"/>
        <v>161.50991247986661</v>
      </c>
      <c r="Z109" s="4">
        <f t="shared" si="132"/>
        <v>155.67963097947819</v>
      </c>
      <c r="AA109" s="4">
        <f t="shared" si="132"/>
        <v>159.60011297142609</v>
      </c>
      <c r="AB109" s="4">
        <f t="shared" si="132"/>
        <v>148.0513066221049</v>
      </c>
      <c r="AC109" s="4">
        <f t="shared" si="132"/>
        <v>137.75485850054872</v>
      </c>
      <c r="AD109" s="4">
        <f t="shared" si="132"/>
        <v>135.31901566008622</v>
      </c>
      <c r="AE109" s="4">
        <f t="shared" si="132"/>
        <v>135.19831326280496</v>
      </c>
      <c r="AF109" s="4">
        <f t="shared" si="132"/>
        <v>114.11292919112739</v>
      </c>
      <c r="AG109" s="4">
        <f t="shared" si="132"/>
        <v>92.402276274309628</v>
      </c>
      <c r="AI109" s="4">
        <f t="shared" si="133"/>
        <v>2.4800736021121281</v>
      </c>
      <c r="AJ109" s="4">
        <f t="shared" si="133"/>
        <v>3.2502387328109705</v>
      </c>
      <c r="AK109" s="4">
        <f t="shared" si="133"/>
        <v>3.7588707721434957</v>
      </c>
      <c r="AL109" s="4">
        <f t="shared" si="133"/>
        <v>1.9254457222835413</v>
      </c>
      <c r="AM109" s="4">
        <f t="shared" si="133"/>
        <v>4.864266071547263E-2</v>
      </c>
      <c r="AN109" s="4">
        <f t="shared" si="133"/>
        <v>-0.70679351022903347</v>
      </c>
      <c r="AO109" s="4">
        <f t="shared" si="133"/>
        <v>1.3470875201333854</v>
      </c>
      <c r="AP109" s="4">
        <f t="shared" si="133"/>
        <v>1.9393690205218093</v>
      </c>
      <c r="AQ109" s="4">
        <f t="shared" si="133"/>
        <v>-1.6161129714260767</v>
      </c>
      <c r="AR109" s="4">
        <f t="shared" si="133"/>
        <v>2.8056933778950963</v>
      </c>
      <c r="AS109" s="4">
        <f t="shared" si="133"/>
        <v>3.8641414994512786</v>
      </c>
      <c r="AT109" s="4">
        <f t="shared" si="133"/>
        <v>4.2679843399137667</v>
      </c>
      <c r="AU109" s="4">
        <f t="shared" si="133"/>
        <v>4.8336867371950518</v>
      </c>
      <c r="AV109" s="4">
        <f t="shared" si="133"/>
        <v>5.9030708088726129</v>
      </c>
      <c r="AW109" s="4">
        <f t="shared" si="133"/>
        <v>2.16872372569037</v>
      </c>
      <c r="AY109" s="2">
        <f t="shared" si="125"/>
        <v>54.790075944405082</v>
      </c>
      <c r="AZ109" s="2">
        <f t="shared" si="125"/>
        <v>55.327885572911413</v>
      </c>
      <c r="BA109" s="2">
        <f t="shared" si="125"/>
        <v>55.518480067782107</v>
      </c>
      <c r="BB109" s="2">
        <f t="shared" si="125"/>
        <v>55.435005633769592</v>
      </c>
      <c r="BC109" s="2">
        <f t="shared" si="125"/>
        <v>55.834654281164227</v>
      </c>
      <c r="BD109" s="2">
        <f t="shared" si="125"/>
        <v>55.702794529598627</v>
      </c>
      <c r="BE109" s="2">
        <f t="shared" si="125"/>
        <v>57.567317365968577</v>
      </c>
      <c r="BF109" s="2">
        <f t="shared" si="125"/>
        <v>56.617880133443691</v>
      </c>
      <c r="BG109" s="2">
        <f t="shared" si="125"/>
        <v>56.003058299623618</v>
      </c>
      <c r="BH109" s="2">
        <f t="shared" si="125"/>
        <v>55.11281502288967</v>
      </c>
      <c r="BI109" s="2">
        <f t="shared" si="125"/>
        <v>53.696987028798738</v>
      </c>
      <c r="BJ109" s="2">
        <f t="shared" si="125"/>
        <v>54.719905609132233</v>
      </c>
      <c r="BK109" s="2">
        <f t="shared" si="125"/>
        <v>56.180398671425088</v>
      </c>
      <c r="BL109" s="2">
        <f t="shared" si="125"/>
        <v>57.251420912410381</v>
      </c>
      <c r="BM109" s="2">
        <f t="shared" si="125"/>
        <v>54.227236186800496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74.199498942917543</v>
      </c>
      <c r="DL109" s="2">
        <f t="shared" si="134"/>
        <v>76.717652270210408</v>
      </c>
      <c r="DM109" s="2">
        <f t="shared" si="134"/>
        <v>80.32073965569316</v>
      </c>
      <c r="DN109" s="2">
        <f t="shared" si="134"/>
        <v>75.115456357595903</v>
      </c>
      <c r="DO109" s="2">
        <f t="shared" si="134"/>
        <v>79.043932648746591</v>
      </c>
      <c r="DP109" s="2">
        <f t="shared" si="134"/>
        <v>78.09161375361262</v>
      </c>
      <c r="DQ109" s="2">
        <f t="shared" si="134"/>
        <v>80.193177592307492</v>
      </c>
      <c r="DR109" s="2">
        <f t="shared" si="134"/>
        <v>77.005715014990699</v>
      </c>
      <c r="DS109" s="2">
        <f t="shared" si="134"/>
        <v>79.510442857142863</v>
      </c>
      <c r="DT109" s="2">
        <f t="shared" si="134"/>
        <v>74.910690619136972</v>
      </c>
      <c r="DU109" s="2">
        <f t="shared" si="134"/>
        <v>71.995745590994346</v>
      </c>
      <c r="DV109" s="2">
        <f t="shared" si="134"/>
        <v>72.673479831144476</v>
      </c>
      <c r="DW109" s="2">
        <f t="shared" si="134"/>
        <v>78.673242706131077</v>
      </c>
      <c r="DX109" s="2">
        <f t="shared" si="134"/>
        <v>76.1966064777328</v>
      </c>
      <c r="DY109" s="2">
        <f t="shared" si="134"/>
        <v>62.450820075757591</v>
      </c>
      <c r="EA109" s="2">
        <f t="shared" si="94"/>
        <v>54.229056141414368</v>
      </c>
      <c r="EB109" s="2">
        <f t="shared" si="94"/>
        <v>54.797320517335073</v>
      </c>
      <c r="EC109" s="2">
        <f t="shared" si="94"/>
        <v>54.834857498217147</v>
      </c>
      <c r="ED109" s="2">
        <f t="shared" si="94"/>
        <v>54.860946547691242</v>
      </c>
      <c r="EE109" s="2">
        <f t="shared" si="94"/>
        <v>55.216161085450338</v>
      </c>
      <c r="EF109" s="2">
        <f t="shared" si="94"/>
        <v>55.01635924369748</v>
      </c>
      <c r="EG109" s="2">
        <f t="shared" si="94"/>
        <v>56.809208066686359</v>
      </c>
      <c r="EH109" s="2">
        <f t="shared" si="94"/>
        <v>55.927660828571774</v>
      </c>
      <c r="EI109" s="2">
        <f t="shared" si="94"/>
        <v>55.220421292654066</v>
      </c>
      <c r="EJ109" s="2">
        <f t="shared" si="94"/>
        <v>54.400120943855434</v>
      </c>
      <c r="EK109" s="2">
        <f t="shared" si="94"/>
        <v>53.038690117347343</v>
      </c>
      <c r="EL109" s="2">
        <f t="shared" si="94"/>
        <v>54.100285998013888</v>
      </c>
      <c r="EM109" s="2">
        <f t="shared" si="135"/>
        <v>55.501979120192743</v>
      </c>
      <c r="EN109" s="2">
        <f t="shared" si="135"/>
        <v>56.527531855439648</v>
      </c>
      <c r="EO109" s="2">
        <f t="shared" si="135"/>
        <v>53.854587896764052</v>
      </c>
      <c r="EQ109" s="2">
        <f t="shared" si="136"/>
        <v>54.229056141414368</v>
      </c>
      <c r="ER109" s="2">
        <f t="shared" si="136"/>
        <v>54.797320517335073</v>
      </c>
      <c r="ES109" s="2">
        <f t="shared" si="136"/>
        <v>54.834857498217147</v>
      </c>
      <c r="ET109" s="2">
        <f t="shared" si="136"/>
        <v>54.860946547691242</v>
      </c>
      <c r="EU109" s="2">
        <f t="shared" si="136"/>
        <v>55.216161085450338</v>
      </c>
      <c r="EV109" s="2">
        <f t="shared" si="136"/>
        <v>55.01635924369748</v>
      </c>
      <c r="EW109" s="2">
        <f t="shared" si="136"/>
        <v>56.809208066686359</v>
      </c>
      <c r="EX109" s="2">
        <f t="shared" si="136"/>
        <v>55.927660828571774</v>
      </c>
      <c r="EY109" s="2">
        <f t="shared" si="136"/>
        <v>55.220421292654066</v>
      </c>
      <c r="EZ109" s="2">
        <f t="shared" si="136"/>
        <v>54.400120943855434</v>
      </c>
      <c r="FA109" s="2">
        <f t="shared" si="136"/>
        <v>53.038690117347343</v>
      </c>
      <c r="FB109" s="2">
        <f t="shared" si="136"/>
        <v>54.100285998013888</v>
      </c>
      <c r="FC109" s="2">
        <f t="shared" si="136"/>
        <v>55.501979120192743</v>
      </c>
      <c r="FD109" s="2">
        <f t="shared" si="136"/>
        <v>56.292664993596176</v>
      </c>
      <c r="FE109" s="2">
        <f t="shared" si="136"/>
        <v>53.937421217984244</v>
      </c>
      <c r="FG109" s="2">
        <f t="shared" si="137"/>
        <v>0.97190749306026936</v>
      </c>
      <c r="FH109" s="2">
        <f t="shared" si="137"/>
        <v>0.97579575612459668</v>
      </c>
      <c r="FI109" s="2">
        <f t="shared" si="137"/>
        <v>0.97317642115187963</v>
      </c>
      <c r="FJ109" s="2">
        <f t="shared" si="137"/>
        <v>0.97165771517227084</v>
      </c>
      <c r="FK109" s="2">
        <f t="shared" si="137"/>
        <v>0.97404317923432671</v>
      </c>
      <c r="FL109" s="2">
        <f t="shared" si="137"/>
        <v>0.9702523200510661</v>
      </c>
      <c r="FM109" s="2">
        <f t="shared" si="137"/>
        <v>0.96757995692512444</v>
      </c>
      <c r="FN109" s="2">
        <f t="shared" si="137"/>
        <v>0.96725412607978567</v>
      </c>
      <c r="FO109" s="2">
        <f t="shared" si="137"/>
        <v>0.96777948488470111</v>
      </c>
      <c r="FP109" s="2">
        <f t="shared" si="137"/>
        <v>0.96525235084556671</v>
      </c>
      <c r="FQ109" s="2">
        <f t="shared" si="137"/>
        <v>0.96527430579255724</v>
      </c>
      <c r="FR109" s="2">
        <f t="shared" si="137"/>
        <v>0.96663903813822938</v>
      </c>
      <c r="FS109" s="2">
        <f t="shared" si="137"/>
        <v>0.97072151250119765</v>
      </c>
      <c r="FT109" s="2">
        <f t="shared" si="137"/>
        <v>0.96318840841602393</v>
      </c>
      <c r="FU109" s="2">
        <f t="shared" si="137"/>
        <v>0.95665556835399657</v>
      </c>
      <c r="FW109" s="2">
        <f t="shared" si="127"/>
        <v>8.9513130630497777E-4</v>
      </c>
      <c r="FX109" s="2">
        <f t="shared" si="127"/>
        <v>1.5489438441437992E-3</v>
      </c>
      <c r="FY109" s="2">
        <f t="shared" si="127"/>
        <v>1.4113871343331061E-3</v>
      </c>
      <c r="FZ109" s="2">
        <f t="shared" si="127"/>
        <v>1.5084256493326825E-3</v>
      </c>
      <c r="GA109" s="2">
        <f t="shared" si="127"/>
        <v>1.5964084221524366E-3</v>
      </c>
      <c r="GB109" s="2">
        <f t="shared" si="127"/>
        <v>1.7139495487717808E-3</v>
      </c>
      <c r="GC109" s="2">
        <f t="shared" si="127"/>
        <v>1.6205319184620255E-3</v>
      </c>
      <c r="GD109" s="2">
        <f t="shared" si="127"/>
        <v>1.4415647005723198E-3</v>
      </c>
      <c r="GE109" s="2">
        <f t="shared" si="127"/>
        <v>1.4231669714799518E-3</v>
      </c>
      <c r="GF109" s="2">
        <f t="shared" si="127"/>
        <v>1.2384530509531831E-3</v>
      </c>
      <c r="GG109" s="2">
        <f t="shared" si="127"/>
        <v>1.0351434365265522E-3</v>
      </c>
      <c r="GH109" s="2">
        <f t="shared" si="127"/>
        <v>9.866071066939484E-4</v>
      </c>
      <c r="GI109" s="2">
        <f t="shared" si="127"/>
        <v>9.7687465368602217E-4</v>
      </c>
      <c r="GJ109" s="2">
        <f t="shared" si="127"/>
        <v>6.8500451111431224E-4</v>
      </c>
      <c r="GK109" s="2">
        <f t="shared" si="127"/>
        <v>5.9748830730838975E-4</v>
      </c>
      <c r="GM109" s="86">
        <f t="shared" si="128"/>
        <v>8.6914724009647993E-7</v>
      </c>
      <c r="GN109" s="86">
        <f t="shared" si="128"/>
        <v>5.5824584792264861E-9</v>
      </c>
      <c r="GO109" s="86">
        <f t="shared" si="128"/>
        <v>1.6361743429267664E-11</v>
      </c>
      <c r="GP109" s="86">
        <f t="shared" si="128"/>
        <v>2.6677881978281283E-17</v>
      </c>
      <c r="GQ109" s="86">
        <f t="shared" si="128"/>
        <v>3.2942173220867373E-21</v>
      </c>
      <c r="GR109" s="86">
        <f t="shared" si="128"/>
        <v>1.345010635370252E-17</v>
      </c>
      <c r="GS109" s="86">
        <f t="shared" si="128"/>
        <v>1.1833830219681243E-13</v>
      </c>
      <c r="GT109" s="86">
        <f t="shared" si="128"/>
        <v>3.4040671697995651E-16</v>
      </c>
      <c r="GU109" s="86">
        <f t="shared" si="128"/>
        <v>8.2908296860061223E-18</v>
      </c>
      <c r="GV109" s="86">
        <f t="shared" si="128"/>
        <v>3.5292751792457863E-13</v>
      </c>
      <c r="GW109" s="86">
        <f t="shared" si="128"/>
        <v>1.3588566976590516E-13</v>
      </c>
      <c r="GX109" s="86">
        <f t="shared" si="128"/>
        <v>1.332069169885385E-11</v>
      </c>
      <c r="GY109" s="86">
        <f t="shared" si="128"/>
        <v>2.4408682084139875E-12</v>
      </c>
      <c r="GZ109" s="86">
        <f t="shared" si="128"/>
        <v>3.2455539377653459E-9</v>
      </c>
      <c r="HA109" s="86">
        <f t="shared" si="128"/>
        <v>7.6499249173950467E-11</v>
      </c>
      <c r="HC109" s="86">
        <f t="shared" si="73"/>
        <v>0.27688993657939459</v>
      </c>
      <c r="HD109" s="86">
        <f t="shared" si="73"/>
        <v>0.3508725661250251</v>
      </c>
      <c r="HE109" s="86">
        <f t="shared" si="73"/>
        <v>0.35699337735061243</v>
      </c>
      <c r="HF109" s="86">
        <f t="shared" si="73"/>
        <v>0.42834192893097356</v>
      </c>
      <c r="HG109" s="86">
        <f t="shared" si="73"/>
        <v>0.4884799340121958</v>
      </c>
      <c r="HH109" s="86">
        <f t="shared" si="73"/>
        <v>0.49592942060066303</v>
      </c>
      <c r="HI109" s="86">
        <f t="shared" si="138"/>
        <v>0.39655402834772907</v>
      </c>
      <c r="HJ109" s="86">
        <f t="shared" si="138"/>
        <v>0.40048883016015208</v>
      </c>
      <c r="HK109" s="86">
        <f t="shared" si="138"/>
        <v>0.43926644785538238</v>
      </c>
      <c r="HL109" s="86">
        <f t="shared" si="138"/>
        <v>0.39010364299934291</v>
      </c>
      <c r="HM109" s="86">
        <f t="shared" si="138"/>
        <v>0.35262734461807121</v>
      </c>
      <c r="HN109" s="86">
        <f t="shared" si="138"/>
        <v>0.31816396976698202</v>
      </c>
      <c r="HO109" s="86">
        <f t="shared" si="138"/>
        <v>0.33052297090548272</v>
      </c>
      <c r="HP109" s="86">
        <f t="shared" si="138"/>
        <v>0.2166283660272591</v>
      </c>
      <c r="HQ109" s="86">
        <f t="shared" si="138"/>
        <v>0.19767102377817847</v>
      </c>
      <c r="HS109" s="86">
        <f t="shared" si="129"/>
        <v>3.5994212534593579E-21</v>
      </c>
      <c r="HT109" s="86">
        <f t="shared" si="129"/>
        <v>9.0818040349497904E-16</v>
      </c>
      <c r="HU109" s="86">
        <f t="shared" si="129"/>
        <v>5.9988630640790778E-20</v>
      </c>
      <c r="HV109" s="86">
        <f t="shared" si="129"/>
        <v>2.4738664255537286E-21</v>
      </c>
      <c r="HW109" s="86">
        <f t="shared" si="129"/>
        <v>1.796328870493764E-19</v>
      </c>
      <c r="HX109" s="86">
        <f t="shared" si="129"/>
        <v>1.2740107633854097E-20</v>
      </c>
      <c r="HY109" s="86">
        <f t="shared" si="129"/>
        <v>2.6955319885540698E-22</v>
      </c>
      <c r="HZ109" s="86">
        <f t="shared" si="129"/>
        <v>1.938029512167093E-23</v>
      </c>
      <c r="IA109" s="86">
        <f t="shared" si="129"/>
        <v>4.9407449363474167E-23</v>
      </c>
      <c r="IB109" s="86">
        <f t="shared" si="129"/>
        <v>1.3353852863565029E-23</v>
      </c>
      <c r="IC109" s="86">
        <f t="shared" si="129"/>
        <v>3.1877508833949005E-24</v>
      </c>
      <c r="ID109" s="86">
        <f t="shared" si="129"/>
        <v>1.0561278691636556E-24</v>
      </c>
      <c r="IE109" s="86">
        <f t="shared" si="129"/>
        <v>3.8815326328968263E-21</v>
      </c>
      <c r="IF109" s="86">
        <f t="shared" si="129"/>
        <v>1.097655902888752E-18</v>
      </c>
      <c r="IG109" s="86">
        <f t="shared" si="129"/>
        <v>1.3547098344274889E-14</v>
      </c>
      <c r="II109" s="86">
        <f t="shared" si="130"/>
        <v>2.501534569846029E-164</v>
      </c>
      <c r="IJ109" s="86">
        <f t="shared" si="130"/>
        <v>1.6787247909814648E-119</v>
      </c>
      <c r="IK109" s="86">
        <f t="shared" si="130"/>
        <v>8.5069524608222622E-160</v>
      </c>
      <c r="IL109" s="86">
        <f t="shared" si="130"/>
        <v>1.2143504724243638E-172</v>
      </c>
      <c r="IM109" s="86">
        <f t="shared" si="130"/>
        <v>5.3726522191245092E-153</v>
      </c>
      <c r="IN109" s="86">
        <f t="shared" si="130"/>
        <v>7.6585506268239546E-169</v>
      </c>
      <c r="IO109" s="86">
        <f t="shared" si="130"/>
        <v>4.4152201106251655E-180</v>
      </c>
      <c r="IP109" s="86">
        <f t="shared" si="130"/>
        <v>1.2136723109283723E-190</v>
      </c>
      <c r="IQ109" s="86">
        <f t="shared" si="130"/>
        <v>1.0001886155279448E-188</v>
      </c>
      <c r="IR109" s="86">
        <f t="shared" si="130"/>
        <v>1.1918830114428897E-191</v>
      </c>
      <c r="IS109" s="86">
        <f t="shared" si="130"/>
        <v>1.5541236244054404E-195</v>
      </c>
      <c r="IT109" s="86">
        <f t="shared" si="130"/>
        <v>3.9703814753935118E-198</v>
      </c>
      <c r="IU109" s="86">
        <f t="shared" si="130"/>
        <v>1.3297752164542609E-166</v>
      </c>
      <c r="IV109" s="86">
        <f t="shared" si="130"/>
        <v>3.2991215171848045E-93</v>
      </c>
      <c r="IW109" s="86">
        <f t="shared" si="130"/>
        <v>2.3206289644426548E-69</v>
      </c>
      <c r="IY109" s="86">
        <f t="shared" si="131"/>
        <v>0.27689080572663471</v>
      </c>
      <c r="IZ109" s="86">
        <f t="shared" si="131"/>
        <v>0.35087257170748448</v>
      </c>
      <c r="JA109" s="86">
        <f t="shared" si="131"/>
        <v>0.35699337736697417</v>
      </c>
      <c r="JB109" s="86">
        <f t="shared" si="131"/>
        <v>0.42834192893097356</v>
      </c>
      <c r="JC109" s="86">
        <f t="shared" si="131"/>
        <v>0.4884799340121958</v>
      </c>
      <c r="JD109" s="86">
        <f t="shared" si="131"/>
        <v>0.49592942060066303</v>
      </c>
      <c r="JE109" s="86">
        <f t="shared" si="131"/>
        <v>0.39655402834784742</v>
      </c>
      <c r="JF109" s="86">
        <f t="shared" si="131"/>
        <v>0.40048883016015241</v>
      </c>
      <c r="JG109" s="86">
        <f t="shared" si="131"/>
        <v>0.43926644785538238</v>
      </c>
      <c r="JH109" s="86">
        <f t="shared" si="131"/>
        <v>0.39010364299969585</v>
      </c>
      <c r="JI109" s="86">
        <f t="shared" si="131"/>
        <v>0.35262734461820711</v>
      </c>
      <c r="JJ109" s="86">
        <f t="shared" si="131"/>
        <v>0.3181639697803027</v>
      </c>
      <c r="JK109" s="86">
        <f t="shared" si="131"/>
        <v>0.3305229709079236</v>
      </c>
      <c r="JL109" s="86">
        <f t="shared" si="131"/>
        <v>0.21662836927281304</v>
      </c>
      <c r="JM109" s="86">
        <f t="shared" si="131"/>
        <v>0.19767102385469126</v>
      </c>
    </row>
    <row r="110" spans="2:273" x14ac:dyDescent="0.25">
      <c r="B110" s="2">
        <v>83</v>
      </c>
      <c r="C110" s="37">
        <v>148.28100000000001</v>
      </c>
      <c r="D110" s="37">
        <v>156.619</v>
      </c>
      <c r="E110" s="37">
        <v>159.46899999999999</v>
      </c>
      <c r="F110" s="37">
        <v>169.21899999999999</v>
      </c>
      <c r="G110" s="37">
        <v>171.797</v>
      </c>
      <c r="H110" s="37">
        <v>171.79400000000001</v>
      </c>
      <c r="I110" s="37">
        <v>170.857</v>
      </c>
      <c r="J110" s="37">
        <v>163.39699999999999</v>
      </c>
      <c r="K110" s="37">
        <v>163.667</v>
      </c>
      <c r="L110" s="37">
        <v>158.429</v>
      </c>
      <c r="M110" s="37">
        <v>148.03200000000001</v>
      </c>
      <c r="N110" s="37">
        <v>145.96799999999999</v>
      </c>
      <c r="O110" s="37">
        <v>146.93700000000001</v>
      </c>
      <c r="P110" s="37">
        <v>128.17500000000001</v>
      </c>
      <c r="Q110" s="37">
        <v>104.84099999999999</v>
      </c>
      <c r="S110" s="4">
        <f t="shared" si="132"/>
        <v>146.78571080538421</v>
      </c>
      <c r="T110" s="4">
        <f t="shared" si="132"/>
        <v>153.67829348816448</v>
      </c>
      <c r="U110" s="4">
        <f t="shared" si="132"/>
        <v>160.21935591324927</v>
      </c>
      <c r="V110" s="4">
        <f t="shared" si="132"/>
        <v>171.86668946567701</v>
      </c>
      <c r="W110" s="4">
        <f t="shared" si="132"/>
        <v>174.97245875876797</v>
      </c>
      <c r="X110" s="4">
        <f t="shared" si="132"/>
        <v>175.52883778802359</v>
      </c>
      <c r="Y110" s="4">
        <f t="shared" si="132"/>
        <v>173.4584455907287</v>
      </c>
      <c r="Z110" s="4">
        <f t="shared" si="132"/>
        <v>167.20584199014539</v>
      </c>
      <c r="AA110" s="4">
        <f t="shared" si="132"/>
        <v>168.89416173238143</v>
      </c>
      <c r="AB110" s="4">
        <f t="shared" si="132"/>
        <v>158.9564430114728</v>
      </c>
      <c r="AC110" s="4">
        <f t="shared" si="132"/>
        <v>148.52595794080028</v>
      </c>
      <c r="AD110" s="4">
        <f t="shared" si="132"/>
        <v>146.70292028129899</v>
      </c>
      <c r="AE110" s="4">
        <f t="shared" si="132"/>
        <v>145.27393775162625</v>
      </c>
      <c r="AF110" s="4">
        <f t="shared" si="132"/>
        <v>124.70527830520578</v>
      </c>
      <c r="AG110" s="4">
        <f t="shared" si="132"/>
        <v>101.01062923046615</v>
      </c>
      <c r="AI110" s="4">
        <f t="shared" si="133"/>
        <v>1.4952891946157933</v>
      </c>
      <c r="AJ110" s="4">
        <f t="shared" si="133"/>
        <v>2.9407065118355149</v>
      </c>
      <c r="AK110" s="4">
        <f t="shared" si="133"/>
        <v>-0.75035591324927964</v>
      </c>
      <c r="AL110" s="4">
        <f t="shared" si="133"/>
        <v>-2.6476894656770185</v>
      </c>
      <c r="AM110" s="4">
        <f t="shared" si="133"/>
        <v>-3.1754587587679737</v>
      </c>
      <c r="AN110" s="4">
        <f t="shared" si="133"/>
        <v>-3.734837788023583</v>
      </c>
      <c r="AO110" s="4">
        <f t="shared" si="133"/>
        <v>-2.6014455907287015</v>
      </c>
      <c r="AP110" s="4">
        <f t="shared" si="133"/>
        <v>-3.808841990145396</v>
      </c>
      <c r="AQ110" s="4">
        <f t="shared" si="133"/>
        <v>-5.2271617323814326</v>
      </c>
      <c r="AR110" s="4">
        <f t="shared" si="133"/>
        <v>-0.52744301147279771</v>
      </c>
      <c r="AS110" s="4">
        <f t="shared" si="133"/>
        <v>-0.49395794080027144</v>
      </c>
      <c r="AT110" s="4">
        <f t="shared" si="133"/>
        <v>-0.73492028129899722</v>
      </c>
      <c r="AU110" s="4">
        <f t="shared" si="133"/>
        <v>1.6630622483737625</v>
      </c>
      <c r="AV110" s="4">
        <f t="shared" si="133"/>
        <v>3.4697216947942309</v>
      </c>
      <c r="AW110" s="4">
        <f t="shared" si="133"/>
        <v>3.8303707695338431</v>
      </c>
      <c r="AY110" s="2">
        <f t="shared" ref="AY110:BM126" si="139">IF(OR($B110 &lt; C$230, $B110 &gt; C$233), #N/A, ((1-FG110)*DK110) + (FG110 - FW110)*EA110 + (FW110*EQ110))</f>
        <v>54.641148027323112</v>
      </c>
      <c r="AZ110" s="2">
        <f t="shared" si="139"/>
        <v>55.132035660127222</v>
      </c>
      <c r="BA110" s="2">
        <f t="shared" si="139"/>
        <v>55.311954255269271</v>
      </c>
      <c r="BB110" s="2">
        <f t="shared" si="139"/>
        <v>55.240923796943648</v>
      </c>
      <c r="BC110" s="2">
        <f t="shared" si="139"/>
        <v>55.650910044936111</v>
      </c>
      <c r="BD110" s="2">
        <f t="shared" si="139"/>
        <v>55.528600931256413</v>
      </c>
      <c r="BE110" s="2">
        <f t="shared" si="139"/>
        <v>57.366194461250181</v>
      </c>
      <c r="BF110" s="2">
        <f t="shared" si="139"/>
        <v>56.429938124180062</v>
      </c>
      <c r="BG110" s="2">
        <f t="shared" si="139"/>
        <v>55.807787927166551</v>
      </c>
      <c r="BH110" s="2">
        <f t="shared" si="139"/>
        <v>54.921637710911554</v>
      </c>
      <c r="BI110" s="2">
        <f t="shared" si="139"/>
        <v>53.522183938967068</v>
      </c>
      <c r="BJ110" s="2">
        <f t="shared" si="139"/>
        <v>54.543839046385081</v>
      </c>
      <c r="BK110" s="2">
        <f t="shared" si="139"/>
        <v>55.992486624833518</v>
      </c>
      <c r="BL110" s="2">
        <f t="shared" si="139"/>
        <v>57.055513511928787</v>
      </c>
      <c r="BM110" s="2">
        <f t="shared" si="139"/>
        <v>54.112995489627082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74.368194503171253</v>
      </c>
      <c r="DL110" s="2">
        <f t="shared" si="134"/>
        <v>76.881918780217703</v>
      </c>
      <c r="DM110" s="2">
        <f t="shared" si="134"/>
        <v>80.52974720628211</v>
      </c>
      <c r="DN110" s="2">
        <f t="shared" si="134"/>
        <v>75.280432195711285</v>
      </c>
      <c r="DO110" s="2">
        <f t="shared" si="134"/>
        <v>79.256641800060393</v>
      </c>
      <c r="DP110" s="2">
        <f t="shared" si="134"/>
        <v>78.294229911136327</v>
      </c>
      <c r="DQ110" s="2">
        <f t="shared" si="134"/>
        <v>80.413404478297281</v>
      </c>
      <c r="DR110" s="2">
        <f t="shared" si="134"/>
        <v>77.183033708775639</v>
      </c>
      <c r="DS110" s="2">
        <f t="shared" si="134"/>
        <v>79.738461846689901</v>
      </c>
      <c r="DT110" s="2">
        <f t="shared" si="134"/>
        <v>75.089900187617275</v>
      </c>
      <c r="DU110" s="2">
        <f t="shared" si="134"/>
        <v>72.135191088180093</v>
      </c>
      <c r="DV110" s="2">
        <f t="shared" si="134"/>
        <v>72.806551219512215</v>
      </c>
      <c r="DW110" s="2">
        <f t="shared" si="134"/>
        <v>78.895054756871033</v>
      </c>
      <c r="DX110" s="2">
        <f t="shared" si="134"/>
        <v>76.406569230769236</v>
      </c>
      <c r="DY110" s="2">
        <f t="shared" si="134"/>
        <v>62.52980169340465</v>
      </c>
      <c r="EA110" s="2">
        <f t="shared" si="94"/>
        <v>54.121118942365975</v>
      </c>
      <c r="EB110" s="2">
        <f t="shared" si="94"/>
        <v>54.640007994783176</v>
      </c>
      <c r="EC110" s="2">
        <f t="shared" si="94"/>
        <v>54.678037518281698</v>
      </c>
      <c r="ED110" s="2">
        <f t="shared" si="94"/>
        <v>54.707823875942132</v>
      </c>
      <c r="EE110" s="2">
        <f t="shared" si="94"/>
        <v>55.077202242369381</v>
      </c>
      <c r="EF110" s="2">
        <f t="shared" si="94"/>
        <v>54.892028151260504</v>
      </c>
      <c r="EG110" s="2">
        <f t="shared" si="94"/>
        <v>56.661914902694363</v>
      </c>
      <c r="EH110" s="2">
        <f t="shared" si="94"/>
        <v>55.78917297796076</v>
      </c>
      <c r="EI110" s="2">
        <f t="shared" si="94"/>
        <v>55.081161821612461</v>
      </c>
      <c r="EJ110" s="2">
        <f t="shared" si="94"/>
        <v>54.259492801452069</v>
      </c>
      <c r="EK110" s="2">
        <f t="shared" si="94"/>
        <v>52.911499667459502</v>
      </c>
      <c r="EL110" s="2">
        <f t="shared" si="94"/>
        <v>53.96900893743792</v>
      </c>
      <c r="EM110" s="2">
        <f t="shared" si="135"/>
        <v>55.362490080604388</v>
      </c>
      <c r="EN110" s="2">
        <f t="shared" si="135"/>
        <v>56.381196827762402</v>
      </c>
      <c r="EO110" s="2">
        <f t="shared" si="135"/>
        <v>53.765145024990979</v>
      </c>
      <c r="EQ110" s="2">
        <f t="shared" si="136"/>
        <v>54.121118942365975</v>
      </c>
      <c r="ER110" s="2">
        <f t="shared" si="136"/>
        <v>54.640007994783176</v>
      </c>
      <c r="ES110" s="2">
        <f t="shared" si="136"/>
        <v>54.678037518281698</v>
      </c>
      <c r="ET110" s="2">
        <f t="shared" si="136"/>
        <v>54.707823875942132</v>
      </c>
      <c r="EU110" s="2">
        <f t="shared" si="136"/>
        <v>55.077202242369381</v>
      </c>
      <c r="EV110" s="2">
        <f t="shared" si="136"/>
        <v>54.892028151260504</v>
      </c>
      <c r="EW110" s="2">
        <f t="shared" si="136"/>
        <v>56.661914902694363</v>
      </c>
      <c r="EX110" s="2">
        <f t="shared" si="136"/>
        <v>55.78917297796076</v>
      </c>
      <c r="EY110" s="2">
        <f t="shared" si="136"/>
        <v>55.081161821612461</v>
      </c>
      <c r="EZ110" s="2">
        <f t="shared" si="136"/>
        <v>54.259492801452069</v>
      </c>
      <c r="FA110" s="2">
        <f t="shared" si="136"/>
        <v>52.911499667459502</v>
      </c>
      <c r="FB110" s="2">
        <f t="shared" si="136"/>
        <v>53.96900893743792</v>
      </c>
      <c r="FC110" s="2">
        <f t="shared" si="136"/>
        <v>55.362490080604388</v>
      </c>
      <c r="FD110" s="2">
        <f t="shared" si="136"/>
        <v>56.153215272248957</v>
      </c>
      <c r="FE110" s="2">
        <f t="shared" si="136"/>
        <v>53.84445324409846</v>
      </c>
      <c r="FG110" s="2">
        <f t="shared" si="137"/>
        <v>0.97431584213752742</v>
      </c>
      <c r="FH110" s="2">
        <f t="shared" si="137"/>
        <v>0.97787835451321681</v>
      </c>
      <c r="FI110" s="2">
        <f t="shared" si="137"/>
        <v>0.97547873062794688</v>
      </c>
      <c r="FJ110" s="2">
        <f t="shared" si="137"/>
        <v>0.97408690659369479</v>
      </c>
      <c r="FK110" s="2">
        <f t="shared" si="137"/>
        <v>0.97627290735180661</v>
      </c>
      <c r="FL110" s="2">
        <f t="shared" si="137"/>
        <v>0.97279859448578276</v>
      </c>
      <c r="FM110" s="2">
        <f t="shared" si="137"/>
        <v>0.97034798359429042</v>
      </c>
      <c r="FN110" s="2">
        <f t="shared" si="137"/>
        <v>0.97004911108464087</v>
      </c>
      <c r="FO110" s="2">
        <f t="shared" si="137"/>
        <v>0.97053099468250437</v>
      </c>
      <c r="FP110" s="2">
        <f t="shared" si="137"/>
        <v>0.96821257994698406</v>
      </c>
      <c r="FQ110" s="2">
        <f t="shared" si="137"/>
        <v>0.96823272605960964</v>
      </c>
      <c r="FR110" s="2">
        <f t="shared" si="137"/>
        <v>0.96948486695665359</v>
      </c>
      <c r="FS110" s="2">
        <f t="shared" si="137"/>
        <v>0.97322873418618494</v>
      </c>
      <c r="FT110" s="2">
        <f t="shared" si="137"/>
        <v>0.96631833383591981</v>
      </c>
      <c r="FU110" s="2">
        <f t="shared" si="137"/>
        <v>0.96031806796714492</v>
      </c>
      <c r="FW110" s="2">
        <f t="shared" ref="FW110:GK126" si="141">POWER(10,($B110-C$232)/C$229)/(1+POWER(10,($B110-C$232)/C$229))</f>
        <v>9.8140720508075501E-4</v>
      </c>
      <c r="FX110" s="2">
        <f t="shared" si="141"/>
        <v>1.6981293848736959E-3</v>
      </c>
      <c r="FY110" s="2">
        <f t="shared" si="141"/>
        <v>1.5473445201734559E-3</v>
      </c>
      <c r="FZ110" s="2">
        <f t="shared" si="141"/>
        <v>1.6537151695207562E-3</v>
      </c>
      <c r="GA110" s="2">
        <f t="shared" si="141"/>
        <v>1.7501574702176144E-3</v>
      </c>
      <c r="GB110" s="2">
        <f t="shared" si="141"/>
        <v>1.8789976008029938E-3</v>
      </c>
      <c r="GC110" s="2">
        <f t="shared" si="141"/>
        <v>1.7766001504271778E-3</v>
      </c>
      <c r="GD110" s="2">
        <f t="shared" si="141"/>
        <v>1.5804244577659699E-3</v>
      </c>
      <c r="GE110" s="2">
        <f t="shared" si="141"/>
        <v>1.5602573232189794E-3</v>
      </c>
      <c r="GF110" s="2">
        <f t="shared" si="141"/>
        <v>1.3577745353696993E-3</v>
      </c>
      <c r="GG110" s="2">
        <f t="shared" si="141"/>
        <v>1.134898867076453E-3</v>
      </c>
      <c r="GH110" s="2">
        <f t="shared" si="141"/>
        <v>1.0816902188046623E-3</v>
      </c>
      <c r="GI110" s="2">
        <f t="shared" si="141"/>
        <v>1.0710208175207961E-3</v>
      </c>
      <c r="GJ110" s="2">
        <f t="shared" si="141"/>
        <v>7.5104287577530443E-4</v>
      </c>
      <c r="GK110" s="2">
        <f t="shared" si="141"/>
        <v>6.5509513872077636E-4</v>
      </c>
      <c r="GM110" s="86">
        <f t="shared" ref="GM110:HA126" si="142" xml:space="preserve"> _xlfn.NORM.DIST($B110, C$7, ABS(C$11), TRUE) * _xlfn.NORM.DIST(($B110 - C$7)*C$15, 0, ABS(C$11), TRUE) * 2</f>
        <v>1.8782556373165608E-7</v>
      </c>
      <c r="GN110" s="86">
        <f t="shared" si="142"/>
        <v>6.7187647987073214E-10</v>
      </c>
      <c r="GO110" s="86">
        <f t="shared" si="142"/>
        <v>1.0210992084673862E-12</v>
      </c>
      <c r="GP110" s="86">
        <f t="shared" si="142"/>
        <v>4.0991804093340194E-19</v>
      </c>
      <c r="GQ110" s="86">
        <f t="shared" si="142"/>
        <v>2.0249720873471052E-23</v>
      </c>
      <c r="GR110" s="86">
        <f t="shared" si="142"/>
        <v>2.0962945671517641E-19</v>
      </c>
      <c r="GS110" s="86">
        <f t="shared" si="142"/>
        <v>4.3002347049388049E-15</v>
      </c>
      <c r="GT110" s="86">
        <f t="shared" si="142"/>
        <v>6.3631114987100655E-18</v>
      </c>
      <c r="GU110" s="86">
        <f t="shared" si="142"/>
        <v>1.1129908987627683E-19</v>
      </c>
      <c r="GV110" s="86">
        <f t="shared" si="142"/>
        <v>1.5413649184711936E-14</v>
      </c>
      <c r="GW110" s="86">
        <f t="shared" si="142"/>
        <v>5.1807678826441927E-15</v>
      </c>
      <c r="GX110" s="86">
        <f t="shared" si="142"/>
        <v>8.899320549308E-13</v>
      </c>
      <c r="GY110" s="86">
        <f t="shared" si="142"/>
        <v>1.3586620470016798E-13</v>
      </c>
      <c r="GZ110" s="86">
        <f t="shared" si="142"/>
        <v>3.7419347942514077E-10</v>
      </c>
      <c r="HA110" s="86">
        <f t="shared" si="142"/>
        <v>6.7920549805718429E-12</v>
      </c>
      <c r="HC110" s="86">
        <f t="shared" si="73"/>
        <v>0.33812402153119014</v>
      </c>
      <c r="HD110" s="86">
        <f t="shared" si="73"/>
        <v>0.41827092375527558</v>
      </c>
      <c r="HE110" s="86">
        <f t="shared" si="73"/>
        <v>0.43432729073801118</v>
      </c>
      <c r="HF110" s="86">
        <f t="shared" si="73"/>
        <v>0.51828271350715271</v>
      </c>
      <c r="HG110" s="86">
        <f t="shared" si="73"/>
        <v>0.5760872024360828</v>
      </c>
      <c r="HH110" s="86">
        <f t="shared" si="73"/>
        <v>0.5860232374337746</v>
      </c>
      <c r="HI110" s="86">
        <f t="shared" si="138"/>
        <v>0.4843439323344329</v>
      </c>
      <c r="HJ110" s="86">
        <f t="shared" si="138"/>
        <v>0.49035350992520776</v>
      </c>
      <c r="HK110" s="86">
        <f t="shared" si="138"/>
        <v>0.52605041692310384</v>
      </c>
      <c r="HL110" s="86">
        <f t="shared" si="138"/>
        <v>0.47691607652671253</v>
      </c>
      <c r="HM110" s="86">
        <f t="shared" si="138"/>
        <v>0.43360678196024899</v>
      </c>
      <c r="HN110" s="86">
        <f t="shared" si="138"/>
        <v>0.39490995277641089</v>
      </c>
      <c r="HO110" s="86">
        <f t="shared" si="138"/>
        <v>0.402772601734535</v>
      </c>
      <c r="HP110" s="86">
        <f t="shared" si="138"/>
        <v>0.27774702210760926</v>
      </c>
      <c r="HQ110" s="86">
        <f t="shared" si="138"/>
        <v>0.26461370299921183</v>
      </c>
      <c r="HS110" s="86">
        <f t="shared" ref="HS110:IG126" si="143" xml:space="preserve"> _xlfn.NORM.DIST($B110, C$9, ABS(C$13), TRUE) * _xlfn.NORM.DIST(($B110 - C$9)*C$17, 0, ABS(C$13), TRUE) * 2</f>
        <v>2.3894473005356828E-20</v>
      </c>
      <c r="HT110" s="86">
        <f t="shared" si="143"/>
        <v>4.0353556948430933E-15</v>
      </c>
      <c r="HU110" s="86">
        <f t="shared" si="143"/>
        <v>4.1419956316376439E-19</v>
      </c>
      <c r="HV110" s="86">
        <f t="shared" si="143"/>
        <v>2.0266867905558825E-20</v>
      </c>
      <c r="HW110" s="86">
        <f t="shared" si="143"/>
        <v>1.2027509329125293E-18</v>
      </c>
      <c r="HX110" s="86">
        <f t="shared" si="143"/>
        <v>1.0228210281594652E-19</v>
      </c>
      <c r="HY110" s="86">
        <f t="shared" si="143"/>
        <v>2.4910725888067593E-21</v>
      </c>
      <c r="HZ110" s="86">
        <f t="shared" si="143"/>
        <v>1.9490964659259467E-22</v>
      </c>
      <c r="IA110" s="86">
        <f t="shared" si="143"/>
        <v>4.7867261751280102E-22</v>
      </c>
      <c r="IB110" s="86">
        <f t="shared" si="143"/>
        <v>1.2934593148469578E-22</v>
      </c>
      <c r="IC110" s="86">
        <f t="shared" si="143"/>
        <v>3.0716783273548535E-23</v>
      </c>
      <c r="ID110" s="86">
        <f t="shared" si="143"/>
        <v>1.0413978059835726E-23</v>
      </c>
      <c r="IE110" s="86">
        <f t="shared" si="143"/>
        <v>2.6693232088404854E-20</v>
      </c>
      <c r="IF110" s="86">
        <f t="shared" si="143"/>
        <v>5.3773417946710814E-18</v>
      </c>
      <c r="IG110" s="86">
        <f t="shared" si="143"/>
        <v>4.3581740216946138E-14</v>
      </c>
      <c r="II110" s="86">
        <f t="shared" ref="II110:IW126" si="144" xml:space="preserve"> _xlfn.NORM.DIST($B110, C$10, ABS(C$14), TRUE) * _xlfn.NORM.DIST(($B110 - C$10)*C$18, 0, ABS(C$14), TRUE) * 2</f>
        <v>4.1858187962135408E-160</v>
      </c>
      <c r="IJ110" s="86">
        <f t="shared" si="144"/>
        <v>3.4599921378129567E-116</v>
      </c>
      <c r="IK110" s="86">
        <f t="shared" si="144"/>
        <v>2.0824209937395813E-155</v>
      </c>
      <c r="IL110" s="86">
        <f t="shared" si="144"/>
        <v>7.5689523927651549E-168</v>
      </c>
      <c r="IM110" s="86">
        <f t="shared" si="144"/>
        <v>1.022314406067448E-148</v>
      </c>
      <c r="IN110" s="86">
        <f t="shared" si="144"/>
        <v>4.6290498505557423E-164</v>
      </c>
      <c r="IO110" s="86">
        <f t="shared" si="144"/>
        <v>5.062813446157786E-175</v>
      </c>
      <c r="IP110" s="86">
        <f t="shared" si="144"/>
        <v>2.2309614190139194E-185</v>
      </c>
      <c r="IQ110" s="86">
        <f t="shared" si="144"/>
        <v>1.5878177457361982E-183</v>
      </c>
      <c r="IR110" s="86">
        <f t="shared" si="144"/>
        <v>1.7756231816139604E-186</v>
      </c>
      <c r="IS110" s="86">
        <f t="shared" si="144"/>
        <v>2.1561590393012593E-190</v>
      </c>
      <c r="IT110" s="86">
        <f t="shared" si="144"/>
        <v>5.9431821111542963E-193</v>
      </c>
      <c r="IU110" s="86">
        <f t="shared" si="144"/>
        <v>2.8858595019465894E-162</v>
      </c>
      <c r="IV110" s="86">
        <f t="shared" si="144"/>
        <v>6.4866516821078148E-91</v>
      </c>
      <c r="IW110" s="86">
        <f t="shared" si="144"/>
        <v>1.0731191970201148E-67</v>
      </c>
      <c r="IY110" s="86">
        <f t="shared" ref="IY110:JM126" si="145">GM110+HC110+HS110+II110</f>
        <v>0.33812420935675386</v>
      </c>
      <c r="IZ110" s="86">
        <f t="shared" si="145"/>
        <v>0.41827092442715613</v>
      </c>
      <c r="JA110" s="86">
        <f t="shared" si="145"/>
        <v>0.43432729073903226</v>
      </c>
      <c r="JB110" s="86">
        <f t="shared" si="145"/>
        <v>0.51828271350715271</v>
      </c>
      <c r="JC110" s="86">
        <f t="shared" si="145"/>
        <v>0.5760872024360828</v>
      </c>
      <c r="JD110" s="86">
        <f t="shared" si="145"/>
        <v>0.5860232374337746</v>
      </c>
      <c r="JE110" s="86">
        <f t="shared" si="145"/>
        <v>0.48434393233443718</v>
      </c>
      <c r="JF110" s="86">
        <f t="shared" si="145"/>
        <v>0.49035350992520776</v>
      </c>
      <c r="JG110" s="86">
        <f t="shared" si="145"/>
        <v>0.52605041692310384</v>
      </c>
      <c r="JH110" s="86">
        <f t="shared" si="145"/>
        <v>0.47691607652672796</v>
      </c>
      <c r="JI110" s="86">
        <f t="shared" si="145"/>
        <v>0.43360678196025415</v>
      </c>
      <c r="JJ110" s="86">
        <f t="shared" si="145"/>
        <v>0.39490995277730084</v>
      </c>
      <c r="JK110" s="86">
        <f t="shared" si="145"/>
        <v>0.40277260173467089</v>
      </c>
      <c r="JL110" s="86">
        <f t="shared" si="145"/>
        <v>0.27774702248180272</v>
      </c>
      <c r="JM110" s="86">
        <f t="shared" si="145"/>
        <v>0.26461370300604747</v>
      </c>
    </row>
    <row r="111" spans="2:273" x14ac:dyDescent="0.25">
      <c r="B111" s="2">
        <v>84</v>
      </c>
      <c r="C111" s="37">
        <v>156.78100000000001</v>
      </c>
      <c r="D111" s="37">
        <v>161.79400000000001</v>
      </c>
      <c r="E111" s="37">
        <v>165.15600000000001</v>
      </c>
      <c r="F111" s="37">
        <v>172.672</v>
      </c>
      <c r="G111" s="37">
        <v>172.93799999999999</v>
      </c>
      <c r="H111" s="37">
        <v>171.857</v>
      </c>
      <c r="I111" s="37">
        <v>175.49199999999999</v>
      </c>
      <c r="J111" s="37">
        <v>169.11099999999999</v>
      </c>
      <c r="K111" s="37">
        <v>166.41300000000001</v>
      </c>
      <c r="L111" s="37">
        <v>161.68299999999999</v>
      </c>
      <c r="M111" s="37">
        <v>152.79400000000001</v>
      </c>
      <c r="N111" s="37">
        <v>155.01599999999999</v>
      </c>
      <c r="O111" s="37">
        <v>152.143</v>
      </c>
      <c r="P111" s="37">
        <v>137.41300000000001</v>
      </c>
      <c r="Q111" s="37">
        <v>109.81</v>
      </c>
      <c r="S111" s="4">
        <f t="shared" si="132"/>
        <v>156.49845078569035</v>
      </c>
      <c r="T111" s="4">
        <f t="shared" si="132"/>
        <v>162.25688649648885</v>
      </c>
      <c r="U111" s="4">
        <f t="shared" si="132"/>
        <v>169.32272293724958</v>
      </c>
      <c r="V111" s="4">
        <f t="shared" si="132"/>
        <v>179.14173196458987</v>
      </c>
      <c r="W111" s="4">
        <f t="shared" si="132"/>
        <v>178.37190396153693</v>
      </c>
      <c r="X111" s="4">
        <f t="shared" si="132"/>
        <v>176.66302907832409</v>
      </c>
      <c r="Y111" s="4">
        <f t="shared" si="132"/>
        <v>181.28333452558735</v>
      </c>
      <c r="Z111" s="4">
        <f t="shared" si="132"/>
        <v>174.77608215609763</v>
      </c>
      <c r="AA111" s="4">
        <f t="shared" si="132"/>
        <v>172.29599146153384</v>
      </c>
      <c r="AB111" s="4">
        <f t="shared" si="132"/>
        <v>166.51321621189626</v>
      </c>
      <c r="AC111" s="4">
        <f t="shared" si="132"/>
        <v>156.90369186994013</v>
      </c>
      <c r="AD111" s="4">
        <f t="shared" si="132"/>
        <v>156.29407828596234</v>
      </c>
      <c r="AE111" s="4">
        <f t="shared" si="132"/>
        <v>154.10776268710586</v>
      </c>
      <c r="AF111" s="4">
        <f t="shared" si="132"/>
        <v>135.27367614649657</v>
      </c>
      <c r="AG111" s="4">
        <f t="shared" si="132"/>
        <v>109.4108771410408</v>
      </c>
      <c r="AI111" s="4">
        <f t="shared" si="133"/>
        <v>0.28254921430965396</v>
      </c>
      <c r="AJ111" s="4">
        <f t="shared" si="133"/>
        <v>-0.46288649648883506</v>
      </c>
      <c r="AK111" s="4">
        <f t="shared" si="133"/>
        <v>-4.166722937249574</v>
      </c>
      <c r="AL111" s="4">
        <f t="shared" si="133"/>
        <v>-6.4697319645898688</v>
      </c>
      <c r="AM111" s="4">
        <f t="shared" si="133"/>
        <v>-5.4339039615369416</v>
      </c>
      <c r="AN111" s="4">
        <f t="shared" si="133"/>
        <v>-4.8060290783240873</v>
      </c>
      <c r="AO111" s="4">
        <f t="shared" si="133"/>
        <v>-5.7913345255873594</v>
      </c>
      <c r="AP111" s="4">
        <f t="shared" si="133"/>
        <v>-5.6650821560976397</v>
      </c>
      <c r="AQ111" s="4">
        <f t="shared" si="133"/>
        <v>-5.8829914615338339</v>
      </c>
      <c r="AR111" s="4">
        <f t="shared" si="133"/>
        <v>-4.8302162118962713</v>
      </c>
      <c r="AS111" s="4">
        <f t="shared" si="133"/>
        <v>-4.1096918699401215</v>
      </c>
      <c r="AT111" s="4">
        <f t="shared" si="133"/>
        <v>-1.2780782859623514</v>
      </c>
      <c r="AU111" s="4">
        <f t="shared" si="133"/>
        <v>-1.9647626871058606</v>
      </c>
      <c r="AV111" s="4">
        <f t="shared" si="133"/>
        <v>2.1393238535034413</v>
      </c>
      <c r="AW111" s="4">
        <f t="shared" si="133"/>
        <v>0.39912285895920263</v>
      </c>
      <c r="AY111" s="2">
        <f t="shared" si="139"/>
        <v>54.495022740777706</v>
      </c>
      <c r="AZ111" s="2">
        <f t="shared" si="139"/>
        <v>54.93880575401279</v>
      </c>
      <c r="BA111" s="2">
        <f t="shared" si="139"/>
        <v>55.108805500766188</v>
      </c>
      <c r="BB111" s="2">
        <f t="shared" si="139"/>
        <v>55.049540007482101</v>
      </c>
      <c r="BC111" s="2">
        <f t="shared" si="139"/>
        <v>55.47019156871972</v>
      </c>
      <c r="BD111" s="2">
        <f t="shared" si="139"/>
        <v>55.357781559230638</v>
      </c>
      <c r="BE111" s="2">
        <f t="shared" si="139"/>
        <v>57.168577367067968</v>
      </c>
      <c r="BF111" s="2">
        <f t="shared" si="139"/>
        <v>56.245263234548133</v>
      </c>
      <c r="BG111" s="2">
        <f t="shared" si="139"/>
        <v>55.616212685135139</v>
      </c>
      <c r="BH111" s="2">
        <f t="shared" si="139"/>
        <v>54.733740014435263</v>
      </c>
      <c r="BI111" s="2">
        <f t="shared" si="139"/>
        <v>53.350567687399511</v>
      </c>
      <c r="BJ111" s="2">
        <f t="shared" si="139"/>
        <v>54.370771230431629</v>
      </c>
      <c r="BK111" s="2">
        <f t="shared" si="139"/>
        <v>55.807763587244068</v>
      </c>
      <c r="BL111" s="2">
        <f t="shared" si="139"/>
        <v>56.862625788797423</v>
      </c>
      <c r="BM111" s="2">
        <f t="shared" si="139"/>
        <v>54.000180690089309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74.536890063424948</v>
      </c>
      <c r="DL111" s="2">
        <f t="shared" si="134"/>
        <v>77.046185290224997</v>
      </c>
      <c r="DM111" s="2">
        <f t="shared" si="134"/>
        <v>80.738754756871046</v>
      </c>
      <c r="DN111" s="2">
        <f t="shared" si="134"/>
        <v>75.445408033826652</v>
      </c>
      <c r="DO111" s="2">
        <f t="shared" si="134"/>
        <v>79.469350951374196</v>
      </c>
      <c r="DP111" s="2">
        <f t="shared" si="134"/>
        <v>78.49684606866002</v>
      </c>
      <c r="DQ111" s="2">
        <f t="shared" si="134"/>
        <v>80.633631364287069</v>
      </c>
      <c r="DR111" s="2">
        <f t="shared" si="134"/>
        <v>77.360352402560579</v>
      </c>
      <c r="DS111" s="2">
        <f t="shared" si="134"/>
        <v>79.96648083623694</v>
      </c>
      <c r="DT111" s="2">
        <f t="shared" si="134"/>
        <v>75.269109756097563</v>
      </c>
      <c r="DU111" s="2">
        <f t="shared" si="134"/>
        <v>72.27463658536584</v>
      </c>
      <c r="DV111" s="2">
        <f t="shared" si="134"/>
        <v>72.93962260787994</v>
      </c>
      <c r="DW111" s="2">
        <f t="shared" si="134"/>
        <v>79.11686680761099</v>
      </c>
      <c r="DX111" s="2">
        <f t="shared" si="134"/>
        <v>76.616531983805686</v>
      </c>
      <c r="DY111" s="2">
        <f t="shared" si="134"/>
        <v>62.60878331105171</v>
      </c>
      <c r="EA111" s="2">
        <f t="shared" si="94"/>
        <v>54.013181743317581</v>
      </c>
      <c r="EB111" s="2">
        <f t="shared" si="94"/>
        <v>54.482695472231285</v>
      </c>
      <c r="EC111" s="2">
        <f t="shared" si="94"/>
        <v>54.521217538346242</v>
      </c>
      <c r="ED111" s="2">
        <f t="shared" si="94"/>
        <v>54.554701204193023</v>
      </c>
      <c r="EE111" s="2">
        <f t="shared" si="94"/>
        <v>54.938243399288424</v>
      </c>
      <c r="EF111" s="2">
        <f t="shared" si="94"/>
        <v>54.767697058823529</v>
      </c>
      <c r="EG111" s="2">
        <f t="shared" si="94"/>
        <v>56.514621738702374</v>
      </c>
      <c r="EH111" s="2">
        <f t="shared" si="94"/>
        <v>55.650685127349739</v>
      </c>
      <c r="EI111" s="2">
        <f t="shared" si="94"/>
        <v>54.941902350570857</v>
      </c>
      <c r="EJ111" s="2">
        <f t="shared" si="94"/>
        <v>54.118864659048697</v>
      </c>
      <c r="EK111" s="2">
        <f t="shared" si="94"/>
        <v>52.784309217571668</v>
      </c>
      <c r="EL111" s="2">
        <f t="shared" si="94"/>
        <v>53.837731876861952</v>
      </c>
      <c r="EM111" s="2">
        <f t="shared" si="135"/>
        <v>55.22300104101604</v>
      </c>
      <c r="EN111" s="2">
        <f t="shared" si="135"/>
        <v>56.234861800085163</v>
      </c>
      <c r="EO111" s="2">
        <f t="shared" si="135"/>
        <v>53.675702153217905</v>
      </c>
      <c r="EQ111" s="2">
        <f t="shared" si="136"/>
        <v>54.013181743317581</v>
      </c>
      <c r="ER111" s="2">
        <f t="shared" si="136"/>
        <v>54.482695472231285</v>
      </c>
      <c r="ES111" s="2">
        <f t="shared" si="136"/>
        <v>54.521217538346242</v>
      </c>
      <c r="ET111" s="2">
        <f t="shared" si="136"/>
        <v>54.554701204193023</v>
      </c>
      <c r="EU111" s="2">
        <f t="shared" si="136"/>
        <v>54.938243399288424</v>
      </c>
      <c r="EV111" s="2">
        <f t="shared" si="136"/>
        <v>54.767697058823529</v>
      </c>
      <c r="EW111" s="2">
        <f t="shared" si="136"/>
        <v>56.514621738702374</v>
      </c>
      <c r="EX111" s="2">
        <f t="shared" si="136"/>
        <v>55.650685127349739</v>
      </c>
      <c r="EY111" s="2">
        <f t="shared" si="136"/>
        <v>54.941902350570857</v>
      </c>
      <c r="EZ111" s="2">
        <f t="shared" si="136"/>
        <v>54.118864659048697</v>
      </c>
      <c r="FA111" s="2">
        <f t="shared" si="136"/>
        <v>52.784309217571668</v>
      </c>
      <c r="FB111" s="2">
        <f t="shared" si="136"/>
        <v>53.837731876861952</v>
      </c>
      <c r="FC111" s="2">
        <f t="shared" si="136"/>
        <v>55.22300104101604</v>
      </c>
      <c r="FD111" s="2">
        <f t="shared" si="136"/>
        <v>56.013765550901724</v>
      </c>
      <c r="FE111" s="2">
        <f t="shared" si="136"/>
        <v>53.751485270212669</v>
      </c>
      <c r="FG111" s="2">
        <f t="shared" si="137"/>
        <v>0.97652271266260138</v>
      </c>
      <c r="FH111" s="2">
        <f t="shared" si="137"/>
        <v>0.97978547266133575</v>
      </c>
      <c r="FI111" s="2">
        <f t="shared" si="137"/>
        <v>0.97758798023161475</v>
      </c>
      <c r="FJ111" s="2">
        <f t="shared" si="137"/>
        <v>0.97631296981358495</v>
      </c>
      <c r="FK111" s="2">
        <f t="shared" si="137"/>
        <v>0.97831536271642705</v>
      </c>
      <c r="FL111" s="2">
        <f t="shared" si="137"/>
        <v>0.97513250474500801</v>
      </c>
      <c r="FM111" s="2">
        <f t="shared" si="137"/>
        <v>0.97288629846260777</v>
      </c>
      <c r="FN111" s="2">
        <f t="shared" si="137"/>
        <v>0.97261228835702529</v>
      </c>
      <c r="FO111" s="2">
        <f t="shared" si="137"/>
        <v>0.97305407821552214</v>
      </c>
      <c r="FP111" s="2">
        <f t="shared" si="137"/>
        <v>0.97092821607668423</v>
      </c>
      <c r="FQ111" s="2">
        <f t="shared" si="137"/>
        <v>0.97094669272905432</v>
      </c>
      <c r="FR111" s="2">
        <f t="shared" si="137"/>
        <v>0.97209494279515907</v>
      </c>
      <c r="FS111" s="2">
        <f t="shared" si="137"/>
        <v>0.97552666646995367</v>
      </c>
      <c r="FT111" s="2">
        <f t="shared" si="137"/>
        <v>0.96919064811206113</v>
      </c>
      <c r="FU111" s="2">
        <f t="shared" si="137"/>
        <v>0.96368284360644219</v>
      </c>
      <c r="FW111" s="2">
        <f t="shared" si="141"/>
        <v>1.0759897224710063E-3</v>
      </c>
      <c r="FX111" s="2">
        <f t="shared" si="141"/>
        <v>1.8616568449237095E-3</v>
      </c>
      <c r="FY111" s="2">
        <f t="shared" si="141"/>
        <v>1.6963762847443942E-3</v>
      </c>
      <c r="FZ111" s="2">
        <f t="shared" si="141"/>
        <v>1.8129733707207586E-3</v>
      </c>
      <c r="GA111" s="2">
        <f t="shared" si="141"/>
        <v>1.9186855319528041E-3</v>
      </c>
      <c r="GB111" s="2">
        <f t="shared" si="141"/>
        <v>2.0599064753041014E-3</v>
      </c>
      <c r="GC111" s="2">
        <f t="shared" si="141"/>
        <v>1.9476694914679978E-3</v>
      </c>
      <c r="GD111" s="2">
        <f t="shared" si="141"/>
        <v>1.7326367721995739E-3</v>
      </c>
      <c r="GE111" s="2">
        <f t="shared" si="141"/>
        <v>1.7105306477148805E-3</v>
      </c>
      <c r="GF111" s="2">
        <f t="shared" si="141"/>
        <v>1.4885751764564556E-3</v>
      </c>
      <c r="GG111" s="2">
        <f t="shared" si="141"/>
        <v>1.2442556253013516E-3</v>
      </c>
      <c r="GH111" s="2">
        <f t="shared" si="141"/>
        <v>1.1859259772336245E-3</v>
      </c>
      <c r="GI111" s="2">
        <f t="shared" si="141"/>
        <v>1.1742296406944542E-3</v>
      </c>
      <c r="GJ111" s="2">
        <f t="shared" si="141"/>
        <v>8.234424716226014E-4</v>
      </c>
      <c r="GK111" s="2">
        <f t="shared" si="141"/>
        <v>7.1825214074957503E-4</v>
      </c>
      <c r="GM111" s="86">
        <f t="shared" si="142"/>
        <v>3.7288955867611043E-8</v>
      </c>
      <c r="GN111" s="86">
        <f t="shared" si="142"/>
        <v>7.1862978547408559E-11</v>
      </c>
      <c r="GO111" s="86">
        <f t="shared" si="142"/>
        <v>5.4664822507064335E-14</v>
      </c>
      <c r="GP111" s="86">
        <f t="shared" si="142"/>
        <v>5.0367257190355971E-21</v>
      </c>
      <c r="GQ111" s="86">
        <f t="shared" si="142"/>
        <v>9.5196732166657279E-26</v>
      </c>
      <c r="GR111" s="86">
        <f t="shared" si="142"/>
        <v>2.6272628507831843E-21</v>
      </c>
      <c r="GS111" s="86">
        <f t="shared" si="142"/>
        <v>1.3035455693114962E-16</v>
      </c>
      <c r="GT111" s="86">
        <f t="shared" si="142"/>
        <v>9.5696695371379542E-20</v>
      </c>
      <c r="GU111" s="86">
        <f t="shared" si="142"/>
        <v>1.1862962411278467E-21</v>
      </c>
      <c r="GV111" s="86">
        <f t="shared" si="142"/>
        <v>5.6914578751114962E-16</v>
      </c>
      <c r="GW111" s="86">
        <f t="shared" si="142"/>
        <v>1.6552410400367842E-16</v>
      </c>
      <c r="GX111" s="86">
        <f t="shared" si="142"/>
        <v>5.1476593307063716E-14</v>
      </c>
      <c r="GY111" s="86">
        <f t="shared" si="142"/>
        <v>6.4841319994214592E-15</v>
      </c>
      <c r="GZ111" s="86">
        <f t="shared" si="142"/>
        <v>3.8333881491687552E-11</v>
      </c>
      <c r="HA111" s="86">
        <f t="shared" si="142"/>
        <v>5.328866906341759E-13</v>
      </c>
      <c r="HC111" s="86">
        <f t="shared" si="73"/>
        <v>0.40337950262280398</v>
      </c>
      <c r="HD111" s="86">
        <f t="shared" si="73"/>
        <v>0.48989554605592406</v>
      </c>
      <c r="HE111" s="86">
        <f t="shared" si="73"/>
        <v>0.51455671097745281</v>
      </c>
      <c r="HF111" s="86">
        <f t="shared" si="73"/>
        <v>0.6058153326203094</v>
      </c>
      <c r="HG111" s="86">
        <f t="shared" si="73"/>
        <v>0.65091656573916334</v>
      </c>
      <c r="HH111" s="86">
        <f t="shared" si="73"/>
        <v>0.6543908700021781</v>
      </c>
      <c r="HI111" s="86">
        <f t="shared" si="138"/>
        <v>0.56955391478969175</v>
      </c>
      <c r="HJ111" s="86">
        <f t="shared" si="138"/>
        <v>0.57791188562406559</v>
      </c>
      <c r="HK111" s="86">
        <f t="shared" si="138"/>
        <v>0.59911552120232703</v>
      </c>
      <c r="HL111" s="86">
        <f t="shared" si="138"/>
        <v>0.56280212494862625</v>
      </c>
      <c r="HM111" s="86">
        <f t="shared" si="138"/>
        <v>0.51690163384551091</v>
      </c>
      <c r="HN111" s="86">
        <f t="shared" si="138"/>
        <v>0.47648761286284574</v>
      </c>
      <c r="HO111" s="86">
        <f t="shared" si="138"/>
        <v>0.48029702921755441</v>
      </c>
      <c r="HP111" s="86">
        <f t="shared" si="138"/>
        <v>0.34844049302662611</v>
      </c>
      <c r="HQ111" s="86">
        <f t="shared" si="138"/>
        <v>0.34266256399372191</v>
      </c>
      <c r="HS111" s="86">
        <f t="shared" si="143"/>
        <v>1.5244807736732323E-19</v>
      </c>
      <c r="HT111" s="86">
        <f t="shared" si="143"/>
        <v>1.7336943684214095E-14</v>
      </c>
      <c r="HU111" s="86">
        <f t="shared" si="143"/>
        <v>2.7365099287845138E-18</v>
      </c>
      <c r="HV111" s="86">
        <f t="shared" si="143"/>
        <v>1.5813852295943321E-19</v>
      </c>
      <c r="HW111" s="86">
        <f t="shared" si="143"/>
        <v>7.7079021494702977E-18</v>
      </c>
      <c r="HX111" s="86">
        <f t="shared" si="143"/>
        <v>7.8146218424166378E-19</v>
      </c>
      <c r="HY111" s="86">
        <f t="shared" si="143"/>
        <v>2.1854311051072887E-20</v>
      </c>
      <c r="HZ111" s="86">
        <f t="shared" si="143"/>
        <v>1.8587043513755324E-21</v>
      </c>
      <c r="IA111" s="86">
        <f t="shared" si="143"/>
        <v>4.4006577968219996E-21</v>
      </c>
      <c r="IB111" s="86">
        <f t="shared" si="143"/>
        <v>1.1904762968821017E-21</v>
      </c>
      <c r="IC111" s="86">
        <f t="shared" si="143"/>
        <v>2.8170522158746187E-22</v>
      </c>
      <c r="ID111" s="86">
        <f t="shared" si="143"/>
        <v>9.7735752988083026E-23</v>
      </c>
      <c r="IE111" s="86">
        <f t="shared" si="143"/>
        <v>1.7614611851443172E-19</v>
      </c>
      <c r="IF111" s="86">
        <f t="shared" si="143"/>
        <v>2.5517092861971519E-17</v>
      </c>
      <c r="IG111" s="86">
        <f t="shared" si="143"/>
        <v>1.3710503002481224E-13</v>
      </c>
      <c r="II111" s="86">
        <f t="shared" si="144"/>
        <v>6.1618924623659233E-156</v>
      </c>
      <c r="IJ111" s="86">
        <f t="shared" si="144"/>
        <v>6.3948441709088747E-113</v>
      </c>
      <c r="IK111" s="86">
        <f t="shared" si="144"/>
        <v>4.4208549271043338E-151</v>
      </c>
      <c r="IL111" s="86">
        <f t="shared" si="144"/>
        <v>4.0312288269224146E-163</v>
      </c>
      <c r="IM111" s="86">
        <f t="shared" si="144"/>
        <v>1.6885318978713064E-144</v>
      </c>
      <c r="IN111" s="86">
        <f t="shared" si="144"/>
        <v>2.384312117385609E-159</v>
      </c>
      <c r="IO111" s="86">
        <f t="shared" si="144"/>
        <v>4.908528903868273E-170</v>
      </c>
      <c r="IP111" s="86">
        <f t="shared" si="144"/>
        <v>3.4546823789947013E-180</v>
      </c>
      <c r="IQ111" s="86">
        <f t="shared" si="144"/>
        <v>2.128593985635048E-178</v>
      </c>
      <c r="IR111" s="86">
        <f t="shared" si="144"/>
        <v>2.2436651971886096E-181</v>
      </c>
      <c r="IS111" s="86">
        <f t="shared" si="144"/>
        <v>2.5507012611666893E-185</v>
      </c>
      <c r="IT111" s="86">
        <f t="shared" si="144"/>
        <v>7.58630533216933E-188</v>
      </c>
      <c r="IU111" s="86">
        <f t="shared" si="144"/>
        <v>5.4817123806957771E-158</v>
      </c>
      <c r="IV111" s="86">
        <f t="shared" si="144"/>
        <v>1.1928947464579978E-88</v>
      </c>
      <c r="IW111" s="86">
        <f t="shared" si="144"/>
        <v>4.7318817224572849E-66</v>
      </c>
      <c r="IY111" s="86">
        <f t="shared" si="145"/>
        <v>0.40337953991175984</v>
      </c>
      <c r="IZ111" s="86">
        <f t="shared" si="145"/>
        <v>0.48989554612780434</v>
      </c>
      <c r="JA111" s="86">
        <f t="shared" si="145"/>
        <v>0.51455671097750744</v>
      </c>
      <c r="JB111" s="86">
        <f t="shared" si="145"/>
        <v>0.6058153326203094</v>
      </c>
      <c r="JC111" s="86">
        <f t="shared" si="145"/>
        <v>0.65091656573916334</v>
      </c>
      <c r="JD111" s="86">
        <f t="shared" si="145"/>
        <v>0.6543908700021781</v>
      </c>
      <c r="JE111" s="86">
        <f t="shared" si="145"/>
        <v>0.56955391478969186</v>
      </c>
      <c r="JF111" s="86">
        <f t="shared" si="145"/>
        <v>0.57791188562406559</v>
      </c>
      <c r="JG111" s="86">
        <f t="shared" si="145"/>
        <v>0.59911552120232703</v>
      </c>
      <c r="JH111" s="86">
        <f t="shared" si="145"/>
        <v>0.5628021249486268</v>
      </c>
      <c r="JI111" s="86">
        <f t="shared" si="145"/>
        <v>0.51690163384551102</v>
      </c>
      <c r="JJ111" s="86">
        <f t="shared" si="145"/>
        <v>0.4764876128628972</v>
      </c>
      <c r="JK111" s="86">
        <f t="shared" si="145"/>
        <v>0.4802970292175609</v>
      </c>
      <c r="JL111" s="86">
        <f t="shared" si="145"/>
        <v>0.34844049306496</v>
      </c>
      <c r="JM111" s="86">
        <f t="shared" si="145"/>
        <v>0.34266256399439193</v>
      </c>
    </row>
    <row r="112" spans="2:273" x14ac:dyDescent="0.25">
      <c r="B112" s="2">
        <v>85</v>
      </c>
      <c r="C112" s="37">
        <v>159.875</v>
      </c>
      <c r="D112" s="37">
        <v>163</v>
      </c>
      <c r="E112" s="37">
        <v>166.76599999999999</v>
      </c>
      <c r="F112" s="37">
        <v>172.43799999999999</v>
      </c>
      <c r="G112" s="37">
        <v>167.81200000000001</v>
      </c>
      <c r="H112" s="37">
        <v>164.476</v>
      </c>
      <c r="I112" s="37">
        <v>176.77799999999999</v>
      </c>
      <c r="J112" s="37">
        <v>169.98400000000001</v>
      </c>
      <c r="K112" s="37">
        <v>164.34899999999999</v>
      </c>
      <c r="L112" s="37">
        <v>160.429</v>
      </c>
      <c r="M112" s="37">
        <v>154.58699999999999</v>
      </c>
      <c r="N112" s="37">
        <v>157.31700000000001</v>
      </c>
      <c r="O112" s="37">
        <v>156.65100000000001</v>
      </c>
      <c r="P112" s="37">
        <v>144</v>
      </c>
      <c r="Q112" s="37">
        <v>112.333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163.6549345369738</v>
      </c>
      <c r="T112" s="4">
        <f t="shared" si="146"/>
        <v>168.33138619413612</v>
      </c>
      <c r="U112" s="4">
        <f t="shared" si="146"/>
        <v>173.83633580446883</v>
      </c>
      <c r="V112" s="4">
        <f t="shared" si="146"/>
        <v>177.97714588101374</v>
      </c>
      <c r="W112" s="4">
        <f t="shared" si="146"/>
        <v>171.45158423447009</v>
      </c>
      <c r="X112" s="4">
        <f t="shared" si="146"/>
        <v>165.32698328084942</v>
      </c>
      <c r="Y112" s="4">
        <f t="shared" si="146"/>
        <v>180.94795182203771</v>
      </c>
      <c r="Z112" s="4">
        <f t="shared" si="146"/>
        <v>174.21329989861346</v>
      </c>
      <c r="AA112" s="4">
        <f t="shared" si="146"/>
        <v>166.09967262798347</v>
      </c>
      <c r="AB112" s="4">
        <f t="shared" si="146"/>
        <v>167.24172091563364</v>
      </c>
      <c r="AC112" s="4">
        <f t="shared" si="146"/>
        <v>160.33792063875279</v>
      </c>
      <c r="AD112" s="4">
        <f t="shared" si="146"/>
        <v>161.92201461240433</v>
      </c>
      <c r="AE112" s="4">
        <f t="shared" si="146"/>
        <v>160.10908318387374</v>
      </c>
      <c r="AF112" s="4">
        <f t="shared" si="146"/>
        <v>144.79698340692602</v>
      </c>
      <c r="AG112" s="4">
        <f t="shared" si="146"/>
        <v>116.35033951917426</v>
      </c>
      <c r="AI112" s="4">
        <f t="shared" ref="AI112:AW128" si="147">IF(OR($B112 &lt; C$230, $B112 &gt; C$233), 0, C112-S112)</f>
        <v>-3.7799345369737978</v>
      </c>
      <c r="AJ112" s="4">
        <f t="shared" si="147"/>
        <v>-5.3313861941361154</v>
      </c>
      <c r="AK112" s="4">
        <f t="shared" si="147"/>
        <v>-7.07033580446884</v>
      </c>
      <c r="AL112" s="4">
        <f t="shared" si="147"/>
        <v>-5.5391458810137522</v>
      </c>
      <c r="AM112" s="4">
        <f t="shared" si="147"/>
        <v>-3.6395842344700782</v>
      </c>
      <c r="AN112" s="4">
        <f t="shared" si="147"/>
        <v>-0.85098328084941954</v>
      </c>
      <c r="AO112" s="4">
        <f t="shared" si="147"/>
        <v>-4.1699518220377172</v>
      </c>
      <c r="AP112" s="4">
        <f t="shared" si="147"/>
        <v>-4.2292998986134478</v>
      </c>
      <c r="AQ112" s="4">
        <f t="shared" si="147"/>
        <v>-1.7506726279834766</v>
      </c>
      <c r="AR112" s="4">
        <f t="shared" si="147"/>
        <v>-6.8127209156336335</v>
      </c>
      <c r="AS112" s="4">
        <f t="shared" si="147"/>
        <v>-5.7509206387528025</v>
      </c>
      <c r="AT112" s="4">
        <f t="shared" si="147"/>
        <v>-4.6050146124043181</v>
      </c>
      <c r="AU112" s="4">
        <f t="shared" si="147"/>
        <v>-3.4580831838737254</v>
      </c>
      <c r="AV112" s="4">
        <f t="shared" si="147"/>
        <v>-0.79698340692601732</v>
      </c>
      <c r="AW112" s="4">
        <f t="shared" si="147"/>
        <v>-4.0173395191742571</v>
      </c>
      <c r="AY112" s="2">
        <f t="shared" si="139"/>
        <v>54.351533810964391</v>
      </c>
      <c r="AZ112" s="2">
        <f t="shared" si="139"/>
        <v>54.748040823571493</v>
      </c>
      <c r="BA112" s="2">
        <f t="shared" si="139"/>
        <v>54.908835305049763</v>
      </c>
      <c r="BB112" s="2">
        <f t="shared" si="139"/>
        <v>54.860705625825183</v>
      </c>
      <c r="BC112" s="2">
        <f t="shared" si="139"/>
        <v>55.292322581468461</v>
      </c>
      <c r="BD112" s="2">
        <f t="shared" si="139"/>
        <v>55.190140784194824</v>
      </c>
      <c r="BE112" s="2">
        <f t="shared" si="139"/>
        <v>56.974279237630022</v>
      </c>
      <c r="BF112" s="2">
        <f t="shared" si="139"/>
        <v>56.063676102111046</v>
      </c>
      <c r="BG112" s="2">
        <f t="shared" si="139"/>
        <v>55.428130070154474</v>
      </c>
      <c r="BH112" s="2">
        <f t="shared" si="139"/>
        <v>54.548949497841605</v>
      </c>
      <c r="BI112" s="2">
        <f t="shared" si="139"/>
        <v>53.18195935431855</v>
      </c>
      <c r="BJ112" s="2">
        <f t="shared" si="139"/>
        <v>54.200533208842707</v>
      </c>
      <c r="BK112" s="2">
        <f t="shared" si="139"/>
        <v>55.62605430679664</v>
      </c>
      <c r="BL112" s="2">
        <f t="shared" si="139"/>
        <v>56.672622345052368</v>
      </c>
      <c r="BM112" s="2">
        <f t="shared" si="139"/>
        <v>53.88873937843691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74.705585623678644</v>
      </c>
      <c r="DL112" s="2">
        <f t="shared" si="148"/>
        <v>77.210451800232292</v>
      </c>
      <c r="DM112" s="2">
        <f t="shared" si="148"/>
        <v>80.947762307459996</v>
      </c>
      <c r="DN112" s="2">
        <f t="shared" si="148"/>
        <v>75.61038387194202</v>
      </c>
      <c r="DO112" s="2">
        <f t="shared" si="148"/>
        <v>79.682060102687998</v>
      </c>
      <c r="DP112" s="2">
        <f t="shared" si="148"/>
        <v>78.699462226183726</v>
      </c>
      <c r="DQ112" s="2">
        <f t="shared" si="148"/>
        <v>80.853858250276858</v>
      </c>
      <c r="DR112" s="2">
        <f t="shared" si="148"/>
        <v>77.537671096345534</v>
      </c>
      <c r="DS112" s="2">
        <f t="shared" si="148"/>
        <v>80.194499825783979</v>
      </c>
      <c r="DT112" s="2">
        <f t="shared" si="148"/>
        <v>75.448319324577866</v>
      </c>
      <c r="DU112" s="2">
        <f t="shared" si="148"/>
        <v>72.414082082551573</v>
      </c>
      <c r="DV112" s="2">
        <f t="shared" si="148"/>
        <v>73.072693996247665</v>
      </c>
      <c r="DW112" s="2">
        <f t="shared" si="148"/>
        <v>79.33867885835096</v>
      </c>
      <c r="DX112" s="2">
        <f t="shared" si="148"/>
        <v>76.826494736842122</v>
      </c>
      <c r="DY112" s="2">
        <f t="shared" si="148"/>
        <v>62.687764928698769</v>
      </c>
      <c r="EA112" s="2">
        <f t="shared" si="94"/>
        <v>53.905244544269188</v>
      </c>
      <c r="EB112" s="2">
        <f t="shared" si="94"/>
        <v>54.32538294967938</v>
      </c>
      <c r="EC112" s="2">
        <f t="shared" si="94"/>
        <v>54.364397558410786</v>
      </c>
      <c r="ED112" s="2">
        <f t="shared" si="94"/>
        <v>54.401578532443907</v>
      </c>
      <c r="EE112" s="2">
        <f t="shared" si="94"/>
        <v>54.799284556207468</v>
      </c>
      <c r="EF112" s="2">
        <f t="shared" si="94"/>
        <v>54.643365966386554</v>
      </c>
      <c r="EG112" s="2">
        <f t="shared" si="94"/>
        <v>56.367328574710385</v>
      </c>
      <c r="EH112" s="2">
        <f t="shared" si="94"/>
        <v>55.512197276738718</v>
      </c>
      <c r="EI112" s="2">
        <f t="shared" si="94"/>
        <v>54.802642879529245</v>
      </c>
      <c r="EJ112" s="2">
        <f t="shared" si="94"/>
        <v>53.978236516645339</v>
      </c>
      <c r="EK112" s="2">
        <f t="shared" si="94"/>
        <v>52.657118767683826</v>
      </c>
      <c r="EL112" s="2">
        <f t="shared" si="94"/>
        <v>53.706454816285984</v>
      </c>
      <c r="EM112" s="2">
        <f t="shared" si="135"/>
        <v>55.083512001427685</v>
      </c>
      <c r="EN112" s="2">
        <f t="shared" si="135"/>
        <v>56.088526772407924</v>
      </c>
      <c r="EO112" s="2">
        <f t="shared" si="135"/>
        <v>53.586259281444839</v>
      </c>
      <c r="EQ112" s="2">
        <f t="shared" ref="EQ112:FE128" si="149">CU$228*$B112+CU$229</f>
        <v>53.905244544269188</v>
      </c>
      <c r="ER112" s="2">
        <f t="shared" si="149"/>
        <v>54.32538294967938</v>
      </c>
      <c r="ES112" s="2">
        <f t="shared" si="149"/>
        <v>54.364397558410786</v>
      </c>
      <c r="ET112" s="2">
        <f t="shared" si="149"/>
        <v>54.401578532443907</v>
      </c>
      <c r="EU112" s="2">
        <f t="shared" si="149"/>
        <v>54.799284556207468</v>
      </c>
      <c r="EV112" s="2">
        <f t="shared" si="149"/>
        <v>54.643365966386554</v>
      </c>
      <c r="EW112" s="2">
        <f t="shared" si="149"/>
        <v>56.367328574710385</v>
      </c>
      <c r="EX112" s="2">
        <f t="shared" si="149"/>
        <v>55.512197276738718</v>
      </c>
      <c r="EY112" s="2">
        <f t="shared" si="149"/>
        <v>54.802642879529245</v>
      </c>
      <c r="EZ112" s="2">
        <f t="shared" si="149"/>
        <v>53.978236516645339</v>
      </c>
      <c r="FA112" s="2">
        <f t="shared" si="149"/>
        <v>52.657118767683826</v>
      </c>
      <c r="FB112" s="2">
        <f t="shared" si="149"/>
        <v>53.706454816285984</v>
      </c>
      <c r="FC112" s="2">
        <f t="shared" si="149"/>
        <v>55.083512001427685</v>
      </c>
      <c r="FD112" s="2">
        <f t="shared" si="149"/>
        <v>55.874315829554504</v>
      </c>
      <c r="FE112" s="2">
        <f t="shared" si="149"/>
        <v>53.658517296326877</v>
      </c>
      <c r="FG112" s="2">
        <f t="shared" ref="FG112:FU128" si="150">POWER(10,($B112-C$231)/C$229)/(1+POWER(10,($B112-C$231)/C$229))</f>
        <v>0.97854413708931964</v>
      </c>
      <c r="FH112" s="2">
        <f t="shared" si="150"/>
        <v>0.98153128239848375</v>
      </c>
      <c r="FI112" s="2">
        <f t="shared" si="150"/>
        <v>0.97951960740190158</v>
      </c>
      <c r="FJ112" s="2">
        <f t="shared" si="150"/>
        <v>0.97835205302553141</v>
      </c>
      <c r="FK112" s="2">
        <f t="shared" si="150"/>
        <v>0.98018556955834701</v>
      </c>
      <c r="FL112" s="2">
        <f t="shared" si="150"/>
        <v>0.97727084178981949</v>
      </c>
      <c r="FM112" s="2">
        <f t="shared" si="150"/>
        <v>0.97521287536611301</v>
      </c>
      <c r="FN112" s="2">
        <f t="shared" si="150"/>
        <v>0.97496177245088766</v>
      </c>
      <c r="FO112" s="2">
        <f t="shared" si="150"/>
        <v>0.97536662277401909</v>
      </c>
      <c r="FP112" s="2">
        <f t="shared" si="150"/>
        <v>0.97341822170404479</v>
      </c>
      <c r="FQ112" s="2">
        <f t="shared" si="150"/>
        <v>0.9734351591248962</v>
      </c>
      <c r="FR112" s="2">
        <f t="shared" si="150"/>
        <v>0.97448764378228092</v>
      </c>
      <c r="FS112" s="2">
        <f t="shared" si="150"/>
        <v>0.97763188731830575</v>
      </c>
      <c r="FT112" s="2">
        <f t="shared" si="150"/>
        <v>0.97182515825575289</v>
      </c>
      <c r="FU112" s="2">
        <f t="shared" si="150"/>
        <v>0.96677217967942175</v>
      </c>
      <c r="FW112" s="2">
        <f t="shared" si="141"/>
        <v>1.1796768082479618E-3</v>
      </c>
      <c r="FX112" s="2">
        <f t="shared" si="141"/>
        <v>2.0408995746273558E-3</v>
      </c>
      <c r="FY112" s="2">
        <f t="shared" si="141"/>
        <v>1.8597352382258884E-3</v>
      </c>
      <c r="FZ112" s="2">
        <f t="shared" si="141"/>
        <v>1.9875381261188758E-3</v>
      </c>
      <c r="GA112" s="2">
        <f t="shared" si="141"/>
        <v>2.1034074865072302E-3</v>
      </c>
      <c r="GB112" s="2">
        <f t="shared" si="141"/>
        <v>2.2581937517340005E-3</v>
      </c>
      <c r="GC112" s="2">
        <f t="shared" si="141"/>
        <v>2.1351759148224717E-3</v>
      </c>
      <c r="GD112" s="2">
        <f t="shared" si="141"/>
        <v>1.8994809221489905E-3</v>
      </c>
      <c r="GE112" s="2">
        <f t="shared" si="141"/>
        <v>1.8752500885734409E-3</v>
      </c>
      <c r="GF112" s="2">
        <f t="shared" si="141"/>
        <v>1.6319558508868868E-3</v>
      </c>
      <c r="GG112" s="2">
        <f t="shared" si="141"/>
        <v>1.3641354079303885E-3</v>
      </c>
      <c r="GH112" s="2">
        <f t="shared" si="141"/>
        <v>1.3001932133710117E-3</v>
      </c>
      <c r="GI112" s="2">
        <f t="shared" si="141"/>
        <v>1.2873713551299795E-3</v>
      </c>
      <c r="GJ112" s="2">
        <f t="shared" si="141"/>
        <v>9.0281499245762611E-4</v>
      </c>
      <c r="GK112" s="2">
        <f t="shared" si="141"/>
        <v>7.8749324179254389E-4</v>
      </c>
      <c r="GM112" s="86">
        <f t="shared" si="142"/>
        <v>6.801086830856648E-9</v>
      </c>
      <c r="GN112" s="86">
        <f t="shared" si="142"/>
        <v>6.8307174744426478E-12</v>
      </c>
      <c r="GO112" s="86">
        <f t="shared" si="142"/>
        <v>2.5104007249187601E-15</v>
      </c>
      <c r="GP112" s="86">
        <f t="shared" si="142"/>
        <v>4.9487221293345722E-23</v>
      </c>
      <c r="GQ112" s="86">
        <f t="shared" si="142"/>
        <v>3.4225329630162808E-28</v>
      </c>
      <c r="GR112" s="86">
        <f t="shared" si="142"/>
        <v>2.6476677067400212E-23</v>
      </c>
      <c r="GS112" s="86">
        <f t="shared" si="142"/>
        <v>3.2962273782943854E-18</v>
      </c>
      <c r="GT112" s="86">
        <f t="shared" si="142"/>
        <v>1.1578867620425882E-21</v>
      </c>
      <c r="GU112" s="86">
        <f t="shared" si="142"/>
        <v>1.0038872113340992E-23</v>
      </c>
      <c r="GV112" s="86">
        <f t="shared" si="142"/>
        <v>1.7767371799222862E-17</v>
      </c>
      <c r="GW112" s="86">
        <f t="shared" si="142"/>
        <v>4.4315895319956075E-18</v>
      </c>
      <c r="GX112" s="86">
        <f t="shared" si="142"/>
        <v>2.5779476383286026E-15</v>
      </c>
      <c r="GY112" s="86">
        <f t="shared" si="142"/>
        <v>2.6531303620170545E-16</v>
      </c>
      <c r="GZ112" s="86">
        <f t="shared" si="142"/>
        <v>3.4893335980681767E-12</v>
      </c>
      <c r="HA112" s="86">
        <f t="shared" si="142"/>
        <v>3.6940775658561579E-14</v>
      </c>
      <c r="HC112" s="86">
        <f t="shared" si="73"/>
        <v>0.46775085858830273</v>
      </c>
      <c r="HD112" s="86">
        <f t="shared" si="73"/>
        <v>0.55976266418757104</v>
      </c>
      <c r="HE112" s="86">
        <f t="shared" si="73"/>
        <v>0.58602022116028418</v>
      </c>
      <c r="HF112" s="86">
        <f t="shared" si="73"/>
        <v>0.66435328565029994</v>
      </c>
      <c r="HG112" s="86">
        <f t="shared" si="73"/>
        <v>0.67880350055338268</v>
      </c>
      <c r="HH112" s="86">
        <f t="shared" si="73"/>
        <v>0.66072969819921856</v>
      </c>
      <c r="HI112" s="86">
        <f t="shared" si="138"/>
        <v>0.62975037048746896</v>
      </c>
      <c r="HJ112" s="86">
        <f t="shared" si="138"/>
        <v>0.63866523110035711</v>
      </c>
      <c r="HK112" s="86">
        <f t="shared" si="138"/>
        <v>0.63150077654338366</v>
      </c>
      <c r="HL112" s="86">
        <f t="shared" si="138"/>
        <v>0.62706145012026926</v>
      </c>
      <c r="HM112" s="86">
        <f t="shared" si="138"/>
        <v>0.5883542962010968</v>
      </c>
      <c r="HN112" s="86">
        <f t="shared" si="138"/>
        <v>0.55243891705010306</v>
      </c>
      <c r="HO112" s="86">
        <f t="shared" si="138"/>
        <v>0.55546105253658462</v>
      </c>
      <c r="HP112" s="86">
        <f t="shared" si="138"/>
        <v>0.42586522460710652</v>
      </c>
      <c r="HQ112" s="86">
        <f t="shared" si="138"/>
        <v>0.42607371236657787</v>
      </c>
      <c r="HS112" s="86">
        <f t="shared" si="143"/>
        <v>9.3479022242130255E-19</v>
      </c>
      <c r="HT112" s="86">
        <f t="shared" si="143"/>
        <v>7.2020159018581633E-14</v>
      </c>
      <c r="HU112" s="86">
        <f t="shared" si="143"/>
        <v>1.7299814675826034E-17</v>
      </c>
      <c r="HV112" s="86">
        <f t="shared" si="143"/>
        <v>1.1752769688265072E-18</v>
      </c>
      <c r="HW112" s="86">
        <f t="shared" si="143"/>
        <v>4.7280051063228464E-17</v>
      </c>
      <c r="HX112" s="86">
        <f t="shared" si="143"/>
        <v>5.6821121540276628E-18</v>
      </c>
      <c r="HY112" s="86">
        <f t="shared" si="143"/>
        <v>1.8201530955087558E-19</v>
      </c>
      <c r="HZ112" s="86">
        <f t="shared" si="143"/>
        <v>1.6807459307371231E-20</v>
      </c>
      <c r="IA112" s="86">
        <f t="shared" si="143"/>
        <v>3.8391958521316433E-20</v>
      </c>
      <c r="IB112" s="86">
        <f t="shared" si="143"/>
        <v>1.0411672584611525E-20</v>
      </c>
      <c r="IC112" s="86">
        <f t="shared" si="143"/>
        <v>2.458957238839595E-21</v>
      </c>
      <c r="ID112" s="86">
        <f t="shared" si="143"/>
        <v>8.7304323066391049E-22</v>
      </c>
      <c r="IE112" s="86">
        <f t="shared" si="143"/>
        <v>1.1153919471985093E-18</v>
      </c>
      <c r="IF112" s="86">
        <f t="shared" si="143"/>
        <v>1.1729075661129478E-16</v>
      </c>
      <c r="IG112" s="86">
        <f t="shared" si="143"/>
        <v>4.2179227013291377E-13</v>
      </c>
      <c r="II112" s="86">
        <f t="shared" si="144"/>
        <v>7.9801238662923815E-152</v>
      </c>
      <c r="IJ112" s="86">
        <f t="shared" si="144"/>
        <v>1.0598555583521525E-109</v>
      </c>
      <c r="IK112" s="86">
        <f t="shared" si="144"/>
        <v>8.1393498146488534E-147</v>
      </c>
      <c r="IL112" s="86">
        <f t="shared" si="144"/>
        <v>1.8346434697567981E-158</v>
      </c>
      <c r="IM112" s="86">
        <f t="shared" si="144"/>
        <v>2.4208381851473735E-140</v>
      </c>
      <c r="IN112" s="86">
        <f t="shared" si="144"/>
        <v>1.0465575039446196E-154</v>
      </c>
      <c r="IO112" s="86">
        <f t="shared" si="144"/>
        <v>4.023771737859348E-165</v>
      </c>
      <c r="IP112" s="86">
        <f t="shared" si="144"/>
        <v>4.5066329626111694E-175</v>
      </c>
      <c r="IQ112" s="86">
        <f t="shared" si="144"/>
        <v>2.4096889129934629E-173</v>
      </c>
      <c r="IR112" s="86">
        <f t="shared" si="144"/>
        <v>2.4046824944456441E-176</v>
      </c>
      <c r="IS112" s="86">
        <f t="shared" si="144"/>
        <v>2.5729074891826257E-180</v>
      </c>
      <c r="IT112" s="86">
        <f t="shared" si="144"/>
        <v>8.2578734387881558E-183</v>
      </c>
      <c r="IU112" s="86">
        <f t="shared" si="144"/>
        <v>9.1138851147115241E-154</v>
      </c>
      <c r="IV112" s="86">
        <f t="shared" si="144"/>
        <v>2.0518459992803456E-86</v>
      </c>
      <c r="IW112" s="86">
        <f t="shared" si="144"/>
        <v>1.9895971336328014E-64</v>
      </c>
      <c r="IY112" s="86">
        <f t="shared" si="145"/>
        <v>0.46775086538938954</v>
      </c>
      <c r="IZ112" s="86">
        <f t="shared" si="145"/>
        <v>0.55976266419447385</v>
      </c>
      <c r="JA112" s="86">
        <f t="shared" si="145"/>
        <v>0.58602022116028674</v>
      </c>
      <c r="JB112" s="86">
        <f t="shared" si="145"/>
        <v>0.66435328565029994</v>
      </c>
      <c r="JC112" s="86">
        <f t="shared" si="145"/>
        <v>0.67880350055338268</v>
      </c>
      <c r="JD112" s="86">
        <f t="shared" si="145"/>
        <v>0.66072969819921856</v>
      </c>
      <c r="JE112" s="86">
        <f t="shared" si="145"/>
        <v>0.62975037048746896</v>
      </c>
      <c r="JF112" s="86">
        <f t="shared" si="145"/>
        <v>0.63866523110035711</v>
      </c>
      <c r="JG112" s="86">
        <f t="shared" si="145"/>
        <v>0.63150077654338366</v>
      </c>
      <c r="JH112" s="86">
        <f t="shared" si="145"/>
        <v>0.62706145012026926</v>
      </c>
      <c r="JI112" s="86">
        <f t="shared" si="145"/>
        <v>0.5883542962010968</v>
      </c>
      <c r="JJ112" s="86">
        <f t="shared" si="145"/>
        <v>0.55243891705010562</v>
      </c>
      <c r="JK112" s="86">
        <f t="shared" si="145"/>
        <v>0.55546105253658484</v>
      </c>
      <c r="JL112" s="86">
        <f t="shared" si="145"/>
        <v>0.42586522461059595</v>
      </c>
      <c r="JM112" s="86">
        <f t="shared" si="145"/>
        <v>0.42607371236703656</v>
      </c>
    </row>
    <row r="113" spans="2:273" x14ac:dyDescent="0.25">
      <c r="B113" s="2">
        <v>86</v>
      </c>
      <c r="C113" s="37">
        <v>162.65600000000001</v>
      </c>
      <c r="D113" s="37">
        <v>165.095</v>
      </c>
      <c r="E113" s="37">
        <v>163.40600000000001</v>
      </c>
      <c r="F113" s="37">
        <v>163.422</v>
      </c>
      <c r="G113" s="37">
        <v>152.98400000000001</v>
      </c>
      <c r="H113" s="37">
        <v>144.31700000000001</v>
      </c>
      <c r="I113" s="37">
        <v>169.46</v>
      </c>
      <c r="J113" s="37">
        <v>161.333</v>
      </c>
      <c r="K113" s="37">
        <v>151.20599999999999</v>
      </c>
      <c r="L113" s="37">
        <v>154.286</v>
      </c>
      <c r="M113" s="37">
        <v>153.01599999999999</v>
      </c>
      <c r="N113" s="37">
        <v>156.69800000000001</v>
      </c>
      <c r="O113" s="37">
        <v>156.34899999999999</v>
      </c>
      <c r="P113" s="37">
        <v>147.65100000000001</v>
      </c>
      <c r="Q113" s="37">
        <v>118.587</v>
      </c>
      <c r="S113" s="4">
        <f t="shared" si="146"/>
        <v>166.80898387490907</v>
      </c>
      <c r="T113" s="4">
        <f t="shared" si="146"/>
        <v>169.92839202444389</v>
      </c>
      <c r="U113" s="4">
        <f t="shared" si="146"/>
        <v>170.7422572690329</v>
      </c>
      <c r="V113" s="4">
        <f t="shared" si="146"/>
        <v>163.23204059775557</v>
      </c>
      <c r="W113" s="4">
        <f t="shared" si="146"/>
        <v>150.69505192034106</v>
      </c>
      <c r="X113" s="4">
        <f t="shared" si="146"/>
        <v>139.99408619308818</v>
      </c>
      <c r="Y113" s="4">
        <f t="shared" si="146"/>
        <v>168.54281555262159</v>
      </c>
      <c r="Z113" s="4">
        <f t="shared" si="146"/>
        <v>161.33274560944042</v>
      </c>
      <c r="AA113" s="4">
        <f t="shared" si="146"/>
        <v>148.57859001669979</v>
      </c>
      <c r="AB113" s="4">
        <f t="shared" si="146"/>
        <v>157.45126617943015</v>
      </c>
      <c r="AC113" s="4">
        <f t="shared" si="146"/>
        <v>155.85994909742368</v>
      </c>
      <c r="AD113" s="4">
        <f t="shared" si="146"/>
        <v>160.86198796120789</v>
      </c>
      <c r="AE113" s="4">
        <f t="shared" si="146"/>
        <v>160.97317774176264</v>
      </c>
      <c r="AF113" s="4">
        <f t="shared" si="146"/>
        <v>151.68938657262862</v>
      </c>
      <c r="AG113" s="4">
        <f t="shared" si="146"/>
        <v>120.15751667285538</v>
      </c>
      <c r="AI113" s="4">
        <f t="shared" si="147"/>
        <v>-4.1529838749090686</v>
      </c>
      <c r="AJ113" s="4">
        <f t="shared" si="147"/>
        <v>-4.8333920244438957</v>
      </c>
      <c r="AK113" s="4">
        <f t="shared" si="147"/>
        <v>-7.3362572690328989</v>
      </c>
      <c r="AL113" s="4">
        <f t="shared" si="147"/>
        <v>0.1899594022444262</v>
      </c>
      <c r="AM113" s="4">
        <f t="shared" si="147"/>
        <v>2.288948079658951</v>
      </c>
      <c r="AN113" s="4">
        <f t="shared" si="147"/>
        <v>4.3229138069118278</v>
      </c>
      <c r="AO113" s="4">
        <f t="shared" si="147"/>
        <v>0.91718444737841764</v>
      </c>
      <c r="AP113" s="4">
        <f t="shared" si="147"/>
        <v>2.5439055957576784E-4</v>
      </c>
      <c r="AQ113" s="4">
        <f t="shared" si="147"/>
        <v>2.6274099833001969</v>
      </c>
      <c r="AR113" s="4">
        <f t="shared" si="147"/>
        <v>-3.165266179430148</v>
      </c>
      <c r="AS113" s="4">
        <f t="shared" si="147"/>
        <v>-2.843949097423689</v>
      </c>
      <c r="AT113" s="4">
        <f t="shared" si="147"/>
        <v>-4.1639879612078801</v>
      </c>
      <c r="AU113" s="4">
        <f t="shared" si="147"/>
        <v>-4.6241777417626508</v>
      </c>
      <c r="AV113" s="4">
        <f t="shared" si="147"/>
        <v>-4.0383865726286103</v>
      </c>
      <c r="AW113" s="4">
        <f t="shared" si="147"/>
        <v>-1.5705166728553763</v>
      </c>
      <c r="AY113" s="2">
        <f t="shared" si="139"/>
        <v>54.210521237745063</v>
      </c>
      <c r="AZ113" s="2">
        <f t="shared" si="139"/>
        <v>54.559591801384876</v>
      </c>
      <c r="BA113" s="2">
        <f t="shared" si="139"/>
        <v>54.71185248566168</v>
      </c>
      <c r="BB113" s="2">
        <f t="shared" si="139"/>
        <v>54.674276112899641</v>
      </c>
      <c r="BC113" s="2">
        <f t="shared" si="139"/>
        <v>55.117133143278487</v>
      </c>
      <c r="BD113" s="2">
        <f t="shared" si="139"/>
        <v>55.02548967090145</v>
      </c>
      <c r="BE113" s="2">
        <f t="shared" si="139"/>
        <v>56.783117279532419</v>
      </c>
      <c r="BF113" s="2">
        <f t="shared" si="139"/>
        <v>55.885002002498162</v>
      </c>
      <c r="BG113" s="2">
        <f t="shared" si="139"/>
        <v>55.243342794648079</v>
      </c>
      <c r="BH113" s="2">
        <f t="shared" si="139"/>
        <v>54.36709700867339</v>
      </c>
      <c r="BI113" s="2">
        <f t="shared" si="139"/>
        <v>53.016185108971797</v>
      </c>
      <c r="BJ113" s="2">
        <f t="shared" si="139"/>
        <v>54.03296098148634</v>
      </c>
      <c r="BK113" s="2">
        <f t="shared" si="139"/>
        <v>55.447188258891046</v>
      </c>
      <c r="BL113" s="2">
        <f t="shared" si="139"/>
        <v>56.485366823524679</v>
      </c>
      <c r="BM113" s="2">
        <f t="shared" si="139"/>
        <v>53.778616665721238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74.874281183932339</v>
      </c>
      <c r="DL113" s="2">
        <f t="shared" si="148"/>
        <v>77.374718310239587</v>
      </c>
      <c r="DM113" s="2">
        <f t="shared" si="148"/>
        <v>81.156769858048946</v>
      </c>
      <c r="DN113" s="2">
        <f t="shared" si="148"/>
        <v>75.775359710057401</v>
      </c>
      <c r="DO113" s="2">
        <f t="shared" si="148"/>
        <v>79.894769254001801</v>
      </c>
      <c r="DP113" s="2">
        <f t="shared" si="148"/>
        <v>78.902078383707419</v>
      </c>
      <c r="DQ113" s="2">
        <f t="shared" si="148"/>
        <v>81.07408513626666</v>
      </c>
      <c r="DR113" s="2">
        <f t="shared" si="148"/>
        <v>77.714989790130474</v>
      </c>
      <c r="DS113" s="2">
        <f t="shared" si="148"/>
        <v>80.422518815331017</v>
      </c>
      <c r="DT113" s="2">
        <f t="shared" si="148"/>
        <v>75.62752889305817</v>
      </c>
      <c r="DU113" s="2">
        <f t="shared" si="148"/>
        <v>72.55352757973732</v>
      </c>
      <c r="DV113" s="2">
        <f t="shared" si="148"/>
        <v>73.205765384615404</v>
      </c>
      <c r="DW113" s="2">
        <f t="shared" si="148"/>
        <v>79.560490909090902</v>
      </c>
      <c r="DX113" s="2">
        <f t="shared" si="148"/>
        <v>77.036457489878558</v>
      </c>
      <c r="DY113" s="2">
        <f t="shared" si="148"/>
        <v>62.766746546345829</v>
      </c>
      <c r="EA113" s="2">
        <f t="shared" si="94"/>
        <v>53.797307345220801</v>
      </c>
      <c r="EB113" s="2">
        <f t="shared" si="94"/>
        <v>54.168070427127489</v>
      </c>
      <c r="EC113" s="2">
        <f t="shared" si="94"/>
        <v>54.20757757847533</v>
      </c>
      <c r="ED113" s="2">
        <f t="shared" si="94"/>
        <v>54.248455860694797</v>
      </c>
      <c r="EE113" s="2">
        <f t="shared" si="94"/>
        <v>54.660325713126511</v>
      </c>
      <c r="EF113" s="2">
        <f t="shared" si="94"/>
        <v>54.519034873949579</v>
      </c>
      <c r="EG113" s="2">
        <f t="shared" si="94"/>
        <v>56.220035410718388</v>
      </c>
      <c r="EH113" s="2">
        <f t="shared" si="94"/>
        <v>55.373709426127704</v>
      </c>
      <c r="EI113" s="2">
        <f t="shared" si="94"/>
        <v>54.66338340848764</v>
      </c>
      <c r="EJ113" s="2">
        <f t="shared" si="94"/>
        <v>53.837608374241967</v>
      </c>
      <c r="EK113" s="2">
        <f t="shared" si="94"/>
        <v>52.529928317795992</v>
      </c>
      <c r="EL113" s="2">
        <f t="shared" si="94"/>
        <v>53.575177755710016</v>
      </c>
      <c r="EM113" s="2">
        <f t="shared" si="135"/>
        <v>54.944022961839337</v>
      </c>
      <c r="EN113" s="2">
        <f t="shared" si="135"/>
        <v>55.942191744730678</v>
      </c>
      <c r="EO113" s="2">
        <f t="shared" si="135"/>
        <v>53.496816409671766</v>
      </c>
      <c r="EQ113" s="2">
        <f t="shared" si="149"/>
        <v>53.797307345220801</v>
      </c>
      <c r="ER113" s="2">
        <f t="shared" si="149"/>
        <v>54.168070427127489</v>
      </c>
      <c r="ES113" s="2">
        <f t="shared" si="149"/>
        <v>54.20757757847533</v>
      </c>
      <c r="ET113" s="2">
        <f t="shared" si="149"/>
        <v>54.248455860694797</v>
      </c>
      <c r="EU113" s="2">
        <f t="shared" si="149"/>
        <v>54.660325713126511</v>
      </c>
      <c r="EV113" s="2">
        <f t="shared" si="149"/>
        <v>54.519034873949579</v>
      </c>
      <c r="EW113" s="2">
        <f t="shared" si="149"/>
        <v>56.220035410718388</v>
      </c>
      <c r="EX113" s="2">
        <f t="shared" si="149"/>
        <v>55.373709426127704</v>
      </c>
      <c r="EY113" s="2">
        <f t="shared" si="149"/>
        <v>54.66338340848764</v>
      </c>
      <c r="EZ113" s="2">
        <f t="shared" si="149"/>
        <v>53.837608374241967</v>
      </c>
      <c r="FA113" s="2">
        <f t="shared" si="149"/>
        <v>52.529928317795992</v>
      </c>
      <c r="FB113" s="2">
        <f t="shared" si="149"/>
        <v>53.575177755710016</v>
      </c>
      <c r="FC113" s="2">
        <f t="shared" si="149"/>
        <v>54.944022961839337</v>
      </c>
      <c r="FD113" s="2">
        <f t="shared" si="149"/>
        <v>55.734866108207278</v>
      </c>
      <c r="FE113" s="2">
        <f t="shared" si="149"/>
        <v>53.565549322441086</v>
      </c>
      <c r="FG113" s="2">
        <f t="shared" si="150"/>
        <v>0.98039500852037298</v>
      </c>
      <c r="FH113" s="2">
        <f t="shared" si="150"/>
        <v>0.98312891304985484</v>
      </c>
      <c r="FI113" s="2">
        <f t="shared" si="150"/>
        <v>0.9812879398404617</v>
      </c>
      <c r="FJ113" s="2">
        <f t="shared" si="150"/>
        <v>0.98021915946740057</v>
      </c>
      <c r="FK113" s="2">
        <f t="shared" si="150"/>
        <v>0.98189746370225961</v>
      </c>
      <c r="FL113" s="2">
        <f t="shared" si="150"/>
        <v>0.97922922145673907</v>
      </c>
      <c r="FM113" s="2">
        <f t="shared" si="150"/>
        <v>0.97734446196769187</v>
      </c>
      <c r="FN113" s="2">
        <f t="shared" si="150"/>
        <v>0.97711444608186937</v>
      </c>
      <c r="FO113" s="2">
        <f t="shared" si="150"/>
        <v>0.97748529300380294</v>
      </c>
      <c r="FP113" s="2">
        <f t="shared" si="150"/>
        <v>0.97570029528220648</v>
      </c>
      <c r="FQ113" s="2">
        <f t="shared" si="150"/>
        <v>0.97571581488348935</v>
      </c>
      <c r="FR113" s="2">
        <f t="shared" si="150"/>
        <v>0.97668010584144405</v>
      </c>
      <c r="FS113" s="2">
        <f t="shared" si="150"/>
        <v>0.97955980938736242</v>
      </c>
      <c r="FT113" s="2">
        <f t="shared" si="150"/>
        <v>0.97424037875284519</v>
      </c>
      <c r="FU113" s="2">
        <f t="shared" si="150"/>
        <v>0.9696070080730721</v>
      </c>
      <c r="FW113" s="2">
        <f t="shared" si="141"/>
        <v>1.2933426994099911E-3</v>
      </c>
      <c r="FX113" s="2">
        <f t="shared" si="141"/>
        <v>2.237361342481346E-3</v>
      </c>
      <c r="FY113" s="2">
        <f t="shared" si="141"/>
        <v>2.0387933310608689E-3</v>
      </c>
      <c r="FZ113" s="2">
        <f t="shared" si="141"/>
        <v>2.178874411205772E-3</v>
      </c>
      <c r="GA113" s="2">
        <f t="shared" si="141"/>
        <v>2.30587250902576E-3</v>
      </c>
      <c r="GB113" s="2">
        <f t="shared" si="141"/>
        <v>2.4755208784733806E-3</v>
      </c>
      <c r="GC113" s="2">
        <f t="shared" si="141"/>
        <v>2.3406916579183628E-3</v>
      </c>
      <c r="GD113" s="2">
        <f t="shared" si="141"/>
        <v>2.0823578053730651E-3</v>
      </c>
      <c r="GE113" s="2">
        <f t="shared" si="141"/>
        <v>2.055798897766426E-3</v>
      </c>
      <c r="GF113" s="2">
        <f t="shared" si="141"/>
        <v>1.7891223135554283E-3</v>
      </c>
      <c r="GG113" s="2">
        <f t="shared" si="141"/>
        <v>1.4955479033348126E-3</v>
      </c>
      <c r="GH113" s="2">
        <f t="shared" si="141"/>
        <v>1.4254546997753787E-3</v>
      </c>
      <c r="GI113" s="2">
        <f t="shared" si="141"/>
        <v>1.4113993208338951E-3</v>
      </c>
      <c r="GJ113" s="2">
        <f t="shared" si="141"/>
        <v>9.8983073818169386E-4</v>
      </c>
      <c r="GK113" s="2">
        <f t="shared" si="141"/>
        <v>8.6340357134854649E-4</v>
      </c>
      <c r="GM113" s="86">
        <f t="shared" si="142"/>
        <v>1.1396080396351121E-9</v>
      </c>
      <c r="GN113" s="86">
        <f t="shared" si="142"/>
        <v>5.7699122342296426E-13</v>
      </c>
      <c r="GO113" s="86">
        <f t="shared" si="142"/>
        <v>9.8893409925434506E-17</v>
      </c>
      <c r="GP113" s="86">
        <f t="shared" si="142"/>
        <v>3.887918912508326E-25</v>
      </c>
      <c r="GQ113" s="86">
        <f t="shared" si="142"/>
        <v>9.4098173483050071E-31</v>
      </c>
      <c r="GR113" s="86">
        <f t="shared" si="142"/>
        <v>2.1454207620161916E-25</v>
      </c>
      <c r="GS113" s="86">
        <f t="shared" si="142"/>
        <v>6.9526529899339596E-20</v>
      </c>
      <c r="GT113" s="86">
        <f t="shared" si="142"/>
        <v>1.1270905699632659E-23</v>
      </c>
      <c r="GU113" s="86">
        <f t="shared" si="142"/>
        <v>6.7444261187812162E-26</v>
      </c>
      <c r="GV113" s="86">
        <f t="shared" si="142"/>
        <v>4.6890190665575689E-19</v>
      </c>
      <c r="GW113" s="86">
        <f t="shared" si="142"/>
        <v>9.9418639727701308E-20</v>
      </c>
      <c r="GX113" s="86">
        <f t="shared" si="142"/>
        <v>1.1177178199719228E-16</v>
      </c>
      <c r="GY113" s="86">
        <f t="shared" si="142"/>
        <v>9.3072429585465102E-18</v>
      </c>
      <c r="GZ113" s="86">
        <f t="shared" si="142"/>
        <v>2.8220285617629175E-13</v>
      </c>
      <c r="HA113" s="86">
        <f t="shared" si="142"/>
        <v>2.2623510802600701E-15</v>
      </c>
      <c r="HC113" s="86">
        <f t="shared" si="73"/>
        <v>0.52376460147288351</v>
      </c>
      <c r="HD113" s="86">
        <f t="shared" si="73"/>
        <v>0.61632706414174687</v>
      </c>
      <c r="HE113" s="86">
        <f t="shared" si="73"/>
        <v>0.62882719667691667</v>
      </c>
      <c r="HF113" s="86">
        <f t="shared" si="73"/>
        <v>0.65185287643849088</v>
      </c>
      <c r="HG113" s="86">
        <f t="shared" si="73"/>
        <v>0.62018914621190613</v>
      </c>
      <c r="HH113" s="86">
        <f t="shared" si="73"/>
        <v>0.57104808924441897</v>
      </c>
      <c r="HI113" s="86">
        <f t="shared" si="138"/>
        <v>0.63283732361439149</v>
      </c>
      <c r="HJ113" s="86">
        <f t="shared" si="138"/>
        <v>0.6365280695209754</v>
      </c>
      <c r="HK113" s="86">
        <f t="shared" si="138"/>
        <v>0.59624167234084957</v>
      </c>
      <c r="HL113" s="86">
        <f t="shared" si="138"/>
        <v>0.63823366862523678</v>
      </c>
      <c r="HM113" s="86">
        <f t="shared" si="138"/>
        <v>0.62503700300460796</v>
      </c>
      <c r="HN113" s="86">
        <f t="shared" si="138"/>
        <v>0.60462906638532909</v>
      </c>
      <c r="HO113" s="86">
        <f t="shared" si="138"/>
        <v>0.61346004402829657</v>
      </c>
      <c r="HP113" s="86">
        <f t="shared" si="138"/>
        <v>0.50292846047523543</v>
      </c>
      <c r="HQ113" s="86">
        <f t="shared" si="138"/>
        <v>0.50303096818568849</v>
      </c>
      <c r="HS113" s="86">
        <f t="shared" si="143"/>
        <v>5.5091244984073567E-18</v>
      </c>
      <c r="HT113" s="86">
        <f t="shared" si="143"/>
        <v>2.8929230519668953E-13</v>
      </c>
      <c r="HU113" s="86">
        <f t="shared" si="143"/>
        <v>1.0465354341988333E-16</v>
      </c>
      <c r="HV113" s="86">
        <f t="shared" si="143"/>
        <v>8.3196660152350798E-18</v>
      </c>
      <c r="HW113" s="86">
        <f t="shared" si="143"/>
        <v>2.775954114373519E-16</v>
      </c>
      <c r="HX113" s="86">
        <f t="shared" si="143"/>
        <v>3.9320383187747712E-17</v>
      </c>
      <c r="HY113" s="86">
        <f t="shared" si="143"/>
        <v>1.4391656625282091E-18</v>
      </c>
      <c r="HZ113" s="86">
        <f t="shared" si="143"/>
        <v>1.4411861473768858E-19</v>
      </c>
      <c r="IA113" s="86">
        <f t="shared" si="143"/>
        <v>3.1784701543940208E-19</v>
      </c>
      <c r="IB113" s="86">
        <f t="shared" si="143"/>
        <v>8.6529197514476125E-20</v>
      </c>
      <c r="IC113" s="86">
        <f t="shared" si="143"/>
        <v>2.0429309332103201E-20</v>
      </c>
      <c r="ID113" s="86">
        <f t="shared" si="143"/>
        <v>7.4228882967965922E-21</v>
      </c>
      <c r="IE113" s="86">
        <f t="shared" si="143"/>
        <v>6.7775621241676203E-18</v>
      </c>
      <c r="IF113" s="86">
        <f t="shared" si="143"/>
        <v>5.2224314413015356E-16</v>
      </c>
      <c r="IG113" s="86">
        <f t="shared" si="143"/>
        <v>1.268955663598905E-12</v>
      </c>
      <c r="II113" s="86">
        <f t="shared" si="144"/>
        <v>9.0922027480236443E-148</v>
      </c>
      <c r="IJ113" s="86">
        <f t="shared" si="144"/>
        <v>1.5751720248075452E-106</v>
      </c>
      <c r="IK113" s="86">
        <f t="shared" si="144"/>
        <v>1.2996353429236857E-142</v>
      </c>
      <c r="IL113" s="86">
        <f t="shared" si="144"/>
        <v>7.1347896787653496E-154</v>
      </c>
      <c r="IM113" s="86">
        <f t="shared" si="144"/>
        <v>3.0127059275236552E-136</v>
      </c>
      <c r="IN113" s="86">
        <f t="shared" si="144"/>
        <v>3.9146660255768783E-150</v>
      </c>
      <c r="IO113" s="86">
        <f t="shared" si="144"/>
        <v>2.7889497440883999E-160</v>
      </c>
      <c r="IP113" s="86">
        <f t="shared" si="144"/>
        <v>4.9525277149373349E-170</v>
      </c>
      <c r="IQ113" s="86">
        <f t="shared" si="144"/>
        <v>2.3036035728779305E-168</v>
      </c>
      <c r="IR113" s="86">
        <f t="shared" si="144"/>
        <v>2.18601106889061E-171</v>
      </c>
      <c r="IS113" s="86">
        <f t="shared" si="144"/>
        <v>2.2129764802631788E-175</v>
      </c>
      <c r="IT113" s="86">
        <f t="shared" si="144"/>
        <v>7.665402906995773E-178</v>
      </c>
      <c r="IU113" s="86">
        <f t="shared" si="144"/>
        <v>1.3262925132407172E-149</v>
      </c>
      <c r="IV113" s="86">
        <f t="shared" si="144"/>
        <v>3.3010367660238803E-84</v>
      </c>
      <c r="IW113" s="86">
        <f t="shared" si="144"/>
        <v>7.9770720525625016E-63</v>
      </c>
      <c r="IY113" s="86">
        <f t="shared" si="145"/>
        <v>0.52376460261249158</v>
      </c>
      <c r="IZ113" s="86">
        <f t="shared" si="145"/>
        <v>0.61632706414261318</v>
      </c>
      <c r="JA113" s="86">
        <f t="shared" si="145"/>
        <v>0.62882719667691689</v>
      </c>
      <c r="JB113" s="86">
        <f t="shared" si="145"/>
        <v>0.65185287643849088</v>
      </c>
      <c r="JC113" s="86">
        <f t="shared" si="145"/>
        <v>0.62018914621190646</v>
      </c>
      <c r="JD113" s="86">
        <f t="shared" si="145"/>
        <v>0.57104808924441897</v>
      </c>
      <c r="JE113" s="86">
        <f t="shared" si="145"/>
        <v>0.63283732361439149</v>
      </c>
      <c r="JF113" s="86">
        <f t="shared" si="145"/>
        <v>0.6365280695209754</v>
      </c>
      <c r="JG113" s="86">
        <f t="shared" si="145"/>
        <v>0.59624167234084957</v>
      </c>
      <c r="JH113" s="86">
        <f t="shared" si="145"/>
        <v>0.63823366862523678</v>
      </c>
      <c r="JI113" s="86">
        <f t="shared" si="145"/>
        <v>0.62503700300460796</v>
      </c>
      <c r="JJ113" s="86">
        <f t="shared" si="145"/>
        <v>0.60462906638532921</v>
      </c>
      <c r="JK113" s="86">
        <f t="shared" si="145"/>
        <v>0.61346004402829657</v>
      </c>
      <c r="JL113" s="86">
        <f t="shared" si="145"/>
        <v>0.5029284604755182</v>
      </c>
      <c r="JM113" s="86">
        <f t="shared" si="145"/>
        <v>0.50303096818695969</v>
      </c>
    </row>
    <row r="114" spans="2:273" x14ac:dyDescent="0.25">
      <c r="B114" s="2">
        <v>87</v>
      </c>
      <c r="C114" s="37">
        <v>160.28100000000001</v>
      </c>
      <c r="D114" s="37">
        <v>161.22200000000001</v>
      </c>
      <c r="E114" s="37">
        <v>157.203</v>
      </c>
      <c r="F114" s="37">
        <v>142.172</v>
      </c>
      <c r="G114" s="37">
        <v>125.34399999999999</v>
      </c>
      <c r="H114" s="37">
        <v>110.36499999999999</v>
      </c>
      <c r="I114" s="37">
        <v>149.25399999999999</v>
      </c>
      <c r="J114" s="37">
        <v>142.06299999999999</v>
      </c>
      <c r="K114" s="37">
        <v>130.143</v>
      </c>
      <c r="L114" s="37">
        <v>142.381</v>
      </c>
      <c r="M114" s="37">
        <v>143.524</v>
      </c>
      <c r="N114" s="37">
        <v>150.22200000000001</v>
      </c>
      <c r="O114" s="37">
        <v>153.96799999999999</v>
      </c>
      <c r="P114" s="37">
        <v>149.17500000000001</v>
      </c>
      <c r="Q114" s="37">
        <v>117.84099999999999</v>
      </c>
      <c r="S114" s="4">
        <f t="shared" si="146"/>
        <v>164.69654529969222</v>
      </c>
      <c r="T114" s="4">
        <f t="shared" si="146"/>
        <v>164.86007223306481</v>
      </c>
      <c r="U114" s="4">
        <f t="shared" si="146"/>
        <v>157.90483422696462</v>
      </c>
      <c r="V114" s="4">
        <f t="shared" si="146"/>
        <v>134.9189135189406</v>
      </c>
      <c r="W114" s="4">
        <f t="shared" si="146"/>
        <v>119.76097920717653</v>
      </c>
      <c r="X114" s="4">
        <f t="shared" si="146"/>
        <v>107.69730110967426</v>
      </c>
      <c r="Y114" s="4">
        <f t="shared" si="146"/>
        <v>144.07470661038559</v>
      </c>
      <c r="Z114" s="4">
        <f t="shared" si="146"/>
        <v>136.29223589670568</v>
      </c>
      <c r="AA114" s="4">
        <f t="shared" si="146"/>
        <v>122.78565974809626</v>
      </c>
      <c r="AB114" s="4">
        <f t="shared" si="146"/>
        <v>136.50244412485202</v>
      </c>
      <c r="AC114" s="4">
        <f t="shared" si="146"/>
        <v>141.88762847949906</v>
      </c>
      <c r="AD114" s="4">
        <f t="shared" si="146"/>
        <v>151.04889363375659</v>
      </c>
      <c r="AE114" s="4">
        <f t="shared" si="146"/>
        <v>154.37335857081362</v>
      </c>
      <c r="AF114" s="4">
        <f t="shared" si="146"/>
        <v>153.87325652273245</v>
      </c>
      <c r="AG114" s="4">
        <f t="shared" si="146"/>
        <v>119.18064406387886</v>
      </c>
      <c r="AI114" s="4">
        <f t="shared" si="147"/>
        <v>-4.4155452996922122</v>
      </c>
      <c r="AJ114" s="4">
        <f t="shared" si="147"/>
        <v>-3.6380722330648041</v>
      </c>
      <c r="AK114" s="4">
        <f t="shared" si="147"/>
        <v>-0.70183422696462117</v>
      </c>
      <c r="AL114" s="4">
        <f t="shared" si="147"/>
        <v>7.2530864810593982</v>
      </c>
      <c r="AM114" s="4">
        <f t="shared" si="147"/>
        <v>5.5830207928234614</v>
      </c>
      <c r="AN114" s="4">
        <f t="shared" si="147"/>
        <v>2.6676988903257381</v>
      </c>
      <c r="AO114" s="4">
        <f t="shared" si="147"/>
        <v>5.1792933896144007</v>
      </c>
      <c r="AP114" s="4">
        <f t="shared" si="147"/>
        <v>5.7707641032943116</v>
      </c>
      <c r="AQ114" s="4">
        <f t="shared" si="147"/>
        <v>7.3573402519037359</v>
      </c>
      <c r="AR114" s="4">
        <f t="shared" si="147"/>
        <v>5.8785558751479812</v>
      </c>
      <c r="AS114" s="4">
        <f t="shared" si="147"/>
        <v>1.6363715205009441</v>
      </c>
      <c r="AT114" s="4">
        <f t="shared" si="147"/>
        <v>-0.82689363375658331</v>
      </c>
      <c r="AU114" s="4">
        <f t="shared" si="147"/>
        <v>-0.40535857081363247</v>
      </c>
      <c r="AV114" s="4">
        <f t="shared" si="147"/>
        <v>-4.6982565227324358</v>
      </c>
      <c r="AW114" s="4">
        <f t="shared" si="147"/>
        <v>-1.3396440638788647</v>
      </c>
      <c r="AY114" s="2">
        <f t="shared" si="139"/>
        <v>54.07183163540558</v>
      </c>
      <c r="AZ114" s="2">
        <f t="shared" si="139"/>
        <v>54.373315861655499</v>
      </c>
      <c r="BA114" s="2">
        <f t="shared" si="139"/>
        <v>54.517673604644777</v>
      </c>
      <c r="BB114" s="2">
        <f t="shared" si="139"/>
        <v>54.490111591790686</v>
      </c>
      <c r="BC114" s="2">
        <f t="shared" si="139"/>
        <v>54.944460048435474</v>
      </c>
      <c r="BD114" s="2">
        <f t="shared" si="139"/>
        <v>54.863646506309102</v>
      </c>
      <c r="BE114" s="2">
        <f t="shared" si="139"/>
        <v>56.594913667502738</v>
      </c>
      <c r="BF114" s="2">
        <f t="shared" si="139"/>
        <v>55.709071604058863</v>
      </c>
      <c r="BG114" s="2">
        <f t="shared" si="139"/>
        <v>55.061659639073156</v>
      </c>
      <c r="BH114" s="2">
        <f t="shared" si="139"/>
        <v>54.188017611518241</v>
      </c>
      <c r="BI114" s="2">
        <f t="shared" si="139"/>
        <v>52.853076895519187</v>
      </c>
      <c r="BJ114" s="2">
        <f t="shared" si="139"/>
        <v>53.867896116256809</v>
      </c>
      <c r="BK114" s="2">
        <f t="shared" si="139"/>
        <v>55.271000331731372</v>
      </c>
      <c r="BL114" s="2">
        <f t="shared" si="139"/>
        <v>56.300723244275694</v>
      </c>
      <c r="BM114" s="2">
        <f t="shared" si="139"/>
        <v>53.669756057353581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75.042976744186049</v>
      </c>
      <c r="DL114" s="2">
        <f t="shared" si="148"/>
        <v>77.538984820246867</v>
      </c>
      <c r="DM114" s="2">
        <f t="shared" si="148"/>
        <v>81.365777408637882</v>
      </c>
      <c r="DN114" s="2">
        <f t="shared" si="148"/>
        <v>75.940335548172769</v>
      </c>
      <c r="DO114" s="2">
        <f t="shared" si="148"/>
        <v>80.107478405315604</v>
      </c>
      <c r="DP114" s="2">
        <f t="shared" si="148"/>
        <v>79.104694541231126</v>
      </c>
      <c r="DQ114" s="2">
        <f t="shared" si="148"/>
        <v>81.294312022256435</v>
      </c>
      <c r="DR114" s="2">
        <f t="shared" si="148"/>
        <v>77.892308483915414</v>
      </c>
      <c r="DS114" s="2">
        <f t="shared" si="148"/>
        <v>80.650537804878056</v>
      </c>
      <c r="DT114" s="2">
        <f t="shared" si="148"/>
        <v>75.806738461538473</v>
      </c>
      <c r="DU114" s="2">
        <f t="shared" si="148"/>
        <v>72.692973076923053</v>
      </c>
      <c r="DV114" s="2">
        <f t="shared" si="148"/>
        <v>73.338836772983129</v>
      </c>
      <c r="DW114" s="2">
        <f t="shared" si="148"/>
        <v>79.782302959830872</v>
      </c>
      <c r="DX114" s="2">
        <f t="shared" si="148"/>
        <v>77.246420242914994</v>
      </c>
      <c r="DY114" s="2">
        <f t="shared" si="148"/>
        <v>62.845728163992888</v>
      </c>
      <c r="EA114" s="2">
        <f t="shared" si="94"/>
        <v>53.689370146172408</v>
      </c>
      <c r="EB114" s="2">
        <f t="shared" si="94"/>
        <v>54.010757904575591</v>
      </c>
      <c r="EC114" s="2">
        <f t="shared" si="94"/>
        <v>54.050757598539874</v>
      </c>
      <c r="ED114" s="2">
        <f t="shared" si="94"/>
        <v>54.095333188945688</v>
      </c>
      <c r="EE114" s="2">
        <f t="shared" si="94"/>
        <v>54.521366870045554</v>
      </c>
      <c r="EF114" s="2">
        <f t="shared" si="94"/>
        <v>54.394703781512604</v>
      </c>
      <c r="EG114" s="2">
        <f t="shared" si="94"/>
        <v>56.072742246726392</v>
      </c>
      <c r="EH114" s="2">
        <f t="shared" si="94"/>
        <v>55.235221575516682</v>
      </c>
      <c r="EI114" s="2">
        <f t="shared" si="94"/>
        <v>54.524123937446035</v>
      </c>
      <c r="EJ114" s="2">
        <f t="shared" si="94"/>
        <v>53.696980231838602</v>
      </c>
      <c r="EK114" s="2">
        <f t="shared" si="94"/>
        <v>52.402737867908151</v>
      </c>
      <c r="EL114" s="2">
        <f t="shared" si="94"/>
        <v>53.443900695134047</v>
      </c>
      <c r="EM114" s="2">
        <f t="shared" si="135"/>
        <v>54.804533922250982</v>
      </c>
      <c r="EN114" s="2">
        <f t="shared" si="135"/>
        <v>55.795856717053439</v>
      </c>
      <c r="EO114" s="2">
        <f t="shared" si="135"/>
        <v>53.407373537898692</v>
      </c>
      <c r="EQ114" s="2">
        <f t="shared" si="149"/>
        <v>53.689370146172408</v>
      </c>
      <c r="ER114" s="2">
        <f t="shared" si="149"/>
        <v>54.010757904575591</v>
      </c>
      <c r="ES114" s="2">
        <f t="shared" si="149"/>
        <v>54.050757598539874</v>
      </c>
      <c r="ET114" s="2">
        <f t="shared" si="149"/>
        <v>54.095333188945688</v>
      </c>
      <c r="EU114" s="2">
        <f t="shared" si="149"/>
        <v>54.521366870045554</v>
      </c>
      <c r="EV114" s="2">
        <f t="shared" si="149"/>
        <v>54.394703781512604</v>
      </c>
      <c r="EW114" s="2">
        <f t="shared" si="149"/>
        <v>56.072742246726392</v>
      </c>
      <c r="EX114" s="2">
        <f t="shared" si="149"/>
        <v>55.235221575516682</v>
      </c>
      <c r="EY114" s="2">
        <f t="shared" si="149"/>
        <v>54.524123937446035</v>
      </c>
      <c r="EZ114" s="2">
        <f t="shared" si="149"/>
        <v>53.696980231838602</v>
      </c>
      <c r="FA114" s="2">
        <f t="shared" si="149"/>
        <v>52.402737867908151</v>
      </c>
      <c r="FB114" s="2">
        <f t="shared" si="149"/>
        <v>53.443900695134047</v>
      </c>
      <c r="FC114" s="2">
        <f t="shared" si="149"/>
        <v>54.804533922250982</v>
      </c>
      <c r="FD114" s="2">
        <f t="shared" si="149"/>
        <v>55.595416386860052</v>
      </c>
      <c r="FE114" s="2">
        <f t="shared" si="149"/>
        <v>53.472581348555295</v>
      </c>
      <c r="FG114" s="2">
        <f t="shared" si="150"/>
        <v>0.98208913855007773</v>
      </c>
      <c r="FH114" s="2">
        <f t="shared" si="150"/>
        <v>0.9845905108625751</v>
      </c>
      <c r="FI114" s="2">
        <f t="shared" si="150"/>
        <v>0.98290625416525268</v>
      </c>
      <c r="FJ114" s="2">
        <f t="shared" si="150"/>
        <v>0.98192820507166234</v>
      </c>
      <c r="FK114" s="2">
        <f t="shared" si="150"/>
        <v>0.98346395161270628</v>
      </c>
      <c r="FL114" s="2">
        <f t="shared" si="150"/>
        <v>0.98102214082730654</v>
      </c>
      <c r="FM114" s="2">
        <f t="shared" si="150"/>
        <v>0.97929663278599899</v>
      </c>
      <c r="FN114" s="2">
        <f t="shared" si="150"/>
        <v>0.97908601266976936</v>
      </c>
      <c r="FO114" s="2">
        <f t="shared" si="150"/>
        <v>0.97942558422466119</v>
      </c>
      <c r="FP114" s="2">
        <f t="shared" si="150"/>
        <v>0.9777909204353018</v>
      </c>
      <c r="FQ114" s="2">
        <f t="shared" si="150"/>
        <v>0.97780513518093903</v>
      </c>
      <c r="FR114" s="2">
        <f t="shared" si="150"/>
        <v>0.97868827426920812</v>
      </c>
      <c r="FS114" s="2">
        <f t="shared" si="150"/>
        <v>0.98132473685786059</v>
      </c>
      <c r="FT114" s="2">
        <f t="shared" si="150"/>
        <v>0.9764535766481105</v>
      </c>
      <c r="FU114" s="2">
        <f t="shared" si="150"/>
        <v>0.97220693621437781</v>
      </c>
      <c r="FW114" s="2">
        <f t="shared" si="141"/>
        <v>1.4179451397418937E-3</v>
      </c>
      <c r="FX114" s="2">
        <f t="shared" si="141"/>
        <v>2.4526884999572307E-3</v>
      </c>
      <c r="FY114" s="2">
        <f t="shared" si="141"/>
        <v>2.2350528010694928E-3</v>
      </c>
      <c r="FZ114" s="2">
        <f t="shared" si="141"/>
        <v>2.3885861700720839E-3</v>
      </c>
      <c r="GA114" s="2">
        <f t="shared" si="141"/>
        <v>2.5277765838250376E-3</v>
      </c>
      <c r="GB114" s="2">
        <f t="shared" si="141"/>
        <v>2.7137065425278536E-3</v>
      </c>
      <c r="GC114" s="2">
        <f t="shared" si="141"/>
        <v>2.5659379120537861E-3</v>
      </c>
      <c r="GD114" s="2">
        <f t="shared" si="141"/>
        <v>2.2828013105263899E-3</v>
      </c>
      <c r="GE114" s="2">
        <f t="shared" si="141"/>
        <v>2.2536916703701283E-3</v>
      </c>
      <c r="GF114" s="2">
        <f t="shared" si="141"/>
        <v>1.9613950481104734E-3</v>
      </c>
      <c r="GG114" s="2">
        <f t="shared" si="141"/>
        <v>1.6395990932073271E-3</v>
      </c>
      <c r="GH114" s="2">
        <f t="shared" si="141"/>
        <v>1.5627650781602693E-3</v>
      </c>
      <c r="GI114" s="2">
        <f t="shared" si="141"/>
        <v>1.5473578787675675E-3</v>
      </c>
      <c r="GJ114" s="2">
        <f t="shared" si="141"/>
        <v>1.0852241865431235E-3</v>
      </c>
      <c r="GK114" s="2">
        <f t="shared" si="141"/>
        <v>9.4662433700912684E-4</v>
      </c>
      <c r="GM114" s="86">
        <f t="shared" si="142"/>
        <v>1.7543451811007116E-10</v>
      </c>
      <c r="GN114" s="86">
        <f t="shared" si="142"/>
        <v>4.3312284879409635E-14</v>
      </c>
      <c r="GO114" s="86">
        <f t="shared" si="142"/>
        <v>3.3417485910391633E-18</v>
      </c>
      <c r="GP114" s="86">
        <f t="shared" si="142"/>
        <v>2.442326533619701E-27</v>
      </c>
      <c r="GQ114" s="86">
        <f t="shared" si="142"/>
        <v>1.9783634002481602E-33</v>
      </c>
      <c r="GR114" s="86">
        <f t="shared" si="142"/>
        <v>1.3977424683059215E-27</v>
      </c>
      <c r="GS114" s="86">
        <f t="shared" si="142"/>
        <v>1.2232284620020315E-21</v>
      </c>
      <c r="GT114" s="86">
        <f t="shared" si="142"/>
        <v>8.8257751179948018E-26</v>
      </c>
      <c r="GU114" s="86">
        <f t="shared" si="142"/>
        <v>3.5970583957277196E-28</v>
      </c>
      <c r="GV114" s="86">
        <f t="shared" si="142"/>
        <v>1.0460981151960496E-20</v>
      </c>
      <c r="GW114" s="86">
        <f t="shared" si="142"/>
        <v>1.8687874338043814E-21</v>
      </c>
      <c r="GX114" s="86">
        <f t="shared" si="142"/>
        <v>4.1952821721783757E-18</v>
      </c>
      <c r="GY114" s="86">
        <f t="shared" si="142"/>
        <v>2.7991397433441151E-19</v>
      </c>
      <c r="GZ114" s="86">
        <f t="shared" si="142"/>
        <v>2.0277705133968186E-14</v>
      </c>
      <c r="HA114" s="86">
        <f t="shared" si="142"/>
        <v>1.2238900325412643E-16</v>
      </c>
      <c r="HC114" s="86">
        <f t="shared" si="73"/>
        <v>0.56206351786433018</v>
      </c>
      <c r="HD114" s="86">
        <f t="shared" si="73"/>
        <v>0.64266061983147815</v>
      </c>
      <c r="HE114" s="86">
        <f t="shared" si="73"/>
        <v>0.61999419081122387</v>
      </c>
      <c r="HF114" s="86">
        <f t="shared" si="73"/>
        <v>0.54138160630404908</v>
      </c>
      <c r="HG114" s="86">
        <f t="shared" si="73"/>
        <v>0.47025243070592471</v>
      </c>
      <c r="HH114" s="86">
        <f t="shared" si="73"/>
        <v>0.40099979162205163</v>
      </c>
      <c r="HI114" s="86">
        <f t="shared" si="138"/>
        <v>0.55644703595195766</v>
      </c>
      <c r="HJ114" s="86">
        <f t="shared" si="138"/>
        <v>0.5475274172830209</v>
      </c>
      <c r="HK114" s="86">
        <f t="shared" si="138"/>
        <v>0.48830691633779444</v>
      </c>
      <c r="HL114" s="86">
        <f t="shared" si="138"/>
        <v>0.57132098504684092</v>
      </c>
      <c r="HM114" s="86">
        <f t="shared" si="138"/>
        <v>0.6030891854403484</v>
      </c>
      <c r="HN114" s="86">
        <f t="shared" si="138"/>
        <v>0.61103251881603304</v>
      </c>
      <c r="HO114" s="86">
        <f t="shared" si="138"/>
        <v>0.63341335613798599</v>
      </c>
      <c r="HP114" s="86">
        <f t="shared" si="138"/>
        <v>0.56665242994980114</v>
      </c>
      <c r="HQ114" s="86">
        <f t="shared" si="138"/>
        <v>0.55591847173347941</v>
      </c>
      <c r="HS114" s="86">
        <f t="shared" si="143"/>
        <v>3.1205868495464141E-17</v>
      </c>
      <c r="HT114" s="86">
        <f t="shared" si="143"/>
        <v>1.1236527319205338E-12</v>
      </c>
      <c r="HU114" s="86">
        <f t="shared" si="143"/>
        <v>6.0582374593737064E-16</v>
      </c>
      <c r="HV114" s="86">
        <f t="shared" si="143"/>
        <v>5.6097966501623319E-17</v>
      </c>
      <c r="HW114" s="86">
        <f t="shared" si="143"/>
        <v>1.560096197615518E-15</v>
      </c>
      <c r="HX114" s="86">
        <f t="shared" si="143"/>
        <v>2.5896751972301447E-16</v>
      </c>
      <c r="HY114" s="86">
        <f t="shared" si="143"/>
        <v>1.0803354013231151E-17</v>
      </c>
      <c r="HZ114" s="86">
        <f t="shared" si="143"/>
        <v>1.1718624898247706E-18</v>
      </c>
      <c r="IA114" s="86">
        <f t="shared" si="143"/>
        <v>2.497258948466761E-18</v>
      </c>
      <c r="IB114" s="86">
        <f t="shared" si="143"/>
        <v>6.833743412044335E-19</v>
      </c>
      <c r="IC114" s="86">
        <f t="shared" si="143"/>
        <v>1.6155239010382439E-19</v>
      </c>
      <c r="ID114" s="86">
        <f t="shared" si="143"/>
        <v>6.0072406041118861E-20</v>
      </c>
      <c r="IE114" s="86">
        <f t="shared" si="143"/>
        <v>3.9520346264244805E-17</v>
      </c>
      <c r="IF114" s="86">
        <f t="shared" si="143"/>
        <v>2.2525053932687012E-15</v>
      </c>
      <c r="IG114" s="86">
        <f t="shared" si="143"/>
        <v>3.7333905890943317E-12</v>
      </c>
      <c r="II114" s="86">
        <f t="shared" si="144"/>
        <v>9.1137009680862205E-144</v>
      </c>
      <c r="IJ114" s="86">
        <f t="shared" si="144"/>
        <v>2.0993108224566948E-103</v>
      </c>
      <c r="IK114" s="86">
        <f t="shared" si="144"/>
        <v>1.7997177744126E-138</v>
      </c>
      <c r="IL114" s="86">
        <f t="shared" si="144"/>
        <v>2.3709848416238185E-149</v>
      </c>
      <c r="IM114" s="86">
        <f t="shared" si="144"/>
        <v>3.2545063529999189E-132</v>
      </c>
      <c r="IN114" s="86">
        <f t="shared" si="144"/>
        <v>1.2478459950078592E-145</v>
      </c>
      <c r="IO114" s="86">
        <f t="shared" si="144"/>
        <v>1.6344677368943634E-155</v>
      </c>
      <c r="IP114" s="86">
        <f t="shared" si="144"/>
        <v>4.5849550586433281E-165</v>
      </c>
      <c r="IQ114" s="86">
        <f t="shared" si="144"/>
        <v>1.8596700050231954E-163</v>
      </c>
      <c r="IR114" s="86">
        <f t="shared" si="144"/>
        <v>1.6855610344270659E-166</v>
      </c>
      <c r="IS114" s="86">
        <f t="shared" si="144"/>
        <v>1.6230050052213363E-170</v>
      </c>
      <c r="IT114" s="86">
        <f t="shared" si="144"/>
        <v>6.067823525483834E-173</v>
      </c>
      <c r="IU114" s="86">
        <f t="shared" si="144"/>
        <v>1.6893742201364621E-145</v>
      </c>
      <c r="IV114" s="86">
        <f t="shared" si="144"/>
        <v>4.9673055410873091E-82</v>
      </c>
      <c r="IW114" s="86">
        <f t="shared" si="144"/>
        <v>3.0497961021826335E-61</v>
      </c>
      <c r="IY114" s="86">
        <f t="shared" si="145"/>
        <v>0.56206351803976473</v>
      </c>
      <c r="IZ114" s="86">
        <f t="shared" si="145"/>
        <v>0.64266061983264511</v>
      </c>
      <c r="JA114" s="86">
        <f t="shared" si="145"/>
        <v>0.61999419081122442</v>
      </c>
      <c r="JB114" s="86">
        <f t="shared" si="145"/>
        <v>0.54138160630404919</v>
      </c>
      <c r="JC114" s="86">
        <f t="shared" si="145"/>
        <v>0.47025243070592626</v>
      </c>
      <c r="JD114" s="86">
        <f t="shared" si="145"/>
        <v>0.4009997916220519</v>
      </c>
      <c r="JE114" s="86">
        <f t="shared" si="145"/>
        <v>0.55644703595195766</v>
      </c>
      <c r="JF114" s="86">
        <f t="shared" si="145"/>
        <v>0.5475274172830209</v>
      </c>
      <c r="JG114" s="86">
        <f t="shared" si="145"/>
        <v>0.48830691633779444</v>
      </c>
      <c r="JH114" s="86">
        <f t="shared" si="145"/>
        <v>0.57132098504684092</v>
      </c>
      <c r="JI114" s="86">
        <f t="shared" si="145"/>
        <v>0.6030891854403484</v>
      </c>
      <c r="JJ114" s="86">
        <f t="shared" si="145"/>
        <v>0.61103251881603304</v>
      </c>
      <c r="JK114" s="86">
        <f t="shared" si="145"/>
        <v>0.63341335613798599</v>
      </c>
      <c r="JL114" s="86">
        <f t="shared" si="145"/>
        <v>0.56665242994982368</v>
      </c>
      <c r="JM114" s="86">
        <f t="shared" si="145"/>
        <v>0.55591847173721287</v>
      </c>
    </row>
    <row r="115" spans="2:273" x14ac:dyDescent="0.25">
      <c r="B115" s="2">
        <v>88</v>
      </c>
      <c r="C115" s="37">
        <v>156.34399999999999</v>
      </c>
      <c r="D115" s="37">
        <v>152.905</v>
      </c>
      <c r="E115" s="37">
        <v>141.5</v>
      </c>
      <c r="F115" s="37">
        <v>102.812</v>
      </c>
      <c r="G115" s="37">
        <v>89.171999999999997</v>
      </c>
      <c r="H115" s="37">
        <v>76.873000000000005</v>
      </c>
      <c r="I115" s="37">
        <v>115.349</v>
      </c>
      <c r="J115" s="37">
        <v>111.746</v>
      </c>
      <c r="K115" s="37">
        <v>97.778000000000006</v>
      </c>
      <c r="L115" s="37">
        <v>115.206</v>
      </c>
      <c r="M115" s="37">
        <v>126.111</v>
      </c>
      <c r="N115" s="37">
        <v>136.87299999999999</v>
      </c>
      <c r="O115" s="37">
        <v>138.72999999999999</v>
      </c>
      <c r="P115" s="37">
        <v>146.381</v>
      </c>
      <c r="Q115" s="37">
        <v>111.524</v>
      </c>
      <c r="S115" s="4">
        <f t="shared" si="146"/>
        <v>156.72160262925149</v>
      </c>
      <c r="T115" s="4">
        <f t="shared" si="146"/>
        <v>151.90455372546381</v>
      </c>
      <c r="U115" s="4">
        <f t="shared" si="146"/>
        <v>136.24941988363148</v>
      </c>
      <c r="V115" s="4">
        <f t="shared" si="146"/>
        <v>101.87879264722167</v>
      </c>
      <c r="W115" s="4">
        <f t="shared" si="146"/>
        <v>89.367687352152799</v>
      </c>
      <c r="X115" s="4">
        <f t="shared" si="146"/>
        <v>80.093671885915384</v>
      </c>
      <c r="Y115" s="4">
        <f t="shared" si="146"/>
        <v>113.7871927576181</v>
      </c>
      <c r="Z115" s="4">
        <f t="shared" si="146"/>
        <v>106.1572220897545</v>
      </c>
      <c r="AA115" s="4">
        <f t="shared" si="146"/>
        <v>95.991884777766387</v>
      </c>
      <c r="AB115" s="4">
        <f t="shared" si="146"/>
        <v>109.34181572619579</v>
      </c>
      <c r="AC115" s="4">
        <f t="shared" si="146"/>
        <v>120.31289754043588</v>
      </c>
      <c r="AD115" s="4">
        <f t="shared" si="146"/>
        <v>132.89288852693346</v>
      </c>
      <c r="AE115" s="4">
        <f t="shared" si="146"/>
        <v>139.54112268246215</v>
      </c>
      <c r="AF115" s="4">
        <f t="shared" si="146"/>
        <v>149.40077426874186</v>
      </c>
      <c r="AG115" s="4">
        <f t="shared" si="146"/>
        <v>112.62576776696203</v>
      </c>
      <c r="AI115" s="4">
        <f t="shared" si="147"/>
        <v>-0.37760262925149846</v>
      </c>
      <c r="AJ115" s="4">
        <f t="shared" si="147"/>
        <v>1.0004462745361877</v>
      </c>
      <c r="AK115" s="4">
        <f t="shared" si="147"/>
        <v>5.2505801163685248</v>
      </c>
      <c r="AL115" s="4">
        <f t="shared" si="147"/>
        <v>0.93320735277832512</v>
      </c>
      <c r="AM115" s="4">
        <f t="shared" si="147"/>
        <v>-0.19568735215280242</v>
      </c>
      <c r="AN115" s="4">
        <f t="shared" si="147"/>
        <v>-3.2206718859153796</v>
      </c>
      <c r="AO115" s="4">
        <f t="shared" si="147"/>
        <v>1.5618072423819029</v>
      </c>
      <c r="AP115" s="4">
        <f t="shared" si="147"/>
        <v>5.5887779102454971</v>
      </c>
      <c r="AQ115" s="4">
        <f t="shared" si="147"/>
        <v>1.7861152222336187</v>
      </c>
      <c r="AR115" s="4">
        <f t="shared" si="147"/>
        <v>5.8641842738042129</v>
      </c>
      <c r="AS115" s="4">
        <f t="shared" si="147"/>
        <v>5.7981024595641202</v>
      </c>
      <c r="AT115" s="4">
        <f t="shared" si="147"/>
        <v>3.980111473066529</v>
      </c>
      <c r="AU115" s="4">
        <f t="shared" si="147"/>
        <v>-0.81112268246215535</v>
      </c>
      <c r="AV115" s="4">
        <f t="shared" si="147"/>
        <v>-3.0197742687418554</v>
      </c>
      <c r="AW115" s="4">
        <f t="shared" si="147"/>
        <v>-1.1017677669620269</v>
      </c>
      <c r="AY115" s="2">
        <f t="shared" si="139"/>
        <v>53.935318449326594</v>
      </c>
      <c r="AZ115" s="2">
        <f t="shared" si="139"/>
        <v>54.189076590279925</v>
      </c>
      <c r="BA115" s="2">
        <f t="shared" si="139"/>
        <v>54.326123246916104</v>
      </c>
      <c r="BB115" s="2">
        <f t="shared" si="139"/>
        <v>54.30807726810631</v>
      </c>
      <c r="BC115" s="2">
        <f t="shared" si="139"/>
        <v>54.774147093815976</v>
      </c>
      <c r="BD115" s="2">
        <f t="shared" si="139"/>
        <v>54.704437165254745</v>
      </c>
      <c r="BE115" s="2">
        <f t="shared" si="139"/>
        <v>56.409496255222678</v>
      </c>
      <c r="BF115" s="2">
        <f t="shared" si="139"/>
        <v>55.535721539923983</v>
      </c>
      <c r="BG115" s="2">
        <f t="shared" si="139"/>
        <v>54.882896098392791</v>
      </c>
      <c r="BH115" s="2">
        <f t="shared" si="139"/>
        <v>54.011551321236283</v>
      </c>
      <c r="BI115" s="2">
        <f t="shared" si="139"/>
        <v>52.692472943035625</v>
      </c>
      <c r="BJ115" s="2">
        <f t="shared" si="139"/>
        <v>53.705186203328182</v>
      </c>
      <c r="BK115" s="2">
        <f t="shared" si="139"/>
        <v>55.097331341869157</v>
      </c>
      <c r="BL115" s="2">
        <f t="shared" si="139"/>
        <v>56.118557114648475</v>
      </c>
      <c r="BM115" s="2">
        <f t="shared" si="139"/>
        <v>53.562100199506546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75.211672304439745</v>
      </c>
      <c r="DL115" s="2">
        <f t="shared" si="148"/>
        <v>77.703251330254162</v>
      </c>
      <c r="DM115" s="2">
        <f t="shared" si="148"/>
        <v>81.574784959226832</v>
      </c>
      <c r="DN115" s="2">
        <f t="shared" si="148"/>
        <v>76.10531138628815</v>
      </c>
      <c r="DO115" s="2">
        <f t="shared" si="148"/>
        <v>80.320187556629406</v>
      </c>
      <c r="DP115" s="2">
        <f t="shared" si="148"/>
        <v>79.307310698754833</v>
      </c>
      <c r="DQ115" s="2">
        <f t="shared" si="148"/>
        <v>81.514538908246237</v>
      </c>
      <c r="DR115" s="2">
        <f t="shared" si="148"/>
        <v>78.069627177700369</v>
      </c>
      <c r="DS115" s="2">
        <f t="shared" si="148"/>
        <v>80.878556794425094</v>
      </c>
      <c r="DT115" s="2">
        <f t="shared" si="148"/>
        <v>75.985948030018776</v>
      </c>
      <c r="DU115" s="2">
        <f t="shared" si="148"/>
        <v>72.8324185741088</v>
      </c>
      <c r="DV115" s="2">
        <f t="shared" si="148"/>
        <v>73.471908161350854</v>
      </c>
      <c r="DW115" s="2">
        <f t="shared" si="148"/>
        <v>80.004115010570828</v>
      </c>
      <c r="DX115" s="2">
        <f t="shared" si="148"/>
        <v>77.456382995951429</v>
      </c>
      <c r="DY115" s="2">
        <f t="shared" si="148"/>
        <v>62.924709781639947</v>
      </c>
      <c r="EA115" s="2">
        <f t="shared" si="94"/>
        <v>53.581432947124014</v>
      </c>
      <c r="EB115" s="2">
        <f t="shared" si="94"/>
        <v>53.853445382023693</v>
      </c>
      <c r="EC115" s="2">
        <f t="shared" si="94"/>
        <v>53.893937618604419</v>
      </c>
      <c r="ED115" s="2">
        <f t="shared" si="94"/>
        <v>53.942210517196571</v>
      </c>
      <c r="EE115" s="2">
        <f t="shared" si="94"/>
        <v>54.382408026964598</v>
      </c>
      <c r="EF115" s="2">
        <f t="shared" si="94"/>
        <v>54.270372689075636</v>
      </c>
      <c r="EG115" s="2">
        <f t="shared" si="94"/>
        <v>55.925449082734403</v>
      </c>
      <c r="EH115" s="2">
        <f t="shared" si="94"/>
        <v>55.096733724905661</v>
      </c>
      <c r="EI115" s="2">
        <f t="shared" si="94"/>
        <v>54.384864466404423</v>
      </c>
      <c r="EJ115" s="2">
        <f t="shared" si="94"/>
        <v>53.556352089435237</v>
      </c>
      <c r="EK115" s="2">
        <f t="shared" si="94"/>
        <v>52.275547418020309</v>
      </c>
      <c r="EL115" s="2">
        <f t="shared" si="94"/>
        <v>53.312623634558079</v>
      </c>
      <c r="EM115" s="2">
        <f t="shared" si="135"/>
        <v>54.665044882662627</v>
      </c>
      <c r="EN115" s="2">
        <f t="shared" si="135"/>
        <v>55.649521689376201</v>
      </c>
      <c r="EO115" s="2">
        <f t="shared" si="135"/>
        <v>53.317930666125619</v>
      </c>
      <c r="EQ115" s="2">
        <f t="shared" si="149"/>
        <v>53.581432947124014</v>
      </c>
      <c r="ER115" s="2">
        <f t="shared" si="149"/>
        <v>53.853445382023693</v>
      </c>
      <c r="ES115" s="2">
        <f t="shared" si="149"/>
        <v>53.893937618604419</v>
      </c>
      <c r="ET115" s="2">
        <f t="shared" si="149"/>
        <v>53.942210517196571</v>
      </c>
      <c r="EU115" s="2">
        <f t="shared" si="149"/>
        <v>54.382408026964598</v>
      </c>
      <c r="EV115" s="2">
        <f t="shared" si="149"/>
        <v>54.270372689075636</v>
      </c>
      <c r="EW115" s="2">
        <f t="shared" si="149"/>
        <v>55.925449082734403</v>
      </c>
      <c r="EX115" s="2">
        <f t="shared" si="149"/>
        <v>55.096733724905661</v>
      </c>
      <c r="EY115" s="2">
        <f t="shared" si="149"/>
        <v>54.384864466404423</v>
      </c>
      <c r="EZ115" s="2">
        <f t="shared" si="149"/>
        <v>53.556352089435237</v>
      </c>
      <c r="FA115" s="2">
        <f t="shared" si="149"/>
        <v>52.275547418020309</v>
      </c>
      <c r="FB115" s="2">
        <f t="shared" si="149"/>
        <v>53.312623634558079</v>
      </c>
      <c r="FC115" s="2">
        <f t="shared" si="149"/>
        <v>54.665044882662627</v>
      </c>
      <c r="FD115" s="2">
        <f t="shared" si="149"/>
        <v>55.455966665512825</v>
      </c>
      <c r="FE115" s="2">
        <f t="shared" si="149"/>
        <v>53.379613374669503</v>
      </c>
      <c r="FG115" s="2">
        <f t="shared" si="150"/>
        <v>0.98363931640530411</v>
      </c>
      <c r="FH115" s="2">
        <f t="shared" si="150"/>
        <v>0.98592729815140789</v>
      </c>
      <c r="FI115" s="2">
        <f t="shared" si="150"/>
        <v>0.98438683530914028</v>
      </c>
      <c r="FJ115" s="2">
        <f t="shared" si="150"/>
        <v>0.98349207752693291</v>
      </c>
      <c r="FK115" s="2">
        <f t="shared" si="150"/>
        <v>0.98489696982722275</v>
      </c>
      <c r="FL115" s="2">
        <f t="shared" si="150"/>
        <v>0.98266303666960786</v>
      </c>
      <c r="FM115" s="2">
        <f t="shared" si="150"/>
        <v>0.98108384566278384</v>
      </c>
      <c r="FN115" s="2">
        <f t="shared" si="150"/>
        <v>0.98089105249539577</v>
      </c>
      <c r="FO115" s="2">
        <f t="shared" si="150"/>
        <v>0.98120187908041667</v>
      </c>
      <c r="FP115" s="2">
        <f t="shared" si="150"/>
        <v>0.97970541988331483</v>
      </c>
      <c r="FQ115" s="2">
        <f t="shared" si="150"/>
        <v>0.97971843468543462</v>
      </c>
      <c r="FR115" s="2">
        <f t="shared" si="150"/>
        <v>0.98052695926542621</v>
      </c>
      <c r="FS115" s="2">
        <f t="shared" si="150"/>
        <v>0.98293992411621989</v>
      </c>
      <c r="FT115" s="2">
        <f t="shared" si="150"/>
        <v>0.97848082259711611</v>
      </c>
      <c r="FU115" s="2">
        <f t="shared" si="150"/>
        <v>0.97459028540748216</v>
      </c>
      <c r="FW115" s="2">
        <f t="shared" si="141"/>
        <v>1.5545332676761585E-3</v>
      </c>
      <c r="FX115" s="2">
        <f t="shared" si="141"/>
        <v>2.6886832364330119E-3</v>
      </c>
      <c r="FY115" s="2">
        <f t="shared" si="141"/>
        <v>2.4501583264976939E-3</v>
      </c>
      <c r="FZ115" s="2">
        <f t="shared" si="141"/>
        <v>2.6184292472768871E-3</v>
      </c>
      <c r="GA115" s="2">
        <f t="shared" si="141"/>
        <v>2.7709761361795165E-3</v>
      </c>
      <c r="GB115" s="2">
        <f t="shared" si="141"/>
        <v>2.9747412271646681E-3</v>
      </c>
      <c r="GC115" s="2">
        <f t="shared" si="141"/>
        <v>2.8127986450579099E-3</v>
      </c>
      <c r="GD115" s="2">
        <f t="shared" si="141"/>
        <v>2.5024907131817441E-3</v>
      </c>
      <c r="GE115" s="2">
        <f t="shared" si="141"/>
        <v>2.4705865925419694E-3</v>
      </c>
      <c r="GF115" s="2">
        <f t="shared" si="141"/>
        <v>2.1502200141519058E-3</v>
      </c>
      <c r="GG115" s="2">
        <f t="shared" si="141"/>
        <v>1.7975003175184144E-3</v>
      </c>
      <c r="GH115" s="2">
        <f t="shared" si="141"/>
        <v>1.7132795180224572E-3</v>
      </c>
      <c r="GI115" s="2">
        <f t="shared" si="141"/>
        <v>1.6963909277792507E-3</v>
      </c>
      <c r="GJ115" s="2">
        <f t="shared" si="141"/>
        <v>1.1898000858412716E-3</v>
      </c>
      <c r="GK115" s="2">
        <f t="shared" si="141"/>
        <v>1.0378581593275353E-3</v>
      </c>
      <c r="GM115" s="86">
        <f t="shared" si="142"/>
        <v>2.4811686081851396E-11</v>
      </c>
      <c r="GN115" s="86">
        <f t="shared" si="142"/>
        <v>2.8892725410185086E-15</v>
      </c>
      <c r="GO115" s="86">
        <f t="shared" si="142"/>
        <v>9.6861918147840531E-20</v>
      </c>
      <c r="GP115" s="86">
        <f t="shared" si="142"/>
        <v>1.226684096455952E-29</v>
      </c>
      <c r="GQ115" s="86">
        <f t="shared" si="142"/>
        <v>3.1805579749768554E-36</v>
      </c>
      <c r="GR115" s="86">
        <f t="shared" si="142"/>
        <v>7.3211794918125543E-30</v>
      </c>
      <c r="GS115" s="86">
        <f t="shared" si="142"/>
        <v>1.7950039028178479E-23</v>
      </c>
      <c r="GT115" s="86">
        <f t="shared" si="142"/>
        <v>5.5593276128807286E-28</v>
      </c>
      <c r="GU115" s="86">
        <f t="shared" si="142"/>
        <v>1.5228712669326993E-30</v>
      </c>
      <c r="GV115" s="86">
        <f t="shared" si="142"/>
        <v>1.9727093274104996E-22</v>
      </c>
      <c r="GW115" s="86">
        <f t="shared" si="142"/>
        <v>2.943104111614328E-23</v>
      </c>
      <c r="GX115" s="86">
        <f t="shared" si="142"/>
        <v>1.3631197440318234E-19</v>
      </c>
      <c r="GY115" s="86">
        <f t="shared" si="142"/>
        <v>7.216900265724983E-21</v>
      </c>
      <c r="GZ115" s="86">
        <f t="shared" si="142"/>
        <v>1.2944596789376525E-15</v>
      </c>
      <c r="HA115" s="86">
        <f t="shared" si="142"/>
        <v>5.8479095873887895E-18</v>
      </c>
      <c r="HC115" s="86">
        <f t="shared" si="73"/>
        <v>0.57343693682845442</v>
      </c>
      <c r="HD115" s="86">
        <f t="shared" si="73"/>
        <v>0.62179883445814088</v>
      </c>
      <c r="HE115" s="86">
        <f t="shared" si="73"/>
        <v>0.5472192555659271</v>
      </c>
      <c r="HF115" s="86">
        <f t="shared" si="73"/>
        <v>0.36185673424993681</v>
      </c>
      <c r="HG115" s="86">
        <f t="shared" si="73"/>
        <v>0.28274244085943967</v>
      </c>
      <c r="HH115" s="86">
        <f t="shared" si="73"/>
        <v>0.21954915502437897</v>
      </c>
      <c r="HI115" s="86">
        <f t="shared" si="138"/>
        <v>0.41346545923099487</v>
      </c>
      <c r="HJ115" s="86">
        <f t="shared" si="138"/>
        <v>0.39053760415297339</v>
      </c>
      <c r="HK115" s="86">
        <f t="shared" si="138"/>
        <v>0.33755464028374044</v>
      </c>
      <c r="HL115" s="86">
        <f t="shared" si="138"/>
        <v>0.43405331856475093</v>
      </c>
      <c r="HM115" s="86">
        <f t="shared" si="138"/>
        <v>0.51436801340398863</v>
      </c>
      <c r="HN115" s="86">
        <f t="shared" si="138"/>
        <v>0.55714133767508967</v>
      </c>
      <c r="HO115" s="86">
        <f t="shared" si="138"/>
        <v>0.59691381076565075</v>
      </c>
      <c r="HP115" s="86">
        <f t="shared" si="138"/>
        <v>0.59927400724973034</v>
      </c>
      <c r="HQ115" s="86">
        <f t="shared" si="138"/>
        <v>0.56621022876130533</v>
      </c>
      <c r="HS115" s="86">
        <f t="shared" si="143"/>
        <v>1.6989666645885942E-16</v>
      </c>
      <c r="HT115" s="86">
        <f t="shared" si="143"/>
        <v>4.2203813050099161E-12</v>
      </c>
      <c r="HU115" s="86">
        <f t="shared" si="143"/>
        <v>3.3560711501151937E-15</v>
      </c>
      <c r="HV115" s="86">
        <f t="shared" si="143"/>
        <v>3.6031077691026015E-16</v>
      </c>
      <c r="HW115" s="86">
        <f t="shared" si="143"/>
        <v>8.3928264679270425E-15</v>
      </c>
      <c r="HX115" s="86">
        <f t="shared" si="143"/>
        <v>1.6233306596386843E-15</v>
      </c>
      <c r="HY115" s="86">
        <f t="shared" si="143"/>
        <v>7.699547551750738E-17</v>
      </c>
      <c r="HZ115" s="86">
        <f t="shared" si="143"/>
        <v>9.0361824972021228E-18</v>
      </c>
      <c r="IA115" s="86">
        <f t="shared" si="143"/>
        <v>1.8620436626887166E-17</v>
      </c>
      <c r="IB115" s="86">
        <f t="shared" si="143"/>
        <v>5.1288580893175159E-18</v>
      </c>
      <c r="IC115" s="86">
        <f t="shared" si="143"/>
        <v>1.2160212548830965E-18</v>
      </c>
      <c r="ID115" s="86">
        <f t="shared" si="143"/>
        <v>4.6275676200384235E-19</v>
      </c>
      <c r="IE115" s="86">
        <f t="shared" si="143"/>
        <v>2.2114621319805907E-16</v>
      </c>
      <c r="IF115" s="86">
        <f t="shared" si="143"/>
        <v>9.4113366469042702E-15</v>
      </c>
      <c r="IG115" s="86">
        <f t="shared" si="143"/>
        <v>1.0741785479589675E-11</v>
      </c>
      <c r="II115" s="86">
        <f t="shared" si="144"/>
        <v>8.0369069098638057E-140</v>
      </c>
      <c r="IJ115" s="86">
        <f t="shared" si="144"/>
        <v>2.5089726622247507E-100</v>
      </c>
      <c r="IK115" s="86">
        <f t="shared" si="144"/>
        <v>2.1614304250233209E-134</v>
      </c>
      <c r="IL115" s="86">
        <f t="shared" si="144"/>
        <v>6.7328269691535622E-145</v>
      </c>
      <c r="IM115" s="86">
        <f t="shared" si="144"/>
        <v>3.0517851256830895E-128</v>
      </c>
      <c r="IN115" s="86">
        <f t="shared" si="144"/>
        <v>3.3897297605146189E-141</v>
      </c>
      <c r="IO115" s="86">
        <f t="shared" si="144"/>
        <v>8.0992239051264836E-151</v>
      </c>
      <c r="IP115" s="86">
        <f t="shared" si="144"/>
        <v>3.5758525449794906E-160</v>
      </c>
      <c r="IQ115" s="86">
        <f t="shared" si="144"/>
        <v>1.2677928456371112E-158</v>
      </c>
      <c r="IR115" s="86">
        <f t="shared" si="144"/>
        <v>1.1023939528630806E-161</v>
      </c>
      <c r="IS115" s="86">
        <f t="shared" si="144"/>
        <v>1.0149761495841566E-165</v>
      </c>
      <c r="IT115" s="86">
        <f t="shared" si="144"/>
        <v>4.0960430706421327E-168</v>
      </c>
      <c r="IU115" s="86">
        <f t="shared" si="144"/>
        <v>1.8834998684650954E-141</v>
      </c>
      <c r="IV115" s="86">
        <f t="shared" si="144"/>
        <v>6.9913062814144223E-80</v>
      </c>
      <c r="IW115" s="86">
        <f t="shared" si="144"/>
        <v>1.1118569311564655E-59</v>
      </c>
      <c r="IY115" s="86">
        <f t="shared" si="145"/>
        <v>0.57343693685326635</v>
      </c>
      <c r="IZ115" s="86">
        <f t="shared" si="145"/>
        <v>0.62179883446236417</v>
      </c>
      <c r="JA115" s="86">
        <f t="shared" si="145"/>
        <v>0.54721925556593043</v>
      </c>
      <c r="JB115" s="86">
        <f t="shared" si="145"/>
        <v>0.36185673424993714</v>
      </c>
      <c r="JC115" s="86">
        <f t="shared" si="145"/>
        <v>0.28274244085944805</v>
      </c>
      <c r="JD115" s="86">
        <f t="shared" si="145"/>
        <v>0.21954915502438058</v>
      </c>
      <c r="JE115" s="86">
        <f t="shared" si="145"/>
        <v>0.41346545923099493</v>
      </c>
      <c r="JF115" s="86">
        <f t="shared" si="145"/>
        <v>0.39053760415297339</v>
      </c>
      <c r="JG115" s="86">
        <f t="shared" si="145"/>
        <v>0.33755464028374044</v>
      </c>
      <c r="JH115" s="86">
        <f t="shared" si="145"/>
        <v>0.43405331856475093</v>
      </c>
      <c r="JI115" s="86">
        <f t="shared" si="145"/>
        <v>0.51436801340398863</v>
      </c>
      <c r="JJ115" s="86">
        <f t="shared" si="145"/>
        <v>0.55714133767508967</v>
      </c>
      <c r="JK115" s="86">
        <f t="shared" si="145"/>
        <v>0.59691381076565098</v>
      </c>
      <c r="JL115" s="86">
        <f t="shared" si="145"/>
        <v>0.59927400724974111</v>
      </c>
      <c r="JM115" s="86">
        <f t="shared" si="145"/>
        <v>0.56621022877204708</v>
      </c>
    </row>
    <row r="116" spans="2:273" x14ac:dyDescent="0.25">
      <c r="B116" s="2">
        <v>89</v>
      </c>
      <c r="C116" s="37">
        <v>143.90600000000001</v>
      </c>
      <c r="D116" s="37">
        <v>137.714</v>
      </c>
      <c r="E116" s="37">
        <v>120.375</v>
      </c>
      <c r="F116" s="37">
        <v>72.156000000000006</v>
      </c>
      <c r="G116" s="37">
        <v>63.75</v>
      </c>
      <c r="H116" s="37">
        <v>61.079000000000001</v>
      </c>
      <c r="I116" s="37">
        <v>84.507999999999996</v>
      </c>
      <c r="J116" s="37">
        <v>77.221999999999994</v>
      </c>
      <c r="K116" s="37">
        <v>71.555999999999997</v>
      </c>
      <c r="L116" s="37">
        <v>85.555999999999997</v>
      </c>
      <c r="M116" s="37">
        <v>98.316999999999993</v>
      </c>
      <c r="N116" s="37">
        <v>113.254</v>
      </c>
      <c r="O116" s="37">
        <v>121.714</v>
      </c>
      <c r="P116" s="37">
        <v>139.11099999999999</v>
      </c>
      <c r="Q116" s="37">
        <v>103.952</v>
      </c>
      <c r="S116" s="4">
        <f t="shared" si="146"/>
        <v>143.3770536632789</v>
      </c>
      <c r="T116" s="4">
        <f t="shared" si="146"/>
        <v>132.1581222752481</v>
      </c>
      <c r="U116" s="4">
        <f t="shared" si="146"/>
        <v>110.49423038965857</v>
      </c>
      <c r="V116" s="4">
        <f t="shared" si="146"/>
        <v>75.717981381039436</v>
      </c>
      <c r="W116" s="4">
        <f t="shared" si="146"/>
        <v>68.649331753463457</v>
      </c>
      <c r="X116" s="4">
        <f t="shared" si="146"/>
        <v>63.697685994518949</v>
      </c>
      <c r="Y116" s="4">
        <f t="shared" si="146"/>
        <v>86.869679391280926</v>
      </c>
      <c r="Z116" s="4">
        <f t="shared" si="146"/>
        <v>80.674171141948193</v>
      </c>
      <c r="AA116" s="4">
        <f t="shared" si="146"/>
        <v>75.131536380385413</v>
      </c>
      <c r="AB116" s="4">
        <f t="shared" si="146"/>
        <v>84.228600194743677</v>
      </c>
      <c r="AC116" s="4">
        <f t="shared" si="146"/>
        <v>96.506185554058931</v>
      </c>
      <c r="AD116" s="4">
        <f t="shared" si="146"/>
        <v>110.09753776338277</v>
      </c>
      <c r="AE116" s="4">
        <f t="shared" si="146"/>
        <v>118.67560973326641</v>
      </c>
      <c r="AF116" s="4">
        <f t="shared" si="146"/>
        <v>137.60745724953529</v>
      </c>
      <c r="AG116" s="4">
        <f t="shared" si="146"/>
        <v>101.3298811312751</v>
      </c>
      <c r="AI116" s="4">
        <f t="shared" si="147"/>
        <v>0.52894633672110558</v>
      </c>
      <c r="AJ116" s="4">
        <f t="shared" si="147"/>
        <v>5.5558777247518947</v>
      </c>
      <c r="AK116" s="4">
        <f t="shared" si="147"/>
        <v>9.8807696103414315</v>
      </c>
      <c r="AL116" s="4">
        <f t="shared" si="147"/>
        <v>-3.5619813810394305</v>
      </c>
      <c r="AM116" s="4">
        <f t="shared" si="147"/>
        <v>-4.8993317534634571</v>
      </c>
      <c r="AN116" s="4">
        <f t="shared" si="147"/>
        <v>-2.6186859945189482</v>
      </c>
      <c r="AO116" s="4">
        <f t="shared" si="147"/>
        <v>-2.36167939128093</v>
      </c>
      <c r="AP116" s="4">
        <f t="shared" si="147"/>
        <v>-3.4521711419481989</v>
      </c>
      <c r="AQ116" s="4">
        <f t="shared" si="147"/>
        <v>-3.5755363803854152</v>
      </c>
      <c r="AR116" s="4">
        <f t="shared" si="147"/>
        <v>1.3273998052563201</v>
      </c>
      <c r="AS116" s="4">
        <f t="shared" si="147"/>
        <v>1.8108144459410624</v>
      </c>
      <c r="AT116" s="4">
        <f t="shared" si="147"/>
        <v>3.1564622366172301</v>
      </c>
      <c r="AU116" s="4">
        <f t="shared" si="147"/>
        <v>3.038390266733586</v>
      </c>
      <c r="AV116" s="4">
        <f t="shared" si="147"/>
        <v>1.5035427504647032</v>
      </c>
      <c r="AW116" s="4">
        <f t="shared" si="147"/>
        <v>2.6221188687248969</v>
      </c>
      <c r="AY116" s="2">
        <f t="shared" si="139"/>
        <v>53.800842068378891</v>
      </c>
      <c r="AZ116" s="2">
        <f t="shared" si="139"/>
        <v>54.006744064413397</v>
      </c>
      <c r="BA116" s="2">
        <f t="shared" si="139"/>
        <v>54.137034172892619</v>
      </c>
      <c r="BB116" s="2">
        <f t="shared" si="139"/>
        <v>54.128043729292905</v>
      </c>
      <c r="BC116" s="2">
        <f t="shared" si="139"/>
        <v>54.606045233706482</v>
      </c>
      <c r="BD116" s="2">
        <f t="shared" si="139"/>
        <v>54.547695338504475</v>
      </c>
      <c r="BE116" s="2">
        <f t="shared" si="139"/>
        <v>56.226699109053875</v>
      </c>
      <c r="BF116" s="2">
        <f t="shared" si="139"/>
        <v>55.364794823101768</v>
      </c>
      <c r="BG116" s="2">
        <f t="shared" si="139"/>
        <v>54.706874851662718</v>
      </c>
      <c r="BH116" s="2">
        <f t="shared" si="139"/>
        <v>53.837543662126798</v>
      </c>
      <c r="BI116" s="2">
        <f t="shared" si="139"/>
        <v>52.534218124817087</v>
      </c>
      <c r="BJ116" s="2">
        <f t="shared" si="139"/>
        <v>53.544685171294731</v>
      </c>
      <c r="BK116" s="2">
        <f t="shared" si="139"/>
        <v>54.926028403958611</v>
      </c>
      <c r="BL116" s="2">
        <f t="shared" si="139"/>
        <v>55.93873633877957</v>
      </c>
      <c r="BM116" s="2">
        <f t="shared" si="139"/>
        <v>53.455591510557895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75.380367864693454</v>
      </c>
      <c r="DL116" s="2">
        <f t="shared" si="148"/>
        <v>77.867517840261456</v>
      </c>
      <c r="DM116" s="2">
        <f t="shared" si="148"/>
        <v>81.783792509815783</v>
      </c>
      <c r="DN116" s="2">
        <f t="shared" si="148"/>
        <v>76.270287224403518</v>
      </c>
      <c r="DO116" s="2">
        <f t="shared" si="148"/>
        <v>80.532896707943209</v>
      </c>
      <c r="DP116" s="2">
        <f t="shared" si="148"/>
        <v>79.509926856278526</v>
      </c>
      <c r="DQ116" s="2">
        <f t="shared" si="148"/>
        <v>81.734765794236026</v>
      </c>
      <c r="DR116" s="2">
        <f t="shared" si="148"/>
        <v>78.246945871485309</v>
      </c>
      <c r="DS116" s="2">
        <f t="shared" si="148"/>
        <v>81.106575783972119</v>
      </c>
      <c r="DT116" s="2">
        <f t="shared" si="148"/>
        <v>76.165157598499064</v>
      </c>
      <c r="DU116" s="2">
        <f t="shared" si="148"/>
        <v>72.971864071294533</v>
      </c>
      <c r="DV116" s="2">
        <f t="shared" si="148"/>
        <v>73.604979549718593</v>
      </c>
      <c r="DW116" s="2">
        <f t="shared" si="148"/>
        <v>80.225927061310784</v>
      </c>
      <c r="DX116" s="2">
        <f t="shared" si="148"/>
        <v>77.666345748987865</v>
      </c>
      <c r="DY116" s="2">
        <f t="shared" si="148"/>
        <v>63.003691399287</v>
      </c>
      <c r="EA116" s="2">
        <f t="shared" si="94"/>
        <v>53.473495748075621</v>
      </c>
      <c r="EB116" s="2">
        <f t="shared" si="94"/>
        <v>53.696132859471795</v>
      </c>
      <c r="EC116" s="2">
        <f t="shared" si="94"/>
        <v>53.737117638668963</v>
      </c>
      <c r="ED116" s="2">
        <f t="shared" si="94"/>
        <v>53.789087845447462</v>
      </c>
      <c r="EE116" s="2">
        <f t="shared" ref="EE116:EL147" si="151">CI$228*$B116+CI$229</f>
        <v>54.243449183883641</v>
      </c>
      <c r="EF116" s="2">
        <f t="shared" si="151"/>
        <v>54.146041596638661</v>
      </c>
      <c r="EG116" s="2">
        <f t="shared" si="151"/>
        <v>55.778155918742414</v>
      </c>
      <c r="EH116" s="2">
        <f t="shared" si="151"/>
        <v>54.958245874294647</v>
      </c>
      <c r="EI116" s="2">
        <f t="shared" si="151"/>
        <v>54.245604995362818</v>
      </c>
      <c r="EJ116" s="2">
        <f t="shared" si="151"/>
        <v>53.415723947031871</v>
      </c>
      <c r="EK116" s="2">
        <f t="shared" si="151"/>
        <v>52.148356968132475</v>
      </c>
      <c r="EL116" s="2">
        <f t="shared" si="151"/>
        <v>53.181346573982111</v>
      </c>
      <c r="EM116" s="2">
        <f t="shared" si="135"/>
        <v>54.525555843074272</v>
      </c>
      <c r="EN116" s="2">
        <f t="shared" si="135"/>
        <v>55.503186661698962</v>
      </c>
      <c r="EO116" s="2">
        <f t="shared" si="135"/>
        <v>53.228487794352546</v>
      </c>
      <c r="EQ116" s="2">
        <f t="shared" si="149"/>
        <v>53.473495748075621</v>
      </c>
      <c r="ER116" s="2">
        <f t="shared" si="149"/>
        <v>53.696132859471795</v>
      </c>
      <c r="ES116" s="2">
        <f t="shared" si="149"/>
        <v>53.737117638668963</v>
      </c>
      <c r="ET116" s="2">
        <f t="shared" si="149"/>
        <v>53.789087845447462</v>
      </c>
      <c r="EU116" s="2">
        <f t="shared" si="149"/>
        <v>54.243449183883641</v>
      </c>
      <c r="EV116" s="2">
        <f t="shared" si="149"/>
        <v>54.146041596638661</v>
      </c>
      <c r="EW116" s="2">
        <f t="shared" si="149"/>
        <v>55.778155918742414</v>
      </c>
      <c r="EX116" s="2">
        <f t="shared" si="149"/>
        <v>54.958245874294647</v>
      </c>
      <c r="EY116" s="2">
        <f t="shared" si="149"/>
        <v>54.245604995362818</v>
      </c>
      <c r="EZ116" s="2">
        <f t="shared" si="149"/>
        <v>53.415723947031871</v>
      </c>
      <c r="FA116" s="2">
        <f t="shared" si="149"/>
        <v>52.148356968132475</v>
      </c>
      <c r="FB116" s="2">
        <f t="shared" si="149"/>
        <v>53.181346573982111</v>
      </c>
      <c r="FC116" s="2">
        <f t="shared" si="149"/>
        <v>54.525555843074272</v>
      </c>
      <c r="FD116" s="2">
        <f t="shared" si="149"/>
        <v>55.316516944165599</v>
      </c>
      <c r="FE116" s="2">
        <f t="shared" si="149"/>
        <v>53.286645400783719</v>
      </c>
      <c r="FG116" s="2">
        <f t="shared" si="150"/>
        <v>0.98505736836547486</v>
      </c>
      <c r="FH116" s="2">
        <f t="shared" si="150"/>
        <v>0.9871496314676026</v>
      </c>
      <c r="FI116" s="2">
        <f t="shared" si="150"/>
        <v>0.98574103575340133</v>
      </c>
      <c r="FJ116" s="2">
        <f t="shared" si="150"/>
        <v>0.9849226957097883</v>
      </c>
      <c r="FK116" s="2">
        <f t="shared" si="150"/>
        <v>0.98620754393978804</v>
      </c>
      <c r="FL116" s="2">
        <f t="shared" si="150"/>
        <v>0.98416434478573567</v>
      </c>
      <c r="FM116" s="2">
        <f t="shared" si="150"/>
        <v>0.9827195002558885</v>
      </c>
      <c r="FN116" s="2">
        <f t="shared" si="150"/>
        <v>0.9825430810283029</v>
      </c>
      <c r="FO116" s="2">
        <f t="shared" si="150"/>
        <v>0.98282750612663972</v>
      </c>
      <c r="FP116" s="2">
        <f t="shared" si="150"/>
        <v>0.98145801246934716</v>
      </c>
      <c r="FQ116" s="2">
        <f t="shared" si="150"/>
        <v>0.98146992460141247</v>
      </c>
      <c r="FR116" s="2">
        <f t="shared" si="150"/>
        <v>0.98220989391337632</v>
      </c>
      <c r="FS116" s="2">
        <f t="shared" si="150"/>
        <v>0.984417635158508</v>
      </c>
      <c r="FT116" s="2">
        <f t="shared" si="150"/>
        <v>0.98033704604870808</v>
      </c>
      <c r="FU116" s="2">
        <f t="shared" si="150"/>
        <v>0.97677413695917481</v>
      </c>
      <c r="FW116" s="2">
        <f t="shared" si="141"/>
        <v>1.7042562312812952E-3</v>
      </c>
      <c r="FX116" s="2">
        <f t="shared" si="141"/>
        <v>2.9473180128295842E-3</v>
      </c>
      <c r="FY116" s="2">
        <f t="shared" si="141"/>
        <v>2.685910268220652E-3</v>
      </c>
      <c r="FZ116" s="2">
        <f t="shared" si="141"/>
        <v>2.8703254723429095E-3</v>
      </c>
      <c r="GA116" s="2">
        <f t="shared" si="141"/>
        <v>3.0375028730441063E-3</v>
      </c>
      <c r="GB116" s="2">
        <f t="shared" si="141"/>
        <v>3.2608030518839182E-3</v>
      </c>
      <c r="GC116" s="2">
        <f t="shared" si="141"/>
        <v>3.083335648122471E-3</v>
      </c>
      <c r="GD116" s="2">
        <f t="shared" si="141"/>
        <v>2.7432641809002475E-3</v>
      </c>
      <c r="GE116" s="2">
        <f t="shared" si="141"/>
        <v>2.7082987864337606E-3</v>
      </c>
      <c r="GF116" s="2">
        <f t="shared" si="141"/>
        <v>2.3571803668973718E-3</v>
      </c>
      <c r="GG116" s="2">
        <f t="shared" si="141"/>
        <v>1.9705781688648298E-3</v>
      </c>
      <c r="GH116" s="2">
        <f t="shared" si="141"/>
        <v>1.8782631695574929E-3</v>
      </c>
      <c r="GI116" s="2">
        <f t="shared" si="141"/>
        <v>1.8597512887401223E-3</v>
      </c>
      <c r="GJ116" s="2">
        <f t="shared" si="141"/>
        <v>1.3044401155185544E-3</v>
      </c>
      <c r="GK116" s="2">
        <f t="shared" si="141"/>
        <v>1.1378749062003434E-3</v>
      </c>
      <c r="GM116" s="86">
        <f t="shared" si="142"/>
        <v>3.2238467338297079E-12</v>
      </c>
      <c r="GN116" s="86">
        <f t="shared" si="142"/>
        <v>1.7127592949364856E-16</v>
      </c>
      <c r="GO116" s="86">
        <f t="shared" si="142"/>
        <v>2.40820436848994E-21</v>
      </c>
      <c r="GP116" s="86">
        <f t="shared" si="142"/>
        <v>4.9258551361157703E-32</v>
      </c>
      <c r="GQ116" s="86">
        <f t="shared" si="142"/>
        <v>3.9097750300610548E-39</v>
      </c>
      <c r="GR116" s="86">
        <f t="shared" si="142"/>
        <v>3.0828003056744391E-32</v>
      </c>
      <c r="GS116" s="86">
        <f t="shared" si="142"/>
        <v>2.1968372962184516E-25</v>
      </c>
      <c r="GT116" s="86">
        <f t="shared" si="142"/>
        <v>2.816684519696134E-30</v>
      </c>
      <c r="GU116" s="86">
        <f t="shared" si="142"/>
        <v>5.1175321630983309E-33</v>
      </c>
      <c r="GV116" s="86">
        <f t="shared" si="142"/>
        <v>3.1442725445700093E-24</v>
      </c>
      <c r="GW116" s="86">
        <f t="shared" si="142"/>
        <v>3.8830420312858426E-25</v>
      </c>
      <c r="GX116" s="86">
        <f t="shared" si="142"/>
        <v>3.8337218471798014E-21</v>
      </c>
      <c r="GY116" s="86">
        <f t="shared" si="142"/>
        <v>1.5950624353787498E-22</v>
      </c>
      <c r="GZ116" s="86">
        <f t="shared" si="142"/>
        <v>7.3407515306362734E-17</v>
      </c>
      <c r="HA116" s="86">
        <f t="shared" si="142"/>
        <v>2.4676591170650951E-19</v>
      </c>
      <c r="HC116" s="86">
        <f t="shared" si="73"/>
        <v>0.55188031663273973</v>
      </c>
      <c r="HD116" s="86">
        <f t="shared" si="73"/>
        <v>0.54684979378325982</v>
      </c>
      <c r="HE116" s="86">
        <f t="shared" si="73"/>
        <v>0.4223451223646148</v>
      </c>
      <c r="HF116" s="86">
        <f t="shared" si="73"/>
        <v>0.18723421291575465</v>
      </c>
      <c r="HG116" s="86">
        <f t="shared" si="73"/>
        <v>0.13036994213761136</v>
      </c>
      <c r="HH116" s="86">
        <f t="shared" si="73"/>
        <v>9.1020718712650675E-2</v>
      </c>
      <c r="HI116" s="86">
        <f t="shared" si="138"/>
        <v>0.2524855623974907</v>
      </c>
      <c r="HJ116" s="86">
        <f t="shared" si="138"/>
        <v>0.22383809430263307</v>
      </c>
      <c r="HK116" s="86">
        <f t="shared" si="138"/>
        <v>0.19287702972936938</v>
      </c>
      <c r="HL116" s="86">
        <f t="shared" si="138"/>
        <v>0.2718984206874776</v>
      </c>
      <c r="HM116" s="86">
        <f t="shared" si="138"/>
        <v>0.37873617717983687</v>
      </c>
      <c r="HN116" s="86">
        <f t="shared" si="138"/>
        <v>0.44877629966347138</v>
      </c>
      <c r="HO116" s="86">
        <f t="shared" si="138"/>
        <v>0.501592330500367</v>
      </c>
      <c r="HP116" s="86">
        <f t="shared" si="138"/>
        <v>0.58435672521856641</v>
      </c>
      <c r="HQ116" s="86">
        <f t="shared" si="138"/>
        <v>0.52357301973036707</v>
      </c>
      <c r="HS116" s="86">
        <f t="shared" si="143"/>
        <v>8.8907544194909748E-16</v>
      </c>
      <c r="HT116" s="86">
        <f t="shared" si="143"/>
        <v>1.5328807937898799E-11</v>
      </c>
      <c r="HU116" s="86">
        <f t="shared" si="143"/>
        <v>1.7791890898703276E-14</v>
      </c>
      <c r="HV116" s="86">
        <f t="shared" si="143"/>
        <v>2.2045026929717441E-15</v>
      </c>
      <c r="HW116" s="86">
        <f t="shared" si="143"/>
        <v>4.3221203641681096E-14</v>
      </c>
      <c r="HX116" s="86">
        <f t="shared" si="143"/>
        <v>9.6854199779056393E-15</v>
      </c>
      <c r="HY116" s="86">
        <f t="shared" si="143"/>
        <v>5.2100927754898372E-16</v>
      </c>
      <c r="HZ116" s="86">
        <f t="shared" si="143"/>
        <v>6.607836477964824E-17</v>
      </c>
      <c r="IA116" s="86">
        <f t="shared" si="143"/>
        <v>1.3176839244097655E-16</v>
      </c>
      <c r="IB116" s="86">
        <f t="shared" si="143"/>
        <v>3.6581525213764583E-17</v>
      </c>
      <c r="IC116" s="86">
        <f t="shared" si="143"/>
        <v>8.7126221149720082E-18</v>
      </c>
      <c r="ID116" s="86">
        <f t="shared" si="143"/>
        <v>3.3932638462926834E-18</v>
      </c>
      <c r="IE116" s="86">
        <f t="shared" si="143"/>
        <v>1.187574344905631E-15</v>
      </c>
      <c r="IF116" s="86">
        <f t="shared" si="143"/>
        <v>3.8092363118121642E-14</v>
      </c>
      <c r="IG116" s="86">
        <f t="shared" si="143"/>
        <v>3.0225459297229676E-11</v>
      </c>
      <c r="II116" s="86">
        <f t="shared" si="144"/>
        <v>6.2352520775324292E-136</v>
      </c>
      <c r="IJ116" s="86">
        <f t="shared" si="144"/>
        <v>2.6889867710772706E-97</v>
      </c>
      <c r="IK116" s="86">
        <f t="shared" si="144"/>
        <v>2.2513088404112937E-130</v>
      </c>
      <c r="IL116" s="86">
        <f t="shared" si="144"/>
        <v>1.6337677115227286E-140</v>
      </c>
      <c r="IM116" s="86">
        <f t="shared" si="144"/>
        <v>2.4840847846912609E-124</v>
      </c>
      <c r="IN116" s="86">
        <f t="shared" si="144"/>
        <v>7.847119908744809E-137</v>
      </c>
      <c r="IO116" s="86">
        <f t="shared" si="144"/>
        <v>3.3934782457887191E-146</v>
      </c>
      <c r="IP116" s="86">
        <f t="shared" si="144"/>
        <v>2.3494354187232093E-155</v>
      </c>
      <c r="IQ116" s="86">
        <f t="shared" si="144"/>
        <v>7.2987417209636417E-154</v>
      </c>
      <c r="IR116" s="86">
        <f t="shared" si="144"/>
        <v>6.1155031897476265E-157</v>
      </c>
      <c r="IS116" s="86">
        <f t="shared" si="144"/>
        <v>5.4123680724020381E-161</v>
      </c>
      <c r="IT116" s="86">
        <f t="shared" si="144"/>
        <v>2.3579372370115505E-163</v>
      </c>
      <c r="IU116" s="86">
        <f t="shared" si="144"/>
        <v>1.8380656882380156E-137</v>
      </c>
      <c r="IV116" s="86">
        <f t="shared" si="144"/>
        <v>9.2037504157557993E-78</v>
      </c>
      <c r="IW116" s="86">
        <f t="shared" si="144"/>
        <v>3.8652695711324196E-58</v>
      </c>
      <c r="IY116" s="86">
        <f t="shared" si="145"/>
        <v>0.55188031663596449</v>
      </c>
      <c r="IZ116" s="86">
        <f t="shared" si="145"/>
        <v>0.54684979379858889</v>
      </c>
      <c r="JA116" s="86">
        <f t="shared" si="145"/>
        <v>0.42234512236463262</v>
      </c>
      <c r="JB116" s="86">
        <f t="shared" si="145"/>
        <v>0.18723421291575684</v>
      </c>
      <c r="JC116" s="86">
        <f t="shared" si="145"/>
        <v>0.13036994213765457</v>
      </c>
      <c r="JD116" s="86">
        <f t="shared" si="145"/>
        <v>9.1020718712660362E-2</v>
      </c>
      <c r="JE116" s="86">
        <f t="shared" si="145"/>
        <v>0.2524855623974912</v>
      </c>
      <c r="JF116" s="86">
        <f t="shared" si="145"/>
        <v>0.22383809430263313</v>
      </c>
      <c r="JG116" s="86">
        <f t="shared" si="145"/>
        <v>0.19287702972936951</v>
      </c>
      <c r="JH116" s="86">
        <f t="shared" si="145"/>
        <v>0.27189842068747766</v>
      </c>
      <c r="JI116" s="86">
        <f t="shared" si="145"/>
        <v>0.37873617717983687</v>
      </c>
      <c r="JJ116" s="86">
        <f t="shared" si="145"/>
        <v>0.44877629966347138</v>
      </c>
      <c r="JK116" s="86">
        <f t="shared" si="145"/>
        <v>0.50159233050036822</v>
      </c>
      <c r="JL116" s="86">
        <f t="shared" si="145"/>
        <v>0.5843567252186046</v>
      </c>
      <c r="JM116" s="86">
        <f t="shared" si="145"/>
        <v>0.52357301976059256</v>
      </c>
    </row>
    <row r="117" spans="2:273" x14ac:dyDescent="0.25">
      <c r="B117" s="2">
        <v>90</v>
      </c>
      <c r="C117" s="37">
        <v>130.5</v>
      </c>
      <c r="D117" s="37">
        <v>117.714</v>
      </c>
      <c r="E117" s="37">
        <v>89.983999999999995</v>
      </c>
      <c r="F117" s="37">
        <v>57.390999999999998</v>
      </c>
      <c r="G117" s="37">
        <v>54.671999999999997</v>
      </c>
      <c r="H117" s="37">
        <v>55.412999999999997</v>
      </c>
      <c r="I117" s="37">
        <v>65.349000000000004</v>
      </c>
      <c r="J117" s="37">
        <v>59.317</v>
      </c>
      <c r="K117" s="37">
        <v>57.015999999999998</v>
      </c>
      <c r="L117" s="37">
        <v>64.555999999999997</v>
      </c>
      <c r="M117" s="37">
        <v>75.221999999999994</v>
      </c>
      <c r="N117" s="37">
        <v>89.016000000000005</v>
      </c>
      <c r="O117" s="37">
        <v>95.174999999999997</v>
      </c>
      <c r="P117" s="37">
        <v>124.825</v>
      </c>
      <c r="Q117" s="37">
        <v>88.921000000000006</v>
      </c>
      <c r="S117" s="4">
        <f t="shared" si="146"/>
        <v>126.33065622346652</v>
      </c>
      <c r="T117" s="4">
        <f t="shared" si="146"/>
        <v>109.29232226893096</v>
      </c>
      <c r="U117" s="4">
        <f t="shared" si="146"/>
        <v>86.951766757942238</v>
      </c>
      <c r="V117" s="4">
        <f t="shared" si="146"/>
        <v>61.261473796223683</v>
      </c>
      <c r="W117" s="4">
        <f t="shared" si="146"/>
        <v>58.675039079538429</v>
      </c>
      <c r="X117" s="4">
        <f t="shared" si="146"/>
        <v>56.816043058554435</v>
      </c>
      <c r="Y117" s="4">
        <f t="shared" si="146"/>
        <v>69.089870543007976</v>
      </c>
      <c r="Z117" s="4">
        <f t="shared" si="146"/>
        <v>65.033096987832877</v>
      </c>
      <c r="AA117" s="4">
        <f t="shared" si="146"/>
        <v>62.706993461542318</v>
      </c>
      <c r="AB117" s="4">
        <f t="shared" si="146"/>
        <v>67.005431404767947</v>
      </c>
      <c r="AC117" s="4">
        <f t="shared" si="146"/>
        <v>76.389554485995163</v>
      </c>
      <c r="AD117" s="4">
        <f t="shared" si="146"/>
        <v>88.146214068689716</v>
      </c>
      <c r="AE117" s="4">
        <f t="shared" si="146"/>
        <v>96.527838508125498</v>
      </c>
      <c r="AF117" s="4">
        <f t="shared" si="146"/>
        <v>120.08202787986504</v>
      </c>
      <c r="AG117" s="4">
        <f t="shared" si="146"/>
        <v>87.744026740445918</v>
      </c>
      <c r="AI117" s="4">
        <f t="shared" si="147"/>
        <v>4.1693437765334806</v>
      </c>
      <c r="AJ117" s="4">
        <f t="shared" si="147"/>
        <v>8.4216777310690389</v>
      </c>
      <c r="AK117" s="4">
        <f t="shared" si="147"/>
        <v>3.0322332420577567</v>
      </c>
      <c r="AL117" s="4">
        <f t="shared" si="147"/>
        <v>-3.8704737962236848</v>
      </c>
      <c r="AM117" s="4">
        <f t="shared" si="147"/>
        <v>-4.0030390795384321</v>
      </c>
      <c r="AN117" s="4">
        <f t="shared" si="147"/>
        <v>-1.403043058554438</v>
      </c>
      <c r="AO117" s="4">
        <f t="shared" si="147"/>
        <v>-3.7408705430079721</v>
      </c>
      <c r="AP117" s="4">
        <f t="shared" si="147"/>
        <v>-5.7160969878328771</v>
      </c>
      <c r="AQ117" s="4">
        <f t="shared" si="147"/>
        <v>-5.6909934615423197</v>
      </c>
      <c r="AR117" s="4">
        <f t="shared" si="147"/>
        <v>-2.4494314047679495</v>
      </c>
      <c r="AS117" s="4">
        <f t="shared" si="147"/>
        <v>-1.1675544859951685</v>
      </c>
      <c r="AT117" s="4">
        <f t="shared" si="147"/>
        <v>0.86978593131028958</v>
      </c>
      <c r="AU117" s="4">
        <f t="shared" si="147"/>
        <v>-1.352838508125501</v>
      </c>
      <c r="AV117" s="4">
        <f t="shared" si="147"/>
        <v>4.7429721201349651</v>
      </c>
      <c r="AW117" s="4">
        <f t="shared" si="147"/>
        <v>1.1769732595540887</v>
      </c>
      <c r="AY117" s="2">
        <f t="shared" si="139"/>
        <v>53.668269850583911</v>
      </c>
      <c r="AZ117" s="2">
        <f t="shared" si="139"/>
        <v>53.826194856924978</v>
      </c>
      <c r="BA117" s="2">
        <f t="shared" si="139"/>
        <v>53.950247366285979</v>
      </c>
      <c r="BB117" s="2">
        <f t="shared" si="139"/>
        <v>53.949887141090748</v>
      </c>
      <c r="BC117" s="2">
        <f t="shared" si="139"/>
        <v>54.440012639709018</v>
      </c>
      <c r="BD117" s="2">
        <f t="shared" si="139"/>
        <v>54.393262645314032</v>
      </c>
      <c r="BE117" s="2">
        <f t="shared" si="139"/>
        <v>56.046362889923081</v>
      </c>
      <c r="BF117" s="2">
        <f t="shared" si="139"/>
        <v>55.196141127766602</v>
      </c>
      <c r="BG117" s="2">
        <f t="shared" si="139"/>
        <v>54.53342608081671</v>
      </c>
      <c r="BH117" s="2">
        <f t="shared" si="139"/>
        <v>53.665846077309524</v>
      </c>
      <c r="BI117" s="2">
        <f t="shared" si="139"/>
        <v>52.378164189722987</v>
      </c>
      <c r="BJ117" s="2">
        <f t="shared" si="139"/>
        <v>53.386253486229855</v>
      </c>
      <c r="BK117" s="2">
        <f t="shared" si="139"/>
        <v>54.75694517649729</v>
      </c>
      <c r="BL117" s="2">
        <f t="shared" si="139"/>
        <v>55.761131950800163</v>
      </c>
      <c r="BM117" s="2">
        <f t="shared" si="139"/>
        <v>53.350172709482692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75.54906342494715</v>
      </c>
      <c r="DL117" s="2">
        <f t="shared" si="148"/>
        <v>78.031784350268751</v>
      </c>
      <c r="DM117" s="2">
        <f t="shared" si="148"/>
        <v>81.992800060404733</v>
      </c>
      <c r="DN117" s="2">
        <f t="shared" si="148"/>
        <v>76.435263062518885</v>
      </c>
      <c r="DO117" s="2">
        <f t="shared" si="148"/>
        <v>80.745605859257012</v>
      </c>
      <c r="DP117" s="2">
        <f t="shared" si="148"/>
        <v>79.712543013802232</v>
      </c>
      <c r="DQ117" s="2">
        <f t="shared" si="148"/>
        <v>81.954992680225814</v>
      </c>
      <c r="DR117" s="2">
        <f t="shared" si="148"/>
        <v>78.424264565270249</v>
      </c>
      <c r="DS117" s="2">
        <f t="shared" si="148"/>
        <v>81.334594773519171</v>
      </c>
      <c r="DT117" s="2">
        <f t="shared" si="148"/>
        <v>76.344367166979367</v>
      </c>
      <c r="DU117" s="2">
        <f t="shared" si="148"/>
        <v>73.11130956848028</v>
      </c>
      <c r="DV117" s="2">
        <f t="shared" si="148"/>
        <v>73.738050938086317</v>
      </c>
      <c r="DW117" s="2">
        <f t="shared" si="148"/>
        <v>80.447739112050741</v>
      </c>
      <c r="DX117" s="2">
        <f t="shared" si="148"/>
        <v>77.876308502024301</v>
      </c>
      <c r="DY117" s="2">
        <f t="shared" si="148"/>
        <v>63.082673016934059</v>
      </c>
      <c r="EA117" s="2">
        <f t="shared" ref="EA117:EK159" si="152">CE$228*$B117+CE$229</f>
        <v>53.365558549027227</v>
      </c>
      <c r="EB117" s="2">
        <f t="shared" si="152"/>
        <v>53.538820336919898</v>
      </c>
      <c r="EC117" s="2">
        <f t="shared" si="152"/>
        <v>53.580297658733514</v>
      </c>
      <c r="ED117" s="2">
        <f t="shared" si="152"/>
        <v>53.635965173698345</v>
      </c>
      <c r="EE117" s="2">
        <f t="shared" si="151"/>
        <v>54.104490340802691</v>
      </c>
      <c r="EF117" s="2">
        <f t="shared" si="151"/>
        <v>54.021710504201685</v>
      </c>
      <c r="EG117" s="2">
        <f t="shared" si="151"/>
        <v>55.630862754750417</v>
      </c>
      <c r="EH117" s="2">
        <f t="shared" si="151"/>
        <v>54.819758023683626</v>
      </c>
      <c r="EI117" s="2">
        <f t="shared" si="151"/>
        <v>54.106345524321213</v>
      </c>
      <c r="EJ117" s="2">
        <f t="shared" si="151"/>
        <v>53.275095804628506</v>
      </c>
      <c r="EK117" s="2">
        <f t="shared" si="151"/>
        <v>52.021166518244641</v>
      </c>
      <c r="EL117" s="2">
        <f t="shared" si="151"/>
        <v>53.050069513406143</v>
      </c>
      <c r="EM117" s="2">
        <f t="shared" si="135"/>
        <v>54.386066803485924</v>
      </c>
      <c r="EN117" s="2">
        <f t="shared" si="135"/>
        <v>55.356851634021723</v>
      </c>
      <c r="EO117" s="2">
        <f t="shared" si="135"/>
        <v>53.13904492257948</v>
      </c>
      <c r="EQ117" s="2">
        <f t="shared" si="149"/>
        <v>53.365558549027227</v>
      </c>
      <c r="ER117" s="2">
        <f t="shared" si="149"/>
        <v>53.538820336919898</v>
      </c>
      <c r="ES117" s="2">
        <f t="shared" si="149"/>
        <v>53.580297658733514</v>
      </c>
      <c r="ET117" s="2">
        <f t="shared" si="149"/>
        <v>53.635965173698345</v>
      </c>
      <c r="EU117" s="2">
        <f t="shared" si="149"/>
        <v>54.104490340802691</v>
      </c>
      <c r="EV117" s="2">
        <f t="shared" si="149"/>
        <v>54.021710504201685</v>
      </c>
      <c r="EW117" s="2">
        <f t="shared" si="149"/>
        <v>55.630862754750417</v>
      </c>
      <c r="EX117" s="2">
        <f t="shared" si="149"/>
        <v>54.819758023683626</v>
      </c>
      <c r="EY117" s="2">
        <f t="shared" si="149"/>
        <v>54.106345524321213</v>
      </c>
      <c r="EZ117" s="2">
        <f t="shared" si="149"/>
        <v>53.275095804628506</v>
      </c>
      <c r="FA117" s="2">
        <f t="shared" si="149"/>
        <v>52.021166518244641</v>
      </c>
      <c r="FB117" s="2">
        <f t="shared" si="149"/>
        <v>53.050069513406143</v>
      </c>
      <c r="FC117" s="2">
        <f t="shared" si="149"/>
        <v>54.386066803485924</v>
      </c>
      <c r="FD117" s="2">
        <f t="shared" si="149"/>
        <v>55.177067222818373</v>
      </c>
      <c r="FE117" s="2">
        <f t="shared" si="149"/>
        <v>53.193677426897928</v>
      </c>
      <c r="FG117" s="2">
        <f t="shared" si="150"/>
        <v>0.98635421664656431</v>
      </c>
      <c r="FH117" s="2">
        <f t="shared" si="150"/>
        <v>0.98826705825197569</v>
      </c>
      <c r="FI117" s="2">
        <f t="shared" si="150"/>
        <v>0.98697933387484005</v>
      </c>
      <c r="FJ117" s="2">
        <f t="shared" si="150"/>
        <v>0.98623106865293708</v>
      </c>
      <c r="FK117" s="2">
        <f t="shared" si="150"/>
        <v>0.98740584647538832</v>
      </c>
      <c r="FL117" s="2">
        <f t="shared" si="150"/>
        <v>0.98553755932301901</v>
      </c>
      <c r="FM117" s="2">
        <f t="shared" si="150"/>
        <v>0.98421599740052323</v>
      </c>
      <c r="FN117" s="2">
        <f t="shared" si="150"/>
        <v>0.98405460824102153</v>
      </c>
      <c r="FO117" s="2">
        <f t="shared" si="150"/>
        <v>0.98431479921508092</v>
      </c>
      <c r="FP117" s="2">
        <f t="shared" si="150"/>
        <v>0.98306187193589822</v>
      </c>
      <c r="FQ117" s="2">
        <f t="shared" si="150"/>
        <v>0.98307277145403926</v>
      </c>
      <c r="FR117" s="2">
        <f t="shared" si="150"/>
        <v>0.98374979337410573</v>
      </c>
      <c r="FS117" s="2">
        <f t="shared" si="150"/>
        <v>0.98576920281169023</v>
      </c>
      <c r="FT117" s="2">
        <f t="shared" si="150"/>
        <v>0.98203609302552564</v>
      </c>
      <c r="FU117" s="2">
        <f t="shared" si="150"/>
        <v>0.97877438397091787</v>
      </c>
      <c r="FW117" s="2">
        <f t="shared" si="141"/>
        <v>1.8683725937548234E-3</v>
      </c>
      <c r="FX117" s="2">
        <f t="shared" si="141"/>
        <v>3.2307512678244059E-3</v>
      </c>
      <c r="FY117" s="2">
        <f t="shared" si="141"/>
        <v>2.9442790896265576E-3</v>
      </c>
      <c r="FZ117" s="2">
        <f t="shared" si="141"/>
        <v>3.1463779892341279E-3</v>
      </c>
      <c r="GA117" s="2">
        <f t="shared" si="141"/>
        <v>3.329579928301088E-3</v>
      </c>
      <c r="GB117" s="2">
        <f t="shared" si="141"/>
        <v>3.5742749942748462E-3</v>
      </c>
      <c r="GC117" s="2">
        <f t="shared" si="141"/>
        <v>3.3798049032379971E-3</v>
      </c>
      <c r="GD117" s="2">
        <f t="shared" si="141"/>
        <v>3.0071334770955635E-3</v>
      </c>
      <c r="GE117" s="2">
        <f t="shared" si="141"/>
        <v>2.9688148410468127E-3</v>
      </c>
      <c r="GF117" s="2">
        <f t="shared" si="141"/>
        <v>2.5840092303193577E-3</v>
      </c>
      <c r="GG117" s="2">
        <f t="shared" si="141"/>
        <v>2.1602852872113485E-3</v>
      </c>
      <c r="GH117" s="2">
        <f t="shared" si="141"/>
        <v>2.0591014792893055E-3</v>
      </c>
      <c r="GI117" s="2">
        <f t="shared" si="141"/>
        <v>2.0388109237860562E-3</v>
      </c>
      <c r="GJ117" s="2">
        <f t="shared" si="141"/>
        <v>1.4301101654343371E-3</v>
      </c>
      <c r="GK117" s="2">
        <f t="shared" si="141"/>
        <v>1.2475180719055245E-3</v>
      </c>
      <c r="GM117" s="86">
        <f t="shared" si="142"/>
        <v>3.8482265033799848E-13</v>
      </c>
      <c r="GN117" s="86">
        <f t="shared" si="142"/>
        <v>9.0225085276790484E-18</v>
      </c>
      <c r="GO117" s="86">
        <f t="shared" si="142"/>
        <v>5.1354681941720131E-23</v>
      </c>
      <c r="GP117" s="86">
        <f t="shared" si="142"/>
        <v>1.581341713085606E-34</v>
      </c>
      <c r="GQ117" s="86">
        <f t="shared" si="142"/>
        <v>3.6747551548533235E-42</v>
      </c>
      <c r="GR117" s="86">
        <f t="shared" si="142"/>
        <v>1.0434940666149362E-34</v>
      </c>
      <c r="GS117" s="86">
        <f t="shared" si="142"/>
        <v>2.2422114887492964E-27</v>
      </c>
      <c r="GT117" s="86">
        <f t="shared" si="142"/>
        <v>1.1478096366293699E-32</v>
      </c>
      <c r="GU117" s="86">
        <f t="shared" si="142"/>
        <v>1.364918634372183E-35</v>
      </c>
      <c r="GV117" s="86">
        <f t="shared" si="142"/>
        <v>4.2355379519263192E-26</v>
      </c>
      <c r="GW117" s="86">
        <f t="shared" si="142"/>
        <v>4.2916561011743688E-27</v>
      </c>
      <c r="GX117" s="86">
        <f t="shared" si="142"/>
        <v>9.3323088456802003E-23</v>
      </c>
      <c r="GY117" s="86">
        <f t="shared" si="142"/>
        <v>3.0219083942521468E-24</v>
      </c>
      <c r="GZ117" s="86">
        <f t="shared" si="142"/>
        <v>3.6977907640231358E-18</v>
      </c>
      <c r="HA117" s="86">
        <f t="shared" si="142"/>
        <v>9.1949602245364775E-21</v>
      </c>
      <c r="HC117" s="86">
        <f t="shared" si="73"/>
        <v>0.49746356646378653</v>
      </c>
      <c r="HD117" s="86">
        <f t="shared" si="73"/>
        <v>0.42915024990549189</v>
      </c>
      <c r="HE117" s="86">
        <f t="shared" si="73"/>
        <v>0.27965858637442181</v>
      </c>
      <c r="HF117" s="86">
        <f t="shared" si="73"/>
        <v>7.2990965948091346E-2</v>
      </c>
      <c r="HG117" s="86">
        <f t="shared" si="73"/>
        <v>4.5055720322917894E-2</v>
      </c>
      <c r="HH117" s="86">
        <f t="shared" si="73"/>
        <v>2.801846265999788E-2</v>
      </c>
      <c r="HI117" s="86">
        <f t="shared" si="138"/>
        <v>0.12414410513826325</v>
      </c>
      <c r="HJ117" s="86">
        <f t="shared" si="138"/>
        <v>0.10078590331727603</v>
      </c>
      <c r="HK117" s="86">
        <f t="shared" si="138"/>
        <v>8.9727084808317301E-2</v>
      </c>
      <c r="HL117" s="86">
        <f t="shared" si="138"/>
        <v>0.13745508467165721</v>
      </c>
      <c r="HM117" s="86">
        <f t="shared" si="138"/>
        <v>0.23630605481307912</v>
      </c>
      <c r="HN117" s="86">
        <f t="shared" si="138"/>
        <v>0.31382918134844862</v>
      </c>
      <c r="HO117" s="86">
        <f t="shared" si="138"/>
        <v>0.36839085764697843</v>
      </c>
      <c r="HP117" s="86">
        <f t="shared" si="138"/>
        <v>0.51643099076578525</v>
      </c>
      <c r="HQ117" s="86">
        <f t="shared" si="138"/>
        <v>0.43381953899035341</v>
      </c>
      <c r="HS117" s="86">
        <f t="shared" si="143"/>
        <v>4.4720692319561765E-15</v>
      </c>
      <c r="HT117" s="86">
        <f t="shared" si="143"/>
        <v>5.3841341425971084E-11</v>
      </c>
      <c r="HU117" s="86">
        <f t="shared" si="143"/>
        <v>9.026797736687854E-14</v>
      </c>
      <c r="HV117" s="86">
        <f t="shared" si="143"/>
        <v>1.2848803813426483E-14</v>
      </c>
      <c r="HW117" s="86">
        <f t="shared" si="143"/>
        <v>2.1307487765390889E-13</v>
      </c>
      <c r="HX117" s="86">
        <f t="shared" si="143"/>
        <v>5.5004288984698159E-14</v>
      </c>
      <c r="HY117" s="86">
        <f t="shared" si="143"/>
        <v>3.3474599284732565E-15</v>
      </c>
      <c r="HZ117" s="86">
        <f t="shared" si="143"/>
        <v>4.5826300992621787E-16</v>
      </c>
      <c r="IA117" s="86">
        <f t="shared" si="143"/>
        <v>8.8499963406987762E-16</v>
      </c>
      <c r="IB117" s="86">
        <f t="shared" si="143"/>
        <v>2.4796826717370542E-16</v>
      </c>
      <c r="IC117" s="86">
        <f t="shared" si="143"/>
        <v>5.9422269394104915E-17</v>
      </c>
      <c r="ID117" s="86">
        <f t="shared" si="143"/>
        <v>2.3685462784795895E-17</v>
      </c>
      <c r="IE117" s="86">
        <f t="shared" si="143"/>
        <v>6.1203520957857455E-15</v>
      </c>
      <c r="IF117" s="86">
        <f t="shared" si="143"/>
        <v>1.4936023256047986E-13</v>
      </c>
      <c r="IG117" s="86">
        <f t="shared" si="143"/>
        <v>8.3176469836506338E-11</v>
      </c>
      <c r="II117" s="86">
        <f t="shared" si="144"/>
        <v>4.2559108932494086E-132</v>
      </c>
      <c r="IJ117" s="86">
        <f t="shared" si="144"/>
        <v>2.5843910135046398E-94</v>
      </c>
      <c r="IK117" s="86">
        <f t="shared" si="144"/>
        <v>2.0337098578958098E-126</v>
      </c>
      <c r="IL117" s="86">
        <f t="shared" si="144"/>
        <v>3.3877440781009913E-136</v>
      </c>
      <c r="IM117" s="86">
        <f t="shared" si="144"/>
        <v>1.7551969316047372E-120</v>
      </c>
      <c r="IN117" s="86">
        <f t="shared" si="144"/>
        <v>1.5481038768173425E-132</v>
      </c>
      <c r="IO117" s="86">
        <f t="shared" si="144"/>
        <v>1.2022221365028141E-141</v>
      </c>
      <c r="IP117" s="86">
        <f t="shared" si="144"/>
        <v>1.3004390307663414E-150</v>
      </c>
      <c r="IQ117" s="86">
        <f t="shared" si="144"/>
        <v>3.5484455479386267E-149</v>
      </c>
      <c r="IR117" s="86">
        <f t="shared" si="144"/>
        <v>2.8776207630393964E-152</v>
      </c>
      <c r="IS117" s="86">
        <f t="shared" si="144"/>
        <v>2.4610306601089273E-156</v>
      </c>
      <c r="IT117" s="86">
        <f t="shared" si="144"/>
        <v>1.1575473515700751E-158</v>
      </c>
      <c r="IU117" s="86">
        <f t="shared" si="144"/>
        <v>1.5700547202972421E-133</v>
      </c>
      <c r="IV117" s="86">
        <f t="shared" si="144"/>
        <v>1.1332939862738234E-75</v>
      </c>
      <c r="IW117" s="86">
        <f t="shared" si="144"/>
        <v>1.2813432588828433E-56</v>
      </c>
      <c r="IY117" s="86">
        <f t="shared" si="145"/>
        <v>0.49746356646417583</v>
      </c>
      <c r="IZ117" s="86">
        <f t="shared" si="145"/>
        <v>0.42915024995933321</v>
      </c>
      <c r="JA117" s="86">
        <f t="shared" si="145"/>
        <v>0.27965858637451207</v>
      </c>
      <c r="JB117" s="86">
        <f t="shared" si="145"/>
        <v>7.2990965948104197E-2</v>
      </c>
      <c r="JC117" s="86">
        <f t="shared" si="145"/>
        <v>4.5055720323130967E-2</v>
      </c>
      <c r="JD117" s="86">
        <f t="shared" si="145"/>
        <v>2.8018462660052885E-2</v>
      </c>
      <c r="JE117" s="86">
        <f t="shared" si="145"/>
        <v>0.1241441051382666</v>
      </c>
      <c r="JF117" s="86">
        <f t="shared" si="145"/>
        <v>0.10078590331727649</v>
      </c>
      <c r="JG117" s="86">
        <f t="shared" si="145"/>
        <v>8.9727084808318189E-2</v>
      </c>
      <c r="JH117" s="86">
        <f t="shared" si="145"/>
        <v>0.13745508467165746</v>
      </c>
      <c r="JI117" s="86">
        <f t="shared" si="145"/>
        <v>0.23630605481307917</v>
      </c>
      <c r="JJ117" s="86">
        <f t="shared" si="145"/>
        <v>0.31382918134844862</v>
      </c>
      <c r="JK117" s="86">
        <f t="shared" si="145"/>
        <v>0.36839085764698454</v>
      </c>
      <c r="JL117" s="86">
        <f t="shared" si="145"/>
        <v>0.51643099076593457</v>
      </c>
      <c r="JM117" s="86">
        <f t="shared" si="145"/>
        <v>0.43381953907352988</v>
      </c>
    </row>
    <row r="118" spans="2:273" x14ac:dyDescent="0.25">
      <c r="B118" s="2">
        <v>91</v>
      </c>
      <c r="C118" s="37">
        <v>113.688</v>
      </c>
      <c r="D118" s="37">
        <v>86.713999999999999</v>
      </c>
      <c r="E118" s="37">
        <v>65.438000000000002</v>
      </c>
      <c r="F118" s="37">
        <v>52.875</v>
      </c>
      <c r="G118" s="37">
        <v>52.546999999999997</v>
      </c>
      <c r="H118" s="37">
        <v>53.825000000000003</v>
      </c>
      <c r="I118" s="37">
        <v>57.951999999999998</v>
      </c>
      <c r="J118" s="37">
        <v>55.777999999999999</v>
      </c>
      <c r="K118" s="37">
        <v>53.872999999999998</v>
      </c>
      <c r="L118" s="37">
        <v>55.174999999999997</v>
      </c>
      <c r="M118" s="37">
        <v>57.222000000000001</v>
      </c>
      <c r="N118" s="37">
        <v>66.951999999999998</v>
      </c>
      <c r="O118" s="37">
        <v>76.713999999999999</v>
      </c>
      <c r="P118" s="37">
        <v>103.69799999999999</v>
      </c>
      <c r="Q118" s="37">
        <v>74.397000000000006</v>
      </c>
      <c r="S118" s="4">
        <f t="shared" si="146"/>
        <v>108.03321012029691</v>
      </c>
      <c r="T118" s="4">
        <f t="shared" si="146"/>
        <v>88.037323245942403</v>
      </c>
      <c r="U118" s="4">
        <f t="shared" si="146"/>
        <v>69.967409721142531</v>
      </c>
      <c r="V118" s="4">
        <f t="shared" si="146"/>
        <v>55.58641340508558</v>
      </c>
      <c r="W118" s="4">
        <f t="shared" si="146"/>
        <v>55.209649416789276</v>
      </c>
      <c r="X118" s="4">
        <f t="shared" si="146"/>
        <v>54.705842096653527</v>
      </c>
      <c r="Y118" s="4">
        <f t="shared" si="146"/>
        <v>60.226396612844781</v>
      </c>
      <c r="Z118" s="4">
        <f t="shared" si="146"/>
        <v>57.95312132825849</v>
      </c>
      <c r="AA118" s="4">
        <f t="shared" si="146"/>
        <v>56.966588578069391</v>
      </c>
      <c r="AB118" s="4">
        <f t="shared" si="146"/>
        <v>58.101003682828726</v>
      </c>
      <c r="AC118" s="4">
        <f t="shared" si="146"/>
        <v>63.073827314586715</v>
      </c>
      <c r="AD118" s="4">
        <f t="shared" si="146"/>
        <v>71.357355058690928</v>
      </c>
      <c r="AE118" s="4">
        <f t="shared" si="146"/>
        <v>77.956668042040619</v>
      </c>
      <c r="AF118" s="4">
        <f t="shared" si="146"/>
        <v>100.44747584311298</v>
      </c>
      <c r="AG118" s="4">
        <f t="shared" si="146"/>
        <v>74.888014663146421</v>
      </c>
      <c r="AI118" s="4">
        <f t="shared" si="147"/>
        <v>5.6547898797030882</v>
      </c>
      <c r="AJ118" s="4">
        <f t="shared" si="147"/>
        <v>-1.3233232459424045</v>
      </c>
      <c r="AK118" s="4">
        <f t="shared" si="147"/>
        <v>-4.5294097211425282</v>
      </c>
      <c r="AL118" s="4">
        <f t="shared" si="147"/>
        <v>-2.7114134050855796</v>
      </c>
      <c r="AM118" s="4">
        <f t="shared" si="147"/>
        <v>-2.6626494167892787</v>
      </c>
      <c r="AN118" s="4">
        <f t="shared" si="147"/>
        <v>-0.88084209665352375</v>
      </c>
      <c r="AO118" s="4">
        <f t="shared" si="147"/>
        <v>-2.2743966128447823</v>
      </c>
      <c r="AP118" s="4">
        <f t="shared" si="147"/>
        <v>-2.1751213282584914</v>
      </c>
      <c r="AQ118" s="4">
        <f t="shared" si="147"/>
        <v>-3.0935885780693937</v>
      </c>
      <c r="AR118" s="4">
        <f t="shared" si="147"/>
        <v>-2.9260036828287284</v>
      </c>
      <c r="AS118" s="4">
        <f t="shared" si="147"/>
        <v>-5.8518273145867141</v>
      </c>
      <c r="AT118" s="4">
        <f t="shared" si="147"/>
        <v>-4.4053550586909296</v>
      </c>
      <c r="AU118" s="4">
        <f t="shared" si="147"/>
        <v>-1.24266804204062</v>
      </c>
      <c r="AV118" s="4">
        <f t="shared" si="147"/>
        <v>3.2505241568870105</v>
      </c>
      <c r="AW118" s="4">
        <f t="shared" si="147"/>
        <v>-0.49101466314641584</v>
      </c>
      <c r="AY118" s="2">
        <f t="shared" si="139"/>
        <v>53.537476077452006</v>
      </c>
      <c r="AZ118" s="2">
        <f t="shared" si="139"/>
        <v>53.647311979228967</v>
      </c>
      <c r="BA118" s="2">
        <f t="shared" si="139"/>
        <v>53.765611995455167</v>
      </c>
      <c r="BB118" s="2">
        <f t="shared" si="139"/>
        <v>53.773489357328785</v>
      </c>
      <c r="BC118" s="2">
        <f t="shared" si="139"/>
        <v>54.275914682160256</v>
      </c>
      <c r="BD118" s="2">
        <f t="shared" si="139"/>
        <v>54.240988650065717</v>
      </c>
      <c r="BE118" s="2">
        <f t="shared" si="139"/>
        <v>55.868335106080863</v>
      </c>
      <c r="BF118" s="2">
        <f t="shared" si="139"/>
        <v>55.029616957477948</v>
      </c>
      <c r="BG118" s="2">
        <f t="shared" si="139"/>
        <v>54.362387662001588</v>
      </c>
      <c r="BH118" s="2">
        <f t="shared" si="139"/>
        <v>53.496316210259749</v>
      </c>
      <c r="BI118" s="2">
        <f t="shared" si="139"/>
        <v>52.224169885879647</v>
      </c>
      <c r="BJ118" s="2">
        <f t="shared" si="139"/>
        <v>53.229758252427516</v>
      </c>
      <c r="BK118" s="2">
        <f t="shared" si="139"/>
        <v>54.589942002972883</v>
      </c>
      <c r="BL118" s="2">
        <f t="shared" si="139"/>
        <v>55.585618694153318</v>
      </c>
      <c r="BM118" s="2">
        <f t="shared" si="139"/>
        <v>53.245787252585394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>
        <f t="shared" si="140"/>
        <v>53.825000000000003</v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>
        <f t="shared" si="115"/>
        <v>53.825000000000003</v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75.717758985200845</v>
      </c>
      <c r="DL118" s="2">
        <f t="shared" si="148"/>
        <v>78.196050860276046</v>
      </c>
      <c r="DM118" s="2">
        <f t="shared" si="148"/>
        <v>82.201807610993669</v>
      </c>
      <c r="DN118" s="2">
        <f t="shared" si="148"/>
        <v>76.600238900634267</v>
      </c>
      <c r="DO118" s="2">
        <f t="shared" si="148"/>
        <v>80.958315010570814</v>
      </c>
      <c r="DP118" s="2">
        <f t="shared" si="148"/>
        <v>79.915159171325939</v>
      </c>
      <c r="DQ118" s="2">
        <f t="shared" si="148"/>
        <v>82.175219566215603</v>
      </c>
      <c r="DR118" s="2">
        <f t="shared" si="148"/>
        <v>78.60158325905519</v>
      </c>
      <c r="DS118" s="2">
        <f t="shared" si="148"/>
        <v>81.562613763066196</v>
      </c>
      <c r="DT118" s="2">
        <f t="shared" si="148"/>
        <v>76.52357673545967</v>
      </c>
      <c r="DU118" s="2">
        <f t="shared" si="148"/>
        <v>73.250755065666027</v>
      </c>
      <c r="DV118" s="2">
        <f t="shared" si="148"/>
        <v>73.871122326454042</v>
      </c>
      <c r="DW118" s="2">
        <f t="shared" si="148"/>
        <v>80.669551162790697</v>
      </c>
      <c r="DX118" s="2">
        <f t="shared" si="148"/>
        <v>78.086271255060737</v>
      </c>
      <c r="DY118" s="2">
        <f t="shared" si="148"/>
        <v>63.161654634581119</v>
      </c>
      <c r="EA118" s="2">
        <f t="shared" si="152"/>
        <v>53.257621349978834</v>
      </c>
      <c r="EB118" s="2">
        <f t="shared" si="152"/>
        <v>53.381507814368007</v>
      </c>
      <c r="EC118" s="2">
        <f t="shared" si="152"/>
        <v>53.423477678798058</v>
      </c>
      <c r="ED118" s="2">
        <f t="shared" si="152"/>
        <v>53.482842501949236</v>
      </c>
      <c r="EE118" s="2">
        <f t="shared" si="151"/>
        <v>53.965531497721734</v>
      </c>
      <c r="EF118" s="2">
        <f t="shared" si="151"/>
        <v>53.89737941176471</v>
      </c>
      <c r="EG118" s="2">
        <f t="shared" si="151"/>
        <v>55.483569590758428</v>
      </c>
      <c r="EH118" s="2">
        <f t="shared" si="151"/>
        <v>54.681270173072605</v>
      </c>
      <c r="EI118" s="2">
        <f t="shared" si="151"/>
        <v>53.967086053279608</v>
      </c>
      <c r="EJ118" s="2">
        <f t="shared" si="151"/>
        <v>53.134467662225134</v>
      </c>
      <c r="EK118" s="2">
        <f t="shared" si="151"/>
        <v>51.8939760683568</v>
      </c>
      <c r="EL118" s="2">
        <f t="shared" si="151"/>
        <v>52.918792452830175</v>
      </c>
      <c r="EM118" s="2">
        <f t="shared" si="135"/>
        <v>54.246577763897569</v>
      </c>
      <c r="EN118" s="2">
        <f t="shared" si="135"/>
        <v>55.210516606344477</v>
      </c>
      <c r="EO118" s="2">
        <f t="shared" si="135"/>
        <v>53.049602050806406</v>
      </c>
      <c r="EQ118" s="2">
        <f t="shared" si="149"/>
        <v>53.257621349978834</v>
      </c>
      <c r="ER118" s="2">
        <f t="shared" si="149"/>
        <v>53.381507814368007</v>
      </c>
      <c r="ES118" s="2">
        <f t="shared" si="149"/>
        <v>53.423477678798058</v>
      </c>
      <c r="ET118" s="2">
        <f t="shared" si="149"/>
        <v>53.482842501949236</v>
      </c>
      <c r="EU118" s="2">
        <f t="shared" si="149"/>
        <v>53.965531497721734</v>
      </c>
      <c r="EV118" s="2">
        <f t="shared" si="149"/>
        <v>53.89737941176471</v>
      </c>
      <c r="EW118" s="2">
        <f t="shared" si="149"/>
        <v>55.483569590758428</v>
      </c>
      <c r="EX118" s="2">
        <f t="shared" si="149"/>
        <v>54.681270173072605</v>
      </c>
      <c r="EY118" s="2">
        <f t="shared" si="149"/>
        <v>53.967086053279608</v>
      </c>
      <c r="EZ118" s="2">
        <f t="shared" si="149"/>
        <v>53.134467662225134</v>
      </c>
      <c r="FA118" s="2">
        <f t="shared" si="149"/>
        <v>51.8939760683568</v>
      </c>
      <c r="FB118" s="2">
        <f t="shared" si="149"/>
        <v>52.918792452830175</v>
      </c>
      <c r="FC118" s="2">
        <f t="shared" si="149"/>
        <v>54.246577763897569</v>
      </c>
      <c r="FD118" s="2">
        <f t="shared" si="149"/>
        <v>55.037617501471146</v>
      </c>
      <c r="FE118" s="2">
        <f t="shared" si="149"/>
        <v>53.100709453012136</v>
      </c>
      <c r="FG118" s="2">
        <f t="shared" si="150"/>
        <v>0.98753993710909826</v>
      </c>
      <c r="FH118" s="2">
        <f t="shared" si="150"/>
        <v>0.98928837156625415</v>
      </c>
      <c r="FI118" s="2">
        <f t="shared" si="150"/>
        <v>0.98811139084640387</v>
      </c>
      <c r="FJ118" s="2">
        <f t="shared" si="150"/>
        <v>0.98742735339365117</v>
      </c>
      <c r="FK118" s="2">
        <f t="shared" si="150"/>
        <v>0.98850125314824366</v>
      </c>
      <c r="FL118" s="2">
        <f t="shared" si="150"/>
        <v>0.98679329130016435</v>
      </c>
      <c r="FM118" s="2">
        <f t="shared" si="150"/>
        <v>0.98558479840413682</v>
      </c>
      <c r="FN118" s="2">
        <f t="shared" si="150"/>
        <v>0.98543719795166584</v>
      </c>
      <c r="FO118" s="2">
        <f t="shared" si="150"/>
        <v>0.98567515675441186</v>
      </c>
      <c r="FP118" s="2">
        <f t="shared" si="150"/>
        <v>0.98452918634473785</v>
      </c>
      <c r="FQ118" s="2">
        <f t="shared" si="150"/>
        <v>0.98453915651023727</v>
      </c>
      <c r="FR118" s="2">
        <f t="shared" si="150"/>
        <v>0.98515841429220652</v>
      </c>
      <c r="FS118" s="2">
        <f t="shared" si="150"/>
        <v>0.98700508705467282</v>
      </c>
      <c r="FT118" s="2">
        <f t="shared" si="150"/>
        <v>0.98359078523979626</v>
      </c>
      <c r="FU118" s="2">
        <f t="shared" si="150"/>
        <v>0.98060578700914058</v>
      </c>
      <c r="FW118" s="2">
        <f t="shared" si="141"/>
        <v>2.0482605975674782E-3</v>
      </c>
      <c r="FX118" s="2">
        <f t="shared" si="141"/>
        <v>3.5413444956831123E-3</v>
      </c>
      <c r="FY118" s="2">
        <f t="shared" si="141"/>
        <v>3.2274210479939771E-3</v>
      </c>
      <c r="FZ118" s="2">
        <f t="shared" si="141"/>
        <v>3.4488879283859305E-3</v>
      </c>
      <c r="GA118" s="2">
        <f t="shared" si="141"/>
        <v>3.6496394132213956E-3</v>
      </c>
      <c r="GB118" s="2">
        <f t="shared" si="141"/>
        <v>3.917763598194535E-3</v>
      </c>
      <c r="GC118" s="2">
        <f t="shared" si="141"/>
        <v>3.7046743727332026E-3</v>
      </c>
      <c r="GD118" s="2">
        <f t="shared" si="141"/>
        <v>3.296299958709593E-3</v>
      </c>
      <c r="GE118" s="2">
        <f t="shared" si="141"/>
        <v>3.2543086233160329E-3</v>
      </c>
      <c r="GF118" s="2">
        <f t="shared" si="141"/>
        <v>2.83260361004181E-3</v>
      </c>
      <c r="GG118" s="2">
        <f t="shared" si="141"/>
        <v>2.3682121310909976E-3</v>
      </c>
      <c r="GH118" s="2">
        <f t="shared" si="141"/>
        <v>2.2573114418156996E-3</v>
      </c>
      <c r="GI118" s="2">
        <f t="shared" si="141"/>
        <v>2.2350720835226149E-3</v>
      </c>
      <c r="GJ118" s="2">
        <f t="shared" si="141"/>
        <v>1.5678682887181586E-3</v>
      </c>
      <c r="GK118" s="2">
        <f t="shared" si="141"/>
        <v>1.3677117496871663E-3</v>
      </c>
      <c r="GM118" s="86">
        <f t="shared" si="142"/>
        <v>4.2199057815741314E-14</v>
      </c>
      <c r="GN118" s="86">
        <f t="shared" si="142"/>
        <v>4.2234936955189131E-19</v>
      </c>
      <c r="GO118" s="86">
        <f t="shared" si="142"/>
        <v>9.3928245271387582E-25</v>
      </c>
      <c r="GP118" s="86">
        <f t="shared" si="142"/>
        <v>4.0582504285745199E-37</v>
      </c>
      <c r="GQ118" s="86">
        <f t="shared" si="142"/>
        <v>2.6406379997405603E-45</v>
      </c>
      <c r="GR118" s="86">
        <f t="shared" si="142"/>
        <v>2.839121861570867E-37</v>
      </c>
      <c r="GS118" s="86">
        <f t="shared" si="142"/>
        <v>1.9084092398753444E-29</v>
      </c>
      <c r="GT118" s="86">
        <f t="shared" si="142"/>
        <v>3.7617107709241345E-35</v>
      </c>
      <c r="GU118" s="86">
        <f t="shared" si="142"/>
        <v>2.88913880138838E-38</v>
      </c>
      <c r="GV118" s="86">
        <f t="shared" si="142"/>
        <v>4.8216202031569885E-28</v>
      </c>
      <c r="GW118" s="86">
        <f t="shared" si="142"/>
        <v>3.9730979356082915E-29</v>
      </c>
      <c r="GX118" s="86">
        <f t="shared" si="142"/>
        <v>1.9661061470627638E-24</v>
      </c>
      <c r="GY118" s="86">
        <f t="shared" si="142"/>
        <v>4.907220775101621E-26</v>
      </c>
      <c r="GZ118" s="86">
        <f t="shared" si="142"/>
        <v>1.6544756537110887E-19</v>
      </c>
      <c r="HA118" s="86">
        <f t="shared" si="142"/>
        <v>3.0251874611241946E-22</v>
      </c>
      <c r="HC118" s="86">
        <f t="shared" si="73"/>
        <v>0.4173893410121457</v>
      </c>
      <c r="HD118" s="86">
        <f t="shared" si="73"/>
        <v>0.29597632940461222</v>
      </c>
      <c r="HE118" s="86">
        <f t="shared" si="73"/>
        <v>0.15658387591449499</v>
      </c>
      <c r="HF118" s="86">
        <f t="shared" si="73"/>
        <v>2.1053604635330705E-2</v>
      </c>
      <c r="HG118" s="86">
        <f t="shared" si="73"/>
        <v>1.1494866637717059E-2</v>
      </c>
      <c r="HH118" s="86">
        <f t="shared" si="73"/>
        <v>6.3217491800620198E-3</v>
      </c>
      <c r="HI118" s="86">
        <f t="shared" si="138"/>
        <v>4.8448765836582385E-2</v>
      </c>
      <c r="HJ118" s="86">
        <f t="shared" si="138"/>
        <v>3.5101273082324601E-2</v>
      </c>
      <c r="HK118" s="86">
        <f t="shared" si="138"/>
        <v>3.3625884956675081E-2</v>
      </c>
      <c r="HL118" s="86">
        <f t="shared" si="138"/>
        <v>5.5239856028050295E-2</v>
      </c>
      <c r="HM118" s="86">
        <f t="shared" si="138"/>
        <v>0.12321620366703591</v>
      </c>
      <c r="HN118" s="86">
        <f t="shared" si="138"/>
        <v>0.18798260653340462</v>
      </c>
      <c r="HO118" s="86">
        <f t="shared" si="138"/>
        <v>0.23274888726625076</v>
      </c>
      <c r="HP118" s="86">
        <f t="shared" si="138"/>
        <v>0.40749951632851261</v>
      </c>
      <c r="HQ118" s="86">
        <f t="shared" si="138"/>
        <v>0.31867255281246609</v>
      </c>
      <c r="HS118" s="86">
        <f t="shared" si="143"/>
        <v>2.1622519842607546E-14</v>
      </c>
      <c r="HT118" s="86">
        <f t="shared" si="143"/>
        <v>1.8288953038907725E-10</v>
      </c>
      <c r="HU118" s="86">
        <f t="shared" si="143"/>
        <v>4.3831028458383199E-13</v>
      </c>
      <c r="HV118" s="86">
        <f t="shared" si="143"/>
        <v>7.1342788979336235E-14</v>
      </c>
      <c r="HW118" s="86">
        <f t="shared" si="143"/>
        <v>1.0056123534202779E-12</v>
      </c>
      <c r="HX118" s="86">
        <f t="shared" si="143"/>
        <v>2.9734421757025464E-13</v>
      </c>
      <c r="HY118" s="86">
        <f t="shared" si="143"/>
        <v>2.04217187230136E-14</v>
      </c>
      <c r="HZ118" s="86">
        <f t="shared" si="143"/>
        <v>3.0141718077287629E-15</v>
      </c>
      <c r="IA118" s="86">
        <f t="shared" si="143"/>
        <v>5.6415954755768404E-15</v>
      </c>
      <c r="IB118" s="86">
        <f t="shared" si="143"/>
        <v>1.5974920509072735E-15</v>
      </c>
      <c r="IC118" s="86">
        <f t="shared" si="143"/>
        <v>3.8579436169861317E-16</v>
      </c>
      <c r="ID118" s="86">
        <f t="shared" si="143"/>
        <v>1.5738331124835619E-16</v>
      </c>
      <c r="IE118" s="86">
        <f t="shared" si="143"/>
        <v>3.0271846310279122E-14</v>
      </c>
      <c r="IF118" s="86">
        <f t="shared" si="143"/>
        <v>5.6735179380436514E-13</v>
      </c>
      <c r="IG118" s="86">
        <f t="shared" si="143"/>
        <v>2.2385532033131365E-10</v>
      </c>
      <c r="II118" s="86">
        <f t="shared" si="144"/>
        <v>2.5556836754478188E-128</v>
      </c>
      <c r="IJ118" s="86">
        <f t="shared" si="144"/>
        <v>2.2274503040357945E-91</v>
      </c>
      <c r="IK118" s="86">
        <f t="shared" si="144"/>
        <v>1.5933320739831073E-122</v>
      </c>
      <c r="IL118" s="86">
        <f t="shared" si="144"/>
        <v>6.002908424494449E-132</v>
      </c>
      <c r="IM118" s="86">
        <f t="shared" si="144"/>
        <v>1.0765538553926678E-116</v>
      </c>
      <c r="IN118" s="86">
        <f t="shared" si="144"/>
        <v>2.6027840968232298E-128</v>
      </c>
      <c r="IO118" s="86">
        <f t="shared" si="144"/>
        <v>3.6013546961631294E-137</v>
      </c>
      <c r="IP118" s="86">
        <f t="shared" si="144"/>
        <v>6.0640446185998417E-146</v>
      </c>
      <c r="IQ118" s="86">
        <f t="shared" si="144"/>
        <v>1.4568742155512382E-144</v>
      </c>
      <c r="IR118" s="86">
        <f t="shared" si="144"/>
        <v>1.1485343644189328E-147</v>
      </c>
      <c r="IS118" s="86">
        <f t="shared" si="144"/>
        <v>9.5421835660041692E-152</v>
      </c>
      <c r="IT118" s="86">
        <f t="shared" si="144"/>
        <v>4.8460384080010077E-154</v>
      </c>
      <c r="IU118" s="86">
        <f t="shared" si="144"/>
        <v>1.1738959879110443E-129</v>
      </c>
      <c r="IV118" s="86">
        <f t="shared" si="144"/>
        <v>1.3052505024907013E-73</v>
      </c>
      <c r="IW118" s="86">
        <f t="shared" si="144"/>
        <v>4.0504953243637556E-55</v>
      </c>
      <c r="IY118" s="86">
        <f t="shared" si="145"/>
        <v>0.41738934101220954</v>
      </c>
      <c r="IZ118" s="86">
        <f t="shared" si="145"/>
        <v>0.29597632958750175</v>
      </c>
      <c r="JA118" s="86">
        <f t="shared" si="145"/>
        <v>0.15658387591493331</v>
      </c>
      <c r="JB118" s="86">
        <f t="shared" si="145"/>
        <v>2.1053604635402047E-2</v>
      </c>
      <c r="JC118" s="86">
        <f t="shared" si="145"/>
        <v>1.1494866638722671E-2</v>
      </c>
      <c r="JD118" s="86">
        <f t="shared" si="145"/>
        <v>6.3217491803593644E-3</v>
      </c>
      <c r="JE118" s="86">
        <f t="shared" si="145"/>
        <v>4.8448765836602806E-2</v>
      </c>
      <c r="JF118" s="86">
        <f t="shared" si="145"/>
        <v>3.5101273082327612E-2</v>
      </c>
      <c r="JG118" s="86">
        <f t="shared" si="145"/>
        <v>3.3625884956680722E-2</v>
      </c>
      <c r="JH118" s="86">
        <f t="shared" si="145"/>
        <v>5.5239856028051891E-2</v>
      </c>
      <c r="JI118" s="86">
        <f t="shared" si="145"/>
        <v>0.1232162036670363</v>
      </c>
      <c r="JJ118" s="86">
        <f t="shared" si="145"/>
        <v>0.18798260653340479</v>
      </c>
      <c r="JK118" s="86">
        <f t="shared" si="145"/>
        <v>0.23274888726628104</v>
      </c>
      <c r="JL118" s="86">
        <f t="shared" si="145"/>
        <v>0.40749951632907999</v>
      </c>
      <c r="JM118" s="86">
        <f t="shared" si="145"/>
        <v>0.31867255303632142</v>
      </c>
    </row>
    <row r="119" spans="2:273" x14ac:dyDescent="0.25">
      <c r="B119" s="2">
        <v>92</v>
      </c>
      <c r="C119" s="37">
        <v>96.218999999999994</v>
      </c>
      <c r="D119" s="37">
        <v>66.951999999999998</v>
      </c>
      <c r="E119" s="37">
        <v>52.140999999999998</v>
      </c>
      <c r="F119" s="37">
        <v>53.453000000000003</v>
      </c>
      <c r="G119" s="37">
        <v>53.859000000000002</v>
      </c>
      <c r="H119" s="37">
        <v>54.698</v>
      </c>
      <c r="I119" s="37">
        <v>54.253999999999998</v>
      </c>
      <c r="J119" s="37">
        <v>54.332999999999998</v>
      </c>
      <c r="K119" s="37">
        <v>53.429000000000002</v>
      </c>
      <c r="L119" s="37">
        <v>55.079000000000001</v>
      </c>
      <c r="M119" s="37">
        <v>51.889000000000003</v>
      </c>
      <c r="N119" s="37">
        <v>57.667000000000002</v>
      </c>
      <c r="O119" s="37">
        <v>61.094999999999999</v>
      </c>
      <c r="P119" s="37">
        <v>83.316999999999993</v>
      </c>
      <c r="Q119" s="37">
        <v>63.508000000000003</v>
      </c>
      <c r="S119" s="4">
        <f t="shared" si="146"/>
        <v>90.979851275697513</v>
      </c>
      <c r="T119" s="4">
        <f t="shared" si="146"/>
        <v>71.868937105535224</v>
      </c>
      <c r="U119" s="4">
        <f t="shared" si="146"/>
        <v>60.176460514513074</v>
      </c>
      <c r="V119" s="4">
        <f t="shared" si="146"/>
        <v>53.923669214910824</v>
      </c>
      <c r="W119" s="4">
        <f t="shared" si="146"/>
        <v>54.262514444950476</v>
      </c>
      <c r="X119" s="4">
        <f t="shared" si="146"/>
        <v>54.15475294370021</v>
      </c>
      <c r="Y119" s="4">
        <f t="shared" si="146"/>
        <v>56.823137354153417</v>
      </c>
      <c r="Z119" s="4">
        <f t="shared" si="146"/>
        <v>55.521883213638304</v>
      </c>
      <c r="AA119" s="4">
        <f t="shared" si="146"/>
        <v>54.848742962371524</v>
      </c>
      <c r="AB119" s="4">
        <f t="shared" si="146"/>
        <v>54.564776470464842</v>
      </c>
      <c r="AC119" s="4">
        <f t="shared" si="146"/>
        <v>56.08505346365218</v>
      </c>
      <c r="AD119" s="4">
        <f t="shared" si="146"/>
        <v>61.010026286265116</v>
      </c>
      <c r="AE119" s="4">
        <f t="shared" si="146"/>
        <v>65.444706030819475</v>
      </c>
      <c r="AF119" s="4">
        <f t="shared" si="146"/>
        <v>82.766413801499098</v>
      </c>
      <c r="AG119" s="4">
        <f t="shared" si="146"/>
        <v>64.957595400126564</v>
      </c>
      <c r="AI119" s="4">
        <f t="shared" si="147"/>
        <v>5.2391487243024812</v>
      </c>
      <c r="AJ119" s="4">
        <f t="shared" si="147"/>
        <v>-4.9169371055352258</v>
      </c>
      <c r="AK119" s="4">
        <f t="shared" si="147"/>
        <v>-8.0354605145130762</v>
      </c>
      <c r="AL119" s="4">
        <f t="shared" si="147"/>
        <v>-0.4706692149108207</v>
      </c>
      <c r="AM119" s="4">
        <f t="shared" si="147"/>
        <v>-0.40351444495047417</v>
      </c>
      <c r="AN119" s="4">
        <f t="shared" si="147"/>
        <v>0.54324705629979064</v>
      </c>
      <c r="AO119" s="4">
        <f t="shared" si="147"/>
        <v>-2.569137354153419</v>
      </c>
      <c r="AP119" s="4">
        <f t="shared" si="147"/>
        <v>-1.1888832136383058</v>
      </c>
      <c r="AQ119" s="4">
        <f t="shared" si="147"/>
        <v>-1.4197429623715223</v>
      </c>
      <c r="AR119" s="4">
        <f t="shared" si="147"/>
        <v>0.51422352953515826</v>
      </c>
      <c r="AS119" s="4">
        <f t="shared" si="147"/>
        <v>-4.1960534636521771</v>
      </c>
      <c r="AT119" s="4">
        <f t="shared" si="147"/>
        <v>-3.3430262862651148</v>
      </c>
      <c r="AU119" s="4">
        <f t="shared" si="147"/>
        <v>-4.3497060308194762</v>
      </c>
      <c r="AV119" s="4">
        <f t="shared" si="147"/>
        <v>0.55058619850089485</v>
      </c>
      <c r="AW119" s="4">
        <f t="shared" si="147"/>
        <v>-1.4495954001265616</v>
      </c>
      <c r="AY119" s="2">
        <f t="shared" si="139"/>
        <v>53.408341850444216</v>
      </c>
      <c r="AZ119" s="2">
        <f t="shared" si="139"/>
        <v>53.469984774227783</v>
      </c>
      <c r="BA119" s="2">
        <f t="shared" si="139"/>
        <v>53.582985304373317</v>
      </c>
      <c r="BB119" s="2">
        <f t="shared" si="139"/>
        <v>53.598737957383157</v>
      </c>
      <c r="BC119" s="2">
        <f t="shared" si="139"/>
        <v>54.113623847422211</v>
      </c>
      <c r="BD119" s="2">
        <f t="shared" si="139"/>
        <v>54.090730800152372</v>
      </c>
      <c r="BE119" s="2">
        <f t="shared" si="139"/>
        <v>55.692470256994383</v>
      </c>
      <c r="BF119" s="2">
        <f t="shared" si="139"/>
        <v>54.865085718748489</v>
      </c>
      <c r="BG119" s="2">
        <f t="shared" si="139"/>
        <v>54.193605250197663</v>
      </c>
      <c r="BH119" s="2">
        <f t="shared" si="139"/>
        <v>53.328818078148707</v>
      </c>
      <c r="BI119" s="2">
        <f t="shared" si="139"/>
        <v>52.07210099476336</v>
      </c>
      <c r="BJ119" s="2">
        <f t="shared" si="139"/>
        <v>53.075073231429506</v>
      </c>
      <c r="BK119" s="2">
        <f t="shared" si="139"/>
        <v>54.424885965608453</v>
      </c>
      <c r="BL119" s="2">
        <f t="shared" si="139"/>
        <v>55.412075467562751</v>
      </c>
      <c r="BM119" s="2">
        <f t="shared" si="139"/>
        <v>53.142379689297563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>
        <f t="shared" si="140"/>
        <v>53.453000000000003</v>
      </c>
      <c r="CI119" s="2">
        <f t="shared" si="140"/>
        <v>53.859000000000002</v>
      </c>
      <c r="CJ119" s="2">
        <f t="shared" si="140"/>
        <v>54.698</v>
      </c>
      <c r="CK119" s="2" t="str">
        <f t="shared" si="140"/>
        <v/>
      </c>
      <c r="CL119" s="2">
        <f t="shared" si="140"/>
        <v>54.332999999999998</v>
      </c>
      <c r="CM119" s="2" t="str">
        <f t="shared" si="140"/>
        <v/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>
        <f t="shared" si="113"/>
        <v>53.453000000000003</v>
      </c>
      <c r="CY119" s="2">
        <f t="shared" si="114"/>
        <v>53.859000000000002</v>
      </c>
      <c r="CZ119" s="2">
        <f t="shared" si="115"/>
        <v>54.698</v>
      </c>
      <c r="DA119" s="2" t="str">
        <f t="shared" si="116"/>
        <v/>
      </c>
      <c r="DB119" s="2">
        <f t="shared" si="117"/>
        <v>54.332999999999998</v>
      </c>
      <c r="DC119" s="2" t="str">
        <f t="shared" si="118"/>
        <v/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75.886454545454541</v>
      </c>
      <c r="DL119" s="2">
        <f t="shared" si="148"/>
        <v>78.36031737028334</v>
      </c>
      <c r="DM119" s="2">
        <f t="shared" si="148"/>
        <v>82.410815161582619</v>
      </c>
      <c r="DN119" s="2">
        <f t="shared" si="148"/>
        <v>76.765214738749634</v>
      </c>
      <c r="DO119" s="2">
        <f t="shared" si="148"/>
        <v>81.171024161884617</v>
      </c>
      <c r="DP119" s="2">
        <f t="shared" si="148"/>
        <v>80.117775328849632</v>
      </c>
      <c r="DQ119" s="2">
        <f t="shared" si="148"/>
        <v>82.395446452205391</v>
      </c>
      <c r="DR119" s="2">
        <f t="shared" si="148"/>
        <v>78.778901952840144</v>
      </c>
      <c r="DS119" s="2">
        <f t="shared" si="148"/>
        <v>81.790632752613249</v>
      </c>
      <c r="DT119" s="2">
        <f t="shared" si="148"/>
        <v>76.702786303939973</v>
      </c>
      <c r="DU119" s="2">
        <f t="shared" si="148"/>
        <v>73.39020056285176</v>
      </c>
      <c r="DV119" s="2">
        <f t="shared" si="148"/>
        <v>74.004193714821781</v>
      </c>
      <c r="DW119" s="2">
        <f t="shared" si="148"/>
        <v>80.891363213530653</v>
      </c>
      <c r="DX119" s="2">
        <f t="shared" si="148"/>
        <v>78.296234008097173</v>
      </c>
      <c r="DY119" s="2">
        <f t="shared" si="148"/>
        <v>63.240636252228178</v>
      </c>
      <c r="EA119" s="2">
        <f t="shared" si="152"/>
        <v>53.14968415093044</v>
      </c>
      <c r="EB119" s="2">
        <f t="shared" si="152"/>
        <v>53.224195291816109</v>
      </c>
      <c r="EC119" s="2">
        <f t="shared" si="152"/>
        <v>53.266657698862602</v>
      </c>
      <c r="ED119" s="2">
        <f t="shared" si="152"/>
        <v>53.329719830200119</v>
      </c>
      <c r="EE119" s="2">
        <f t="shared" si="151"/>
        <v>53.826572654640778</v>
      </c>
      <c r="EF119" s="2">
        <f t="shared" si="151"/>
        <v>53.773048319327735</v>
      </c>
      <c r="EG119" s="2">
        <f t="shared" si="151"/>
        <v>55.336276426766432</v>
      </c>
      <c r="EH119" s="2">
        <f t="shared" si="151"/>
        <v>54.542782322461591</v>
      </c>
      <c r="EI119" s="2">
        <f t="shared" si="151"/>
        <v>53.827826582238004</v>
      </c>
      <c r="EJ119" s="2">
        <f t="shared" si="151"/>
        <v>52.993839519821769</v>
      </c>
      <c r="EK119" s="2">
        <f t="shared" si="151"/>
        <v>51.766785618468958</v>
      </c>
      <c r="EL119" s="2">
        <f t="shared" si="151"/>
        <v>52.787515392254207</v>
      </c>
      <c r="EM119" s="2">
        <f t="shared" si="135"/>
        <v>54.107088724309222</v>
      </c>
      <c r="EN119" s="2">
        <f t="shared" si="135"/>
        <v>55.064181578667238</v>
      </c>
      <c r="EO119" s="2">
        <f t="shared" si="135"/>
        <v>52.960159179033333</v>
      </c>
      <c r="EQ119" s="2">
        <f t="shared" si="149"/>
        <v>53.14968415093044</v>
      </c>
      <c r="ER119" s="2">
        <f t="shared" si="149"/>
        <v>53.224195291816109</v>
      </c>
      <c r="ES119" s="2">
        <f t="shared" si="149"/>
        <v>53.266657698862602</v>
      </c>
      <c r="ET119" s="2">
        <f t="shared" si="149"/>
        <v>53.329719830200119</v>
      </c>
      <c r="EU119" s="2">
        <f t="shared" si="149"/>
        <v>53.826572654640778</v>
      </c>
      <c r="EV119" s="2">
        <f t="shared" si="149"/>
        <v>53.773048319327735</v>
      </c>
      <c r="EW119" s="2">
        <f t="shared" si="149"/>
        <v>55.336276426766432</v>
      </c>
      <c r="EX119" s="2">
        <f t="shared" si="149"/>
        <v>54.542782322461591</v>
      </c>
      <c r="EY119" s="2">
        <f t="shared" si="149"/>
        <v>53.827826582238004</v>
      </c>
      <c r="EZ119" s="2">
        <f t="shared" si="149"/>
        <v>52.993839519821769</v>
      </c>
      <c r="FA119" s="2">
        <f t="shared" si="149"/>
        <v>51.766785618468958</v>
      </c>
      <c r="FB119" s="2">
        <f t="shared" si="149"/>
        <v>52.787515392254207</v>
      </c>
      <c r="FC119" s="2">
        <f t="shared" si="149"/>
        <v>54.107088724309222</v>
      </c>
      <c r="FD119" s="2">
        <f t="shared" si="149"/>
        <v>54.89816778012392</v>
      </c>
      <c r="FE119" s="2">
        <f t="shared" si="149"/>
        <v>53.007741479126345</v>
      </c>
      <c r="FG119" s="2">
        <f t="shared" si="150"/>
        <v>0.98862381529893673</v>
      </c>
      <c r="FH119" s="2">
        <f t="shared" si="150"/>
        <v>0.99022166260792344</v>
      </c>
      <c r="FI119" s="2">
        <f t="shared" si="150"/>
        <v>0.98914610566747885</v>
      </c>
      <c r="FJ119" s="2">
        <f t="shared" si="150"/>
        <v>0.98852091119761676</v>
      </c>
      <c r="FK119" s="2">
        <f t="shared" si="150"/>
        <v>0.98950239712413357</v>
      </c>
      <c r="FL119" s="2">
        <f t="shared" si="150"/>
        <v>0.98794132576474181</v>
      </c>
      <c r="FM119" s="2">
        <f t="shared" si="150"/>
        <v>0.98683648353245546</v>
      </c>
      <c r="FN119" s="2">
        <f t="shared" si="150"/>
        <v>0.98670152643235376</v>
      </c>
      <c r="FO119" s="2">
        <f t="shared" si="150"/>
        <v>0.98691910011709849</v>
      </c>
      <c r="FP119" s="2">
        <f t="shared" si="150"/>
        <v>0.9858712172507248</v>
      </c>
      <c r="FQ119" s="2">
        <f t="shared" si="150"/>
        <v>0.98588033494803173</v>
      </c>
      <c r="FR119" s="2">
        <f t="shared" si="150"/>
        <v>0.98644661361201735</v>
      </c>
      <c r="FS119" s="2">
        <f t="shared" si="150"/>
        <v>0.98813493188224621</v>
      </c>
      <c r="FT119" s="2">
        <f t="shared" si="150"/>
        <v>0.98501297951812861</v>
      </c>
      <c r="FU119" s="2">
        <f t="shared" si="150"/>
        <v>0.98228203216455101</v>
      </c>
      <c r="FW119" s="2">
        <f t="shared" si="141"/>
        <v>2.2454293603701297E-3</v>
      </c>
      <c r="FX119" s="2">
        <f t="shared" si="141"/>
        <v>3.8816807996699559E-3</v>
      </c>
      <c r="FY119" s="2">
        <f t="shared" si="141"/>
        <v>3.53769525634669E-3</v>
      </c>
      <c r="FZ119" s="2">
        <f t="shared" si="141"/>
        <v>3.7803725238648961E-3</v>
      </c>
      <c r="GA119" s="2">
        <f t="shared" si="141"/>
        <v>4.0003414776355224E-3</v>
      </c>
      <c r="GB119" s="2">
        <f t="shared" si="141"/>
        <v>4.2941192771631968E-3</v>
      </c>
      <c r="GC119" s="2">
        <f t="shared" si="141"/>
        <v>4.0606433171566109E-3</v>
      </c>
      <c r="GD119" s="2">
        <f t="shared" si="141"/>
        <v>3.6131719678431247E-3</v>
      </c>
      <c r="GE119" s="2">
        <f t="shared" si="141"/>
        <v>3.5671584688641653E-3</v>
      </c>
      <c r="GF119" s="2">
        <f t="shared" si="141"/>
        <v>3.10503953759115E-3</v>
      </c>
      <c r="GG119" s="2">
        <f t="shared" si="141"/>
        <v>2.5960998065328454E-3</v>
      </c>
      <c r="GH119" s="2">
        <f t="shared" si="141"/>
        <v>2.4745538662083663E-3</v>
      </c>
      <c r="GI119" s="2">
        <f t="shared" si="141"/>
        <v>2.450179460171815E-3</v>
      </c>
      <c r="GJ119" s="2">
        <f t="shared" si="141"/>
        <v>1.7188733874415848E-3</v>
      </c>
      <c r="GK119" s="2">
        <f t="shared" si="141"/>
        <v>1.499468250763774E-3</v>
      </c>
      <c r="GM119" s="86">
        <f t="shared" si="142"/>
        <v>4.250946447538724E-15</v>
      </c>
      <c r="GN119" s="86">
        <f t="shared" si="142"/>
        <v>1.7567833311039078E-20</v>
      </c>
      <c r="GO119" s="86">
        <f t="shared" si="142"/>
        <v>1.4734075186083337E-26</v>
      </c>
      <c r="GP119" s="86">
        <f t="shared" si="142"/>
        <v>8.3251874493240371E-40</v>
      </c>
      <c r="GQ119" s="86">
        <f t="shared" si="142"/>
        <v>1.4506678563632645E-48</v>
      </c>
      <c r="GR119" s="86">
        <f t="shared" si="142"/>
        <v>6.2086455600008454E-40</v>
      </c>
      <c r="GS119" s="86">
        <f t="shared" si="142"/>
        <v>1.3544163913354143E-31</v>
      </c>
      <c r="GT119" s="86">
        <f t="shared" si="142"/>
        <v>9.9140877126540693E-38</v>
      </c>
      <c r="GU119" s="86">
        <f t="shared" si="142"/>
        <v>4.8530247986392791E-41</v>
      </c>
      <c r="GV119" s="86">
        <f t="shared" si="142"/>
        <v>4.6380862338410404E-30</v>
      </c>
      <c r="GW119" s="86">
        <f t="shared" si="142"/>
        <v>3.0807096949347073E-31</v>
      </c>
      <c r="GX119" s="86">
        <f t="shared" si="142"/>
        <v>3.5846089275366385E-26</v>
      </c>
      <c r="GY119" s="86">
        <f t="shared" si="142"/>
        <v>6.8298905861096814E-28</v>
      </c>
      <c r="GZ119" s="86">
        <f t="shared" si="142"/>
        <v>6.5744743549488248E-21</v>
      </c>
      <c r="HA119" s="86">
        <f t="shared" si="142"/>
        <v>8.7872635666847999E-24</v>
      </c>
      <c r="HC119" s="86">
        <f t="shared" si="73"/>
        <v>0.32429452608440085</v>
      </c>
      <c r="HD119" s="86">
        <f t="shared" si="73"/>
        <v>0.17727761932587091</v>
      </c>
      <c r="HE119" s="86">
        <f t="shared" si="73"/>
        <v>7.3353824589314193E-2</v>
      </c>
      <c r="HF119" s="86">
        <f t="shared" si="73"/>
        <v>4.4401103882982119E-3</v>
      </c>
      <c r="HG119" s="86">
        <f t="shared" si="73"/>
        <v>2.1432936922459529E-3</v>
      </c>
      <c r="HH119" s="86">
        <f t="shared" si="73"/>
        <v>1.0366901108092305E-3</v>
      </c>
      <c r="HI119" s="86">
        <f t="shared" si="138"/>
        <v>1.4861161947714153E-2</v>
      </c>
      <c r="HJ119" s="86">
        <f t="shared" si="138"/>
        <v>9.3579618016455361E-3</v>
      </c>
      <c r="HK119" s="86">
        <f t="shared" si="138"/>
        <v>1.0078046756064343E-2</v>
      </c>
      <c r="HL119" s="86">
        <f t="shared" si="138"/>
        <v>1.7465860454093131E-2</v>
      </c>
      <c r="HM119" s="86">
        <f t="shared" si="138"/>
        <v>5.3161554619653606E-2</v>
      </c>
      <c r="HN119" s="86">
        <f t="shared" si="138"/>
        <v>9.5496785841419518E-2</v>
      </c>
      <c r="HO119" s="86">
        <f t="shared" si="138"/>
        <v>0.12499460929807589</v>
      </c>
      <c r="HP119" s="86">
        <f t="shared" si="138"/>
        <v>0.28363044127035569</v>
      </c>
      <c r="HQ119" s="86">
        <f t="shared" si="138"/>
        <v>0.2058410381051464</v>
      </c>
      <c r="HS119" s="86">
        <f t="shared" si="143"/>
        <v>1.0049501935648676E-13</v>
      </c>
      <c r="HT119" s="86">
        <f t="shared" si="143"/>
        <v>6.0081821698983746E-10</v>
      </c>
      <c r="HU119" s="86">
        <f t="shared" si="143"/>
        <v>2.0369617166099467E-12</v>
      </c>
      <c r="HV119" s="86">
        <f t="shared" si="143"/>
        <v>3.7739031912124264E-13</v>
      </c>
      <c r="HW119" s="86">
        <f t="shared" si="143"/>
        <v>4.5436970858398041E-12</v>
      </c>
      <c r="HX119" s="86">
        <f t="shared" si="143"/>
        <v>1.5301252898420223E-12</v>
      </c>
      <c r="HY119" s="86">
        <f t="shared" si="143"/>
        <v>1.1830275645057399E-13</v>
      </c>
      <c r="HZ119" s="86">
        <f t="shared" si="143"/>
        <v>1.880341214469171E-14</v>
      </c>
      <c r="IA119" s="86">
        <f t="shared" si="143"/>
        <v>3.4135453522916259E-14</v>
      </c>
      <c r="IB119" s="86">
        <f t="shared" si="143"/>
        <v>9.7815101081501084E-15</v>
      </c>
      <c r="IC119" s="86">
        <f t="shared" si="143"/>
        <v>2.3844239326901418E-15</v>
      </c>
      <c r="ID119" s="86">
        <f t="shared" si="143"/>
        <v>9.9554796481568102E-16</v>
      </c>
      <c r="IE119" s="86">
        <f t="shared" si="143"/>
        <v>1.4370167508547392E-13</v>
      </c>
      <c r="IF119" s="86">
        <f t="shared" si="143"/>
        <v>2.0878575050274714E-12</v>
      </c>
      <c r="IG119" s="86">
        <f t="shared" si="143"/>
        <v>5.8922673217138039E-10</v>
      </c>
      <c r="II119" s="86">
        <f t="shared" si="144"/>
        <v>1.3502073826982819E-124</v>
      </c>
      <c r="IJ119" s="86">
        <f t="shared" si="144"/>
        <v>1.7216372851124627E-88</v>
      </c>
      <c r="IK119" s="86">
        <f t="shared" si="144"/>
        <v>1.0826558724076562E-118</v>
      </c>
      <c r="IL119" s="86">
        <f t="shared" si="144"/>
        <v>9.0896518819893631E-128</v>
      </c>
      <c r="IM119" s="86">
        <f t="shared" si="144"/>
        <v>5.7319159645219704E-113</v>
      </c>
      <c r="IN119" s="86">
        <f t="shared" si="144"/>
        <v>3.7293079659740934E-124</v>
      </c>
      <c r="IO119" s="86">
        <f t="shared" si="144"/>
        <v>9.1220471412610081E-133</v>
      </c>
      <c r="IP119" s="86">
        <f t="shared" si="144"/>
        <v>2.3822327100352743E-141</v>
      </c>
      <c r="IQ119" s="86">
        <f t="shared" si="144"/>
        <v>5.0513004597616192E-140</v>
      </c>
      <c r="IR119" s="86">
        <f t="shared" si="144"/>
        <v>3.8883624098229209E-143</v>
      </c>
      <c r="IS119" s="86">
        <f t="shared" si="144"/>
        <v>3.1548775504850687E-147</v>
      </c>
      <c r="IT119" s="86">
        <f t="shared" si="144"/>
        <v>1.7301325931190241E-149</v>
      </c>
      <c r="IU119" s="86">
        <f t="shared" si="144"/>
        <v>7.6826028147428125E-126</v>
      </c>
      <c r="IV119" s="86">
        <f t="shared" si="144"/>
        <v>1.4061157445215225E-71</v>
      </c>
      <c r="IW119" s="86">
        <f t="shared" si="144"/>
        <v>1.2209839093463015E-53</v>
      </c>
      <c r="IY119" s="86">
        <f t="shared" si="145"/>
        <v>0.3242945260845056</v>
      </c>
      <c r="IZ119" s="86">
        <f t="shared" si="145"/>
        <v>0.17727761992668914</v>
      </c>
      <c r="JA119" s="86">
        <f t="shared" si="145"/>
        <v>7.3353824591351161E-2</v>
      </c>
      <c r="JB119" s="86">
        <f t="shared" si="145"/>
        <v>4.4401103886756018E-3</v>
      </c>
      <c r="JC119" s="86">
        <f t="shared" si="145"/>
        <v>2.14329369678965E-3</v>
      </c>
      <c r="JD119" s="86">
        <f t="shared" si="145"/>
        <v>1.0366901123393558E-3</v>
      </c>
      <c r="JE119" s="86">
        <f t="shared" si="145"/>
        <v>1.4861161947832456E-2</v>
      </c>
      <c r="JF119" s="86">
        <f t="shared" si="145"/>
        <v>9.3579618016643388E-3</v>
      </c>
      <c r="JG119" s="86">
        <f t="shared" si="145"/>
        <v>1.0078046756098479E-2</v>
      </c>
      <c r="JH119" s="86">
        <f t="shared" si="145"/>
        <v>1.7465860454102911E-2</v>
      </c>
      <c r="JI119" s="86">
        <f t="shared" si="145"/>
        <v>5.3161554619655993E-2</v>
      </c>
      <c r="JJ119" s="86">
        <f t="shared" si="145"/>
        <v>9.5496785841420517E-2</v>
      </c>
      <c r="JK119" s="86">
        <f t="shared" si="145"/>
        <v>0.12499460929821959</v>
      </c>
      <c r="JL119" s="86">
        <f t="shared" si="145"/>
        <v>0.28363044127244352</v>
      </c>
      <c r="JM119" s="86">
        <f t="shared" si="145"/>
        <v>0.20584103869437312</v>
      </c>
    </row>
    <row r="120" spans="2:273" x14ac:dyDescent="0.25">
      <c r="B120" s="2">
        <v>93</v>
      </c>
      <c r="C120" s="37">
        <v>71.561999999999998</v>
      </c>
      <c r="D120" s="37">
        <v>55.332999999999998</v>
      </c>
      <c r="E120" s="37">
        <v>51.655999999999999</v>
      </c>
      <c r="F120" s="37">
        <v>54.5</v>
      </c>
      <c r="G120" s="37">
        <v>53.405999999999999</v>
      </c>
      <c r="H120" s="37">
        <v>54.222000000000001</v>
      </c>
      <c r="I120" s="37">
        <v>54.825000000000003</v>
      </c>
      <c r="J120" s="37">
        <v>55.619</v>
      </c>
      <c r="K120" s="37">
        <v>53.222000000000001</v>
      </c>
      <c r="L120" s="37">
        <v>54.110999999999997</v>
      </c>
      <c r="M120" s="37">
        <v>51.762</v>
      </c>
      <c r="N120" s="37">
        <v>52.048000000000002</v>
      </c>
      <c r="O120" s="37">
        <v>54.475999999999999</v>
      </c>
      <c r="P120" s="37">
        <v>64.905000000000001</v>
      </c>
      <c r="Q120" s="37">
        <v>56.603000000000002</v>
      </c>
      <c r="S120" s="4">
        <f t="shared" si="146"/>
        <v>76.979297242450087</v>
      </c>
      <c r="T120" s="4">
        <f t="shared" si="146"/>
        <v>61.708363941255044</v>
      </c>
      <c r="U120" s="4">
        <f t="shared" si="146"/>
        <v>55.608009621268003</v>
      </c>
      <c r="V120" s="4">
        <f t="shared" si="146"/>
        <v>53.467255983370833</v>
      </c>
      <c r="W120" s="4">
        <f t="shared" si="146"/>
        <v>53.970062564861607</v>
      </c>
      <c r="X120" s="4">
        <f t="shared" si="146"/>
        <v>53.948642304118358</v>
      </c>
      <c r="Y120" s="4">
        <f t="shared" si="146"/>
        <v>55.744672092272879</v>
      </c>
      <c r="Z120" s="4">
        <f t="shared" si="146"/>
        <v>54.813070429969692</v>
      </c>
      <c r="AA120" s="4">
        <f t="shared" si="146"/>
        <v>54.156285445359345</v>
      </c>
      <c r="AB120" s="4">
        <f t="shared" si="146"/>
        <v>53.419122610423848</v>
      </c>
      <c r="AC120" s="4">
        <f t="shared" si="146"/>
        <v>53.127196284984315</v>
      </c>
      <c r="AD120" s="4">
        <f t="shared" si="146"/>
        <v>55.814016476021635</v>
      </c>
      <c r="AE120" s="4">
        <f t="shared" si="146"/>
        <v>58.601874908704353</v>
      </c>
      <c r="AF120" s="4">
        <f t="shared" si="146"/>
        <v>69.674013778903742</v>
      </c>
      <c r="AG120" s="4">
        <f t="shared" si="146"/>
        <v>58.594831807415879</v>
      </c>
      <c r="AI120" s="4">
        <f t="shared" si="147"/>
        <v>-5.4172972424500898</v>
      </c>
      <c r="AJ120" s="4">
        <f t="shared" si="147"/>
        <v>-6.3753639412550456</v>
      </c>
      <c r="AK120" s="4">
        <f t="shared" si="147"/>
        <v>-3.9520096212680045</v>
      </c>
      <c r="AL120" s="4">
        <f t="shared" si="147"/>
        <v>1.0327440166291666</v>
      </c>
      <c r="AM120" s="4">
        <f t="shared" si="147"/>
        <v>-0.564062564861608</v>
      </c>
      <c r="AN120" s="4">
        <f t="shared" si="147"/>
        <v>0.27335769588164283</v>
      </c>
      <c r="AO120" s="4">
        <f t="shared" si="147"/>
        <v>-0.91967209227287583</v>
      </c>
      <c r="AP120" s="4">
        <f t="shared" si="147"/>
        <v>0.80592957003030818</v>
      </c>
      <c r="AQ120" s="4">
        <f t="shared" si="147"/>
        <v>-0.93428544535934321</v>
      </c>
      <c r="AR120" s="4">
        <f t="shared" si="147"/>
        <v>0.69187738957614897</v>
      </c>
      <c r="AS120" s="4">
        <f t="shared" si="147"/>
        <v>-1.3651962849843144</v>
      </c>
      <c r="AT120" s="4">
        <f t="shared" si="147"/>
        <v>-3.7660164760216333</v>
      </c>
      <c r="AU120" s="4">
        <f t="shared" si="147"/>
        <v>-4.125874908704354</v>
      </c>
      <c r="AV120" s="4">
        <f t="shared" si="147"/>
        <v>-4.7690137789037408</v>
      </c>
      <c r="AW120" s="4">
        <f t="shared" si="147"/>
        <v>-1.9918318074158776</v>
      </c>
      <c r="AY120" s="2">
        <f t="shared" si="139"/>
        <v>53.280754941207924</v>
      </c>
      <c r="AZ120" s="2">
        <f t="shared" si="139"/>
        <v>53.294108769513493</v>
      </c>
      <c r="BA120" s="2">
        <f t="shared" si="139"/>
        <v>53.402232447134814</v>
      </c>
      <c r="BB120" s="2">
        <f t="shared" si="139"/>
        <v>53.425526223881114</v>
      </c>
      <c r="BC120" s="2">
        <f t="shared" si="139"/>
        <v>53.95301960351307</v>
      </c>
      <c r="BD120" s="2">
        <f t="shared" si="139"/>
        <v>53.942354300071393</v>
      </c>
      <c r="BE120" s="2">
        <f t="shared" si="139"/>
        <v>55.518629886310457</v>
      </c>
      <c r="BF120" s="2">
        <f t="shared" si="139"/>
        <v>54.702417716198532</v>
      </c>
      <c r="BG120" s="2">
        <f t="shared" si="139"/>
        <v>54.026932275402146</v>
      </c>
      <c r="BH120" s="2">
        <f t="shared" si="139"/>
        <v>53.163222154451461</v>
      </c>
      <c r="BI120" s="2">
        <f t="shared" si="139"/>
        <v>51.921830291511881</v>
      </c>
      <c r="BJ120" s="2">
        <f t="shared" si="139"/>
        <v>52.922078793919553</v>
      </c>
      <c r="BK120" s="2">
        <f t="shared" si="139"/>
        <v>54.26165086682262</v>
      </c>
      <c r="BL120" s="2">
        <f t="shared" si="139"/>
        <v>55.240385656279535</v>
      </c>
      <c r="BM120" s="2">
        <f t="shared" si="139"/>
        <v>53.039895947006805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>
        <f t="shared" si="140"/>
        <v>54.5</v>
      </c>
      <c r="CI120" s="2">
        <f t="shared" si="140"/>
        <v>53.405999999999999</v>
      </c>
      <c r="CJ120" s="2">
        <f t="shared" si="140"/>
        <v>54.222000000000001</v>
      </c>
      <c r="CK120" s="2">
        <f t="shared" si="140"/>
        <v>54.825000000000003</v>
      </c>
      <c r="CL120" s="2">
        <f t="shared" si="140"/>
        <v>55.619</v>
      </c>
      <c r="CM120" s="2">
        <f t="shared" si="140"/>
        <v>53.222000000000001</v>
      </c>
      <c r="CN120" s="2">
        <f t="shared" si="140"/>
        <v>54.110999999999997</v>
      </c>
      <c r="CO120" s="2" t="str">
        <f t="shared" si="140"/>
        <v/>
      </c>
      <c r="CP120" s="2" t="str">
        <f t="shared" si="140"/>
        <v/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>
        <f t="shared" si="113"/>
        <v>54.5</v>
      </c>
      <c r="CY120" s="2">
        <f t="shared" si="114"/>
        <v>53.405999999999999</v>
      </c>
      <c r="CZ120" s="2">
        <f t="shared" si="115"/>
        <v>54.222000000000001</v>
      </c>
      <c r="DA120" s="2">
        <f t="shared" si="116"/>
        <v>54.825000000000003</v>
      </c>
      <c r="DB120" s="2">
        <f t="shared" si="117"/>
        <v>55.619</v>
      </c>
      <c r="DC120" s="2">
        <f t="shared" si="118"/>
        <v>53.222000000000001</v>
      </c>
      <c r="DD120" s="2">
        <f t="shared" si="119"/>
        <v>54.110999999999997</v>
      </c>
      <c r="DE120" s="2" t="str">
        <f t="shared" si="120"/>
        <v/>
      </c>
      <c r="DF120" s="2" t="str">
        <f t="shared" si="121"/>
        <v/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76.05515010570825</v>
      </c>
      <c r="DL120" s="2">
        <f t="shared" si="148"/>
        <v>78.524583880290635</v>
      </c>
      <c r="DM120" s="2">
        <f t="shared" si="148"/>
        <v>82.619822712171555</v>
      </c>
      <c r="DN120" s="2">
        <f t="shared" si="148"/>
        <v>76.930190576865016</v>
      </c>
      <c r="DO120" s="2">
        <f t="shared" si="148"/>
        <v>81.38373331319842</v>
      </c>
      <c r="DP120" s="2">
        <f t="shared" si="148"/>
        <v>80.320391486373339</v>
      </c>
      <c r="DQ120" s="2">
        <f t="shared" si="148"/>
        <v>82.61567333819518</v>
      </c>
      <c r="DR120" s="2">
        <f t="shared" si="148"/>
        <v>78.956220646625084</v>
      </c>
      <c r="DS120" s="2">
        <f t="shared" si="148"/>
        <v>82.018651742160273</v>
      </c>
      <c r="DT120" s="2">
        <f t="shared" si="148"/>
        <v>76.881995872420276</v>
      </c>
      <c r="DU120" s="2">
        <f t="shared" si="148"/>
        <v>73.529646060037507</v>
      </c>
      <c r="DV120" s="2">
        <f t="shared" si="148"/>
        <v>74.137265103189506</v>
      </c>
      <c r="DW120" s="2">
        <f t="shared" si="148"/>
        <v>81.113175264270609</v>
      </c>
      <c r="DX120" s="2">
        <f t="shared" si="148"/>
        <v>78.506196761133623</v>
      </c>
      <c r="DY120" s="2">
        <f t="shared" si="148"/>
        <v>63.319617869875238</v>
      </c>
      <c r="EA120" s="2">
        <f t="shared" si="152"/>
        <v>53.041746951882047</v>
      </c>
      <c r="EB120" s="2">
        <f t="shared" si="152"/>
        <v>53.066882769264211</v>
      </c>
      <c r="EC120" s="2">
        <f t="shared" si="152"/>
        <v>53.109837718927146</v>
      </c>
      <c r="ED120" s="2">
        <f t="shared" si="152"/>
        <v>53.17659715845101</v>
      </c>
      <c r="EE120" s="2">
        <f t="shared" si="151"/>
        <v>53.687613811559821</v>
      </c>
      <c r="EF120" s="2">
        <f t="shared" si="151"/>
        <v>53.64871722689076</v>
      </c>
      <c r="EG120" s="2">
        <f t="shared" si="151"/>
        <v>55.188983262774443</v>
      </c>
      <c r="EH120" s="2">
        <f t="shared" si="151"/>
        <v>54.404294471850569</v>
      </c>
      <c r="EI120" s="2">
        <f t="shared" si="151"/>
        <v>53.688567111196392</v>
      </c>
      <c r="EJ120" s="2">
        <f t="shared" si="151"/>
        <v>52.853211377418404</v>
      </c>
      <c r="EK120" s="2">
        <f t="shared" si="151"/>
        <v>51.639595168581124</v>
      </c>
      <c r="EL120" s="2">
        <f t="shared" si="151"/>
        <v>52.656238331678239</v>
      </c>
      <c r="EM120" s="2">
        <f t="shared" si="135"/>
        <v>53.967599684720867</v>
      </c>
      <c r="EN120" s="2">
        <f t="shared" si="135"/>
        <v>54.917846550989992</v>
      </c>
      <c r="EO120" s="2">
        <f t="shared" si="135"/>
        <v>52.870716307260267</v>
      </c>
      <c r="EQ120" s="2">
        <f t="shared" si="149"/>
        <v>53.041746951882047</v>
      </c>
      <c r="ER120" s="2">
        <f t="shared" si="149"/>
        <v>53.066882769264211</v>
      </c>
      <c r="ES120" s="2">
        <f t="shared" si="149"/>
        <v>53.109837718927146</v>
      </c>
      <c r="ET120" s="2">
        <f t="shared" si="149"/>
        <v>53.17659715845101</v>
      </c>
      <c r="EU120" s="2">
        <f t="shared" si="149"/>
        <v>53.687613811559821</v>
      </c>
      <c r="EV120" s="2">
        <f t="shared" si="149"/>
        <v>53.64871722689076</v>
      </c>
      <c r="EW120" s="2">
        <f t="shared" si="149"/>
        <v>55.188983262774443</v>
      </c>
      <c r="EX120" s="2">
        <f t="shared" si="149"/>
        <v>54.404294471850569</v>
      </c>
      <c r="EY120" s="2">
        <f t="shared" si="149"/>
        <v>53.688567111196392</v>
      </c>
      <c r="EZ120" s="2">
        <f t="shared" si="149"/>
        <v>52.853211377418404</v>
      </c>
      <c r="FA120" s="2">
        <f t="shared" si="149"/>
        <v>51.639595168581124</v>
      </c>
      <c r="FB120" s="2">
        <f t="shared" si="149"/>
        <v>52.656238331678239</v>
      </c>
      <c r="FC120" s="2">
        <f t="shared" si="149"/>
        <v>53.967599684720867</v>
      </c>
      <c r="FD120" s="2">
        <f t="shared" si="149"/>
        <v>54.758718058776694</v>
      </c>
      <c r="FE120" s="2">
        <f t="shared" si="149"/>
        <v>52.914773505240561</v>
      </c>
      <c r="FG120" s="2">
        <f t="shared" si="150"/>
        <v>0.98961440045488724</v>
      </c>
      <c r="FH120" s="2">
        <f t="shared" si="150"/>
        <v>0.99107437080597705</v>
      </c>
      <c r="FI120" s="2">
        <f t="shared" si="150"/>
        <v>0.99009166801424675</v>
      </c>
      <c r="FJ120" s="2">
        <f t="shared" si="150"/>
        <v>0.98952036178083558</v>
      </c>
      <c r="FK120" s="2">
        <f t="shared" si="150"/>
        <v>0.99041722101402885</v>
      </c>
      <c r="FL120" s="2">
        <f t="shared" si="150"/>
        <v>0.98899067713845368</v>
      </c>
      <c r="FM120" s="2">
        <f t="shared" si="150"/>
        <v>0.98798080910859021</v>
      </c>
      <c r="FN120" s="2">
        <f t="shared" si="150"/>
        <v>0.98785743968820405</v>
      </c>
      <c r="FO120" s="2">
        <f t="shared" si="150"/>
        <v>0.98805633062472642</v>
      </c>
      <c r="FP120" s="2">
        <f t="shared" si="150"/>
        <v>0.98709835792578093</v>
      </c>
      <c r="FQ120" s="2">
        <f t="shared" si="150"/>
        <v>0.98710669407164719</v>
      </c>
      <c r="FR120" s="2">
        <f t="shared" si="150"/>
        <v>0.98762440617625025</v>
      </c>
      <c r="FS120" s="2">
        <f t="shared" si="150"/>
        <v>0.98916762029082628</v>
      </c>
      <c r="FT120" s="2">
        <f t="shared" si="150"/>
        <v>0.986313626714036</v>
      </c>
      <c r="FU120" s="2">
        <f t="shared" si="150"/>
        <v>0.98381579027586519</v>
      </c>
      <c r="FW120" s="2">
        <f t="shared" si="141"/>
        <v>2.4615310809032436E-3</v>
      </c>
      <c r="FX120" s="2">
        <f t="shared" si="141"/>
        <v>4.2545850295067659E-3</v>
      </c>
      <c r="FY120" s="2">
        <f t="shared" si="141"/>
        <v>3.8776822196934491E-3</v>
      </c>
      <c r="FZ120" s="2">
        <f t="shared" si="141"/>
        <v>4.1435847828815327E-3</v>
      </c>
      <c r="GA120" s="2">
        <f t="shared" si="141"/>
        <v>4.3845949916409884E-3</v>
      </c>
      <c r="GB120" s="2">
        <f t="shared" si="141"/>
        <v>4.7064583256901963E-3</v>
      </c>
      <c r="GC120" s="2">
        <f t="shared" si="141"/>
        <v>4.4506632519750499E-3</v>
      </c>
      <c r="GD120" s="2">
        <f t="shared" si="141"/>
        <v>3.9603837223303965E-3</v>
      </c>
      <c r="GE120" s="2">
        <f t="shared" si="141"/>
        <v>3.9099658567611295E-3</v>
      </c>
      <c r="GF120" s="2">
        <f t="shared" si="141"/>
        <v>3.4035885428303791E-3</v>
      </c>
      <c r="GG120" s="2">
        <f t="shared" si="141"/>
        <v>2.8458540402759337E-3</v>
      </c>
      <c r="GH120" s="2">
        <f t="shared" si="141"/>
        <v>2.7126467408583104E-3</v>
      </c>
      <c r="GI120" s="2">
        <f t="shared" si="141"/>
        <v>2.6859334298819635E-3</v>
      </c>
      <c r="GJ120" s="2">
        <f t="shared" si="141"/>
        <v>1.8843946949203192E-3</v>
      </c>
      <c r="GK120" s="2">
        <f t="shared" si="141"/>
        <v>1.6438964268640909E-3</v>
      </c>
      <c r="GM120" s="86">
        <f t="shared" si="142"/>
        <v>3.9336153879734488E-16</v>
      </c>
      <c r="GN120" s="86">
        <f t="shared" si="142"/>
        <v>6.4931079034457302E-22</v>
      </c>
      <c r="GO120" s="86">
        <f t="shared" si="142"/>
        <v>1.9821642180493886E-28</v>
      </c>
      <c r="GP120" s="86">
        <f t="shared" si="142"/>
        <v>1.3650988773493918E-42</v>
      </c>
      <c r="GQ120" s="86">
        <f t="shared" si="142"/>
        <v>6.0922866855916922E-52</v>
      </c>
      <c r="GR120" s="86">
        <f t="shared" si="142"/>
        <v>1.0911852815701072E-42</v>
      </c>
      <c r="GS120" s="86">
        <f t="shared" si="142"/>
        <v>8.0147188743683108E-34</v>
      </c>
      <c r="GT120" s="86">
        <f t="shared" si="142"/>
        <v>2.1010692383257577E-40</v>
      </c>
      <c r="GU120" s="86">
        <f t="shared" si="142"/>
        <v>6.4685509302064145E-44</v>
      </c>
      <c r="GV120" s="86">
        <f t="shared" si="142"/>
        <v>3.7697511104652771E-32</v>
      </c>
      <c r="GW120" s="86">
        <f t="shared" si="142"/>
        <v>2.0005809477455015E-33</v>
      </c>
      <c r="GX120" s="86">
        <f t="shared" si="142"/>
        <v>5.6553827775387411E-28</v>
      </c>
      <c r="GY120" s="86">
        <f t="shared" si="142"/>
        <v>8.1468300963275398E-30</v>
      </c>
      <c r="GZ120" s="86">
        <f t="shared" si="142"/>
        <v>2.3201251251474545E-22</v>
      </c>
      <c r="HA120" s="86">
        <f t="shared" si="142"/>
        <v>2.2532973953778054E-25</v>
      </c>
      <c r="HC120" s="86">
        <f t="shared" si="73"/>
        <v>0.23235035339571816</v>
      </c>
      <c r="HD120" s="86">
        <f t="shared" si="73"/>
        <v>9.1393961009681599E-2</v>
      </c>
      <c r="HE120" s="86">
        <f t="shared" si="73"/>
        <v>2.853443264896038E-2</v>
      </c>
      <c r="HF120" s="86">
        <f t="shared" si="73"/>
        <v>6.7934083621802642E-4</v>
      </c>
      <c r="HG120" s="86">
        <f t="shared" si="73"/>
        <v>2.9013511969484753E-4</v>
      </c>
      <c r="HH120" s="86">
        <f t="shared" si="73"/>
        <v>1.2287852734057237E-4</v>
      </c>
      <c r="HI120" s="86">
        <f t="shared" si="138"/>
        <v>3.5593214344625456E-3</v>
      </c>
      <c r="HJ120" s="86">
        <f t="shared" si="138"/>
        <v>1.8965787206491186E-3</v>
      </c>
      <c r="HK120" s="86">
        <f t="shared" si="138"/>
        <v>2.4037905008423175E-3</v>
      </c>
      <c r="HL120" s="86">
        <f t="shared" si="138"/>
        <v>4.3145438775290344E-3</v>
      </c>
      <c r="HM120" s="86">
        <f t="shared" si="138"/>
        <v>1.8846624073556788E-2</v>
      </c>
      <c r="HN120" s="86">
        <f t="shared" si="138"/>
        <v>4.0851270823379297E-2</v>
      </c>
      <c r="HO120" s="86">
        <f t="shared" si="138"/>
        <v>5.6561978476519871E-2</v>
      </c>
      <c r="HP120" s="86">
        <f t="shared" si="138"/>
        <v>0.17251501954946025</v>
      </c>
      <c r="HQ120" s="86">
        <f t="shared" si="138"/>
        <v>0.11621593385769757</v>
      </c>
      <c r="HS120" s="86">
        <f t="shared" si="143"/>
        <v>4.489900263154007E-13</v>
      </c>
      <c r="HT120" s="86">
        <f t="shared" si="143"/>
        <v>1.9089546612365976E-9</v>
      </c>
      <c r="HU120" s="86">
        <f t="shared" si="143"/>
        <v>9.0605714144748118E-12</v>
      </c>
      <c r="HV120" s="86">
        <f t="shared" si="143"/>
        <v>1.9019721374674474E-12</v>
      </c>
      <c r="HW120" s="86">
        <f t="shared" si="143"/>
        <v>1.9655650580943141E-11</v>
      </c>
      <c r="HX120" s="86">
        <f t="shared" si="143"/>
        <v>7.4958418149288542E-12</v>
      </c>
      <c r="HY120" s="86">
        <f t="shared" si="143"/>
        <v>6.507937281608596E-13</v>
      </c>
      <c r="HZ120" s="86">
        <f t="shared" si="143"/>
        <v>1.1126024773187524E-13</v>
      </c>
      <c r="IA120" s="86">
        <f t="shared" si="143"/>
        <v>1.9605306560863573E-13</v>
      </c>
      <c r="IB120" s="86">
        <f t="shared" si="143"/>
        <v>5.6926608927082433E-14</v>
      </c>
      <c r="IC120" s="86">
        <f t="shared" si="143"/>
        <v>1.402968161806204E-14</v>
      </c>
      <c r="ID120" s="86">
        <f t="shared" si="143"/>
        <v>5.9952545679538081E-15</v>
      </c>
      <c r="IE120" s="86">
        <f t="shared" si="143"/>
        <v>6.5472615028830705E-13</v>
      </c>
      <c r="IF120" s="86">
        <f t="shared" si="143"/>
        <v>7.443746105445871E-12</v>
      </c>
      <c r="IG120" s="86">
        <f t="shared" si="143"/>
        <v>1.5168925358720592E-9</v>
      </c>
      <c r="II120" s="86">
        <f t="shared" si="144"/>
        <v>6.2758930453656684E-121</v>
      </c>
      <c r="IJ120" s="86">
        <f t="shared" si="144"/>
        <v>1.1933364267142894E-85</v>
      </c>
      <c r="IK120" s="86">
        <f t="shared" si="144"/>
        <v>6.3803575620248216E-115</v>
      </c>
      <c r="IL120" s="86">
        <f t="shared" si="144"/>
        <v>1.1761722828634362E-123</v>
      </c>
      <c r="IM120" s="86">
        <f t="shared" si="144"/>
        <v>2.6492434339620342E-109</v>
      </c>
      <c r="IN120" s="86">
        <f t="shared" si="144"/>
        <v>4.553804952738446E-120</v>
      </c>
      <c r="IO120" s="86">
        <f t="shared" si="144"/>
        <v>1.9537449332876043E-128</v>
      </c>
      <c r="IP120" s="86">
        <f t="shared" si="144"/>
        <v>7.8842256946427346E-137</v>
      </c>
      <c r="IQ120" s="86">
        <f t="shared" si="144"/>
        <v>1.4790580518915429E-135</v>
      </c>
      <c r="IR120" s="86">
        <f t="shared" si="144"/>
        <v>1.1166194057777886E-138</v>
      </c>
      <c r="IS120" s="86">
        <f t="shared" si="144"/>
        <v>8.8945573466459821E-143</v>
      </c>
      <c r="IT120" s="86">
        <f t="shared" si="144"/>
        <v>5.2676801076850473E-145</v>
      </c>
      <c r="IU120" s="86">
        <f t="shared" si="144"/>
        <v>4.4010274046873928E-122</v>
      </c>
      <c r="IV120" s="86">
        <f t="shared" si="144"/>
        <v>1.4168591385082565E-69</v>
      </c>
      <c r="IW120" s="86">
        <f t="shared" si="144"/>
        <v>3.509725968851545E-52</v>
      </c>
      <c r="IY120" s="86">
        <f t="shared" si="145"/>
        <v>0.23235035339616755</v>
      </c>
      <c r="IZ120" s="86">
        <f t="shared" si="145"/>
        <v>9.139396291863626E-2</v>
      </c>
      <c r="JA120" s="86">
        <f t="shared" si="145"/>
        <v>2.8534432658020952E-2</v>
      </c>
      <c r="JB120" s="86">
        <f t="shared" si="145"/>
        <v>6.793408381199986E-4</v>
      </c>
      <c r="JC120" s="86">
        <f t="shared" si="145"/>
        <v>2.9013513935049811E-4</v>
      </c>
      <c r="JD120" s="86">
        <f t="shared" si="145"/>
        <v>1.2287853483641418E-4</v>
      </c>
      <c r="JE120" s="86">
        <f t="shared" si="145"/>
        <v>3.5593214351133393E-3</v>
      </c>
      <c r="JF120" s="86">
        <f t="shared" si="145"/>
        <v>1.8965787207603788E-3</v>
      </c>
      <c r="JG120" s="86">
        <f t="shared" si="145"/>
        <v>2.4037905010383708E-3</v>
      </c>
      <c r="JH120" s="86">
        <f t="shared" si="145"/>
        <v>4.314543877585961E-3</v>
      </c>
      <c r="JI120" s="86">
        <f t="shared" si="145"/>
        <v>1.8846624073570819E-2</v>
      </c>
      <c r="JJ120" s="86">
        <f t="shared" si="145"/>
        <v>4.0851270823385293E-2</v>
      </c>
      <c r="JK120" s="86">
        <f t="shared" si="145"/>
        <v>5.6561978477174597E-2</v>
      </c>
      <c r="JL120" s="86">
        <f t="shared" si="145"/>
        <v>0.17251501955690399</v>
      </c>
      <c r="JM120" s="86">
        <f t="shared" si="145"/>
        <v>0.11621593537459012</v>
      </c>
    </row>
    <row r="121" spans="2:273" x14ac:dyDescent="0.25">
      <c r="B121" s="2">
        <v>94</v>
      </c>
      <c r="C121" s="37">
        <v>59.688000000000002</v>
      </c>
      <c r="D121" s="37">
        <v>53.905000000000001</v>
      </c>
      <c r="E121" s="37">
        <v>53.109000000000002</v>
      </c>
      <c r="F121" s="37">
        <v>52.625</v>
      </c>
      <c r="G121" s="37">
        <v>51.078000000000003</v>
      </c>
      <c r="H121" s="37">
        <v>53.031999999999996</v>
      </c>
      <c r="I121" s="37">
        <v>55.777999999999999</v>
      </c>
      <c r="J121" s="37">
        <v>54.762</v>
      </c>
      <c r="K121" s="37">
        <v>52.206000000000003</v>
      </c>
      <c r="L121" s="37">
        <v>51.508000000000003</v>
      </c>
      <c r="M121" s="37">
        <v>54.302</v>
      </c>
      <c r="N121" s="37">
        <v>52.286000000000001</v>
      </c>
      <c r="O121" s="37">
        <v>53.222000000000001</v>
      </c>
      <c r="P121" s="37">
        <v>56.555999999999997</v>
      </c>
      <c r="Q121" s="37">
        <v>50.713999999999999</v>
      </c>
      <c r="S121" s="4">
        <f t="shared" si="146"/>
        <v>66.776799789040453</v>
      </c>
      <c r="T121" s="4">
        <f t="shared" si="146"/>
        <v>56.385549426523177</v>
      </c>
      <c r="U121" s="4">
        <f t="shared" si="146"/>
        <v>53.826112021472831</v>
      </c>
      <c r="V121" s="4">
        <f t="shared" si="146"/>
        <v>53.257569813407763</v>
      </c>
      <c r="W121" s="4">
        <f t="shared" si="146"/>
        <v>53.79538130605669</v>
      </c>
      <c r="X121" s="4">
        <f t="shared" si="146"/>
        <v>53.796170314964215</v>
      </c>
      <c r="Y121" s="4">
        <f t="shared" si="146"/>
        <v>55.381313699537195</v>
      </c>
      <c r="Z121" s="4">
        <f t="shared" si="146"/>
        <v>54.555390338735556</v>
      </c>
      <c r="AA121" s="4">
        <f t="shared" si="146"/>
        <v>53.882187001368955</v>
      </c>
      <c r="AB121" s="4">
        <f t="shared" si="146"/>
        <v>53.040040908511962</v>
      </c>
      <c r="AC121" s="4">
        <f t="shared" si="146"/>
        <v>52.065555737454794</v>
      </c>
      <c r="AD121" s="4">
        <f t="shared" si="146"/>
        <v>53.642963457958821</v>
      </c>
      <c r="AE121" s="4">
        <f t="shared" si="146"/>
        <v>55.517789573023599</v>
      </c>
      <c r="AF121" s="4">
        <f t="shared" si="146"/>
        <v>61.609486564840751</v>
      </c>
      <c r="AG121" s="4">
        <f t="shared" si="146"/>
        <v>55.174570859854867</v>
      </c>
      <c r="AI121" s="4">
        <f t="shared" si="147"/>
        <v>-7.0887997890404506</v>
      </c>
      <c r="AJ121" s="4">
        <f t="shared" si="147"/>
        <v>-2.4805494265231758</v>
      </c>
      <c r="AK121" s="4">
        <f t="shared" si="147"/>
        <v>-0.71711202147282904</v>
      </c>
      <c r="AL121" s="4">
        <f t="shared" si="147"/>
        <v>-0.63256981340776264</v>
      </c>
      <c r="AM121" s="4">
        <f t="shared" si="147"/>
        <v>-2.7173813060566872</v>
      </c>
      <c r="AN121" s="4">
        <f t="shared" si="147"/>
        <v>-0.76417031496421828</v>
      </c>
      <c r="AO121" s="4">
        <f t="shared" si="147"/>
        <v>0.39668630046280384</v>
      </c>
      <c r="AP121" s="4">
        <f t="shared" si="147"/>
        <v>0.20660966126444436</v>
      </c>
      <c r="AQ121" s="4">
        <f t="shared" si="147"/>
        <v>-1.6761870013689517</v>
      </c>
      <c r="AR121" s="4">
        <f t="shared" si="147"/>
        <v>-1.5320409085119593</v>
      </c>
      <c r="AS121" s="4">
        <f t="shared" si="147"/>
        <v>2.2364442625452057</v>
      </c>
      <c r="AT121" s="4">
        <f t="shared" si="147"/>
        <v>-1.3569634579588197</v>
      </c>
      <c r="AU121" s="4">
        <f t="shared" si="147"/>
        <v>-2.2957895730235975</v>
      </c>
      <c r="AV121" s="4">
        <f t="shared" si="147"/>
        <v>-5.0534865648407532</v>
      </c>
      <c r="AW121" s="4">
        <f t="shared" si="147"/>
        <v>-4.4605708598548688</v>
      </c>
      <c r="AY121" s="2">
        <f t="shared" si="139"/>
        <v>53.154609605613622</v>
      </c>
      <c r="AZ121" s="2">
        <f t="shared" si="139"/>
        <v>53.119585499548151</v>
      </c>
      <c r="BA121" s="2">
        <f t="shared" si="139"/>
        <v>53.223226278004383</v>
      </c>
      <c r="BB121" s="2">
        <f t="shared" si="139"/>
        <v>53.253753071630342</v>
      </c>
      <c r="BC121" s="2">
        <f t="shared" si="139"/>
        <v>53.79398822483811</v>
      </c>
      <c r="BD121" s="2">
        <f t="shared" si="139"/>
        <v>53.795731934680497</v>
      </c>
      <c r="BE121" s="2">
        <f t="shared" si="139"/>
        <v>55.346682559657054</v>
      </c>
      <c r="BF121" s="2">
        <f t="shared" si="139"/>
        <v>54.541490083510816</v>
      </c>
      <c r="BG121" s="2">
        <f t="shared" si="139"/>
        <v>53.86222986637538</v>
      </c>
      <c r="BH121" s="2">
        <f t="shared" si="139"/>
        <v>52.999405376225546</v>
      </c>
      <c r="BI121" s="2">
        <f t="shared" si="139"/>
        <v>51.77323744530392</v>
      </c>
      <c r="BJ121" s="2">
        <f t="shared" si="139"/>
        <v>52.770661817198622</v>
      </c>
      <c r="BK121" s="2">
        <f t="shared" si="139"/>
        <v>54.100117151609354</v>
      </c>
      <c r="BL121" s="2">
        <f t="shared" si="139"/>
        <v>55.070437365363908</v>
      </c>
      <c r="BM121" s="2">
        <f t="shared" si="139"/>
        <v>52.938283554073109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53.109000000000002</v>
      </c>
      <c r="CH121" s="2">
        <f t="shared" si="140"/>
        <v>52.625</v>
      </c>
      <c r="CI121" s="2">
        <f t="shared" si="140"/>
        <v>51.078000000000003</v>
      </c>
      <c r="CJ121" s="2">
        <f t="shared" si="140"/>
        <v>53.031999999999996</v>
      </c>
      <c r="CK121" s="2">
        <f t="shared" si="140"/>
        <v>55.777999999999999</v>
      </c>
      <c r="CL121" s="2">
        <f t="shared" si="140"/>
        <v>54.762</v>
      </c>
      <c r="CM121" s="2">
        <f t="shared" si="140"/>
        <v>52.206000000000003</v>
      </c>
      <c r="CN121" s="2">
        <f t="shared" si="140"/>
        <v>51.508000000000003</v>
      </c>
      <c r="CO121" s="2">
        <f t="shared" si="140"/>
        <v>54.302</v>
      </c>
      <c r="CP121" s="2" t="str">
        <f t="shared" si="140"/>
        <v/>
      </c>
      <c r="CQ121" s="2" t="str">
        <f t="shared" si="140"/>
        <v/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 t="str">
        <f t="shared" si="111"/>
        <v/>
      </c>
      <c r="CW121" s="2">
        <f t="shared" si="112"/>
        <v>53.109000000000002</v>
      </c>
      <c r="CX121" s="2">
        <f t="shared" si="113"/>
        <v>52.625</v>
      </c>
      <c r="CY121" s="2">
        <f t="shared" si="114"/>
        <v>51.078000000000003</v>
      </c>
      <c r="CZ121" s="2">
        <f t="shared" si="115"/>
        <v>53.031999999999996</v>
      </c>
      <c r="DA121" s="2">
        <f t="shared" si="116"/>
        <v>55.777999999999999</v>
      </c>
      <c r="DB121" s="2">
        <f t="shared" si="117"/>
        <v>54.762</v>
      </c>
      <c r="DC121" s="2">
        <f t="shared" si="118"/>
        <v>52.206000000000003</v>
      </c>
      <c r="DD121" s="2">
        <f t="shared" si="119"/>
        <v>51.508000000000003</v>
      </c>
      <c r="DE121" s="2">
        <f t="shared" si="120"/>
        <v>54.302</v>
      </c>
      <c r="DF121" s="2" t="str">
        <f t="shared" si="121"/>
        <v/>
      </c>
      <c r="DG121" s="2" t="str">
        <f t="shared" si="122"/>
        <v/>
      </c>
      <c r="DH121" s="2" t="str">
        <f t="shared" si="123"/>
        <v/>
      </c>
      <c r="DI121" s="2" t="str">
        <f t="shared" si="124"/>
        <v/>
      </c>
      <c r="DK121" s="2">
        <f t="shared" si="148"/>
        <v>76.223845665961946</v>
      </c>
      <c r="DL121" s="2">
        <f t="shared" si="148"/>
        <v>78.688850390297915</v>
      </c>
      <c r="DM121" s="2">
        <f t="shared" si="148"/>
        <v>82.828830262760505</v>
      </c>
      <c r="DN121" s="2">
        <f t="shared" si="148"/>
        <v>77.095166414980383</v>
      </c>
      <c r="DO121" s="2">
        <f t="shared" si="148"/>
        <v>81.596442464512222</v>
      </c>
      <c r="DP121" s="2">
        <f t="shared" si="148"/>
        <v>80.523007643897046</v>
      </c>
      <c r="DQ121" s="2">
        <f t="shared" si="148"/>
        <v>82.835900224184968</v>
      </c>
      <c r="DR121" s="2">
        <f t="shared" si="148"/>
        <v>79.133539340410039</v>
      </c>
      <c r="DS121" s="2">
        <f t="shared" si="148"/>
        <v>82.246670731707326</v>
      </c>
      <c r="DT121" s="2">
        <f t="shared" si="148"/>
        <v>77.061205440900579</v>
      </c>
      <c r="DU121" s="2">
        <f t="shared" si="148"/>
        <v>73.66909155722324</v>
      </c>
      <c r="DV121" s="2">
        <f t="shared" si="148"/>
        <v>74.270336491557231</v>
      </c>
      <c r="DW121" s="2">
        <f t="shared" si="148"/>
        <v>81.334987315010579</v>
      </c>
      <c r="DX121" s="2">
        <f t="shared" si="148"/>
        <v>78.716159514170045</v>
      </c>
      <c r="DY121" s="2">
        <f t="shared" si="148"/>
        <v>63.398599487522297</v>
      </c>
      <c r="EA121" s="2">
        <f t="shared" si="152"/>
        <v>52.933809752833653</v>
      </c>
      <c r="EB121" s="2">
        <f t="shared" si="152"/>
        <v>52.909570246712313</v>
      </c>
      <c r="EC121" s="2">
        <f t="shared" si="152"/>
        <v>52.95301773899169</v>
      </c>
      <c r="ED121" s="2">
        <f t="shared" si="152"/>
        <v>53.0234744867019</v>
      </c>
      <c r="EE121" s="2">
        <f t="shared" si="151"/>
        <v>53.548654968478864</v>
      </c>
      <c r="EF121" s="2">
        <f t="shared" si="151"/>
        <v>53.524386134453785</v>
      </c>
      <c r="EG121" s="2">
        <f t="shared" si="151"/>
        <v>55.041690098782453</v>
      </c>
      <c r="EH121" s="2">
        <f t="shared" si="151"/>
        <v>54.265806621239555</v>
      </c>
      <c r="EI121" s="2">
        <f t="shared" si="151"/>
        <v>53.549307640154787</v>
      </c>
      <c r="EJ121" s="2">
        <f t="shared" si="151"/>
        <v>52.712583235015039</v>
      </c>
      <c r="EK121" s="2">
        <f t="shared" si="151"/>
        <v>51.51240471869329</v>
      </c>
      <c r="EL121" s="2">
        <f t="shared" si="151"/>
        <v>52.524961271102271</v>
      </c>
      <c r="EM121" s="2">
        <f t="shared" si="135"/>
        <v>53.828110645132512</v>
      </c>
      <c r="EN121" s="2">
        <f t="shared" si="135"/>
        <v>54.771511523312753</v>
      </c>
      <c r="EO121" s="2">
        <f t="shared" si="135"/>
        <v>52.781273435487194</v>
      </c>
      <c r="EQ121" s="2">
        <f t="shared" si="149"/>
        <v>52.933809752833653</v>
      </c>
      <c r="ER121" s="2">
        <f t="shared" si="149"/>
        <v>52.909570246712313</v>
      </c>
      <c r="ES121" s="2">
        <f t="shared" si="149"/>
        <v>52.95301773899169</v>
      </c>
      <c r="ET121" s="2">
        <f t="shared" si="149"/>
        <v>53.0234744867019</v>
      </c>
      <c r="EU121" s="2">
        <f t="shared" si="149"/>
        <v>53.548654968478864</v>
      </c>
      <c r="EV121" s="2">
        <f t="shared" si="149"/>
        <v>53.524386134453785</v>
      </c>
      <c r="EW121" s="2">
        <f t="shared" si="149"/>
        <v>55.041690098782453</v>
      </c>
      <c r="EX121" s="2">
        <f t="shared" si="149"/>
        <v>54.265806621239555</v>
      </c>
      <c r="EY121" s="2">
        <f t="shared" si="149"/>
        <v>53.549307640154787</v>
      </c>
      <c r="EZ121" s="2">
        <f t="shared" si="149"/>
        <v>52.712583235015039</v>
      </c>
      <c r="FA121" s="2">
        <f t="shared" si="149"/>
        <v>51.51240471869329</v>
      </c>
      <c r="FB121" s="2">
        <f t="shared" si="149"/>
        <v>52.524961271102271</v>
      </c>
      <c r="FC121" s="2">
        <f t="shared" si="149"/>
        <v>53.828110645132512</v>
      </c>
      <c r="FD121" s="2">
        <f t="shared" si="149"/>
        <v>54.619268337429475</v>
      </c>
      <c r="FE121" s="2">
        <f t="shared" si="149"/>
        <v>52.821805531354769</v>
      </c>
      <c r="FG121" s="2">
        <f t="shared" si="150"/>
        <v>0.99051955722165708</v>
      </c>
      <c r="FH121" s="2">
        <f t="shared" si="150"/>
        <v>0.99185333137053899</v>
      </c>
      <c r="FI121" s="2">
        <f t="shared" si="150"/>
        <v>0.99095560869523736</v>
      </c>
      <c r="FJ121" s="2">
        <f t="shared" si="150"/>
        <v>0.99043363525860362</v>
      </c>
      <c r="FK121" s="2">
        <f t="shared" si="150"/>
        <v>0.99125302641450996</v>
      </c>
      <c r="FL121" s="2">
        <f t="shared" si="150"/>
        <v>0.98994964242408434</v>
      </c>
      <c r="FM121" s="2">
        <f t="shared" si="150"/>
        <v>0.98902676278625934</v>
      </c>
      <c r="FN121" s="2">
        <f t="shared" si="150"/>
        <v>0.98891400895350889</v>
      </c>
      <c r="FO121" s="2">
        <f t="shared" si="150"/>
        <v>0.98909578468160009</v>
      </c>
      <c r="FP121" s="2">
        <f t="shared" si="150"/>
        <v>0.98822019008775053</v>
      </c>
      <c r="FQ121" s="2">
        <f t="shared" si="150"/>
        <v>0.98822781002811999</v>
      </c>
      <c r="FR121" s="2">
        <f t="shared" si="150"/>
        <v>0.98870102062597509</v>
      </c>
      <c r="FS121" s="2">
        <f t="shared" si="150"/>
        <v>0.99011132707863159</v>
      </c>
      <c r="FT121" s="2">
        <f t="shared" si="150"/>
        <v>0.98750282946289625</v>
      </c>
      <c r="FU121" s="2">
        <f t="shared" si="150"/>
        <v>0.98521877632489019</v>
      </c>
      <c r="FW121" s="2">
        <f t="shared" si="141"/>
        <v>2.6983743383961452E-3</v>
      </c>
      <c r="FX121" s="2">
        <f t="shared" si="141"/>
        <v>4.6631456152452727E-3</v>
      </c>
      <c r="FY121" s="2">
        <f t="shared" si="141"/>
        <v>4.2502039540748202E-3</v>
      </c>
      <c r="FZ121" s="2">
        <f t="shared" si="141"/>
        <v>4.5415348189746891E-3</v>
      </c>
      <c r="GA121" s="2">
        <f t="shared" si="141"/>
        <v>4.805579961314972E-3</v>
      </c>
      <c r="GB121" s="2">
        <f t="shared" si="141"/>
        <v>5.158186754172552E-3</v>
      </c>
      <c r="GC121" s="2">
        <f t="shared" si="141"/>
        <v>4.8779606570683318E-3</v>
      </c>
      <c r="GD121" s="2">
        <f t="shared" si="141"/>
        <v>4.3408158146398665E-3</v>
      </c>
      <c r="GE121" s="2">
        <f t="shared" si="141"/>
        <v>4.2855756770918355E-3</v>
      </c>
      <c r="GF121" s="2">
        <f t="shared" si="141"/>
        <v>3.7307355564503743E-3</v>
      </c>
      <c r="GG121" s="2">
        <f t="shared" si="141"/>
        <v>3.1195603891327776E-3</v>
      </c>
      <c r="GH121" s="2">
        <f t="shared" si="141"/>
        <v>2.9735797858646616E-3</v>
      </c>
      <c r="GI121" s="2">
        <f t="shared" si="141"/>
        <v>2.9443044727262735E-3</v>
      </c>
      <c r="GJ121" s="2">
        <f t="shared" si="141"/>
        <v>2.0658221232465069E-3</v>
      </c>
      <c r="GK121" s="2">
        <f t="shared" si="141"/>
        <v>1.8022107578561728E-3</v>
      </c>
      <c r="GM121" s="86">
        <f t="shared" si="142"/>
        <v>3.3435097337418124E-17</v>
      </c>
      <c r="GN121" s="86">
        <f t="shared" si="142"/>
        <v>2.132356250404463E-23</v>
      </c>
      <c r="GO121" s="86">
        <f t="shared" si="142"/>
        <v>2.2867836635037589E-30</v>
      </c>
      <c r="GP121" s="86">
        <f t="shared" si="142"/>
        <v>1.7890492143185246E-45</v>
      </c>
      <c r="GQ121" s="86">
        <f t="shared" si="142"/>
        <v>1.955782956602395E-55</v>
      </c>
      <c r="GR121" s="86">
        <f t="shared" si="142"/>
        <v>1.5412037518913381E-45</v>
      </c>
      <c r="GS121" s="86">
        <f t="shared" si="142"/>
        <v>3.9541228690145031E-36</v>
      </c>
      <c r="GT121" s="86">
        <f t="shared" si="142"/>
        <v>3.5802854676564928E-43</v>
      </c>
      <c r="GU121" s="86">
        <f t="shared" si="142"/>
        <v>6.841024859144632E-47</v>
      </c>
      <c r="GV121" s="86">
        <f t="shared" si="142"/>
        <v>2.5887068823165839E-34</v>
      </c>
      <c r="GW121" s="86">
        <f t="shared" si="142"/>
        <v>1.0879615857176031E-35</v>
      </c>
      <c r="GX121" s="86">
        <f t="shared" si="142"/>
        <v>7.7203566919543492E-30</v>
      </c>
      <c r="GY121" s="86">
        <f t="shared" si="142"/>
        <v>8.3278630653116102E-32</v>
      </c>
      <c r="GZ121" s="86">
        <f t="shared" si="142"/>
        <v>7.2707615227056831E-24</v>
      </c>
      <c r="HA121" s="86">
        <f t="shared" si="142"/>
        <v>5.1005215225426585E-27</v>
      </c>
      <c r="HC121" s="86">
        <f t="shared" si="73"/>
        <v>0.15301267825309819</v>
      </c>
      <c r="HD121" s="86">
        <f t="shared" si="73"/>
        <v>4.0288582765957204E-2</v>
      </c>
      <c r="HE121" s="86">
        <f t="shared" si="73"/>
        <v>9.167944007791657E-3</v>
      </c>
      <c r="HF121" s="86">
        <f t="shared" si="73"/>
        <v>7.5022071742781028E-5</v>
      </c>
      <c r="HG121" s="86">
        <f t="shared" si="73"/>
        <v>2.8388659735088337E-5</v>
      </c>
      <c r="HH121" s="86">
        <f t="shared" si="73"/>
        <v>1.0489312055557527E-5</v>
      </c>
      <c r="HI121" s="86">
        <f t="shared" si="138"/>
        <v>6.6268917109477425E-4</v>
      </c>
      <c r="HJ121" s="86">
        <f t="shared" si="138"/>
        <v>2.9087810705873943E-4</v>
      </c>
      <c r="HK121" s="86">
        <f t="shared" si="138"/>
        <v>4.5478890048560809E-4</v>
      </c>
      <c r="HL121" s="86">
        <f t="shared" si="138"/>
        <v>8.2880192898815474E-4</v>
      </c>
      <c r="HM121" s="86">
        <f t="shared" si="138"/>
        <v>5.4636106745785118E-3</v>
      </c>
      <c r="HN121" s="86">
        <f t="shared" si="138"/>
        <v>1.4641382133150273E-2</v>
      </c>
      <c r="HO121" s="86">
        <f t="shared" si="138"/>
        <v>2.1432078713570609E-2</v>
      </c>
      <c r="HP121" s="86">
        <f t="shared" si="138"/>
        <v>9.1059161954032061E-2</v>
      </c>
      <c r="HQ121" s="86">
        <f t="shared" si="138"/>
        <v>5.7109964485358211E-2</v>
      </c>
      <c r="HS121" s="86">
        <f t="shared" si="143"/>
        <v>1.9284005244319875E-12</v>
      </c>
      <c r="HT121" s="86">
        <f t="shared" si="143"/>
        <v>5.8663063884733642E-9</v>
      </c>
      <c r="HU121" s="86">
        <f t="shared" si="143"/>
        <v>3.8576211547372541E-11</v>
      </c>
      <c r="HV121" s="86">
        <f t="shared" si="143"/>
        <v>9.1329553108140133E-12</v>
      </c>
      <c r="HW121" s="86">
        <f t="shared" si="143"/>
        <v>8.1411390999240546E-11</v>
      </c>
      <c r="HX121" s="86">
        <f t="shared" si="143"/>
        <v>3.4959319663637263E-11</v>
      </c>
      <c r="HY121" s="86">
        <f t="shared" si="143"/>
        <v>3.3998499651863319E-12</v>
      </c>
      <c r="HZ121" s="86">
        <f t="shared" si="143"/>
        <v>6.2445180331602456E-13</v>
      </c>
      <c r="IA121" s="86">
        <f t="shared" si="143"/>
        <v>1.0688746823286576E-12</v>
      </c>
      <c r="IB121" s="86">
        <f t="shared" si="143"/>
        <v>3.1490964152282662E-13</v>
      </c>
      <c r="IC121" s="86">
        <f t="shared" si="143"/>
        <v>7.858975613113745E-14</v>
      </c>
      <c r="ID121" s="86">
        <f t="shared" si="143"/>
        <v>3.4372522339828495E-14</v>
      </c>
      <c r="IE121" s="86">
        <f t="shared" si="143"/>
        <v>2.863176349012696E-12</v>
      </c>
      <c r="IF121" s="86">
        <f t="shared" si="143"/>
        <v>2.5712044127489504E-11</v>
      </c>
      <c r="IG121" s="86">
        <f t="shared" si="143"/>
        <v>3.8193933935645363E-9</v>
      </c>
      <c r="II121" s="86">
        <f t="shared" si="144"/>
        <v>2.5664645220654011E-117</v>
      </c>
      <c r="IJ121" s="86">
        <f t="shared" si="144"/>
        <v>7.4178098062129997E-83</v>
      </c>
      <c r="IK121" s="86">
        <f t="shared" si="144"/>
        <v>3.2611729774765027E-111</v>
      </c>
      <c r="IL121" s="86">
        <f t="shared" si="144"/>
        <v>1.3005789602924614E-119</v>
      </c>
      <c r="IM121" s="86">
        <f t="shared" si="144"/>
        <v>1.0629331829653712E-105</v>
      </c>
      <c r="IN121" s="86">
        <f t="shared" si="144"/>
        <v>4.7389365404395213E-116</v>
      </c>
      <c r="IO121" s="86">
        <f t="shared" si="144"/>
        <v>3.5383162836438057E-124</v>
      </c>
      <c r="IP121" s="86">
        <f t="shared" si="144"/>
        <v>2.1983195875116168E-132</v>
      </c>
      <c r="IQ121" s="86">
        <f t="shared" si="144"/>
        <v>3.657395555455808E-131</v>
      </c>
      <c r="IR121" s="86">
        <f t="shared" si="144"/>
        <v>2.7199620843777375E-134</v>
      </c>
      <c r="IS121" s="86">
        <f t="shared" si="144"/>
        <v>2.1383387222869759E-138</v>
      </c>
      <c r="IT121" s="86">
        <f t="shared" si="144"/>
        <v>1.3677604157250344E-140</v>
      </c>
      <c r="IU121" s="86">
        <f t="shared" si="144"/>
        <v>2.2068348241253192E-118</v>
      </c>
      <c r="IV121" s="86">
        <f t="shared" si="144"/>
        <v>1.3354058530799439E-67</v>
      </c>
      <c r="IW121" s="86">
        <f t="shared" si="144"/>
        <v>9.6205597570366004E-51</v>
      </c>
      <c r="IY121" s="86">
        <f t="shared" si="145"/>
        <v>0.15301267825502662</v>
      </c>
      <c r="IZ121" s="86">
        <f t="shared" si="145"/>
        <v>4.0288588632263589E-2</v>
      </c>
      <c r="JA121" s="86">
        <f t="shared" si="145"/>
        <v>9.1679440463678687E-3</v>
      </c>
      <c r="JB121" s="86">
        <f t="shared" si="145"/>
        <v>7.5022080875736339E-5</v>
      </c>
      <c r="JC121" s="86">
        <f t="shared" si="145"/>
        <v>2.8388741146479336E-5</v>
      </c>
      <c r="JD121" s="86">
        <f t="shared" si="145"/>
        <v>1.048934701487719E-5</v>
      </c>
      <c r="JE121" s="86">
        <f t="shared" si="145"/>
        <v>6.6268917449462421E-4</v>
      </c>
      <c r="JF121" s="86">
        <f t="shared" si="145"/>
        <v>2.9087810768319125E-4</v>
      </c>
      <c r="JG121" s="86">
        <f t="shared" si="145"/>
        <v>4.5478890155448278E-4</v>
      </c>
      <c r="JH121" s="86">
        <f t="shared" si="145"/>
        <v>8.288019293030644E-4</v>
      </c>
      <c r="JI121" s="86">
        <f t="shared" si="145"/>
        <v>5.4636106746571017E-3</v>
      </c>
      <c r="JJ121" s="86">
        <f t="shared" si="145"/>
        <v>1.4641382133184645E-2</v>
      </c>
      <c r="JK121" s="86">
        <f t="shared" si="145"/>
        <v>2.1432078716433784E-2</v>
      </c>
      <c r="JL121" s="86">
        <f t="shared" si="145"/>
        <v>9.1059161979744105E-2</v>
      </c>
      <c r="JM121" s="86">
        <f t="shared" si="145"/>
        <v>5.7109968304751603E-2</v>
      </c>
    </row>
    <row r="122" spans="2:273" x14ac:dyDescent="0.25">
      <c r="B122" s="2">
        <v>95</v>
      </c>
      <c r="C122" s="37">
        <v>55.280999999999999</v>
      </c>
      <c r="D122" s="37">
        <v>54.936999999999998</v>
      </c>
      <c r="E122" s="37">
        <v>51.703000000000003</v>
      </c>
      <c r="F122" s="37">
        <v>50.405999999999999</v>
      </c>
      <c r="G122" s="37">
        <v>53.921999999999997</v>
      </c>
      <c r="H122" s="37">
        <v>51.698</v>
      </c>
      <c r="I122" s="37">
        <v>51.841000000000001</v>
      </c>
      <c r="J122" s="37">
        <v>53.348999999999997</v>
      </c>
      <c r="K122" s="37">
        <v>51.825000000000003</v>
      </c>
      <c r="L122" s="37">
        <v>52.46</v>
      </c>
      <c r="M122" s="37">
        <v>52.094999999999999</v>
      </c>
      <c r="N122" s="37">
        <v>54.54</v>
      </c>
      <c r="O122" s="37">
        <v>51.19</v>
      </c>
      <c r="P122" s="37">
        <v>55.302</v>
      </c>
      <c r="Q122" s="37">
        <v>51.222000000000001</v>
      </c>
      <c r="S122" s="4">
        <f t="shared" si="146"/>
        <v>60.142704909388073</v>
      </c>
      <c r="T122" s="4">
        <f t="shared" si="146"/>
        <v>54.016498777877153</v>
      </c>
      <c r="U122" s="4">
        <f t="shared" si="146"/>
        <v>53.179862234133608</v>
      </c>
      <c r="V122" s="4">
        <f t="shared" si="146"/>
        <v>53.083570480292828</v>
      </c>
      <c r="W122" s="4">
        <f t="shared" si="146"/>
        <v>53.636503636247646</v>
      </c>
      <c r="X122" s="4">
        <f t="shared" si="146"/>
        <v>53.650765503523765</v>
      </c>
      <c r="Y122" s="4">
        <f t="shared" si="146"/>
        <v>55.180553463929186</v>
      </c>
      <c r="Z122" s="4">
        <f t="shared" si="146"/>
        <v>54.383483316089851</v>
      </c>
      <c r="AA122" s="4">
        <f t="shared" si="146"/>
        <v>53.701764864298504</v>
      </c>
      <c r="AB122" s="4">
        <f t="shared" si="146"/>
        <v>52.842179313713835</v>
      </c>
      <c r="AC122" s="4">
        <f t="shared" si="146"/>
        <v>51.683199752083326</v>
      </c>
      <c r="AD122" s="4">
        <f t="shared" si="146"/>
        <v>52.837499378414073</v>
      </c>
      <c r="AE122" s="4">
        <f t="shared" si="146"/>
        <v>54.322211798756264</v>
      </c>
      <c r="AF122" s="4">
        <f t="shared" si="146"/>
        <v>57.430490375517643</v>
      </c>
      <c r="AG122" s="4">
        <f t="shared" si="146"/>
        <v>53.604985926022408</v>
      </c>
      <c r="AI122" s="4">
        <f t="shared" si="147"/>
        <v>-4.8617049093880738</v>
      </c>
      <c r="AJ122" s="4">
        <f t="shared" si="147"/>
        <v>0.92050122212284435</v>
      </c>
      <c r="AK122" s="4">
        <f t="shared" si="147"/>
        <v>-1.4768622341336055</v>
      </c>
      <c r="AL122" s="4">
        <f t="shared" si="147"/>
        <v>-2.6775704802928288</v>
      </c>
      <c r="AM122" s="4">
        <f t="shared" si="147"/>
        <v>0.2854963637523511</v>
      </c>
      <c r="AN122" s="4">
        <f t="shared" si="147"/>
        <v>-1.9527655035237643</v>
      </c>
      <c r="AO122" s="4">
        <f t="shared" si="147"/>
        <v>-3.3395534639291853</v>
      </c>
      <c r="AP122" s="4">
        <f t="shared" si="147"/>
        <v>-1.0344833160898546</v>
      </c>
      <c r="AQ122" s="4">
        <f t="shared" si="147"/>
        <v>-1.8767648642985009</v>
      </c>
      <c r="AR122" s="4">
        <f t="shared" si="147"/>
        <v>-0.38217931371383429</v>
      </c>
      <c r="AS122" s="4">
        <f t="shared" si="147"/>
        <v>0.41180024791667336</v>
      </c>
      <c r="AT122" s="4">
        <f t="shared" si="147"/>
        <v>1.7025006215859264</v>
      </c>
      <c r="AU122" s="4">
        <f t="shared" si="147"/>
        <v>-3.1322117987562663</v>
      </c>
      <c r="AV122" s="4">
        <f t="shared" si="147"/>
        <v>-2.128490375517643</v>
      </c>
      <c r="AW122" s="4">
        <f t="shared" si="147"/>
        <v>-2.3829859260224069</v>
      </c>
      <c r="AY122" s="2">
        <f t="shared" si="139"/>
        <v>53.029806370165822</v>
      </c>
      <c r="AZ122" s="2">
        <f t="shared" si="139"/>
        <v>52.946322304270247</v>
      </c>
      <c r="BA122" s="2">
        <f t="shared" si="139"/>
        <v>53.045847107285155</v>
      </c>
      <c r="BB122" s="2">
        <f t="shared" si="139"/>
        <v>53.083322937298988</v>
      </c>
      <c r="BC122" s="2">
        <f t="shared" si="139"/>
        <v>53.636422585249143</v>
      </c>
      <c r="BD122" s="2">
        <f t="shared" si="139"/>
        <v>53.650743852752136</v>
      </c>
      <c r="BE122" s="2">
        <f t="shared" si="139"/>
        <v>55.176503781056056</v>
      </c>
      <c r="BF122" s="2">
        <f t="shared" si="139"/>
        <v>54.382186662546069</v>
      </c>
      <c r="BG122" s="2">
        <f t="shared" si="139"/>
        <v>53.699366715863832</v>
      </c>
      <c r="BH122" s="2">
        <f t="shared" si="139"/>
        <v>52.837251089554115</v>
      </c>
      <c r="BI122" s="2">
        <f t="shared" si="139"/>
        <v>51.626208871807222</v>
      </c>
      <c r="BJ122" s="2">
        <f t="shared" si="139"/>
        <v>52.62071553925167</v>
      </c>
      <c r="BK122" s="2">
        <f t="shared" si="139"/>
        <v>53.940171782300553</v>
      </c>
      <c r="BL122" s="2">
        <f t="shared" si="139"/>
        <v>54.902123569966072</v>
      </c>
      <c r="BM122" s="2">
        <f t="shared" si="139"/>
        <v>52.837491809363186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51.703000000000003</v>
      </c>
      <c r="CH122" s="2">
        <f t="shared" si="140"/>
        <v>50.405999999999999</v>
      </c>
      <c r="CI122" s="2">
        <f t="shared" si="140"/>
        <v>53.921999999999997</v>
      </c>
      <c r="CJ122" s="2">
        <f t="shared" si="140"/>
        <v>51.698</v>
      </c>
      <c r="CK122" s="2">
        <f t="shared" si="140"/>
        <v>51.841000000000001</v>
      </c>
      <c r="CL122" s="2">
        <f t="shared" si="140"/>
        <v>53.348999999999997</v>
      </c>
      <c r="CM122" s="2">
        <f t="shared" si="140"/>
        <v>51.825000000000003</v>
      </c>
      <c r="CN122" s="2">
        <f t="shared" si="140"/>
        <v>52.46</v>
      </c>
      <c r="CO122" s="2">
        <f t="shared" si="140"/>
        <v>52.094999999999999</v>
      </c>
      <c r="CP122" s="2">
        <f t="shared" si="140"/>
        <v>54.54</v>
      </c>
      <c r="CQ122" s="2">
        <f t="shared" si="140"/>
        <v>51.19</v>
      </c>
      <c r="CR122" s="2" t="str">
        <f t="shared" si="140"/>
        <v/>
      </c>
      <c r="CS122" s="2" t="str">
        <f t="shared" si="140"/>
        <v/>
      </c>
      <c r="CU122" s="2" t="str">
        <f t="shared" si="110"/>
        <v/>
      </c>
      <c r="CV122" s="2" t="str">
        <f t="shared" si="111"/>
        <v/>
      </c>
      <c r="CW122" s="2">
        <f t="shared" si="112"/>
        <v>51.703000000000003</v>
      </c>
      <c r="CX122" s="2">
        <f t="shared" si="113"/>
        <v>50.405999999999999</v>
      </c>
      <c r="CY122" s="2">
        <f t="shared" si="114"/>
        <v>53.921999999999997</v>
      </c>
      <c r="CZ122" s="2">
        <f t="shared" si="115"/>
        <v>51.698</v>
      </c>
      <c r="DA122" s="2">
        <f t="shared" si="116"/>
        <v>51.841000000000001</v>
      </c>
      <c r="DB122" s="2">
        <f t="shared" si="117"/>
        <v>53.348999999999997</v>
      </c>
      <c r="DC122" s="2">
        <f t="shared" si="118"/>
        <v>51.825000000000003</v>
      </c>
      <c r="DD122" s="2">
        <f t="shared" si="119"/>
        <v>52.46</v>
      </c>
      <c r="DE122" s="2">
        <f t="shared" si="120"/>
        <v>52.094999999999999</v>
      </c>
      <c r="DF122" s="2">
        <f t="shared" si="121"/>
        <v>54.54</v>
      </c>
      <c r="DG122" s="2">
        <f t="shared" si="122"/>
        <v>51.19</v>
      </c>
      <c r="DH122" s="2" t="str">
        <f t="shared" si="123"/>
        <v/>
      </c>
      <c r="DI122" s="2" t="str">
        <f t="shared" si="124"/>
        <v/>
      </c>
      <c r="DK122" s="2">
        <f t="shared" si="148"/>
        <v>76.392541226215641</v>
      </c>
      <c r="DL122" s="2">
        <f t="shared" si="148"/>
        <v>78.85311690030521</v>
      </c>
      <c r="DM122" s="2">
        <f t="shared" si="148"/>
        <v>83.037837813349455</v>
      </c>
      <c r="DN122" s="2">
        <f t="shared" si="148"/>
        <v>77.260142253095751</v>
      </c>
      <c r="DO122" s="2">
        <f t="shared" si="148"/>
        <v>81.809151615826025</v>
      </c>
      <c r="DP122" s="2">
        <f t="shared" si="148"/>
        <v>80.725623801420738</v>
      </c>
      <c r="DQ122" s="2">
        <f t="shared" si="148"/>
        <v>83.056127110174771</v>
      </c>
      <c r="DR122" s="2">
        <f t="shared" si="148"/>
        <v>79.310858034194979</v>
      </c>
      <c r="DS122" s="2">
        <f t="shared" si="148"/>
        <v>82.47468972125435</v>
      </c>
      <c r="DT122" s="2">
        <f t="shared" si="148"/>
        <v>77.240415009380868</v>
      </c>
      <c r="DU122" s="2">
        <f t="shared" si="148"/>
        <v>73.808537054408987</v>
      </c>
      <c r="DV122" s="2">
        <f t="shared" si="148"/>
        <v>74.40340787992497</v>
      </c>
      <c r="DW122" s="2">
        <f t="shared" si="148"/>
        <v>81.556799365750521</v>
      </c>
      <c r="DX122" s="2">
        <f t="shared" si="148"/>
        <v>78.926122267206495</v>
      </c>
      <c r="DY122" s="2">
        <f t="shared" si="148"/>
        <v>63.477581105169357</v>
      </c>
      <c r="EA122" s="2">
        <f t="shared" si="152"/>
        <v>52.825872553785267</v>
      </c>
      <c r="EB122" s="2">
        <f t="shared" si="152"/>
        <v>52.752257724160415</v>
      </c>
      <c r="EC122" s="2">
        <f t="shared" si="152"/>
        <v>52.796197759056234</v>
      </c>
      <c r="ED122" s="2">
        <f t="shared" si="152"/>
        <v>52.870351814952784</v>
      </c>
      <c r="EE122" s="2">
        <f t="shared" si="151"/>
        <v>53.409696125397907</v>
      </c>
      <c r="EF122" s="2">
        <f t="shared" si="151"/>
        <v>53.40005504201681</v>
      </c>
      <c r="EG122" s="2">
        <f t="shared" si="151"/>
        <v>54.894396934790457</v>
      </c>
      <c r="EH122" s="2">
        <f t="shared" si="151"/>
        <v>54.127318770628534</v>
      </c>
      <c r="EI122" s="2">
        <f t="shared" si="151"/>
        <v>53.410048169113182</v>
      </c>
      <c r="EJ122" s="2">
        <f t="shared" si="151"/>
        <v>52.571955092611674</v>
      </c>
      <c r="EK122" s="2">
        <f t="shared" si="151"/>
        <v>51.385214268805449</v>
      </c>
      <c r="EL122" s="2">
        <f t="shared" si="151"/>
        <v>52.393684210526303</v>
      </c>
      <c r="EM122" s="2">
        <f t="shared" si="135"/>
        <v>53.688621605544164</v>
      </c>
      <c r="EN122" s="2">
        <f t="shared" si="135"/>
        <v>54.625176495635515</v>
      </c>
      <c r="EO122" s="2">
        <f t="shared" si="135"/>
        <v>52.69183056371412</v>
      </c>
      <c r="EQ122" s="2">
        <f t="shared" si="149"/>
        <v>52.825872553785267</v>
      </c>
      <c r="ER122" s="2">
        <f t="shared" si="149"/>
        <v>52.752257724160415</v>
      </c>
      <c r="ES122" s="2">
        <f t="shared" si="149"/>
        <v>52.796197759056234</v>
      </c>
      <c r="ET122" s="2">
        <f t="shared" si="149"/>
        <v>52.870351814952784</v>
      </c>
      <c r="EU122" s="2">
        <f t="shared" si="149"/>
        <v>53.409696125397907</v>
      </c>
      <c r="EV122" s="2">
        <f t="shared" si="149"/>
        <v>53.40005504201681</v>
      </c>
      <c r="EW122" s="2">
        <f t="shared" si="149"/>
        <v>54.894396934790457</v>
      </c>
      <c r="EX122" s="2">
        <f t="shared" si="149"/>
        <v>54.127318770628534</v>
      </c>
      <c r="EY122" s="2">
        <f t="shared" si="149"/>
        <v>53.410048169113182</v>
      </c>
      <c r="EZ122" s="2">
        <f t="shared" si="149"/>
        <v>52.571955092611674</v>
      </c>
      <c r="FA122" s="2">
        <f t="shared" si="149"/>
        <v>51.385214268805449</v>
      </c>
      <c r="FB122" s="2">
        <f t="shared" si="149"/>
        <v>52.393684210526303</v>
      </c>
      <c r="FC122" s="2">
        <f t="shared" si="149"/>
        <v>53.688621605544164</v>
      </c>
      <c r="FD122" s="2">
        <f t="shared" si="149"/>
        <v>54.479818616082248</v>
      </c>
      <c r="FE122" s="2">
        <f t="shared" si="149"/>
        <v>52.728837557468978</v>
      </c>
      <c r="FG122" s="2">
        <f t="shared" si="150"/>
        <v>0.99134651489291192</v>
      </c>
      <c r="FH122" s="2">
        <f t="shared" si="150"/>
        <v>0.99256482023062287</v>
      </c>
      <c r="FI122" s="2">
        <f t="shared" si="150"/>
        <v>0.99174484757504167</v>
      </c>
      <c r="FJ122" s="2">
        <f t="shared" si="150"/>
        <v>0.99126802163854844</v>
      </c>
      <c r="FK122" s="2">
        <f t="shared" si="150"/>
        <v>0.99201652088267489</v>
      </c>
      <c r="FL122" s="2">
        <f t="shared" si="150"/>
        <v>0.99082585204565754</v>
      </c>
      <c r="FM122" s="2">
        <f t="shared" si="150"/>
        <v>0.98998261667487375</v>
      </c>
      <c r="FN122" s="2">
        <f t="shared" si="150"/>
        <v>0.98987958407076415</v>
      </c>
      <c r="FO122" s="2">
        <f t="shared" si="150"/>
        <v>0.99004568674168514</v>
      </c>
      <c r="FP122" s="2">
        <f t="shared" si="150"/>
        <v>0.98924553872282484</v>
      </c>
      <c r="FQ122" s="2">
        <f t="shared" si="150"/>
        <v>0.98925250261497832</v>
      </c>
      <c r="FR122" s="2">
        <f t="shared" si="150"/>
        <v>0.98968495324450512</v>
      </c>
      <c r="FS122" s="2">
        <f t="shared" si="150"/>
        <v>0.99097356924730162</v>
      </c>
      <c r="FT122" s="2">
        <f t="shared" si="150"/>
        <v>0.98858989828365351</v>
      </c>
      <c r="FU122" s="2">
        <f t="shared" si="150"/>
        <v>0.98650180821032107</v>
      </c>
      <c r="FW122" s="2">
        <f t="shared" si="141"/>
        <v>2.9579385742489563E-3</v>
      </c>
      <c r="FX122" s="2">
        <f t="shared" si="141"/>
        <v>5.1107382129480638E-3</v>
      </c>
      <c r="FY122" s="2">
        <f t="shared" si="141"/>
        <v>4.6583458007423209E-3</v>
      </c>
      <c r="FZ122" s="2">
        <f t="shared" si="141"/>
        <v>4.9775129634949409E-3</v>
      </c>
      <c r="GA122" s="2">
        <f t="shared" si="141"/>
        <v>5.2667717945835612E-3</v>
      </c>
      <c r="GB122" s="2">
        <f t="shared" si="141"/>
        <v>5.6530260647291754E-3</v>
      </c>
      <c r="GC122" s="2">
        <f t="shared" si="141"/>
        <v>5.3460615554970139E-3</v>
      </c>
      <c r="GD122" s="2">
        <f t="shared" si="141"/>
        <v>4.7576174322125778E-3</v>
      </c>
      <c r="GE122" s="2">
        <f t="shared" si="141"/>
        <v>4.697098203972151E-3</v>
      </c>
      <c r="GF122" s="2">
        <f t="shared" si="141"/>
        <v>4.0891983491014704E-3</v>
      </c>
      <c r="GG122" s="2">
        <f t="shared" si="141"/>
        <v>3.4195007825931494E-3</v>
      </c>
      <c r="GH122" s="2">
        <f t="shared" si="141"/>
        <v>3.2595302873454457E-3</v>
      </c>
      <c r="GI122" s="2">
        <f t="shared" si="141"/>
        <v>3.2274488642041808E-3</v>
      </c>
      <c r="GJ122" s="2">
        <f t="shared" si="141"/>
        <v>2.2646775496326758E-3</v>
      </c>
      <c r="GK122" s="2">
        <f t="shared" si="141"/>
        <v>1.9757412707213412E-3</v>
      </c>
      <c r="GM122" s="86">
        <f t="shared" si="142"/>
        <v>2.6103444523751503E-18</v>
      </c>
      <c r="GN122" s="86">
        <f t="shared" si="142"/>
        <v>6.2219008489073068E-25</v>
      </c>
      <c r="GO122" s="86">
        <f t="shared" si="142"/>
        <v>2.2623374969998487E-32</v>
      </c>
      <c r="GP122" s="86">
        <f t="shared" si="142"/>
        <v>1.8738829893519687E-48</v>
      </c>
      <c r="GQ122" s="86">
        <f t="shared" si="142"/>
        <v>4.7991496554191742E-59</v>
      </c>
      <c r="GR122" s="86">
        <f t="shared" si="142"/>
        <v>1.7492588083760579E-48</v>
      </c>
      <c r="GS122" s="86">
        <f t="shared" si="142"/>
        <v>1.6263323896567674E-38</v>
      </c>
      <c r="GT122" s="86">
        <f t="shared" si="142"/>
        <v>4.90518547536845E-46</v>
      </c>
      <c r="GU122" s="86">
        <f t="shared" si="142"/>
        <v>5.7401855669485691E-50</v>
      </c>
      <c r="GV122" s="86">
        <f t="shared" si="142"/>
        <v>1.5018260016285234E-36</v>
      </c>
      <c r="GW122" s="86">
        <f t="shared" si="142"/>
        <v>4.9544232552832581E-38</v>
      </c>
      <c r="GX122" s="86">
        <f t="shared" si="142"/>
        <v>9.1188315609808632E-32</v>
      </c>
      <c r="GY122" s="86">
        <f t="shared" si="142"/>
        <v>7.2949528243909265E-34</v>
      </c>
      <c r="GZ122" s="86">
        <f t="shared" si="142"/>
        <v>2.0231895194982555E-25</v>
      </c>
      <c r="HA122" s="86">
        <f t="shared" si="142"/>
        <v>1.0190896998720147E-28</v>
      </c>
      <c r="HC122" s="86">
        <f t="shared" si="73"/>
        <v>9.238418244800721E-2</v>
      </c>
      <c r="HD122" s="86">
        <f t="shared" si="73"/>
        <v>1.5113161645457805E-2</v>
      </c>
      <c r="HE122" s="86">
        <f t="shared" si="73"/>
        <v>2.4239173773763405E-3</v>
      </c>
      <c r="HF122" s="86">
        <f t="shared" si="73"/>
        <v>5.9599746355525815E-6</v>
      </c>
      <c r="HG122" s="86">
        <f t="shared" si="73"/>
        <v>2.0019006734788401E-6</v>
      </c>
      <c r="HH122" s="86">
        <f t="shared" si="73"/>
        <v>6.4334267112934716E-7</v>
      </c>
      <c r="HI122" s="86">
        <f t="shared" si="138"/>
        <v>9.563503028034113E-5</v>
      </c>
      <c r="HJ122" s="86">
        <f t="shared" si="138"/>
        <v>3.3659698901933713E-5</v>
      </c>
      <c r="HK122" s="86">
        <f t="shared" si="138"/>
        <v>6.8105767490925413E-5</v>
      </c>
      <c r="HL122" s="86">
        <f t="shared" si="138"/>
        <v>1.2342049860409297E-4</v>
      </c>
      <c r="HM122" s="86">
        <f t="shared" si="138"/>
        <v>1.2909443791138714E-3</v>
      </c>
      <c r="HN122" s="86">
        <f t="shared" si="138"/>
        <v>4.3813049769432693E-3</v>
      </c>
      <c r="HO122" s="86">
        <f t="shared" si="138"/>
        <v>6.7698367051225294E-3</v>
      </c>
      <c r="HP122" s="86">
        <f t="shared" si="138"/>
        <v>4.1499795266839508E-2</v>
      </c>
      <c r="HQ122" s="86">
        <f t="shared" si="138"/>
        <v>2.4357716497413317E-2</v>
      </c>
      <c r="HS122" s="86">
        <f t="shared" si="143"/>
        <v>7.9623587575103352E-12</v>
      </c>
      <c r="HT122" s="86">
        <f t="shared" si="143"/>
        <v>1.7436940149544779E-8</v>
      </c>
      <c r="HU122" s="86">
        <f t="shared" si="143"/>
        <v>1.5721581446873536E-10</v>
      </c>
      <c r="HV122" s="86">
        <f t="shared" si="143"/>
        <v>4.1786420911084728E-11</v>
      </c>
      <c r="HW122" s="86">
        <f t="shared" si="143"/>
        <v>3.2286782584842568E-10</v>
      </c>
      <c r="HX122" s="86">
        <f t="shared" si="143"/>
        <v>1.5523153185582694E-10</v>
      </c>
      <c r="HY122" s="86">
        <f t="shared" si="143"/>
        <v>1.6868168887971115E-11</v>
      </c>
      <c r="HZ122" s="86">
        <f t="shared" si="143"/>
        <v>3.3245740710308923E-12</v>
      </c>
      <c r="IA122" s="86">
        <f t="shared" si="143"/>
        <v>5.5320730888476065E-12</v>
      </c>
      <c r="IB122" s="86">
        <f t="shared" si="143"/>
        <v>1.6559166067619906E-12</v>
      </c>
      <c r="IC122" s="86">
        <f t="shared" si="143"/>
        <v>4.1913724595521534E-13</v>
      </c>
      <c r="ID122" s="86">
        <f t="shared" si="143"/>
        <v>1.8762522316246022E-13</v>
      </c>
      <c r="IE122" s="86">
        <f t="shared" si="143"/>
        <v>1.2018323525441159E-11</v>
      </c>
      <c r="IF122" s="86">
        <f t="shared" si="143"/>
        <v>8.604961833524462E-11</v>
      </c>
      <c r="IG122" s="86">
        <f t="shared" si="143"/>
        <v>9.4061449493472146E-9</v>
      </c>
      <c r="II122" s="86">
        <f t="shared" si="144"/>
        <v>9.2338499273544416E-114</v>
      </c>
      <c r="IJ122" s="86">
        <f t="shared" si="144"/>
        <v>4.1350827477067771E-80</v>
      </c>
      <c r="IK122" s="86">
        <f t="shared" si="144"/>
        <v>1.4457089489414611E-107</v>
      </c>
      <c r="IL122" s="86">
        <f t="shared" si="144"/>
        <v>1.2289910978819651E-115</v>
      </c>
      <c r="IM122" s="86">
        <f t="shared" si="144"/>
        <v>3.7021700825357855E-102</v>
      </c>
      <c r="IN122" s="86">
        <f t="shared" si="144"/>
        <v>4.2029293794248819E-112</v>
      </c>
      <c r="IO122" s="86">
        <f t="shared" si="144"/>
        <v>5.4185486836151346E-120</v>
      </c>
      <c r="IP122" s="86">
        <f t="shared" si="144"/>
        <v>5.1639683471351451E-128</v>
      </c>
      <c r="IQ122" s="86">
        <f t="shared" si="144"/>
        <v>7.6377836812929425E-127</v>
      </c>
      <c r="IR122" s="86">
        <f t="shared" si="144"/>
        <v>5.6200929464342137E-130</v>
      </c>
      <c r="IS122" s="86">
        <f t="shared" si="144"/>
        <v>4.3837157243593049E-134</v>
      </c>
      <c r="IT122" s="86">
        <f t="shared" si="144"/>
        <v>3.028688509533523E-136</v>
      </c>
      <c r="IU122" s="86">
        <f t="shared" si="144"/>
        <v>9.6863226351788023E-115</v>
      </c>
      <c r="IV122" s="86">
        <f t="shared" si="144"/>
        <v>1.1772903306524357E-65</v>
      </c>
      <c r="IW122" s="86">
        <f t="shared" si="144"/>
        <v>2.5147443502788729E-49</v>
      </c>
      <c r="IY122" s="86">
        <f t="shared" si="145"/>
        <v>9.2384182455969563E-2</v>
      </c>
      <c r="IZ122" s="86">
        <f t="shared" si="145"/>
        <v>1.5113179082397954E-2</v>
      </c>
      <c r="JA122" s="86">
        <f t="shared" si="145"/>
        <v>2.4239175345921551E-3</v>
      </c>
      <c r="JB122" s="86">
        <f t="shared" si="145"/>
        <v>5.9600164219734923E-6</v>
      </c>
      <c r="JC122" s="86">
        <f t="shared" si="145"/>
        <v>2.0022235413046886E-6</v>
      </c>
      <c r="JD122" s="86">
        <f t="shared" si="145"/>
        <v>6.43497902661203E-7</v>
      </c>
      <c r="JE122" s="86">
        <f t="shared" si="145"/>
        <v>9.5635047148510019E-5</v>
      </c>
      <c r="JF122" s="86">
        <f t="shared" si="145"/>
        <v>3.3659702226507782E-5</v>
      </c>
      <c r="JG122" s="86">
        <f t="shared" si="145"/>
        <v>6.8105773022998504E-5</v>
      </c>
      <c r="JH122" s="86">
        <f t="shared" si="145"/>
        <v>1.2342050026000959E-4</v>
      </c>
      <c r="JI122" s="86">
        <f t="shared" si="145"/>
        <v>1.2909443795330086E-3</v>
      </c>
      <c r="JJ122" s="86">
        <f t="shared" si="145"/>
        <v>4.3813049771308944E-3</v>
      </c>
      <c r="JK122" s="86">
        <f t="shared" si="145"/>
        <v>6.7698367171408532E-3</v>
      </c>
      <c r="JL122" s="86">
        <f t="shared" si="145"/>
        <v>4.1499795352889127E-2</v>
      </c>
      <c r="JM122" s="86">
        <f t="shared" si="145"/>
        <v>2.4357725903558267E-2</v>
      </c>
    </row>
    <row r="123" spans="2:273" x14ac:dyDescent="0.25">
      <c r="B123" s="2">
        <v>96</v>
      </c>
      <c r="C123" s="37">
        <v>51.405999999999999</v>
      </c>
      <c r="D123" s="37">
        <v>53.015999999999998</v>
      </c>
      <c r="E123" s="37">
        <v>50.311999999999998</v>
      </c>
      <c r="F123" s="37">
        <v>52.359000000000002</v>
      </c>
      <c r="G123" s="37">
        <v>52.578000000000003</v>
      </c>
      <c r="H123" s="37">
        <v>52.793999999999997</v>
      </c>
      <c r="I123" s="37">
        <v>54.158999999999999</v>
      </c>
      <c r="J123" s="37">
        <v>54.841000000000001</v>
      </c>
      <c r="K123" s="37">
        <v>53.048000000000002</v>
      </c>
      <c r="L123" s="37">
        <v>51.412999999999997</v>
      </c>
      <c r="M123" s="37">
        <v>52.348999999999997</v>
      </c>
      <c r="N123" s="37">
        <v>52.570999999999998</v>
      </c>
      <c r="O123" s="37">
        <v>53.746000000000002</v>
      </c>
      <c r="P123" s="37">
        <v>51.094999999999999</v>
      </c>
      <c r="Q123" s="37">
        <v>50.094999999999999</v>
      </c>
      <c r="S123" s="4">
        <f t="shared" si="146"/>
        <v>56.27132198811357</v>
      </c>
      <c r="T123" s="4">
        <f t="shared" si="146"/>
        <v>53.069075412795833</v>
      </c>
      <c r="U123" s="4">
        <f t="shared" si="146"/>
        <v>52.894127727879642</v>
      </c>
      <c r="V123" s="4">
        <f t="shared" si="146"/>
        <v>52.91415700887223</v>
      </c>
      <c r="W123" s="4">
        <f t="shared" si="146"/>
        <v>53.480225443622636</v>
      </c>
      <c r="X123" s="4">
        <f t="shared" si="146"/>
        <v>53.507278198501702</v>
      </c>
      <c r="Y123" s="4">
        <f t="shared" si="146"/>
        <v>55.0083362520595</v>
      </c>
      <c r="Z123" s="4">
        <f t="shared" si="146"/>
        <v>54.2244873908611</v>
      </c>
      <c r="AA123" s="4">
        <f t="shared" si="146"/>
        <v>53.538442797716378</v>
      </c>
      <c r="AB123" s="4">
        <f t="shared" si="146"/>
        <v>52.677104014847664</v>
      </c>
      <c r="AC123" s="4">
        <f t="shared" si="146"/>
        <v>51.489541116068828</v>
      </c>
      <c r="AD123" s="4">
        <f t="shared" si="146"/>
        <v>52.516377413095462</v>
      </c>
      <c r="AE123" s="4">
        <f t="shared" si="146"/>
        <v>53.866317469633536</v>
      </c>
      <c r="AF123" s="4">
        <f t="shared" si="146"/>
        <v>55.565893869368082</v>
      </c>
      <c r="AG123" s="4">
        <f t="shared" si="146"/>
        <v>52.961275039301732</v>
      </c>
      <c r="AI123" s="4">
        <f t="shared" si="147"/>
        <v>-4.8653219881135712</v>
      </c>
      <c r="AJ123" s="4">
        <f t="shared" si="147"/>
        <v>-5.3075412795834609E-2</v>
      </c>
      <c r="AK123" s="4">
        <f t="shared" si="147"/>
        <v>-2.5821277278796444</v>
      </c>
      <c r="AL123" s="4">
        <f t="shared" si="147"/>
        <v>-0.55515700887222863</v>
      </c>
      <c r="AM123" s="4">
        <f t="shared" si="147"/>
        <v>-0.90222544362263335</v>
      </c>
      <c r="AN123" s="4">
        <f t="shared" si="147"/>
        <v>-0.71327819850170471</v>
      </c>
      <c r="AO123" s="4">
        <f t="shared" si="147"/>
        <v>-0.84933625205950136</v>
      </c>
      <c r="AP123" s="4">
        <f t="shared" si="147"/>
        <v>0.61651260913890127</v>
      </c>
      <c r="AQ123" s="4">
        <f t="shared" si="147"/>
        <v>-0.49044279771637633</v>
      </c>
      <c r="AR123" s="4">
        <f t="shared" si="147"/>
        <v>-1.2641040148476677</v>
      </c>
      <c r="AS123" s="4">
        <f t="shared" si="147"/>
        <v>0.85945888393116832</v>
      </c>
      <c r="AT123" s="4">
        <f t="shared" si="147"/>
        <v>5.4622586904535808E-2</v>
      </c>
      <c r="AU123" s="4">
        <f t="shared" si="147"/>
        <v>-0.12031746963353385</v>
      </c>
      <c r="AV123" s="4">
        <f t="shared" si="147"/>
        <v>-4.4708938693680835</v>
      </c>
      <c r="AW123" s="4">
        <f t="shared" si="147"/>
        <v>-2.8662750393017333</v>
      </c>
      <c r="AY123" s="2">
        <f t="shared" si="139"/>
        <v>52.906251798068425</v>
      </c>
      <c r="AZ123" s="2">
        <f t="shared" si="139"/>
        <v>52.774232110446839</v>
      </c>
      <c r="BA123" s="2">
        <f t="shared" si="139"/>
        <v>52.869982431748006</v>
      </c>
      <c r="BB123" s="2">
        <f t="shared" si="139"/>
        <v>52.914145638059424</v>
      </c>
      <c r="BC123" s="2">
        <f t="shared" si="139"/>
        <v>53.480221927297023</v>
      </c>
      <c r="BD123" s="2">
        <f t="shared" si="139"/>
        <v>53.507277320340819</v>
      </c>
      <c r="BE123" s="2">
        <f t="shared" si="139"/>
        <v>55.007975859901144</v>
      </c>
      <c r="BF123" s="2">
        <f t="shared" si="139"/>
        <v>54.22439784129908</v>
      </c>
      <c r="BG123" s="2">
        <f t="shared" si="139"/>
        <v>53.538218899323098</v>
      </c>
      <c r="BH123" s="2">
        <f t="shared" si="139"/>
        <v>52.676648944898808</v>
      </c>
      <c r="BI123" s="2">
        <f t="shared" si="139"/>
        <v>51.480637548030657</v>
      </c>
      <c r="BJ123" s="2">
        <f t="shared" si="139"/>
        <v>52.472139378878445</v>
      </c>
      <c r="BK123" s="2">
        <f t="shared" si="139"/>
        <v>53.781708075603319</v>
      </c>
      <c r="BL123" s="2">
        <f t="shared" si="139"/>
        <v>54.735342195879539</v>
      </c>
      <c r="BM123" s="2">
        <f t="shared" si="139"/>
        <v>52.737471905818303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53.015999999999998</v>
      </c>
      <c r="CG123" s="2">
        <f t="shared" si="140"/>
        <v>50.311999999999998</v>
      </c>
      <c r="CH123" s="2">
        <f t="shared" si="140"/>
        <v>52.359000000000002</v>
      </c>
      <c r="CI123" s="2">
        <f t="shared" si="140"/>
        <v>52.578000000000003</v>
      </c>
      <c r="CJ123" s="2">
        <f t="shared" si="140"/>
        <v>52.793999999999997</v>
      </c>
      <c r="CK123" s="2">
        <f t="shared" si="140"/>
        <v>54.158999999999999</v>
      </c>
      <c r="CL123" s="2">
        <f t="shared" si="140"/>
        <v>54.841000000000001</v>
      </c>
      <c r="CM123" s="2">
        <f t="shared" si="140"/>
        <v>53.048000000000002</v>
      </c>
      <c r="CN123" s="2">
        <f t="shared" si="140"/>
        <v>51.412999999999997</v>
      </c>
      <c r="CO123" s="2">
        <f t="shared" si="140"/>
        <v>52.348999999999997</v>
      </c>
      <c r="CP123" s="2">
        <f t="shared" si="140"/>
        <v>52.570999999999998</v>
      </c>
      <c r="CQ123" s="2">
        <f t="shared" si="140"/>
        <v>53.746000000000002</v>
      </c>
      <c r="CR123" s="2" t="str">
        <f t="shared" si="140"/>
        <v/>
      </c>
      <c r="CS123" s="2">
        <f t="shared" si="140"/>
        <v>50.094999999999999</v>
      </c>
      <c r="CU123" s="2" t="str">
        <f t="shared" si="110"/>
        <v/>
      </c>
      <c r="CV123" s="2">
        <f t="shared" si="111"/>
        <v>53.015999999999998</v>
      </c>
      <c r="CW123" s="2">
        <f t="shared" si="112"/>
        <v>50.311999999999998</v>
      </c>
      <c r="CX123" s="2">
        <f t="shared" si="113"/>
        <v>52.359000000000002</v>
      </c>
      <c r="CY123" s="2">
        <f t="shared" si="114"/>
        <v>52.578000000000003</v>
      </c>
      <c r="CZ123" s="2">
        <f t="shared" si="115"/>
        <v>52.793999999999997</v>
      </c>
      <c r="DA123" s="2">
        <f t="shared" si="116"/>
        <v>54.158999999999999</v>
      </c>
      <c r="DB123" s="2">
        <f t="shared" si="117"/>
        <v>54.841000000000001</v>
      </c>
      <c r="DC123" s="2">
        <f t="shared" si="118"/>
        <v>53.048000000000002</v>
      </c>
      <c r="DD123" s="2">
        <f t="shared" si="119"/>
        <v>51.412999999999997</v>
      </c>
      <c r="DE123" s="2">
        <f t="shared" si="120"/>
        <v>52.348999999999997</v>
      </c>
      <c r="DF123" s="2">
        <f t="shared" si="121"/>
        <v>52.570999999999998</v>
      </c>
      <c r="DG123" s="2">
        <f t="shared" si="122"/>
        <v>53.746000000000002</v>
      </c>
      <c r="DH123" s="2" t="str">
        <f t="shared" si="123"/>
        <v/>
      </c>
      <c r="DI123" s="2">
        <f t="shared" si="124"/>
        <v>50.094999999999999</v>
      </c>
      <c r="DK123" s="2">
        <f t="shared" si="148"/>
        <v>76.561236786469351</v>
      </c>
      <c r="DL123" s="2">
        <f t="shared" si="148"/>
        <v>79.017383410312505</v>
      </c>
      <c r="DM123" s="2">
        <f t="shared" si="148"/>
        <v>83.246845363938405</v>
      </c>
      <c r="DN123" s="2">
        <f t="shared" si="148"/>
        <v>77.425118091211132</v>
      </c>
      <c r="DO123" s="2">
        <f t="shared" si="148"/>
        <v>82.021860767139827</v>
      </c>
      <c r="DP123" s="2">
        <f t="shared" si="148"/>
        <v>80.928239958944445</v>
      </c>
      <c r="DQ123" s="2">
        <f t="shared" si="148"/>
        <v>83.276353996164559</v>
      </c>
      <c r="DR123" s="2">
        <f t="shared" si="148"/>
        <v>79.488176727979919</v>
      </c>
      <c r="DS123" s="2">
        <f t="shared" si="148"/>
        <v>82.702708710801403</v>
      </c>
      <c r="DT123" s="2">
        <f t="shared" si="148"/>
        <v>77.419624577861171</v>
      </c>
      <c r="DU123" s="2">
        <f t="shared" si="148"/>
        <v>73.94798255159472</v>
      </c>
      <c r="DV123" s="2">
        <f t="shared" si="148"/>
        <v>74.536479268292695</v>
      </c>
      <c r="DW123" s="2">
        <f t="shared" si="148"/>
        <v>81.778611416490492</v>
      </c>
      <c r="DX123" s="2">
        <f t="shared" si="148"/>
        <v>79.13608502024293</v>
      </c>
      <c r="DY123" s="2">
        <f t="shared" si="148"/>
        <v>63.556562722816416</v>
      </c>
      <c r="EA123" s="2">
        <f t="shared" si="152"/>
        <v>52.717935354736873</v>
      </c>
      <c r="EB123" s="2">
        <f t="shared" si="152"/>
        <v>52.594945201608525</v>
      </c>
      <c r="EC123" s="2">
        <f t="shared" si="152"/>
        <v>52.639377779120778</v>
      </c>
      <c r="ED123" s="2">
        <f t="shared" si="152"/>
        <v>52.717229143203674</v>
      </c>
      <c r="EE123" s="2">
        <f t="shared" si="151"/>
        <v>53.270737282316951</v>
      </c>
      <c r="EF123" s="2">
        <f t="shared" si="151"/>
        <v>53.275723949579834</v>
      </c>
      <c r="EG123" s="2">
        <f t="shared" si="151"/>
        <v>54.747103770798461</v>
      </c>
      <c r="EH123" s="2">
        <f t="shared" si="151"/>
        <v>53.98883092001752</v>
      </c>
      <c r="EI123" s="2">
        <f t="shared" si="151"/>
        <v>53.27078869807157</v>
      </c>
      <c r="EJ123" s="2">
        <f t="shared" si="151"/>
        <v>52.431326950208302</v>
      </c>
      <c r="EK123" s="2">
        <f t="shared" si="151"/>
        <v>51.258023818917607</v>
      </c>
      <c r="EL123" s="2">
        <f t="shared" si="151"/>
        <v>52.262407149950334</v>
      </c>
      <c r="EM123" s="2">
        <f t="shared" si="135"/>
        <v>53.549132565955809</v>
      </c>
      <c r="EN123" s="2">
        <f t="shared" si="135"/>
        <v>54.478841467958276</v>
      </c>
      <c r="EO123" s="2">
        <f t="shared" si="135"/>
        <v>52.602387691941047</v>
      </c>
      <c r="EQ123" s="2">
        <f t="shared" si="149"/>
        <v>52.717935354736873</v>
      </c>
      <c r="ER123" s="2">
        <f t="shared" si="149"/>
        <v>52.594945201608525</v>
      </c>
      <c r="ES123" s="2">
        <f t="shared" si="149"/>
        <v>52.639377779120778</v>
      </c>
      <c r="ET123" s="2">
        <f t="shared" si="149"/>
        <v>52.717229143203674</v>
      </c>
      <c r="EU123" s="2">
        <f t="shared" si="149"/>
        <v>53.270737282316951</v>
      </c>
      <c r="EV123" s="2">
        <f t="shared" si="149"/>
        <v>53.275723949579834</v>
      </c>
      <c r="EW123" s="2">
        <f t="shared" si="149"/>
        <v>54.747103770798461</v>
      </c>
      <c r="EX123" s="2">
        <f t="shared" si="149"/>
        <v>53.98883092001752</v>
      </c>
      <c r="EY123" s="2">
        <f t="shared" si="149"/>
        <v>53.27078869807157</v>
      </c>
      <c r="EZ123" s="2">
        <f t="shared" si="149"/>
        <v>52.431326950208302</v>
      </c>
      <c r="FA123" s="2">
        <f t="shared" si="149"/>
        <v>51.258023818917607</v>
      </c>
      <c r="FB123" s="2">
        <f t="shared" si="149"/>
        <v>52.262407149950334</v>
      </c>
      <c r="FC123" s="2">
        <f t="shared" si="149"/>
        <v>53.549132565955809</v>
      </c>
      <c r="FD123" s="2">
        <f t="shared" si="149"/>
        <v>54.340368894735022</v>
      </c>
      <c r="FE123" s="2">
        <f t="shared" si="149"/>
        <v>52.635869583583187</v>
      </c>
      <c r="FG123" s="2">
        <f t="shared" si="150"/>
        <v>0.99210191407969506</v>
      </c>
      <c r="FH123" s="2">
        <f t="shared" si="150"/>
        <v>0.99321459634337383</v>
      </c>
      <c r="FI123" s="2">
        <f t="shared" si="150"/>
        <v>0.99246573889237344</v>
      </c>
      <c r="FJ123" s="2">
        <f t="shared" si="150"/>
        <v>0.99203021774664302</v>
      </c>
      <c r="FK123" s="2">
        <f t="shared" si="150"/>
        <v>0.99271386229165437</v>
      </c>
      <c r="FL123" s="2">
        <f t="shared" si="150"/>
        <v>0.99162631817363145</v>
      </c>
      <c r="FM123" s="2">
        <f t="shared" si="150"/>
        <v>0.99085597809118953</v>
      </c>
      <c r="FN123" s="2">
        <f t="shared" si="150"/>
        <v>0.99076184451728155</v>
      </c>
      <c r="FO123" s="2">
        <f t="shared" si="150"/>
        <v>0.99091359988964833</v>
      </c>
      <c r="FP123" s="2">
        <f t="shared" si="150"/>
        <v>0.99018252470232238</v>
      </c>
      <c r="FQ123" s="2">
        <f t="shared" si="150"/>
        <v>0.99018888788050308</v>
      </c>
      <c r="FR123" s="2">
        <f t="shared" si="150"/>
        <v>0.99058401949074226</v>
      </c>
      <c r="FS123" s="2">
        <f t="shared" si="150"/>
        <v>0.99176125386944181</v>
      </c>
      <c r="FT123" s="2">
        <f t="shared" si="150"/>
        <v>0.98958340565755698</v>
      </c>
      <c r="FU123" s="2">
        <f t="shared" si="150"/>
        <v>0.98767486427938989</v>
      </c>
      <c r="FW123" s="2">
        <f t="shared" si="141"/>
        <v>3.2423898500750607E-3</v>
      </c>
      <c r="FX123" s="2">
        <f t="shared" si="141"/>
        <v>5.6010512794329673E-3</v>
      </c>
      <c r="FY123" s="2">
        <f t="shared" si="141"/>
        <v>5.1054800508371313E-3</v>
      </c>
      <c r="FZ123" s="2">
        <f t="shared" si="141"/>
        <v>5.4551147722464071E-3</v>
      </c>
      <c r="GA123" s="2">
        <f t="shared" si="141"/>
        <v>5.7719675347962874E-3</v>
      </c>
      <c r="GB123" s="2">
        <f t="shared" si="141"/>
        <v>6.1950410854693314E-3</v>
      </c>
      <c r="GC123" s="2">
        <f t="shared" si="141"/>
        <v>5.8588180791714784E-3</v>
      </c>
      <c r="GD123" s="2">
        <f t="shared" si="141"/>
        <v>5.2142304151523797E-3</v>
      </c>
      <c r="GE123" s="2">
        <f t="shared" si="141"/>
        <v>5.1479328896027517E-3</v>
      </c>
      <c r="GF123" s="2">
        <f t="shared" si="141"/>
        <v>4.4819486179365209E-3</v>
      </c>
      <c r="GG123" s="2">
        <f t="shared" si="141"/>
        <v>3.748171500791069E-3</v>
      </c>
      <c r="GH123" s="2">
        <f t="shared" si="141"/>
        <v>3.572880313199587E-3</v>
      </c>
      <c r="GI123" s="2">
        <f t="shared" si="141"/>
        <v>3.5377257372296222E-3</v>
      </c>
      <c r="GJ123" s="2">
        <f t="shared" si="141"/>
        <v>2.482627120290435E-3</v>
      </c>
      <c r="GK123" s="2">
        <f t="shared" si="141"/>
        <v>2.16594436101583E-3</v>
      </c>
      <c r="GM123" s="86">
        <f t="shared" si="142"/>
        <v>1.8717904872653464E-19</v>
      </c>
      <c r="GN123" s="86">
        <f t="shared" si="142"/>
        <v>1.6129660911468617E-26</v>
      </c>
      <c r="GO123" s="86">
        <f t="shared" si="142"/>
        <v>1.9191755920921621E-34</v>
      </c>
      <c r="GP123" s="86">
        <f t="shared" si="142"/>
        <v>1.5685544486719874E-51</v>
      </c>
      <c r="GQ123" s="86">
        <f t="shared" si="142"/>
        <v>9.0009309056091859E-63</v>
      </c>
      <c r="GR123" s="86">
        <f t="shared" si="142"/>
        <v>1.5953450512231192E-51</v>
      </c>
      <c r="GS123" s="86">
        <f t="shared" si="142"/>
        <v>5.5762041985627504E-41</v>
      </c>
      <c r="GT123" s="86">
        <f t="shared" si="142"/>
        <v>5.4028896501999526E-49</v>
      </c>
      <c r="GU123" s="86">
        <f t="shared" si="142"/>
        <v>3.8211492125200333E-53</v>
      </c>
      <c r="GV123" s="86">
        <f t="shared" si="142"/>
        <v>7.3602927655480071E-39</v>
      </c>
      <c r="GW123" s="86">
        <f t="shared" si="142"/>
        <v>1.889151221317085E-40</v>
      </c>
      <c r="GX123" s="86">
        <f t="shared" si="142"/>
        <v>9.3183832164407591E-34</v>
      </c>
      <c r="GY123" s="86">
        <f t="shared" si="142"/>
        <v>5.4755839894730227E-36</v>
      </c>
      <c r="GZ123" s="86">
        <f t="shared" si="142"/>
        <v>4.9986564815012563E-27</v>
      </c>
      <c r="HA123" s="86">
        <f t="shared" si="142"/>
        <v>1.7971532222199648E-30</v>
      </c>
      <c r="HC123" s="86">
        <f t="shared" ref="HC123:HK153" si="153" xml:space="preserve"> _xlfn.NORM.DIST($B123, C$8, ABS(C$12), TRUE) * _xlfn.NORM.DIST(($B123 - C$8)*C$16, 0, ABS(C$12), TRUE) * 2</f>
        <v>5.1042652887882435E-2</v>
      </c>
      <c r="HD123" s="86">
        <f t="shared" si="153"/>
        <v>4.8075120710940429E-3</v>
      </c>
      <c r="HE123" s="86">
        <f t="shared" si="153"/>
        <v>5.2601199032572394E-4</v>
      </c>
      <c r="HF123" s="86">
        <f t="shared" si="153"/>
        <v>3.3986750522497808E-7</v>
      </c>
      <c r="HG123" s="86">
        <f t="shared" si="153"/>
        <v>1.0154333566502793E-7</v>
      </c>
      <c r="HH123" s="86">
        <f t="shared" si="153"/>
        <v>2.830812564951181E-8</v>
      </c>
      <c r="HI123" s="86">
        <f t="shared" si="138"/>
        <v>1.0677542144368667E-5</v>
      </c>
      <c r="HJ123" s="86">
        <f t="shared" si="138"/>
        <v>2.933201448258278E-6</v>
      </c>
      <c r="HK123" s="86">
        <f t="shared" si="138"/>
        <v>8.061694032614656E-6</v>
      </c>
      <c r="HL123" s="86">
        <f t="shared" si="138"/>
        <v>1.4218844205712989E-5</v>
      </c>
      <c r="HM123" s="86">
        <f t="shared" si="138"/>
        <v>2.4806215950311852E-4</v>
      </c>
      <c r="HN123" s="86">
        <f t="shared" si="138"/>
        <v>1.0920452772704751E-3</v>
      </c>
      <c r="HO123" s="86">
        <f t="shared" si="138"/>
        <v>1.7770852298851514E-3</v>
      </c>
      <c r="HP123" s="86">
        <f t="shared" si="138"/>
        <v>1.6271680491709819E-2</v>
      </c>
      <c r="HQ123" s="86">
        <f t="shared" si="138"/>
        <v>9.0002951148331883E-3</v>
      </c>
      <c r="HS123" s="86">
        <f t="shared" si="143"/>
        <v>3.1607268061809457E-11</v>
      </c>
      <c r="HT123" s="86">
        <f t="shared" si="143"/>
        <v>5.01341483736565E-8</v>
      </c>
      <c r="HU123" s="86">
        <f t="shared" si="143"/>
        <v>6.1335059420900928E-10</v>
      </c>
      <c r="HV123" s="86">
        <f t="shared" si="143"/>
        <v>1.8217994398167692E-10</v>
      </c>
      <c r="HW123" s="86">
        <f t="shared" si="143"/>
        <v>1.2261123411536269E-9</v>
      </c>
      <c r="HX123" s="86">
        <f t="shared" si="143"/>
        <v>6.5629469703752239E-10</v>
      </c>
      <c r="HY123" s="86">
        <f t="shared" si="143"/>
        <v>7.9486608006468651E-11</v>
      </c>
      <c r="HZ123" s="86">
        <f t="shared" si="143"/>
        <v>1.6790975735754241E-11</v>
      </c>
      <c r="IA123" s="86">
        <f t="shared" si="143"/>
        <v>2.7182023351328672E-11</v>
      </c>
      <c r="IB123" s="86">
        <f t="shared" si="143"/>
        <v>8.2774242314038139E-12</v>
      </c>
      <c r="IC123" s="86">
        <f t="shared" si="143"/>
        <v>2.1283286064629032E-12</v>
      </c>
      <c r="ID123" s="86">
        <f t="shared" si="143"/>
        <v>9.7513835403500367E-13</v>
      </c>
      <c r="IE123" s="86">
        <f t="shared" si="143"/>
        <v>4.842450928508631E-11</v>
      </c>
      <c r="IF123" s="86">
        <f t="shared" si="143"/>
        <v>2.7902456932434127E-10</v>
      </c>
      <c r="IG123" s="86">
        <f t="shared" si="143"/>
        <v>2.2657804102720957E-8</v>
      </c>
      <c r="II123" s="86">
        <f t="shared" si="144"/>
        <v>2.9229505051924343E-110</v>
      </c>
      <c r="IJ123" s="86">
        <f t="shared" si="144"/>
        <v>2.0672490580512217E-77</v>
      </c>
      <c r="IK123" s="86">
        <f t="shared" si="144"/>
        <v>5.5586624919659846E-104</v>
      </c>
      <c r="IL123" s="86">
        <f t="shared" si="144"/>
        <v>9.9245615814330219E-112</v>
      </c>
      <c r="IM123" s="86">
        <f t="shared" si="144"/>
        <v>1.1193800205265802E-98</v>
      </c>
      <c r="IN123" s="86">
        <f t="shared" si="144"/>
        <v>3.176820671089555E-108</v>
      </c>
      <c r="IO123" s="86">
        <f t="shared" si="144"/>
        <v>7.0166753911467031E-116</v>
      </c>
      <c r="IP123" s="86">
        <f t="shared" si="144"/>
        <v>1.0219779485744645E-123</v>
      </c>
      <c r="IQ123" s="86">
        <f t="shared" si="144"/>
        <v>1.3470251482441811E-122</v>
      </c>
      <c r="IR123" s="86">
        <f t="shared" si="144"/>
        <v>9.8503355947866557E-126</v>
      </c>
      <c r="IS123" s="86">
        <f t="shared" si="144"/>
        <v>7.6634714664976676E-130</v>
      </c>
      <c r="IT123" s="86">
        <f t="shared" si="144"/>
        <v>5.7194807289022281E-132</v>
      </c>
      <c r="IU123" s="86">
        <f t="shared" si="144"/>
        <v>3.7215582285480777E-111</v>
      </c>
      <c r="IV123" s="86">
        <f t="shared" si="144"/>
        <v>9.7082378474195849E-64</v>
      </c>
      <c r="IW123" s="86">
        <f t="shared" si="144"/>
        <v>6.2683944751330226E-48</v>
      </c>
      <c r="IY123" s="86">
        <f t="shared" si="145"/>
        <v>5.1042652919489701E-2</v>
      </c>
      <c r="IZ123" s="86">
        <f t="shared" si="145"/>
        <v>4.8075622052424164E-3</v>
      </c>
      <c r="JA123" s="86">
        <f t="shared" si="145"/>
        <v>5.260126036763181E-4</v>
      </c>
      <c r="JB123" s="86">
        <f t="shared" si="145"/>
        <v>3.4004968516895978E-7</v>
      </c>
      <c r="JC123" s="86">
        <f t="shared" si="145"/>
        <v>1.0276944800618156E-7</v>
      </c>
      <c r="JD123" s="86">
        <f t="shared" si="145"/>
        <v>2.8964420346549331E-8</v>
      </c>
      <c r="JE123" s="86">
        <f t="shared" si="145"/>
        <v>1.0677621630976674E-5</v>
      </c>
      <c r="JF123" s="86">
        <f t="shared" si="145"/>
        <v>2.9332182392340139E-6</v>
      </c>
      <c r="JG123" s="86">
        <f t="shared" si="145"/>
        <v>8.0617212146380067E-6</v>
      </c>
      <c r="JH123" s="86">
        <f t="shared" si="145"/>
        <v>1.4218852483137219E-5</v>
      </c>
      <c r="JI123" s="86">
        <f t="shared" si="145"/>
        <v>2.4806216163144712E-4</v>
      </c>
      <c r="JJ123" s="86">
        <f t="shared" si="145"/>
        <v>1.0920452782456134E-3</v>
      </c>
      <c r="JK123" s="86">
        <f t="shared" si="145"/>
        <v>1.7770852783096606E-3</v>
      </c>
      <c r="JL123" s="86">
        <f t="shared" si="145"/>
        <v>1.627168077073439E-2</v>
      </c>
      <c r="JM123" s="86">
        <f t="shared" si="145"/>
        <v>9.0003177726372917E-3</v>
      </c>
    </row>
    <row r="124" spans="2:273" x14ac:dyDescent="0.25">
      <c r="B124" s="2">
        <v>97</v>
      </c>
      <c r="C124" s="37">
        <v>54.094000000000001</v>
      </c>
      <c r="D124" s="37">
        <v>51.094999999999999</v>
      </c>
      <c r="E124" s="37">
        <v>53.094000000000001</v>
      </c>
      <c r="F124" s="37">
        <v>53.188000000000002</v>
      </c>
      <c r="G124" s="37">
        <v>52.203000000000003</v>
      </c>
      <c r="H124" s="37">
        <v>50.872999999999998</v>
      </c>
      <c r="I124" s="37">
        <v>53.46</v>
      </c>
      <c r="J124" s="37">
        <v>53.951999999999998</v>
      </c>
      <c r="K124" s="37">
        <v>49.936999999999998</v>
      </c>
      <c r="L124" s="37">
        <v>54.19</v>
      </c>
      <c r="M124" s="37">
        <v>50.81</v>
      </c>
      <c r="N124" s="37">
        <v>50.587000000000003</v>
      </c>
      <c r="O124" s="37">
        <v>53.158999999999999</v>
      </c>
      <c r="P124" s="37">
        <v>54.079000000000001</v>
      </c>
      <c r="Q124" s="37">
        <v>50.984000000000002</v>
      </c>
      <c r="S124" s="4">
        <f t="shared" si="146"/>
        <v>54.223236172170239</v>
      </c>
      <c r="T124" s="4">
        <f t="shared" si="146"/>
        <v>52.671326177643074</v>
      </c>
      <c r="U124" s="4">
        <f t="shared" si="146"/>
        <v>52.699043592434727</v>
      </c>
      <c r="V124" s="4">
        <f t="shared" si="146"/>
        <v>52.746136665626565</v>
      </c>
      <c r="W124" s="4">
        <f t="shared" si="146"/>
        <v>53.325292327236262</v>
      </c>
      <c r="X124" s="4">
        <f t="shared" si="146"/>
        <v>53.365226959230419</v>
      </c>
      <c r="Y124" s="4">
        <f t="shared" si="146"/>
        <v>54.841012168708353</v>
      </c>
      <c r="Z124" s="4">
        <f t="shared" si="146"/>
        <v>54.068024947180731</v>
      </c>
      <c r="AA124" s="4">
        <f t="shared" si="146"/>
        <v>53.378685901244879</v>
      </c>
      <c r="AB124" s="4">
        <f t="shared" si="146"/>
        <v>52.517526681873129</v>
      </c>
      <c r="AC124" s="4">
        <f t="shared" si="146"/>
        <v>51.337534696808248</v>
      </c>
      <c r="AD124" s="4">
        <f t="shared" si="146"/>
        <v>52.33223217129742</v>
      </c>
      <c r="AE124" s="4">
        <f t="shared" si="146"/>
        <v>53.63997953965653</v>
      </c>
      <c r="AF124" s="4">
        <f t="shared" si="146"/>
        <v>54.800975802953133</v>
      </c>
      <c r="AG124" s="4">
        <f t="shared" si="146"/>
        <v>52.693510295923595</v>
      </c>
      <c r="AI124" s="4">
        <f t="shared" si="147"/>
        <v>-0.12923617217023775</v>
      </c>
      <c r="AJ124" s="4">
        <f t="shared" si="147"/>
        <v>-1.5763261776430753</v>
      </c>
      <c r="AK124" s="4">
        <f t="shared" si="147"/>
        <v>0.3949564075652745</v>
      </c>
      <c r="AL124" s="4">
        <f t="shared" si="147"/>
        <v>0.44186333437343706</v>
      </c>
      <c r="AM124" s="4">
        <f t="shared" si="147"/>
        <v>-1.1222923272362593</v>
      </c>
      <c r="AN124" s="4">
        <f t="shared" si="147"/>
        <v>-2.4922269592304218</v>
      </c>
      <c r="AO124" s="4">
        <f t="shared" si="147"/>
        <v>-1.3810121687083523</v>
      </c>
      <c r="AP124" s="4">
        <f t="shared" si="147"/>
        <v>-0.11602494718073331</v>
      </c>
      <c r="AQ124" s="4">
        <f t="shared" si="147"/>
        <v>-3.4416859012448811</v>
      </c>
      <c r="AR124" s="4">
        <f t="shared" si="147"/>
        <v>1.6724733181268689</v>
      </c>
      <c r="AS124" s="4">
        <f t="shared" si="147"/>
        <v>-0.52753469680824594</v>
      </c>
      <c r="AT124" s="4">
        <f t="shared" si="147"/>
        <v>-1.7452321712974168</v>
      </c>
      <c r="AU124" s="4">
        <f t="shared" si="147"/>
        <v>-0.48097953965653062</v>
      </c>
      <c r="AV124" s="4">
        <f t="shared" si="147"/>
        <v>-0.72197580295313202</v>
      </c>
      <c r="AW124" s="4">
        <f t="shared" si="147"/>
        <v>-1.709510295923593</v>
      </c>
      <c r="AY124" s="2">
        <f t="shared" si="139"/>
        <v>52.783858241083564</v>
      </c>
      <c r="AZ124" s="2">
        <f t="shared" si="139"/>
        <v>52.603233201097652</v>
      </c>
      <c r="BA124" s="2">
        <f t="shared" si="139"/>
        <v>52.69552664700997</v>
      </c>
      <c r="BB124" s="2">
        <f t="shared" si="139"/>
        <v>52.746136206235548</v>
      </c>
      <c r="BC124" s="2">
        <f t="shared" si="139"/>
        <v>53.325291614336066</v>
      </c>
      <c r="BD124" s="2">
        <f t="shared" si="139"/>
        <v>53.365226452035557</v>
      </c>
      <c r="BE124" s="2">
        <f t="shared" si="139"/>
        <v>54.840987738812935</v>
      </c>
      <c r="BF124" s="2">
        <f t="shared" si="139"/>
        <v>54.068020359863944</v>
      </c>
      <c r="BG124" s="2">
        <f t="shared" si="139"/>
        <v>53.378669657465274</v>
      </c>
      <c r="BH124" s="2">
        <f t="shared" si="139"/>
        <v>52.517494752520804</v>
      </c>
      <c r="BI124" s="2">
        <f t="shared" si="139"/>
        <v>51.336422798422014</v>
      </c>
      <c r="BJ124" s="2">
        <f t="shared" si="139"/>
        <v>52.324838729982567</v>
      </c>
      <c r="BK124" s="2">
        <f t="shared" si="139"/>
        <v>53.62462551039588</v>
      </c>
      <c r="BL124" s="2">
        <f t="shared" si="139"/>
        <v>54.569996142069215</v>
      </c>
      <c r="BM124" s="2">
        <f t="shared" si="139"/>
        <v>52.638177014783665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51.094999999999999</v>
      </c>
      <c r="CG124" s="2">
        <f t="shared" si="140"/>
        <v>53.094000000000001</v>
      </c>
      <c r="CH124" s="2">
        <f t="shared" si="140"/>
        <v>53.188000000000002</v>
      </c>
      <c r="CI124" s="2">
        <f t="shared" si="140"/>
        <v>52.203000000000003</v>
      </c>
      <c r="CJ124" s="2">
        <f t="shared" si="140"/>
        <v>50.872999999999998</v>
      </c>
      <c r="CK124" s="2">
        <f t="shared" si="140"/>
        <v>53.46</v>
      </c>
      <c r="CL124" s="2">
        <f t="shared" si="140"/>
        <v>53.951999999999998</v>
      </c>
      <c r="CM124" s="2">
        <f t="shared" si="140"/>
        <v>49.936999999999998</v>
      </c>
      <c r="CN124" s="2">
        <f t="shared" si="140"/>
        <v>54.19</v>
      </c>
      <c r="CO124" s="2">
        <f t="shared" si="140"/>
        <v>50.81</v>
      </c>
      <c r="CP124" s="2">
        <f t="shared" si="140"/>
        <v>50.587000000000003</v>
      </c>
      <c r="CQ124" s="2">
        <f t="shared" si="140"/>
        <v>53.158999999999999</v>
      </c>
      <c r="CR124" s="2">
        <f t="shared" si="140"/>
        <v>54.079000000000001</v>
      </c>
      <c r="CS124" s="2">
        <f t="shared" si="140"/>
        <v>50.984000000000002</v>
      </c>
      <c r="CU124" s="2" t="str">
        <f t="shared" si="110"/>
        <v/>
      </c>
      <c r="CV124" s="2">
        <f t="shared" si="111"/>
        <v>51.094999999999999</v>
      </c>
      <c r="CW124" s="2">
        <f t="shared" si="112"/>
        <v>53.094000000000001</v>
      </c>
      <c r="CX124" s="2">
        <f t="shared" si="113"/>
        <v>53.188000000000002</v>
      </c>
      <c r="CY124" s="2">
        <f t="shared" si="114"/>
        <v>52.203000000000003</v>
      </c>
      <c r="CZ124" s="2">
        <f t="shared" si="115"/>
        <v>50.872999999999998</v>
      </c>
      <c r="DA124" s="2">
        <f t="shared" si="116"/>
        <v>53.46</v>
      </c>
      <c r="DB124" s="2">
        <f t="shared" si="117"/>
        <v>53.951999999999998</v>
      </c>
      <c r="DC124" s="2">
        <f t="shared" si="118"/>
        <v>49.936999999999998</v>
      </c>
      <c r="DD124" s="2">
        <f t="shared" si="119"/>
        <v>54.19</v>
      </c>
      <c r="DE124" s="2">
        <f t="shared" si="120"/>
        <v>50.81</v>
      </c>
      <c r="DF124" s="2">
        <f t="shared" si="121"/>
        <v>50.587000000000003</v>
      </c>
      <c r="DG124" s="2">
        <f t="shared" si="122"/>
        <v>53.158999999999999</v>
      </c>
      <c r="DH124" s="2">
        <f t="shared" si="123"/>
        <v>54.079000000000001</v>
      </c>
      <c r="DI124" s="2">
        <f t="shared" si="124"/>
        <v>50.984000000000002</v>
      </c>
      <c r="DK124" s="2">
        <f t="shared" si="148"/>
        <v>76.729932346723047</v>
      </c>
      <c r="DL124" s="2">
        <f t="shared" si="148"/>
        <v>79.181649920319799</v>
      </c>
      <c r="DM124" s="2">
        <f t="shared" si="148"/>
        <v>83.455852914527355</v>
      </c>
      <c r="DN124" s="2">
        <f t="shared" si="148"/>
        <v>77.5900939293265</v>
      </c>
      <c r="DO124" s="2">
        <f t="shared" si="148"/>
        <v>82.23456991845363</v>
      </c>
      <c r="DP124" s="2">
        <f t="shared" si="148"/>
        <v>81.130856116468152</v>
      </c>
      <c r="DQ124" s="2">
        <f t="shared" si="148"/>
        <v>83.496580882154348</v>
      </c>
      <c r="DR124" s="2">
        <f t="shared" si="148"/>
        <v>79.665495421764859</v>
      </c>
      <c r="DS124" s="2">
        <f t="shared" si="148"/>
        <v>82.930727700348427</v>
      </c>
      <c r="DT124" s="2">
        <f t="shared" si="148"/>
        <v>77.598834146341474</v>
      </c>
      <c r="DU124" s="2">
        <f t="shared" si="148"/>
        <v>74.087428048780467</v>
      </c>
      <c r="DV124" s="2">
        <f t="shared" si="148"/>
        <v>74.669550656660419</v>
      </c>
      <c r="DW124" s="2">
        <f t="shared" si="148"/>
        <v>82.000423467230448</v>
      </c>
      <c r="DX124" s="2">
        <f t="shared" si="148"/>
        <v>79.346047773279366</v>
      </c>
      <c r="DY124" s="2">
        <f t="shared" si="148"/>
        <v>63.635544340463476</v>
      </c>
      <c r="EA124" s="2">
        <f t="shared" si="152"/>
        <v>52.60999815568848</v>
      </c>
      <c r="EB124" s="2">
        <f t="shared" si="152"/>
        <v>52.437632679056627</v>
      </c>
      <c r="EC124" s="2">
        <f t="shared" si="152"/>
        <v>52.482557799185329</v>
      </c>
      <c r="ED124" s="2">
        <f t="shared" si="152"/>
        <v>52.564106471454565</v>
      </c>
      <c r="EE124" s="2">
        <f t="shared" si="151"/>
        <v>53.131778439235994</v>
      </c>
      <c r="EF124" s="2">
        <f t="shared" si="151"/>
        <v>53.151392857142859</v>
      </c>
      <c r="EG124" s="2">
        <f t="shared" si="151"/>
        <v>54.599810606806471</v>
      </c>
      <c r="EH124" s="2">
        <f t="shared" si="151"/>
        <v>53.850343069406499</v>
      </c>
      <c r="EI124" s="2">
        <f t="shared" si="151"/>
        <v>53.131529227029965</v>
      </c>
      <c r="EJ124" s="2">
        <f t="shared" si="151"/>
        <v>52.290698807804944</v>
      </c>
      <c r="EK124" s="2">
        <f t="shared" si="151"/>
        <v>51.130833369029773</v>
      </c>
      <c r="EL124" s="2">
        <f t="shared" si="151"/>
        <v>52.131130089374366</v>
      </c>
      <c r="EM124" s="2">
        <f t="shared" si="135"/>
        <v>53.409643526367454</v>
      </c>
      <c r="EN124" s="2">
        <f t="shared" si="135"/>
        <v>54.332506440281037</v>
      </c>
      <c r="EO124" s="2">
        <f t="shared" si="135"/>
        <v>52.512944820167974</v>
      </c>
      <c r="EQ124" s="2">
        <f t="shared" si="149"/>
        <v>52.60999815568848</v>
      </c>
      <c r="ER124" s="2">
        <f t="shared" si="149"/>
        <v>52.437632679056627</v>
      </c>
      <c r="ES124" s="2">
        <f t="shared" si="149"/>
        <v>52.482557799185329</v>
      </c>
      <c r="ET124" s="2">
        <f t="shared" si="149"/>
        <v>52.564106471454565</v>
      </c>
      <c r="EU124" s="2">
        <f t="shared" si="149"/>
        <v>53.131778439235994</v>
      </c>
      <c r="EV124" s="2">
        <f t="shared" si="149"/>
        <v>53.151392857142859</v>
      </c>
      <c r="EW124" s="2">
        <f t="shared" si="149"/>
        <v>54.599810606806471</v>
      </c>
      <c r="EX124" s="2">
        <f t="shared" si="149"/>
        <v>53.850343069406499</v>
      </c>
      <c r="EY124" s="2">
        <f t="shared" si="149"/>
        <v>53.131529227029965</v>
      </c>
      <c r="EZ124" s="2">
        <f t="shared" si="149"/>
        <v>52.290698807804944</v>
      </c>
      <c r="FA124" s="2">
        <f t="shared" si="149"/>
        <v>51.130833369029773</v>
      </c>
      <c r="FB124" s="2">
        <f t="shared" si="149"/>
        <v>52.131130089374366</v>
      </c>
      <c r="FC124" s="2">
        <f t="shared" si="149"/>
        <v>53.409643526367454</v>
      </c>
      <c r="FD124" s="2">
        <f t="shared" si="149"/>
        <v>54.200919173387796</v>
      </c>
      <c r="FE124" s="2">
        <f t="shared" si="149"/>
        <v>52.542901609697395</v>
      </c>
      <c r="FG124" s="2">
        <f t="shared" si="150"/>
        <v>0.99279185075638776</v>
      </c>
      <c r="FH124" s="2">
        <f t="shared" si="150"/>
        <v>0.99380794139687012</v>
      </c>
      <c r="FI124" s="2">
        <f t="shared" si="150"/>
        <v>0.99312411394940181</v>
      </c>
      <c r="FJ124" s="2">
        <f t="shared" si="150"/>
        <v>0.9927263715332949</v>
      </c>
      <c r="FK124" s="2">
        <f t="shared" si="150"/>
        <v>0.99335070055948882</v>
      </c>
      <c r="FL124" s="2">
        <f t="shared" si="150"/>
        <v>0.99235748045233019</v>
      </c>
      <c r="FM124" s="2">
        <f t="shared" si="150"/>
        <v>0.99165383779196192</v>
      </c>
      <c r="FN124" s="2">
        <f t="shared" si="150"/>
        <v>0.991567847925656</v>
      </c>
      <c r="FO124" s="2">
        <f t="shared" si="150"/>
        <v>0.99170647389537681</v>
      </c>
      <c r="FP124" s="2">
        <f t="shared" si="150"/>
        <v>0.99103861498754853</v>
      </c>
      <c r="FQ124" s="2">
        <f t="shared" si="150"/>
        <v>0.99104442831089479</v>
      </c>
      <c r="FR124" s="2">
        <f t="shared" si="150"/>
        <v>0.99140540305253855</v>
      </c>
      <c r="FS124" s="2">
        <f t="shared" si="150"/>
        <v>0.99248072334951709</v>
      </c>
      <c r="FT124" s="2">
        <f t="shared" si="150"/>
        <v>0.99049123781933146</v>
      </c>
      <c r="FU124" s="2">
        <f t="shared" si="150"/>
        <v>0.98874713914233026</v>
      </c>
      <c r="FW124" s="2">
        <f t="shared" si="141"/>
        <v>3.5540979813431161E-3</v>
      </c>
      <c r="FX124" s="2">
        <f t="shared" si="141"/>
        <v>6.1381136936500642E-3</v>
      </c>
      <c r="FY124" s="2">
        <f t="shared" si="141"/>
        <v>5.595291497809898E-3</v>
      </c>
      <c r="FZ124" s="2">
        <f t="shared" si="141"/>
        <v>5.9782680449488711E-3</v>
      </c>
      <c r="GA124" s="2">
        <f t="shared" si="141"/>
        <v>6.3253141792678465E-3</v>
      </c>
      <c r="GB124" s="2">
        <f t="shared" si="141"/>
        <v>6.7886699787828809E-3</v>
      </c>
      <c r="GC124" s="2">
        <f t="shared" si="141"/>
        <v>6.4204371384465287E-3</v>
      </c>
      <c r="GD124" s="2">
        <f t="shared" si="141"/>
        <v>5.7144152687377261E-3</v>
      </c>
      <c r="GE124" s="2">
        <f t="shared" si="141"/>
        <v>5.6417940967019757E-3</v>
      </c>
      <c r="GF124" s="2">
        <f t="shared" si="141"/>
        <v>4.912234834775148E-3</v>
      </c>
      <c r="GG124" s="2">
        <f t="shared" si="141"/>
        <v>4.1083026946451568E-3</v>
      </c>
      <c r="GH124" s="2">
        <f t="shared" si="141"/>
        <v>3.9162354147373232E-3</v>
      </c>
      <c r="GI124" s="2">
        <f t="shared" si="141"/>
        <v>3.8777156185142631E-3</v>
      </c>
      <c r="GJ124" s="2">
        <f t="shared" si="141"/>
        <v>2.72149465582253E-3</v>
      </c>
      <c r="GK124" s="2">
        <f t="shared" si="141"/>
        <v>2.3744145930319005E-3</v>
      </c>
      <c r="GM124" s="86">
        <f t="shared" si="142"/>
        <v>1.2327088330770359E-20</v>
      </c>
      <c r="GN124" s="86">
        <f t="shared" si="142"/>
        <v>3.7149112229869101E-28</v>
      </c>
      <c r="GO124" s="86">
        <f t="shared" si="142"/>
        <v>1.3959681458124569E-36</v>
      </c>
      <c r="GP124" s="86">
        <f t="shared" si="142"/>
        <v>1.0492279524349005E-54</v>
      </c>
      <c r="GQ124" s="86">
        <f t="shared" si="142"/>
        <v>1.2902305250907437E-66</v>
      </c>
      <c r="GR124" s="86">
        <f t="shared" si="142"/>
        <v>1.1690618084760735E-54</v>
      </c>
      <c r="GS124" s="86">
        <f t="shared" si="142"/>
        <v>1.5937225727298047E-43</v>
      </c>
      <c r="GT124" s="86">
        <f t="shared" si="142"/>
        <v>4.784138662531277E-52</v>
      </c>
      <c r="GU124" s="86">
        <f t="shared" si="142"/>
        <v>2.0179011882332823E-56</v>
      </c>
      <c r="GV124" s="86">
        <f t="shared" si="142"/>
        <v>3.0470772698956921E-41</v>
      </c>
      <c r="GW124" s="86">
        <f t="shared" si="142"/>
        <v>6.0312639342736758E-43</v>
      </c>
      <c r="GX124" s="86">
        <f t="shared" si="142"/>
        <v>8.2378971402410527E-36</v>
      </c>
      <c r="GY124" s="86">
        <f t="shared" si="142"/>
        <v>3.5215491129498832E-38</v>
      </c>
      <c r="GZ124" s="86">
        <f t="shared" si="142"/>
        <v>1.096487946750796E-28</v>
      </c>
      <c r="HA124" s="86">
        <f t="shared" si="142"/>
        <v>2.7971004782877402E-32</v>
      </c>
      <c r="HC124" s="86">
        <f t="shared" si="153"/>
        <v>2.5771203032679092E-2</v>
      </c>
      <c r="HD124" s="86">
        <f t="shared" si="153"/>
        <v>1.2935496766171039E-3</v>
      </c>
      <c r="HE124" s="86">
        <f t="shared" si="153"/>
        <v>9.3530282525510549E-5</v>
      </c>
      <c r="HF124" s="86">
        <f t="shared" si="153"/>
        <v>1.3892537776917039E-8</v>
      </c>
      <c r="HG124" s="86">
        <f t="shared" si="153"/>
        <v>3.7001728052588952E-9</v>
      </c>
      <c r="HH124" s="86">
        <f t="shared" si="153"/>
        <v>8.9278866544282258E-10</v>
      </c>
      <c r="HI124" s="86">
        <f t="shared" si="138"/>
        <v>9.2121279687842696E-7</v>
      </c>
      <c r="HJ124" s="86">
        <f t="shared" si="138"/>
        <v>1.9226161453864851E-7</v>
      </c>
      <c r="HK124" s="86">
        <f t="shared" si="138"/>
        <v>7.5366207231644572E-7</v>
      </c>
      <c r="HL124" s="86">
        <f t="shared" si="138"/>
        <v>1.2656772926845083E-6</v>
      </c>
      <c r="HM124" s="86">
        <f t="shared" si="138"/>
        <v>3.8709259528705362E-5</v>
      </c>
      <c r="HN124" s="86">
        <f t="shared" si="138"/>
        <v>2.2636673864281858E-4</v>
      </c>
      <c r="HO124" s="86">
        <f t="shared" si="138"/>
        <v>3.8682157612469036E-4</v>
      </c>
      <c r="HP124" s="86">
        <f t="shared" si="138"/>
        <v>5.4751765724879936E-3</v>
      </c>
      <c r="HQ124" s="86">
        <f t="shared" si="138"/>
        <v>2.8781807999244476E-3</v>
      </c>
      <c r="HS124" s="86">
        <f t="shared" si="143"/>
        <v>1.2062879330121965E-10</v>
      </c>
      <c r="HT124" s="86">
        <f t="shared" si="143"/>
        <v>1.3943700813683321E-7</v>
      </c>
      <c r="HU124" s="86">
        <f t="shared" si="143"/>
        <v>2.2907755222958374E-9</v>
      </c>
      <c r="HV124" s="86">
        <f t="shared" si="143"/>
        <v>7.5689326029097485E-10</v>
      </c>
      <c r="HW124" s="86">
        <f t="shared" si="143"/>
        <v>4.458901224397475E-9</v>
      </c>
      <c r="HX124" s="86">
        <f t="shared" si="143"/>
        <v>2.6421043748463301E-9</v>
      </c>
      <c r="HY124" s="86">
        <f t="shared" si="143"/>
        <v>3.5576749062354497E-10</v>
      </c>
      <c r="HZ124" s="86">
        <f t="shared" si="143"/>
        <v>8.0453615122889716E-11</v>
      </c>
      <c r="IA124" s="86">
        <f t="shared" si="143"/>
        <v>1.2680472653477611E-10</v>
      </c>
      <c r="IB124" s="86">
        <f t="shared" si="143"/>
        <v>3.9335128026950348E-11</v>
      </c>
      <c r="IC124" s="86">
        <f t="shared" si="143"/>
        <v>1.0290460961594963E-11</v>
      </c>
      <c r="ID124" s="86">
        <f t="shared" si="143"/>
        <v>4.8256653865682151E-12</v>
      </c>
      <c r="IE124" s="86">
        <f t="shared" si="143"/>
        <v>1.8729739954739467E-10</v>
      </c>
      <c r="IF124" s="86">
        <f t="shared" si="143"/>
        <v>8.7666159406343243E-10</v>
      </c>
      <c r="IG124" s="86">
        <f t="shared" si="143"/>
        <v>5.338567927516574E-8</v>
      </c>
      <c r="II124" s="86">
        <f t="shared" si="144"/>
        <v>8.1405670605095638E-107</v>
      </c>
      <c r="IJ124" s="86">
        <f t="shared" si="144"/>
        <v>9.268428204048565E-75</v>
      </c>
      <c r="IK124" s="86">
        <f t="shared" si="144"/>
        <v>1.8537302903181086E-100</v>
      </c>
      <c r="IL124" s="86">
        <f t="shared" si="144"/>
        <v>6.849030269830966E-108</v>
      </c>
      <c r="IM124" s="86">
        <f t="shared" si="144"/>
        <v>2.9381518350833452E-95</v>
      </c>
      <c r="IN124" s="86">
        <f t="shared" si="144"/>
        <v>2.0464806525011811E-104</v>
      </c>
      <c r="IO124" s="86">
        <f t="shared" si="144"/>
        <v>7.6832797443244575E-112</v>
      </c>
      <c r="IP124" s="86">
        <f t="shared" si="144"/>
        <v>1.7039983255529802E-119</v>
      </c>
      <c r="IQ124" s="86">
        <f t="shared" si="144"/>
        <v>2.006325636644325E-118</v>
      </c>
      <c r="IR124" s="86">
        <f t="shared" si="144"/>
        <v>1.4645005774434819E-121</v>
      </c>
      <c r="IS124" s="86">
        <f t="shared" si="144"/>
        <v>1.1424303106601395E-125</v>
      </c>
      <c r="IT124" s="86">
        <f t="shared" si="144"/>
        <v>9.2112727760973811E-128</v>
      </c>
      <c r="IU124" s="86">
        <f t="shared" si="144"/>
        <v>1.2516159791695363E-107</v>
      </c>
      <c r="IV124" s="86">
        <f t="shared" si="144"/>
        <v>7.4883601334793128E-62</v>
      </c>
      <c r="IW124" s="86">
        <f t="shared" si="144"/>
        <v>1.4900145217565338E-46</v>
      </c>
      <c r="IY124" s="86">
        <f t="shared" si="145"/>
        <v>2.5771203153307883E-2</v>
      </c>
      <c r="IZ124" s="86">
        <f t="shared" si="145"/>
        <v>1.2936891136252407E-3</v>
      </c>
      <c r="JA124" s="86">
        <f t="shared" si="145"/>
        <v>9.3532573301032839E-5</v>
      </c>
      <c r="JB124" s="86">
        <f t="shared" si="145"/>
        <v>1.4649431037208014E-8</v>
      </c>
      <c r="JC124" s="86">
        <f t="shared" si="145"/>
        <v>8.1590740296563697E-9</v>
      </c>
      <c r="JD124" s="86">
        <f t="shared" si="145"/>
        <v>3.5348930402891524E-9</v>
      </c>
      <c r="JE124" s="86">
        <f t="shared" si="145"/>
        <v>9.2156856436905055E-7</v>
      </c>
      <c r="JF124" s="86">
        <f t="shared" si="145"/>
        <v>1.9234206815377139E-7</v>
      </c>
      <c r="JG124" s="86">
        <f t="shared" si="145"/>
        <v>7.5378887704298055E-7</v>
      </c>
      <c r="JH124" s="86">
        <f t="shared" si="145"/>
        <v>1.2657166278125353E-6</v>
      </c>
      <c r="JI124" s="86">
        <f t="shared" si="145"/>
        <v>3.8709269819166323E-5</v>
      </c>
      <c r="JJ124" s="86">
        <f t="shared" si="145"/>
        <v>2.2636674346848397E-4</v>
      </c>
      <c r="JK124" s="86">
        <f t="shared" si="145"/>
        <v>3.868217634220899E-4</v>
      </c>
      <c r="JL124" s="86">
        <f t="shared" si="145"/>
        <v>5.4751774491495877E-3</v>
      </c>
      <c r="JM124" s="86">
        <f t="shared" si="145"/>
        <v>2.8782341856037228E-3</v>
      </c>
    </row>
    <row r="125" spans="2:273" x14ac:dyDescent="0.25">
      <c r="B125" s="2">
        <v>98</v>
      </c>
      <c r="C125" s="37">
        <v>51.344000000000001</v>
      </c>
      <c r="D125" s="37">
        <v>52.286000000000001</v>
      </c>
      <c r="E125" s="37">
        <v>53.296999999999997</v>
      </c>
      <c r="F125" s="37">
        <v>53.421999999999997</v>
      </c>
      <c r="G125" s="37">
        <v>54.203000000000003</v>
      </c>
      <c r="H125" s="37">
        <v>51.619</v>
      </c>
      <c r="I125" s="37">
        <v>53.444000000000003</v>
      </c>
      <c r="J125" s="37">
        <v>52.381</v>
      </c>
      <c r="K125" s="37">
        <v>52.54</v>
      </c>
      <c r="L125" s="37">
        <v>51.317</v>
      </c>
      <c r="M125" s="37">
        <v>51.475999999999999</v>
      </c>
      <c r="N125" s="37">
        <v>49.079000000000001</v>
      </c>
      <c r="O125" s="37">
        <v>53.841000000000001</v>
      </c>
      <c r="P125" s="37">
        <v>52.793999999999997</v>
      </c>
      <c r="Q125" s="37">
        <v>49.253999999999998</v>
      </c>
      <c r="S125" s="4">
        <f t="shared" si="146"/>
        <v>53.218248286885206</v>
      </c>
      <c r="T125" s="4">
        <f t="shared" si="146"/>
        <v>52.446410496619471</v>
      </c>
      <c r="U125" s="4">
        <f t="shared" si="146"/>
        <v>52.522794785007662</v>
      </c>
      <c r="V125" s="4">
        <f t="shared" si="146"/>
        <v>52.579215068182187</v>
      </c>
      <c r="W125" s="4">
        <f t="shared" si="146"/>
        <v>53.171544943175824</v>
      </c>
      <c r="X125" s="4">
        <f t="shared" si="146"/>
        <v>53.224493734037004</v>
      </c>
      <c r="Y125" s="4">
        <f t="shared" si="146"/>
        <v>54.675436370229434</v>
      </c>
      <c r="Z125" s="4">
        <f t="shared" si="146"/>
        <v>53.912957350755221</v>
      </c>
      <c r="AA125" s="4">
        <f t="shared" si="146"/>
        <v>53.220610209295565</v>
      </c>
      <c r="AB125" s="4">
        <f t="shared" si="146"/>
        <v>52.359692051139376</v>
      </c>
      <c r="AC125" s="4">
        <f t="shared" si="146"/>
        <v>51.193580857677318</v>
      </c>
      <c r="AD125" s="4">
        <f t="shared" si="146"/>
        <v>52.179734708268157</v>
      </c>
      <c r="AE125" s="4">
        <f t="shared" si="146"/>
        <v>53.471107588416579</v>
      </c>
      <c r="AF125" s="4">
        <f t="shared" si="146"/>
        <v>54.460230014216641</v>
      </c>
      <c r="AG125" s="4">
        <f t="shared" si="146"/>
        <v>52.551208338779844</v>
      </c>
      <c r="AI125" s="4">
        <f t="shared" si="147"/>
        <v>-1.8742482868852051</v>
      </c>
      <c r="AJ125" s="4">
        <f t="shared" si="147"/>
        <v>-0.16041049661946971</v>
      </c>
      <c r="AK125" s="4">
        <f t="shared" si="147"/>
        <v>0.7742052149923353</v>
      </c>
      <c r="AL125" s="4">
        <f t="shared" si="147"/>
        <v>0.84278493181781045</v>
      </c>
      <c r="AM125" s="4">
        <f t="shared" si="147"/>
        <v>1.0314550568241785</v>
      </c>
      <c r="AN125" s="4">
        <f t="shared" si="147"/>
        <v>-1.6054937340370046</v>
      </c>
      <c r="AO125" s="4">
        <f t="shared" si="147"/>
        <v>-1.2314363702294315</v>
      </c>
      <c r="AP125" s="4">
        <f t="shared" si="147"/>
        <v>-1.5319573507552207</v>
      </c>
      <c r="AQ125" s="4">
        <f t="shared" si="147"/>
        <v>-0.68061020929556548</v>
      </c>
      <c r="AR125" s="4">
        <f t="shared" si="147"/>
        <v>-1.042692051139376</v>
      </c>
      <c r="AS125" s="4">
        <f t="shared" si="147"/>
        <v>0.28241914232268073</v>
      </c>
      <c r="AT125" s="4">
        <f t="shared" si="147"/>
        <v>-3.1007347082681562</v>
      </c>
      <c r="AU125" s="4">
        <f t="shared" si="147"/>
        <v>0.36989241158342168</v>
      </c>
      <c r="AV125" s="4">
        <f t="shared" si="147"/>
        <v>-1.6662300142166444</v>
      </c>
      <c r="AW125" s="4">
        <f t="shared" si="147"/>
        <v>-3.2972083387798463</v>
      </c>
      <c r="AY125" s="2">
        <f t="shared" si="139"/>
        <v>52.662543582321668</v>
      </c>
      <c r="AZ125" s="2">
        <f t="shared" si="139"/>
        <v>52.43324897744828</v>
      </c>
      <c r="BA125" s="2">
        <f t="shared" si="139"/>
        <v>52.522380748058723</v>
      </c>
      <c r="BB125" s="2">
        <f t="shared" si="139"/>
        <v>52.57921470595155</v>
      </c>
      <c r="BC125" s="2">
        <f t="shared" si="139"/>
        <v>53.171542871079772</v>
      </c>
      <c r="BD125" s="2">
        <f t="shared" si="139"/>
        <v>53.224491926899539</v>
      </c>
      <c r="BE125" s="2">
        <f t="shared" si="139"/>
        <v>54.675434791213704</v>
      </c>
      <c r="BF125" s="2">
        <f t="shared" si="139"/>
        <v>53.912957092230442</v>
      </c>
      <c r="BG125" s="2">
        <f t="shared" si="139"/>
        <v>53.220609151439945</v>
      </c>
      <c r="BH125" s="2">
        <f t="shared" si="139"/>
        <v>52.35969030670222</v>
      </c>
      <c r="BI125" s="2">
        <f t="shared" si="139"/>
        <v>51.193470059723573</v>
      </c>
      <c r="BJ125" s="2">
        <f t="shared" si="139"/>
        <v>52.178724736889372</v>
      </c>
      <c r="BK125" s="2">
        <f t="shared" si="139"/>
        <v>53.468829513514343</v>
      </c>
      <c r="BL125" s="2">
        <f t="shared" si="139"/>
        <v>54.405993255432023</v>
      </c>
      <c r="BM125" s="2">
        <f t="shared" si="139"/>
        <v>52.539562337080902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52.286000000000001</v>
      </c>
      <c r="CG125" s="2">
        <f t="shared" si="140"/>
        <v>53.296999999999997</v>
      </c>
      <c r="CH125" s="2">
        <f t="shared" si="140"/>
        <v>53.421999999999997</v>
      </c>
      <c r="CI125" s="2">
        <f t="shared" si="140"/>
        <v>54.203000000000003</v>
      </c>
      <c r="CJ125" s="2">
        <f t="shared" si="140"/>
        <v>51.619</v>
      </c>
      <c r="CK125" s="2">
        <f t="shared" si="140"/>
        <v>53.444000000000003</v>
      </c>
      <c r="CL125" s="2">
        <f t="shared" si="140"/>
        <v>52.381</v>
      </c>
      <c r="CM125" s="2">
        <f t="shared" si="140"/>
        <v>52.54</v>
      </c>
      <c r="CN125" s="2">
        <f t="shared" si="140"/>
        <v>51.317</v>
      </c>
      <c r="CO125" s="2">
        <f t="shared" si="140"/>
        <v>51.475999999999999</v>
      </c>
      <c r="CP125" s="2">
        <f t="shared" si="140"/>
        <v>49.079000000000001</v>
      </c>
      <c r="CQ125" s="2">
        <f t="shared" si="140"/>
        <v>53.841000000000001</v>
      </c>
      <c r="CR125" s="2">
        <f t="shared" si="140"/>
        <v>52.793999999999997</v>
      </c>
      <c r="CS125" s="2">
        <f t="shared" si="140"/>
        <v>49.253999999999998</v>
      </c>
      <c r="CU125" s="2" t="str">
        <f t="shared" si="110"/>
        <v/>
      </c>
      <c r="CV125" s="2">
        <f t="shared" si="111"/>
        <v>52.286000000000001</v>
      </c>
      <c r="CW125" s="2">
        <f t="shared" si="112"/>
        <v>53.296999999999997</v>
      </c>
      <c r="CX125" s="2">
        <f t="shared" si="113"/>
        <v>53.421999999999997</v>
      </c>
      <c r="CY125" s="2">
        <f t="shared" si="114"/>
        <v>54.203000000000003</v>
      </c>
      <c r="CZ125" s="2">
        <f t="shared" si="115"/>
        <v>51.619</v>
      </c>
      <c r="DA125" s="2">
        <f t="shared" si="116"/>
        <v>53.444000000000003</v>
      </c>
      <c r="DB125" s="2">
        <f t="shared" si="117"/>
        <v>52.381</v>
      </c>
      <c r="DC125" s="2">
        <f t="shared" si="118"/>
        <v>52.54</v>
      </c>
      <c r="DD125" s="2">
        <f t="shared" si="119"/>
        <v>51.317</v>
      </c>
      <c r="DE125" s="2">
        <f t="shared" si="120"/>
        <v>51.475999999999999</v>
      </c>
      <c r="DF125" s="2">
        <f t="shared" si="121"/>
        <v>49.079000000000001</v>
      </c>
      <c r="DG125" s="2">
        <f t="shared" si="122"/>
        <v>53.841000000000001</v>
      </c>
      <c r="DH125" s="2">
        <f t="shared" si="123"/>
        <v>52.793999999999997</v>
      </c>
      <c r="DI125" s="2">
        <f t="shared" si="124"/>
        <v>49.253999999999998</v>
      </c>
      <c r="DK125" s="2">
        <f t="shared" si="148"/>
        <v>76.898627906976742</v>
      </c>
      <c r="DL125" s="2">
        <f t="shared" si="148"/>
        <v>79.345916430327094</v>
      </c>
      <c r="DM125" s="2">
        <f t="shared" si="148"/>
        <v>83.664860465116291</v>
      </c>
      <c r="DN125" s="2">
        <f t="shared" si="148"/>
        <v>77.755069767441881</v>
      </c>
      <c r="DO125" s="2">
        <f t="shared" si="148"/>
        <v>82.447279069767433</v>
      </c>
      <c r="DP125" s="2">
        <f t="shared" si="148"/>
        <v>81.333472273991845</v>
      </c>
      <c r="DQ125" s="2">
        <f t="shared" si="148"/>
        <v>83.716807768144136</v>
      </c>
      <c r="DR125" s="2">
        <f t="shared" si="148"/>
        <v>79.842814115549814</v>
      </c>
      <c r="DS125" s="2">
        <f t="shared" si="148"/>
        <v>83.15874668989548</v>
      </c>
      <c r="DT125" s="2">
        <f t="shared" si="148"/>
        <v>77.778043714821777</v>
      </c>
      <c r="DU125" s="2">
        <f t="shared" si="148"/>
        <v>74.226873545966214</v>
      </c>
      <c r="DV125" s="2">
        <f t="shared" si="148"/>
        <v>74.802622045028158</v>
      </c>
      <c r="DW125" s="2">
        <f t="shared" si="148"/>
        <v>82.222235517970404</v>
      </c>
      <c r="DX125" s="2">
        <f t="shared" si="148"/>
        <v>79.556010526315802</v>
      </c>
      <c r="DY125" s="2">
        <f t="shared" si="148"/>
        <v>63.714525958110535</v>
      </c>
      <c r="EA125" s="2">
        <f t="shared" si="152"/>
        <v>52.502060956640086</v>
      </c>
      <c r="EB125" s="2">
        <f t="shared" si="152"/>
        <v>52.280320156504729</v>
      </c>
      <c r="EC125" s="2">
        <f t="shared" si="152"/>
        <v>52.325737819249873</v>
      </c>
      <c r="ED125" s="2">
        <f t="shared" si="152"/>
        <v>52.410983799705448</v>
      </c>
      <c r="EE125" s="2">
        <f t="shared" si="151"/>
        <v>52.992819596155037</v>
      </c>
      <c r="EF125" s="2">
        <f t="shared" si="151"/>
        <v>53.027061764705884</v>
      </c>
      <c r="EG125" s="2">
        <f t="shared" si="151"/>
        <v>54.452517442814482</v>
      </c>
      <c r="EH125" s="2">
        <f t="shared" si="151"/>
        <v>53.711855218795478</v>
      </c>
      <c r="EI125" s="2">
        <f t="shared" si="151"/>
        <v>52.99226975598836</v>
      </c>
      <c r="EJ125" s="2">
        <f t="shared" si="151"/>
        <v>52.150070665401572</v>
      </c>
      <c r="EK125" s="2">
        <f t="shared" si="151"/>
        <v>51.003642919141932</v>
      </c>
      <c r="EL125" s="2">
        <f t="shared" si="151"/>
        <v>51.999853028798398</v>
      </c>
      <c r="EM125" s="2">
        <f t="shared" si="135"/>
        <v>53.270154486779106</v>
      </c>
      <c r="EN125" s="2">
        <f t="shared" si="135"/>
        <v>54.186171412603791</v>
      </c>
      <c r="EO125" s="2">
        <f t="shared" si="135"/>
        <v>52.423501948394907</v>
      </c>
      <c r="EQ125" s="2">
        <f t="shared" si="149"/>
        <v>52.502060956640086</v>
      </c>
      <c r="ER125" s="2">
        <f t="shared" si="149"/>
        <v>52.280320156504729</v>
      </c>
      <c r="ES125" s="2">
        <f t="shared" si="149"/>
        <v>52.325737819249873</v>
      </c>
      <c r="ET125" s="2">
        <f t="shared" si="149"/>
        <v>52.410983799705448</v>
      </c>
      <c r="EU125" s="2">
        <f t="shared" si="149"/>
        <v>52.992819596155037</v>
      </c>
      <c r="EV125" s="2">
        <f t="shared" si="149"/>
        <v>53.027061764705884</v>
      </c>
      <c r="EW125" s="2">
        <f t="shared" si="149"/>
        <v>54.452517442814482</v>
      </c>
      <c r="EX125" s="2">
        <f t="shared" si="149"/>
        <v>53.711855218795478</v>
      </c>
      <c r="EY125" s="2">
        <f t="shared" si="149"/>
        <v>52.99226975598836</v>
      </c>
      <c r="EZ125" s="2">
        <f t="shared" si="149"/>
        <v>52.150070665401572</v>
      </c>
      <c r="FA125" s="2">
        <f t="shared" si="149"/>
        <v>51.003642919141932</v>
      </c>
      <c r="FB125" s="2">
        <f t="shared" si="149"/>
        <v>51.999853028798398</v>
      </c>
      <c r="FC125" s="2">
        <f t="shared" si="149"/>
        <v>53.270154486779106</v>
      </c>
      <c r="FD125" s="2">
        <f t="shared" si="149"/>
        <v>54.061469452040569</v>
      </c>
      <c r="FE125" s="2">
        <f t="shared" si="149"/>
        <v>52.449933635811604</v>
      </c>
      <c r="FG125" s="2">
        <f t="shared" si="150"/>
        <v>0.99342191768176769</v>
      </c>
      <c r="FH125" s="2">
        <f t="shared" si="150"/>
        <v>0.9943496969585901</v>
      </c>
      <c r="FI125" s="2">
        <f t="shared" si="150"/>
        <v>0.99372532118939871</v>
      </c>
      <c r="FJ125" s="2">
        <f t="shared" si="150"/>
        <v>0.99336212375304178</v>
      </c>
      <c r="FK125" s="2">
        <f t="shared" si="150"/>
        <v>0.99393221678079513</v>
      </c>
      <c r="FL125" s="2">
        <f t="shared" si="150"/>
        <v>0.9930252490993553</v>
      </c>
      <c r="FM125" s="2">
        <f t="shared" si="150"/>
        <v>0.99238261560690311</v>
      </c>
      <c r="FN125" s="2">
        <f t="shared" si="150"/>
        <v>0.99230407601077553</v>
      </c>
      <c r="FO125" s="2">
        <f t="shared" si="150"/>
        <v>0.99243069066527534</v>
      </c>
      <c r="FP125" s="2">
        <f t="shared" si="150"/>
        <v>0.99182067029271381</v>
      </c>
      <c r="FQ125" s="2">
        <f t="shared" si="150"/>
        <v>0.99182598047481019</v>
      </c>
      <c r="FR125" s="2">
        <f t="shared" si="150"/>
        <v>0.99215570232002714</v>
      </c>
      <c r="FS125" s="2">
        <f t="shared" si="150"/>
        <v>0.99313779805599489</v>
      </c>
      <c r="FT125" s="2">
        <f t="shared" si="150"/>
        <v>0.99132064408299003</v>
      </c>
      <c r="FU125" s="2">
        <f t="shared" si="150"/>
        <v>0.98972709741724962</v>
      </c>
      <c r="FW125" s="2">
        <f t="shared" si="141"/>
        <v>3.8956551507650489E-3</v>
      </c>
      <c r="FX125" s="2">
        <f t="shared" si="141"/>
        <v>6.726324540579488E-3</v>
      </c>
      <c r="FY125" s="2">
        <f t="shared" si="141"/>
        <v>6.1318050351576595E-3</v>
      </c>
      <c r="FZ125" s="2">
        <f t="shared" si="141"/>
        <v>6.5512619741273934E-3</v>
      </c>
      <c r="GA125" s="2">
        <f t="shared" si="141"/>
        <v>6.9313391975993838E-3</v>
      </c>
      <c r="GB125" s="2">
        <f t="shared" si="141"/>
        <v>7.438756534730355E-3</v>
      </c>
      <c r="GC125" s="2">
        <f t="shared" si="141"/>
        <v>7.0355113098110557E-3</v>
      </c>
      <c r="GD125" s="2">
        <f t="shared" si="141"/>
        <v>6.2622792481446601E-3</v>
      </c>
      <c r="GE125" s="2">
        <f t="shared" si="141"/>
        <v>6.1827388868333326E-3</v>
      </c>
      <c r="GF125" s="2">
        <f t="shared" si="141"/>
        <v>5.3836069725060401E-3</v>
      </c>
      <c r="GG125" s="2">
        <f t="shared" si="141"/>
        <v>4.5028795591385944E-3</v>
      </c>
      <c r="GH125" s="2">
        <f t="shared" si="141"/>
        <v>4.2924449230555082E-3</v>
      </c>
      <c r="GI125" s="2">
        <f t="shared" si="141"/>
        <v>4.2502405477681127E-3</v>
      </c>
      <c r="GJ125" s="2">
        <f t="shared" si="141"/>
        <v>2.983276247414329E-3</v>
      </c>
      <c r="GK125" s="2">
        <f t="shared" si="141"/>
        <v>2.6028975600770579E-3</v>
      </c>
      <c r="GM125" s="86">
        <f t="shared" si="142"/>
        <v>7.4556867562804618E-22</v>
      </c>
      <c r="GN125" s="86">
        <f t="shared" si="142"/>
        <v>7.60107149064025E-30</v>
      </c>
      <c r="GO125" s="86">
        <f t="shared" si="142"/>
        <v>8.7060040623170036E-39</v>
      </c>
      <c r="GP125" s="86">
        <f t="shared" si="142"/>
        <v>5.6082936406710869E-58</v>
      </c>
      <c r="GQ125" s="86">
        <f t="shared" si="142"/>
        <v>1.4134563005679909E-70</v>
      </c>
      <c r="GR125" s="86">
        <f t="shared" si="142"/>
        <v>6.8830350323556617E-58</v>
      </c>
      <c r="GS125" s="86">
        <f t="shared" si="142"/>
        <v>3.7967115038836711E-46</v>
      </c>
      <c r="GT125" s="86">
        <f t="shared" si="142"/>
        <v>3.4053697128111245E-55</v>
      </c>
      <c r="GU125" s="86">
        <f t="shared" si="142"/>
        <v>8.4531771828435014E-60</v>
      </c>
      <c r="GV125" s="86">
        <f t="shared" si="142"/>
        <v>1.0655181609631112E-43</v>
      </c>
      <c r="GW125" s="86">
        <f t="shared" si="142"/>
        <v>1.6121066442052395E-45</v>
      </c>
      <c r="GX125" s="86">
        <f t="shared" si="142"/>
        <v>6.3000391505988184E-38</v>
      </c>
      <c r="GY125" s="86">
        <f t="shared" si="142"/>
        <v>1.9404839933225309E-40</v>
      </c>
      <c r="GZ125" s="86">
        <f t="shared" si="142"/>
        <v>2.1353247866460049E-30</v>
      </c>
      <c r="HA125" s="86">
        <f t="shared" si="142"/>
        <v>3.8420123056018685E-34</v>
      </c>
      <c r="HC125" s="86">
        <f t="shared" si="153"/>
        <v>1.1878949282698607E-2</v>
      </c>
      <c r="HD125" s="86">
        <f t="shared" si="153"/>
        <v>2.9387325579262861E-4</v>
      </c>
      <c r="HE125" s="86">
        <f t="shared" si="153"/>
        <v>1.3610964880603098E-5</v>
      </c>
      <c r="HF125" s="86">
        <f t="shared" si="153"/>
        <v>4.0671034421678049E-10</v>
      </c>
      <c r="HG125" s="86">
        <f t="shared" si="153"/>
        <v>9.6783888260086609E-11</v>
      </c>
      <c r="HH125" s="86">
        <f t="shared" si="153"/>
        <v>2.0170328901164062E-11</v>
      </c>
      <c r="HI125" s="86">
        <f t="shared" si="138"/>
        <v>6.1372720521612332E-8</v>
      </c>
      <c r="HJ125" s="86">
        <f t="shared" si="138"/>
        <v>9.4723384646616191E-9</v>
      </c>
      <c r="HK125" s="86">
        <f t="shared" si="138"/>
        <v>5.5619771694252722E-8</v>
      </c>
      <c r="HL125" s="86">
        <f t="shared" si="138"/>
        <v>8.698061373798336E-8</v>
      </c>
      <c r="HM125" s="86">
        <f t="shared" si="138"/>
        <v>4.9009331001204008E-6</v>
      </c>
      <c r="HN125" s="86">
        <f t="shared" si="138"/>
        <v>3.8983924687668005E-5</v>
      </c>
      <c r="HO125" s="86">
        <f t="shared" si="138"/>
        <v>6.9717189803129089E-5</v>
      </c>
      <c r="HP125" s="86">
        <f t="shared" si="138"/>
        <v>1.5783750277165256E-3</v>
      </c>
      <c r="HQ125" s="86">
        <f t="shared" si="138"/>
        <v>7.9615246864317988E-4</v>
      </c>
      <c r="HS125" s="86">
        <f t="shared" si="143"/>
        <v>4.4264275744283537E-10</v>
      </c>
      <c r="HT125" s="86">
        <f t="shared" si="143"/>
        <v>3.7517053945236069E-7</v>
      </c>
      <c r="HU125" s="86">
        <f t="shared" si="143"/>
        <v>8.1911525768760892E-9</v>
      </c>
      <c r="HV125" s="86">
        <f t="shared" si="143"/>
        <v>2.9968641040631368E-9</v>
      </c>
      <c r="HW125" s="86">
        <f t="shared" si="143"/>
        <v>1.552909367065968E-8</v>
      </c>
      <c r="HX125" s="86">
        <f t="shared" si="143"/>
        <v>1.0128991334228489E-8</v>
      </c>
      <c r="HY125" s="86">
        <f t="shared" si="143"/>
        <v>1.5125716449160555E-9</v>
      </c>
      <c r="HZ125" s="86">
        <f t="shared" si="143"/>
        <v>3.6574153365065835E-10</v>
      </c>
      <c r="IA125" s="86">
        <f t="shared" si="143"/>
        <v>5.6166640133251639E-10</v>
      </c>
      <c r="IB125" s="86">
        <f t="shared" si="143"/>
        <v>1.7771376592088373E-10</v>
      </c>
      <c r="IC125" s="86">
        <f t="shared" si="143"/>
        <v>4.7377067564954803E-11</v>
      </c>
      <c r="ID125" s="86">
        <f t="shared" si="143"/>
        <v>2.2739800354473858E-11</v>
      </c>
      <c r="IE125" s="86">
        <f t="shared" si="143"/>
        <v>6.9544808654293913E-10</v>
      </c>
      <c r="IF125" s="86">
        <f t="shared" si="143"/>
        <v>2.6689076663370542E-9</v>
      </c>
      <c r="IG125" s="86">
        <f t="shared" si="143"/>
        <v>1.2303970332527503E-7</v>
      </c>
      <c r="II125" s="86">
        <f t="shared" si="144"/>
        <v>1.9947387051965906E-103</v>
      </c>
      <c r="IJ125" s="86">
        <f t="shared" si="144"/>
        <v>3.7267384631936408E-72</v>
      </c>
      <c r="IK125" s="86">
        <f t="shared" si="144"/>
        <v>5.3618446571574711E-97</v>
      </c>
      <c r="IL125" s="86">
        <f t="shared" si="144"/>
        <v>4.0393066774473626E-104</v>
      </c>
      <c r="IM125" s="86">
        <f t="shared" si="144"/>
        <v>6.6950124982912975E-92</v>
      </c>
      <c r="IN125" s="86">
        <f t="shared" si="144"/>
        <v>1.1235751412988079E-100</v>
      </c>
      <c r="IO125" s="86">
        <f t="shared" si="144"/>
        <v>7.1143266032961454E-108</v>
      </c>
      <c r="IP125" s="86">
        <f t="shared" si="144"/>
        <v>2.393708155201764E-115</v>
      </c>
      <c r="IQ125" s="86">
        <f t="shared" si="144"/>
        <v>2.5237665879412968E-114</v>
      </c>
      <c r="IR125" s="86">
        <f t="shared" si="144"/>
        <v>1.846985060475083E-117</v>
      </c>
      <c r="IS125" s="86">
        <f t="shared" si="144"/>
        <v>1.4523083004786514E-121</v>
      </c>
      <c r="IT125" s="86">
        <f t="shared" si="144"/>
        <v>1.2651661301344476E-123</v>
      </c>
      <c r="IU125" s="86">
        <f t="shared" si="144"/>
        <v>3.6846951049447011E-104</v>
      </c>
      <c r="IV125" s="86">
        <f t="shared" si="144"/>
        <v>5.4028836046192161E-60</v>
      </c>
      <c r="IW125" s="86">
        <f t="shared" si="144"/>
        <v>3.3775301401050995E-45</v>
      </c>
      <c r="IY125" s="86">
        <f t="shared" si="145"/>
        <v>1.1878949725341365E-2</v>
      </c>
      <c r="IZ125" s="86">
        <f t="shared" si="145"/>
        <v>2.9424842633208096E-4</v>
      </c>
      <c r="JA125" s="86">
        <f t="shared" si="145"/>
        <v>1.3619156033179974E-5</v>
      </c>
      <c r="JB125" s="86">
        <f t="shared" si="145"/>
        <v>3.4035744482799175E-9</v>
      </c>
      <c r="JC125" s="86">
        <f t="shared" si="145"/>
        <v>1.5625877558919767E-8</v>
      </c>
      <c r="JD125" s="86">
        <f t="shared" si="145"/>
        <v>1.0149161663129652E-8</v>
      </c>
      <c r="JE125" s="86">
        <f t="shared" si="145"/>
        <v>6.2885292166528382E-8</v>
      </c>
      <c r="JF125" s="86">
        <f t="shared" si="145"/>
        <v>9.8380799983122778E-9</v>
      </c>
      <c r="JG125" s="86">
        <f t="shared" si="145"/>
        <v>5.6181438095585239E-8</v>
      </c>
      <c r="JH125" s="86">
        <f t="shared" si="145"/>
        <v>8.7158327503904242E-8</v>
      </c>
      <c r="JI125" s="86">
        <f t="shared" si="145"/>
        <v>4.9009804771879655E-6</v>
      </c>
      <c r="JJ125" s="86">
        <f t="shared" si="145"/>
        <v>3.8983947427468356E-5</v>
      </c>
      <c r="JK125" s="86">
        <f t="shared" si="145"/>
        <v>6.9717885251215631E-5</v>
      </c>
      <c r="JL125" s="86">
        <f t="shared" si="145"/>
        <v>1.5783776966241919E-3</v>
      </c>
      <c r="JM125" s="86">
        <f t="shared" si="145"/>
        <v>7.9627550834650512E-4</v>
      </c>
    </row>
    <row r="126" spans="2:273" x14ac:dyDescent="0.25">
      <c r="B126" s="2">
        <v>99</v>
      </c>
      <c r="C126" s="37">
        <v>49.875</v>
      </c>
      <c r="D126" s="37">
        <v>50.286000000000001</v>
      </c>
      <c r="E126" s="37">
        <v>53.671999999999997</v>
      </c>
      <c r="F126" s="37">
        <v>51.171999999999997</v>
      </c>
      <c r="G126" s="37">
        <v>52.875</v>
      </c>
      <c r="H126" s="37">
        <v>50.920999999999999</v>
      </c>
      <c r="I126" s="37">
        <v>53.143000000000001</v>
      </c>
      <c r="J126" s="37">
        <v>51.920999999999999</v>
      </c>
      <c r="K126" s="37">
        <v>54</v>
      </c>
      <c r="L126" s="37">
        <v>50.619</v>
      </c>
      <c r="M126" s="37">
        <v>49.634999999999998</v>
      </c>
      <c r="N126" s="37">
        <v>51.984000000000002</v>
      </c>
      <c r="O126" s="37">
        <v>51.683</v>
      </c>
      <c r="P126" s="37">
        <v>51.508000000000003</v>
      </c>
      <c r="Q126" s="37">
        <v>51.570999999999998</v>
      </c>
      <c r="S126" s="4">
        <f t="shared" si="146"/>
        <v>52.735602635498019</v>
      </c>
      <c r="T126" s="4">
        <f t="shared" si="146"/>
        <v>52.266360631349201</v>
      </c>
      <c r="U126" s="4">
        <f t="shared" si="146"/>
        <v>52.350493784396605</v>
      </c>
      <c r="V126" s="4">
        <f t="shared" si="146"/>
        <v>52.413307325007594</v>
      </c>
      <c r="W126" s="4">
        <f t="shared" si="146"/>
        <v>53.018899179343727</v>
      </c>
      <c r="X126" s="4">
        <f t="shared" si="146"/>
        <v>53.084987047749195</v>
      </c>
      <c r="Y126" s="4">
        <f t="shared" si="146"/>
        <v>54.511219937313037</v>
      </c>
      <c r="Z126" s="4">
        <f t="shared" si="146"/>
        <v>53.759117176245539</v>
      </c>
      <c r="AA126" s="4">
        <f t="shared" si="146"/>
        <v>53.063934842978561</v>
      </c>
      <c r="AB126" s="4">
        <f t="shared" si="146"/>
        <v>52.203143449316606</v>
      </c>
      <c r="AC126" s="4">
        <f t="shared" si="146"/>
        <v>51.051699480744141</v>
      </c>
      <c r="AD126" s="4">
        <f t="shared" si="146"/>
        <v>52.033826673417487</v>
      </c>
      <c r="AE126" s="4">
        <f t="shared" si="146"/>
        <v>53.314507732127446</v>
      </c>
      <c r="AF126" s="4">
        <f t="shared" si="146"/>
        <v>54.253979284832958</v>
      </c>
      <c r="AG126" s="4">
        <f t="shared" si="146"/>
        <v>52.443829488272613</v>
      </c>
      <c r="AI126" s="4">
        <f t="shared" si="147"/>
        <v>-2.8606026354980187</v>
      </c>
      <c r="AJ126" s="4">
        <f t="shared" si="147"/>
        <v>-1.9803606313491997</v>
      </c>
      <c r="AK126" s="4">
        <f t="shared" si="147"/>
        <v>1.3215062156033923</v>
      </c>
      <c r="AL126" s="4">
        <f t="shared" si="147"/>
        <v>-1.2413073250075968</v>
      </c>
      <c r="AM126" s="4">
        <f t="shared" si="147"/>
        <v>-0.14389917934372676</v>
      </c>
      <c r="AN126" s="4">
        <f t="shared" si="147"/>
        <v>-2.1639870477491954</v>
      </c>
      <c r="AO126" s="4">
        <f t="shared" si="147"/>
        <v>-1.3682199373130359</v>
      </c>
      <c r="AP126" s="4">
        <f t="shared" si="147"/>
        <v>-1.8381171762455395</v>
      </c>
      <c r="AQ126" s="4">
        <f t="shared" si="147"/>
        <v>0.93606515702143867</v>
      </c>
      <c r="AR126" s="4">
        <f t="shared" si="147"/>
        <v>-1.5841434493166062</v>
      </c>
      <c r="AS126" s="4">
        <f t="shared" si="147"/>
        <v>-1.4166994807441426</v>
      </c>
      <c r="AT126" s="4">
        <f t="shared" si="147"/>
        <v>-4.9826673417484812E-2</v>
      </c>
      <c r="AU126" s="4">
        <f t="shared" si="147"/>
        <v>-1.6315077321274458</v>
      </c>
      <c r="AV126" s="4">
        <f t="shared" si="147"/>
        <v>-2.7459792848329556</v>
      </c>
      <c r="AW126" s="4">
        <f t="shared" si="147"/>
        <v>-0.87282948827261464</v>
      </c>
      <c r="AY126" s="2">
        <f t="shared" si="139"/>
        <v>52.542230974227579</v>
      </c>
      <c r="AZ126" s="2">
        <f t="shared" si="139"/>
        <v>52.264207717112498</v>
      </c>
      <c r="BA126" s="2">
        <f t="shared" si="139"/>
        <v>52.350452023082234</v>
      </c>
      <c r="BB126" s="2">
        <f t="shared" si="139"/>
        <v>52.413306036859517</v>
      </c>
      <c r="BC126" s="2">
        <f t="shared" si="139"/>
        <v>53.018892517280641</v>
      </c>
      <c r="BD126" s="2">
        <f t="shared" si="139"/>
        <v>53.084980694784491</v>
      </c>
      <c r="BE126" s="2">
        <f t="shared" si="139"/>
        <v>54.511218596156361</v>
      </c>
      <c r="BF126" s="2">
        <f t="shared" si="139"/>
        <v>53.759116810539822</v>
      </c>
      <c r="BG126" s="2">
        <f t="shared" si="139"/>
        <v>53.063934198116776</v>
      </c>
      <c r="BH126" s="2">
        <f t="shared" si="139"/>
        <v>52.203143186227479</v>
      </c>
      <c r="BI126" s="2">
        <f t="shared" si="139"/>
        <v>51.051690630923083</v>
      </c>
      <c r="BJ126" s="2">
        <f t="shared" si="139"/>
        <v>52.033714056482836</v>
      </c>
      <c r="BK126" s="2">
        <f t="shared" si="139"/>
        <v>53.314231229656706</v>
      </c>
      <c r="BL126" s="2">
        <f t="shared" si="139"/>
        <v>54.243246266733465</v>
      </c>
      <c r="BM126" s="2">
        <f t="shared" si="139"/>
        <v>52.441585126107292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49.875</v>
      </c>
      <c r="CF126" s="2">
        <f t="shared" si="140"/>
        <v>50.286000000000001</v>
      </c>
      <c r="CG126" s="2">
        <f t="shared" si="140"/>
        <v>53.671999999999997</v>
      </c>
      <c r="CH126" s="2">
        <f t="shared" si="140"/>
        <v>51.171999999999997</v>
      </c>
      <c r="CI126" s="2">
        <f t="shared" si="140"/>
        <v>52.875</v>
      </c>
      <c r="CJ126" s="2">
        <f t="shared" si="140"/>
        <v>50.920999999999999</v>
      </c>
      <c r="CK126" s="2">
        <f t="shared" si="140"/>
        <v>53.143000000000001</v>
      </c>
      <c r="CL126" s="2">
        <f t="shared" si="140"/>
        <v>51.920999999999999</v>
      </c>
      <c r="CM126" s="2">
        <f t="shared" si="140"/>
        <v>54</v>
      </c>
      <c r="CN126" s="2">
        <f t="shared" si="140"/>
        <v>50.619</v>
      </c>
      <c r="CO126" s="2">
        <f t="shared" si="140"/>
        <v>49.634999999999998</v>
      </c>
      <c r="CP126" s="2">
        <f t="shared" si="140"/>
        <v>51.984000000000002</v>
      </c>
      <c r="CQ126" s="2">
        <f t="shared" si="140"/>
        <v>51.683</v>
      </c>
      <c r="CR126" s="2">
        <f t="shared" si="140"/>
        <v>51.508000000000003</v>
      </c>
      <c r="CS126" s="2">
        <f t="shared" si="140"/>
        <v>51.570999999999998</v>
      </c>
      <c r="CU126" s="2">
        <f t="shared" si="110"/>
        <v>49.875</v>
      </c>
      <c r="CV126" s="2">
        <f t="shared" si="111"/>
        <v>50.286000000000001</v>
      </c>
      <c r="CW126" s="2">
        <f t="shared" si="112"/>
        <v>53.671999999999997</v>
      </c>
      <c r="CX126" s="2">
        <f t="shared" si="113"/>
        <v>51.171999999999997</v>
      </c>
      <c r="CY126" s="2">
        <f t="shared" si="114"/>
        <v>52.875</v>
      </c>
      <c r="CZ126" s="2">
        <f t="shared" si="115"/>
        <v>50.920999999999999</v>
      </c>
      <c r="DA126" s="2">
        <f t="shared" si="116"/>
        <v>53.143000000000001</v>
      </c>
      <c r="DB126" s="2">
        <f t="shared" si="117"/>
        <v>51.920999999999999</v>
      </c>
      <c r="DC126" s="2">
        <f t="shared" si="118"/>
        <v>54</v>
      </c>
      <c r="DD126" s="2">
        <f t="shared" si="119"/>
        <v>50.619</v>
      </c>
      <c r="DE126" s="2">
        <f t="shared" si="120"/>
        <v>49.634999999999998</v>
      </c>
      <c r="DF126" s="2">
        <f t="shared" si="121"/>
        <v>51.984000000000002</v>
      </c>
      <c r="DG126" s="2">
        <f t="shared" si="122"/>
        <v>51.683</v>
      </c>
      <c r="DH126" s="2">
        <f t="shared" si="123"/>
        <v>51.508000000000003</v>
      </c>
      <c r="DI126" s="2">
        <f t="shared" si="124"/>
        <v>51.570999999999998</v>
      </c>
      <c r="DK126" s="2">
        <f t="shared" si="148"/>
        <v>77.067323467230437</v>
      </c>
      <c r="DL126" s="2">
        <f t="shared" si="148"/>
        <v>79.510182940334388</v>
      </c>
      <c r="DM126" s="2">
        <f t="shared" si="148"/>
        <v>83.873868015705241</v>
      </c>
      <c r="DN126" s="2">
        <f t="shared" si="148"/>
        <v>77.920045605557249</v>
      </c>
      <c r="DO126" s="2">
        <f t="shared" si="148"/>
        <v>82.659988221081235</v>
      </c>
      <c r="DP126" s="2">
        <f t="shared" si="148"/>
        <v>81.536088431515552</v>
      </c>
      <c r="DQ126" s="2">
        <f t="shared" si="148"/>
        <v>83.937034654133925</v>
      </c>
      <c r="DR126" s="2">
        <f t="shared" si="148"/>
        <v>80.020132809334754</v>
      </c>
      <c r="DS126" s="2">
        <f t="shared" si="148"/>
        <v>83.386765679442505</v>
      </c>
      <c r="DT126" s="2">
        <f t="shared" si="148"/>
        <v>77.957253283302066</v>
      </c>
      <c r="DU126" s="2">
        <f t="shared" si="148"/>
        <v>74.366319043151947</v>
      </c>
      <c r="DV126" s="2">
        <f t="shared" si="148"/>
        <v>74.935693433395883</v>
      </c>
      <c r="DW126" s="2">
        <f t="shared" si="148"/>
        <v>82.44404756871036</v>
      </c>
      <c r="DX126" s="2">
        <f t="shared" si="148"/>
        <v>79.765973279352238</v>
      </c>
      <c r="DY126" s="2">
        <f t="shared" si="148"/>
        <v>63.793507575757587</v>
      </c>
      <c r="EA126" s="2">
        <f t="shared" si="152"/>
        <v>52.394123757591693</v>
      </c>
      <c r="EB126" s="2">
        <f t="shared" si="152"/>
        <v>52.123007633952831</v>
      </c>
      <c r="EC126" s="2">
        <f t="shared" si="152"/>
        <v>52.168917839314418</v>
      </c>
      <c r="ED126" s="2">
        <f t="shared" si="152"/>
        <v>52.257861127956339</v>
      </c>
      <c r="EE126" s="2">
        <f t="shared" si="151"/>
        <v>52.85386075307408</v>
      </c>
      <c r="EF126" s="2">
        <f t="shared" si="151"/>
        <v>52.902730672268909</v>
      </c>
      <c r="EG126" s="2">
        <f t="shared" si="151"/>
        <v>54.305224278822486</v>
      </c>
      <c r="EH126" s="2">
        <f t="shared" si="151"/>
        <v>53.573367368184464</v>
      </c>
      <c r="EI126" s="2">
        <f t="shared" si="151"/>
        <v>52.853010284946755</v>
      </c>
      <c r="EJ126" s="2">
        <f t="shared" si="151"/>
        <v>52.009442522998206</v>
      </c>
      <c r="EK126" s="2">
        <f t="shared" si="151"/>
        <v>50.876452469254097</v>
      </c>
      <c r="EL126" s="2">
        <f t="shared" si="151"/>
        <v>51.86857596822243</v>
      </c>
      <c r="EM126" s="2">
        <f t="shared" si="135"/>
        <v>53.130665447190751</v>
      </c>
      <c r="EN126" s="2">
        <f t="shared" si="135"/>
        <v>54.039836384926552</v>
      </c>
      <c r="EO126" s="2">
        <f t="shared" si="135"/>
        <v>52.334059076621834</v>
      </c>
      <c r="EQ126" s="2">
        <f t="shared" si="149"/>
        <v>52.394123757591693</v>
      </c>
      <c r="ER126" s="2">
        <f t="shared" si="149"/>
        <v>52.123007633952831</v>
      </c>
      <c r="ES126" s="2">
        <f t="shared" si="149"/>
        <v>52.168917839314418</v>
      </c>
      <c r="ET126" s="2">
        <f t="shared" si="149"/>
        <v>52.257861127956339</v>
      </c>
      <c r="EU126" s="2">
        <f t="shared" si="149"/>
        <v>52.85386075307408</v>
      </c>
      <c r="EV126" s="2">
        <f t="shared" si="149"/>
        <v>52.902730672268909</v>
      </c>
      <c r="EW126" s="2">
        <f t="shared" si="149"/>
        <v>54.305224278822486</v>
      </c>
      <c r="EX126" s="2">
        <f t="shared" si="149"/>
        <v>53.573367368184464</v>
      </c>
      <c r="EY126" s="2">
        <f t="shared" si="149"/>
        <v>52.853010284946755</v>
      </c>
      <c r="EZ126" s="2">
        <f t="shared" si="149"/>
        <v>52.009442522998206</v>
      </c>
      <c r="FA126" s="2">
        <f t="shared" si="149"/>
        <v>50.876452469254097</v>
      </c>
      <c r="FB126" s="2">
        <f t="shared" si="149"/>
        <v>51.86857596822243</v>
      </c>
      <c r="FC126" s="2">
        <f t="shared" si="149"/>
        <v>53.130665447190751</v>
      </c>
      <c r="FD126" s="2">
        <f t="shared" si="149"/>
        <v>53.922019730693343</v>
      </c>
      <c r="FE126" s="2">
        <f t="shared" si="149"/>
        <v>52.35696566192582</v>
      </c>
      <c r="FG126" s="2">
        <f t="shared" si="150"/>
        <v>0.99399724322832639</v>
      </c>
      <c r="FH126" s="2">
        <f t="shared" si="150"/>
        <v>0.99484429914439698</v>
      </c>
      <c r="FI126" s="2">
        <f t="shared" si="150"/>
        <v>0.9942742637109393</v>
      </c>
      <c r="FJ126" s="2">
        <f t="shared" si="150"/>
        <v>0.99394264704788271</v>
      </c>
      <c r="FK126" s="2">
        <f t="shared" si="150"/>
        <v>0.9944631598189434</v>
      </c>
      <c r="FL126" s="2">
        <f t="shared" si="150"/>
        <v>0.99363504538839065</v>
      </c>
      <c r="FM126" s="2">
        <f t="shared" si="150"/>
        <v>0.99304820344336753</v>
      </c>
      <c r="FN126" s="2">
        <f t="shared" si="150"/>
        <v>0.99297647786952647</v>
      </c>
      <c r="FO126" s="2">
        <f t="shared" si="150"/>
        <v>0.99309210706495532</v>
      </c>
      <c r="FP126" s="2">
        <f t="shared" si="150"/>
        <v>0.99253499013775703</v>
      </c>
      <c r="FQ126" s="2">
        <f t="shared" si="150"/>
        <v>0.99253984005751184</v>
      </c>
      <c r="FR126" s="2">
        <f t="shared" si="150"/>
        <v>0.99284097423487216</v>
      </c>
      <c r="FS126" s="2">
        <f t="shared" si="150"/>
        <v>0.99373781634255054</v>
      </c>
      <c r="FT126" s="2">
        <f t="shared" si="150"/>
        <v>0.99207828359546224</v>
      </c>
      <c r="FU126" s="2">
        <f t="shared" si="150"/>
        <v>0.99062252515515292</v>
      </c>
      <c r="FW126" s="2">
        <f t="shared" si="141"/>
        <v>4.2698961100653228E-3</v>
      </c>
      <c r="FX126" s="2">
        <f t="shared" si="141"/>
        <v>7.3704851693186515E-3</v>
      </c>
      <c r="FY126" s="2">
        <f t="shared" si="141"/>
        <v>6.7194154153977633E-3</v>
      </c>
      <c r="FZ126" s="2">
        <f t="shared" si="141"/>
        <v>7.1787785366105271E-3</v>
      </c>
      <c r="GA126" s="2">
        <f t="shared" si="141"/>
        <v>7.5949833594037139E-3</v>
      </c>
      <c r="GB126" s="2">
        <f t="shared" si="141"/>
        <v>8.1505848528456055E-3</v>
      </c>
      <c r="GC126" s="2">
        <f t="shared" si="141"/>
        <v>7.7090520501464851E-3</v>
      </c>
      <c r="GD126" s="2">
        <f t="shared" si="141"/>
        <v>6.862306630583243E-3</v>
      </c>
      <c r="GE126" s="2">
        <f t="shared" si="141"/>
        <v>6.7751969802818945E-3</v>
      </c>
      <c r="GF126" s="2">
        <f t="shared" si="141"/>
        <v>5.899943227377271E-3</v>
      </c>
      <c r="GG126" s="2">
        <f t="shared" si="141"/>
        <v>4.9351652740980793E-3</v>
      </c>
      <c r="GH126" s="2">
        <f t="shared" si="141"/>
        <v>4.7046239528574325E-3</v>
      </c>
      <c r="GI126" s="2">
        <f t="shared" si="141"/>
        <v>4.6583858920432163E-3</v>
      </c>
      <c r="GJ126" s="2">
        <f t="shared" si="141"/>
        <v>3.2701561383889533E-3</v>
      </c>
      <c r="GK126" s="2">
        <f t="shared" si="141"/>
        <v>2.8533038915812573E-3</v>
      </c>
      <c r="GM126" s="86">
        <f t="shared" si="142"/>
        <v>4.1411341193818927E-23</v>
      </c>
      <c r="GN126" s="86">
        <f t="shared" si="142"/>
        <v>1.3816138379418269E-31</v>
      </c>
      <c r="GO126" s="86">
        <f t="shared" si="142"/>
        <v>4.6550534556292445E-41</v>
      </c>
      <c r="GP126" s="86">
        <f t="shared" si="142"/>
        <v>2.3953069710368488E-61</v>
      </c>
      <c r="GQ126" s="86">
        <f t="shared" si="142"/>
        <v>1.1833476150504982E-74</v>
      </c>
      <c r="GR126" s="86">
        <f t="shared" si="142"/>
        <v>3.2558255704508009E-61</v>
      </c>
      <c r="GS126" s="86">
        <f t="shared" si="142"/>
        <v>7.5387795353889369E-49</v>
      </c>
      <c r="GT126" s="86">
        <f t="shared" si="142"/>
        <v>1.9484317117999138E-58</v>
      </c>
      <c r="GU126" s="86">
        <f t="shared" si="142"/>
        <v>2.8088743015059562E-63</v>
      </c>
      <c r="GV126" s="86">
        <f t="shared" si="142"/>
        <v>3.147061119481666E-46</v>
      </c>
      <c r="GW126" s="86">
        <f t="shared" si="142"/>
        <v>3.6074529483574279E-48</v>
      </c>
      <c r="GX126" s="86">
        <f t="shared" si="142"/>
        <v>4.1677300984021389E-40</v>
      </c>
      <c r="GY126" s="86">
        <f t="shared" si="142"/>
        <v>9.1609065313663191E-43</v>
      </c>
      <c r="GZ126" s="86">
        <f t="shared" si="142"/>
        <v>3.6915690842195129E-32</v>
      </c>
      <c r="HA126" s="86">
        <f t="shared" si="142"/>
        <v>4.6571095147777148E-36</v>
      </c>
      <c r="HC126" s="86">
        <f t="shared" si="153"/>
        <v>4.9954707821571577E-3</v>
      </c>
      <c r="HD126" s="86">
        <f t="shared" si="153"/>
        <v>5.6298383078413638E-5</v>
      </c>
      <c r="HE126" s="86">
        <f t="shared" si="153"/>
        <v>1.619893464770498E-6</v>
      </c>
      <c r="HF126" s="86">
        <f t="shared" si="153"/>
        <v>8.5230712379846659E-12</v>
      </c>
      <c r="HG126" s="86">
        <f t="shared" si="153"/>
        <v>1.8162551785524031E-12</v>
      </c>
      <c r="HH126" s="86">
        <f t="shared" si="153"/>
        <v>3.2633688432692797E-13</v>
      </c>
      <c r="HI126" s="86">
        <f t="shared" si="138"/>
        <v>3.1560545407847947E-9</v>
      </c>
      <c r="HJ126" s="86">
        <f t="shared" si="138"/>
        <v>3.5064322572084658E-10</v>
      </c>
      <c r="HK126" s="86">
        <f t="shared" si="138"/>
        <v>3.2394934311417786E-9</v>
      </c>
      <c r="HL126" s="86">
        <f t="shared" si="138"/>
        <v>4.6128173409585083E-9</v>
      </c>
      <c r="HM126" s="86">
        <f t="shared" si="138"/>
        <v>5.0317550532355619E-7</v>
      </c>
      <c r="HN126" s="86">
        <f t="shared" si="138"/>
        <v>5.5743985055610114E-6</v>
      </c>
      <c r="HO126" s="86">
        <f t="shared" si="138"/>
        <v>1.0393555879633155E-5</v>
      </c>
      <c r="HP126" s="86">
        <f t="shared" si="138"/>
        <v>3.8939663275760182E-4</v>
      </c>
      <c r="HQ126" s="86">
        <f t="shared" si="138"/>
        <v>1.9046652072357833E-4</v>
      </c>
      <c r="HS126" s="86">
        <f t="shared" si="143"/>
        <v>1.5617634858734495E-9</v>
      </c>
      <c r="HT126" s="86">
        <f t="shared" si="143"/>
        <v>9.7659181765497306E-7</v>
      </c>
      <c r="HU126" s="86">
        <f t="shared" si="143"/>
        <v>2.8043120428676923E-8</v>
      </c>
      <c r="HV126" s="86">
        <f t="shared" si="143"/>
        <v>1.1309158147520384E-8</v>
      </c>
      <c r="HW126" s="86">
        <f t="shared" si="143"/>
        <v>5.1798392386379814E-8</v>
      </c>
      <c r="HX126" s="86">
        <f t="shared" si="143"/>
        <v>3.6981444218144324E-8</v>
      </c>
      <c r="HY126" s="86">
        <f t="shared" si="143"/>
        <v>6.1090994712486559E-9</v>
      </c>
      <c r="HZ126" s="86">
        <f t="shared" si="143"/>
        <v>1.5775904837808225E-9</v>
      </c>
      <c r="IA126" s="86">
        <f t="shared" si="143"/>
        <v>2.3623441941108893E-9</v>
      </c>
      <c r="IB126" s="86">
        <f t="shared" si="143"/>
        <v>7.6338868999795184E-10</v>
      </c>
      <c r="IC126" s="86">
        <f t="shared" si="143"/>
        <v>2.0771329206438501E-10</v>
      </c>
      <c r="ID126" s="86">
        <f t="shared" si="143"/>
        <v>1.0204202569134687E-10</v>
      </c>
      <c r="IE126" s="86">
        <f t="shared" si="143"/>
        <v>2.4790610007630863E-9</v>
      </c>
      <c r="IF126" s="86">
        <f t="shared" si="143"/>
        <v>7.8734373226811212E-9</v>
      </c>
      <c r="IG126" s="86">
        <f t="shared" si="143"/>
        <v>2.7739137403395176E-7</v>
      </c>
      <c r="II126" s="86">
        <f t="shared" si="144"/>
        <v>4.3005036559979739E-100</v>
      </c>
      <c r="IJ126" s="86">
        <f t="shared" si="144"/>
        <v>1.3438982629484246E-69</v>
      </c>
      <c r="IK126" s="86">
        <f t="shared" si="144"/>
        <v>1.3451732852621951E-93</v>
      </c>
      <c r="IL126" s="86">
        <f t="shared" si="144"/>
        <v>2.0358681408056272E-100</v>
      </c>
      <c r="IM126" s="86">
        <f t="shared" si="144"/>
        <v>1.3243850484872474E-88</v>
      </c>
      <c r="IN126" s="86">
        <f t="shared" si="144"/>
        <v>5.257528402178915E-97</v>
      </c>
      <c r="IO126" s="86">
        <f t="shared" si="144"/>
        <v>5.5705510843297482E-104</v>
      </c>
      <c r="IP126" s="86">
        <f t="shared" si="144"/>
        <v>2.8330393036073272E-111</v>
      </c>
      <c r="IQ126" s="86">
        <f t="shared" si="144"/>
        <v>2.6811673651561445E-110</v>
      </c>
      <c r="IR126" s="86">
        <f t="shared" si="144"/>
        <v>1.9759551552980952E-113</v>
      </c>
      <c r="IS126" s="86">
        <f t="shared" si="144"/>
        <v>1.5744068483669511E-117</v>
      </c>
      <c r="IT126" s="86">
        <f t="shared" si="144"/>
        <v>1.4819868637731199E-119</v>
      </c>
      <c r="IU126" s="86">
        <f t="shared" si="144"/>
        <v>9.4955509543272344E-101</v>
      </c>
      <c r="IV126" s="86">
        <f t="shared" si="144"/>
        <v>3.6463664256689865E-58</v>
      </c>
      <c r="IW126" s="86">
        <f t="shared" si="144"/>
        <v>7.301052811369998E-44</v>
      </c>
      <c r="IY126" s="86">
        <f t="shared" si="145"/>
        <v>4.9954723439206436E-3</v>
      </c>
      <c r="IZ126" s="86">
        <f t="shared" si="145"/>
        <v>5.7274974896068611E-5</v>
      </c>
      <c r="JA126" s="86">
        <f t="shared" si="145"/>
        <v>1.6479365851991749E-6</v>
      </c>
      <c r="JB126" s="86">
        <f t="shared" si="145"/>
        <v>1.1317681218758369E-8</v>
      </c>
      <c r="JC126" s="86">
        <f t="shared" si="145"/>
        <v>5.1800208641558366E-8</v>
      </c>
      <c r="JD126" s="86">
        <f t="shared" si="145"/>
        <v>3.6981770555028648E-8</v>
      </c>
      <c r="JE126" s="86">
        <f t="shared" si="145"/>
        <v>9.2651540120334497E-9</v>
      </c>
      <c r="JF126" s="86">
        <f t="shared" si="145"/>
        <v>1.928233709501669E-9</v>
      </c>
      <c r="JG126" s="86">
        <f t="shared" si="145"/>
        <v>5.6018376252526683E-9</v>
      </c>
      <c r="JH126" s="86">
        <f t="shared" si="145"/>
        <v>5.3762060309564601E-9</v>
      </c>
      <c r="JI126" s="86">
        <f t="shared" si="145"/>
        <v>5.0338321861562061E-7</v>
      </c>
      <c r="JJ126" s="86">
        <f t="shared" si="145"/>
        <v>5.5745005475867026E-6</v>
      </c>
      <c r="JK126" s="86">
        <f t="shared" si="145"/>
        <v>1.0396034940633918E-5</v>
      </c>
      <c r="JL126" s="86">
        <f t="shared" si="145"/>
        <v>3.8940450619492451E-4</v>
      </c>
      <c r="JM126" s="86">
        <f t="shared" si="145"/>
        <v>1.9074391209761228E-4</v>
      </c>
    </row>
    <row r="127" spans="2:273" x14ac:dyDescent="0.25">
      <c r="B127" s="2">
        <v>100</v>
      </c>
      <c r="C127" s="37">
        <v>51.344000000000001</v>
      </c>
      <c r="D127" s="37">
        <v>53.412999999999997</v>
      </c>
      <c r="E127" s="37">
        <v>50.375</v>
      </c>
      <c r="F127" s="37">
        <v>54.171999999999997</v>
      </c>
      <c r="G127" s="37">
        <v>52.655999999999999</v>
      </c>
      <c r="H127" s="37">
        <v>54.302</v>
      </c>
      <c r="I127" s="37">
        <v>55.444000000000003</v>
      </c>
      <c r="J127" s="37">
        <v>52.793999999999997</v>
      </c>
      <c r="K127" s="37">
        <v>53.143000000000001</v>
      </c>
      <c r="L127" s="37">
        <v>50.475999999999999</v>
      </c>
      <c r="M127" s="37">
        <v>48.872999999999998</v>
      </c>
      <c r="N127" s="37">
        <v>50.651000000000003</v>
      </c>
      <c r="O127" s="37">
        <v>53.127000000000002</v>
      </c>
      <c r="P127" s="37">
        <v>52.587000000000003</v>
      </c>
      <c r="Q127" s="37">
        <v>49.253999999999998</v>
      </c>
      <c r="S127" s="4">
        <f t="shared" si="146"/>
        <v>52.483427325301214</v>
      </c>
      <c r="T127" s="4">
        <f t="shared" si="146"/>
        <v>52.096409067050452</v>
      </c>
      <c r="U127" s="4">
        <f t="shared" si="146"/>
        <v>52.179665090656165</v>
      </c>
      <c r="V127" s="4">
        <f t="shared" si="146"/>
        <v>52.248344191820131</v>
      </c>
      <c r="W127" s="4">
        <f t="shared" si="146"/>
        <v>52.86728320841992</v>
      </c>
      <c r="X127" s="4">
        <f t="shared" si="146"/>
        <v>52.946626923538112</v>
      </c>
      <c r="Y127" s="4">
        <f t="shared" si="146"/>
        <v>54.348251473665918</v>
      </c>
      <c r="Z127" s="4">
        <f t="shared" si="146"/>
        <v>53.606415360931322</v>
      </c>
      <c r="AA127" s="4">
        <f t="shared" si="146"/>
        <v>52.908550322882341</v>
      </c>
      <c r="AB127" s="4">
        <f t="shared" si="146"/>
        <v>52.047767306974151</v>
      </c>
      <c r="AC127" s="4">
        <f t="shared" si="146"/>
        <v>50.911002196037835</v>
      </c>
      <c r="AD127" s="4">
        <f t="shared" si="146"/>
        <v>51.889738963883048</v>
      </c>
      <c r="AE127" s="4">
        <f t="shared" si="146"/>
        <v>53.160776863175123</v>
      </c>
      <c r="AF127" s="4">
        <f t="shared" si="146"/>
        <v>54.083467648556663</v>
      </c>
      <c r="AG127" s="4">
        <f t="shared" si="146"/>
        <v>52.344951507931938</v>
      </c>
      <c r="AI127" s="4">
        <f t="shared" si="147"/>
        <v>-1.139427325301213</v>
      </c>
      <c r="AJ127" s="4">
        <f t="shared" si="147"/>
        <v>1.3165909329495449</v>
      </c>
      <c r="AK127" s="4">
        <f t="shared" si="147"/>
        <v>-1.8046650906561652</v>
      </c>
      <c r="AL127" s="4">
        <f t="shared" si="147"/>
        <v>1.9236558081798663</v>
      </c>
      <c r="AM127" s="4">
        <f t="shared" si="147"/>
        <v>-0.21128320841992121</v>
      </c>
      <c r="AN127" s="4">
        <f t="shared" si="147"/>
        <v>1.3553730764618876</v>
      </c>
      <c r="AO127" s="4">
        <f t="shared" si="147"/>
        <v>1.0957485263340843</v>
      </c>
      <c r="AP127" s="4">
        <f t="shared" si="147"/>
        <v>-0.81241536093132538</v>
      </c>
      <c r="AQ127" s="4">
        <f t="shared" si="147"/>
        <v>0.23444967711765941</v>
      </c>
      <c r="AR127" s="4">
        <f t="shared" si="147"/>
        <v>-1.5717673069741522</v>
      </c>
      <c r="AS127" s="4">
        <f t="shared" si="147"/>
        <v>-2.0380021960378372</v>
      </c>
      <c r="AT127" s="4">
        <f t="shared" si="147"/>
        <v>-1.2387389638830442</v>
      </c>
      <c r="AU127" s="4">
        <f t="shared" si="147"/>
        <v>-3.3776863175120297E-2</v>
      </c>
      <c r="AV127" s="4">
        <f t="shared" si="147"/>
        <v>-1.4964676485566599</v>
      </c>
      <c r="AW127" s="4">
        <f t="shared" si="147"/>
        <v>-3.0909515079319405</v>
      </c>
      <c r="AY127" s="2">
        <f t="shared" ref="AY127:BM143" si="154">IF(OR($B127 &lt; C$230, $B127 &gt; C$233), #N/A, ((1-FG127)*DK127) + (FG127 - FW127)*EA127 + (FW127*EQ127))</f>
        <v>52.422848575270166</v>
      </c>
      <c r="AZ127" s="2">
        <f t="shared" si="154"/>
        <v>52.096042331547039</v>
      </c>
      <c r="BA127" s="2">
        <f t="shared" si="154"/>
        <v>52.179653744859827</v>
      </c>
      <c r="BB127" s="2">
        <f t="shared" si="154"/>
        <v>52.248339729215466</v>
      </c>
      <c r="BC127" s="2">
        <f t="shared" si="154"/>
        <v>52.867262698401987</v>
      </c>
      <c r="BD127" s="2">
        <f t="shared" si="154"/>
        <v>52.94660567773721</v>
      </c>
      <c r="BE127" s="2">
        <f t="shared" si="154"/>
        <v>54.348246696787427</v>
      </c>
      <c r="BF127" s="2">
        <f t="shared" si="154"/>
        <v>53.606413937378399</v>
      </c>
      <c r="BG127" s="2">
        <f t="shared" si="154"/>
        <v>52.90854799175694</v>
      </c>
      <c r="BH127" s="2">
        <f t="shared" si="154"/>
        <v>52.0477665374559</v>
      </c>
      <c r="BI127" s="2">
        <f t="shared" si="154"/>
        <v>50.911001413605625</v>
      </c>
      <c r="BJ127" s="2">
        <f t="shared" si="154"/>
        <v>51.889728612004738</v>
      </c>
      <c r="BK127" s="2">
        <f t="shared" si="154"/>
        <v>53.160747280558361</v>
      </c>
      <c r="BL127" s="2">
        <f t="shared" si="154"/>
        <v>54.081672695476762</v>
      </c>
      <c r="BM127" s="2">
        <f t="shared" si="154"/>
        <v>52.344204687600637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51.344000000000001</v>
      </c>
      <c r="CF127" s="2">
        <f t="shared" si="155"/>
        <v>53.412999999999997</v>
      </c>
      <c r="CG127" s="2">
        <f t="shared" si="155"/>
        <v>50.375</v>
      </c>
      <c r="CH127" s="2">
        <f t="shared" si="155"/>
        <v>54.171999999999997</v>
      </c>
      <c r="CI127" s="2">
        <f t="shared" si="155"/>
        <v>52.655999999999999</v>
      </c>
      <c r="CJ127" s="2">
        <f t="shared" si="155"/>
        <v>54.302</v>
      </c>
      <c r="CK127" s="2">
        <f t="shared" si="155"/>
        <v>55.444000000000003</v>
      </c>
      <c r="CL127" s="2">
        <f t="shared" si="155"/>
        <v>52.793999999999997</v>
      </c>
      <c r="CM127" s="2">
        <f t="shared" si="155"/>
        <v>53.143000000000001</v>
      </c>
      <c r="CN127" s="2">
        <f t="shared" si="155"/>
        <v>50.475999999999999</v>
      </c>
      <c r="CO127" s="2">
        <f t="shared" si="155"/>
        <v>48.872999999999998</v>
      </c>
      <c r="CP127" s="2">
        <f t="shared" si="155"/>
        <v>50.651000000000003</v>
      </c>
      <c r="CQ127" s="2">
        <f t="shared" si="155"/>
        <v>53.127000000000002</v>
      </c>
      <c r="CR127" s="2">
        <f t="shared" si="155"/>
        <v>52.587000000000003</v>
      </c>
      <c r="CS127" s="2">
        <f t="shared" si="155"/>
        <v>49.253999999999998</v>
      </c>
      <c r="CU127" s="2">
        <f t="shared" si="110"/>
        <v>51.344000000000001</v>
      </c>
      <c r="CV127" s="2">
        <f t="shared" si="111"/>
        <v>53.412999999999997</v>
      </c>
      <c r="CW127" s="2">
        <f t="shared" si="112"/>
        <v>50.375</v>
      </c>
      <c r="CX127" s="2">
        <f t="shared" si="113"/>
        <v>54.171999999999997</v>
      </c>
      <c r="CY127" s="2">
        <f t="shared" si="114"/>
        <v>52.655999999999999</v>
      </c>
      <c r="CZ127" s="2">
        <f t="shared" si="115"/>
        <v>54.302</v>
      </c>
      <c r="DA127" s="2">
        <f t="shared" si="116"/>
        <v>55.444000000000003</v>
      </c>
      <c r="DB127" s="2">
        <f t="shared" si="117"/>
        <v>52.793999999999997</v>
      </c>
      <c r="DC127" s="2">
        <f t="shared" si="118"/>
        <v>53.143000000000001</v>
      </c>
      <c r="DD127" s="2">
        <f t="shared" si="119"/>
        <v>50.475999999999999</v>
      </c>
      <c r="DE127" s="2">
        <f t="shared" si="120"/>
        <v>48.872999999999998</v>
      </c>
      <c r="DF127" s="2">
        <f t="shared" si="121"/>
        <v>50.651000000000003</v>
      </c>
      <c r="DG127" s="2">
        <f t="shared" si="122"/>
        <v>53.127000000000002</v>
      </c>
      <c r="DH127" s="2">
        <f t="shared" si="123"/>
        <v>52.587000000000003</v>
      </c>
      <c r="DI127" s="2">
        <f t="shared" si="124"/>
        <v>49.253999999999998</v>
      </c>
      <c r="DK127" s="2">
        <f t="shared" si="148"/>
        <v>77.236019027484147</v>
      </c>
      <c r="DL127" s="2">
        <f t="shared" si="148"/>
        <v>79.674449450341683</v>
      </c>
      <c r="DM127" s="2">
        <f t="shared" si="148"/>
        <v>84.082875566294177</v>
      </c>
      <c r="DN127" s="2">
        <f t="shared" si="148"/>
        <v>78.085021443672616</v>
      </c>
      <c r="DO127" s="2">
        <f t="shared" si="148"/>
        <v>82.872697372395038</v>
      </c>
      <c r="DP127" s="2">
        <f t="shared" si="148"/>
        <v>81.738704589039244</v>
      </c>
      <c r="DQ127" s="2">
        <f t="shared" si="148"/>
        <v>84.157261540123713</v>
      </c>
      <c r="DR127" s="2">
        <f t="shared" si="148"/>
        <v>80.197451503119694</v>
      </c>
      <c r="DS127" s="2">
        <f t="shared" si="148"/>
        <v>83.614784668989543</v>
      </c>
      <c r="DT127" s="2">
        <f t="shared" si="148"/>
        <v>78.136462851782369</v>
      </c>
      <c r="DU127" s="2">
        <f t="shared" si="148"/>
        <v>74.505764540337694</v>
      </c>
      <c r="DV127" s="2">
        <f t="shared" si="148"/>
        <v>75.068764821763608</v>
      </c>
      <c r="DW127" s="2">
        <f t="shared" si="148"/>
        <v>82.665859619450316</v>
      </c>
      <c r="DX127" s="2">
        <f t="shared" si="148"/>
        <v>79.975936032388674</v>
      </c>
      <c r="DY127" s="2">
        <f t="shared" si="148"/>
        <v>63.872489193404647</v>
      </c>
      <c r="EA127" s="2">
        <f t="shared" si="152"/>
        <v>52.286186558543307</v>
      </c>
      <c r="EB127" s="2">
        <f t="shared" si="152"/>
        <v>51.965695111400933</v>
      </c>
      <c r="EC127" s="2">
        <f t="shared" si="152"/>
        <v>52.012097859378962</v>
      </c>
      <c r="ED127" s="2">
        <f t="shared" si="152"/>
        <v>52.10473845620723</v>
      </c>
      <c r="EE127" s="2">
        <f t="shared" si="151"/>
        <v>52.714901909993131</v>
      </c>
      <c r="EF127" s="2">
        <f t="shared" si="151"/>
        <v>52.778399579831934</v>
      </c>
      <c r="EG127" s="2">
        <f t="shared" si="151"/>
        <v>54.157931114830497</v>
      </c>
      <c r="EH127" s="2">
        <f t="shared" si="151"/>
        <v>53.434879517573442</v>
      </c>
      <c r="EI127" s="2">
        <f t="shared" si="151"/>
        <v>52.71375081390515</v>
      </c>
      <c r="EJ127" s="2">
        <f t="shared" si="151"/>
        <v>51.868814380594841</v>
      </c>
      <c r="EK127" s="2">
        <f t="shared" si="151"/>
        <v>50.749262019366256</v>
      </c>
      <c r="EL127" s="2">
        <f t="shared" si="151"/>
        <v>51.737298907646462</v>
      </c>
      <c r="EM127" s="2">
        <f t="shared" si="135"/>
        <v>52.991176407602396</v>
      </c>
      <c r="EN127" s="2">
        <f t="shared" si="135"/>
        <v>53.893501357249313</v>
      </c>
      <c r="EO127" s="2">
        <f t="shared" si="135"/>
        <v>52.244616204848761</v>
      </c>
      <c r="EQ127" s="2">
        <f t="shared" si="149"/>
        <v>52.286186558543307</v>
      </c>
      <c r="ER127" s="2">
        <f t="shared" si="149"/>
        <v>51.965695111400933</v>
      </c>
      <c r="ES127" s="2">
        <f t="shared" si="149"/>
        <v>52.012097859378962</v>
      </c>
      <c r="ET127" s="2">
        <f t="shared" si="149"/>
        <v>52.10473845620723</v>
      </c>
      <c r="EU127" s="2">
        <f t="shared" si="149"/>
        <v>52.714901909993131</v>
      </c>
      <c r="EV127" s="2">
        <f t="shared" si="149"/>
        <v>52.778399579831934</v>
      </c>
      <c r="EW127" s="2">
        <f t="shared" si="149"/>
        <v>54.157931114830497</v>
      </c>
      <c r="EX127" s="2">
        <f t="shared" si="149"/>
        <v>53.434879517573442</v>
      </c>
      <c r="EY127" s="2">
        <f t="shared" si="149"/>
        <v>52.71375081390515</v>
      </c>
      <c r="EZ127" s="2">
        <f t="shared" si="149"/>
        <v>51.868814380594841</v>
      </c>
      <c r="FA127" s="2">
        <f t="shared" si="149"/>
        <v>50.749262019366256</v>
      </c>
      <c r="FB127" s="2">
        <f t="shared" si="149"/>
        <v>51.737298907646462</v>
      </c>
      <c r="FC127" s="2">
        <f t="shared" si="149"/>
        <v>52.991176407602396</v>
      </c>
      <c r="FD127" s="2">
        <f t="shared" si="149"/>
        <v>53.782570009346117</v>
      </c>
      <c r="FE127" s="2">
        <f t="shared" si="149"/>
        <v>52.263997688040028</v>
      </c>
      <c r="FG127" s="2">
        <f t="shared" si="150"/>
        <v>0.99452252768041682</v>
      </c>
      <c r="FH127" s="2">
        <f t="shared" si="150"/>
        <v>0.99529581089962893</v>
      </c>
      <c r="FI127" s="2">
        <f t="shared" si="150"/>
        <v>0.99477543429061488</v>
      </c>
      <c r="FJ127" s="2">
        <f t="shared" si="150"/>
        <v>0.99447268249243015</v>
      </c>
      <c r="FK127" s="2">
        <f t="shared" si="150"/>
        <v>0.99494788043778593</v>
      </c>
      <c r="FL127" s="2">
        <f t="shared" si="150"/>
        <v>0.99419183955929336</v>
      </c>
      <c r="FM127" s="2">
        <f t="shared" si="150"/>
        <v>0.99365600567549783</v>
      </c>
      <c r="FN127" s="2">
        <f t="shared" si="150"/>
        <v>0.99359051066177073</v>
      </c>
      <c r="FO127" s="2">
        <f t="shared" si="150"/>
        <v>0.99369609512855395</v>
      </c>
      <c r="FP127" s="2">
        <f t="shared" si="150"/>
        <v>0.99318735527250002</v>
      </c>
      <c r="FQ127" s="2">
        <f t="shared" si="150"/>
        <v>0.99319178426636689</v>
      </c>
      <c r="FR127" s="2">
        <f t="shared" si="150"/>
        <v>0.99346677551597617</v>
      </c>
      <c r="FS127" s="2">
        <f t="shared" si="150"/>
        <v>0.99428567200716544</v>
      </c>
      <c r="FT127" s="2">
        <f t="shared" si="150"/>
        <v>0.99277026946855251</v>
      </c>
      <c r="FU127" s="2">
        <f t="shared" si="150"/>
        <v>0.99144057877910885</v>
      </c>
      <c r="FW127" s="2">
        <f t="shared" ref="FW127:GK143" si="156">POWER(10,($B127-C$232)/C$229)/(1+POWER(10,($B127-C$232)/C$229))</f>
        <v>4.6799200826330642E-3</v>
      </c>
      <c r="FX127" s="2">
        <f t="shared" si="156"/>
        <v>8.0758336296237639E-3</v>
      </c>
      <c r="FY127" s="2">
        <f t="shared" si="156"/>
        <v>7.3629192820113109E-3</v>
      </c>
      <c r="FZ127" s="2">
        <f t="shared" si="156"/>
        <v>7.865926234404956E-3</v>
      </c>
      <c r="GA127" s="2">
        <f t="shared" si="156"/>
        <v>8.3216359724490197E-3</v>
      </c>
      <c r="GB127" s="2">
        <f t="shared" si="156"/>
        <v>8.9299165038612717E-3</v>
      </c>
      <c r="GC127" s="2">
        <f t="shared" si="156"/>
        <v>8.4465253367859167E-3</v>
      </c>
      <c r="GD127" s="2">
        <f t="shared" si="156"/>
        <v>7.5193912851933128E-3</v>
      </c>
      <c r="GE127" s="2">
        <f t="shared" si="156"/>
        <v>7.4240029986878597E-3</v>
      </c>
      <c r="GF127" s="2">
        <f t="shared" si="156"/>
        <v>6.4654788540667776E-3</v>
      </c>
      <c r="GG127" s="2">
        <f t="shared" si="156"/>
        <v>5.4087258291776142E-3</v>
      </c>
      <c r="GH127" s="2">
        <f t="shared" si="156"/>
        <v>5.1561772293486725E-3</v>
      </c>
      <c r="GI127" s="2">
        <f t="shared" si="156"/>
        <v>5.1055239705877714E-3</v>
      </c>
      <c r="GJ127" s="2">
        <f t="shared" si="156"/>
        <v>3.5845239908338477E-3</v>
      </c>
      <c r="GK127" s="2">
        <f t="shared" si="156"/>
        <v>3.1277244990457684E-3</v>
      </c>
      <c r="GM127" s="86">
        <f t="shared" ref="GM127:HA143" si="157" xml:space="preserve"> _xlfn.NORM.DIST($B127, C$7, ABS(C$11), TRUE) * _xlfn.NORM.DIST(($B127 - C$7)*C$15, 0, ABS(C$11), TRUE) * 2</f>
        <v>2.1122087911628704E-24</v>
      </c>
      <c r="GN127" s="86">
        <f t="shared" si="157"/>
        <v>2.2308312264364138E-33</v>
      </c>
      <c r="GO127" s="86">
        <f t="shared" si="157"/>
        <v>2.1338985056685189E-43</v>
      </c>
      <c r="GP127" s="86">
        <f t="shared" si="157"/>
        <v>8.1741280742610688E-65</v>
      </c>
      <c r="GQ127" s="86">
        <f t="shared" si="157"/>
        <v>7.5707365065311284E-79</v>
      </c>
      <c r="GR127" s="86">
        <f t="shared" si="157"/>
        <v>1.2372612847465672E-64</v>
      </c>
      <c r="GS127" s="86">
        <f t="shared" si="157"/>
        <v>1.2475914408108036E-51</v>
      </c>
      <c r="GT127" s="86">
        <f t="shared" si="157"/>
        <v>8.9607779510119026E-62</v>
      </c>
      <c r="GU127" s="86">
        <f t="shared" si="157"/>
        <v>7.4031510793523587E-67</v>
      </c>
      <c r="GV127" s="86">
        <f t="shared" si="157"/>
        <v>7.8504770031347697E-49</v>
      </c>
      <c r="GW127" s="86">
        <f t="shared" si="157"/>
        <v>6.7578478556345681E-51</v>
      </c>
      <c r="GX127" s="86">
        <f t="shared" si="157"/>
        <v>2.3848735628357872E-42</v>
      </c>
      <c r="GY127" s="86">
        <f t="shared" si="157"/>
        <v>3.7050951085914003E-45</v>
      </c>
      <c r="GZ127" s="86">
        <f t="shared" si="157"/>
        <v>5.6653168919659428E-34</v>
      </c>
      <c r="HA127" s="86">
        <f t="shared" si="157"/>
        <v>4.9815226145569305E-38</v>
      </c>
      <c r="HC127" s="86">
        <f t="shared" si="153"/>
        <v>1.9157905284985569E-3</v>
      </c>
      <c r="HD127" s="86">
        <f t="shared" si="153"/>
        <v>9.0866315743054671E-6</v>
      </c>
      <c r="HE127" s="86">
        <f t="shared" si="153"/>
        <v>1.5759782377115923E-7</v>
      </c>
      <c r="HF127" s="86">
        <f t="shared" si="153"/>
        <v>1.2781629792645151E-13</v>
      </c>
      <c r="HG127" s="86">
        <f t="shared" si="153"/>
        <v>2.4446313064402832E-14</v>
      </c>
      <c r="HH127" s="86">
        <f t="shared" si="153"/>
        <v>3.7803625059215947E-15</v>
      </c>
      <c r="HI127" s="86">
        <f t="shared" si="138"/>
        <v>1.2525017910132075E-10</v>
      </c>
      <c r="HJ127" s="86">
        <f t="shared" si="138"/>
        <v>9.7505643135458835E-12</v>
      </c>
      <c r="HK127" s="86">
        <f t="shared" si="138"/>
        <v>1.4889227974216546E-10</v>
      </c>
      <c r="HL127" s="86">
        <f t="shared" si="138"/>
        <v>1.8873381794066168E-10</v>
      </c>
      <c r="HM127" s="86">
        <f t="shared" si="138"/>
        <v>4.1880291605877809E-8</v>
      </c>
      <c r="HN127" s="86">
        <f t="shared" si="138"/>
        <v>6.6161477533740008E-7</v>
      </c>
      <c r="HO127" s="86">
        <f t="shared" si="138"/>
        <v>1.2808675277878604E-6</v>
      </c>
      <c r="HP127" s="86">
        <f t="shared" si="138"/>
        <v>8.2158275739385584E-5</v>
      </c>
      <c r="HQ127" s="86">
        <f t="shared" si="138"/>
        <v>3.940968236804514E-5</v>
      </c>
      <c r="HS127" s="86">
        <f t="shared" ref="HS127:IG143" si="158" xml:space="preserve"> _xlfn.NORM.DIST($B127, C$9, ABS(C$13), TRUE) * _xlfn.NORM.DIST(($B127 - C$9)*C$17, 0, ABS(C$13), TRUE) * 2</f>
        <v>5.2985818851121824E-9</v>
      </c>
      <c r="HT127" s="86">
        <f t="shared" si="158"/>
        <v>2.4595802880245188E-6</v>
      </c>
      <c r="HU127" s="86">
        <f t="shared" si="158"/>
        <v>9.1930464432597864E-8</v>
      </c>
      <c r="HV127" s="86">
        <f t="shared" si="158"/>
        <v>4.0678035971801691E-8</v>
      </c>
      <c r="HW127" s="86">
        <f t="shared" si="158"/>
        <v>1.654903231586707E-7</v>
      </c>
      <c r="HX127" s="86">
        <f t="shared" si="158"/>
        <v>1.2860058114759445E-7</v>
      </c>
      <c r="HY127" s="86">
        <f t="shared" si="158"/>
        <v>2.3441615939386814E-8</v>
      </c>
      <c r="HZ127" s="86">
        <f t="shared" si="158"/>
        <v>6.4571504611673696E-9</v>
      </c>
      <c r="IA127" s="86">
        <f t="shared" si="158"/>
        <v>9.4355060674289451E-9</v>
      </c>
      <c r="IB127" s="86">
        <f t="shared" si="158"/>
        <v>3.1180729896124122E-9</v>
      </c>
      <c r="IC127" s="86">
        <f t="shared" si="158"/>
        <v>8.6726349230601194E-10</v>
      </c>
      <c r="ID127" s="86">
        <f t="shared" si="158"/>
        <v>4.360749970248548E-10</v>
      </c>
      <c r="IE127" s="86">
        <f t="shared" si="158"/>
        <v>8.4844623815952862E-9</v>
      </c>
      <c r="IF127" s="86">
        <f t="shared" si="158"/>
        <v>2.2508317272693678E-8</v>
      </c>
      <c r="IG127" s="86">
        <f t="shared" si="158"/>
        <v>6.1176185616863211E-7</v>
      </c>
      <c r="II127" s="86">
        <f t="shared" ref="II127:IW143" si="159" xml:space="preserve"> _xlfn.NORM.DIST($B127, C$10, ABS(C$14), TRUE) * _xlfn.NORM.DIST(($B127 - C$10)*C$18, 0, ABS(C$14), TRUE) * 2</f>
        <v>8.1575277363133338E-97</v>
      </c>
      <c r="IJ127" s="86">
        <f t="shared" si="159"/>
        <v>4.3463422106353299E-67</v>
      </c>
      <c r="IK127" s="86">
        <f t="shared" si="159"/>
        <v>2.9271415069253506E-90</v>
      </c>
      <c r="IL127" s="86">
        <f t="shared" si="159"/>
        <v>8.7692593489479978E-97</v>
      </c>
      <c r="IM127" s="86">
        <f t="shared" si="159"/>
        <v>2.2744081772500602E-85</v>
      </c>
      <c r="IN127" s="86">
        <f t="shared" si="159"/>
        <v>2.0967756477279254E-93</v>
      </c>
      <c r="IO127" s="86">
        <f t="shared" si="159"/>
        <v>3.6884623145538094E-100</v>
      </c>
      <c r="IP127" s="86">
        <f t="shared" si="159"/>
        <v>2.8250010008067385E-107</v>
      </c>
      <c r="IQ127" s="86">
        <f t="shared" si="159"/>
        <v>2.4056411129812639E-106</v>
      </c>
      <c r="IR127" s="86">
        <f t="shared" si="159"/>
        <v>1.793227729816231E-109</v>
      </c>
      <c r="IS127" s="86">
        <f t="shared" si="159"/>
        <v>1.4554875695849418E-113</v>
      </c>
      <c r="IT127" s="86">
        <f t="shared" si="159"/>
        <v>1.4805199148857174E-115</v>
      </c>
      <c r="IU127" s="86">
        <f t="shared" si="159"/>
        <v>2.1420574321349749E-97</v>
      </c>
      <c r="IV127" s="86">
        <f t="shared" si="159"/>
        <v>2.3019410718161388E-56</v>
      </c>
      <c r="IW127" s="86">
        <f t="shared" si="159"/>
        <v>1.5050550346560576E-42</v>
      </c>
      <c r="IY127" s="86">
        <f t="shared" ref="IY127:JM143" si="160">GM127+HC127+HS127+II127</f>
        <v>1.915795827080442E-3</v>
      </c>
      <c r="IZ127" s="86">
        <f t="shared" si="160"/>
        <v>1.1546211862329986E-5</v>
      </c>
      <c r="JA127" s="86">
        <f t="shared" si="160"/>
        <v>2.4952828820375708E-7</v>
      </c>
      <c r="JB127" s="86">
        <f t="shared" si="160"/>
        <v>4.0678163788099615E-8</v>
      </c>
      <c r="JC127" s="86">
        <f t="shared" si="160"/>
        <v>1.6549034760498378E-7</v>
      </c>
      <c r="JD127" s="86">
        <f t="shared" si="160"/>
        <v>1.2860058492795697E-7</v>
      </c>
      <c r="JE127" s="86">
        <f t="shared" si="160"/>
        <v>2.3566866118488136E-8</v>
      </c>
      <c r="JF127" s="86">
        <f t="shared" si="160"/>
        <v>6.4669010254809158E-9</v>
      </c>
      <c r="JG127" s="86">
        <f t="shared" si="160"/>
        <v>9.5843983471711105E-9</v>
      </c>
      <c r="JH127" s="86">
        <f t="shared" si="160"/>
        <v>3.3068068075530737E-9</v>
      </c>
      <c r="JI127" s="86">
        <f t="shared" si="160"/>
        <v>4.2747555098183818E-8</v>
      </c>
      <c r="JJ127" s="86">
        <f t="shared" si="160"/>
        <v>6.620508503344249E-7</v>
      </c>
      <c r="JK127" s="86">
        <f t="shared" si="160"/>
        <v>1.2893519901694557E-6</v>
      </c>
      <c r="JL127" s="86">
        <f t="shared" si="160"/>
        <v>8.2180784056658278E-5</v>
      </c>
      <c r="JM127" s="86">
        <f t="shared" si="160"/>
        <v>4.0021444224213771E-5</v>
      </c>
    </row>
    <row r="128" spans="2:273" x14ac:dyDescent="0.25">
      <c r="B128" s="2">
        <v>101</v>
      </c>
      <c r="C128" s="37">
        <v>52.844000000000001</v>
      </c>
      <c r="D128" s="37">
        <v>50.332999999999998</v>
      </c>
      <c r="E128" s="37">
        <v>51.265999999999998</v>
      </c>
      <c r="F128" s="37">
        <v>50.421999999999997</v>
      </c>
      <c r="G128" s="37">
        <v>54.844000000000001</v>
      </c>
      <c r="H128" s="37">
        <v>53.302</v>
      </c>
      <c r="I128" s="37">
        <v>54.365000000000002</v>
      </c>
      <c r="J128" s="37">
        <v>53.348999999999997</v>
      </c>
      <c r="K128" s="37">
        <v>51.444000000000003</v>
      </c>
      <c r="L128" s="37">
        <v>52.698</v>
      </c>
      <c r="M128" s="37">
        <v>49.348999999999997</v>
      </c>
      <c r="N128" s="37">
        <v>52.079000000000001</v>
      </c>
      <c r="O128" s="37">
        <v>52.603000000000002</v>
      </c>
      <c r="P128" s="37">
        <v>53.444000000000003</v>
      </c>
      <c r="Q128" s="37">
        <v>51.73</v>
      </c>
      <c r="S128" s="4">
        <f t="shared" si="146"/>
        <v>52.321398448548834</v>
      </c>
      <c r="T128" s="4">
        <f t="shared" si="146"/>
        <v>51.928914723246358</v>
      </c>
      <c r="U128" s="4">
        <f t="shared" si="146"/>
        <v>52.0099303371343</v>
      </c>
      <c r="V128" s="4">
        <f t="shared" si="146"/>
        <v>52.08426445234447</v>
      </c>
      <c r="W128" s="4">
        <f t="shared" si="146"/>
        <v>52.716641020390874</v>
      </c>
      <c r="X128" s="4">
        <f t="shared" si="146"/>
        <v>52.809353048410436</v>
      </c>
      <c r="Y128" s="4">
        <f t="shared" si="146"/>
        <v>54.186449084255209</v>
      </c>
      <c r="Z128" s="4">
        <f t="shared" si="146"/>
        <v>53.454773610816453</v>
      </c>
      <c r="AA128" s="4">
        <f t="shared" si="146"/>
        <v>52.754368319889053</v>
      </c>
      <c r="AB128" s="4">
        <f t="shared" si="146"/>
        <v>51.893481717761077</v>
      </c>
      <c r="AC128" s="4">
        <f t="shared" si="146"/>
        <v>50.771325546498531</v>
      </c>
      <c r="AD128" s="4">
        <f t="shared" si="146"/>
        <v>51.74669658062745</v>
      </c>
      <c r="AE128" s="4">
        <f t="shared" si="146"/>
        <v>53.008309234689946</v>
      </c>
      <c r="AF128" s="4">
        <f t="shared" si="146"/>
        <v>53.921469842951595</v>
      </c>
      <c r="AG128" s="4">
        <f t="shared" si="146"/>
        <v>52.248350951215869</v>
      </c>
      <c r="AI128" s="4">
        <f t="shared" si="147"/>
        <v>0.52260155145116727</v>
      </c>
      <c r="AJ128" s="4">
        <f t="shared" si="147"/>
        <v>-1.5959147232463593</v>
      </c>
      <c r="AK128" s="4">
        <f t="shared" si="147"/>
        <v>-0.74393033713430157</v>
      </c>
      <c r="AL128" s="4">
        <f t="shared" si="147"/>
        <v>-1.6622644523444734</v>
      </c>
      <c r="AM128" s="4">
        <f t="shared" si="147"/>
        <v>2.1273589796091272</v>
      </c>
      <c r="AN128" s="4">
        <f t="shared" si="147"/>
        <v>0.49264695158956329</v>
      </c>
      <c r="AO128" s="4">
        <f t="shared" si="147"/>
        <v>0.17855091574479331</v>
      </c>
      <c r="AP128" s="4">
        <f t="shared" si="147"/>
        <v>-0.1057736108164562</v>
      </c>
      <c r="AQ128" s="4">
        <f t="shared" si="147"/>
        <v>-1.3103683198890508</v>
      </c>
      <c r="AR128" s="4">
        <f t="shared" si="147"/>
        <v>0.80451828223892363</v>
      </c>
      <c r="AS128" s="4">
        <f t="shared" si="147"/>
        <v>-1.4223255464985343</v>
      </c>
      <c r="AT128" s="4">
        <f t="shared" si="147"/>
        <v>0.33230341937255048</v>
      </c>
      <c r="AU128" s="4">
        <f t="shared" si="147"/>
        <v>-0.40530923468994473</v>
      </c>
      <c r="AV128" s="4">
        <f t="shared" si="147"/>
        <v>-0.47746984295159223</v>
      </c>
      <c r="AW128" s="4">
        <f t="shared" si="147"/>
        <v>-0.51835095121587216</v>
      </c>
      <c r="AY128" s="2">
        <f t="shared" si="154"/>
        <v>52.304329288189798</v>
      </c>
      <c r="AZ128" s="2">
        <f t="shared" si="154"/>
        <v>51.928690125257276</v>
      </c>
      <c r="BA128" s="2">
        <f t="shared" si="154"/>
        <v>52.009904863192098</v>
      </c>
      <c r="BB128" s="2">
        <f t="shared" si="154"/>
        <v>52.084249733868234</v>
      </c>
      <c r="BC128" s="2">
        <f t="shared" si="154"/>
        <v>52.716580616452738</v>
      </c>
      <c r="BD128" s="2">
        <f t="shared" si="154"/>
        <v>52.809285470374334</v>
      </c>
      <c r="BE128" s="2">
        <f t="shared" si="154"/>
        <v>54.186432347808747</v>
      </c>
      <c r="BF128" s="2">
        <f t="shared" si="154"/>
        <v>53.45476829076884</v>
      </c>
      <c r="BG128" s="2">
        <f t="shared" si="154"/>
        <v>52.754359817327206</v>
      </c>
      <c r="BH128" s="2">
        <f t="shared" si="154"/>
        <v>51.893478845323934</v>
      </c>
      <c r="BI128" s="2">
        <f t="shared" si="154"/>
        <v>50.771324647112998</v>
      </c>
      <c r="BJ128" s="2">
        <f t="shared" si="154"/>
        <v>51.746695342533556</v>
      </c>
      <c r="BK128" s="2">
        <f t="shared" si="154"/>
        <v>53.008299517744199</v>
      </c>
      <c r="BL128" s="2">
        <f t="shared" si="154"/>
        <v>53.921194730398852</v>
      </c>
      <c r="BM128" s="2">
        <f t="shared" si="154"/>
        <v>52.247382360118678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52.844000000000001</v>
      </c>
      <c r="CF128" s="2">
        <f t="shared" si="155"/>
        <v>50.332999999999998</v>
      </c>
      <c r="CG128" s="2">
        <f t="shared" si="155"/>
        <v>51.265999999999998</v>
      </c>
      <c r="CH128" s="2">
        <f t="shared" si="155"/>
        <v>50.421999999999997</v>
      </c>
      <c r="CI128" s="2">
        <f t="shared" si="155"/>
        <v>54.844000000000001</v>
      </c>
      <c r="CJ128" s="2">
        <f t="shared" si="155"/>
        <v>53.302</v>
      </c>
      <c r="CK128" s="2">
        <f t="shared" si="155"/>
        <v>54.365000000000002</v>
      </c>
      <c r="CL128" s="2">
        <f t="shared" si="155"/>
        <v>53.348999999999997</v>
      </c>
      <c r="CM128" s="2">
        <f t="shared" si="155"/>
        <v>51.444000000000003</v>
      </c>
      <c r="CN128" s="2">
        <f t="shared" si="155"/>
        <v>52.698</v>
      </c>
      <c r="CO128" s="2">
        <f t="shared" si="155"/>
        <v>49.348999999999997</v>
      </c>
      <c r="CP128" s="2">
        <f t="shared" si="155"/>
        <v>52.079000000000001</v>
      </c>
      <c r="CQ128" s="2">
        <f t="shared" si="155"/>
        <v>52.603000000000002</v>
      </c>
      <c r="CR128" s="2">
        <f t="shared" si="155"/>
        <v>53.444000000000003</v>
      </c>
      <c r="CS128" s="2">
        <f t="shared" si="155"/>
        <v>51.73</v>
      </c>
      <c r="CU128" s="2">
        <f t="shared" si="110"/>
        <v>52.844000000000001</v>
      </c>
      <c r="CV128" s="2">
        <f t="shared" si="111"/>
        <v>50.332999999999998</v>
      </c>
      <c r="CW128" s="2">
        <f t="shared" si="112"/>
        <v>51.265999999999998</v>
      </c>
      <c r="CX128" s="2">
        <f t="shared" si="113"/>
        <v>50.421999999999997</v>
      </c>
      <c r="CY128" s="2">
        <f t="shared" si="114"/>
        <v>54.844000000000001</v>
      </c>
      <c r="CZ128" s="2">
        <f t="shared" si="115"/>
        <v>53.302</v>
      </c>
      <c r="DA128" s="2">
        <f t="shared" si="116"/>
        <v>54.365000000000002</v>
      </c>
      <c r="DB128" s="2">
        <f t="shared" si="117"/>
        <v>53.348999999999997</v>
      </c>
      <c r="DC128" s="2">
        <f t="shared" si="118"/>
        <v>51.444000000000003</v>
      </c>
      <c r="DD128" s="2">
        <f t="shared" si="119"/>
        <v>52.698</v>
      </c>
      <c r="DE128" s="2">
        <f t="shared" si="120"/>
        <v>49.348999999999997</v>
      </c>
      <c r="DF128" s="2">
        <f t="shared" si="121"/>
        <v>52.079000000000001</v>
      </c>
      <c r="DG128" s="2">
        <f t="shared" si="122"/>
        <v>52.603000000000002</v>
      </c>
      <c r="DH128" s="2">
        <f t="shared" si="123"/>
        <v>53.444000000000003</v>
      </c>
      <c r="DI128" s="2">
        <f t="shared" si="124"/>
        <v>51.73</v>
      </c>
      <c r="DK128" s="2">
        <f t="shared" si="148"/>
        <v>77.404714587737843</v>
      </c>
      <c r="DL128" s="2">
        <f t="shared" si="148"/>
        <v>79.838715960348964</v>
      </c>
      <c r="DM128" s="2">
        <f t="shared" si="148"/>
        <v>84.291883116883128</v>
      </c>
      <c r="DN128" s="2">
        <f t="shared" si="148"/>
        <v>78.249997281787998</v>
      </c>
      <c r="DO128" s="2">
        <f t="shared" si="148"/>
        <v>83.085406523708841</v>
      </c>
      <c r="DP128" s="2">
        <f t="shared" si="148"/>
        <v>81.941320746562951</v>
      </c>
      <c r="DQ128" s="2">
        <f t="shared" si="148"/>
        <v>84.377488426113501</v>
      </c>
      <c r="DR128" s="2">
        <f t="shared" si="148"/>
        <v>80.374770196904649</v>
      </c>
      <c r="DS128" s="2">
        <f t="shared" si="148"/>
        <v>83.842803658536582</v>
      </c>
      <c r="DT128" s="2">
        <f t="shared" si="148"/>
        <v>78.315672420262672</v>
      </c>
      <c r="DU128" s="2">
        <f t="shared" si="148"/>
        <v>74.645210037523427</v>
      </c>
      <c r="DV128" s="2">
        <f t="shared" si="148"/>
        <v>75.201836210131347</v>
      </c>
      <c r="DW128" s="2">
        <f t="shared" si="148"/>
        <v>82.887671670190272</v>
      </c>
      <c r="DX128" s="2">
        <f t="shared" si="148"/>
        <v>80.18589878542511</v>
      </c>
      <c r="DY128" s="2">
        <f t="shared" si="148"/>
        <v>63.951470811051706</v>
      </c>
      <c r="EA128" s="2">
        <f t="shared" si="152"/>
        <v>52.178249359494913</v>
      </c>
      <c r="EB128" s="2">
        <f t="shared" si="152"/>
        <v>51.808382588849042</v>
      </c>
      <c r="EC128" s="2">
        <f t="shared" si="152"/>
        <v>51.855277879443506</v>
      </c>
      <c r="ED128" s="2">
        <f t="shared" si="152"/>
        <v>51.951615784458113</v>
      </c>
      <c r="EE128" s="2">
        <f t="shared" si="151"/>
        <v>52.575943066912174</v>
      </c>
      <c r="EF128" s="2">
        <f t="shared" si="151"/>
        <v>52.654068487394959</v>
      </c>
      <c r="EG128" s="2">
        <f t="shared" si="151"/>
        <v>54.0106379508385</v>
      </c>
      <c r="EH128" s="2">
        <f t="shared" si="151"/>
        <v>53.296391666962421</v>
      </c>
      <c r="EI128" s="2">
        <f t="shared" si="151"/>
        <v>52.574491342863539</v>
      </c>
      <c r="EJ128" s="2">
        <f t="shared" si="151"/>
        <v>51.728186238191476</v>
      </c>
      <c r="EK128" s="2">
        <f t="shared" si="151"/>
        <v>50.622071569478422</v>
      </c>
      <c r="EL128" s="2">
        <f t="shared" si="151"/>
        <v>51.606021847070494</v>
      </c>
      <c r="EM128" s="2">
        <f t="shared" si="135"/>
        <v>52.851687368014048</v>
      </c>
      <c r="EN128" s="2">
        <f t="shared" si="135"/>
        <v>53.747166329572067</v>
      </c>
      <c r="EO128" s="2">
        <f t="shared" si="135"/>
        <v>52.155173333075695</v>
      </c>
      <c r="EQ128" s="2">
        <f t="shared" si="149"/>
        <v>52.178249359494913</v>
      </c>
      <c r="ER128" s="2">
        <f t="shared" si="149"/>
        <v>51.808382588849042</v>
      </c>
      <c r="ES128" s="2">
        <f t="shared" si="149"/>
        <v>51.855277879443506</v>
      </c>
      <c r="ET128" s="2">
        <f t="shared" si="149"/>
        <v>51.951615784458113</v>
      </c>
      <c r="EU128" s="2">
        <f t="shared" si="149"/>
        <v>52.575943066912174</v>
      </c>
      <c r="EV128" s="2">
        <f t="shared" si="149"/>
        <v>52.654068487394959</v>
      </c>
      <c r="EW128" s="2">
        <f t="shared" si="149"/>
        <v>54.0106379508385</v>
      </c>
      <c r="EX128" s="2">
        <f t="shared" si="149"/>
        <v>53.296391666962421</v>
      </c>
      <c r="EY128" s="2">
        <f t="shared" si="149"/>
        <v>52.574491342863539</v>
      </c>
      <c r="EZ128" s="2">
        <f t="shared" si="149"/>
        <v>51.728186238191476</v>
      </c>
      <c r="FA128" s="2">
        <f t="shared" si="149"/>
        <v>50.622071569478422</v>
      </c>
      <c r="FB128" s="2">
        <f t="shared" si="149"/>
        <v>51.606021847070494</v>
      </c>
      <c r="FC128" s="2">
        <f t="shared" si="149"/>
        <v>52.851687368014048</v>
      </c>
      <c r="FD128" s="2">
        <f t="shared" si="149"/>
        <v>53.64312028799889</v>
      </c>
      <c r="FE128" s="2">
        <f t="shared" si="149"/>
        <v>52.171029714154237</v>
      </c>
      <c r="FG128" s="2">
        <f t="shared" si="150"/>
        <v>0.99500207708237576</v>
      </c>
      <c r="FH128" s="2">
        <f t="shared" si="150"/>
        <v>0.99570795199565609</v>
      </c>
      <c r="FI128" s="2">
        <f t="shared" si="150"/>
        <v>0.9952329480037535</v>
      </c>
      <c r="FJ128" s="2">
        <f t="shared" si="150"/>
        <v>0.9949565736802628</v>
      </c>
      <c r="FK128" s="2">
        <f t="shared" si="150"/>
        <v>0.99539036306752127</v>
      </c>
      <c r="FL128" s="2">
        <f t="shared" si="150"/>
        <v>0.99470018622416922</v>
      </c>
      <c r="FM128" s="2">
        <f t="shared" si="150"/>
        <v>0.99421097696274496</v>
      </c>
      <c r="FN128" s="2">
        <f t="shared" si="150"/>
        <v>0.99415117771430495</v>
      </c>
      <c r="FO128" s="2">
        <f t="shared" si="150"/>
        <v>0.994247579701527</v>
      </c>
      <c r="FP128" s="2">
        <f t="shared" si="150"/>
        <v>0.99378306749270939</v>
      </c>
      <c r="FQ128" s="2">
        <f t="shared" si="150"/>
        <v>0.99378711162851985</v>
      </c>
      <c r="FR128" s="2">
        <f t="shared" si="150"/>
        <v>0.99403820129712095</v>
      </c>
      <c r="FS128" s="2">
        <f t="shared" si="150"/>
        <v>0.99478584926152047</v>
      </c>
      <c r="FT128" s="2">
        <f t="shared" si="150"/>
        <v>0.99340221028546438</v>
      </c>
      <c r="FU128" s="2">
        <f t="shared" si="150"/>
        <v>0.99218783144029754</v>
      </c>
      <c r="FW128" s="2">
        <f t="shared" si="156"/>
        <v>5.1291144825494385E-3</v>
      </c>
      <c r="FX128" s="2">
        <f t="shared" si="156"/>
        <v>8.8480815798145027E-3</v>
      </c>
      <c r="FY128" s="2">
        <f t="shared" si="156"/>
        <v>8.0675495787244107E-3</v>
      </c>
      <c r="FZ128" s="2">
        <f t="shared" si="156"/>
        <v>8.6182762815843611E-3</v>
      </c>
      <c r="GA128" s="2">
        <f t="shared" si="156"/>
        <v>9.1171726193922751E-3</v>
      </c>
      <c r="GB128" s="2">
        <f t="shared" si="156"/>
        <v>9.7830302461099517E-3</v>
      </c>
      <c r="GC128" s="2">
        <f t="shared" si="156"/>
        <v>9.2538898189861614E-3</v>
      </c>
      <c r="GD128" s="2">
        <f t="shared" si="156"/>
        <v>8.2388716428464185E-3</v>
      </c>
      <c r="GE128" s="2">
        <f t="shared" si="156"/>
        <v>8.1344310939581617E-3</v>
      </c>
      <c r="GF128" s="2">
        <f t="shared" si="156"/>
        <v>7.0848372273760434E-3</v>
      </c>
      <c r="GG128" s="2">
        <f t="shared" si="156"/>
        <v>5.9274568507055496E-3</v>
      </c>
      <c r="GH128" s="2">
        <f t="shared" si="156"/>
        <v>5.6508248555680665E-3</v>
      </c>
      <c r="GI128" s="2">
        <f t="shared" si="156"/>
        <v>5.5953396074524854E-3</v>
      </c>
      <c r="GJ128" s="2">
        <f t="shared" si="156"/>
        <v>3.9289936418826325E-3</v>
      </c>
      <c r="GK128" s="2">
        <f t="shared" si="156"/>
        <v>3.4284471580710986E-3</v>
      </c>
      <c r="GM128" s="86">
        <f t="shared" si="157"/>
        <v>9.8928769270529955E-26</v>
      </c>
      <c r="GN128" s="86">
        <f t="shared" si="157"/>
        <v>3.1996185632541864E-35</v>
      </c>
      <c r="GO128" s="86">
        <f t="shared" si="157"/>
        <v>8.3858670352092753E-46</v>
      </c>
      <c r="GP128" s="86">
        <f t="shared" si="157"/>
        <v>2.228707881134106E-68</v>
      </c>
      <c r="GQ128" s="86">
        <f t="shared" si="157"/>
        <v>3.7011949583700676E-83</v>
      </c>
      <c r="GR128" s="86">
        <f t="shared" si="157"/>
        <v>3.7771374604194452E-68</v>
      </c>
      <c r="GS128" s="86">
        <f t="shared" si="157"/>
        <v>1.7206892884757338E-54</v>
      </c>
      <c r="GT128" s="86">
        <f t="shared" si="157"/>
        <v>3.3122764983789399E-65</v>
      </c>
      <c r="GU128" s="86">
        <f t="shared" si="157"/>
        <v>1.5475836665367122E-70</v>
      </c>
      <c r="GV128" s="86">
        <f t="shared" si="157"/>
        <v>1.6539205201492155E-51</v>
      </c>
      <c r="GW128" s="86">
        <f t="shared" si="157"/>
        <v>1.0597365179714633E-53</v>
      </c>
      <c r="GX128" s="86">
        <f t="shared" si="157"/>
        <v>1.1803805495224291E-44</v>
      </c>
      <c r="GY128" s="86">
        <f t="shared" si="157"/>
        <v>1.2837326288172289E-47</v>
      </c>
      <c r="GZ128" s="86">
        <f t="shared" si="157"/>
        <v>7.7176362853769666E-36</v>
      </c>
      <c r="HA128" s="86">
        <f t="shared" si="157"/>
        <v>4.7019514420846407E-40</v>
      </c>
      <c r="HC128" s="86">
        <f t="shared" si="153"/>
        <v>6.6986796279775243E-4</v>
      </c>
      <c r="HD128" s="86">
        <f t="shared" si="153"/>
        <v>1.2348550371797053E-6</v>
      </c>
      <c r="HE128" s="86">
        <f t="shared" si="153"/>
        <v>1.2530528894953133E-8</v>
      </c>
      <c r="HF128" s="86">
        <f t="shared" si="153"/>
        <v>1.3714681826787759E-15</v>
      </c>
      <c r="HG128" s="86">
        <f t="shared" si="153"/>
        <v>2.3595961499831653E-16</v>
      </c>
      <c r="HH128" s="86">
        <f t="shared" si="153"/>
        <v>3.1352678048493403E-17</v>
      </c>
      <c r="HI128" s="86">
        <f t="shared" si="138"/>
        <v>3.8356239349577396E-12</v>
      </c>
      <c r="HJ128" s="86">
        <f t="shared" si="138"/>
        <v>2.0366137947008352E-13</v>
      </c>
      <c r="HK128" s="86">
        <f t="shared" si="138"/>
        <v>5.4000329938537492E-12</v>
      </c>
      <c r="HL128" s="86">
        <f t="shared" ref="HL128:HQ170" si="161" xml:space="preserve"> _xlfn.NORM.DIST($B128, L$8, ABS(L$12), TRUE) * _xlfn.NORM.DIST(($B128 - L$8)*L$16, 0, ABS(L$12), TRUE) * 2</f>
        <v>5.9569296119335161E-12</v>
      </c>
      <c r="HM128" s="86">
        <f t="shared" si="161"/>
        <v>2.8254531989566339E-9</v>
      </c>
      <c r="HN128" s="86">
        <f t="shared" si="161"/>
        <v>6.5168458491274079E-8</v>
      </c>
      <c r="HO128" s="86">
        <f t="shared" si="161"/>
        <v>1.3043298323846736E-7</v>
      </c>
      <c r="HP128" s="86">
        <f t="shared" si="161"/>
        <v>1.4819130739752849E-5</v>
      </c>
      <c r="HQ128" s="86">
        <f t="shared" si="161"/>
        <v>7.0535937784602461E-6</v>
      </c>
      <c r="HS128" s="86">
        <f t="shared" si="158"/>
        <v>1.7286675214793623E-8</v>
      </c>
      <c r="HT128" s="86">
        <f t="shared" si="158"/>
        <v>5.9938398358540047E-6</v>
      </c>
      <c r="HU128" s="86">
        <f t="shared" si="158"/>
        <v>2.8858950398538637E-7</v>
      </c>
      <c r="HV128" s="86">
        <f t="shared" si="158"/>
        <v>1.3947468431871284E-7</v>
      </c>
      <c r="HW128" s="86">
        <f t="shared" si="158"/>
        <v>5.0646878463193379E-7</v>
      </c>
      <c r="HX128" s="86">
        <f t="shared" si="158"/>
        <v>4.2597833148886669E-7</v>
      </c>
      <c r="HY128" s="86">
        <f t="shared" si="158"/>
        <v>8.5465024683907252E-8</v>
      </c>
      <c r="HZ128" s="86">
        <f t="shared" si="158"/>
        <v>2.5081476257756656E-8</v>
      </c>
      <c r="IA128" s="86">
        <f t="shared" si="158"/>
        <v>3.5791811709537235E-8</v>
      </c>
      <c r="IB128" s="86">
        <f t="shared" si="158"/>
        <v>1.2110932720547486E-8</v>
      </c>
      <c r="IC128" s="86">
        <f t="shared" si="158"/>
        <v>3.4487285625069567E-9</v>
      </c>
      <c r="ID128" s="86">
        <f t="shared" si="158"/>
        <v>1.7748521082361323E-9</v>
      </c>
      <c r="IE128" s="86">
        <f t="shared" si="158"/>
        <v>2.78806821113513E-8</v>
      </c>
      <c r="IF128" s="86">
        <f t="shared" si="158"/>
        <v>6.235762516100807E-8</v>
      </c>
      <c r="IG128" s="86">
        <f t="shared" si="158"/>
        <v>1.3198642018645387E-6</v>
      </c>
      <c r="II128" s="86">
        <f t="shared" si="159"/>
        <v>1.3614694880553776E-93</v>
      </c>
      <c r="IJ128" s="86">
        <f t="shared" si="159"/>
        <v>1.2606867626436311E-64</v>
      </c>
      <c r="IK128" s="86">
        <f t="shared" si="159"/>
        <v>5.5247943981141554E-87</v>
      </c>
      <c r="IL128" s="86">
        <f t="shared" si="159"/>
        <v>3.2281396148185136E-93</v>
      </c>
      <c r="IM128" s="86">
        <f t="shared" si="159"/>
        <v>3.390936581922093E-82</v>
      </c>
      <c r="IN128" s="86">
        <f t="shared" si="159"/>
        <v>7.1272053763109567E-90</v>
      </c>
      <c r="IO128" s="86">
        <f t="shared" si="159"/>
        <v>2.0652912613461842E-96</v>
      </c>
      <c r="IP128" s="86">
        <f t="shared" si="159"/>
        <v>2.3734208580436295E-103</v>
      </c>
      <c r="IQ128" s="86">
        <f t="shared" si="159"/>
        <v>1.8229527692889176E-102</v>
      </c>
      <c r="IR128" s="86">
        <f t="shared" si="159"/>
        <v>1.3805226133971773E-105</v>
      </c>
      <c r="IS128" s="86">
        <f t="shared" si="159"/>
        <v>1.1474610983846998E-109</v>
      </c>
      <c r="IT128" s="86">
        <f t="shared" si="159"/>
        <v>1.2614257550188407E-111</v>
      </c>
      <c r="IU128" s="86">
        <f t="shared" si="159"/>
        <v>4.2299845312830557E-94</v>
      </c>
      <c r="IV128" s="86">
        <f t="shared" si="159"/>
        <v>1.3593485830381687E-54</v>
      </c>
      <c r="IW128" s="86">
        <f t="shared" si="159"/>
        <v>2.9587151785928374E-41</v>
      </c>
      <c r="IY128" s="86">
        <f t="shared" si="160"/>
        <v>6.6988524947296719E-4</v>
      </c>
      <c r="IZ128" s="86">
        <f t="shared" si="160"/>
        <v>7.2286948730337105E-6</v>
      </c>
      <c r="JA128" s="86">
        <f t="shared" si="160"/>
        <v>3.011200328803395E-7</v>
      </c>
      <c r="JB128" s="86">
        <f t="shared" si="160"/>
        <v>1.3947468569018102E-7</v>
      </c>
      <c r="JC128" s="86">
        <f t="shared" si="160"/>
        <v>5.0646878486789345E-7</v>
      </c>
      <c r="JD128" s="86">
        <f t="shared" si="160"/>
        <v>4.2597833152021935E-7</v>
      </c>
      <c r="JE128" s="86">
        <f t="shared" si="160"/>
        <v>8.5468860307842204E-8</v>
      </c>
      <c r="JF128" s="86">
        <f t="shared" si="160"/>
        <v>2.5081679919136127E-8</v>
      </c>
      <c r="JG128" s="86">
        <f t="shared" si="160"/>
        <v>3.5797211742531088E-8</v>
      </c>
      <c r="JH128" s="86">
        <f t="shared" si="160"/>
        <v>1.211688965015942E-8</v>
      </c>
      <c r="JI128" s="86">
        <f t="shared" si="160"/>
        <v>6.2741817614635905E-9</v>
      </c>
      <c r="JJ128" s="86">
        <f t="shared" si="160"/>
        <v>6.6943310599510206E-8</v>
      </c>
      <c r="JK128" s="86">
        <f t="shared" si="160"/>
        <v>1.5831366534981865E-7</v>
      </c>
      <c r="JL128" s="86">
        <f t="shared" si="160"/>
        <v>1.4881488364913857E-5</v>
      </c>
      <c r="JM128" s="86">
        <f t="shared" si="160"/>
        <v>8.3734579803247855E-6</v>
      </c>
    </row>
    <row r="129" spans="2:273" x14ac:dyDescent="0.25">
      <c r="B129" s="2">
        <v>102</v>
      </c>
      <c r="C129" s="37">
        <v>51.5</v>
      </c>
      <c r="D129" s="37">
        <v>51.555999999999997</v>
      </c>
      <c r="E129" s="37">
        <v>50.438000000000002</v>
      </c>
      <c r="F129" s="37">
        <v>52.734000000000002</v>
      </c>
      <c r="G129" s="37">
        <v>50.328000000000003</v>
      </c>
      <c r="H129" s="37">
        <v>54.619</v>
      </c>
      <c r="I129" s="37">
        <v>53.951999999999998</v>
      </c>
      <c r="J129" s="37">
        <v>52.222000000000001</v>
      </c>
      <c r="K129" s="37">
        <v>53.889000000000003</v>
      </c>
      <c r="L129" s="37">
        <v>50.793999999999997</v>
      </c>
      <c r="M129" s="37">
        <v>52.031999999999996</v>
      </c>
      <c r="N129" s="37">
        <v>51.793999999999997</v>
      </c>
      <c r="O129" s="37">
        <v>53.746000000000002</v>
      </c>
      <c r="P129" s="37">
        <v>49.555999999999997</v>
      </c>
      <c r="Q129" s="37">
        <v>53.381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52.190932885875576</v>
      </c>
      <c r="T129" s="4">
        <f t="shared" si="162"/>
        <v>51.762533040433581</v>
      </c>
      <c r="U129" s="4">
        <f t="shared" si="162"/>
        <v>51.841202822224581</v>
      </c>
      <c r="V129" s="4">
        <f t="shared" si="162"/>
        <v>51.921020421022035</v>
      </c>
      <c r="W129" s="4">
        <f t="shared" si="162"/>
        <v>52.566948441977715</v>
      </c>
      <c r="X129" s="4">
        <f t="shared" si="162"/>
        <v>52.673148485994425</v>
      </c>
      <c r="Y129" s="4">
        <f t="shared" si="162"/>
        <v>54.025749908304554</v>
      </c>
      <c r="Z129" s="4">
        <f t="shared" si="162"/>
        <v>53.304123669122504</v>
      </c>
      <c r="AA129" s="4">
        <f t="shared" si="162"/>
        <v>52.601314188911815</v>
      </c>
      <c r="AB129" s="4">
        <f t="shared" si="162"/>
        <v>51.740213907210105</v>
      </c>
      <c r="AC129" s="4">
        <f t="shared" si="162"/>
        <v>50.632590825710004</v>
      </c>
      <c r="AD129" s="4">
        <f t="shared" si="162"/>
        <v>51.604547797129399</v>
      </c>
      <c r="AE129" s="4">
        <f t="shared" si="162"/>
        <v>52.85683785538626</v>
      </c>
      <c r="AF129" s="4">
        <f t="shared" si="162"/>
        <v>53.761834796297293</v>
      </c>
      <c r="AG129" s="4">
        <f t="shared" si="162"/>
        <v>52.15299298441866</v>
      </c>
      <c r="AI129" s="4">
        <f t="shared" ref="AI129:AW145" si="163">IF(OR($B129 &lt; C$230, $B129 &gt; C$233), 0, C129-S129)</f>
        <v>-0.69093288587557566</v>
      </c>
      <c r="AJ129" s="4">
        <f t="shared" si="163"/>
        <v>-0.20653304043358389</v>
      </c>
      <c r="AK129" s="4">
        <f t="shared" si="163"/>
        <v>-1.4032028222245785</v>
      </c>
      <c r="AL129" s="4">
        <f t="shared" si="163"/>
        <v>0.81297957897796636</v>
      </c>
      <c r="AM129" s="4">
        <f t="shared" si="163"/>
        <v>-2.2389484419777119</v>
      </c>
      <c r="AN129" s="4">
        <f t="shared" si="163"/>
        <v>1.9458515140055752</v>
      </c>
      <c r="AO129" s="4">
        <f t="shared" si="163"/>
        <v>-7.37499083045563E-2</v>
      </c>
      <c r="AP129" s="4">
        <f t="shared" si="163"/>
        <v>-1.0821236691225025</v>
      </c>
      <c r="AQ129" s="4">
        <f t="shared" si="163"/>
        <v>1.2876858110881884</v>
      </c>
      <c r="AR129" s="4">
        <f t="shared" si="163"/>
        <v>-0.94621390721010812</v>
      </c>
      <c r="AS129" s="4">
        <f t="shared" si="163"/>
        <v>1.3994091742899926</v>
      </c>
      <c r="AT129" s="4">
        <f t="shared" si="163"/>
        <v>0.18945220287059783</v>
      </c>
      <c r="AU129" s="4">
        <f t="shared" si="163"/>
        <v>0.8891621446137421</v>
      </c>
      <c r="AV129" s="4">
        <f t="shared" si="163"/>
        <v>-4.205834796297296</v>
      </c>
      <c r="AW129" s="4">
        <f t="shared" si="163"/>
        <v>1.2280070155813405</v>
      </c>
      <c r="AY129" s="2">
        <f t="shared" si="154"/>
        <v>52.186610502097629</v>
      </c>
      <c r="AZ129" s="2">
        <f t="shared" si="154"/>
        <v>51.762092558745877</v>
      </c>
      <c r="BA129" s="2">
        <f t="shared" si="154"/>
        <v>51.841129701177486</v>
      </c>
      <c r="BB129" s="2">
        <f t="shared" si="154"/>
        <v>51.920974210111872</v>
      </c>
      <c r="BC129" s="2">
        <f t="shared" si="154"/>
        <v>52.566778263556564</v>
      </c>
      <c r="BD129" s="2">
        <f t="shared" si="154"/>
        <v>52.672944042375939</v>
      </c>
      <c r="BE129" s="2">
        <f t="shared" si="154"/>
        <v>54.025694256416664</v>
      </c>
      <c r="BF129" s="2">
        <f t="shared" si="154"/>
        <v>53.304104825719136</v>
      </c>
      <c r="BG129" s="2">
        <f t="shared" si="154"/>
        <v>52.601284759811996</v>
      </c>
      <c r="BH129" s="2">
        <f t="shared" si="154"/>
        <v>51.740203696745262</v>
      </c>
      <c r="BI129" s="2">
        <f t="shared" si="154"/>
        <v>50.632587642135348</v>
      </c>
      <c r="BJ129" s="2">
        <f t="shared" si="154"/>
        <v>51.604545951445232</v>
      </c>
      <c r="BK129" s="2">
        <f t="shared" si="154"/>
        <v>52.856814772423995</v>
      </c>
      <c r="BL129" s="2">
        <f t="shared" si="154"/>
        <v>53.76173909134134</v>
      </c>
      <c r="BM129" s="2">
        <f t="shared" si="154"/>
        <v>52.151081479747219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51.5</v>
      </c>
      <c r="CF129" s="2">
        <f t="shared" si="155"/>
        <v>51.555999999999997</v>
      </c>
      <c r="CG129" s="2">
        <f t="shared" si="155"/>
        <v>50.438000000000002</v>
      </c>
      <c r="CH129" s="2">
        <f t="shared" si="155"/>
        <v>52.734000000000002</v>
      </c>
      <c r="CI129" s="2">
        <f t="shared" si="155"/>
        <v>50.328000000000003</v>
      </c>
      <c r="CJ129" s="2">
        <f t="shared" si="155"/>
        <v>54.619</v>
      </c>
      <c r="CK129" s="2">
        <f t="shared" si="155"/>
        <v>53.951999999999998</v>
      </c>
      <c r="CL129" s="2">
        <f t="shared" si="155"/>
        <v>52.222000000000001</v>
      </c>
      <c r="CM129" s="2">
        <f t="shared" si="155"/>
        <v>53.889000000000003</v>
      </c>
      <c r="CN129" s="2">
        <f t="shared" si="155"/>
        <v>50.793999999999997</v>
      </c>
      <c r="CO129" s="2">
        <f t="shared" si="155"/>
        <v>52.031999999999996</v>
      </c>
      <c r="CP129" s="2">
        <f t="shared" si="155"/>
        <v>51.793999999999997</v>
      </c>
      <c r="CQ129" s="2">
        <f t="shared" si="155"/>
        <v>53.746000000000002</v>
      </c>
      <c r="CR129" s="2">
        <f t="shared" si="155"/>
        <v>49.555999999999997</v>
      </c>
      <c r="CS129" s="2">
        <f t="shared" si="155"/>
        <v>53.381</v>
      </c>
      <c r="CU129" s="2">
        <f t="shared" si="110"/>
        <v>51.5</v>
      </c>
      <c r="CV129" s="2">
        <f t="shared" si="111"/>
        <v>51.555999999999997</v>
      </c>
      <c r="CW129" s="2">
        <f t="shared" si="112"/>
        <v>50.438000000000002</v>
      </c>
      <c r="CX129" s="2">
        <f t="shared" si="113"/>
        <v>52.734000000000002</v>
      </c>
      <c r="CY129" s="2">
        <f t="shared" si="114"/>
        <v>50.328000000000003</v>
      </c>
      <c r="CZ129" s="2">
        <f t="shared" si="115"/>
        <v>54.619</v>
      </c>
      <c r="DA129" s="2">
        <f t="shared" si="116"/>
        <v>53.951999999999998</v>
      </c>
      <c r="DB129" s="2">
        <f t="shared" si="117"/>
        <v>52.222000000000001</v>
      </c>
      <c r="DC129" s="2">
        <f t="shared" si="118"/>
        <v>53.889000000000003</v>
      </c>
      <c r="DD129" s="2">
        <f t="shared" si="119"/>
        <v>50.793999999999997</v>
      </c>
      <c r="DE129" s="2">
        <f t="shared" si="120"/>
        <v>52.031999999999996</v>
      </c>
      <c r="DF129" s="2">
        <f t="shared" si="121"/>
        <v>51.793999999999997</v>
      </c>
      <c r="DG129" s="2">
        <f t="shared" si="122"/>
        <v>53.746000000000002</v>
      </c>
      <c r="DH129" s="2">
        <f t="shared" si="123"/>
        <v>49.555999999999997</v>
      </c>
      <c r="DI129" s="2">
        <f t="shared" si="124"/>
        <v>53.381</v>
      </c>
      <c r="DK129" s="2">
        <f t="shared" ref="DK129:DY145" si="164">BO$228*$B129+BO$229</f>
        <v>77.573410147991552</v>
      </c>
      <c r="DL129" s="2">
        <f t="shared" si="164"/>
        <v>80.002982470356272</v>
      </c>
      <c r="DM129" s="2">
        <f t="shared" si="164"/>
        <v>84.500890667472078</v>
      </c>
      <c r="DN129" s="2">
        <f t="shared" si="164"/>
        <v>78.414973119903365</v>
      </c>
      <c r="DO129" s="2">
        <f t="shared" si="164"/>
        <v>83.298115675022643</v>
      </c>
      <c r="DP129" s="2">
        <f t="shared" si="164"/>
        <v>82.143936904086644</v>
      </c>
      <c r="DQ129" s="2">
        <f t="shared" si="164"/>
        <v>84.597715312103304</v>
      </c>
      <c r="DR129" s="2">
        <f t="shared" si="164"/>
        <v>80.552088890689589</v>
      </c>
      <c r="DS129" s="2">
        <f t="shared" si="164"/>
        <v>84.07082264808362</v>
      </c>
      <c r="DT129" s="2">
        <f t="shared" si="164"/>
        <v>78.494881988742975</v>
      </c>
      <c r="DU129" s="2">
        <f t="shared" si="164"/>
        <v>74.784655534709174</v>
      </c>
      <c r="DV129" s="2">
        <f t="shared" si="164"/>
        <v>75.334907598499072</v>
      </c>
      <c r="DW129" s="2">
        <f t="shared" si="164"/>
        <v>83.109483720930228</v>
      </c>
      <c r="DX129" s="2">
        <f t="shared" si="164"/>
        <v>80.395861538461546</v>
      </c>
      <c r="DY129" s="2">
        <f t="shared" si="164"/>
        <v>64.030452428698766</v>
      </c>
      <c r="EA129" s="2">
        <f t="shared" si="152"/>
        <v>52.07031216044652</v>
      </c>
      <c r="EB129" s="2">
        <f t="shared" si="152"/>
        <v>51.651070066297137</v>
      </c>
      <c r="EC129" s="2">
        <f t="shared" si="152"/>
        <v>51.69845789950805</v>
      </c>
      <c r="ED129" s="2">
        <f t="shared" si="152"/>
        <v>51.798493112709004</v>
      </c>
      <c r="EE129" s="2">
        <f t="shared" si="151"/>
        <v>52.436984223831217</v>
      </c>
      <c r="EF129" s="2">
        <f t="shared" si="151"/>
        <v>52.529737394957991</v>
      </c>
      <c r="EG129" s="2">
        <f t="shared" si="151"/>
        <v>53.863344786846511</v>
      </c>
      <c r="EH129" s="2">
        <f t="shared" si="151"/>
        <v>53.157903816351407</v>
      </c>
      <c r="EI129" s="2">
        <f t="shared" si="151"/>
        <v>52.435231871821934</v>
      </c>
      <c r="EJ129" s="2">
        <f t="shared" si="151"/>
        <v>51.587558095788111</v>
      </c>
      <c r="EK129" s="2">
        <f t="shared" si="151"/>
        <v>50.49488111959058</v>
      </c>
      <c r="EL129" s="2">
        <f t="shared" si="151"/>
        <v>51.474744786494526</v>
      </c>
      <c r="EM129" s="2">
        <f t="shared" si="135"/>
        <v>52.712198328425693</v>
      </c>
      <c r="EN129" s="2">
        <f t="shared" si="135"/>
        <v>53.600831301894829</v>
      </c>
      <c r="EO129" s="2">
        <f t="shared" si="135"/>
        <v>52.065730461302621</v>
      </c>
      <c r="EQ129" s="2">
        <f t="shared" ref="EQ129:FE145" si="165">CU$228*$B129+CU$229</f>
        <v>52.07031216044652</v>
      </c>
      <c r="ER129" s="2">
        <f t="shared" si="165"/>
        <v>51.651070066297137</v>
      </c>
      <c r="ES129" s="2">
        <f t="shared" si="165"/>
        <v>51.69845789950805</v>
      </c>
      <c r="ET129" s="2">
        <f t="shared" si="165"/>
        <v>51.798493112709004</v>
      </c>
      <c r="EU129" s="2">
        <f t="shared" si="165"/>
        <v>52.436984223831217</v>
      </c>
      <c r="EV129" s="2">
        <f t="shared" si="165"/>
        <v>52.529737394957991</v>
      </c>
      <c r="EW129" s="2">
        <f t="shared" si="165"/>
        <v>53.863344786846511</v>
      </c>
      <c r="EX129" s="2">
        <f t="shared" si="165"/>
        <v>53.157903816351407</v>
      </c>
      <c r="EY129" s="2">
        <f t="shared" si="165"/>
        <v>52.435231871821934</v>
      </c>
      <c r="EZ129" s="2">
        <f t="shared" si="165"/>
        <v>51.587558095788111</v>
      </c>
      <c r="FA129" s="2">
        <f t="shared" si="165"/>
        <v>50.49488111959058</v>
      </c>
      <c r="FB129" s="2">
        <f t="shared" si="165"/>
        <v>51.474744786494526</v>
      </c>
      <c r="FC129" s="2">
        <f t="shared" si="165"/>
        <v>52.712198328425693</v>
      </c>
      <c r="FD129" s="2">
        <f t="shared" si="165"/>
        <v>53.503670566651664</v>
      </c>
      <c r="FE129" s="2">
        <f t="shared" si="165"/>
        <v>52.078061740268446</v>
      </c>
      <c r="FG129" s="2">
        <f t="shared" ref="FG129:FU145" si="166">POWER(10,($B129-C$231)/C$229)/(1+POWER(10,($B129-C$231)/C$229))</f>
        <v>0.99543983473270925</v>
      </c>
      <c r="FH129" s="2">
        <f t="shared" si="166"/>
        <v>0.9960841268530144</v>
      </c>
      <c r="FI129" s="2">
        <f t="shared" si="166"/>
        <v>0.99565057254507139</v>
      </c>
      <c r="FJ129" s="2">
        <f t="shared" si="166"/>
        <v>0.99539829844630989</v>
      </c>
      <c r="FK129" s="2">
        <f t="shared" si="166"/>
        <v>0.99579425531009369</v>
      </c>
      <c r="FL129" s="2">
        <f t="shared" si="166"/>
        <v>0.99516425735654934</v>
      </c>
      <c r="FM129" s="2">
        <f t="shared" si="166"/>
        <v>0.99471765756722652</v>
      </c>
      <c r="FN129" s="2">
        <f t="shared" si="166"/>
        <v>0.99466306411484817</v>
      </c>
      <c r="FO129" s="2">
        <f t="shared" si="166"/>
        <v>0.99475107358783177</v>
      </c>
      <c r="FP129" s="2">
        <f t="shared" si="166"/>
        <v>0.99432698689901589</v>
      </c>
      <c r="FQ129" s="2">
        <f t="shared" si="166"/>
        <v>0.99433067923187235</v>
      </c>
      <c r="FR129" s="2">
        <f t="shared" si="166"/>
        <v>0.99455992123886916</v>
      </c>
      <c r="FS129" s="2">
        <f t="shared" si="166"/>
        <v>0.99524245530049982</v>
      </c>
      <c r="FT129" s="2">
        <f t="shared" si="166"/>
        <v>0.99397924901402557</v>
      </c>
      <c r="FU129" s="2">
        <f t="shared" si="166"/>
        <v>0.99287031674912418</v>
      </c>
      <c r="FW129" s="2">
        <f t="shared" si="156"/>
        <v>5.6211805672891175E-3</v>
      </c>
      <c r="FX129" s="2">
        <f t="shared" si="156"/>
        <v>9.6934537427388594E-3</v>
      </c>
      <c r="FY129" s="2">
        <f t="shared" si="156"/>
        <v>8.8390124291889572E-3</v>
      </c>
      <c r="FZ129" s="2">
        <f t="shared" si="156"/>
        <v>9.4419013191190913E-3</v>
      </c>
      <c r="GA129" s="2">
        <f t="shared" si="156"/>
        <v>9.987995463245818E-3</v>
      </c>
      <c r="GB129" s="2">
        <f t="shared" si="156"/>
        <v>1.0716764348566114E-2</v>
      </c>
      <c r="GC129" s="2">
        <f t="shared" si="156"/>
        <v>1.0137637547450036E-2</v>
      </c>
      <c r="GD129" s="2">
        <f t="shared" si="156"/>
        <v>9.0265681556652069E-3</v>
      </c>
      <c r="GE129" s="2">
        <f t="shared" si="156"/>
        <v>8.9122320552720447E-3</v>
      </c>
      <c r="GF129" s="2">
        <f t="shared" si="156"/>
        <v>7.7630632384493338E-3</v>
      </c>
      <c r="GG129" s="2">
        <f t="shared" si="156"/>
        <v>6.4956125471919658E-3</v>
      </c>
      <c r="GH129" s="2">
        <f t="shared" si="156"/>
        <v>6.192630137655664E-3</v>
      </c>
      <c r="GI129" s="2">
        <f t="shared" si="156"/>
        <v>6.131857729424965E-3</v>
      </c>
      <c r="GJ129" s="2">
        <f t="shared" si="156"/>
        <v>4.3064234586763298E-3</v>
      </c>
      <c r="GK129" s="2">
        <f t="shared" si="156"/>
        <v>3.7579745287258043E-3</v>
      </c>
      <c r="GM129" s="86">
        <f t="shared" si="157"/>
        <v>4.2546107757330238E-27</v>
      </c>
      <c r="GN129" s="86">
        <f t="shared" si="157"/>
        <v>4.0762902704273129E-37</v>
      </c>
      <c r="GO129" s="86">
        <f t="shared" si="157"/>
        <v>2.8250764480498752E-48</v>
      </c>
      <c r="GP129" s="86">
        <f t="shared" si="157"/>
        <v>4.8548879825540089E-72</v>
      </c>
      <c r="GQ129" s="86">
        <f t="shared" si="157"/>
        <v>1.382633997467614E-87</v>
      </c>
      <c r="GR129" s="86">
        <f t="shared" si="157"/>
        <v>9.2629321360233571E-72</v>
      </c>
      <c r="GS129" s="86">
        <f t="shared" si="157"/>
        <v>1.9777594857690906E-57</v>
      </c>
      <c r="GT129" s="86">
        <f t="shared" si="157"/>
        <v>9.840336677416074E-69</v>
      </c>
      <c r="GU129" s="86">
        <f t="shared" si="157"/>
        <v>2.5658279285429004E-74</v>
      </c>
      <c r="GV129" s="86">
        <f t="shared" si="157"/>
        <v>2.9426834605831932E-54</v>
      </c>
      <c r="GW129" s="86">
        <f t="shared" si="157"/>
        <v>1.3910781179005575E-56</v>
      </c>
      <c r="GX129" s="86">
        <f t="shared" si="157"/>
        <v>5.0530372372700833E-47</v>
      </c>
      <c r="GY129" s="86">
        <f t="shared" si="157"/>
        <v>3.8101947251228442E-50</v>
      </c>
      <c r="GZ129" s="86">
        <f t="shared" si="157"/>
        <v>9.33197345850306E-38</v>
      </c>
      <c r="HA129" s="86">
        <f t="shared" si="157"/>
        <v>3.9160507062791039E-42</v>
      </c>
      <c r="HC129" s="86">
        <f t="shared" si="153"/>
        <v>2.1352685318399149E-4</v>
      </c>
      <c r="HD129" s="86">
        <f t="shared" si="153"/>
        <v>1.4124044611275307E-7</v>
      </c>
      <c r="HE129" s="86">
        <f t="shared" si="153"/>
        <v>8.1411708651260885E-10</v>
      </c>
      <c r="HF129" s="86">
        <f t="shared" si="153"/>
        <v>1.0528257147139344E-17</v>
      </c>
      <c r="HG129" s="86">
        <f t="shared" si="153"/>
        <v>1.6330782319424622E-18</v>
      </c>
      <c r="HH129" s="86">
        <f t="shared" si="153"/>
        <v>1.8615080149872033E-19</v>
      </c>
      <c r="HI129" s="86">
        <f t="shared" si="153"/>
        <v>9.063577207034463E-14</v>
      </c>
      <c r="HJ129" s="86">
        <f t="shared" si="153"/>
        <v>3.1950817518231336E-15</v>
      </c>
      <c r="HK129" s="86">
        <f t="shared" si="153"/>
        <v>1.5454062509727738E-13</v>
      </c>
      <c r="HL129" s="86">
        <f t="shared" si="161"/>
        <v>1.4503136217793171E-13</v>
      </c>
      <c r="HM129" s="86">
        <f t="shared" si="161"/>
        <v>1.545008552245893E-10</v>
      </c>
      <c r="HN129" s="86">
        <f t="shared" si="161"/>
        <v>5.3268374375220266E-9</v>
      </c>
      <c r="HO129" s="86">
        <f t="shared" si="161"/>
        <v>1.09727066775184E-8</v>
      </c>
      <c r="HP129" s="86">
        <f t="shared" si="161"/>
        <v>2.2846878396521154E-6</v>
      </c>
      <c r="HQ129" s="86">
        <f t="shared" si="161"/>
        <v>1.0922266665922211E-6</v>
      </c>
      <c r="HS129" s="86">
        <f t="shared" si="158"/>
        <v>5.4237280168258695E-8</v>
      </c>
      <c r="HT129" s="86">
        <f t="shared" si="158"/>
        <v>1.4134523955740147E-5</v>
      </c>
      <c r="HU129" s="86">
        <f t="shared" si="158"/>
        <v>8.6761959173768606E-7</v>
      </c>
      <c r="HV129" s="86">
        <f t="shared" si="158"/>
        <v>4.5591072493685464E-7</v>
      </c>
      <c r="HW129" s="86">
        <f t="shared" si="158"/>
        <v>1.484902452235599E-6</v>
      </c>
      <c r="HX129" s="86">
        <f t="shared" si="158"/>
        <v>1.3442078923638816E-6</v>
      </c>
      <c r="HY129" s="86">
        <f t="shared" si="158"/>
        <v>2.960912824495614E-7</v>
      </c>
      <c r="HZ129" s="86">
        <f t="shared" si="158"/>
        <v>9.2464243498139436E-8</v>
      </c>
      <c r="IA129" s="86">
        <f t="shared" si="158"/>
        <v>1.289560933435464E-7</v>
      </c>
      <c r="IB129" s="86">
        <f t="shared" si="158"/>
        <v>4.4736089087305191E-8</v>
      </c>
      <c r="IC129" s="86">
        <f t="shared" si="158"/>
        <v>1.3062357892694281E-8</v>
      </c>
      <c r="ID129" s="86">
        <f t="shared" si="158"/>
        <v>6.8804044953785594E-9</v>
      </c>
      <c r="IE129" s="86">
        <f t="shared" si="158"/>
        <v>8.7973981946938619E-8</v>
      </c>
      <c r="IF129" s="86">
        <f t="shared" si="158"/>
        <v>1.6742707442608331E-7</v>
      </c>
      <c r="IG129" s="86">
        <f t="shared" si="158"/>
        <v>2.7858024289960006E-6</v>
      </c>
      <c r="II129" s="86">
        <f t="shared" si="159"/>
        <v>1.9992715416581153E-90</v>
      </c>
      <c r="IJ129" s="86">
        <f t="shared" si="159"/>
        <v>3.2796103470774238E-62</v>
      </c>
      <c r="IK129" s="86">
        <f t="shared" si="159"/>
        <v>9.0448462960971444E-84</v>
      </c>
      <c r="IL129" s="86">
        <f t="shared" si="159"/>
        <v>1.0156026744716397E-89</v>
      </c>
      <c r="IM129" s="86">
        <f t="shared" si="159"/>
        <v>4.3890875885055123E-79</v>
      </c>
      <c r="IN129" s="86">
        <f t="shared" si="159"/>
        <v>2.0648573897160188E-86</v>
      </c>
      <c r="IO129" s="86">
        <f t="shared" si="159"/>
        <v>9.7794024954239341E-93</v>
      </c>
      <c r="IP129" s="86">
        <f t="shared" si="159"/>
        <v>1.68006815120618E-99</v>
      </c>
      <c r="IQ129" s="86">
        <f t="shared" si="159"/>
        <v>1.166711471983118E-98</v>
      </c>
      <c r="IR129" s="86">
        <f t="shared" si="159"/>
        <v>9.0158495824059308E-102</v>
      </c>
      <c r="IS129" s="86">
        <f t="shared" si="159"/>
        <v>7.7145426515489209E-106</v>
      </c>
      <c r="IT129" s="86">
        <f t="shared" si="159"/>
        <v>9.1662426413596747E-108</v>
      </c>
      <c r="IU129" s="86">
        <f t="shared" si="159"/>
        <v>7.3121956160047238E-91</v>
      </c>
      <c r="IV129" s="86">
        <f t="shared" si="159"/>
        <v>7.5088588704326327E-53</v>
      </c>
      <c r="IW129" s="86">
        <f t="shared" si="159"/>
        <v>5.5467837199273459E-40</v>
      </c>
      <c r="IY129" s="86">
        <f t="shared" si="160"/>
        <v>2.1358109046415975E-4</v>
      </c>
      <c r="IZ129" s="86">
        <f t="shared" si="160"/>
        <v>1.4275764401852901E-5</v>
      </c>
      <c r="JA129" s="86">
        <f t="shared" si="160"/>
        <v>8.6843370882419864E-7</v>
      </c>
      <c r="JB129" s="86">
        <f t="shared" si="160"/>
        <v>4.5591072494738289E-7</v>
      </c>
      <c r="JC129" s="86">
        <f t="shared" si="160"/>
        <v>1.4849024522372321E-6</v>
      </c>
      <c r="JD129" s="86">
        <f t="shared" si="160"/>
        <v>1.3442078923640677E-6</v>
      </c>
      <c r="JE129" s="86">
        <f t="shared" si="160"/>
        <v>2.9609137308533349E-7</v>
      </c>
      <c r="JF129" s="86">
        <f t="shared" si="160"/>
        <v>9.2464246693221193E-8</v>
      </c>
      <c r="JG129" s="86">
        <f t="shared" si="160"/>
        <v>1.2895624788417151E-7</v>
      </c>
      <c r="JH129" s="86">
        <f t="shared" si="160"/>
        <v>4.473623411866737E-8</v>
      </c>
      <c r="JI129" s="86">
        <f t="shared" si="160"/>
        <v>1.321685874791887E-8</v>
      </c>
      <c r="JJ129" s="86">
        <f t="shared" si="160"/>
        <v>1.2207241932900587E-8</v>
      </c>
      <c r="JK129" s="86">
        <f t="shared" si="160"/>
        <v>9.8946688624457013E-8</v>
      </c>
      <c r="JL129" s="86">
        <f t="shared" si="160"/>
        <v>2.4521149140781988E-6</v>
      </c>
      <c r="JM129" s="86">
        <f t="shared" si="160"/>
        <v>3.8780290955882222E-6</v>
      </c>
    </row>
    <row r="130" spans="2:273" x14ac:dyDescent="0.25">
      <c r="B130" s="2">
        <v>103</v>
      </c>
      <c r="C130" s="37">
        <v>50.655999999999999</v>
      </c>
      <c r="D130" s="37">
        <v>51.524000000000001</v>
      </c>
      <c r="E130" s="37">
        <v>52.530999999999999</v>
      </c>
      <c r="F130" s="37">
        <v>51.890999999999998</v>
      </c>
      <c r="G130" s="37">
        <v>50.890999999999998</v>
      </c>
      <c r="H130" s="37">
        <v>52.143000000000001</v>
      </c>
      <c r="I130" s="37">
        <v>56.683</v>
      </c>
      <c r="J130" s="37">
        <v>52.348999999999997</v>
      </c>
      <c r="K130" s="37">
        <v>53.015999999999998</v>
      </c>
      <c r="L130" s="37">
        <v>48.81</v>
      </c>
      <c r="M130" s="37">
        <v>50.222000000000001</v>
      </c>
      <c r="N130" s="37">
        <v>50.396999999999998</v>
      </c>
      <c r="O130" s="37">
        <v>52.348999999999997</v>
      </c>
      <c r="P130" s="37">
        <v>51.889000000000003</v>
      </c>
      <c r="Q130" s="37">
        <v>49.777999999999999</v>
      </c>
      <c r="S130" s="4">
        <f t="shared" si="162"/>
        <v>52.070616865251431</v>
      </c>
      <c r="T130" s="4">
        <f t="shared" si="162"/>
        <v>51.597154923065197</v>
      </c>
      <c r="U130" s="4">
        <f t="shared" si="162"/>
        <v>51.673459783603214</v>
      </c>
      <c r="V130" s="4">
        <f t="shared" si="162"/>
        <v>51.758593426417001</v>
      </c>
      <c r="W130" s="4">
        <f t="shared" si="162"/>
        <v>52.418250812788145</v>
      </c>
      <c r="X130" s="4">
        <f t="shared" si="162"/>
        <v>52.538098716145697</v>
      </c>
      <c r="Y130" s="4">
        <f t="shared" si="162"/>
        <v>53.86613189748094</v>
      </c>
      <c r="Z130" s="4">
        <f t="shared" si="162"/>
        <v>53.154416627733873</v>
      </c>
      <c r="AA130" s="4">
        <f t="shared" si="162"/>
        <v>52.449340019623932</v>
      </c>
      <c r="AB130" s="4">
        <f t="shared" si="162"/>
        <v>51.587904010733112</v>
      </c>
      <c r="AC130" s="4">
        <f t="shared" si="162"/>
        <v>50.494733571254379</v>
      </c>
      <c r="AD130" s="4">
        <f t="shared" si="162"/>
        <v>51.463223063390615</v>
      </c>
      <c r="AE130" s="4">
        <f t="shared" si="162"/>
        <v>52.706291631483637</v>
      </c>
      <c r="AF130" s="4">
        <f t="shared" si="162"/>
        <v>53.603407068961786</v>
      </c>
      <c r="AG130" s="4">
        <f t="shared" si="162"/>
        <v>52.059089587181511</v>
      </c>
      <c r="AI130" s="4">
        <f t="shared" si="163"/>
        <v>-1.4146168652514319</v>
      </c>
      <c r="AJ130" s="4">
        <f t="shared" si="163"/>
        <v>-7.3154923065196442E-2</v>
      </c>
      <c r="AK130" s="4">
        <f t="shared" si="163"/>
        <v>0.85754021639678513</v>
      </c>
      <c r="AL130" s="4">
        <f t="shared" si="163"/>
        <v>0.13240657358299757</v>
      </c>
      <c r="AM130" s="4">
        <f t="shared" si="163"/>
        <v>-1.5272508127881466</v>
      </c>
      <c r="AN130" s="4">
        <f t="shared" si="163"/>
        <v>-0.39509871614569647</v>
      </c>
      <c r="AO130" s="4">
        <f t="shared" si="163"/>
        <v>2.8168681025190594</v>
      </c>
      <c r="AP130" s="4">
        <f t="shared" si="163"/>
        <v>-0.80541662773387657</v>
      </c>
      <c r="AQ130" s="4">
        <f t="shared" si="163"/>
        <v>0.56665998037606613</v>
      </c>
      <c r="AR130" s="4">
        <f t="shared" si="163"/>
        <v>-2.7779040107331099</v>
      </c>
      <c r="AS130" s="4">
        <f t="shared" si="163"/>
        <v>-0.27273357125437769</v>
      </c>
      <c r="AT130" s="4">
        <f t="shared" si="163"/>
        <v>-1.0662230633906162</v>
      </c>
      <c r="AU130" s="4">
        <f t="shared" si="163"/>
        <v>-0.35729163148364051</v>
      </c>
      <c r="AV130" s="4">
        <f t="shared" si="163"/>
        <v>-1.7144070689617834</v>
      </c>
      <c r="AW130" s="4">
        <f t="shared" si="163"/>
        <v>-2.281089587181512</v>
      </c>
      <c r="AY130" s="2">
        <f t="shared" si="154"/>
        <v>52.069633840241799</v>
      </c>
      <c r="AZ130" s="2">
        <f t="shared" si="154"/>
        <v>51.596195016782374</v>
      </c>
      <c r="BA130" s="2">
        <f t="shared" si="154"/>
        <v>51.673257657569643</v>
      </c>
      <c r="BB130" s="2">
        <f t="shared" si="154"/>
        <v>51.758455313822232</v>
      </c>
      <c r="BC130" s="2">
        <f t="shared" si="154"/>
        <v>52.417792160312764</v>
      </c>
      <c r="BD130" s="2">
        <f t="shared" si="154"/>
        <v>52.537510445627156</v>
      </c>
      <c r="BE130" s="2">
        <f t="shared" si="154"/>
        <v>53.865956320425838</v>
      </c>
      <c r="BF130" s="2">
        <f t="shared" si="154"/>
        <v>53.154353375497351</v>
      </c>
      <c r="BG130" s="2">
        <f t="shared" si="154"/>
        <v>52.449243413099389</v>
      </c>
      <c r="BH130" s="2">
        <f t="shared" si="154"/>
        <v>51.587869540119087</v>
      </c>
      <c r="BI130" s="2">
        <f t="shared" si="154"/>
        <v>50.494722515686973</v>
      </c>
      <c r="BJ130" s="2">
        <f t="shared" si="154"/>
        <v>51.463216656540233</v>
      </c>
      <c r="BK130" s="2">
        <f t="shared" si="154"/>
        <v>52.706224605458722</v>
      </c>
      <c r="BL130" s="2">
        <f t="shared" si="154"/>
        <v>53.60323687740776</v>
      </c>
      <c r="BM130" s="2">
        <f t="shared" si="154"/>
        <v>52.055267332069143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50.655999999999999</v>
      </c>
      <c r="CF130" s="2">
        <f t="shared" si="155"/>
        <v>51.524000000000001</v>
      </c>
      <c r="CG130" s="2">
        <f t="shared" si="155"/>
        <v>52.530999999999999</v>
      </c>
      <c r="CH130" s="2">
        <f t="shared" si="155"/>
        <v>51.890999999999998</v>
      </c>
      <c r="CI130" s="2">
        <f t="shared" si="155"/>
        <v>50.890999999999998</v>
      </c>
      <c r="CJ130" s="2">
        <f t="shared" si="155"/>
        <v>52.143000000000001</v>
      </c>
      <c r="CK130" s="2">
        <f t="shared" si="155"/>
        <v>56.683</v>
      </c>
      <c r="CL130" s="2">
        <f t="shared" si="155"/>
        <v>52.348999999999997</v>
      </c>
      <c r="CM130" s="2">
        <f t="shared" si="155"/>
        <v>53.015999999999998</v>
      </c>
      <c r="CN130" s="2">
        <f t="shared" si="155"/>
        <v>48.81</v>
      </c>
      <c r="CO130" s="2">
        <f t="shared" si="155"/>
        <v>50.222000000000001</v>
      </c>
      <c r="CP130" s="2">
        <f t="shared" si="155"/>
        <v>50.396999999999998</v>
      </c>
      <c r="CQ130" s="2">
        <f t="shared" si="155"/>
        <v>52.348999999999997</v>
      </c>
      <c r="CR130" s="2">
        <f t="shared" si="155"/>
        <v>51.889000000000003</v>
      </c>
      <c r="CS130" s="2">
        <f t="shared" si="155"/>
        <v>49.777999999999999</v>
      </c>
      <c r="CU130" s="2">
        <f t="shared" si="110"/>
        <v>50.655999999999999</v>
      </c>
      <c r="CV130" s="2">
        <f t="shared" si="111"/>
        <v>51.524000000000001</v>
      </c>
      <c r="CW130" s="2">
        <f t="shared" si="112"/>
        <v>52.530999999999999</v>
      </c>
      <c r="CX130" s="2">
        <f t="shared" si="113"/>
        <v>51.890999999999998</v>
      </c>
      <c r="CY130" s="2">
        <f t="shared" si="114"/>
        <v>50.890999999999998</v>
      </c>
      <c r="CZ130" s="2">
        <f t="shared" si="115"/>
        <v>52.143000000000001</v>
      </c>
      <c r="DA130" s="2">
        <f t="shared" si="116"/>
        <v>56.683</v>
      </c>
      <c r="DB130" s="2">
        <f t="shared" si="117"/>
        <v>52.348999999999997</v>
      </c>
      <c r="DC130" s="2">
        <f t="shared" si="118"/>
        <v>53.015999999999998</v>
      </c>
      <c r="DD130" s="2">
        <f t="shared" si="119"/>
        <v>48.81</v>
      </c>
      <c r="DE130" s="2">
        <f t="shared" si="120"/>
        <v>50.222000000000001</v>
      </c>
      <c r="DF130" s="2">
        <f t="shared" si="121"/>
        <v>50.396999999999998</v>
      </c>
      <c r="DG130" s="2">
        <f t="shared" si="122"/>
        <v>52.348999999999997</v>
      </c>
      <c r="DH130" s="2">
        <f t="shared" si="123"/>
        <v>51.889000000000003</v>
      </c>
      <c r="DI130" s="2">
        <f t="shared" si="124"/>
        <v>49.777999999999999</v>
      </c>
      <c r="DK130" s="2">
        <f t="shared" si="164"/>
        <v>77.742105708245248</v>
      </c>
      <c r="DL130" s="2">
        <f t="shared" si="164"/>
        <v>80.167248980363553</v>
      </c>
      <c r="DM130" s="2">
        <f t="shared" si="164"/>
        <v>84.709898218061028</v>
      </c>
      <c r="DN130" s="2">
        <f t="shared" si="164"/>
        <v>78.579948958018747</v>
      </c>
      <c r="DO130" s="2">
        <f t="shared" si="164"/>
        <v>83.510824826336446</v>
      </c>
      <c r="DP130" s="2">
        <f t="shared" si="164"/>
        <v>82.346553061610351</v>
      </c>
      <c r="DQ130" s="2">
        <f t="shared" si="164"/>
        <v>84.817942198093078</v>
      </c>
      <c r="DR130" s="2">
        <f t="shared" si="164"/>
        <v>80.729407584474529</v>
      </c>
      <c r="DS130" s="2">
        <f t="shared" si="164"/>
        <v>84.298841637630659</v>
      </c>
      <c r="DT130" s="2">
        <f t="shared" si="164"/>
        <v>78.674091557223278</v>
      </c>
      <c r="DU130" s="2">
        <f t="shared" si="164"/>
        <v>74.924101031894907</v>
      </c>
      <c r="DV130" s="2">
        <f t="shared" si="164"/>
        <v>75.467978986866811</v>
      </c>
      <c r="DW130" s="2">
        <f t="shared" si="164"/>
        <v>83.331295771670199</v>
      </c>
      <c r="DX130" s="2">
        <f t="shared" si="164"/>
        <v>80.605824291497981</v>
      </c>
      <c r="DY130" s="2">
        <f t="shared" si="164"/>
        <v>64.109434046345825</v>
      </c>
      <c r="EA130" s="2">
        <f t="shared" si="152"/>
        <v>51.962374961398126</v>
      </c>
      <c r="EB130" s="2">
        <f t="shared" si="152"/>
        <v>51.493757543745247</v>
      </c>
      <c r="EC130" s="2">
        <f t="shared" si="152"/>
        <v>51.541637919572594</v>
      </c>
      <c r="ED130" s="2">
        <f t="shared" si="152"/>
        <v>51.645370440959894</v>
      </c>
      <c r="EE130" s="2">
        <f t="shared" si="151"/>
        <v>52.298025380750261</v>
      </c>
      <c r="EF130" s="2">
        <f t="shared" si="151"/>
        <v>52.405406302521016</v>
      </c>
      <c r="EG130" s="2">
        <f t="shared" si="151"/>
        <v>53.716051622854515</v>
      </c>
      <c r="EH130" s="2">
        <f t="shared" si="151"/>
        <v>53.019415965740386</v>
      </c>
      <c r="EI130" s="2">
        <f t="shared" si="151"/>
        <v>52.295972400780329</v>
      </c>
      <c r="EJ130" s="2">
        <f t="shared" si="151"/>
        <v>51.446929953384739</v>
      </c>
      <c r="EK130" s="2">
        <f t="shared" si="151"/>
        <v>50.367690669702746</v>
      </c>
      <c r="EL130" s="2">
        <f t="shared" si="151"/>
        <v>51.343467725918558</v>
      </c>
      <c r="EM130" s="2">
        <f t="shared" si="135"/>
        <v>52.572709288837345</v>
      </c>
      <c r="EN130" s="2">
        <f t="shared" si="135"/>
        <v>53.45449627421759</v>
      </c>
      <c r="EO130" s="2">
        <f t="shared" si="135"/>
        <v>51.976287589529548</v>
      </c>
      <c r="EQ130" s="2">
        <f t="shared" si="165"/>
        <v>51.962374961398126</v>
      </c>
      <c r="ER130" s="2">
        <f t="shared" si="165"/>
        <v>51.493757543745247</v>
      </c>
      <c r="ES130" s="2">
        <f t="shared" si="165"/>
        <v>51.541637919572594</v>
      </c>
      <c r="ET130" s="2">
        <f t="shared" si="165"/>
        <v>51.645370440959894</v>
      </c>
      <c r="EU130" s="2">
        <f t="shared" si="165"/>
        <v>52.298025380750261</v>
      </c>
      <c r="EV130" s="2">
        <f t="shared" si="165"/>
        <v>52.405406302521016</v>
      </c>
      <c r="EW130" s="2">
        <f t="shared" si="165"/>
        <v>53.716051622854515</v>
      </c>
      <c r="EX130" s="2">
        <f t="shared" si="165"/>
        <v>53.019415965740386</v>
      </c>
      <c r="EY130" s="2">
        <f t="shared" si="165"/>
        <v>52.295972400780329</v>
      </c>
      <c r="EZ130" s="2">
        <f t="shared" si="165"/>
        <v>51.446929953384739</v>
      </c>
      <c r="FA130" s="2">
        <f t="shared" si="165"/>
        <v>50.367690669702746</v>
      </c>
      <c r="FB130" s="2">
        <f t="shared" si="165"/>
        <v>51.343467725918558</v>
      </c>
      <c r="FC130" s="2">
        <f t="shared" si="165"/>
        <v>52.572709288837345</v>
      </c>
      <c r="FD130" s="2">
        <f t="shared" si="165"/>
        <v>53.364220845304445</v>
      </c>
      <c r="FE130" s="2">
        <f t="shared" si="165"/>
        <v>51.985093766382661</v>
      </c>
      <c r="FG130" s="2">
        <f t="shared" si="166"/>
        <v>0.99583941043073931</v>
      </c>
      <c r="FH130" s="2">
        <f t="shared" si="166"/>
        <v>0.9964274503067212</v>
      </c>
      <c r="FI130" s="2">
        <f t="shared" si="166"/>
        <v>0.99603175635946606</v>
      </c>
      <c r="FJ130" s="2">
        <f t="shared" si="166"/>
        <v>0.99580149833082721</v>
      </c>
      <c r="FK130" s="2">
        <f t="shared" si="166"/>
        <v>0.99616289529648583</v>
      </c>
      <c r="FL130" s="2">
        <f t="shared" si="166"/>
        <v>0.99558787296394946</v>
      </c>
      <c r="FM130" s="2">
        <f t="shared" si="166"/>
        <v>0.99518020625760051</v>
      </c>
      <c r="FN130" s="2">
        <f t="shared" si="166"/>
        <v>0.99513036988196923</v>
      </c>
      <c r="FO130" s="2">
        <f t="shared" si="166"/>
        <v>0.99521071029023322</v>
      </c>
      <c r="FP130" s="2">
        <f t="shared" si="166"/>
        <v>0.99482356667268335</v>
      </c>
      <c r="FQ130" s="2">
        <f t="shared" si="166"/>
        <v>0.99482693748350903</v>
      </c>
      <c r="FR130" s="2">
        <f t="shared" si="166"/>
        <v>0.99503621319717606</v>
      </c>
      <c r="FS130" s="2">
        <f t="shared" si="166"/>
        <v>0.99565925057395321</v>
      </c>
      <c r="FT130" s="2">
        <f t="shared" si="166"/>
        <v>0.99450609938640322</v>
      </c>
      <c r="FU130" s="2">
        <f t="shared" si="166"/>
        <v>0.99349356988369908</v>
      </c>
      <c r="FW130" s="2">
        <f t="shared" si="156"/>
        <v>6.1601611416399662E-3</v>
      </c>
      <c r="FX130" s="2">
        <f t="shared" si="156"/>
        <v>1.0618729964369335E-2</v>
      </c>
      <c r="FY130" s="2">
        <f t="shared" si="156"/>
        <v>9.6835265639727813E-3</v>
      </c>
      <c r="FZ130" s="2">
        <f t="shared" si="156"/>
        <v>1.0343416719270745E-2</v>
      </c>
      <c r="GA130" s="2">
        <f t="shared" si="156"/>
        <v>1.0941076167393537E-2</v>
      </c>
      <c r="GB130" s="2">
        <f t="shared" si="156"/>
        <v>1.1738561542427733E-2</v>
      </c>
      <c r="GC130" s="2">
        <f t="shared" si="156"/>
        <v>1.1104837323065057E-2</v>
      </c>
      <c r="GD130" s="2">
        <f t="shared" si="156"/>
        <v>9.8888233186614702E-3</v>
      </c>
      <c r="GE130" s="2">
        <f t="shared" si="156"/>
        <v>9.7636729693569412E-3</v>
      </c>
      <c r="GF130" s="2">
        <f t="shared" si="156"/>
        <v>8.5056591238758927E-3</v>
      </c>
      <c r="GG130" s="2">
        <f t="shared" si="156"/>
        <v>7.1178368871128881E-3</v>
      </c>
      <c r="GH130" s="2">
        <f t="shared" si="156"/>
        <v>6.7860295836583056E-3</v>
      </c>
      <c r="GI130" s="2">
        <f t="shared" si="156"/>
        <v>6.7194731252118644E-3</v>
      </c>
      <c r="GJ130" s="2">
        <f t="shared" si="156"/>
        <v>4.7199384048246208E-3</v>
      </c>
      <c r="GK130" s="2">
        <f t="shared" si="156"/>
        <v>4.1190437211930664E-3</v>
      </c>
      <c r="GM130" s="86">
        <f t="shared" si="157"/>
        <v>1.6800908433813867E-28</v>
      </c>
      <c r="GN130" s="86">
        <f t="shared" si="157"/>
        <v>4.6126669944720766E-39</v>
      </c>
      <c r="GO130" s="86">
        <f t="shared" si="157"/>
        <v>8.1583887485644405E-51</v>
      </c>
      <c r="GP130" s="86">
        <f t="shared" si="157"/>
        <v>8.4489693973030473E-76</v>
      </c>
      <c r="GQ130" s="86">
        <f t="shared" si="157"/>
        <v>3.9465578616261819E-92</v>
      </c>
      <c r="GR130" s="86">
        <f t="shared" si="157"/>
        <v>1.8247483147568858E-75</v>
      </c>
      <c r="GS130" s="86">
        <f t="shared" si="157"/>
        <v>1.8943881795928223E-60</v>
      </c>
      <c r="GT130" s="86">
        <f t="shared" si="157"/>
        <v>2.3495209560398198E-72</v>
      </c>
      <c r="GU130" s="86">
        <f t="shared" si="157"/>
        <v>3.3738107641816981E-78</v>
      </c>
      <c r="GV130" s="86">
        <f t="shared" si="157"/>
        <v>4.4214700345547152E-57</v>
      </c>
      <c r="GW130" s="86">
        <f t="shared" si="157"/>
        <v>1.5284560623142316E-59</v>
      </c>
      <c r="GX130" s="86">
        <f t="shared" si="157"/>
        <v>1.8708580716415575E-49</v>
      </c>
      <c r="GY130" s="86">
        <f t="shared" si="157"/>
        <v>9.6872696636786827E-53</v>
      </c>
      <c r="GZ130" s="86">
        <f t="shared" si="157"/>
        <v>1.0015561223189649E-39</v>
      </c>
      <c r="HA130" s="86">
        <f t="shared" si="157"/>
        <v>2.8777798341527122E-44</v>
      </c>
      <c r="HC130" s="86">
        <f t="shared" si="153"/>
        <v>6.2048090783320924E-5</v>
      </c>
      <c r="HD130" s="86">
        <f t="shared" si="153"/>
        <v>1.3593140871721656E-8</v>
      </c>
      <c r="HE130" s="86">
        <f t="shared" si="153"/>
        <v>4.3219221798066695E-11</v>
      </c>
      <c r="HF130" s="86">
        <f t="shared" si="153"/>
        <v>5.7819478627998434E-20</v>
      </c>
      <c r="HG130" s="86">
        <f t="shared" si="153"/>
        <v>8.1039106615083501E-21</v>
      </c>
      <c r="HH130" s="86">
        <f t="shared" si="153"/>
        <v>7.9119327047859834E-22</v>
      </c>
      <c r="HI130" s="86">
        <f t="shared" si="153"/>
        <v>1.6525627281855957E-15</v>
      </c>
      <c r="HJ130" s="86">
        <f t="shared" si="153"/>
        <v>3.7647349755273384E-17</v>
      </c>
      <c r="HK130" s="86">
        <f t="shared" si="153"/>
        <v>3.4898164229579241E-15</v>
      </c>
      <c r="HL130" s="86">
        <f t="shared" si="161"/>
        <v>2.7236772754309916E-15</v>
      </c>
      <c r="HM130" s="86">
        <f t="shared" si="161"/>
        <v>6.8474889387501835E-12</v>
      </c>
      <c r="HN130" s="86">
        <f t="shared" si="161"/>
        <v>3.6132494336264277E-10</v>
      </c>
      <c r="HO130" s="86">
        <f t="shared" si="161"/>
        <v>7.6248325741260457E-10</v>
      </c>
      <c r="HP130" s="86">
        <f t="shared" si="161"/>
        <v>3.0104886793102916E-7</v>
      </c>
      <c r="HQ130" s="86">
        <f t="shared" si="161"/>
        <v>1.4634234175003097E-7</v>
      </c>
      <c r="HS130" s="86">
        <f t="shared" si="158"/>
        <v>1.6366227733544328E-7</v>
      </c>
      <c r="HT130" s="86">
        <f t="shared" si="158"/>
        <v>3.2257323136494308E-5</v>
      </c>
      <c r="HU130" s="86">
        <f t="shared" si="158"/>
        <v>2.4983298473908263E-6</v>
      </c>
      <c r="HV130" s="86">
        <f t="shared" si="158"/>
        <v>1.4208922437748835E-6</v>
      </c>
      <c r="HW130" s="86">
        <f t="shared" si="158"/>
        <v>4.1711329205715505E-6</v>
      </c>
      <c r="HX130" s="86">
        <f t="shared" si="158"/>
        <v>4.0414197218115565E-6</v>
      </c>
      <c r="HY130" s="86">
        <f t="shared" si="158"/>
        <v>9.748772174303512E-7</v>
      </c>
      <c r="HZ130" s="86">
        <f t="shared" si="158"/>
        <v>3.2355689752898869E-7</v>
      </c>
      <c r="IA130" s="86">
        <f t="shared" si="158"/>
        <v>4.4135457107249641E-7</v>
      </c>
      <c r="IB130" s="86">
        <f t="shared" si="158"/>
        <v>1.5717007232033107E-7</v>
      </c>
      <c r="IC130" s="86">
        <f t="shared" si="158"/>
        <v>4.7127619917803825E-8</v>
      </c>
      <c r="ID130" s="86">
        <f t="shared" si="158"/>
        <v>2.5406898216121556E-8</v>
      </c>
      <c r="IE130" s="86">
        <f t="shared" si="158"/>
        <v>2.6656893424491342E-7</v>
      </c>
      <c r="IF130" s="86">
        <f t="shared" si="158"/>
        <v>4.3568730441470285E-7</v>
      </c>
      <c r="IG130" s="86">
        <f t="shared" si="158"/>
        <v>5.7525928764289322E-6</v>
      </c>
      <c r="II130" s="86">
        <f t="shared" si="159"/>
        <v>2.5831808209766993E-87</v>
      </c>
      <c r="IJ130" s="86">
        <f t="shared" si="159"/>
        <v>7.6520089124863382E-60</v>
      </c>
      <c r="IK130" s="86">
        <f t="shared" si="159"/>
        <v>1.2844139440460328E-80</v>
      </c>
      <c r="IL130" s="86">
        <f t="shared" si="159"/>
        <v>2.7307620072536636E-86</v>
      </c>
      <c r="IM130" s="86">
        <f t="shared" si="159"/>
        <v>4.9321777193012331E-76</v>
      </c>
      <c r="IN130" s="86">
        <f t="shared" si="159"/>
        <v>5.0988381889464301E-83</v>
      </c>
      <c r="IO130" s="86">
        <f t="shared" si="159"/>
        <v>3.9160213982472048E-89</v>
      </c>
      <c r="IP130" s="86">
        <f t="shared" si="159"/>
        <v>1.0020311762956371E-95</v>
      </c>
      <c r="IQ130" s="86">
        <f t="shared" si="159"/>
        <v>6.3066849337164276E-95</v>
      </c>
      <c r="IR130" s="86">
        <f t="shared" si="159"/>
        <v>4.9949423744825348E-98</v>
      </c>
      <c r="IS130" s="86">
        <f t="shared" si="159"/>
        <v>4.4231351298430844E-102</v>
      </c>
      <c r="IT130" s="86">
        <f t="shared" si="159"/>
        <v>5.6807823036789235E-104</v>
      </c>
      <c r="IU130" s="86">
        <f t="shared" si="159"/>
        <v>1.1065296430202924E-87</v>
      </c>
      <c r="IV130" s="86">
        <f t="shared" si="159"/>
        <v>3.8799614971455129E-51</v>
      </c>
      <c r="IW130" s="86">
        <f t="shared" si="159"/>
        <v>9.9167682846114337E-39</v>
      </c>
      <c r="IY130" s="86">
        <f t="shared" si="160"/>
        <v>6.2211753060656373E-5</v>
      </c>
      <c r="IZ130" s="86">
        <f t="shared" si="160"/>
        <v>3.2270916277366028E-5</v>
      </c>
      <c r="JA130" s="86">
        <f t="shared" si="160"/>
        <v>2.4983730666126242E-6</v>
      </c>
      <c r="JB130" s="86">
        <f t="shared" si="160"/>
        <v>1.4208922437749413E-6</v>
      </c>
      <c r="JC130" s="86">
        <f t="shared" si="160"/>
        <v>4.1711329205715589E-6</v>
      </c>
      <c r="JD130" s="86">
        <f t="shared" si="160"/>
        <v>4.0414197218115573E-6</v>
      </c>
      <c r="JE130" s="86">
        <f t="shared" si="160"/>
        <v>9.7487721908291397E-7</v>
      </c>
      <c r="JF130" s="86">
        <f t="shared" si="160"/>
        <v>3.2355689756663602E-7</v>
      </c>
      <c r="JG130" s="86">
        <f t="shared" si="160"/>
        <v>4.4135457456231281E-7</v>
      </c>
      <c r="JH130" s="86">
        <f t="shared" si="160"/>
        <v>1.5717007504400834E-7</v>
      </c>
      <c r="JI130" s="86">
        <f t="shared" si="160"/>
        <v>4.7134467406742578E-8</v>
      </c>
      <c r="JJ130" s="86">
        <f t="shared" si="160"/>
        <v>2.5768223159484198E-8</v>
      </c>
      <c r="JK130" s="86">
        <f t="shared" si="160"/>
        <v>2.6733141750232601E-7</v>
      </c>
      <c r="JL130" s="86">
        <f t="shared" si="160"/>
        <v>7.3673617234573196E-7</v>
      </c>
      <c r="JM130" s="86">
        <f t="shared" si="160"/>
        <v>5.8989352181789628E-6</v>
      </c>
    </row>
    <row r="131" spans="2:273" x14ac:dyDescent="0.25">
      <c r="B131" s="2">
        <v>104</v>
      </c>
      <c r="C131" s="37">
        <v>53.030999999999999</v>
      </c>
      <c r="D131" s="37">
        <v>50.46</v>
      </c>
      <c r="E131" s="37">
        <v>48.938000000000002</v>
      </c>
      <c r="F131" s="37">
        <v>50.438000000000002</v>
      </c>
      <c r="G131" s="37">
        <v>52.015999999999998</v>
      </c>
      <c r="H131" s="37">
        <v>50.713999999999999</v>
      </c>
      <c r="I131" s="37">
        <v>53.936999999999998</v>
      </c>
      <c r="J131" s="37">
        <v>50.889000000000003</v>
      </c>
      <c r="K131" s="37">
        <v>53.746000000000002</v>
      </c>
      <c r="L131" s="37">
        <v>49.984000000000002</v>
      </c>
      <c r="M131" s="37">
        <v>49.968000000000004</v>
      </c>
      <c r="N131" s="37">
        <v>51.27</v>
      </c>
      <c r="O131" s="37">
        <v>53.429000000000002</v>
      </c>
      <c r="P131" s="37">
        <v>52.063000000000002</v>
      </c>
      <c r="Q131" s="37">
        <v>50.856999999999999</v>
      </c>
      <c r="S131" s="4">
        <f t="shared" si="162"/>
        <v>51.953545589191293</v>
      </c>
      <c r="T131" s="4">
        <f t="shared" si="162"/>
        <v>51.432980884606437</v>
      </c>
      <c r="U131" s="4">
        <f t="shared" si="162"/>
        <v>51.506757326471345</v>
      </c>
      <c r="V131" s="4">
        <f t="shared" si="162"/>
        <v>51.597031930462258</v>
      </c>
      <c r="W131" s="4">
        <f t="shared" si="162"/>
        <v>52.27074560563139</v>
      </c>
      <c r="X131" s="4">
        <f t="shared" si="162"/>
        <v>52.404528491918647</v>
      </c>
      <c r="Y131" s="4">
        <f t="shared" si="162"/>
        <v>53.707672931125614</v>
      </c>
      <c r="Z131" s="4">
        <f t="shared" si="162"/>
        <v>53.005649612369119</v>
      </c>
      <c r="AA131" s="4">
        <f t="shared" si="162"/>
        <v>52.298462362740395</v>
      </c>
      <c r="AB131" s="4">
        <f t="shared" si="162"/>
        <v>51.436519967317828</v>
      </c>
      <c r="AC131" s="4">
        <f t="shared" si="162"/>
        <v>50.357702465442557</v>
      </c>
      <c r="AD131" s="4">
        <f t="shared" si="162"/>
        <v>51.322669621837221</v>
      </c>
      <c r="AE131" s="4">
        <f t="shared" si="162"/>
        <v>52.55665284754383</v>
      </c>
      <c r="AF131" s="4">
        <f t="shared" si="162"/>
        <v>53.446031653850376</v>
      </c>
      <c r="AG131" s="4">
        <f t="shared" si="162"/>
        <v>51.96739271334863</v>
      </c>
      <c r="AI131" s="4">
        <f t="shared" si="163"/>
        <v>1.0774544108087056</v>
      </c>
      <c r="AJ131" s="4">
        <f t="shared" si="163"/>
        <v>-0.97298088460643584</v>
      </c>
      <c r="AK131" s="4">
        <f t="shared" si="163"/>
        <v>-2.5687573264713421</v>
      </c>
      <c r="AL131" s="4">
        <f t="shared" si="163"/>
        <v>-1.1590319304622554</v>
      </c>
      <c r="AM131" s="4">
        <f t="shared" si="163"/>
        <v>-0.25474560563139192</v>
      </c>
      <c r="AN131" s="4">
        <f t="shared" si="163"/>
        <v>-1.6905284919186485</v>
      </c>
      <c r="AO131" s="4">
        <f t="shared" si="163"/>
        <v>0.22932706887438314</v>
      </c>
      <c r="AP131" s="4">
        <f t="shared" si="163"/>
        <v>-2.1166496123691161</v>
      </c>
      <c r="AQ131" s="4">
        <f t="shared" si="163"/>
        <v>1.4475376372596074</v>
      </c>
      <c r="AR131" s="4">
        <f t="shared" si="163"/>
        <v>-1.4525199673178264</v>
      </c>
      <c r="AS131" s="4">
        <f t="shared" si="163"/>
        <v>-0.3897024654425536</v>
      </c>
      <c r="AT131" s="4">
        <f t="shared" si="163"/>
        <v>-5.2669621837218017E-2</v>
      </c>
      <c r="AU131" s="4">
        <f t="shared" si="163"/>
        <v>0.87234715245617167</v>
      </c>
      <c r="AV131" s="4">
        <f t="shared" si="163"/>
        <v>-1.3830316538503737</v>
      </c>
      <c r="AW131" s="4">
        <f t="shared" si="163"/>
        <v>-1.1103927133486309</v>
      </c>
      <c r="AY131" s="2">
        <f t="shared" si="154"/>
        <v>51.953344914849374</v>
      </c>
      <c r="AZ131" s="2">
        <f t="shared" si="154"/>
        <v>51.430946583218748</v>
      </c>
      <c r="BA131" s="2">
        <f t="shared" si="154"/>
        <v>51.506222916963246</v>
      </c>
      <c r="BB131" s="2">
        <f t="shared" si="154"/>
        <v>51.596638987841786</v>
      </c>
      <c r="BC131" s="2">
        <f t="shared" si="154"/>
        <v>52.269563100568156</v>
      </c>
      <c r="BD131" s="2">
        <f t="shared" si="154"/>
        <v>52.402918528005458</v>
      </c>
      <c r="BE131" s="2">
        <f t="shared" si="154"/>
        <v>53.70714736661926</v>
      </c>
      <c r="BF131" s="2">
        <f t="shared" si="154"/>
        <v>53.005448395204034</v>
      </c>
      <c r="BG131" s="2">
        <f t="shared" si="154"/>
        <v>52.298161591346869</v>
      </c>
      <c r="BH131" s="2">
        <f t="shared" si="154"/>
        <v>51.43640944400034</v>
      </c>
      <c r="BI131" s="2">
        <f t="shared" si="154"/>
        <v>50.357665929838973</v>
      </c>
      <c r="BJ131" s="2">
        <f t="shared" si="154"/>
        <v>51.32264794399255</v>
      </c>
      <c r="BK131" s="2">
        <f t="shared" si="154"/>
        <v>52.556465059774879</v>
      </c>
      <c r="BL131" s="2">
        <f t="shared" si="154"/>
        <v>53.445623405582651</v>
      </c>
      <c r="BM131" s="2">
        <f t="shared" si="154"/>
        <v>51.959907093995646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53.030999999999999</v>
      </c>
      <c r="CF131" s="2">
        <f t="shared" si="155"/>
        <v>50.46</v>
      </c>
      <c r="CG131" s="2">
        <f t="shared" si="155"/>
        <v>48.938000000000002</v>
      </c>
      <c r="CH131" s="2">
        <f t="shared" si="155"/>
        <v>50.438000000000002</v>
      </c>
      <c r="CI131" s="2">
        <f t="shared" si="155"/>
        <v>52.015999999999998</v>
      </c>
      <c r="CJ131" s="2">
        <f t="shared" si="155"/>
        <v>50.713999999999999</v>
      </c>
      <c r="CK131" s="2">
        <f t="shared" si="155"/>
        <v>53.936999999999998</v>
      </c>
      <c r="CL131" s="2">
        <f t="shared" si="155"/>
        <v>50.889000000000003</v>
      </c>
      <c r="CM131" s="2">
        <f t="shared" si="155"/>
        <v>53.746000000000002</v>
      </c>
      <c r="CN131" s="2">
        <f t="shared" si="155"/>
        <v>49.984000000000002</v>
      </c>
      <c r="CO131" s="2">
        <f t="shared" si="155"/>
        <v>49.968000000000004</v>
      </c>
      <c r="CP131" s="2">
        <f t="shared" si="155"/>
        <v>51.27</v>
      </c>
      <c r="CQ131" s="2">
        <f t="shared" si="155"/>
        <v>53.429000000000002</v>
      </c>
      <c r="CR131" s="2">
        <f t="shared" si="155"/>
        <v>52.063000000000002</v>
      </c>
      <c r="CS131" s="2">
        <f t="shared" si="155"/>
        <v>50.856999999999999</v>
      </c>
      <c r="CU131" s="2">
        <f t="shared" si="110"/>
        <v>53.030999999999999</v>
      </c>
      <c r="CV131" s="2">
        <f t="shared" si="111"/>
        <v>50.46</v>
      </c>
      <c r="CW131" s="2">
        <f t="shared" si="112"/>
        <v>48.938000000000002</v>
      </c>
      <c r="CX131" s="2">
        <f t="shared" si="113"/>
        <v>50.438000000000002</v>
      </c>
      <c r="CY131" s="2">
        <f t="shared" si="114"/>
        <v>52.015999999999998</v>
      </c>
      <c r="CZ131" s="2">
        <f t="shared" si="115"/>
        <v>50.713999999999999</v>
      </c>
      <c r="DA131" s="2">
        <f t="shared" si="116"/>
        <v>53.936999999999998</v>
      </c>
      <c r="DB131" s="2">
        <f t="shared" si="117"/>
        <v>50.889000000000003</v>
      </c>
      <c r="DC131" s="2">
        <f t="shared" si="118"/>
        <v>53.746000000000002</v>
      </c>
      <c r="DD131" s="2">
        <f t="shared" si="119"/>
        <v>49.984000000000002</v>
      </c>
      <c r="DE131" s="2">
        <f t="shared" si="120"/>
        <v>49.968000000000004</v>
      </c>
      <c r="DF131" s="2">
        <f t="shared" si="121"/>
        <v>51.27</v>
      </c>
      <c r="DG131" s="2">
        <f t="shared" si="122"/>
        <v>53.429000000000002</v>
      </c>
      <c r="DH131" s="2">
        <f t="shared" si="123"/>
        <v>52.063000000000002</v>
      </c>
      <c r="DI131" s="2">
        <f t="shared" si="124"/>
        <v>50.856999999999999</v>
      </c>
      <c r="DK131" s="2">
        <f t="shared" si="164"/>
        <v>77.910801268498943</v>
      </c>
      <c r="DL131" s="2">
        <f t="shared" si="164"/>
        <v>80.331515490370847</v>
      </c>
      <c r="DM131" s="2">
        <f t="shared" si="164"/>
        <v>84.918905768649964</v>
      </c>
      <c r="DN131" s="2">
        <f t="shared" si="164"/>
        <v>78.744924796134114</v>
      </c>
      <c r="DO131" s="2">
        <f t="shared" si="164"/>
        <v>83.723533977650249</v>
      </c>
      <c r="DP131" s="2">
        <f t="shared" si="164"/>
        <v>82.549169219134058</v>
      </c>
      <c r="DQ131" s="2">
        <f t="shared" si="164"/>
        <v>85.038169084082881</v>
      </c>
      <c r="DR131" s="2">
        <f t="shared" si="164"/>
        <v>80.90672627825947</v>
      </c>
      <c r="DS131" s="2">
        <f t="shared" si="164"/>
        <v>84.526860627177697</v>
      </c>
      <c r="DT131" s="2">
        <f t="shared" si="164"/>
        <v>78.853301125703581</v>
      </c>
      <c r="DU131" s="2">
        <f t="shared" si="164"/>
        <v>75.063546529080654</v>
      </c>
      <c r="DV131" s="2">
        <f t="shared" si="164"/>
        <v>75.601050375234536</v>
      </c>
      <c r="DW131" s="2">
        <f t="shared" si="164"/>
        <v>83.553107822410141</v>
      </c>
      <c r="DX131" s="2">
        <f t="shared" si="164"/>
        <v>80.815787044534432</v>
      </c>
      <c r="DY131" s="2">
        <f t="shared" si="164"/>
        <v>64.188415663992885</v>
      </c>
      <c r="EA131" s="2">
        <f t="shared" si="152"/>
        <v>51.854437762349733</v>
      </c>
      <c r="EB131" s="2">
        <f t="shared" si="152"/>
        <v>51.336445021193349</v>
      </c>
      <c r="EC131" s="2">
        <f t="shared" si="152"/>
        <v>51.384817939637145</v>
      </c>
      <c r="ED131" s="2">
        <f t="shared" si="152"/>
        <v>51.492247769210778</v>
      </c>
      <c r="EE131" s="2">
        <f t="shared" si="151"/>
        <v>52.159066537669304</v>
      </c>
      <c r="EF131" s="2">
        <f t="shared" si="151"/>
        <v>52.28107521008404</v>
      </c>
      <c r="EG131" s="2">
        <f t="shared" si="151"/>
        <v>53.568758458862526</v>
      </c>
      <c r="EH131" s="2">
        <f t="shared" si="151"/>
        <v>52.880928115129365</v>
      </c>
      <c r="EI131" s="2">
        <f t="shared" si="151"/>
        <v>52.156712929738717</v>
      </c>
      <c r="EJ131" s="2">
        <f t="shared" si="151"/>
        <v>51.306301810981374</v>
      </c>
      <c r="EK131" s="2">
        <f t="shared" si="151"/>
        <v>50.240500219814905</v>
      </c>
      <c r="EL131" s="2">
        <f t="shared" si="151"/>
        <v>51.21219066534259</v>
      </c>
      <c r="EM131" s="2">
        <f t="shared" si="135"/>
        <v>52.43322024924899</v>
      </c>
      <c r="EN131" s="2">
        <f t="shared" si="135"/>
        <v>53.308161246540351</v>
      </c>
      <c r="EO131" s="2">
        <f t="shared" si="135"/>
        <v>51.886844717756475</v>
      </c>
      <c r="EQ131" s="2">
        <f t="shared" si="165"/>
        <v>51.854437762349733</v>
      </c>
      <c r="ER131" s="2">
        <f t="shared" si="165"/>
        <v>51.336445021193349</v>
      </c>
      <c r="ES131" s="2">
        <f t="shared" si="165"/>
        <v>51.384817939637145</v>
      </c>
      <c r="ET131" s="2">
        <f t="shared" si="165"/>
        <v>51.492247769210778</v>
      </c>
      <c r="EU131" s="2">
        <f t="shared" si="165"/>
        <v>52.159066537669304</v>
      </c>
      <c r="EV131" s="2">
        <f t="shared" si="165"/>
        <v>52.28107521008404</v>
      </c>
      <c r="EW131" s="2">
        <f t="shared" si="165"/>
        <v>53.568758458862526</v>
      </c>
      <c r="EX131" s="2">
        <f t="shared" si="165"/>
        <v>52.880928115129365</v>
      </c>
      <c r="EY131" s="2">
        <f t="shared" si="165"/>
        <v>52.156712929738717</v>
      </c>
      <c r="EZ131" s="2">
        <f t="shared" si="165"/>
        <v>51.306301810981374</v>
      </c>
      <c r="FA131" s="2">
        <f t="shared" si="165"/>
        <v>50.240500219814905</v>
      </c>
      <c r="FB131" s="2">
        <f t="shared" si="165"/>
        <v>51.21219066534259</v>
      </c>
      <c r="FC131" s="2">
        <f t="shared" si="165"/>
        <v>52.43322024924899</v>
      </c>
      <c r="FD131" s="2">
        <f t="shared" si="165"/>
        <v>53.224771123957211</v>
      </c>
      <c r="FE131" s="2">
        <f t="shared" si="165"/>
        <v>51.89212579249687</v>
      </c>
      <c r="FG131" s="2">
        <f t="shared" si="166"/>
        <v>0.99620410758867795</v>
      </c>
      <c r="FH131" s="2">
        <f t="shared" si="166"/>
        <v>0.99674077143127282</v>
      </c>
      <c r="FI131" s="2">
        <f t="shared" si="166"/>
        <v>0.9963796546980751</v>
      </c>
      <c r="FJ131" s="2">
        <f t="shared" si="166"/>
        <v>0.99616950589742492</v>
      </c>
      <c r="FK131" s="2">
        <f t="shared" si="166"/>
        <v>0.99649933701213356</v>
      </c>
      <c r="FL131" s="2">
        <f t="shared" si="166"/>
        <v>0.99597452955296795</v>
      </c>
      <c r="FM131" s="2">
        <f t="shared" si="166"/>
        <v>0.99560243090012557</v>
      </c>
      <c r="FN131" s="2">
        <f t="shared" si="166"/>
        <v>0.99555694081039647</v>
      </c>
      <c r="FO131" s="2">
        <f t="shared" si="166"/>
        <v>0.99563027444513796</v>
      </c>
      <c r="FP131" s="2">
        <f t="shared" si="166"/>
        <v>0.99527688545919268</v>
      </c>
      <c r="FQ131" s="2">
        <f t="shared" si="166"/>
        <v>0.99527996247663097</v>
      </c>
      <c r="FR131" s="2">
        <f t="shared" si="166"/>
        <v>0.9954709945457122</v>
      </c>
      <c r="FS131" s="2">
        <f t="shared" si="166"/>
        <v>0.99603967687106354</v>
      </c>
      <c r="FT131" s="2">
        <f t="shared" si="166"/>
        <v>0.99498707982587731</v>
      </c>
      <c r="FU131" s="2">
        <f t="shared" si="166"/>
        <v>0.99406266611252991</v>
      </c>
      <c r="FW131" s="2">
        <f t="shared" si="156"/>
        <v>6.7504704286154675E-3</v>
      </c>
      <c r="FX131" s="2">
        <f t="shared" si="156"/>
        <v>1.1631289900331484E-2</v>
      </c>
      <c r="FY131" s="2">
        <f t="shared" si="156"/>
        <v>1.0607865349715915E-2</v>
      </c>
      <c r="FZ131" s="2">
        <f t="shared" si="156"/>
        <v>1.1330024514101202E-2</v>
      </c>
      <c r="GA131" s="2">
        <f t="shared" si="156"/>
        <v>1.1984001444059278E-2</v>
      </c>
      <c r="GB131" s="2">
        <f t="shared" si="156"/>
        <v>1.2856516584354166E-2</v>
      </c>
      <c r="GC131" s="2">
        <f t="shared" si="156"/>
        <v>1.2163180672737224E-2</v>
      </c>
      <c r="GD131" s="2">
        <f t="shared" si="156"/>
        <v>1.0832544302316812E-2</v>
      </c>
      <c r="GE131" s="2">
        <f t="shared" si="156"/>
        <v>1.0695579486567366E-2</v>
      </c>
      <c r="GF131" s="2">
        <f t="shared" si="156"/>
        <v>9.318622812040071E-3</v>
      </c>
      <c r="GG131" s="2">
        <f t="shared" si="156"/>
        <v>7.7991971164821572E-3</v>
      </c>
      <c r="GH131" s="2">
        <f t="shared" si="156"/>
        <v>7.4358651869766762E-3</v>
      </c>
      <c r="GI131" s="2">
        <f t="shared" si="156"/>
        <v>7.3629824776007598E-3</v>
      </c>
      <c r="GJ131" s="2">
        <f t="shared" si="156"/>
        <v>5.1729539340823333E-3</v>
      </c>
      <c r="GK131" s="2">
        <f t="shared" si="156"/>
        <v>4.5146475177695131E-3</v>
      </c>
      <c r="GM131" s="86">
        <f t="shared" si="157"/>
        <v>6.091532785422324E-30</v>
      </c>
      <c r="GN131" s="86">
        <f t="shared" si="157"/>
        <v>4.6360136396320917E-41</v>
      </c>
      <c r="GO131" s="86">
        <f t="shared" si="157"/>
        <v>2.019554149927989E-53</v>
      </c>
      <c r="GP131" s="86">
        <f t="shared" si="157"/>
        <v>1.1746593508500651E-79</v>
      </c>
      <c r="GQ131" s="86">
        <f t="shared" si="157"/>
        <v>8.6071880069758885E-97</v>
      </c>
      <c r="GR131" s="86">
        <f t="shared" si="157"/>
        <v>2.8874325421048636E-79</v>
      </c>
      <c r="GS131" s="86">
        <f t="shared" si="157"/>
        <v>1.5120761817885073E-63</v>
      </c>
      <c r="GT131" s="86">
        <f t="shared" si="157"/>
        <v>4.5083681346810041E-76</v>
      </c>
      <c r="GU131" s="86">
        <f t="shared" si="157"/>
        <v>3.5181862176074816E-82</v>
      </c>
      <c r="GV131" s="86">
        <f t="shared" si="157"/>
        <v>5.6100810211335403E-60</v>
      </c>
      <c r="GW131" s="86">
        <f t="shared" si="157"/>
        <v>1.4056820927355175E-62</v>
      </c>
      <c r="GX131" s="86">
        <f t="shared" si="157"/>
        <v>5.9906279468917249E-52</v>
      </c>
      <c r="GY131" s="86">
        <f t="shared" si="157"/>
        <v>2.1097091890993932E-55</v>
      </c>
      <c r="GZ131" s="86">
        <f t="shared" si="157"/>
        <v>9.5405721787247873E-42</v>
      </c>
      <c r="HA131" s="86">
        <f t="shared" si="157"/>
        <v>1.8659154552466638E-46</v>
      </c>
      <c r="HC131" s="86">
        <f t="shared" si="153"/>
        <v>1.6437314711203561E-5</v>
      </c>
      <c r="HD131" s="86">
        <f t="shared" si="153"/>
        <v>1.1006011711321887E-9</v>
      </c>
      <c r="HE131" s="86">
        <f t="shared" si="153"/>
        <v>1.8746902203196522E-12</v>
      </c>
      <c r="HF131" s="86">
        <f t="shared" si="153"/>
        <v>2.2715225945503556E-22</v>
      </c>
      <c r="HG131" s="86">
        <f t="shared" si="153"/>
        <v>2.8832320630736948E-23</v>
      </c>
      <c r="HH131" s="86">
        <f t="shared" si="153"/>
        <v>2.4071452109428906E-24</v>
      </c>
      <c r="HI131" s="86">
        <f t="shared" si="153"/>
        <v>2.3248579458327805E-17</v>
      </c>
      <c r="HJ131" s="86">
        <f t="shared" si="153"/>
        <v>3.331550989709018E-19</v>
      </c>
      <c r="HK131" s="86">
        <f t="shared" si="153"/>
        <v>6.2181336508293324E-17</v>
      </c>
      <c r="HL131" s="86">
        <f t="shared" si="161"/>
        <v>3.9453930563812404E-17</v>
      </c>
      <c r="HM131" s="86">
        <f t="shared" si="161"/>
        <v>2.4597248195503382E-13</v>
      </c>
      <c r="HN131" s="86">
        <f t="shared" si="161"/>
        <v>2.0338853733287527E-11</v>
      </c>
      <c r="HO131" s="86">
        <f t="shared" si="161"/>
        <v>4.3763523965354378E-11</v>
      </c>
      <c r="HP131" s="86">
        <f t="shared" si="161"/>
        <v>3.390431512139405E-8</v>
      </c>
      <c r="HQ131" s="86">
        <f t="shared" si="161"/>
        <v>1.6967536101645014E-8</v>
      </c>
      <c r="HS131" s="86">
        <f t="shared" si="158"/>
        <v>4.7500256319063804E-7</v>
      </c>
      <c r="HT131" s="86">
        <f t="shared" si="158"/>
        <v>7.1250773989204214E-5</v>
      </c>
      <c r="HU131" s="86">
        <f t="shared" si="158"/>
        <v>6.8911278513142021E-6</v>
      </c>
      <c r="HV131" s="86">
        <f t="shared" si="158"/>
        <v>4.222722435814747E-6</v>
      </c>
      <c r="HW131" s="86">
        <f t="shared" si="158"/>
        <v>1.1227203046298129E-5</v>
      </c>
      <c r="HX131" s="86">
        <f t="shared" si="158"/>
        <v>1.1578450284303703E-5</v>
      </c>
      <c r="HY131" s="86">
        <f t="shared" si="158"/>
        <v>3.0508284760150658E-6</v>
      </c>
      <c r="HZ131" s="86">
        <f t="shared" si="158"/>
        <v>1.074821743331505E-6</v>
      </c>
      <c r="IA131" s="86">
        <f t="shared" si="158"/>
        <v>1.4350734088036796E-6</v>
      </c>
      <c r="IB131" s="86">
        <f t="shared" si="158"/>
        <v>5.252425535189637E-7</v>
      </c>
      <c r="IC131" s="86">
        <f t="shared" si="158"/>
        <v>1.6197995706053835E-7</v>
      </c>
      <c r="ID131" s="86">
        <f t="shared" si="158"/>
        <v>8.937453072109059E-8</v>
      </c>
      <c r="IE131" s="86">
        <f t="shared" si="158"/>
        <v>7.7572009562659981E-7</v>
      </c>
      <c r="IF131" s="86">
        <f t="shared" si="158"/>
        <v>1.0989115575374882E-6</v>
      </c>
      <c r="IG131" s="86">
        <f t="shared" si="158"/>
        <v>1.1622208575357576E-5</v>
      </c>
      <c r="II131" s="86">
        <f t="shared" si="159"/>
        <v>2.9367154414825969E-84</v>
      </c>
      <c r="IJ131" s="86">
        <f t="shared" si="159"/>
        <v>1.6013033646981353E-57</v>
      </c>
      <c r="IK131" s="86">
        <f t="shared" si="159"/>
        <v>1.5821003416711858E-77</v>
      </c>
      <c r="IL131" s="86">
        <f t="shared" si="159"/>
        <v>6.2753665304943817E-83</v>
      </c>
      <c r="IM131" s="86">
        <f t="shared" si="159"/>
        <v>4.8119382091379394E-73</v>
      </c>
      <c r="IN131" s="86">
        <f t="shared" si="159"/>
        <v>1.0731738992339088E-79</v>
      </c>
      <c r="IO131" s="86">
        <f t="shared" si="159"/>
        <v>1.3261314814625506E-85</v>
      </c>
      <c r="IP131" s="86">
        <f t="shared" si="159"/>
        <v>5.0355199757354014E-92</v>
      </c>
      <c r="IQ131" s="86">
        <f t="shared" si="159"/>
        <v>2.8793530961085623E-91</v>
      </c>
      <c r="IR131" s="86">
        <f t="shared" si="159"/>
        <v>2.3475830362439303E-94</v>
      </c>
      <c r="IS131" s="86">
        <f t="shared" si="159"/>
        <v>2.1627353927338879E-98</v>
      </c>
      <c r="IT131" s="86">
        <f t="shared" si="159"/>
        <v>3.0027369211005045E-100</v>
      </c>
      <c r="IU131" s="86">
        <f t="shared" si="159"/>
        <v>1.4658504925606293E-84</v>
      </c>
      <c r="IV131" s="86">
        <f t="shared" si="159"/>
        <v>1.8754062614923934E-49</v>
      </c>
      <c r="IW131" s="86">
        <f t="shared" si="159"/>
        <v>1.6908056812248693E-37</v>
      </c>
      <c r="IY131" s="86">
        <f t="shared" si="160"/>
        <v>1.6912317274394199E-5</v>
      </c>
      <c r="IZ131" s="86">
        <f t="shared" si="160"/>
        <v>7.1251874590375341E-5</v>
      </c>
      <c r="JA131" s="86">
        <f t="shared" si="160"/>
        <v>6.8911297260044228E-6</v>
      </c>
      <c r="JB131" s="86">
        <f t="shared" si="160"/>
        <v>4.222722435814747E-6</v>
      </c>
      <c r="JC131" s="86">
        <f t="shared" si="160"/>
        <v>1.1227203046298129E-5</v>
      </c>
      <c r="JD131" s="86">
        <f t="shared" si="160"/>
        <v>1.1578450284303703E-5</v>
      </c>
      <c r="JE131" s="86">
        <f t="shared" si="160"/>
        <v>3.0508284760383143E-6</v>
      </c>
      <c r="JF131" s="86">
        <f t="shared" si="160"/>
        <v>1.0748217433318381E-6</v>
      </c>
      <c r="JG131" s="86">
        <f t="shared" si="160"/>
        <v>1.4350734088658609E-6</v>
      </c>
      <c r="JH131" s="86">
        <f t="shared" si="160"/>
        <v>5.2524255355841765E-7</v>
      </c>
      <c r="JI131" s="86">
        <f t="shared" si="160"/>
        <v>1.619802030330203E-7</v>
      </c>
      <c r="JJ131" s="86">
        <f t="shared" si="160"/>
        <v>8.9394869574823877E-8</v>
      </c>
      <c r="JK131" s="86">
        <f t="shared" si="160"/>
        <v>7.7576385915056522E-7</v>
      </c>
      <c r="JL131" s="86">
        <f t="shared" si="160"/>
        <v>1.1328158726588823E-6</v>
      </c>
      <c r="JM131" s="86">
        <f t="shared" si="160"/>
        <v>1.163917611145922E-5</v>
      </c>
    </row>
    <row r="132" spans="2:273" x14ac:dyDescent="0.25">
      <c r="B132" s="2">
        <v>105</v>
      </c>
      <c r="C132" s="37">
        <v>51</v>
      </c>
      <c r="D132" s="37">
        <v>49.444000000000003</v>
      </c>
      <c r="E132" s="37">
        <v>52.265999999999998</v>
      </c>
      <c r="F132" s="37">
        <v>51.046999999999997</v>
      </c>
      <c r="G132" s="37">
        <v>50.796999999999997</v>
      </c>
      <c r="H132" s="37">
        <v>53.158999999999999</v>
      </c>
      <c r="I132" s="37">
        <v>53.81</v>
      </c>
      <c r="J132" s="37">
        <v>53.936999999999998</v>
      </c>
      <c r="K132" s="37">
        <v>54.762</v>
      </c>
      <c r="L132" s="37">
        <v>52.634999999999998</v>
      </c>
      <c r="M132" s="37">
        <v>49.81</v>
      </c>
      <c r="N132" s="37">
        <v>50.936999999999998</v>
      </c>
      <c r="O132" s="37">
        <v>51.667000000000002</v>
      </c>
      <c r="P132" s="37">
        <v>53.713999999999999</v>
      </c>
      <c r="Q132" s="37">
        <v>49.603000000000002</v>
      </c>
      <c r="S132" s="4">
        <f t="shared" si="162"/>
        <v>51.837729843545524</v>
      </c>
      <c r="T132" s="4">
        <f t="shared" si="162"/>
        <v>51.270467174959087</v>
      </c>
      <c r="U132" s="4">
        <f t="shared" si="162"/>
        <v>51.341315454921052</v>
      </c>
      <c r="V132" s="4">
        <f t="shared" si="162"/>
        <v>51.436538977810805</v>
      </c>
      <c r="W132" s="4">
        <f t="shared" si="162"/>
        <v>52.124952405933676</v>
      </c>
      <c r="X132" s="4">
        <f t="shared" si="162"/>
        <v>52.273297395494033</v>
      </c>
      <c r="Y132" s="4">
        <f t="shared" si="162"/>
        <v>53.550693530497107</v>
      </c>
      <c r="Z132" s="4">
        <f t="shared" si="162"/>
        <v>52.857935343725508</v>
      </c>
      <c r="AA132" s="4">
        <f t="shared" si="162"/>
        <v>52.148858156008593</v>
      </c>
      <c r="AB132" s="4">
        <f t="shared" si="162"/>
        <v>51.286097415604651</v>
      </c>
      <c r="AC132" s="4">
        <f t="shared" si="162"/>
        <v>50.22147369723821</v>
      </c>
      <c r="AD132" s="4">
        <f t="shared" si="162"/>
        <v>51.182854129938669</v>
      </c>
      <c r="AE132" s="4">
        <f t="shared" si="162"/>
        <v>52.407981094332769</v>
      </c>
      <c r="AF132" s="4">
        <f t="shared" si="162"/>
        <v>53.289801451010426</v>
      </c>
      <c r="AG132" s="4">
        <f t="shared" si="162"/>
        <v>51.879301755299444</v>
      </c>
      <c r="AI132" s="4">
        <f t="shared" si="163"/>
        <v>-0.83772984354552449</v>
      </c>
      <c r="AJ132" s="4">
        <f t="shared" si="163"/>
        <v>-1.8264671749590846</v>
      </c>
      <c r="AK132" s="4">
        <f t="shared" si="163"/>
        <v>0.92468454507894648</v>
      </c>
      <c r="AL132" s="4">
        <f t="shared" si="163"/>
        <v>-0.38953897781080826</v>
      </c>
      <c r="AM132" s="4">
        <f t="shared" si="163"/>
        <v>-1.3279524059336794</v>
      </c>
      <c r="AN132" s="4">
        <f t="shared" si="163"/>
        <v>0.8857026045059655</v>
      </c>
      <c r="AO132" s="4">
        <f t="shared" si="163"/>
        <v>0.25930646950289571</v>
      </c>
      <c r="AP132" s="4">
        <f t="shared" si="163"/>
        <v>1.0790646562744897</v>
      </c>
      <c r="AQ132" s="4">
        <f t="shared" si="163"/>
        <v>2.6131418439914071</v>
      </c>
      <c r="AR132" s="4">
        <f t="shared" si="163"/>
        <v>1.348902584395347</v>
      </c>
      <c r="AS132" s="4">
        <f t="shared" si="163"/>
        <v>-0.41147369723820759</v>
      </c>
      <c r="AT132" s="4">
        <f t="shared" si="163"/>
        <v>-0.24585412993867095</v>
      </c>
      <c r="AU132" s="4">
        <f t="shared" si="163"/>
        <v>-0.74098109433276704</v>
      </c>
      <c r="AV132" s="4">
        <f t="shared" si="163"/>
        <v>0.42419854898957254</v>
      </c>
      <c r="AW132" s="4">
        <f t="shared" si="163"/>
        <v>-2.2763017552994427</v>
      </c>
      <c r="AY132" s="2">
        <f t="shared" si="154"/>
        <v>51.837693090109475</v>
      </c>
      <c r="AZ132" s="2">
        <f t="shared" si="154"/>
        <v>51.266299823278473</v>
      </c>
      <c r="BA132" s="2">
        <f t="shared" si="154"/>
        <v>51.339964169141965</v>
      </c>
      <c r="BB132" s="2">
        <f t="shared" si="154"/>
        <v>51.43547475618518</v>
      </c>
      <c r="BC132" s="2">
        <f t="shared" si="154"/>
        <v>52.12203590384766</v>
      </c>
      <c r="BD132" s="2">
        <f t="shared" si="154"/>
        <v>52.269106655361284</v>
      </c>
      <c r="BE132" s="2">
        <f t="shared" si="154"/>
        <v>53.549200891790719</v>
      </c>
      <c r="BF132" s="2">
        <f t="shared" si="154"/>
        <v>52.85732870970287</v>
      </c>
      <c r="BG132" s="2">
        <f t="shared" si="154"/>
        <v>52.147970045157109</v>
      </c>
      <c r="BH132" s="2">
        <f t="shared" si="154"/>
        <v>51.285760857419184</v>
      </c>
      <c r="BI132" s="2">
        <f t="shared" si="154"/>
        <v>50.221358836088235</v>
      </c>
      <c r="BJ132" s="2">
        <f t="shared" si="154"/>
        <v>51.182784327823917</v>
      </c>
      <c r="BK132" s="2">
        <f t="shared" si="154"/>
        <v>52.407476417132671</v>
      </c>
      <c r="BL132" s="2">
        <f t="shared" si="154"/>
        <v>53.288838043343418</v>
      </c>
      <c r="BM132" s="2">
        <f t="shared" si="154"/>
        <v>51.864969767677188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51</v>
      </c>
      <c r="CF132" s="2">
        <f t="shared" si="155"/>
        <v>49.444000000000003</v>
      </c>
      <c r="CG132" s="2">
        <f t="shared" si="155"/>
        <v>52.265999999999998</v>
      </c>
      <c r="CH132" s="2">
        <f t="shared" si="155"/>
        <v>51.046999999999997</v>
      </c>
      <c r="CI132" s="2">
        <f t="shared" si="155"/>
        <v>50.796999999999997</v>
      </c>
      <c r="CJ132" s="2">
        <f t="shared" si="155"/>
        <v>53.158999999999999</v>
      </c>
      <c r="CK132" s="2">
        <f t="shared" si="155"/>
        <v>53.81</v>
      </c>
      <c r="CL132" s="2">
        <f t="shared" si="155"/>
        <v>53.936999999999998</v>
      </c>
      <c r="CM132" s="2">
        <f t="shared" si="155"/>
        <v>54.762</v>
      </c>
      <c r="CN132" s="2">
        <f t="shared" si="155"/>
        <v>52.634999999999998</v>
      </c>
      <c r="CO132" s="2">
        <f t="shared" si="155"/>
        <v>49.81</v>
      </c>
      <c r="CP132" s="2">
        <f t="shared" si="155"/>
        <v>50.936999999999998</v>
      </c>
      <c r="CQ132" s="2">
        <f t="shared" si="155"/>
        <v>51.667000000000002</v>
      </c>
      <c r="CR132" s="2">
        <f t="shared" si="155"/>
        <v>53.713999999999999</v>
      </c>
      <c r="CS132" s="2">
        <f t="shared" si="155"/>
        <v>49.603000000000002</v>
      </c>
      <c r="CU132" s="2">
        <f t="shared" si="110"/>
        <v>51</v>
      </c>
      <c r="CV132" s="2">
        <f t="shared" si="111"/>
        <v>49.444000000000003</v>
      </c>
      <c r="CW132" s="2">
        <f t="shared" si="112"/>
        <v>52.265999999999998</v>
      </c>
      <c r="CX132" s="2">
        <f t="shared" si="113"/>
        <v>51.046999999999997</v>
      </c>
      <c r="CY132" s="2">
        <f t="shared" si="114"/>
        <v>50.796999999999997</v>
      </c>
      <c r="CZ132" s="2">
        <f t="shared" si="115"/>
        <v>53.158999999999999</v>
      </c>
      <c r="DA132" s="2">
        <f t="shared" si="116"/>
        <v>53.81</v>
      </c>
      <c r="DB132" s="2">
        <f t="shared" si="117"/>
        <v>53.936999999999998</v>
      </c>
      <c r="DC132" s="2">
        <f t="shared" si="118"/>
        <v>54.762</v>
      </c>
      <c r="DD132" s="2">
        <f t="shared" si="119"/>
        <v>52.634999999999998</v>
      </c>
      <c r="DE132" s="2">
        <f t="shared" si="120"/>
        <v>49.81</v>
      </c>
      <c r="DF132" s="2">
        <f t="shared" si="121"/>
        <v>50.936999999999998</v>
      </c>
      <c r="DG132" s="2">
        <f t="shared" si="122"/>
        <v>51.667000000000002</v>
      </c>
      <c r="DH132" s="2">
        <f t="shared" si="123"/>
        <v>53.713999999999999</v>
      </c>
      <c r="DI132" s="2">
        <f t="shared" si="124"/>
        <v>49.603000000000002</v>
      </c>
      <c r="DK132" s="2">
        <f t="shared" si="164"/>
        <v>78.079496828752639</v>
      </c>
      <c r="DL132" s="2">
        <f t="shared" si="164"/>
        <v>80.495782000378142</v>
      </c>
      <c r="DM132" s="2">
        <f t="shared" si="164"/>
        <v>85.127913319238914</v>
      </c>
      <c r="DN132" s="2">
        <f t="shared" si="164"/>
        <v>78.909900634249482</v>
      </c>
      <c r="DO132" s="2">
        <f t="shared" si="164"/>
        <v>83.936243128964051</v>
      </c>
      <c r="DP132" s="2">
        <f t="shared" si="164"/>
        <v>82.75178537665775</v>
      </c>
      <c r="DQ132" s="2">
        <f t="shared" si="164"/>
        <v>85.258395970072669</v>
      </c>
      <c r="DR132" s="2">
        <f t="shared" si="164"/>
        <v>81.084044972044424</v>
      </c>
      <c r="DS132" s="2">
        <f t="shared" si="164"/>
        <v>84.754879616724736</v>
      </c>
      <c r="DT132" s="2">
        <f t="shared" si="164"/>
        <v>79.03251069418387</v>
      </c>
      <c r="DU132" s="2">
        <f t="shared" si="164"/>
        <v>75.202992026266401</v>
      </c>
      <c r="DV132" s="2">
        <f t="shared" si="164"/>
        <v>75.734121763602261</v>
      </c>
      <c r="DW132" s="2">
        <f t="shared" si="164"/>
        <v>83.774919873150111</v>
      </c>
      <c r="DX132" s="2">
        <f t="shared" si="164"/>
        <v>81.025749797570853</v>
      </c>
      <c r="DY132" s="2">
        <f t="shared" si="164"/>
        <v>64.267397281639944</v>
      </c>
      <c r="EA132" s="2">
        <f t="shared" si="152"/>
        <v>51.746500563301339</v>
      </c>
      <c r="EB132" s="2">
        <f t="shared" si="152"/>
        <v>51.179132498641451</v>
      </c>
      <c r="EC132" s="2">
        <f t="shared" si="152"/>
        <v>51.227997959701682</v>
      </c>
      <c r="ED132" s="2">
        <f t="shared" si="152"/>
        <v>51.339125097461668</v>
      </c>
      <c r="EE132" s="2">
        <f t="shared" si="151"/>
        <v>52.020107694588347</v>
      </c>
      <c r="EF132" s="2">
        <f t="shared" si="151"/>
        <v>52.156744117647065</v>
      </c>
      <c r="EG132" s="2">
        <f t="shared" si="151"/>
        <v>53.421465294870529</v>
      </c>
      <c r="EH132" s="2">
        <f t="shared" si="151"/>
        <v>52.742440264518351</v>
      </c>
      <c r="EI132" s="2">
        <f t="shared" si="151"/>
        <v>52.017453458697112</v>
      </c>
      <c r="EJ132" s="2">
        <f t="shared" si="151"/>
        <v>51.165673668578009</v>
      </c>
      <c r="EK132" s="2">
        <f t="shared" si="151"/>
        <v>50.113309769927071</v>
      </c>
      <c r="EL132" s="2">
        <f t="shared" si="151"/>
        <v>51.080913604766621</v>
      </c>
      <c r="EM132" s="2">
        <f t="shared" si="135"/>
        <v>52.293731209660635</v>
      </c>
      <c r="EN132" s="2">
        <f t="shared" si="135"/>
        <v>53.161826218863105</v>
      </c>
      <c r="EO132" s="2">
        <f t="shared" si="135"/>
        <v>51.797401845983401</v>
      </c>
      <c r="EQ132" s="2">
        <f t="shared" si="165"/>
        <v>51.746500563301339</v>
      </c>
      <c r="ER132" s="2">
        <f t="shared" si="165"/>
        <v>51.179132498641451</v>
      </c>
      <c r="ES132" s="2">
        <f t="shared" si="165"/>
        <v>51.227997959701682</v>
      </c>
      <c r="ET132" s="2">
        <f t="shared" si="165"/>
        <v>51.339125097461668</v>
      </c>
      <c r="EU132" s="2">
        <f t="shared" si="165"/>
        <v>52.020107694588347</v>
      </c>
      <c r="EV132" s="2">
        <f t="shared" si="165"/>
        <v>52.156744117647065</v>
      </c>
      <c r="EW132" s="2">
        <f t="shared" si="165"/>
        <v>53.421465294870529</v>
      </c>
      <c r="EX132" s="2">
        <f t="shared" si="165"/>
        <v>52.742440264518351</v>
      </c>
      <c r="EY132" s="2">
        <f t="shared" si="165"/>
        <v>52.017453458697112</v>
      </c>
      <c r="EZ132" s="2">
        <f t="shared" si="165"/>
        <v>51.165673668578009</v>
      </c>
      <c r="FA132" s="2">
        <f t="shared" si="165"/>
        <v>50.113309769927071</v>
      </c>
      <c r="FB132" s="2">
        <f t="shared" si="165"/>
        <v>51.080913604766621</v>
      </c>
      <c r="FC132" s="2">
        <f t="shared" si="165"/>
        <v>52.293731209660635</v>
      </c>
      <c r="FD132" s="2">
        <f t="shared" si="165"/>
        <v>53.085321402609992</v>
      </c>
      <c r="FE132" s="2">
        <f t="shared" si="165"/>
        <v>51.799157818611079</v>
      </c>
      <c r="FG132" s="2">
        <f t="shared" si="166"/>
        <v>0.99653694832563455</v>
      </c>
      <c r="FH132" s="2">
        <f t="shared" si="166"/>
        <v>0.99702669554268597</v>
      </c>
      <c r="FI132" s="2">
        <f t="shared" si="166"/>
        <v>0.9966971537169701</v>
      </c>
      <c r="FJ132" s="2">
        <f t="shared" si="166"/>
        <v>0.99650537002142192</v>
      </c>
      <c r="FK132" s="2">
        <f t="shared" si="166"/>
        <v>0.99680637370809222</v>
      </c>
      <c r="FL132" s="2">
        <f t="shared" si="166"/>
        <v>0.99632742650147188</v>
      </c>
      <c r="FM132" s="2">
        <f t="shared" si="166"/>
        <v>0.99598781684631177</v>
      </c>
      <c r="FN132" s="2">
        <f t="shared" si="166"/>
        <v>0.99594629710031857</v>
      </c>
      <c r="FO132" s="2">
        <f t="shared" si="166"/>
        <v>0.9960132300618264</v>
      </c>
      <c r="FP132" s="2">
        <f t="shared" si="166"/>
        <v>0.99569067746257567</v>
      </c>
      <c r="FQ132" s="2">
        <f t="shared" si="166"/>
        <v>0.99569348606900476</v>
      </c>
      <c r="FR132" s="2">
        <f t="shared" si="166"/>
        <v>0.99586785125891242</v>
      </c>
      <c r="FS132" s="2">
        <f t="shared" si="166"/>
        <v>0.99638688333252301</v>
      </c>
      <c r="FT132" s="2">
        <f t="shared" si="166"/>
        <v>0.99542614501634996</v>
      </c>
      <c r="FU132" s="2">
        <f t="shared" si="166"/>
        <v>0.99458225679479251</v>
      </c>
      <c r="FW132" s="2">
        <f t="shared" si="156"/>
        <v>7.3969262188030216E-3</v>
      </c>
      <c r="FX132" s="2">
        <f t="shared" si="156"/>
        <v>1.2739160317833129E-2</v>
      </c>
      <c r="FY132" s="2">
        <f t="shared" si="156"/>
        <v>1.1619401446127756E-2</v>
      </c>
      <c r="FZ132" s="2">
        <f t="shared" si="156"/>
        <v>1.2409559947438581E-2</v>
      </c>
      <c r="GA132" s="2">
        <f t="shared" si="156"/>
        <v>1.3125021204143375E-2</v>
      </c>
      <c r="GB132" s="2">
        <f t="shared" si="156"/>
        <v>1.4079426365334151E-2</v>
      </c>
      <c r="GC132" s="2">
        <f t="shared" si="156"/>
        <v>1.3321030417577841E-2</v>
      </c>
      <c r="GD132" s="2">
        <f t="shared" si="156"/>
        <v>1.1865248213913968E-2</v>
      </c>
      <c r="GE132" s="2">
        <f t="shared" si="156"/>
        <v>1.1715380715405541E-2</v>
      </c>
      <c r="GF132" s="2">
        <f t="shared" si="156"/>
        <v>1.020848885165564E-2</v>
      </c>
      <c r="GG132" s="2">
        <f t="shared" si="156"/>
        <v>8.5452197139721658E-3</v>
      </c>
      <c r="GH132" s="2">
        <f t="shared" si="156"/>
        <v>8.1474190978073624E-3</v>
      </c>
      <c r="GI132" s="2">
        <f t="shared" si="156"/>
        <v>8.0676187729691786E-3</v>
      </c>
      <c r="GJ132" s="2">
        <f t="shared" si="156"/>
        <v>5.6692018286350369E-3</v>
      </c>
      <c r="GK132" s="2">
        <f t="shared" si="156"/>
        <v>4.9480573656586011E-3</v>
      </c>
      <c r="GM132" s="86">
        <f t="shared" si="157"/>
        <v>2.0278107534833743E-31</v>
      </c>
      <c r="GN132" s="86">
        <f t="shared" si="157"/>
        <v>4.1383689970752405E-43</v>
      </c>
      <c r="GO132" s="86">
        <f t="shared" si="157"/>
        <v>4.2851838191966134E-56</v>
      </c>
      <c r="GP132" s="86">
        <f t="shared" si="157"/>
        <v>1.3046381632276575E-83</v>
      </c>
      <c r="GQ132" s="86">
        <f t="shared" si="157"/>
        <v>1.4342414309131311E-101</v>
      </c>
      <c r="GR132" s="86">
        <f t="shared" si="157"/>
        <v>3.6699632925148043E-83</v>
      </c>
      <c r="GS132" s="86">
        <f t="shared" si="157"/>
        <v>1.005711422612246E-66</v>
      </c>
      <c r="GT132" s="86">
        <f t="shared" si="157"/>
        <v>6.9520982289297516E-80</v>
      </c>
      <c r="GU132" s="86">
        <f t="shared" si="157"/>
        <v>2.9094307233382829E-86</v>
      </c>
      <c r="GV132" s="86">
        <f t="shared" si="157"/>
        <v>6.0108660515207672E-63</v>
      </c>
      <c r="GW132" s="86">
        <f t="shared" si="157"/>
        <v>1.0820316506929602E-65</v>
      </c>
      <c r="GX132" s="86">
        <f t="shared" si="157"/>
        <v>1.6589501748100686E-54</v>
      </c>
      <c r="GY132" s="86">
        <f t="shared" si="157"/>
        <v>3.9354751077939288E-58</v>
      </c>
      <c r="GZ132" s="86">
        <f t="shared" si="157"/>
        <v>8.0659721509842641E-44</v>
      </c>
      <c r="HA132" s="86">
        <f t="shared" si="157"/>
        <v>1.0674278537949047E-48</v>
      </c>
      <c r="HC132" s="86">
        <f t="shared" si="153"/>
        <v>3.9699551413123848E-6</v>
      </c>
      <c r="HD132" s="86">
        <f t="shared" si="153"/>
        <v>7.496364760526064E-11</v>
      </c>
      <c r="HE132" s="86">
        <f t="shared" si="153"/>
        <v>6.6441461619634313E-14</v>
      </c>
      <c r="HF132" s="86">
        <f t="shared" si="153"/>
        <v>6.3835115649158877E-25</v>
      </c>
      <c r="HG132" s="86">
        <f t="shared" si="153"/>
        <v>7.3542774220450233E-26</v>
      </c>
      <c r="HH132" s="86">
        <f t="shared" si="153"/>
        <v>5.2419380173508705E-27</v>
      </c>
      <c r="HI132" s="86">
        <f t="shared" si="153"/>
        <v>2.523435909319431E-19</v>
      </c>
      <c r="HJ132" s="86">
        <f t="shared" si="153"/>
        <v>2.2140630060945386E-21</v>
      </c>
      <c r="HK132" s="86">
        <f t="shared" si="153"/>
        <v>8.741554965470783E-19</v>
      </c>
      <c r="HL132" s="86">
        <f t="shared" si="161"/>
        <v>4.4080411068958806E-19</v>
      </c>
      <c r="HM132" s="86">
        <f t="shared" si="161"/>
        <v>7.1612534786950737E-15</v>
      </c>
      <c r="HN132" s="86">
        <f t="shared" si="161"/>
        <v>9.5006995548199308E-13</v>
      </c>
      <c r="HO132" s="86">
        <f t="shared" si="161"/>
        <v>2.0746716313609699E-12</v>
      </c>
      <c r="HP132" s="86">
        <f t="shared" si="161"/>
        <v>3.2635770674958174E-9</v>
      </c>
      <c r="HQ132" s="86">
        <f t="shared" si="161"/>
        <v>1.7024261536601041E-9</v>
      </c>
      <c r="HS132" s="86">
        <f t="shared" si="158"/>
        <v>1.3260976918342621E-6</v>
      </c>
      <c r="HT132" s="86">
        <f t="shared" si="158"/>
        <v>1.523394438285624E-4</v>
      </c>
      <c r="HU132" s="86">
        <f t="shared" si="158"/>
        <v>1.8209780135004954E-5</v>
      </c>
      <c r="HV132" s="86">
        <f t="shared" si="158"/>
        <v>1.1968317846070525E-5</v>
      </c>
      <c r="HW132" s="86">
        <f t="shared" si="158"/>
        <v>2.8960542336790396E-5</v>
      </c>
      <c r="HX132" s="86">
        <f t="shared" si="158"/>
        <v>3.1614281364861239E-5</v>
      </c>
      <c r="HY132" s="86">
        <f t="shared" si="158"/>
        <v>9.0759525805113601E-6</v>
      </c>
      <c r="HZ132" s="86">
        <f t="shared" si="158"/>
        <v>3.389924197685048E-6</v>
      </c>
      <c r="IA132" s="86">
        <f t="shared" si="158"/>
        <v>4.4336409833183424E-6</v>
      </c>
      <c r="IB132" s="86">
        <f t="shared" si="158"/>
        <v>1.6698600617782106E-6</v>
      </c>
      <c r="IC132" s="86">
        <f t="shared" si="158"/>
        <v>5.3042453523897636E-7</v>
      </c>
      <c r="ID132" s="86">
        <f t="shared" si="158"/>
        <v>2.9953177337744123E-7</v>
      </c>
      <c r="IE132" s="86">
        <f t="shared" si="158"/>
        <v>2.1681039580266123E-6</v>
      </c>
      <c r="IF132" s="86">
        <f t="shared" si="158"/>
        <v>2.6866862636671027E-6</v>
      </c>
      <c r="IG132" s="86">
        <f t="shared" si="158"/>
        <v>2.2974514469054056E-5</v>
      </c>
      <c r="II132" s="86">
        <f t="shared" si="159"/>
        <v>2.9376368865467147E-81</v>
      </c>
      <c r="IJ132" s="86">
        <f t="shared" si="159"/>
        <v>3.0055494190796075E-55</v>
      </c>
      <c r="IK132" s="86">
        <f t="shared" si="159"/>
        <v>1.690421695535105E-74</v>
      </c>
      <c r="IL132" s="86">
        <f t="shared" si="159"/>
        <v>1.2325277985251314E-79</v>
      </c>
      <c r="IM132" s="86">
        <f t="shared" si="159"/>
        <v>4.0759197003097699E-70</v>
      </c>
      <c r="IN132" s="86">
        <f t="shared" si="159"/>
        <v>1.9252825024065879E-76</v>
      </c>
      <c r="IO132" s="86">
        <f t="shared" si="159"/>
        <v>3.7979078157049211E-82</v>
      </c>
      <c r="IP132" s="86">
        <f t="shared" si="159"/>
        <v>2.1321763822247769E-88</v>
      </c>
      <c r="IQ132" s="86">
        <f t="shared" si="159"/>
        <v>1.1103291497332323E-87</v>
      </c>
      <c r="IR132" s="86">
        <f t="shared" si="159"/>
        <v>9.3601845628632625E-91</v>
      </c>
      <c r="IS132" s="86">
        <f t="shared" si="159"/>
        <v>9.0185221001536243E-95</v>
      </c>
      <c r="IT132" s="86">
        <f t="shared" si="159"/>
        <v>1.3537056768168016E-96</v>
      </c>
      <c r="IU132" s="86">
        <f t="shared" si="159"/>
        <v>1.6999380865651663E-81</v>
      </c>
      <c r="IV132" s="86">
        <f t="shared" si="159"/>
        <v>8.4797312400077498E-48</v>
      </c>
      <c r="IW132" s="86">
        <f t="shared" si="159"/>
        <v>2.7492596020931659E-36</v>
      </c>
      <c r="IY132" s="86">
        <f t="shared" si="160"/>
        <v>5.2960528331466471E-6</v>
      </c>
      <c r="IZ132" s="86">
        <f t="shared" si="160"/>
        <v>1.5233951879220999E-4</v>
      </c>
      <c r="JA132" s="86">
        <f t="shared" si="160"/>
        <v>1.8209780201446415E-5</v>
      </c>
      <c r="JB132" s="86">
        <f t="shared" si="160"/>
        <v>1.1968317846070525E-5</v>
      </c>
      <c r="JC132" s="86">
        <f t="shared" si="160"/>
        <v>2.8960542336790396E-5</v>
      </c>
      <c r="JD132" s="86">
        <f t="shared" si="160"/>
        <v>3.1614281364861239E-5</v>
      </c>
      <c r="JE132" s="86">
        <f t="shared" si="160"/>
        <v>9.0759525805116125E-6</v>
      </c>
      <c r="JF132" s="86">
        <f t="shared" si="160"/>
        <v>3.3899241976850501E-6</v>
      </c>
      <c r="JG132" s="86">
        <f t="shared" si="160"/>
        <v>4.4336409833192165E-6</v>
      </c>
      <c r="JH132" s="86">
        <f t="shared" si="160"/>
        <v>1.6698600617786515E-6</v>
      </c>
      <c r="JI132" s="86">
        <f t="shared" si="160"/>
        <v>5.3042454240022986E-7</v>
      </c>
      <c r="JJ132" s="86">
        <f t="shared" si="160"/>
        <v>2.9953272344739673E-7</v>
      </c>
      <c r="JK132" s="86">
        <f t="shared" si="160"/>
        <v>2.1681060326982435E-6</v>
      </c>
      <c r="JL132" s="86">
        <f t="shared" si="160"/>
        <v>2.6899498407345985E-6</v>
      </c>
      <c r="JM132" s="86">
        <f t="shared" si="160"/>
        <v>2.2976216895207715E-5</v>
      </c>
    </row>
    <row r="133" spans="2:273" x14ac:dyDescent="0.25">
      <c r="B133" s="2">
        <v>106</v>
      </c>
      <c r="C133" s="37">
        <v>52.469000000000001</v>
      </c>
      <c r="D133" s="37">
        <v>53.936999999999998</v>
      </c>
      <c r="E133" s="37">
        <v>50.625</v>
      </c>
      <c r="F133" s="37">
        <v>51.265999999999998</v>
      </c>
      <c r="G133" s="37">
        <v>50.609000000000002</v>
      </c>
      <c r="H133" s="37">
        <v>51.713999999999999</v>
      </c>
      <c r="I133" s="37">
        <v>54.651000000000003</v>
      </c>
      <c r="J133" s="37">
        <v>55.412999999999997</v>
      </c>
      <c r="K133" s="37">
        <v>51.762</v>
      </c>
      <c r="L133" s="37">
        <v>51.619</v>
      </c>
      <c r="M133" s="37">
        <v>48.777999999999999</v>
      </c>
      <c r="N133" s="37">
        <v>48.570999999999998</v>
      </c>
      <c r="O133" s="37">
        <v>51.429000000000002</v>
      </c>
      <c r="P133" s="37">
        <v>53.222000000000001</v>
      </c>
      <c r="Q133" s="37">
        <v>53.905000000000001</v>
      </c>
      <c r="S133" s="4">
        <f t="shared" si="162"/>
        <v>51.722637290861194</v>
      </c>
      <c r="T133" s="4">
        <f t="shared" si="162"/>
        <v>51.110460860533209</v>
      </c>
      <c r="U133" s="4">
        <f t="shared" si="162"/>
        <v>51.177692026778466</v>
      </c>
      <c r="V133" s="4">
        <f t="shared" si="162"/>
        <v>51.277659257982222</v>
      </c>
      <c r="W133" s="4">
        <f t="shared" si="162"/>
        <v>51.982040335283237</v>
      </c>
      <c r="X133" s="4">
        <f t="shared" si="162"/>
        <v>52.146392747322928</v>
      </c>
      <c r="Y133" s="4">
        <f t="shared" si="162"/>
        <v>53.396076916890763</v>
      </c>
      <c r="Z133" s="4">
        <f t="shared" si="162"/>
        <v>52.711670517097822</v>
      </c>
      <c r="AA133" s="4">
        <f t="shared" si="162"/>
        <v>52.001091313933827</v>
      </c>
      <c r="AB133" s="4">
        <f t="shared" si="162"/>
        <v>51.136838720986013</v>
      </c>
      <c r="AC133" s="4">
        <f t="shared" si="162"/>
        <v>50.086089745460605</v>
      </c>
      <c r="AD133" s="4">
        <f t="shared" si="162"/>
        <v>51.043787940102959</v>
      </c>
      <c r="AE133" s="4">
        <f t="shared" si="162"/>
        <v>52.26050383625779</v>
      </c>
      <c r="AF133" s="4">
        <f t="shared" si="162"/>
        <v>53.135026568233187</v>
      </c>
      <c r="AG133" s="4">
        <f t="shared" si="162"/>
        <v>51.797249884224279</v>
      </c>
      <c r="AI133" s="4">
        <f t="shared" si="163"/>
        <v>0.74636270913880765</v>
      </c>
      <c r="AJ133" s="4">
        <f t="shared" si="163"/>
        <v>2.8265391394667887</v>
      </c>
      <c r="AK133" s="4">
        <f t="shared" si="163"/>
        <v>-0.55269202677846607</v>
      </c>
      <c r="AL133" s="4">
        <f t="shared" si="163"/>
        <v>-1.1659257982223892E-2</v>
      </c>
      <c r="AM133" s="4">
        <f t="shared" si="163"/>
        <v>-1.3730403352832354</v>
      </c>
      <c r="AN133" s="4">
        <f t="shared" si="163"/>
        <v>-0.43239274732292898</v>
      </c>
      <c r="AO133" s="4">
        <f t="shared" si="163"/>
        <v>1.2549230831092402</v>
      </c>
      <c r="AP133" s="4">
        <f t="shared" si="163"/>
        <v>2.7013294829021746</v>
      </c>
      <c r="AQ133" s="4">
        <f t="shared" si="163"/>
        <v>-0.23909131393382665</v>
      </c>
      <c r="AR133" s="4">
        <f t="shared" si="163"/>
        <v>0.48216127901398664</v>
      </c>
      <c r="AS133" s="4">
        <f t="shared" si="163"/>
        <v>-1.308089745460606</v>
      </c>
      <c r="AT133" s="4">
        <f t="shared" si="163"/>
        <v>-2.4727879401029611</v>
      </c>
      <c r="AU133" s="4">
        <f t="shared" si="163"/>
        <v>-0.83150383625778801</v>
      </c>
      <c r="AV133" s="4">
        <f t="shared" si="163"/>
        <v>8.6973431766814713E-2</v>
      </c>
      <c r="AW133" s="4">
        <f t="shared" si="163"/>
        <v>2.1077501157757226</v>
      </c>
      <c r="AY133" s="2">
        <f t="shared" si="154"/>
        <v>51.722631254074606</v>
      </c>
      <c r="AZ133" s="2">
        <f t="shared" si="154"/>
        <v>51.102210573995258</v>
      </c>
      <c r="BA133" s="2">
        <f t="shared" si="154"/>
        <v>51.174424338575641</v>
      </c>
      <c r="BB133" s="2">
        <f t="shared" si="154"/>
        <v>51.274915523304095</v>
      </c>
      <c r="BC133" s="2">
        <f t="shared" si="154"/>
        <v>51.975159176377161</v>
      </c>
      <c r="BD133" s="2">
        <f t="shared" si="154"/>
        <v>52.136017442858424</v>
      </c>
      <c r="BE133" s="2">
        <f t="shared" si="154"/>
        <v>53.392054808455434</v>
      </c>
      <c r="BF133" s="2">
        <f t="shared" si="154"/>
        <v>52.709937267534514</v>
      </c>
      <c r="BG133" s="2">
        <f t="shared" si="154"/>
        <v>51.998604184402922</v>
      </c>
      <c r="BH133" s="2">
        <f t="shared" si="154"/>
        <v>51.135865373850478</v>
      </c>
      <c r="BI133" s="2">
        <f t="shared" si="154"/>
        <v>50.08574622682228</v>
      </c>
      <c r="BJ133" s="2">
        <f t="shared" si="154"/>
        <v>51.043574116223155</v>
      </c>
      <c r="BK133" s="2">
        <f t="shared" si="154"/>
        <v>52.259202960750272</v>
      </c>
      <c r="BL133" s="2">
        <f t="shared" si="154"/>
        <v>53.13282403823478</v>
      </c>
      <c r="BM133" s="2">
        <f t="shared" si="154"/>
        <v>51.770426108372668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52.469000000000001</v>
      </c>
      <c r="CF133" s="2">
        <f t="shared" si="155"/>
        <v>53.936999999999998</v>
      </c>
      <c r="CG133" s="2">
        <f t="shared" si="155"/>
        <v>50.625</v>
      </c>
      <c r="CH133" s="2">
        <f t="shared" si="155"/>
        <v>51.265999999999998</v>
      </c>
      <c r="CI133" s="2">
        <f t="shared" si="155"/>
        <v>50.609000000000002</v>
      </c>
      <c r="CJ133" s="2">
        <f t="shared" si="155"/>
        <v>51.713999999999999</v>
      </c>
      <c r="CK133" s="2">
        <f t="shared" si="155"/>
        <v>54.651000000000003</v>
      </c>
      <c r="CL133" s="2">
        <f t="shared" si="155"/>
        <v>55.412999999999997</v>
      </c>
      <c r="CM133" s="2">
        <f t="shared" si="155"/>
        <v>51.762</v>
      </c>
      <c r="CN133" s="2">
        <f t="shared" si="155"/>
        <v>51.619</v>
      </c>
      <c r="CO133" s="2">
        <f t="shared" si="155"/>
        <v>48.777999999999999</v>
      </c>
      <c r="CP133" s="2">
        <f t="shared" si="155"/>
        <v>48.570999999999998</v>
      </c>
      <c r="CQ133" s="2">
        <f t="shared" si="155"/>
        <v>51.429000000000002</v>
      </c>
      <c r="CR133" s="2">
        <f t="shared" si="155"/>
        <v>53.222000000000001</v>
      </c>
      <c r="CS133" s="2">
        <f t="shared" si="155"/>
        <v>53.905000000000001</v>
      </c>
      <c r="CU133" s="2">
        <f t="shared" si="110"/>
        <v>52.469000000000001</v>
      </c>
      <c r="CV133" s="2">
        <f t="shared" si="111"/>
        <v>53.936999999999998</v>
      </c>
      <c r="CW133" s="2">
        <f t="shared" si="112"/>
        <v>50.625</v>
      </c>
      <c r="CX133" s="2">
        <f t="shared" si="113"/>
        <v>51.265999999999998</v>
      </c>
      <c r="CY133" s="2">
        <f t="shared" si="114"/>
        <v>50.609000000000002</v>
      </c>
      <c r="CZ133" s="2">
        <f t="shared" si="115"/>
        <v>51.713999999999999</v>
      </c>
      <c r="DA133" s="2">
        <f t="shared" si="116"/>
        <v>54.651000000000003</v>
      </c>
      <c r="DB133" s="2">
        <f t="shared" si="117"/>
        <v>55.412999999999997</v>
      </c>
      <c r="DC133" s="2">
        <f t="shared" si="118"/>
        <v>51.762</v>
      </c>
      <c r="DD133" s="2">
        <f t="shared" si="119"/>
        <v>51.619</v>
      </c>
      <c r="DE133" s="2">
        <f t="shared" si="120"/>
        <v>48.777999999999999</v>
      </c>
      <c r="DF133" s="2">
        <f t="shared" si="121"/>
        <v>48.570999999999998</v>
      </c>
      <c r="DG133" s="2">
        <f t="shared" si="122"/>
        <v>51.429000000000002</v>
      </c>
      <c r="DH133" s="2">
        <f t="shared" si="123"/>
        <v>53.222000000000001</v>
      </c>
      <c r="DI133" s="2">
        <f t="shared" si="124"/>
        <v>53.905000000000001</v>
      </c>
      <c r="DK133" s="2">
        <f t="shared" si="164"/>
        <v>78.248192389006348</v>
      </c>
      <c r="DL133" s="2">
        <f t="shared" si="164"/>
        <v>80.660048510385437</v>
      </c>
      <c r="DM133" s="2">
        <f t="shared" si="164"/>
        <v>85.336920869827864</v>
      </c>
      <c r="DN133" s="2">
        <f t="shared" si="164"/>
        <v>79.074876472364849</v>
      </c>
      <c r="DO133" s="2">
        <f t="shared" si="164"/>
        <v>84.148952280277854</v>
      </c>
      <c r="DP133" s="2">
        <f t="shared" si="164"/>
        <v>82.954401534181457</v>
      </c>
      <c r="DQ133" s="2">
        <f t="shared" si="164"/>
        <v>85.478622856062458</v>
      </c>
      <c r="DR133" s="2">
        <f t="shared" si="164"/>
        <v>81.261363665829364</v>
      </c>
      <c r="DS133" s="2">
        <f t="shared" si="164"/>
        <v>84.982898606271775</v>
      </c>
      <c r="DT133" s="2">
        <f t="shared" si="164"/>
        <v>79.211720262664173</v>
      </c>
      <c r="DU133" s="2">
        <f t="shared" si="164"/>
        <v>75.342437523452134</v>
      </c>
      <c r="DV133" s="2">
        <f t="shared" si="164"/>
        <v>75.86719315197</v>
      </c>
      <c r="DW133" s="2">
        <f t="shared" si="164"/>
        <v>83.996731923890067</v>
      </c>
      <c r="DX133" s="2">
        <f t="shared" si="164"/>
        <v>81.235712550607303</v>
      </c>
      <c r="DY133" s="2">
        <f t="shared" si="164"/>
        <v>64.346378899287004</v>
      </c>
      <c r="EA133" s="2">
        <f t="shared" si="152"/>
        <v>51.638563364252946</v>
      </c>
      <c r="EB133" s="2">
        <f t="shared" si="152"/>
        <v>51.02181997608956</v>
      </c>
      <c r="EC133" s="2">
        <f t="shared" si="152"/>
        <v>51.071177979766233</v>
      </c>
      <c r="ED133" s="2">
        <f t="shared" si="152"/>
        <v>51.186002425712559</v>
      </c>
      <c r="EE133" s="2">
        <f t="shared" si="151"/>
        <v>51.88114885150739</v>
      </c>
      <c r="EF133" s="2">
        <f t="shared" si="151"/>
        <v>52.03241302521009</v>
      </c>
      <c r="EG133" s="2">
        <f t="shared" si="151"/>
        <v>53.27417213087854</v>
      </c>
      <c r="EH133" s="2">
        <f t="shared" si="151"/>
        <v>52.603952413907336</v>
      </c>
      <c r="EI133" s="2">
        <f t="shared" si="151"/>
        <v>51.878193987655507</v>
      </c>
      <c r="EJ133" s="2">
        <f t="shared" si="151"/>
        <v>51.025045526174644</v>
      </c>
      <c r="EK133" s="2">
        <f t="shared" si="151"/>
        <v>49.986119320039229</v>
      </c>
      <c r="EL133" s="2">
        <f t="shared" si="151"/>
        <v>50.949636544190653</v>
      </c>
      <c r="EM133" s="2">
        <f t="shared" si="135"/>
        <v>52.15424217007228</v>
      </c>
      <c r="EN133" s="2">
        <f t="shared" si="135"/>
        <v>53.015491191185866</v>
      </c>
      <c r="EO133" s="2">
        <f t="shared" si="135"/>
        <v>51.707958974210335</v>
      </c>
      <c r="EQ133" s="2">
        <f t="shared" si="165"/>
        <v>51.638563364252946</v>
      </c>
      <c r="ER133" s="2">
        <f t="shared" si="165"/>
        <v>51.02181997608956</v>
      </c>
      <c r="ES133" s="2">
        <f t="shared" si="165"/>
        <v>51.071177979766233</v>
      </c>
      <c r="ET133" s="2">
        <f t="shared" si="165"/>
        <v>51.186002425712559</v>
      </c>
      <c r="EU133" s="2">
        <f t="shared" si="165"/>
        <v>51.88114885150739</v>
      </c>
      <c r="EV133" s="2">
        <f t="shared" si="165"/>
        <v>52.03241302521009</v>
      </c>
      <c r="EW133" s="2">
        <f t="shared" si="165"/>
        <v>53.27417213087854</v>
      </c>
      <c r="EX133" s="2">
        <f t="shared" si="165"/>
        <v>52.603952413907336</v>
      </c>
      <c r="EY133" s="2">
        <f t="shared" si="165"/>
        <v>51.878193987655507</v>
      </c>
      <c r="EZ133" s="2">
        <f t="shared" si="165"/>
        <v>51.025045526174644</v>
      </c>
      <c r="FA133" s="2">
        <f t="shared" si="165"/>
        <v>49.986119320039229</v>
      </c>
      <c r="FB133" s="2">
        <f t="shared" si="165"/>
        <v>50.949636544190653</v>
      </c>
      <c r="FC133" s="2">
        <f t="shared" si="165"/>
        <v>52.15424217007228</v>
      </c>
      <c r="FD133" s="2">
        <f t="shared" si="165"/>
        <v>52.945871681262766</v>
      </c>
      <c r="FE133" s="2">
        <f t="shared" si="165"/>
        <v>51.706189844725287</v>
      </c>
      <c r="FG133" s="2">
        <f t="shared" si="166"/>
        <v>0.99684069666121755</v>
      </c>
      <c r="FH133" s="2">
        <f t="shared" si="166"/>
        <v>0.99728760449320808</v>
      </c>
      <c r="FI133" s="2">
        <f t="shared" si="166"/>
        <v>0.99698689273597063</v>
      </c>
      <c r="FJ133" s="2">
        <f t="shared" si="166"/>
        <v>0.99681187926616155</v>
      </c>
      <c r="FK133" s="2">
        <f t="shared" si="166"/>
        <v>0.99708655951505054</v>
      </c>
      <c r="FL133" s="2">
        <f t="shared" si="166"/>
        <v>0.99664949045504392</v>
      </c>
      <c r="FM133" s="2">
        <f t="shared" si="166"/>
        <v>0.99633955323185464</v>
      </c>
      <c r="FN133" s="2">
        <f t="shared" si="166"/>
        <v>0.99630165988492514</v>
      </c>
      <c r="FO133" s="2">
        <f t="shared" si="166"/>
        <v>0.99636274668103508</v>
      </c>
      <c r="FP133" s="2">
        <f t="shared" si="166"/>
        <v>0.99606836036134561</v>
      </c>
      <c r="FQ133" s="2">
        <f t="shared" si="166"/>
        <v>0.99607092378381512</v>
      </c>
      <c r="FR133" s="2">
        <f t="shared" si="166"/>
        <v>0.99623006486907395</v>
      </c>
      <c r="FS133" s="2">
        <f t="shared" si="166"/>
        <v>0.99670375050790716</v>
      </c>
      <c r="FT133" s="2">
        <f t="shared" si="166"/>
        <v>0.99582691522071465</v>
      </c>
      <c r="FU133" s="2">
        <f t="shared" si="166"/>
        <v>0.99505660294139153</v>
      </c>
      <c r="FW133" s="2">
        <f t="shared" si="156"/>
        <v>8.104784402048041E-3</v>
      </c>
      <c r="FX133" s="2">
        <f t="shared" si="156"/>
        <v>1.3951064952446012E-2</v>
      </c>
      <c r="FY133" s="2">
        <f t="shared" si="156"/>
        <v>1.2726154078771592E-2</v>
      </c>
      <c r="FZ133" s="2">
        <f t="shared" si="156"/>
        <v>1.3590540604739911E-2</v>
      </c>
      <c r="GA133" s="2">
        <f t="shared" si="156"/>
        <v>1.4373099229594212E-2</v>
      </c>
      <c r="GB133" s="2">
        <f t="shared" si="156"/>
        <v>1.5416842437797762E-2</v>
      </c>
      <c r="GC133" s="2">
        <f t="shared" si="156"/>
        <v>1.4587471745021898E-2</v>
      </c>
      <c r="GD133" s="2">
        <f t="shared" si="156"/>
        <v>1.2995109965512478E-2</v>
      </c>
      <c r="GE133" s="2">
        <f t="shared" si="156"/>
        <v>1.2831156729546201E-2</v>
      </c>
      <c r="GF133" s="2">
        <f t="shared" si="156"/>
        <v>1.1182371961401025E-2</v>
      </c>
      <c r="GG133" s="2">
        <f t="shared" si="156"/>
        <v>9.3619288671015505E-3</v>
      </c>
      <c r="GH133" s="2">
        <f t="shared" si="156"/>
        <v>8.9264507741501197E-3</v>
      </c>
      <c r="GI133" s="2">
        <f t="shared" si="156"/>
        <v>8.8390881812012052E-3</v>
      </c>
      <c r="GJ133" s="2">
        <f t="shared" si="156"/>
        <v>6.2127580994659941E-3</v>
      </c>
      <c r="GK133" s="2">
        <f t="shared" si="156"/>
        <v>5.4228482573124093E-3</v>
      </c>
      <c r="GM133" s="86">
        <f t="shared" si="157"/>
        <v>6.1975820053739632E-33</v>
      </c>
      <c r="GN133" s="86">
        <f t="shared" si="157"/>
        <v>3.2808979372633736E-45</v>
      </c>
      <c r="GO133" s="86">
        <f t="shared" si="157"/>
        <v>7.7935102624304305E-59</v>
      </c>
      <c r="GP133" s="86">
        <f t="shared" si="157"/>
        <v>1.1575116150536241E-87</v>
      </c>
      <c r="GQ133" s="86">
        <f t="shared" si="157"/>
        <v>1.825950080618111E-106</v>
      </c>
      <c r="GR133" s="86">
        <f t="shared" si="157"/>
        <v>3.7466242247514781E-87</v>
      </c>
      <c r="GS133" s="86">
        <f t="shared" si="157"/>
        <v>5.5738454376817941E-70</v>
      </c>
      <c r="GT133" s="86">
        <f t="shared" si="157"/>
        <v>8.6150085265205168E-84</v>
      </c>
      <c r="GU133" s="86">
        <f t="shared" si="157"/>
        <v>1.9079872604314362E-90</v>
      </c>
      <c r="GV133" s="86">
        <f t="shared" si="157"/>
        <v>5.4382300222062871E-66</v>
      </c>
      <c r="GW133" s="86">
        <f t="shared" si="157"/>
        <v>6.9710547532617155E-69</v>
      </c>
      <c r="GX133" s="86">
        <f t="shared" si="157"/>
        <v>3.9729317855146466E-57</v>
      </c>
      <c r="GY133" s="86">
        <f t="shared" si="157"/>
        <v>6.287998615780197E-61</v>
      </c>
      <c r="GZ133" s="86">
        <f t="shared" si="157"/>
        <v>6.0521406212026434E-46</v>
      </c>
      <c r="HA133" s="86">
        <f t="shared" si="157"/>
        <v>5.3874741994948995E-51</v>
      </c>
      <c r="HC133" s="86">
        <f t="shared" si="153"/>
        <v>8.7422165026359645E-7</v>
      </c>
      <c r="HD133" s="86">
        <f t="shared" si="153"/>
        <v>4.2949826173493631E-12</v>
      </c>
      <c r="HE133" s="86">
        <f t="shared" si="153"/>
        <v>1.9239703661051108E-15</v>
      </c>
      <c r="HF133" s="86">
        <f t="shared" si="153"/>
        <v>1.2831277478275975E-27</v>
      </c>
      <c r="HG133" s="86">
        <f t="shared" si="153"/>
        <v>1.3447757834840522E-28</v>
      </c>
      <c r="HH133" s="86">
        <f t="shared" si="153"/>
        <v>8.1698102618493285E-30</v>
      </c>
      <c r="HI133" s="86">
        <f t="shared" si="153"/>
        <v>2.1130662000427942E-21</v>
      </c>
      <c r="HJ133" s="86">
        <f t="shared" si="153"/>
        <v>1.1049107657538536E-23</v>
      </c>
      <c r="HK133" s="86">
        <f t="shared" si="153"/>
        <v>9.6950948214179752E-21</v>
      </c>
      <c r="HL133" s="86">
        <f t="shared" si="161"/>
        <v>3.7983283658175946E-21</v>
      </c>
      <c r="HM133" s="86">
        <f t="shared" si="161"/>
        <v>1.6897520585352483E-16</v>
      </c>
      <c r="HN133" s="86">
        <f t="shared" si="161"/>
        <v>3.6827948293233536E-14</v>
      </c>
      <c r="HO133" s="86">
        <f t="shared" si="161"/>
        <v>8.1233686902739354E-14</v>
      </c>
      <c r="HP133" s="86">
        <f t="shared" si="161"/>
        <v>2.6851358997697848E-10</v>
      </c>
      <c r="HQ133" s="86">
        <f t="shared" si="161"/>
        <v>1.478092341390248E-10</v>
      </c>
      <c r="HS133" s="86">
        <f t="shared" si="158"/>
        <v>3.5614455487556533E-6</v>
      </c>
      <c r="HT133" s="86">
        <f t="shared" si="158"/>
        <v>3.1531814310140825E-4</v>
      </c>
      <c r="HU133" s="86">
        <f t="shared" si="158"/>
        <v>4.610549784094488E-5</v>
      </c>
      <c r="HV133" s="86">
        <f t="shared" si="158"/>
        <v>3.2355555787041808E-5</v>
      </c>
      <c r="HW133" s="86">
        <f t="shared" si="158"/>
        <v>7.1601450428732583E-5</v>
      </c>
      <c r="HX133" s="86">
        <f t="shared" si="158"/>
        <v>8.2282626470486499E-5</v>
      </c>
      <c r="HY133" s="86">
        <f t="shared" si="158"/>
        <v>2.5671052796194624E-5</v>
      </c>
      <c r="HZ133" s="86">
        <f t="shared" si="158"/>
        <v>1.0152593577251518E-5</v>
      </c>
      <c r="IA133" s="86">
        <f t="shared" si="158"/>
        <v>1.3017061713368327E-5</v>
      </c>
      <c r="IB133" s="86">
        <f t="shared" si="158"/>
        <v>5.051125093317036E-6</v>
      </c>
      <c r="IC133" s="86">
        <f t="shared" si="158"/>
        <v>1.6550533432329934E-6</v>
      </c>
      <c r="ID133" s="86">
        <f t="shared" si="158"/>
        <v>9.5650241806454894E-7</v>
      </c>
      <c r="IE133" s="86">
        <f t="shared" si="158"/>
        <v>5.8207379105569942E-6</v>
      </c>
      <c r="IF133" s="86">
        <f t="shared" si="158"/>
        <v>6.3674829730485312E-6</v>
      </c>
      <c r="IG133" s="86">
        <f t="shared" si="158"/>
        <v>4.4438489319568714E-5</v>
      </c>
      <c r="II133" s="86">
        <f t="shared" si="159"/>
        <v>2.5856455128404189E-78</v>
      </c>
      <c r="IJ133" s="86">
        <f t="shared" si="159"/>
        <v>5.0598059735496802E-53</v>
      </c>
      <c r="IK133" s="86">
        <f t="shared" si="159"/>
        <v>1.5667343357178055E-71</v>
      </c>
      <c r="IL133" s="86">
        <f t="shared" si="159"/>
        <v>2.0690182839497046E-76</v>
      </c>
      <c r="IM133" s="86">
        <f t="shared" si="159"/>
        <v>2.9975284459687465E-67</v>
      </c>
      <c r="IN133" s="86">
        <f t="shared" si="159"/>
        <v>2.9441003133136807E-73</v>
      </c>
      <c r="IO133" s="86">
        <f t="shared" si="159"/>
        <v>9.1987019566303467E-79</v>
      </c>
      <c r="IP133" s="86">
        <f t="shared" si="159"/>
        <v>7.6072036520440301E-85</v>
      </c>
      <c r="IQ133" s="86">
        <f t="shared" si="159"/>
        <v>3.6164203990293509E-84</v>
      </c>
      <c r="IR133" s="86">
        <f t="shared" si="159"/>
        <v>3.166121103208601E-87</v>
      </c>
      <c r="IS133" s="86">
        <f t="shared" si="159"/>
        <v>3.2072450403628102E-91</v>
      </c>
      <c r="IT133" s="86">
        <f t="shared" si="159"/>
        <v>5.2051691542780778E-93</v>
      </c>
      <c r="IU133" s="86">
        <f t="shared" si="159"/>
        <v>1.7258342022905583E-78</v>
      </c>
      <c r="IV133" s="86">
        <f t="shared" si="159"/>
        <v>3.5866758143975989E-46</v>
      </c>
      <c r="IW133" s="86">
        <f t="shared" si="159"/>
        <v>4.2632464019166309E-35</v>
      </c>
      <c r="IY133" s="86">
        <f t="shared" si="160"/>
        <v>4.4356671990192495E-6</v>
      </c>
      <c r="IZ133" s="86">
        <f t="shared" si="160"/>
        <v>3.1531814739639086E-4</v>
      </c>
      <c r="JA133" s="86">
        <f t="shared" si="160"/>
        <v>4.6105497842868851E-5</v>
      </c>
      <c r="JB133" s="86">
        <f t="shared" si="160"/>
        <v>3.2355555787041808E-5</v>
      </c>
      <c r="JC133" s="86">
        <f t="shared" si="160"/>
        <v>7.1601450428732583E-5</v>
      </c>
      <c r="JD133" s="86">
        <f t="shared" si="160"/>
        <v>8.2282626470486499E-5</v>
      </c>
      <c r="JE133" s="86">
        <f t="shared" si="160"/>
        <v>2.5671052796194627E-5</v>
      </c>
      <c r="JF133" s="86">
        <f t="shared" si="160"/>
        <v>1.0152593577251518E-5</v>
      </c>
      <c r="JG133" s="86">
        <f t="shared" si="160"/>
        <v>1.3017061713368337E-5</v>
      </c>
      <c r="JH133" s="86">
        <f t="shared" si="160"/>
        <v>5.0511250933170394E-6</v>
      </c>
      <c r="JI133" s="86">
        <f t="shared" si="160"/>
        <v>1.6550533434019687E-6</v>
      </c>
      <c r="JJ133" s="86">
        <f t="shared" si="160"/>
        <v>9.5650245489249731E-7</v>
      </c>
      <c r="JK133" s="86">
        <f t="shared" si="160"/>
        <v>5.820737991790681E-6</v>
      </c>
      <c r="JL133" s="86">
        <f t="shared" si="160"/>
        <v>6.3677514866385085E-6</v>
      </c>
      <c r="JM133" s="86">
        <f t="shared" si="160"/>
        <v>4.4438637128802852E-5</v>
      </c>
    </row>
    <row r="134" spans="2:273" x14ac:dyDescent="0.25">
      <c r="B134" s="2">
        <v>107</v>
      </c>
      <c r="C134" s="37">
        <v>51.188000000000002</v>
      </c>
      <c r="D134" s="37">
        <v>52.841000000000001</v>
      </c>
      <c r="E134" s="37">
        <v>52.546999999999997</v>
      </c>
      <c r="F134" s="37">
        <v>49.265999999999998</v>
      </c>
      <c r="G134" s="37">
        <v>53.328000000000003</v>
      </c>
      <c r="H134" s="37">
        <v>53.317</v>
      </c>
      <c r="I134" s="37">
        <v>53.429000000000002</v>
      </c>
      <c r="J134" s="37">
        <v>52.048000000000002</v>
      </c>
      <c r="K134" s="37">
        <v>50.81</v>
      </c>
      <c r="L134" s="37">
        <v>50.825000000000003</v>
      </c>
      <c r="M134" s="37">
        <v>49.19</v>
      </c>
      <c r="N134" s="37">
        <v>51.396999999999998</v>
      </c>
      <c r="O134" s="37">
        <v>51.762</v>
      </c>
      <c r="P134" s="37">
        <v>53.110999999999997</v>
      </c>
      <c r="Q134" s="37">
        <v>51</v>
      </c>
      <c r="S134" s="4">
        <f t="shared" si="162"/>
        <v>51.608116488937753</v>
      </c>
      <c r="T134" s="4">
        <f t="shared" si="162"/>
        <v>50.954422538106158</v>
      </c>
      <c r="U134" s="4">
        <f t="shared" si="162"/>
        <v>51.017107410940461</v>
      </c>
      <c r="V134" s="4">
        <f t="shared" si="162"/>
        <v>51.121651164151146</v>
      </c>
      <c r="W134" s="4">
        <f t="shared" si="162"/>
        <v>51.844416133805773</v>
      </c>
      <c r="X134" s="4">
        <f t="shared" si="162"/>
        <v>52.028028791246101</v>
      </c>
      <c r="Y134" s="4">
        <f t="shared" si="162"/>
        <v>53.245934277682579</v>
      </c>
      <c r="Z134" s="4">
        <f t="shared" si="162"/>
        <v>52.567914090945436</v>
      </c>
      <c r="AA134" s="4">
        <f t="shared" si="162"/>
        <v>51.856609681973552</v>
      </c>
      <c r="AB134" s="4">
        <f t="shared" si="162"/>
        <v>50.989341978975332</v>
      </c>
      <c r="AC134" s="4">
        <f t="shared" si="162"/>
        <v>49.951754239573823</v>
      </c>
      <c r="AD134" s="4">
        <f t="shared" si="162"/>
        <v>50.905592313687606</v>
      </c>
      <c r="AE134" s="4">
        <f t="shared" si="162"/>
        <v>52.114808868551179</v>
      </c>
      <c r="AF134" s="4">
        <f t="shared" si="162"/>
        <v>52.982403954657954</v>
      </c>
      <c r="AG134" s="4">
        <f t="shared" si="162"/>
        <v>51.725324283142335</v>
      </c>
      <c r="AI134" s="4">
        <f t="shared" si="163"/>
        <v>-0.42011648893775089</v>
      </c>
      <c r="AJ134" s="4">
        <f t="shared" si="163"/>
        <v>1.8865774618938431</v>
      </c>
      <c r="AK134" s="4">
        <f t="shared" si="163"/>
        <v>1.5298925890595356</v>
      </c>
      <c r="AL134" s="4">
        <f t="shared" si="163"/>
        <v>-1.8556511641511477</v>
      </c>
      <c r="AM134" s="4">
        <f t="shared" si="163"/>
        <v>1.4835838661942304</v>
      </c>
      <c r="AN134" s="4">
        <f t="shared" si="163"/>
        <v>1.2889712087538996</v>
      </c>
      <c r="AO134" s="4">
        <f t="shared" si="163"/>
        <v>0.1830657223174228</v>
      </c>
      <c r="AP134" s="4">
        <f t="shared" si="163"/>
        <v>-0.51991409094543428</v>
      </c>
      <c r="AQ134" s="4">
        <f t="shared" si="163"/>
        <v>-1.0466096819735498</v>
      </c>
      <c r="AR134" s="4">
        <f t="shared" si="163"/>
        <v>-0.16434197897532954</v>
      </c>
      <c r="AS134" s="4">
        <f t="shared" si="163"/>
        <v>-0.76175423957382549</v>
      </c>
      <c r="AT134" s="4">
        <f t="shared" si="163"/>
        <v>0.4914076863123924</v>
      </c>
      <c r="AU134" s="4">
        <f t="shared" si="163"/>
        <v>-0.35280886855117899</v>
      </c>
      <c r="AV134" s="4">
        <f t="shared" si="163"/>
        <v>0.12859604534204294</v>
      </c>
      <c r="AW134" s="4">
        <f t="shared" si="163"/>
        <v>-0.72532428314233499</v>
      </c>
      <c r="AY134" s="2">
        <f t="shared" si="154"/>
        <v>51.608115600016447</v>
      </c>
      <c r="AZ134" s="2">
        <f t="shared" si="154"/>
        <v>50.938637743268565</v>
      </c>
      <c r="BA134" s="2">
        <f t="shared" si="154"/>
        <v>51.009550324762039</v>
      </c>
      <c r="BB134" s="2">
        <f t="shared" si="154"/>
        <v>51.114917379367121</v>
      </c>
      <c r="BC134" s="2">
        <f t="shared" si="154"/>
        <v>51.828885081369336</v>
      </c>
      <c r="BD134" s="2">
        <f t="shared" si="154"/>
        <v>52.003597496521749</v>
      </c>
      <c r="BE134" s="2">
        <f t="shared" si="154"/>
        <v>53.235651196783749</v>
      </c>
      <c r="BF134" s="2">
        <f t="shared" si="154"/>
        <v>52.563220902068331</v>
      </c>
      <c r="BG134" s="2">
        <f t="shared" si="154"/>
        <v>51.850003809124516</v>
      </c>
      <c r="BH134" s="2">
        <f t="shared" si="154"/>
        <v>50.986668500419299</v>
      </c>
      <c r="BI134" s="2">
        <f t="shared" si="154"/>
        <v>49.95077689498504</v>
      </c>
      <c r="BJ134" s="2">
        <f t="shared" si="154"/>
        <v>50.904969185706605</v>
      </c>
      <c r="BK134" s="2">
        <f t="shared" si="154"/>
        <v>52.111592744945639</v>
      </c>
      <c r="BL134" s="2">
        <f t="shared" si="154"/>
        <v>52.977528346889002</v>
      </c>
      <c r="BM134" s="2">
        <f t="shared" si="154"/>
        <v>51.676248547856019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51.188000000000002</v>
      </c>
      <c r="CF134" s="2">
        <f t="shared" si="155"/>
        <v>52.841000000000001</v>
      </c>
      <c r="CG134" s="2">
        <f t="shared" si="155"/>
        <v>52.546999999999997</v>
      </c>
      <c r="CH134" s="2">
        <f t="shared" si="155"/>
        <v>49.265999999999998</v>
      </c>
      <c r="CI134" s="2">
        <f t="shared" si="155"/>
        <v>53.328000000000003</v>
      </c>
      <c r="CJ134" s="2">
        <f t="shared" si="155"/>
        <v>53.317</v>
      </c>
      <c r="CK134" s="2">
        <f t="shared" si="155"/>
        <v>53.429000000000002</v>
      </c>
      <c r="CL134" s="2">
        <f t="shared" si="155"/>
        <v>52.048000000000002</v>
      </c>
      <c r="CM134" s="2">
        <f t="shared" si="155"/>
        <v>50.81</v>
      </c>
      <c r="CN134" s="2">
        <f t="shared" si="155"/>
        <v>50.825000000000003</v>
      </c>
      <c r="CO134" s="2">
        <f t="shared" si="155"/>
        <v>49.19</v>
      </c>
      <c r="CP134" s="2">
        <f t="shared" si="155"/>
        <v>51.396999999999998</v>
      </c>
      <c r="CQ134" s="2">
        <f t="shared" si="155"/>
        <v>51.762</v>
      </c>
      <c r="CR134" s="2">
        <f t="shared" si="155"/>
        <v>53.110999999999997</v>
      </c>
      <c r="CS134" s="2">
        <f t="shared" si="155"/>
        <v>51</v>
      </c>
      <c r="CU134" s="2">
        <f t="shared" si="110"/>
        <v>51.188000000000002</v>
      </c>
      <c r="CV134" s="2">
        <f t="shared" si="111"/>
        <v>52.841000000000001</v>
      </c>
      <c r="CW134" s="2">
        <f t="shared" si="112"/>
        <v>52.546999999999997</v>
      </c>
      <c r="CX134" s="2">
        <f t="shared" si="113"/>
        <v>49.265999999999998</v>
      </c>
      <c r="CY134" s="2">
        <f t="shared" si="114"/>
        <v>53.328000000000003</v>
      </c>
      <c r="CZ134" s="2">
        <f t="shared" si="115"/>
        <v>53.317</v>
      </c>
      <c r="DA134" s="2">
        <f t="shared" si="116"/>
        <v>53.429000000000002</v>
      </c>
      <c r="DB134" s="2">
        <f t="shared" si="117"/>
        <v>52.048000000000002</v>
      </c>
      <c r="DC134" s="2">
        <f t="shared" si="118"/>
        <v>50.81</v>
      </c>
      <c r="DD134" s="2">
        <f t="shared" si="119"/>
        <v>50.825000000000003</v>
      </c>
      <c r="DE134" s="2">
        <f t="shared" si="120"/>
        <v>49.19</v>
      </c>
      <c r="DF134" s="2">
        <f t="shared" si="121"/>
        <v>51.396999999999998</v>
      </c>
      <c r="DG134" s="2">
        <f t="shared" si="122"/>
        <v>51.762</v>
      </c>
      <c r="DH134" s="2">
        <f t="shared" si="123"/>
        <v>53.110999999999997</v>
      </c>
      <c r="DI134" s="2">
        <f t="shared" si="124"/>
        <v>51</v>
      </c>
      <c r="DK134" s="2">
        <f t="shared" si="164"/>
        <v>78.416887949260044</v>
      </c>
      <c r="DL134" s="2">
        <f t="shared" si="164"/>
        <v>80.824315020392731</v>
      </c>
      <c r="DM134" s="2">
        <f t="shared" si="164"/>
        <v>85.5459284204168</v>
      </c>
      <c r="DN134" s="2">
        <f t="shared" si="164"/>
        <v>79.239852310480231</v>
      </c>
      <c r="DO134" s="2">
        <f t="shared" si="164"/>
        <v>84.361661431591656</v>
      </c>
      <c r="DP134" s="2">
        <f t="shared" si="164"/>
        <v>83.157017691705164</v>
      </c>
      <c r="DQ134" s="2">
        <f t="shared" si="164"/>
        <v>85.698849742052246</v>
      </c>
      <c r="DR134" s="2">
        <f t="shared" si="164"/>
        <v>81.438682359614319</v>
      </c>
      <c r="DS134" s="2">
        <f t="shared" si="164"/>
        <v>85.210917595818813</v>
      </c>
      <c r="DT134" s="2">
        <f t="shared" si="164"/>
        <v>79.390929831144476</v>
      </c>
      <c r="DU134" s="2">
        <f t="shared" si="164"/>
        <v>75.481883020637881</v>
      </c>
      <c r="DV134" s="2">
        <f t="shared" si="164"/>
        <v>76.000264540337724</v>
      </c>
      <c r="DW134" s="2">
        <f t="shared" si="164"/>
        <v>84.218543974630023</v>
      </c>
      <c r="DX134" s="2">
        <f t="shared" si="164"/>
        <v>81.445675303643739</v>
      </c>
      <c r="DY134" s="2">
        <f t="shared" si="164"/>
        <v>64.425360516934063</v>
      </c>
      <c r="EA134" s="2">
        <f t="shared" si="152"/>
        <v>51.530626165204552</v>
      </c>
      <c r="EB134" s="2">
        <f t="shared" si="152"/>
        <v>50.864507453537655</v>
      </c>
      <c r="EC134" s="2">
        <f t="shared" si="152"/>
        <v>50.914357999830777</v>
      </c>
      <c r="ED134" s="2">
        <f t="shared" si="152"/>
        <v>51.032879753963442</v>
      </c>
      <c r="EE134" s="2">
        <f t="shared" si="151"/>
        <v>51.742190008426434</v>
      </c>
      <c r="EF134" s="2">
        <f t="shared" si="151"/>
        <v>51.908081932773115</v>
      </c>
      <c r="EG134" s="2">
        <f t="shared" si="151"/>
        <v>53.126878966886551</v>
      </c>
      <c r="EH134" s="2">
        <f t="shared" si="151"/>
        <v>52.465464563296315</v>
      </c>
      <c r="EI134" s="2">
        <f t="shared" si="151"/>
        <v>51.738934516613895</v>
      </c>
      <c r="EJ134" s="2">
        <f t="shared" si="151"/>
        <v>50.884417383771279</v>
      </c>
      <c r="EK134" s="2">
        <f t="shared" si="151"/>
        <v>49.858928870151388</v>
      </c>
      <c r="EL134" s="2">
        <f t="shared" si="151"/>
        <v>50.818359483614685</v>
      </c>
      <c r="EM134" s="2">
        <f t="shared" si="135"/>
        <v>52.014753130483932</v>
      </c>
      <c r="EN134" s="2">
        <f t="shared" si="135"/>
        <v>52.869156163508627</v>
      </c>
      <c r="EO134" s="2">
        <f t="shared" si="135"/>
        <v>51.618516102437262</v>
      </c>
      <c r="EQ134" s="2">
        <f t="shared" si="165"/>
        <v>51.530626165204552</v>
      </c>
      <c r="ER134" s="2">
        <f t="shared" si="165"/>
        <v>50.864507453537655</v>
      </c>
      <c r="ES134" s="2">
        <f t="shared" si="165"/>
        <v>50.914357999830777</v>
      </c>
      <c r="ET134" s="2">
        <f t="shared" si="165"/>
        <v>51.032879753963442</v>
      </c>
      <c r="EU134" s="2">
        <f t="shared" si="165"/>
        <v>51.742190008426434</v>
      </c>
      <c r="EV134" s="2">
        <f t="shared" si="165"/>
        <v>51.908081932773115</v>
      </c>
      <c r="EW134" s="2">
        <f t="shared" si="165"/>
        <v>53.126878966886551</v>
      </c>
      <c r="EX134" s="2">
        <f t="shared" si="165"/>
        <v>52.465464563296315</v>
      </c>
      <c r="EY134" s="2">
        <f t="shared" si="165"/>
        <v>51.738934516613895</v>
      </c>
      <c r="EZ134" s="2">
        <f t="shared" si="165"/>
        <v>50.884417383771279</v>
      </c>
      <c r="FA134" s="2">
        <f t="shared" si="165"/>
        <v>49.858928870151388</v>
      </c>
      <c r="FB134" s="2">
        <f t="shared" si="165"/>
        <v>50.818359483614685</v>
      </c>
      <c r="FC134" s="2">
        <f t="shared" si="165"/>
        <v>52.014753130483932</v>
      </c>
      <c r="FD134" s="2">
        <f t="shared" si="165"/>
        <v>52.806421959915539</v>
      </c>
      <c r="FE134" s="2">
        <f t="shared" si="165"/>
        <v>51.613221870839496</v>
      </c>
      <c r="FG134" s="2">
        <f t="shared" si="166"/>
        <v>0.99711787992565626</v>
      </c>
      <c r="FH134" s="2">
        <f t="shared" si="166"/>
        <v>0.9975256753713958</v>
      </c>
      <c r="FI134" s="2">
        <f t="shared" si="166"/>
        <v>0.99725128477354075</v>
      </c>
      <c r="FJ134" s="2">
        <f t="shared" si="166"/>
        <v>0.99709158346436144</v>
      </c>
      <c r="FK134" s="2">
        <f t="shared" si="166"/>
        <v>0.9973422293752644</v>
      </c>
      <c r="FL134" s="2">
        <f t="shared" si="166"/>
        <v>0.99694339786527508</v>
      </c>
      <c r="FM134" s="2">
        <f t="shared" si="166"/>
        <v>0.99666055730406911</v>
      </c>
      <c r="FN134" s="2">
        <f t="shared" si="166"/>
        <v>0.99662597577323864</v>
      </c>
      <c r="FO134" s="2">
        <f t="shared" si="166"/>
        <v>0.99668172357019313</v>
      </c>
      <c r="FP134" s="2">
        <f t="shared" si="166"/>
        <v>0.99641306116148753</v>
      </c>
      <c r="FQ134" s="2">
        <f t="shared" si="166"/>
        <v>0.99641540064841017</v>
      </c>
      <c r="FR134" s="2">
        <f t="shared" si="166"/>
        <v>0.99656063741417389</v>
      </c>
      <c r="FS134" s="2">
        <f t="shared" si="166"/>
        <v>0.99699291257571598</v>
      </c>
      <c r="FT134" s="2">
        <f t="shared" si="166"/>
        <v>0.99619270346088928</v>
      </c>
      <c r="FU134" s="2">
        <f t="shared" si="166"/>
        <v>0.99548960643435735</v>
      </c>
      <c r="FW134" s="2">
        <f t="shared" si="156"/>
        <v>8.879775973845306E-3</v>
      </c>
      <c r="FX134" s="2">
        <f t="shared" si="156"/>
        <v>1.5276476799153706E-2</v>
      </c>
      <c r="FY134" s="2">
        <f t="shared" si="156"/>
        <v>1.3936838867690874E-2</v>
      </c>
      <c r="FZ134" s="2">
        <f t="shared" si="156"/>
        <v>1.4882218018918548E-2</v>
      </c>
      <c r="GA134" s="2">
        <f t="shared" si="156"/>
        <v>1.5737966225061222E-2</v>
      </c>
      <c r="GB134" s="2">
        <f t="shared" si="156"/>
        <v>1.6879125757929624E-2</v>
      </c>
      <c r="GC134" s="2">
        <f t="shared" si="156"/>
        <v>1.5972365629772726E-2</v>
      </c>
      <c r="GD134" s="2">
        <f t="shared" si="156"/>
        <v>1.4231012675979399E-2</v>
      </c>
      <c r="GE134" s="2">
        <f t="shared" si="156"/>
        <v>1.4051688622529592E-2</v>
      </c>
      <c r="GF134" s="2">
        <f t="shared" si="156"/>
        <v>1.2248013205628206E-2</v>
      </c>
      <c r="GG134" s="2">
        <f t="shared" si="156"/>
        <v>1.0255887533273124E-2</v>
      </c>
      <c r="GH134" s="2">
        <f t="shared" si="156"/>
        <v>9.7792366872166345E-3</v>
      </c>
      <c r="GI134" s="2">
        <f t="shared" si="156"/>
        <v>9.6836094829197018E-3</v>
      </c>
      <c r="GJ134" s="2">
        <f t="shared" si="156"/>
        <v>6.8080730642937895E-3</v>
      </c>
      <c r="GK134" s="2">
        <f t="shared" si="156"/>
        <v>5.9429256159831186E-3</v>
      </c>
      <c r="GM134" s="86">
        <f t="shared" si="157"/>
        <v>1.7389977180916369E-34</v>
      </c>
      <c r="GN134" s="86">
        <f t="shared" si="157"/>
        <v>2.3100591537928051E-47</v>
      </c>
      <c r="GO134" s="86">
        <f t="shared" si="157"/>
        <v>1.2148822471361207E-61</v>
      </c>
      <c r="GP134" s="86">
        <f t="shared" si="157"/>
        <v>8.2036260899190519E-92</v>
      </c>
      <c r="GQ134" s="86">
        <f t="shared" si="157"/>
        <v>1.7760269186473801E-111</v>
      </c>
      <c r="GR134" s="86">
        <f t="shared" si="157"/>
        <v>3.0721010218692836E-91</v>
      </c>
      <c r="GS134" s="86">
        <f t="shared" si="157"/>
        <v>2.5739850384420506E-73</v>
      </c>
      <c r="GT134" s="86">
        <f t="shared" si="157"/>
        <v>8.5787997239568777E-88</v>
      </c>
      <c r="GU134" s="86">
        <f t="shared" si="157"/>
        <v>9.9222283958930418E-95</v>
      </c>
      <c r="GV134" s="86">
        <f t="shared" si="157"/>
        <v>4.1544996713043551E-69</v>
      </c>
      <c r="GW134" s="86">
        <f t="shared" si="157"/>
        <v>3.7588118059217856E-72</v>
      </c>
      <c r="GX134" s="86">
        <f t="shared" si="157"/>
        <v>8.2279908919471484E-60</v>
      </c>
      <c r="GY134" s="86">
        <f t="shared" si="157"/>
        <v>8.6051130736791928E-64</v>
      </c>
      <c r="GZ134" s="86">
        <f t="shared" si="157"/>
        <v>4.0301298543596673E-48</v>
      </c>
      <c r="HA134" s="86">
        <f t="shared" si="157"/>
        <v>2.3989473986954507E-53</v>
      </c>
      <c r="HC134" s="86">
        <f t="shared" si="153"/>
        <v>1.7553541377106053E-7</v>
      </c>
      <c r="HD134" s="86">
        <f t="shared" si="153"/>
        <v>2.0699095299943607E-13</v>
      </c>
      <c r="HE134" s="86">
        <f t="shared" si="153"/>
        <v>4.5519100868769002E-17</v>
      </c>
      <c r="HF134" s="86">
        <f t="shared" si="153"/>
        <v>1.8446282532627539E-30</v>
      </c>
      <c r="HG134" s="86">
        <f t="shared" si="153"/>
        <v>1.7626979125519108E-31</v>
      </c>
      <c r="HH134" s="86">
        <f t="shared" si="153"/>
        <v>9.1120691562950235E-33</v>
      </c>
      <c r="HI134" s="86">
        <f t="shared" si="153"/>
        <v>1.3649527682639258E-23</v>
      </c>
      <c r="HJ134" s="86">
        <f t="shared" si="153"/>
        <v>4.1401115515175683E-26</v>
      </c>
      <c r="HK134" s="86">
        <f t="shared" si="153"/>
        <v>8.4821404473356078E-23</v>
      </c>
      <c r="HL134" s="86">
        <f t="shared" si="161"/>
        <v>2.5240203518050802E-23</v>
      </c>
      <c r="HM134" s="86">
        <f t="shared" si="161"/>
        <v>3.2311917759884455E-18</v>
      </c>
      <c r="HN134" s="86">
        <f t="shared" si="161"/>
        <v>1.1846067513171052E-15</v>
      </c>
      <c r="HO134" s="86">
        <f t="shared" si="161"/>
        <v>2.6270361544373364E-15</v>
      </c>
      <c r="HP134" s="86">
        <f t="shared" si="161"/>
        <v>1.8883271403615592E-11</v>
      </c>
      <c r="HQ134" s="86">
        <f t="shared" si="161"/>
        <v>1.110402075868981E-11</v>
      </c>
      <c r="HS134" s="86">
        <f t="shared" si="158"/>
        <v>9.2021918014425628E-6</v>
      </c>
      <c r="HT134" s="86">
        <f t="shared" si="158"/>
        <v>6.3191281684321892E-4</v>
      </c>
      <c r="HU134" s="86">
        <f t="shared" si="158"/>
        <v>1.11866732949201E-4</v>
      </c>
      <c r="HV134" s="86">
        <f t="shared" si="158"/>
        <v>8.3447560802617549E-5</v>
      </c>
      <c r="HW134" s="86">
        <f t="shared" si="158"/>
        <v>1.6970187724835121E-4</v>
      </c>
      <c r="HX134" s="86">
        <f t="shared" si="158"/>
        <v>2.0417842073907857E-4</v>
      </c>
      <c r="HY134" s="86">
        <f t="shared" si="158"/>
        <v>6.9048030366758282E-5</v>
      </c>
      <c r="HZ134" s="86">
        <f t="shared" si="158"/>
        <v>2.887826662901441E-5</v>
      </c>
      <c r="IA134" s="86">
        <f t="shared" si="158"/>
        <v>3.6324992541131146E-5</v>
      </c>
      <c r="IB134" s="86">
        <f t="shared" si="158"/>
        <v>1.4539466960479784E-5</v>
      </c>
      <c r="IC134" s="86">
        <f t="shared" si="158"/>
        <v>4.9213181698069632E-6</v>
      </c>
      <c r="ID134" s="86">
        <f t="shared" si="158"/>
        <v>2.9106868445128722E-6</v>
      </c>
      <c r="IE134" s="86">
        <f t="shared" si="158"/>
        <v>1.5012282233405403E-5</v>
      </c>
      <c r="IF134" s="86">
        <f t="shared" si="158"/>
        <v>1.4630132928258243E-5</v>
      </c>
      <c r="IG134" s="86">
        <f t="shared" si="158"/>
        <v>8.4110836100048902E-5</v>
      </c>
      <c r="II134" s="86">
        <f t="shared" si="159"/>
        <v>2.0025355111523093E-75</v>
      </c>
      <c r="IJ134" s="86">
        <f t="shared" si="159"/>
        <v>7.6403225888357898E-51</v>
      </c>
      <c r="IK134" s="86">
        <f t="shared" si="159"/>
        <v>1.2596289600891724E-68</v>
      </c>
      <c r="IL134" s="86">
        <f t="shared" si="159"/>
        <v>2.9685884668975536E-73</v>
      </c>
      <c r="IM134" s="86">
        <f t="shared" si="159"/>
        <v>1.9139980598624963E-64</v>
      </c>
      <c r="IN134" s="86">
        <f t="shared" si="159"/>
        <v>3.8375438544542784E-70</v>
      </c>
      <c r="IO134" s="86">
        <f t="shared" si="159"/>
        <v>1.8842628164783813E-75</v>
      </c>
      <c r="IP134" s="86">
        <f t="shared" si="159"/>
        <v>2.2869566197896129E-81</v>
      </c>
      <c r="IQ134" s="86">
        <f t="shared" si="159"/>
        <v>9.9491097412270728E-81</v>
      </c>
      <c r="IR134" s="86">
        <f t="shared" si="159"/>
        <v>9.0856790985702949E-84</v>
      </c>
      <c r="IS134" s="86">
        <f t="shared" si="159"/>
        <v>9.7274726606604617E-88</v>
      </c>
      <c r="IT134" s="86">
        <f t="shared" si="159"/>
        <v>1.7070852734933229E-89</v>
      </c>
      <c r="IU134" s="86">
        <f t="shared" si="159"/>
        <v>1.533887996405312E-75</v>
      </c>
      <c r="IV134" s="86">
        <f t="shared" si="159"/>
        <v>1.4191563243182137E-44</v>
      </c>
      <c r="IW134" s="86">
        <f t="shared" si="159"/>
        <v>6.3048108950354607E-34</v>
      </c>
      <c r="IY134" s="86">
        <f t="shared" si="160"/>
        <v>9.3777272152136236E-6</v>
      </c>
      <c r="IZ134" s="86">
        <f t="shared" si="160"/>
        <v>6.3191281705020992E-4</v>
      </c>
      <c r="JA134" s="86">
        <f t="shared" si="160"/>
        <v>1.1186673294924652E-4</v>
      </c>
      <c r="JB134" s="86">
        <f t="shared" si="160"/>
        <v>8.3447560802617549E-5</v>
      </c>
      <c r="JC134" s="86">
        <f t="shared" si="160"/>
        <v>1.6970187724835121E-4</v>
      </c>
      <c r="JD134" s="86">
        <f t="shared" si="160"/>
        <v>2.0417842073907857E-4</v>
      </c>
      <c r="JE134" s="86">
        <f t="shared" si="160"/>
        <v>6.9048030366758282E-5</v>
      </c>
      <c r="JF134" s="86">
        <f t="shared" si="160"/>
        <v>2.887826662901441E-5</v>
      </c>
      <c r="JG134" s="86">
        <f t="shared" si="160"/>
        <v>3.6324992541131146E-5</v>
      </c>
      <c r="JH134" s="86">
        <f t="shared" si="160"/>
        <v>1.4539466960479784E-5</v>
      </c>
      <c r="JI134" s="86">
        <f t="shared" si="160"/>
        <v>4.9213181698101946E-6</v>
      </c>
      <c r="JJ134" s="86">
        <f t="shared" si="160"/>
        <v>2.9106868456974791E-6</v>
      </c>
      <c r="JK134" s="86">
        <f t="shared" si="160"/>
        <v>1.5012282236032439E-5</v>
      </c>
      <c r="JL134" s="86">
        <f t="shared" si="160"/>
        <v>1.4630151811529646E-5</v>
      </c>
      <c r="JM134" s="86">
        <f t="shared" si="160"/>
        <v>8.4110847204069654E-5</v>
      </c>
    </row>
    <row r="135" spans="2:273" x14ac:dyDescent="0.25">
      <c r="B135" s="2">
        <v>108</v>
      </c>
      <c r="C135" s="37">
        <v>52.311999999999998</v>
      </c>
      <c r="D135" s="37">
        <v>51.905000000000001</v>
      </c>
      <c r="E135" s="37">
        <v>51.921999999999997</v>
      </c>
      <c r="F135" s="37">
        <v>49.75</v>
      </c>
      <c r="G135" s="37">
        <v>53.875</v>
      </c>
      <c r="H135" s="37">
        <v>52.063000000000002</v>
      </c>
      <c r="I135" s="37">
        <v>53.396999999999998</v>
      </c>
      <c r="J135" s="37">
        <v>52.238</v>
      </c>
      <c r="K135" s="37">
        <v>53.920999999999999</v>
      </c>
      <c r="L135" s="37">
        <v>51.079000000000001</v>
      </c>
      <c r="M135" s="37">
        <v>50.570999999999998</v>
      </c>
      <c r="N135" s="37">
        <v>49.015999999999998</v>
      </c>
      <c r="O135" s="37">
        <v>52.143000000000001</v>
      </c>
      <c r="P135" s="37">
        <v>52.302</v>
      </c>
      <c r="Q135" s="37">
        <v>51.063000000000002</v>
      </c>
      <c r="S135" s="4">
        <f t="shared" si="162"/>
        <v>51.494105534883474</v>
      </c>
      <c r="T135" s="4">
        <f t="shared" si="162"/>
        <v>50.80472877428727</v>
      </c>
      <c r="U135" s="4">
        <f t="shared" si="162"/>
        <v>50.862007064808893</v>
      </c>
      <c r="V135" s="4">
        <f t="shared" si="162"/>
        <v>50.971171393630968</v>
      </c>
      <c r="W135" s="4">
        <f t="shared" si="162"/>
        <v>51.716702716009543</v>
      </c>
      <c r="X135" s="4">
        <f t="shared" si="162"/>
        <v>51.926514829960134</v>
      </c>
      <c r="Y135" s="4">
        <f t="shared" si="162"/>
        <v>53.104879892927251</v>
      </c>
      <c r="Z135" s="4">
        <f t="shared" si="162"/>
        <v>52.429173457854681</v>
      </c>
      <c r="AA135" s="4">
        <f t="shared" si="162"/>
        <v>51.7187532047015</v>
      </c>
      <c r="AB135" s="4">
        <f t="shared" si="162"/>
        <v>50.845093514883345</v>
      </c>
      <c r="AC135" s="4">
        <f t="shared" si="162"/>
        <v>49.819048444579792</v>
      </c>
      <c r="AD135" s="4">
        <f t="shared" si="162"/>
        <v>50.768652318141712</v>
      </c>
      <c r="AE135" s="4">
        <f t="shared" si="162"/>
        <v>51.972223510651155</v>
      </c>
      <c r="AF135" s="4">
        <f t="shared" si="162"/>
        <v>52.833351652381602</v>
      </c>
      <c r="AG135" s="4">
        <f t="shared" si="162"/>
        <v>51.670181315126911</v>
      </c>
      <c r="AI135" s="4">
        <f t="shared" si="163"/>
        <v>0.81789446511652386</v>
      </c>
      <c r="AJ135" s="4">
        <f t="shared" si="163"/>
        <v>1.1002712257127314</v>
      </c>
      <c r="AK135" s="4">
        <f t="shared" si="163"/>
        <v>1.0599929351911044</v>
      </c>
      <c r="AL135" s="4">
        <f t="shared" si="163"/>
        <v>-1.2211713936309678</v>
      </c>
      <c r="AM135" s="4">
        <f t="shared" si="163"/>
        <v>2.1582972839904571</v>
      </c>
      <c r="AN135" s="4">
        <f t="shared" si="163"/>
        <v>0.13648517003986882</v>
      </c>
      <c r="AO135" s="4">
        <f t="shared" si="163"/>
        <v>0.29212010707274771</v>
      </c>
      <c r="AP135" s="4">
        <f t="shared" si="163"/>
        <v>-0.19117345785468132</v>
      </c>
      <c r="AQ135" s="4">
        <f t="shared" si="163"/>
        <v>2.2022467952984996</v>
      </c>
      <c r="AR135" s="4">
        <f t="shared" si="163"/>
        <v>0.23390648511665546</v>
      </c>
      <c r="AS135" s="4">
        <f t="shared" si="163"/>
        <v>0.75195155542020586</v>
      </c>
      <c r="AT135" s="4">
        <f t="shared" si="163"/>
        <v>-1.7526523181417133</v>
      </c>
      <c r="AU135" s="4">
        <f t="shared" si="163"/>
        <v>0.17077648934884593</v>
      </c>
      <c r="AV135" s="4">
        <f t="shared" si="163"/>
        <v>-0.53135165238160198</v>
      </c>
      <c r="AW135" s="4">
        <f t="shared" si="163"/>
        <v>-0.60718131512690832</v>
      </c>
      <c r="AY135" s="2">
        <f t="shared" si="154"/>
        <v>51.494105417572428</v>
      </c>
      <c r="AZ135" s="2">
        <f t="shared" si="154"/>
        <v>50.775543117828917</v>
      </c>
      <c r="BA135" s="2">
        <f t="shared" si="154"/>
        <v>50.845292753866673</v>
      </c>
      <c r="BB135" s="2">
        <f t="shared" si="154"/>
        <v>50.955439412269939</v>
      </c>
      <c r="BC135" s="2">
        <f t="shared" si="154"/>
        <v>51.683169119022871</v>
      </c>
      <c r="BD135" s="2">
        <f t="shared" si="154"/>
        <v>51.871797165572694</v>
      </c>
      <c r="BE135" s="2">
        <f t="shared" si="154"/>
        <v>53.079936063957476</v>
      </c>
      <c r="BF135" s="2">
        <f t="shared" si="154"/>
        <v>52.41713010083452</v>
      </c>
      <c r="BG135" s="2">
        <f t="shared" si="154"/>
        <v>51.702112849569552</v>
      </c>
      <c r="BH135" s="2">
        <f t="shared" si="154"/>
        <v>50.838119433574512</v>
      </c>
      <c r="BI135" s="2">
        <f t="shared" si="154"/>
        <v>49.816403202751474</v>
      </c>
      <c r="BJ135" s="2">
        <f t="shared" si="154"/>
        <v>50.766924763843669</v>
      </c>
      <c r="BK135" s="2">
        <f t="shared" si="154"/>
        <v>51.964597372667598</v>
      </c>
      <c r="BL135" s="2">
        <f t="shared" si="154"/>
        <v>52.822901465555319</v>
      </c>
      <c r="BM135" s="2">
        <f t="shared" si="154"/>
        <v>51.582411114677392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52.311999999999998</v>
      </c>
      <c r="CF135" s="2">
        <f t="shared" si="155"/>
        <v>51.905000000000001</v>
      </c>
      <c r="CG135" s="2">
        <f t="shared" si="155"/>
        <v>51.921999999999997</v>
      </c>
      <c r="CH135" s="2">
        <f t="shared" si="155"/>
        <v>49.75</v>
      </c>
      <c r="CI135" s="2">
        <f t="shared" si="155"/>
        <v>53.875</v>
      </c>
      <c r="CJ135" s="2">
        <f t="shared" si="155"/>
        <v>52.063000000000002</v>
      </c>
      <c r="CK135" s="2">
        <f t="shared" si="155"/>
        <v>53.396999999999998</v>
      </c>
      <c r="CL135" s="2">
        <f t="shared" si="155"/>
        <v>52.238</v>
      </c>
      <c r="CM135" s="2">
        <f t="shared" si="155"/>
        <v>53.920999999999999</v>
      </c>
      <c r="CN135" s="2">
        <f t="shared" si="155"/>
        <v>51.079000000000001</v>
      </c>
      <c r="CO135" s="2">
        <f t="shared" si="155"/>
        <v>50.570999999999998</v>
      </c>
      <c r="CP135" s="2">
        <f t="shared" si="155"/>
        <v>49.015999999999998</v>
      </c>
      <c r="CQ135" s="2">
        <f t="shared" si="155"/>
        <v>52.143000000000001</v>
      </c>
      <c r="CR135" s="2">
        <f t="shared" si="155"/>
        <v>52.302</v>
      </c>
      <c r="CS135" s="2">
        <f t="shared" si="155"/>
        <v>51.063000000000002</v>
      </c>
      <c r="CU135" s="2">
        <f t="shared" si="110"/>
        <v>52.311999999999998</v>
      </c>
      <c r="CV135" s="2">
        <f t="shared" si="111"/>
        <v>51.905000000000001</v>
      </c>
      <c r="CW135" s="2">
        <f t="shared" si="112"/>
        <v>51.921999999999997</v>
      </c>
      <c r="CX135" s="2">
        <f t="shared" si="113"/>
        <v>49.75</v>
      </c>
      <c r="CY135" s="2">
        <f t="shared" si="114"/>
        <v>53.875</v>
      </c>
      <c r="CZ135" s="2">
        <f t="shared" si="115"/>
        <v>52.063000000000002</v>
      </c>
      <c r="DA135" s="2">
        <f t="shared" si="116"/>
        <v>53.396999999999998</v>
      </c>
      <c r="DB135" s="2">
        <f t="shared" si="117"/>
        <v>52.238</v>
      </c>
      <c r="DC135" s="2">
        <f t="shared" si="118"/>
        <v>53.920999999999999</v>
      </c>
      <c r="DD135" s="2">
        <f t="shared" si="119"/>
        <v>51.079000000000001</v>
      </c>
      <c r="DE135" s="2">
        <f t="shared" si="120"/>
        <v>50.570999999999998</v>
      </c>
      <c r="DF135" s="2">
        <f t="shared" si="121"/>
        <v>49.015999999999998</v>
      </c>
      <c r="DG135" s="2">
        <f t="shared" si="122"/>
        <v>52.143000000000001</v>
      </c>
      <c r="DH135" s="2">
        <f t="shared" si="123"/>
        <v>52.302</v>
      </c>
      <c r="DI135" s="2">
        <f t="shared" si="124"/>
        <v>51.063000000000002</v>
      </c>
      <c r="DK135" s="2">
        <f t="shared" si="164"/>
        <v>78.585583509513739</v>
      </c>
      <c r="DL135" s="2">
        <f t="shared" si="164"/>
        <v>80.988581530400026</v>
      </c>
      <c r="DM135" s="2">
        <f t="shared" si="164"/>
        <v>85.75493597100575</v>
      </c>
      <c r="DN135" s="2">
        <f t="shared" si="164"/>
        <v>79.404828148595612</v>
      </c>
      <c r="DO135" s="2">
        <f t="shared" si="164"/>
        <v>84.574370582905459</v>
      </c>
      <c r="DP135" s="2">
        <f t="shared" si="164"/>
        <v>83.359633849228857</v>
      </c>
      <c r="DQ135" s="2">
        <f t="shared" si="164"/>
        <v>85.919076628042035</v>
      </c>
      <c r="DR135" s="2">
        <f t="shared" si="164"/>
        <v>81.616001053399259</v>
      </c>
      <c r="DS135" s="2">
        <f t="shared" si="164"/>
        <v>85.438936585365852</v>
      </c>
      <c r="DT135" s="2">
        <f t="shared" si="164"/>
        <v>79.570139399624779</v>
      </c>
      <c r="DU135" s="2">
        <f t="shared" si="164"/>
        <v>75.621328517823628</v>
      </c>
      <c r="DV135" s="2">
        <f t="shared" si="164"/>
        <v>76.133335928705449</v>
      </c>
      <c r="DW135" s="2">
        <f t="shared" si="164"/>
        <v>84.440356025369979</v>
      </c>
      <c r="DX135" s="2">
        <f t="shared" si="164"/>
        <v>81.655638056680175</v>
      </c>
      <c r="DY135" s="2">
        <f t="shared" si="164"/>
        <v>64.504342134581123</v>
      </c>
      <c r="EA135" s="2">
        <f t="shared" si="152"/>
        <v>51.422688966156159</v>
      </c>
      <c r="EB135" s="2">
        <f t="shared" si="152"/>
        <v>50.707194930985764</v>
      </c>
      <c r="EC135" s="2">
        <f t="shared" si="152"/>
        <v>50.757538019895321</v>
      </c>
      <c r="ED135" s="2">
        <f t="shared" si="152"/>
        <v>50.879757082214333</v>
      </c>
      <c r="EE135" s="2">
        <f t="shared" si="151"/>
        <v>51.603231165345477</v>
      </c>
      <c r="EF135" s="2">
        <f t="shared" si="151"/>
        <v>51.78375084033614</v>
      </c>
      <c r="EG135" s="2">
        <f t="shared" si="151"/>
        <v>52.979585802894555</v>
      </c>
      <c r="EH135" s="2">
        <f t="shared" si="151"/>
        <v>52.326976712685294</v>
      </c>
      <c r="EI135" s="2">
        <f t="shared" si="151"/>
        <v>51.59967504557229</v>
      </c>
      <c r="EJ135" s="2">
        <f t="shared" si="151"/>
        <v>50.743789241367914</v>
      </c>
      <c r="EK135" s="2">
        <f t="shared" si="151"/>
        <v>49.731738420263554</v>
      </c>
      <c r="EL135" s="2">
        <f t="shared" si="151"/>
        <v>50.687082423038717</v>
      </c>
      <c r="EM135" s="2">
        <f t="shared" si="135"/>
        <v>51.875264090895577</v>
      </c>
      <c r="EN135" s="2">
        <f t="shared" si="135"/>
        <v>52.722821135831381</v>
      </c>
      <c r="EO135" s="2">
        <f t="shared" si="135"/>
        <v>51.529073230664189</v>
      </c>
      <c r="EQ135" s="2">
        <f t="shared" si="165"/>
        <v>51.422688966156159</v>
      </c>
      <c r="ER135" s="2">
        <f t="shared" si="165"/>
        <v>50.707194930985764</v>
      </c>
      <c r="ES135" s="2">
        <f t="shared" si="165"/>
        <v>50.757538019895321</v>
      </c>
      <c r="ET135" s="2">
        <f t="shared" si="165"/>
        <v>50.879757082214333</v>
      </c>
      <c r="EU135" s="2">
        <f t="shared" si="165"/>
        <v>51.603231165345477</v>
      </c>
      <c r="EV135" s="2">
        <f t="shared" si="165"/>
        <v>51.78375084033614</v>
      </c>
      <c r="EW135" s="2">
        <f t="shared" si="165"/>
        <v>52.979585802894555</v>
      </c>
      <c r="EX135" s="2">
        <f t="shared" si="165"/>
        <v>52.326976712685294</v>
      </c>
      <c r="EY135" s="2">
        <f t="shared" si="165"/>
        <v>51.59967504557229</v>
      </c>
      <c r="EZ135" s="2">
        <f t="shared" si="165"/>
        <v>50.743789241367914</v>
      </c>
      <c r="FA135" s="2">
        <f t="shared" si="165"/>
        <v>49.731738420263554</v>
      </c>
      <c r="FB135" s="2">
        <f t="shared" si="165"/>
        <v>50.687082423038717</v>
      </c>
      <c r="FC135" s="2">
        <f t="shared" si="165"/>
        <v>51.875264090895577</v>
      </c>
      <c r="FD135" s="2">
        <f t="shared" si="165"/>
        <v>52.666972238568313</v>
      </c>
      <c r="FE135" s="2">
        <f t="shared" si="165"/>
        <v>51.520253896953704</v>
      </c>
      <c r="FG135" s="2">
        <f t="shared" si="166"/>
        <v>0.99737080850119741</v>
      </c>
      <c r="FH135" s="2">
        <f t="shared" si="166"/>
        <v>0.99774289771643165</v>
      </c>
      <c r="FI135" s="2">
        <f t="shared" si="166"/>
        <v>0.99749253547095285</v>
      </c>
      <c r="FJ135" s="2">
        <f t="shared" si="166"/>
        <v>0.99734681361951794</v>
      </c>
      <c r="FK135" s="2">
        <f t="shared" si="166"/>
        <v>0.99757551740432637</v>
      </c>
      <c r="FL135" s="2">
        <f t="shared" si="166"/>
        <v>0.99721159578619678</v>
      </c>
      <c r="FM135" s="2">
        <f t="shared" si="166"/>
        <v>0.99695349689539503</v>
      </c>
      <c r="FN135" s="2">
        <f t="shared" si="166"/>
        <v>0.99692193952586194</v>
      </c>
      <c r="FO135" s="2">
        <f t="shared" si="166"/>
        <v>0.99697281207284016</v>
      </c>
      <c r="FP135" s="2">
        <f t="shared" si="166"/>
        <v>0.99672764010397685</v>
      </c>
      <c r="FQ135" s="2">
        <f t="shared" si="166"/>
        <v>0.9967297750884091</v>
      </c>
      <c r="FR135" s="2">
        <f t="shared" si="166"/>
        <v>0.99686231449406992</v>
      </c>
      <c r="FS135" s="2">
        <f t="shared" si="166"/>
        <v>0.99725677784199807</v>
      </c>
      <c r="FT135" s="2">
        <f t="shared" si="166"/>
        <v>0.99652654067594337</v>
      </c>
      <c r="FU135" s="2">
        <f t="shared" si="166"/>
        <v>0.99588483901194547</v>
      </c>
      <c r="FW135" s="2">
        <f t="shared" si="156"/>
        <v>9.7281465923869E-3</v>
      </c>
      <c r="FX135" s="2">
        <f t="shared" si="156"/>
        <v>1.6725672642965782E-2</v>
      </c>
      <c r="FY135" s="2">
        <f t="shared" si="156"/>
        <v>1.5260920092039562E-2</v>
      </c>
      <c r="FZ135" s="2">
        <f t="shared" si="156"/>
        <v>1.6294631580371668E-2</v>
      </c>
      <c r="GA135" s="2">
        <f t="shared" si="156"/>
        <v>1.7230175026356338E-2</v>
      </c>
      <c r="GB135" s="2">
        <f t="shared" si="156"/>
        <v>1.8477503347894247E-2</v>
      </c>
      <c r="GC135" s="2">
        <f t="shared" si="156"/>
        <v>1.7486404366618299E-2</v>
      </c>
      <c r="GD135" s="2">
        <f t="shared" si="156"/>
        <v>1.5582600471552174E-2</v>
      </c>
      <c r="GE135" s="2">
        <f t="shared" si="156"/>
        <v>1.5386510984212636E-2</v>
      </c>
      <c r="GF135" s="2">
        <f t="shared" si="156"/>
        <v>1.3413828757715671E-2</v>
      </c>
      <c r="GG135" s="2">
        <f t="shared" si="156"/>
        <v>1.1234241123057338E-2</v>
      </c>
      <c r="GH135" s="2">
        <f t="shared" si="156"/>
        <v>1.0712612633316906E-2</v>
      </c>
      <c r="GI135" s="2">
        <f t="shared" si="156"/>
        <v>1.0607956098888658E-2</v>
      </c>
      <c r="GJ135" s="2">
        <f t="shared" si="156"/>
        <v>7.4600037139693409E-3</v>
      </c>
      <c r="GK135" s="2">
        <f t="shared" si="156"/>
        <v>6.5125543032254823E-3</v>
      </c>
      <c r="GM135" s="86">
        <f t="shared" si="157"/>
        <v>4.4796722377678836E-36</v>
      </c>
      <c r="GN135" s="86">
        <f t="shared" si="157"/>
        <v>1.4444714520162499E-49</v>
      </c>
      <c r="GO135" s="86">
        <f t="shared" si="157"/>
        <v>1.623159511300634E-64</v>
      </c>
      <c r="GP135" s="86">
        <f t="shared" si="157"/>
        <v>4.6443020623956946E-96</v>
      </c>
      <c r="GQ135" s="86">
        <f t="shared" si="157"/>
        <v>1.3197549969525669E-116</v>
      </c>
      <c r="GR135" s="86">
        <f t="shared" si="157"/>
        <v>2.0231913665054846E-95</v>
      </c>
      <c r="GS135" s="86">
        <f t="shared" si="157"/>
        <v>9.9041050076327522E-77</v>
      </c>
      <c r="GT135" s="86">
        <f t="shared" si="157"/>
        <v>6.8646264954446452E-92</v>
      </c>
      <c r="GU135" s="86">
        <f t="shared" si="157"/>
        <v>4.0916466837283307E-99</v>
      </c>
      <c r="GV135" s="86">
        <f t="shared" si="157"/>
        <v>2.6798430200902329E-72</v>
      </c>
      <c r="GW135" s="86">
        <f t="shared" si="157"/>
        <v>1.6962307632643145E-75</v>
      </c>
      <c r="GX135" s="86">
        <f t="shared" si="157"/>
        <v>1.4735686647487972E-62</v>
      </c>
      <c r="GY135" s="86">
        <f t="shared" si="157"/>
        <v>1.0085990986908679E-66</v>
      </c>
      <c r="GZ135" s="86">
        <f t="shared" si="157"/>
        <v>2.3816359639684224E-50</v>
      </c>
      <c r="HA135" s="86">
        <f t="shared" si="157"/>
        <v>9.4239850716383965E-56</v>
      </c>
      <c r="HC135" s="86">
        <f t="shared" si="153"/>
        <v>3.2139144317791502E-8</v>
      </c>
      <c r="HD135" s="86">
        <f t="shared" si="153"/>
        <v>8.391002825048434E-15</v>
      </c>
      <c r="HE135" s="86">
        <f t="shared" si="153"/>
        <v>8.7984124440905563E-19</v>
      </c>
      <c r="HF135" s="86">
        <f t="shared" si="153"/>
        <v>1.8964078590280755E-33</v>
      </c>
      <c r="HG135" s="86">
        <f t="shared" si="153"/>
        <v>1.6561040906464843E-34</v>
      </c>
      <c r="HH135" s="86">
        <f t="shared" si="153"/>
        <v>7.2720544878292759E-36</v>
      </c>
      <c r="HI135" s="86">
        <f t="shared" si="153"/>
        <v>6.8007647024214358E-26</v>
      </c>
      <c r="HJ135" s="86">
        <f t="shared" si="153"/>
        <v>1.1646415214286925E-28</v>
      </c>
      <c r="HK135" s="86">
        <f t="shared" si="153"/>
        <v>5.8532684882138173E-25</v>
      </c>
      <c r="HL135" s="86">
        <f t="shared" si="161"/>
        <v>1.2933065348308938E-25</v>
      </c>
      <c r="HM135" s="86">
        <f t="shared" si="161"/>
        <v>5.0069562391343295E-20</v>
      </c>
      <c r="HN135" s="86">
        <f t="shared" si="161"/>
        <v>3.1616764989873596E-17</v>
      </c>
      <c r="HO135" s="86">
        <f t="shared" si="161"/>
        <v>7.0166153262606361E-17</v>
      </c>
      <c r="HP135" s="86">
        <f t="shared" si="161"/>
        <v>1.135065565872936E-12</v>
      </c>
      <c r="HQ135" s="86">
        <f t="shared" si="161"/>
        <v>7.2168985434266625E-13</v>
      </c>
      <c r="HS135" s="86">
        <f t="shared" si="158"/>
        <v>2.287798891302252E-5</v>
      </c>
      <c r="HT135" s="86">
        <f t="shared" si="158"/>
        <v>1.2263116219073833E-3</v>
      </c>
      <c r="HU135" s="86">
        <f t="shared" si="158"/>
        <v>2.6015002078431015E-4</v>
      </c>
      <c r="HV135" s="86">
        <f t="shared" si="158"/>
        <v>2.053574168669042E-4</v>
      </c>
      <c r="HW135" s="86">
        <f t="shared" si="158"/>
        <v>3.8563737870629623E-4</v>
      </c>
      <c r="HX135" s="86">
        <f t="shared" si="158"/>
        <v>4.8315234755811834E-4</v>
      </c>
      <c r="HY135" s="86">
        <f t="shared" si="158"/>
        <v>1.7664614779069323E-4</v>
      </c>
      <c r="HZ135" s="86">
        <f t="shared" si="158"/>
        <v>7.8028838979112832E-5</v>
      </c>
      <c r="IA135" s="86">
        <f t="shared" si="158"/>
        <v>9.6365491130947966E-5</v>
      </c>
      <c r="IB135" s="86">
        <f t="shared" si="158"/>
        <v>3.9832108385692322E-5</v>
      </c>
      <c r="IC135" s="86">
        <f t="shared" si="158"/>
        <v>1.394739817966059E-5</v>
      </c>
      <c r="ID135" s="86">
        <f t="shared" si="158"/>
        <v>8.4416855625599844E-6</v>
      </c>
      <c r="IE135" s="86">
        <f t="shared" si="158"/>
        <v>3.7199671829364263E-5</v>
      </c>
      <c r="IF135" s="86">
        <f t="shared" si="158"/>
        <v>3.2590761828512206E-5</v>
      </c>
      <c r="IG135" s="86">
        <f t="shared" si="158"/>
        <v>1.5579402751273607E-4</v>
      </c>
      <c r="II135" s="86">
        <f t="shared" si="159"/>
        <v>1.364702287811844E-72</v>
      </c>
      <c r="IJ135" s="86">
        <f t="shared" si="159"/>
        <v>1.0348228380481709E-48</v>
      </c>
      <c r="IK135" s="86">
        <f t="shared" si="159"/>
        <v>8.7850670433116521E-66</v>
      </c>
      <c r="IL135" s="86">
        <f t="shared" si="159"/>
        <v>3.6405108840899171E-70</v>
      </c>
      <c r="IM135" s="86">
        <f t="shared" si="159"/>
        <v>1.061131190250163E-61</v>
      </c>
      <c r="IN135" s="86">
        <f t="shared" si="159"/>
        <v>4.2638913660915802E-67</v>
      </c>
      <c r="IO135" s="86">
        <f t="shared" si="159"/>
        <v>3.2643617560210879E-72</v>
      </c>
      <c r="IP135" s="86">
        <f t="shared" si="159"/>
        <v>5.7933550789331876E-78</v>
      </c>
      <c r="IQ135" s="86">
        <f t="shared" si="159"/>
        <v>2.3119368377434925E-77</v>
      </c>
      <c r="IR135" s="86">
        <f t="shared" si="159"/>
        <v>2.2119818973509028E-80</v>
      </c>
      <c r="IS135" s="86">
        <f t="shared" si="159"/>
        <v>2.5162031930191483E-84</v>
      </c>
      <c r="IT135" s="86">
        <f t="shared" si="159"/>
        <v>4.7752032217807013E-86</v>
      </c>
      <c r="IU135" s="86">
        <f t="shared" si="159"/>
        <v>1.1935023094565505E-72</v>
      </c>
      <c r="IV135" s="86">
        <f t="shared" si="159"/>
        <v>5.2529279280019211E-43</v>
      </c>
      <c r="IW135" s="86">
        <f t="shared" si="159"/>
        <v>8.8923218559097589E-33</v>
      </c>
      <c r="IY135" s="86">
        <f t="shared" si="160"/>
        <v>2.2910128057340311E-5</v>
      </c>
      <c r="IZ135" s="86">
        <f t="shared" si="160"/>
        <v>1.2263116219157744E-3</v>
      </c>
      <c r="JA135" s="86">
        <f t="shared" si="160"/>
        <v>2.6015002078431102E-4</v>
      </c>
      <c r="JB135" s="86">
        <f t="shared" si="160"/>
        <v>2.053574168669042E-4</v>
      </c>
      <c r="JC135" s="86">
        <f t="shared" si="160"/>
        <v>3.8563737870629623E-4</v>
      </c>
      <c r="JD135" s="86">
        <f t="shared" si="160"/>
        <v>4.8315234755811834E-4</v>
      </c>
      <c r="JE135" s="86">
        <f t="shared" si="160"/>
        <v>1.7664614779069323E-4</v>
      </c>
      <c r="JF135" s="86">
        <f t="shared" si="160"/>
        <v>7.8028838979112832E-5</v>
      </c>
      <c r="JG135" s="86">
        <f t="shared" si="160"/>
        <v>9.6365491130947966E-5</v>
      </c>
      <c r="JH135" s="86">
        <f t="shared" si="160"/>
        <v>3.9832108385692322E-5</v>
      </c>
      <c r="JI135" s="86">
        <f t="shared" si="160"/>
        <v>1.3947398179660641E-5</v>
      </c>
      <c r="JJ135" s="86">
        <f t="shared" si="160"/>
        <v>8.4416855625916008E-6</v>
      </c>
      <c r="JK135" s="86">
        <f t="shared" si="160"/>
        <v>3.7199671829434431E-5</v>
      </c>
      <c r="JL135" s="86">
        <f t="shared" si="160"/>
        <v>3.2590762963577772E-5</v>
      </c>
      <c r="JM135" s="86">
        <f t="shared" si="160"/>
        <v>1.5579402823442593E-4</v>
      </c>
    </row>
    <row r="136" spans="2:273" x14ac:dyDescent="0.25">
      <c r="B136" s="2">
        <v>109</v>
      </c>
      <c r="C136" s="37">
        <v>48.844000000000001</v>
      </c>
      <c r="D136" s="37">
        <v>51.984000000000002</v>
      </c>
      <c r="E136" s="37">
        <v>51.328000000000003</v>
      </c>
      <c r="F136" s="37">
        <v>51</v>
      </c>
      <c r="G136" s="37">
        <v>53.405999999999999</v>
      </c>
      <c r="H136" s="37">
        <v>53.381</v>
      </c>
      <c r="I136" s="37">
        <v>53.777999999999999</v>
      </c>
      <c r="J136" s="37">
        <v>53.73</v>
      </c>
      <c r="K136" s="37">
        <v>53.079000000000001</v>
      </c>
      <c r="L136" s="37">
        <v>51.429000000000002</v>
      </c>
      <c r="M136" s="37">
        <v>48.238</v>
      </c>
      <c r="N136" s="37">
        <v>51.143000000000001</v>
      </c>
      <c r="O136" s="37">
        <v>53.206000000000003</v>
      </c>
      <c r="P136" s="37">
        <v>54.793999999999997</v>
      </c>
      <c r="Q136" s="37">
        <v>52.46</v>
      </c>
      <c r="S136" s="4">
        <f t="shared" si="162"/>
        <v>51.380562907727196</v>
      </c>
      <c r="T136" s="4">
        <f t="shared" si="162"/>
        <v>50.665041808128301</v>
      </c>
      <c r="U136" s="4">
        <f t="shared" si="162"/>
        <v>50.716960088508472</v>
      </c>
      <c r="V136" s="4">
        <f t="shared" si="162"/>
        <v>50.831431163641156</v>
      </c>
      <c r="W136" s="4">
        <f t="shared" si="162"/>
        <v>51.607232573495224</v>
      </c>
      <c r="X136" s="4">
        <f t="shared" si="162"/>
        <v>51.857128738323063</v>
      </c>
      <c r="Y136" s="4">
        <f t="shared" si="162"/>
        <v>52.982267230286418</v>
      </c>
      <c r="Z136" s="4">
        <f t="shared" si="162"/>
        <v>52.300907454940301</v>
      </c>
      <c r="AA136" s="4">
        <f t="shared" si="162"/>
        <v>51.594634460875994</v>
      </c>
      <c r="AB136" s="4">
        <f t="shared" si="162"/>
        <v>50.707449048461541</v>
      </c>
      <c r="AC136" s="4">
        <f t="shared" si="162"/>
        <v>49.689391741062224</v>
      </c>
      <c r="AD136" s="4">
        <f t="shared" si="162"/>
        <v>50.633955597136406</v>
      </c>
      <c r="AE136" s="4">
        <f t="shared" si="162"/>
        <v>51.835515871440059</v>
      </c>
      <c r="AF136" s="4">
        <f t="shared" si="162"/>
        <v>52.690584666406536</v>
      </c>
      <c r="AG136" s="4">
        <f t="shared" si="162"/>
        <v>51.642337176633383</v>
      </c>
      <c r="AI136" s="4">
        <f t="shared" si="163"/>
        <v>-2.5365629077271947</v>
      </c>
      <c r="AJ136" s="4">
        <f t="shared" si="163"/>
        <v>1.318958191871701</v>
      </c>
      <c r="AK136" s="4">
        <f t="shared" si="163"/>
        <v>0.61103991149153103</v>
      </c>
      <c r="AL136" s="4">
        <f t="shared" si="163"/>
        <v>0.16856883635884401</v>
      </c>
      <c r="AM136" s="4">
        <f t="shared" si="163"/>
        <v>1.7987674265047744</v>
      </c>
      <c r="AN136" s="4">
        <f t="shared" si="163"/>
        <v>1.5238712616769376</v>
      </c>
      <c r="AO136" s="4">
        <f t="shared" si="163"/>
        <v>0.79573276971358098</v>
      </c>
      <c r="AP136" s="4">
        <f t="shared" si="163"/>
        <v>1.4290925450596959</v>
      </c>
      <c r="AQ136" s="4">
        <f t="shared" si="163"/>
        <v>1.4843655391240063</v>
      </c>
      <c r="AR136" s="4">
        <f t="shared" si="163"/>
        <v>0.72155095153846105</v>
      </c>
      <c r="AS136" s="4">
        <f t="shared" si="163"/>
        <v>-1.4513917410622241</v>
      </c>
      <c r="AT136" s="4">
        <f t="shared" si="163"/>
        <v>0.50904440286359431</v>
      </c>
      <c r="AU136" s="4">
        <f t="shared" si="163"/>
        <v>1.3704841285599443</v>
      </c>
      <c r="AV136" s="4">
        <f t="shared" si="163"/>
        <v>2.1034153335934604</v>
      </c>
      <c r="AW136" s="4">
        <f t="shared" si="163"/>
        <v>0.81766282336661789</v>
      </c>
      <c r="AY136" s="2">
        <f t="shared" si="154"/>
        <v>51.38056289385586</v>
      </c>
      <c r="AZ136" s="2">
        <f t="shared" si="154"/>
        <v>50.612891180261656</v>
      </c>
      <c r="BA136" s="2">
        <f t="shared" si="154"/>
        <v>50.681605741914396</v>
      </c>
      <c r="BB136" s="2">
        <f t="shared" si="154"/>
        <v>50.796443526890933</v>
      </c>
      <c r="BC136" s="2">
        <f t="shared" si="154"/>
        <v>51.537969916504153</v>
      </c>
      <c r="BD136" s="2">
        <f t="shared" si="154"/>
        <v>51.740570305912144</v>
      </c>
      <c r="BE136" s="2">
        <f t="shared" si="154"/>
        <v>52.924859111847468</v>
      </c>
      <c r="BF136" s="2">
        <f t="shared" si="154"/>
        <v>52.271618783716889</v>
      </c>
      <c r="BG136" s="2">
        <f t="shared" si="154"/>
        <v>51.554879116151064</v>
      </c>
      <c r="BH136" s="2">
        <f t="shared" si="154"/>
        <v>50.690170842164733</v>
      </c>
      <c r="BI136" s="2">
        <f t="shared" si="154"/>
        <v>49.682580859769544</v>
      </c>
      <c r="BJ136" s="2">
        <f t="shared" si="154"/>
        <v>50.629399221044459</v>
      </c>
      <c r="BK136" s="2">
        <f t="shared" si="154"/>
        <v>51.818171781545786</v>
      </c>
      <c r="BL136" s="2">
        <f t="shared" si="154"/>
        <v>52.668897263840378</v>
      </c>
      <c r="BM136" s="2">
        <f t="shared" si="154"/>
        <v>51.488889352367124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48.844000000000001</v>
      </c>
      <c r="CF136" s="2">
        <f t="shared" si="155"/>
        <v>51.984000000000002</v>
      </c>
      <c r="CG136" s="2">
        <f t="shared" si="155"/>
        <v>51.328000000000003</v>
      </c>
      <c r="CH136" s="2">
        <f t="shared" si="155"/>
        <v>51</v>
      </c>
      <c r="CI136" s="2">
        <f t="shared" si="155"/>
        <v>53.405999999999999</v>
      </c>
      <c r="CJ136" s="2">
        <f t="shared" si="155"/>
        <v>53.381</v>
      </c>
      <c r="CK136" s="2">
        <f t="shared" si="155"/>
        <v>53.777999999999999</v>
      </c>
      <c r="CL136" s="2">
        <f t="shared" si="155"/>
        <v>53.73</v>
      </c>
      <c r="CM136" s="2">
        <f t="shared" si="155"/>
        <v>53.079000000000001</v>
      </c>
      <c r="CN136" s="2">
        <f t="shared" si="155"/>
        <v>51.429000000000002</v>
      </c>
      <c r="CO136" s="2">
        <f t="shared" si="155"/>
        <v>48.238</v>
      </c>
      <c r="CP136" s="2">
        <f t="shared" si="155"/>
        <v>51.143000000000001</v>
      </c>
      <c r="CQ136" s="2">
        <f t="shared" si="155"/>
        <v>53.206000000000003</v>
      </c>
      <c r="CR136" s="2">
        <f t="shared" si="155"/>
        <v>54.793999999999997</v>
      </c>
      <c r="CS136" s="2">
        <f t="shared" si="155"/>
        <v>52.46</v>
      </c>
      <c r="CU136" s="2">
        <f t="shared" si="110"/>
        <v>48.844000000000001</v>
      </c>
      <c r="CV136" s="2">
        <f t="shared" si="111"/>
        <v>51.984000000000002</v>
      </c>
      <c r="CW136" s="2">
        <f t="shared" si="112"/>
        <v>51.328000000000003</v>
      </c>
      <c r="CX136" s="2">
        <f t="shared" si="113"/>
        <v>51</v>
      </c>
      <c r="CY136" s="2">
        <f t="shared" si="114"/>
        <v>53.405999999999999</v>
      </c>
      <c r="CZ136" s="2">
        <f t="shared" si="115"/>
        <v>53.381</v>
      </c>
      <c r="DA136" s="2">
        <f t="shared" si="116"/>
        <v>53.777999999999999</v>
      </c>
      <c r="DB136" s="2">
        <f t="shared" si="117"/>
        <v>53.73</v>
      </c>
      <c r="DC136" s="2">
        <f t="shared" si="118"/>
        <v>53.079000000000001</v>
      </c>
      <c r="DD136" s="2">
        <f t="shared" si="119"/>
        <v>51.429000000000002</v>
      </c>
      <c r="DE136" s="2">
        <f t="shared" si="120"/>
        <v>48.238</v>
      </c>
      <c r="DF136" s="2">
        <f t="shared" si="121"/>
        <v>51.143000000000001</v>
      </c>
      <c r="DG136" s="2">
        <f t="shared" si="122"/>
        <v>53.206000000000003</v>
      </c>
      <c r="DH136" s="2">
        <f t="shared" si="123"/>
        <v>54.793999999999997</v>
      </c>
      <c r="DI136" s="2">
        <f t="shared" si="124"/>
        <v>52.46</v>
      </c>
      <c r="DK136" s="2">
        <f t="shared" si="164"/>
        <v>78.754279069767449</v>
      </c>
      <c r="DL136" s="2">
        <f t="shared" si="164"/>
        <v>81.152848040407321</v>
      </c>
      <c r="DM136" s="2">
        <f t="shared" si="164"/>
        <v>85.9639435215947</v>
      </c>
      <c r="DN136" s="2">
        <f t="shared" si="164"/>
        <v>79.56980398671098</v>
      </c>
      <c r="DO136" s="2">
        <f t="shared" si="164"/>
        <v>84.787079734219262</v>
      </c>
      <c r="DP136" s="2">
        <f t="shared" si="164"/>
        <v>83.562250006752564</v>
      </c>
      <c r="DQ136" s="2">
        <f t="shared" si="164"/>
        <v>86.139303514031823</v>
      </c>
      <c r="DR136" s="2">
        <f t="shared" si="164"/>
        <v>81.793319747184199</v>
      </c>
      <c r="DS136" s="2">
        <f t="shared" si="164"/>
        <v>85.66695557491289</v>
      </c>
      <c r="DT136" s="2">
        <f t="shared" si="164"/>
        <v>79.749348968105068</v>
      </c>
      <c r="DU136" s="2">
        <f t="shared" si="164"/>
        <v>75.76077401500936</v>
      </c>
      <c r="DV136" s="2">
        <f t="shared" si="164"/>
        <v>76.266407317073188</v>
      </c>
      <c r="DW136" s="2">
        <f t="shared" si="164"/>
        <v>84.662168076109936</v>
      </c>
      <c r="DX136" s="2">
        <f t="shared" si="164"/>
        <v>81.865600809716611</v>
      </c>
      <c r="DY136" s="2">
        <f t="shared" si="164"/>
        <v>64.583323752228182</v>
      </c>
      <c r="EA136" s="2">
        <f t="shared" si="152"/>
        <v>51.314751767107772</v>
      </c>
      <c r="EB136" s="2">
        <f t="shared" si="152"/>
        <v>50.549882408433866</v>
      </c>
      <c r="EC136" s="2">
        <f t="shared" si="152"/>
        <v>50.600718039959865</v>
      </c>
      <c r="ED136" s="2">
        <f t="shared" si="152"/>
        <v>50.726634410465223</v>
      </c>
      <c r="EE136" s="2">
        <f t="shared" si="151"/>
        <v>51.46427232226452</v>
      </c>
      <c r="EF136" s="2">
        <f t="shared" si="151"/>
        <v>51.659419747899165</v>
      </c>
      <c r="EG136" s="2">
        <f t="shared" si="151"/>
        <v>52.832292638902558</v>
      </c>
      <c r="EH136" s="2">
        <f t="shared" si="151"/>
        <v>52.18848886207428</v>
      </c>
      <c r="EI136" s="2">
        <f t="shared" si="151"/>
        <v>51.460415574530685</v>
      </c>
      <c r="EJ136" s="2">
        <f t="shared" si="151"/>
        <v>50.603161098964549</v>
      </c>
      <c r="EK136" s="2">
        <f t="shared" si="151"/>
        <v>49.60454797037572</v>
      </c>
      <c r="EL136" s="2">
        <f t="shared" si="151"/>
        <v>50.555805362462749</v>
      </c>
      <c r="EM136" s="2">
        <f t="shared" si="135"/>
        <v>51.735775051307229</v>
      </c>
      <c r="EN136" s="2">
        <f t="shared" si="135"/>
        <v>52.576486108154143</v>
      </c>
      <c r="EO136" s="2">
        <f t="shared" si="135"/>
        <v>51.439630358891122</v>
      </c>
      <c r="EQ136" s="2">
        <f t="shared" si="165"/>
        <v>51.314751767107772</v>
      </c>
      <c r="ER136" s="2">
        <f t="shared" si="165"/>
        <v>50.549882408433866</v>
      </c>
      <c r="ES136" s="2">
        <f t="shared" si="165"/>
        <v>50.600718039959865</v>
      </c>
      <c r="ET136" s="2">
        <f t="shared" si="165"/>
        <v>50.726634410465223</v>
      </c>
      <c r="EU136" s="2">
        <f t="shared" si="165"/>
        <v>51.46427232226452</v>
      </c>
      <c r="EV136" s="2">
        <f t="shared" si="165"/>
        <v>51.659419747899165</v>
      </c>
      <c r="EW136" s="2">
        <f t="shared" si="165"/>
        <v>52.832292638902558</v>
      </c>
      <c r="EX136" s="2">
        <f t="shared" si="165"/>
        <v>52.18848886207428</v>
      </c>
      <c r="EY136" s="2">
        <f t="shared" si="165"/>
        <v>51.460415574530685</v>
      </c>
      <c r="EZ136" s="2">
        <f t="shared" si="165"/>
        <v>50.603161098964549</v>
      </c>
      <c r="FA136" s="2">
        <f t="shared" si="165"/>
        <v>49.60454797037572</v>
      </c>
      <c r="FB136" s="2">
        <f t="shared" si="165"/>
        <v>50.555805362462749</v>
      </c>
      <c r="FC136" s="2">
        <f t="shared" si="165"/>
        <v>51.735775051307229</v>
      </c>
      <c r="FD136" s="2">
        <f t="shared" si="165"/>
        <v>52.527522517221087</v>
      </c>
      <c r="FE136" s="2">
        <f t="shared" si="165"/>
        <v>51.42728592306792</v>
      </c>
      <c r="FG136" s="2">
        <f t="shared" si="166"/>
        <v>0.99760159400626003</v>
      </c>
      <c r="FH136" s="2">
        <f t="shared" si="166"/>
        <v>0.99794108935109338</v>
      </c>
      <c r="FI136" s="2">
        <f t="shared" si="166"/>
        <v>0.99771266051518592</v>
      </c>
      <c r="FJ136" s="2">
        <f t="shared" si="166"/>
        <v>0.99757970023921394</v>
      </c>
      <c r="FK136" s="2">
        <f t="shared" si="166"/>
        <v>0.99778837379070284</v>
      </c>
      <c r="FL136" s="2">
        <f t="shared" si="166"/>
        <v>0.99745632104253634</v>
      </c>
      <c r="FM136" s="2">
        <f t="shared" si="166"/>
        <v>0.99722081115918959</v>
      </c>
      <c r="FN136" s="2">
        <f t="shared" si="166"/>
        <v>0.99719201498008159</v>
      </c>
      <c r="FO136" s="2">
        <f t="shared" si="166"/>
        <v>0.99723843622829655</v>
      </c>
      <c r="FP136" s="2">
        <f t="shared" si="166"/>
        <v>0.99701471274422437</v>
      </c>
      <c r="FQ136" s="2">
        <f t="shared" si="166"/>
        <v>0.99701666099456909</v>
      </c>
      <c r="FR136" s="2">
        <f t="shared" si="166"/>
        <v>0.99713760655189498</v>
      </c>
      <c r="FS136" s="2">
        <f t="shared" si="166"/>
        <v>0.99749754763066534</v>
      </c>
      <c r="FT136" s="2">
        <f t="shared" si="166"/>
        <v>0.99683119897597527</v>
      </c>
      <c r="FU136" s="2">
        <f t="shared" si="166"/>
        <v>0.99624556913297435</v>
      </c>
      <c r="FW136" s="2">
        <f t="shared" si="156"/>
        <v>1.0656698739834271E-2</v>
      </c>
      <c r="FX136" s="2">
        <f t="shared" si="156"/>
        <v>1.830978954393488E-2</v>
      </c>
      <c r="FY136" s="2">
        <f t="shared" si="156"/>
        <v>1.670866519693559E-2</v>
      </c>
      <c r="FZ136" s="2">
        <f t="shared" si="156"/>
        <v>1.7838664493937024E-2</v>
      </c>
      <c r="GA136" s="2">
        <f t="shared" si="156"/>
        <v>1.8861157646891311E-2</v>
      </c>
      <c r="GB136" s="2">
        <f t="shared" si="156"/>
        <v>2.0224126471359516E-2</v>
      </c>
      <c r="GC136" s="2">
        <f t="shared" si="156"/>
        <v>1.914116887877395E-2</v>
      </c>
      <c r="GD136" s="2">
        <f t="shared" si="156"/>
        <v>1.7060333471920822E-2</v>
      </c>
      <c r="GE136" s="2">
        <f t="shared" si="156"/>
        <v>1.6845966597746374E-2</v>
      </c>
      <c r="GF136" s="2">
        <f t="shared" si="156"/>
        <v>1.4688961158034503E-2</v>
      </c>
      <c r="GG136" s="2">
        <f t="shared" si="156"/>
        <v>1.230476380873035E-2</v>
      </c>
      <c r="GH136" s="2">
        <f t="shared" si="156"/>
        <v>1.1734018674267821E-2</v>
      </c>
      <c r="GI136" s="2">
        <f t="shared" si="156"/>
        <v>1.1619500747257041E-2</v>
      </c>
      <c r="GJ136" s="2">
        <f t="shared" si="156"/>
        <v>8.1738484703422296E-3</v>
      </c>
      <c r="GK136" s="2">
        <f t="shared" si="156"/>
        <v>7.1363898618363626E-3</v>
      </c>
      <c r="GM136" s="86">
        <f t="shared" si="157"/>
        <v>1.0593837760525822E-37</v>
      </c>
      <c r="GN136" s="86">
        <f t="shared" si="157"/>
        <v>8.0212050107966739E-52</v>
      </c>
      <c r="GO136" s="86">
        <f t="shared" si="157"/>
        <v>1.8586748576253186E-67</v>
      </c>
      <c r="GP136" s="86">
        <f t="shared" si="157"/>
        <v>2.1001909036620308E-100</v>
      </c>
      <c r="GQ136" s="86">
        <f t="shared" si="157"/>
        <v>7.492211786037872E-122</v>
      </c>
      <c r="GR136" s="86">
        <f t="shared" si="157"/>
        <v>1.0701248127958233E-99</v>
      </c>
      <c r="GS136" s="86">
        <f t="shared" si="157"/>
        <v>3.1752059667251177E-80</v>
      </c>
      <c r="GT136" s="86">
        <f t="shared" si="157"/>
        <v>4.413835929232927E-96</v>
      </c>
      <c r="GU136" s="86">
        <f t="shared" si="157"/>
        <v>1.3379250461624397E-103</v>
      </c>
      <c r="GV136" s="86">
        <f t="shared" si="157"/>
        <v>1.4595501676613419E-75</v>
      </c>
      <c r="GW136" s="86">
        <f t="shared" si="157"/>
        <v>6.406060126901027E-79</v>
      </c>
      <c r="GX136" s="86">
        <f t="shared" si="157"/>
        <v>2.2820781679146424E-65</v>
      </c>
      <c r="GY136" s="86">
        <f t="shared" si="157"/>
        <v>1.0124838808765433E-69</v>
      </c>
      <c r="GZ136" s="86">
        <f t="shared" si="157"/>
        <v>1.2490141617130644E-52</v>
      </c>
      <c r="HA136" s="86">
        <f t="shared" si="157"/>
        <v>3.266005931046439E-58</v>
      </c>
      <c r="HC136" s="86">
        <f t="shared" si="153"/>
        <v>5.3658739955288897E-9</v>
      </c>
      <c r="HD136" s="86">
        <f t="shared" si="153"/>
        <v>2.8611605369652995E-16</v>
      </c>
      <c r="HE136" s="86">
        <f t="shared" si="153"/>
        <v>1.3893203838464046E-20</v>
      </c>
      <c r="HF136" s="86">
        <f t="shared" si="153"/>
        <v>1.3940865005110013E-36</v>
      </c>
      <c r="HG136" s="86">
        <f t="shared" si="153"/>
        <v>1.1151637860245017E-37</v>
      </c>
      <c r="HH136" s="86">
        <f t="shared" si="153"/>
        <v>4.1522182475816337E-39</v>
      </c>
      <c r="HI136" s="86">
        <f t="shared" si="153"/>
        <v>2.6132505078509045E-28</v>
      </c>
      <c r="HJ136" s="86">
        <f t="shared" si="153"/>
        <v>2.4593034980457113E-31</v>
      </c>
      <c r="HK136" s="86">
        <f t="shared" si="153"/>
        <v>3.1854986868014133E-27</v>
      </c>
      <c r="HL136" s="86">
        <f t="shared" si="161"/>
        <v>5.1093808633949903E-28</v>
      </c>
      <c r="HM136" s="86">
        <f t="shared" si="161"/>
        <v>6.2865825435259756E-22</v>
      </c>
      <c r="HN136" s="86">
        <f t="shared" si="161"/>
        <v>7.0011686163530351E-19</v>
      </c>
      <c r="HO136" s="86">
        <f t="shared" si="161"/>
        <v>1.5477593032023861E-18</v>
      </c>
      <c r="HP136" s="86">
        <f t="shared" si="161"/>
        <v>5.8314968243804248E-14</v>
      </c>
      <c r="HQ136" s="86">
        <f t="shared" si="161"/>
        <v>4.057414594762747E-14</v>
      </c>
      <c r="HS136" s="86">
        <f t="shared" si="158"/>
        <v>5.4734159318803973E-5</v>
      </c>
      <c r="HT136" s="86">
        <f t="shared" si="158"/>
        <v>2.3048905748552545E-3</v>
      </c>
      <c r="HU136" s="86">
        <f t="shared" si="158"/>
        <v>5.7996908837428831E-4</v>
      </c>
      <c r="HV136" s="86">
        <f t="shared" si="158"/>
        <v>4.823168981839364E-4</v>
      </c>
      <c r="HW136" s="86">
        <f t="shared" si="158"/>
        <v>8.4040108270006149E-4</v>
      </c>
      <c r="HX136" s="86">
        <f t="shared" si="158"/>
        <v>1.090533293766689E-3</v>
      </c>
      <c r="HY136" s="86">
        <f t="shared" si="158"/>
        <v>4.299351761142858E-4</v>
      </c>
      <c r="HZ136" s="86">
        <f t="shared" si="158"/>
        <v>2.0031915391748519E-4</v>
      </c>
      <c r="IA136" s="86">
        <f t="shared" si="158"/>
        <v>2.4308320392188109E-4</v>
      </c>
      <c r="IB136" s="86">
        <f t="shared" si="158"/>
        <v>1.0387799562884667E-4</v>
      </c>
      <c r="IC136" s="86">
        <f t="shared" si="158"/>
        <v>3.7680416744758208E-5</v>
      </c>
      <c r="ID136" s="86">
        <f t="shared" si="158"/>
        <v>2.3337368611561966E-5</v>
      </c>
      <c r="IE136" s="86">
        <f t="shared" si="158"/>
        <v>8.8575582827719421E-5</v>
      </c>
      <c r="IF136" s="86">
        <f t="shared" si="158"/>
        <v>7.0395695260290413E-5</v>
      </c>
      <c r="IG136" s="86">
        <f t="shared" si="158"/>
        <v>2.8241291625766198E-4</v>
      </c>
      <c r="II136" s="86">
        <f t="shared" si="159"/>
        <v>8.1836774044121571E-70</v>
      </c>
      <c r="IJ136" s="86">
        <f t="shared" si="159"/>
        <v>1.2572047037528573E-46</v>
      </c>
      <c r="IK136" s="86">
        <f t="shared" si="159"/>
        <v>5.3150997754226435E-63</v>
      </c>
      <c r="IL136" s="86">
        <f t="shared" si="159"/>
        <v>3.8160189570989677E-67</v>
      </c>
      <c r="IM136" s="86">
        <f t="shared" si="159"/>
        <v>5.1080553432506154E-59</v>
      </c>
      <c r="IN136" s="86">
        <f t="shared" si="159"/>
        <v>4.0385086063801234E-64</v>
      </c>
      <c r="IO136" s="86">
        <f t="shared" si="159"/>
        <v>4.7830689679377191E-69</v>
      </c>
      <c r="IP136" s="86">
        <f t="shared" si="159"/>
        <v>1.2366608845687421E-74</v>
      </c>
      <c r="IQ136" s="86">
        <f t="shared" si="159"/>
        <v>4.5379841688330415E-74</v>
      </c>
      <c r="IR136" s="86">
        <f t="shared" si="159"/>
        <v>4.5688622985841051E-77</v>
      </c>
      <c r="IS136" s="86">
        <f t="shared" si="159"/>
        <v>5.5510651935690134E-81</v>
      </c>
      <c r="IT136" s="86">
        <f t="shared" si="159"/>
        <v>1.1393356156956624E-82</v>
      </c>
      <c r="IU136" s="86">
        <f t="shared" si="159"/>
        <v>8.1300783307902438E-70</v>
      </c>
      <c r="IV136" s="86">
        <f t="shared" si="159"/>
        <v>1.8189092128196413E-41</v>
      </c>
      <c r="IW136" s="86">
        <f t="shared" si="159"/>
        <v>1.1961193526294678E-31</v>
      </c>
      <c r="IY136" s="86">
        <f t="shared" si="160"/>
        <v>5.47395251927995E-5</v>
      </c>
      <c r="IZ136" s="86">
        <f t="shared" si="160"/>
        <v>2.3048905748555408E-3</v>
      </c>
      <c r="JA136" s="86">
        <f t="shared" si="160"/>
        <v>5.7996908837428831E-4</v>
      </c>
      <c r="JB136" s="86">
        <f t="shared" si="160"/>
        <v>4.823168981839364E-4</v>
      </c>
      <c r="JC136" s="86">
        <f t="shared" si="160"/>
        <v>8.4040108270006149E-4</v>
      </c>
      <c r="JD136" s="86">
        <f t="shared" si="160"/>
        <v>1.090533293766689E-3</v>
      </c>
      <c r="JE136" s="86">
        <f t="shared" si="160"/>
        <v>4.299351761142858E-4</v>
      </c>
      <c r="JF136" s="86">
        <f t="shared" si="160"/>
        <v>2.0031915391748519E-4</v>
      </c>
      <c r="JG136" s="86">
        <f t="shared" si="160"/>
        <v>2.4308320392188109E-4</v>
      </c>
      <c r="JH136" s="86">
        <f t="shared" si="160"/>
        <v>1.0387799562884667E-4</v>
      </c>
      <c r="JI136" s="86">
        <f t="shared" si="160"/>
        <v>3.7680416744758208E-5</v>
      </c>
      <c r="JJ136" s="86">
        <f t="shared" si="160"/>
        <v>2.3337368611562667E-5</v>
      </c>
      <c r="JK136" s="86">
        <f t="shared" si="160"/>
        <v>8.8575582827720966E-5</v>
      </c>
      <c r="JL136" s="86">
        <f t="shared" si="160"/>
        <v>7.0395695318605379E-5</v>
      </c>
      <c r="JM136" s="86">
        <f t="shared" si="160"/>
        <v>2.8241291629823613E-4</v>
      </c>
    </row>
    <row r="137" spans="2:273" x14ac:dyDescent="0.25">
      <c r="B137" s="2">
        <v>110</v>
      </c>
      <c r="C137" s="37">
        <v>52.188000000000002</v>
      </c>
      <c r="D137" s="37">
        <v>52.063000000000002</v>
      </c>
      <c r="E137" s="37">
        <v>51.938000000000002</v>
      </c>
      <c r="F137" s="37">
        <v>51.844000000000001</v>
      </c>
      <c r="G137" s="37">
        <v>52.5</v>
      </c>
      <c r="H137" s="37">
        <v>53.777999999999999</v>
      </c>
      <c r="I137" s="37">
        <v>50.920999999999999</v>
      </c>
      <c r="J137" s="37">
        <v>52.127000000000002</v>
      </c>
      <c r="K137" s="37">
        <v>52.491999999999997</v>
      </c>
      <c r="L137" s="37">
        <v>50.587000000000003</v>
      </c>
      <c r="M137" s="37">
        <v>49.031999999999996</v>
      </c>
      <c r="N137" s="37">
        <v>50.381</v>
      </c>
      <c r="O137" s="37">
        <v>51.889000000000003</v>
      </c>
      <c r="P137" s="37">
        <v>52.889000000000003</v>
      </c>
      <c r="Q137" s="37">
        <v>50.872999999999998</v>
      </c>
      <c r="S137" s="4">
        <f t="shared" si="162"/>
        <v>51.267452926036569</v>
      </c>
      <c r="T137" s="4">
        <f t="shared" si="162"/>
        <v>50.540703569309201</v>
      </c>
      <c r="U137" s="4">
        <f t="shared" si="162"/>
        <v>50.589964934488059</v>
      </c>
      <c r="V137" s="4">
        <f t="shared" si="162"/>
        <v>50.711965993921545</v>
      </c>
      <c r="W137" s="4">
        <f t="shared" si="162"/>
        <v>51.530102908076266</v>
      </c>
      <c r="X137" s="4">
        <f t="shared" si="162"/>
        <v>51.8460270486597</v>
      </c>
      <c r="Y137" s="4">
        <f t="shared" si="162"/>
        <v>52.895731936618581</v>
      </c>
      <c r="Z137" s="4">
        <f t="shared" si="162"/>
        <v>52.194147276797381</v>
      </c>
      <c r="AA137" s="4">
        <f t="shared" si="162"/>
        <v>51.498334166997275</v>
      </c>
      <c r="AB137" s="4">
        <f t="shared" si="162"/>
        <v>50.583433439663359</v>
      </c>
      <c r="AC137" s="4">
        <f t="shared" si="162"/>
        <v>49.565951225313121</v>
      </c>
      <c r="AD137" s="4">
        <f t="shared" si="162"/>
        <v>50.50378636160093</v>
      </c>
      <c r="AE137" s="4">
        <f t="shared" si="162"/>
        <v>51.710107257397162</v>
      </c>
      <c r="AF137" s="4">
        <f t="shared" si="162"/>
        <v>52.559052019227067</v>
      </c>
      <c r="AG137" s="4">
        <f t="shared" si="162"/>
        <v>51.657905558198721</v>
      </c>
      <c r="AI137" s="4">
        <f t="shared" si="163"/>
        <v>0.9205470739634336</v>
      </c>
      <c r="AJ137" s="4">
        <f t="shared" si="163"/>
        <v>1.5222964306908011</v>
      </c>
      <c r="AK137" s="4">
        <f t="shared" si="163"/>
        <v>1.3480350655119437</v>
      </c>
      <c r="AL137" s="4">
        <f t="shared" si="163"/>
        <v>1.1320340060784559</v>
      </c>
      <c r="AM137" s="4">
        <f t="shared" si="163"/>
        <v>0.96989709192373397</v>
      </c>
      <c r="AN137" s="4">
        <f t="shared" si="163"/>
        <v>1.931972951340299</v>
      </c>
      <c r="AO137" s="4">
        <f t="shared" si="163"/>
        <v>-1.974731936618582</v>
      </c>
      <c r="AP137" s="4">
        <f t="shared" si="163"/>
        <v>-6.7147276797378197E-2</v>
      </c>
      <c r="AQ137" s="4">
        <f t="shared" si="163"/>
        <v>0.99366583300272282</v>
      </c>
      <c r="AR137" s="4">
        <f t="shared" si="163"/>
        <v>3.5665603366439314E-3</v>
      </c>
      <c r="AS137" s="4">
        <f t="shared" si="163"/>
        <v>-0.53395122531312467</v>
      </c>
      <c r="AT137" s="4">
        <f t="shared" si="163"/>
        <v>-0.12278636160093015</v>
      </c>
      <c r="AU137" s="4">
        <f t="shared" si="163"/>
        <v>0.17889274260284083</v>
      </c>
      <c r="AV137" s="4">
        <f t="shared" si="163"/>
        <v>0.32994798077293552</v>
      </c>
      <c r="AW137" s="4">
        <f t="shared" si="163"/>
        <v>-0.78490555819872299</v>
      </c>
      <c r="AY137" s="2">
        <f t="shared" si="154"/>
        <v>51.267452924567301</v>
      </c>
      <c r="AZ137" s="2">
        <f t="shared" si="154"/>
        <v>50.450648935121514</v>
      </c>
      <c r="BA137" s="2">
        <f t="shared" si="154"/>
        <v>50.518446669622122</v>
      </c>
      <c r="BB137" s="2">
        <f t="shared" si="154"/>
        <v>50.637894271938492</v>
      </c>
      <c r="BC137" s="2">
        <f t="shared" si="154"/>
        <v>51.393249028029814</v>
      </c>
      <c r="BD137" s="2">
        <f t="shared" si="154"/>
        <v>51.609874054928518</v>
      </c>
      <c r="BE137" s="2">
        <f t="shared" si="154"/>
        <v>52.770373513658456</v>
      </c>
      <c r="BF137" s="2">
        <f t="shared" si="154"/>
        <v>52.126644090467657</v>
      </c>
      <c r="BG137" s="2">
        <f t="shared" si="154"/>
        <v>51.408254059851473</v>
      </c>
      <c r="BH137" s="2">
        <f t="shared" si="154"/>
        <v>50.542778658598991</v>
      </c>
      <c r="BI137" s="2">
        <f t="shared" si="154"/>
        <v>49.549268711322831</v>
      </c>
      <c r="BJ137" s="2">
        <f t="shared" si="154"/>
        <v>50.492353871718478</v>
      </c>
      <c r="BK137" s="2">
        <f t="shared" si="154"/>
        <v>51.672274038885689</v>
      </c>
      <c r="BL137" s="2">
        <f t="shared" si="154"/>
        <v>52.515472823052775</v>
      </c>
      <c r="BM137" s="2">
        <f t="shared" si="154"/>
        <v>51.395660236471393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52.188000000000002</v>
      </c>
      <c r="CF137" s="2">
        <f t="shared" si="155"/>
        <v>52.063000000000002</v>
      </c>
      <c r="CG137" s="2">
        <f t="shared" si="155"/>
        <v>51.938000000000002</v>
      </c>
      <c r="CH137" s="2">
        <f t="shared" si="155"/>
        <v>51.844000000000001</v>
      </c>
      <c r="CI137" s="2">
        <f t="shared" si="155"/>
        <v>52.5</v>
      </c>
      <c r="CJ137" s="2">
        <f t="shared" si="155"/>
        <v>53.777999999999999</v>
      </c>
      <c r="CK137" s="2">
        <f t="shared" si="155"/>
        <v>50.920999999999999</v>
      </c>
      <c r="CL137" s="2">
        <f t="shared" si="155"/>
        <v>52.127000000000002</v>
      </c>
      <c r="CM137" s="2">
        <f t="shared" si="155"/>
        <v>52.491999999999997</v>
      </c>
      <c r="CN137" s="2">
        <f t="shared" si="155"/>
        <v>50.587000000000003</v>
      </c>
      <c r="CO137" s="2">
        <f t="shared" si="155"/>
        <v>49.031999999999996</v>
      </c>
      <c r="CP137" s="2">
        <f t="shared" si="155"/>
        <v>50.381</v>
      </c>
      <c r="CQ137" s="2">
        <f t="shared" si="155"/>
        <v>51.889000000000003</v>
      </c>
      <c r="CR137" s="2">
        <f t="shared" si="155"/>
        <v>52.889000000000003</v>
      </c>
      <c r="CS137" s="2">
        <f t="shared" si="155"/>
        <v>50.872999999999998</v>
      </c>
      <c r="CU137" s="2">
        <f t="shared" si="110"/>
        <v>52.188000000000002</v>
      </c>
      <c r="CV137" s="2">
        <f t="shared" si="111"/>
        <v>52.063000000000002</v>
      </c>
      <c r="CW137" s="2">
        <f t="shared" si="112"/>
        <v>51.938000000000002</v>
      </c>
      <c r="CX137" s="2">
        <f t="shared" si="113"/>
        <v>51.844000000000001</v>
      </c>
      <c r="CY137" s="2">
        <f t="shared" si="114"/>
        <v>52.5</v>
      </c>
      <c r="CZ137" s="2">
        <f t="shared" si="115"/>
        <v>53.777999999999999</v>
      </c>
      <c r="DA137" s="2">
        <f t="shared" si="116"/>
        <v>50.920999999999999</v>
      </c>
      <c r="DB137" s="2">
        <f t="shared" si="117"/>
        <v>52.127000000000002</v>
      </c>
      <c r="DC137" s="2">
        <f t="shared" si="118"/>
        <v>52.491999999999997</v>
      </c>
      <c r="DD137" s="2">
        <f t="shared" si="119"/>
        <v>50.587000000000003</v>
      </c>
      <c r="DE137" s="2">
        <f t="shared" si="120"/>
        <v>49.031999999999996</v>
      </c>
      <c r="DF137" s="2">
        <f t="shared" si="121"/>
        <v>50.381</v>
      </c>
      <c r="DG137" s="2">
        <f t="shared" si="122"/>
        <v>51.889000000000003</v>
      </c>
      <c r="DH137" s="2">
        <f t="shared" si="123"/>
        <v>52.889000000000003</v>
      </c>
      <c r="DI137" s="2">
        <f t="shared" si="124"/>
        <v>50.872999999999998</v>
      </c>
      <c r="DK137" s="2">
        <f t="shared" si="164"/>
        <v>78.922974630021145</v>
      </c>
      <c r="DL137" s="2">
        <f t="shared" si="164"/>
        <v>81.317114550414601</v>
      </c>
      <c r="DM137" s="2">
        <f t="shared" si="164"/>
        <v>86.17295107218365</v>
      </c>
      <c r="DN137" s="2">
        <f t="shared" si="164"/>
        <v>79.734779824826347</v>
      </c>
      <c r="DO137" s="2">
        <f t="shared" si="164"/>
        <v>84.999788885533064</v>
      </c>
      <c r="DP137" s="2">
        <f t="shared" si="164"/>
        <v>83.76486616427627</v>
      </c>
      <c r="DQ137" s="2">
        <f t="shared" si="164"/>
        <v>86.359530400021612</v>
      </c>
      <c r="DR137" s="2">
        <f t="shared" si="164"/>
        <v>81.97063844096914</v>
      </c>
      <c r="DS137" s="2">
        <f t="shared" si="164"/>
        <v>85.894974564459929</v>
      </c>
      <c r="DT137" s="2">
        <f t="shared" si="164"/>
        <v>79.928558536585371</v>
      </c>
      <c r="DU137" s="2">
        <f t="shared" si="164"/>
        <v>75.900219512195108</v>
      </c>
      <c r="DV137" s="2">
        <f t="shared" si="164"/>
        <v>76.399478705440913</v>
      </c>
      <c r="DW137" s="2">
        <f t="shared" si="164"/>
        <v>84.883980126849892</v>
      </c>
      <c r="DX137" s="2">
        <f t="shared" si="164"/>
        <v>82.075563562753047</v>
      </c>
      <c r="DY137" s="2">
        <f t="shared" si="164"/>
        <v>64.662305369875241</v>
      </c>
      <c r="EA137" s="2">
        <f t="shared" si="152"/>
        <v>51.206814568059379</v>
      </c>
      <c r="EB137" s="2">
        <f t="shared" si="152"/>
        <v>50.392569885881969</v>
      </c>
      <c r="EC137" s="2">
        <f t="shared" si="152"/>
        <v>50.443898060024409</v>
      </c>
      <c r="ED137" s="2">
        <f t="shared" si="152"/>
        <v>50.573511738716107</v>
      </c>
      <c r="EE137" s="2">
        <f t="shared" si="151"/>
        <v>51.325313479183563</v>
      </c>
      <c r="EF137" s="2">
        <f t="shared" si="151"/>
        <v>51.535088655462189</v>
      </c>
      <c r="EG137" s="2">
        <f t="shared" si="151"/>
        <v>52.684999474910569</v>
      </c>
      <c r="EH137" s="2">
        <f t="shared" si="151"/>
        <v>52.050001011463259</v>
      </c>
      <c r="EI137" s="2">
        <f t="shared" si="151"/>
        <v>51.321156103489081</v>
      </c>
      <c r="EJ137" s="2">
        <f t="shared" si="151"/>
        <v>50.462532956561176</v>
      </c>
      <c r="EK137" s="2">
        <f t="shared" si="151"/>
        <v>49.477357520487878</v>
      </c>
      <c r="EL137" s="2">
        <f t="shared" si="151"/>
        <v>50.424528301886781</v>
      </c>
      <c r="EM137" s="2">
        <f t="shared" si="135"/>
        <v>51.596286011718874</v>
      </c>
      <c r="EN137" s="2">
        <f t="shared" si="135"/>
        <v>52.430151080476904</v>
      </c>
      <c r="EO137" s="2">
        <f t="shared" si="135"/>
        <v>51.350187487118049</v>
      </c>
      <c r="EQ137" s="2">
        <f t="shared" si="165"/>
        <v>51.206814568059379</v>
      </c>
      <c r="ER137" s="2">
        <f t="shared" si="165"/>
        <v>50.392569885881969</v>
      </c>
      <c r="ES137" s="2">
        <f t="shared" si="165"/>
        <v>50.443898060024409</v>
      </c>
      <c r="ET137" s="2">
        <f t="shared" si="165"/>
        <v>50.573511738716107</v>
      </c>
      <c r="EU137" s="2">
        <f t="shared" si="165"/>
        <v>51.325313479183563</v>
      </c>
      <c r="EV137" s="2">
        <f t="shared" si="165"/>
        <v>51.535088655462189</v>
      </c>
      <c r="EW137" s="2">
        <f t="shared" si="165"/>
        <v>52.684999474910569</v>
      </c>
      <c r="EX137" s="2">
        <f t="shared" si="165"/>
        <v>52.050001011463259</v>
      </c>
      <c r="EY137" s="2">
        <f t="shared" si="165"/>
        <v>51.321156103489081</v>
      </c>
      <c r="EZ137" s="2">
        <f t="shared" si="165"/>
        <v>50.462532956561176</v>
      </c>
      <c r="FA137" s="2">
        <f t="shared" si="165"/>
        <v>49.477357520487878</v>
      </c>
      <c r="FB137" s="2">
        <f t="shared" si="165"/>
        <v>50.424528301886781</v>
      </c>
      <c r="FC137" s="2">
        <f t="shared" si="165"/>
        <v>51.596286011718874</v>
      </c>
      <c r="FD137" s="2">
        <f t="shared" si="165"/>
        <v>52.38807279587386</v>
      </c>
      <c r="FE137" s="2">
        <f t="shared" si="165"/>
        <v>51.334317949182129</v>
      </c>
      <c r="FG137" s="2">
        <f t="shared" si="166"/>
        <v>0.99781216602976908</v>
      </c>
      <c r="FH137" s="2">
        <f t="shared" si="166"/>
        <v>0.9981219109328987</v>
      </c>
      <c r="FI137" s="2">
        <f t="shared" si="166"/>
        <v>0.99791350166565174</v>
      </c>
      <c r="FJ137" s="2">
        <f t="shared" si="166"/>
        <v>0.99779219020818044</v>
      </c>
      <c r="FK137" s="2">
        <f t="shared" si="166"/>
        <v>0.9979825803363982</v>
      </c>
      <c r="FL137" s="2">
        <f t="shared" si="166"/>
        <v>0.99767961787989767</v>
      </c>
      <c r="FM137" s="2">
        <f t="shared" si="166"/>
        <v>0.99746472968137989</v>
      </c>
      <c r="FN137" s="2">
        <f t="shared" si="166"/>
        <v>0.99743845433824807</v>
      </c>
      <c r="FO137" s="2">
        <f t="shared" si="166"/>
        <v>0.99748081177493575</v>
      </c>
      <c r="FP137" s="2">
        <f t="shared" si="166"/>
        <v>0.99727667031918243</v>
      </c>
      <c r="FQ137" s="2">
        <f t="shared" si="166"/>
        <v>0.99727844807812549</v>
      </c>
      <c r="FR137" s="2">
        <f t="shared" si="166"/>
        <v>0.99738880849518696</v>
      </c>
      <c r="FS137" s="2">
        <f t="shared" si="166"/>
        <v>0.99771723367488296</v>
      </c>
      <c r="FT137" s="2">
        <f t="shared" si="166"/>
        <v>0.99710921310871481</v>
      </c>
      <c r="FU137" s="2">
        <f t="shared" si="166"/>
        <v>0.99657478683716116</v>
      </c>
      <c r="FW137" s="2">
        <f t="shared" si="156"/>
        <v>1.1672836511804617E-2</v>
      </c>
      <c r="FX137" s="2">
        <f t="shared" si="156"/>
        <v>2.0040882882129893E-2</v>
      </c>
      <c r="FY137" s="2">
        <f t="shared" si="156"/>
        <v>1.8291201258489823E-2</v>
      </c>
      <c r="FZ137" s="2">
        <f t="shared" si="156"/>
        <v>1.9526101421914105E-2</v>
      </c>
      <c r="GA137" s="2">
        <f t="shared" si="156"/>
        <v>2.0643283727230757E-2</v>
      </c>
      <c r="GB137" s="2">
        <f t="shared" si="156"/>
        <v>2.2132129782650285E-2</v>
      </c>
      <c r="GC137" s="2">
        <f t="shared" si="156"/>
        <v>2.0949187345919704E-2</v>
      </c>
      <c r="GD137" s="2">
        <f t="shared" si="156"/>
        <v>1.8675544654453039E-2</v>
      </c>
      <c r="GE137" s="2">
        <f t="shared" si="156"/>
        <v>1.8441263063987082E-2</v>
      </c>
      <c r="GF137" s="2">
        <f t="shared" si="156"/>
        <v>1.6083332905733411E-2</v>
      </c>
      <c r="GG137" s="2">
        <f t="shared" si="156"/>
        <v>1.3475907417148375E-2</v>
      </c>
      <c r="GH137" s="2">
        <f t="shared" si="156"/>
        <v>1.2851546689625572E-2</v>
      </c>
      <c r="GI137" s="2">
        <f t="shared" si="156"/>
        <v>1.2726262716587063E-2</v>
      </c>
      <c r="GJ137" s="2">
        <f t="shared" si="156"/>
        <v>8.9553844266637393E-3</v>
      </c>
      <c r="GK137" s="2">
        <f t="shared" si="156"/>
        <v>7.8195121015188912E-3</v>
      </c>
      <c r="GM137" s="86">
        <f t="shared" si="157"/>
        <v>2.2999069983987468E-39</v>
      </c>
      <c r="GN137" s="86">
        <f t="shared" si="157"/>
        <v>3.955533159754165E-54</v>
      </c>
      <c r="GO137" s="86">
        <f t="shared" si="157"/>
        <v>1.8241091080023272E-70</v>
      </c>
      <c r="GP137" s="86">
        <f t="shared" si="157"/>
        <v>7.5859694340186167E-105</v>
      </c>
      <c r="GQ137" s="86">
        <f t="shared" si="157"/>
        <v>3.2493030633989009E-127</v>
      </c>
      <c r="GR137" s="86">
        <f t="shared" si="157"/>
        <v>4.5458849837379366E-104</v>
      </c>
      <c r="GS137" s="86">
        <f t="shared" si="157"/>
        <v>8.4813705703940221E-84</v>
      </c>
      <c r="GT137" s="86">
        <f t="shared" si="157"/>
        <v>2.2804175405450518E-100</v>
      </c>
      <c r="GU137" s="86">
        <f t="shared" si="157"/>
        <v>3.4689694062476058E-108</v>
      </c>
      <c r="GV137" s="86">
        <f t="shared" si="157"/>
        <v>6.711784436808587E-79</v>
      </c>
      <c r="GW137" s="86">
        <f t="shared" si="157"/>
        <v>2.0246919306697572E-82</v>
      </c>
      <c r="GX137" s="86">
        <f t="shared" si="157"/>
        <v>3.0560789204855089E-68</v>
      </c>
      <c r="GY137" s="86">
        <f t="shared" si="157"/>
        <v>8.7047352896016596E-73</v>
      </c>
      <c r="GZ137" s="86">
        <f t="shared" si="157"/>
        <v>5.8127950976147878E-55</v>
      </c>
      <c r="HA137" s="86">
        <f t="shared" si="157"/>
        <v>9.9852435342826157E-61</v>
      </c>
      <c r="HC137" s="86">
        <f t="shared" si="153"/>
        <v>8.1692832310375852E-10</v>
      </c>
      <c r="HD137" s="86">
        <f t="shared" si="153"/>
        <v>8.2059205047383119E-18</v>
      </c>
      <c r="HE137" s="86">
        <f t="shared" si="153"/>
        <v>1.7920661571640446E-22</v>
      </c>
      <c r="HF137" s="86">
        <f t="shared" si="153"/>
        <v>7.3270948393587977E-40</v>
      </c>
      <c r="HG137" s="86">
        <f t="shared" si="153"/>
        <v>5.3813087703361707E-41</v>
      </c>
      <c r="HH137" s="86">
        <f t="shared" si="153"/>
        <v>1.6960302252729118E-42</v>
      </c>
      <c r="HI137" s="86">
        <f t="shared" si="153"/>
        <v>7.743425541909079E-31</v>
      </c>
      <c r="HJ137" s="86">
        <f t="shared" si="153"/>
        <v>3.8977565512639285E-34</v>
      </c>
      <c r="HK137" s="86">
        <f t="shared" si="153"/>
        <v>1.3670612431915772E-29</v>
      </c>
      <c r="HL137" s="86">
        <f t="shared" si="161"/>
        <v>1.5561112106930618E-30</v>
      </c>
      <c r="HM137" s="86">
        <f t="shared" si="161"/>
        <v>6.3949758537973196E-24</v>
      </c>
      <c r="HN137" s="86">
        <f t="shared" si="161"/>
        <v>1.2861471003488266E-20</v>
      </c>
      <c r="HO137" s="86">
        <f t="shared" si="161"/>
        <v>2.8194823606047084E-20</v>
      </c>
      <c r="HP137" s="86">
        <f t="shared" si="161"/>
        <v>2.5605113845708656E-15</v>
      </c>
      <c r="HQ137" s="86">
        <f t="shared" si="161"/>
        <v>1.9729186217301479E-15</v>
      </c>
      <c r="HS137" s="86">
        <f t="shared" si="158"/>
        <v>1.260292279800763E-4</v>
      </c>
      <c r="HT137" s="86">
        <f t="shared" si="158"/>
        <v>4.196449491329848E-3</v>
      </c>
      <c r="HU137" s="86">
        <f t="shared" si="158"/>
        <v>1.2397593726853353E-3</v>
      </c>
      <c r="HV137" s="86">
        <f t="shared" si="158"/>
        <v>1.0813970857666761E-3</v>
      </c>
      <c r="HW137" s="86">
        <f t="shared" si="158"/>
        <v>1.7567375770902935E-3</v>
      </c>
      <c r="HX137" s="86">
        <f t="shared" si="158"/>
        <v>2.3485291068723498E-3</v>
      </c>
      <c r="HY137" s="86">
        <f t="shared" si="158"/>
        <v>9.9577605065983904E-4</v>
      </c>
      <c r="HZ137" s="86">
        <f t="shared" si="158"/>
        <v>4.8874105393854547E-4</v>
      </c>
      <c r="IA137" s="86">
        <f t="shared" si="158"/>
        <v>5.8319270131914258E-4</v>
      </c>
      <c r="IB137" s="86">
        <f t="shared" si="158"/>
        <v>2.5793515797689105E-4</v>
      </c>
      <c r="IC137" s="86">
        <f t="shared" si="158"/>
        <v>9.70567251094259E-5</v>
      </c>
      <c r="ID137" s="86">
        <f t="shared" si="158"/>
        <v>6.150863356692422E-5</v>
      </c>
      <c r="IE137" s="86">
        <f t="shared" si="158"/>
        <v>2.0269213760540808E-4</v>
      </c>
      <c r="IF137" s="86">
        <f t="shared" si="158"/>
        <v>1.4745059417802864E-4</v>
      </c>
      <c r="IG137" s="86">
        <f t="shared" si="158"/>
        <v>5.0105381855114896E-4</v>
      </c>
      <c r="II137" s="86">
        <f t="shared" si="159"/>
        <v>4.3183595192381623E-67</v>
      </c>
      <c r="IJ137" s="86">
        <f t="shared" si="159"/>
        <v>1.3700660418812731E-44</v>
      </c>
      <c r="IK137" s="86">
        <f t="shared" si="159"/>
        <v>2.7896580658827697E-60</v>
      </c>
      <c r="IL137" s="86">
        <f t="shared" si="159"/>
        <v>3.4190414831987409E-64</v>
      </c>
      <c r="IM137" s="86">
        <f t="shared" si="159"/>
        <v>2.1350655301525729E-56</v>
      </c>
      <c r="IN137" s="86">
        <f t="shared" si="159"/>
        <v>3.2606844455011359E-61</v>
      </c>
      <c r="IO137" s="86">
        <f t="shared" si="159"/>
        <v>5.9275731247056297E-66</v>
      </c>
      <c r="IP137" s="86">
        <f t="shared" si="159"/>
        <v>2.224481903711743E-71</v>
      </c>
      <c r="IQ137" s="86">
        <f t="shared" si="159"/>
        <v>7.52410216907743E-71</v>
      </c>
      <c r="IR137" s="86">
        <f t="shared" si="159"/>
        <v>8.0065503458673872E-74</v>
      </c>
      <c r="IS137" s="86">
        <f t="shared" si="159"/>
        <v>1.0444783287011853E-77</v>
      </c>
      <c r="IT137" s="86">
        <f t="shared" si="159"/>
        <v>2.3186862278288932E-79</v>
      </c>
      <c r="IU137" s="86">
        <f t="shared" si="159"/>
        <v>4.8485879620377797E-67</v>
      </c>
      <c r="IV137" s="86">
        <f t="shared" si="159"/>
        <v>5.8920244915717351E-40</v>
      </c>
      <c r="IW137" s="86">
        <f t="shared" si="159"/>
        <v>1.5344583027364531E-30</v>
      </c>
      <c r="IY137" s="86">
        <f t="shared" si="160"/>
        <v>1.2603004490839941E-4</v>
      </c>
      <c r="IZ137" s="86">
        <f t="shared" si="160"/>
        <v>4.1964494913298558E-3</v>
      </c>
      <c r="JA137" s="86">
        <f t="shared" si="160"/>
        <v>1.2397593726853353E-3</v>
      </c>
      <c r="JB137" s="86">
        <f t="shared" si="160"/>
        <v>1.0813970857666761E-3</v>
      </c>
      <c r="JC137" s="86">
        <f t="shared" si="160"/>
        <v>1.7567375770902935E-3</v>
      </c>
      <c r="JD137" s="86">
        <f t="shared" si="160"/>
        <v>2.3485291068723498E-3</v>
      </c>
      <c r="JE137" s="86">
        <f t="shared" si="160"/>
        <v>9.9577605065983904E-4</v>
      </c>
      <c r="JF137" s="86">
        <f t="shared" si="160"/>
        <v>4.8874105393854547E-4</v>
      </c>
      <c r="JG137" s="86">
        <f t="shared" si="160"/>
        <v>5.8319270131914258E-4</v>
      </c>
      <c r="JH137" s="86">
        <f t="shared" si="160"/>
        <v>2.5793515797689105E-4</v>
      </c>
      <c r="JI137" s="86">
        <f t="shared" si="160"/>
        <v>9.70567251094259E-5</v>
      </c>
      <c r="JJ137" s="86">
        <f t="shared" si="160"/>
        <v>6.1508633566924233E-5</v>
      </c>
      <c r="JK137" s="86">
        <f t="shared" si="160"/>
        <v>2.0269213760540811E-4</v>
      </c>
      <c r="JL137" s="86">
        <f t="shared" si="160"/>
        <v>1.4745059418058915E-4</v>
      </c>
      <c r="JM137" s="86">
        <f t="shared" si="160"/>
        <v>5.0105381855312188E-4</v>
      </c>
    </row>
    <row r="138" spans="2:273" x14ac:dyDescent="0.25">
      <c r="B138" s="2">
        <v>111</v>
      </c>
      <c r="C138" s="37">
        <v>52.688000000000002</v>
      </c>
      <c r="D138" s="37">
        <v>47.856999999999999</v>
      </c>
      <c r="E138" s="37">
        <v>51.359000000000002</v>
      </c>
      <c r="F138" s="37">
        <v>51.061999999999998</v>
      </c>
      <c r="G138" s="37">
        <v>51.594000000000001</v>
      </c>
      <c r="H138" s="37">
        <v>51.429000000000002</v>
      </c>
      <c r="I138" s="37">
        <v>53.079000000000001</v>
      </c>
      <c r="J138" s="37">
        <v>51.984000000000002</v>
      </c>
      <c r="K138" s="37">
        <v>50.793999999999997</v>
      </c>
      <c r="L138" s="37">
        <v>53.381</v>
      </c>
      <c r="M138" s="37">
        <v>50.951999999999998</v>
      </c>
      <c r="N138" s="37">
        <v>50.332999999999998</v>
      </c>
      <c r="O138" s="37">
        <v>53.619</v>
      </c>
      <c r="P138" s="37">
        <v>55.444000000000003</v>
      </c>
      <c r="Q138" s="37">
        <v>53.317</v>
      </c>
      <c r="S138" s="4">
        <f t="shared" si="162"/>
        <v>51.154742935176905</v>
      </c>
      <c r="T138" s="4">
        <f t="shared" si="162"/>
        <v>50.439065560391057</v>
      </c>
      <c r="U138" s="4">
        <f t="shared" si="162"/>
        <v>50.494135595128157</v>
      </c>
      <c r="V138" s="4">
        <f t="shared" si="162"/>
        <v>50.629036571217497</v>
      </c>
      <c r="W138" s="4">
        <f t="shared" si="162"/>
        <v>51.507643830482984</v>
      </c>
      <c r="X138" s="4">
        <f t="shared" si="162"/>
        <v>51.934731514696118</v>
      </c>
      <c r="Y138" s="4">
        <f t="shared" si="162"/>
        <v>52.876153909779191</v>
      </c>
      <c r="Z138" s="4">
        <f t="shared" si="162"/>
        <v>52.129608095935914</v>
      </c>
      <c r="AA138" s="4">
        <f t="shared" si="162"/>
        <v>51.455773292355815</v>
      </c>
      <c r="AB138" s="4">
        <f t="shared" si="162"/>
        <v>50.486752059769358</v>
      </c>
      <c r="AC138" s="4">
        <f t="shared" si="162"/>
        <v>49.455300808248438</v>
      </c>
      <c r="AD138" s="4">
        <f t="shared" si="162"/>
        <v>50.383042278849409</v>
      </c>
      <c r="AE138" s="4">
        <f t="shared" si="162"/>
        <v>51.606018608437346</v>
      </c>
      <c r="AF138" s="4">
        <f t="shared" si="162"/>
        <v>52.447377195247213</v>
      </c>
      <c r="AG138" s="4">
        <f t="shared" si="162"/>
        <v>51.740817101996797</v>
      </c>
      <c r="AI138" s="4">
        <f t="shared" si="163"/>
        <v>1.533257064823097</v>
      </c>
      <c r="AJ138" s="4">
        <f t="shared" si="163"/>
        <v>-2.5820655603910581</v>
      </c>
      <c r="AK138" s="4">
        <f t="shared" si="163"/>
        <v>0.86486440487184524</v>
      </c>
      <c r="AL138" s="4">
        <f t="shared" si="163"/>
        <v>0.43296342878250016</v>
      </c>
      <c r="AM138" s="4">
        <f t="shared" si="163"/>
        <v>8.6356169517017634E-2</v>
      </c>
      <c r="AN138" s="4">
        <f t="shared" si="163"/>
        <v>-0.50573151469611588</v>
      </c>
      <c r="AO138" s="4">
        <f t="shared" si="163"/>
        <v>0.20284609022080957</v>
      </c>
      <c r="AP138" s="4">
        <f t="shared" si="163"/>
        <v>-0.14560809593591273</v>
      </c>
      <c r="AQ138" s="4">
        <f t="shared" si="163"/>
        <v>-0.66177329235581794</v>
      </c>
      <c r="AR138" s="4">
        <f t="shared" si="163"/>
        <v>2.8942479402306418</v>
      </c>
      <c r="AS138" s="4">
        <f t="shared" si="163"/>
        <v>1.49669919175156</v>
      </c>
      <c r="AT138" s="4">
        <f t="shared" si="163"/>
        <v>-5.0042278849410593E-2</v>
      </c>
      <c r="AU138" s="4">
        <f t="shared" si="163"/>
        <v>2.0129813915626542</v>
      </c>
      <c r="AV138" s="4">
        <f t="shared" si="163"/>
        <v>2.9966228047527892</v>
      </c>
      <c r="AW138" s="4">
        <f t="shared" si="163"/>
        <v>1.5761828980032035</v>
      </c>
      <c r="AY138" s="2">
        <f t="shared" si="154"/>
        <v>51.154742935037525</v>
      </c>
      <c r="AZ138" s="2">
        <f t="shared" si="154"/>
        <v>50.288785744074197</v>
      </c>
      <c r="BA138" s="2">
        <f t="shared" si="154"/>
        <v>50.355775968829818</v>
      </c>
      <c r="BB138" s="2">
        <f t="shared" si="154"/>
        <v>50.479758674597612</v>
      </c>
      <c r="BC138" s="2">
        <f t="shared" si="154"/>
        <v>51.248970745047522</v>
      </c>
      <c r="BD138" s="2">
        <f t="shared" si="154"/>
        <v>51.479668617660572</v>
      </c>
      <c r="BE138" s="2">
        <f t="shared" si="154"/>
        <v>52.616435699976229</v>
      </c>
      <c r="BF138" s="2">
        <f t="shared" si="154"/>
        <v>51.982166177824418</v>
      </c>
      <c r="BG138" s="2">
        <f t="shared" si="154"/>
        <v>51.262192543396139</v>
      </c>
      <c r="BH138" s="2">
        <f t="shared" si="154"/>
        <v>50.395901878564736</v>
      </c>
      <c r="BI138" s="2">
        <f t="shared" si="154"/>
        <v>49.416428536596968</v>
      </c>
      <c r="BJ138" s="2">
        <f t="shared" si="154"/>
        <v>50.355752784958668</v>
      </c>
      <c r="BK138" s="2">
        <f t="shared" si="154"/>
        <v>51.526865145867205</v>
      </c>
      <c r="BL138" s="2">
        <f t="shared" si="154"/>
        <v>52.362588280280953</v>
      </c>
      <c r="BM138" s="2">
        <f t="shared" si="154"/>
        <v>51.302702091136709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52.688000000000002</v>
      </c>
      <c r="CF138" s="2">
        <f t="shared" si="155"/>
        <v>47.856999999999999</v>
      </c>
      <c r="CG138" s="2">
        <f t="shared" si="155"/>
        <v>51.359000000000002</v>
      </c>
      <c r="CH138" s="2">
        <f t="shared" si="155"/>
        <v>51.061999999999998</v>
      </c>
      <c r="CI138" s="2">
        <f t="shared" si="155"/>
        <v>51.594000000000001</v>
      </c>
      <c r="CJ138" s="2">
        <f t="shared" si="155"/>
        <v>51.429000000000002</v>
      </c>
      <c r="CK138" s="2">
        <f t="shared" si="155"/>
        <v>53.079000000000001</v>
      </c>
      <c r="CL138" s="2">
        <f t="shared" si="155"/>
        <v>51.984000000000002</v>
      </c>
      <c r="CM138" s="2">
        <f t="shared" si="155"/>
        <v>50.793999999999997</v>
      </c>
      <c r="CN138" s="2">
        <f t="shared" si="155"/>
        <v>53.381</v>
      </c>
      <c r="CO138" s="2">
        <f t="shared" si="155"/>
        <v>50.951999999999998</v>
      </c>
      <c r="CP138" s="2">
        <f t="shared" si="155"/>
        <v>50.332999999999998</v>
      </c>
      <c r="CQ138" s="2">
        <f t="shared" si="155"/>
        <v>53.619</v>
      </c>
      <c r="CR138" s="2">
        <f t="shared" si="155"/>
        <v>55.444000000000003</v>
      </c>
      <c r="CS138" s="2">
        <f t="shared" si="155"/>
        <v>53.317</v>
      </c>
      <c r="CU138" s="2">
        <f t="shared" si="110"/>
        <v>52.688000000000002</v>
      </c>
      <c r="CV138" s="2">
        <f t="shared" si="111"/>
        <v>47.856999999999999</v>
      </c>
      <c r="CW138" s="2">
        <f t="shared" si="112"/>
        <v>51.359000000000002</v>
      </c>
      <c r="CX138" s="2">
        <f t="shared" si="113"/>
        <v>51.061999999999998</v>
      </c>
      <c r="CY138" s="2">
        <f t="shared" si="114"/>
        <v>51.594000000000001</v>
      </c>
      <c r="CZ138" s="2">
        <f t="shared" si="115"/>
        <v>51.429000000000002</v>
      </c>
      <c r="DA138" s="2">
        <f t="shared" si="116"/>
        <v>53.079000000000001</v>
      </c>
      <c r="DB138" s="2">
        <f t="shared" si="117"/>
        <v>51.984000000000002</v>
      </c>
      <c r="DC138" s="2">
        <f t="shared" si="118"/>
        <v>50.793999999999997</v>
      </c>
      <c r="DD138" s="2">
        <f t="shared" si="119"/>
        <v>53.381</v>
      </c>
      <c r="DE138" s="2">
        <f t="shared" si="120"/>
        <v>50.951999999999998</v>
      </c>
      <c r="DF138" s="2">
        <f t="shared" si="121"/>
        <v>50.332999999999998</v>
      </c>
      <c r="DG138" s="2">
        <f t="shared" si="122"/>
        <v>53.619</v>
      </c>
      <c r="DH138" s="2">
        <f t="shared" si="123"/>
        <v>55.444000000000003</v>
      </c>
      <c r="DI138" s="2">
        <f t="shared" si="124"/>
        <v>53.317</v>
      </c>
      <c r="DK138" s="2">
        <f t="shared" si="164"/>
        <v>79.09167019027484</v>
      </c>
      <c r="DL138" s="2">
        <f t="shared" si="164"/>
        <v>81.481381060421896</v>
      </c>
      <c r="DM138" s="2">
        <f t="shared" si="164"/>
        <v>86.381958622772586</v>
      </c>
      <c r="DN138" s="2">
        <f t="shared" si="164"/>
        <v>79.899755662941715</v>
      </c>
      <c r="DO138" s="2">
        <f t="shared" si="164"/>
        <v>85.212498036846867</v>
      </c>
      <c r="DP138" s="2">
        <f t="shared" si="164"/>
        <v>83.967482321799963</v>
      </c>
      <c r="DQ138" s="2">
        <f t="shared" si="164"/>
        <v>86.579757286011414</v>
      </c>
      <c r="DR138" s="2">
        <f t="shared" si="164"/>
        <v>82.14795713475408</v>
      </c>
      <c r="DS138" s="2">
        <f t="shared" si="164"/>
        <v>86.122993554006968</v>
      </c>
      <c r="DT138" s="2">
        <f t="shared" si="164"/>
        <v>80.107768105065674</v>
      </c>
      <c r="DU138" s="2">
        <f t="shared" si="164"/>
        <v>76.03966500938084</v>
      </c>
      <c r="DV138" s="2">
        <f t="shared" si="164"/>
        <v>76.532550093808652</v>
      </c>
      <c r="DW138" s="2">
        <f t="shared" si="164"/>
        <v>85.105792177589848</v>
      </c>
      <c r="DX138" s="2">
        <f t="shared" si="164"/>
        <v>82.285526315789483</v>
      </c>
      <c r="DY138" s="2">
        <f t="shared" si="164"/>
        <v>64.741286987522301</v>
      </c>
      <c r="EA138" s="2">
        <f t="shared" si="152"/>
        <v>51.098877369010985</v>
      </c>
      <c r="EB138" s="2">
        <f t="shared" si="152"/>
        <v>50.235257363330078</v>
      </c>
      <c r="EC138" s="2">
        <f t="shared" si="152"/>
        <v>50.287078080088961</v>
      </c>
      <c r="ED138" s="2">
        <f t="shared" si="152"/>
        <v>50.42038906696699</v>
      </c>
      <c r="EE138" s="2">
        <f t="shared" si="151"/>
        <v>51.186354636102607</v>
      </c>
      <c r="EF138" s="2">
        <f t="shared" si="151"/>
        <v>51.410757563025214</v>
      </c>
      <c r="EG138" s="2">
        <f t="shared" si="151"/>
        <v>52.53770631091858</v>
      </c>
      <c r="EH138" s="2">
        <f t="shared" si="151"/>
        <v>51.911513160852238</v>
      </c>
      <c r="EI138" s="2">
        <f t="shared" si="151"/>
        <v>51.181896632447476</v>
      </c>
      <c r="EJ138" s="2">
        <f t="shared" si="151"/>
        <v>50.321904814157811</v>
      </c>
      <c r="EK138" s="2">
        <f t="shared" si="151"/>
        <v>49.350167070600037</v>
      </c>
      <c r="EL138" s="2">
        <f t="shared" si="151"/>
        <v>50.293251241310813</v>
      </c>
      <c r="EM138" s="2">
        <f t="shared" si="135"/>
        <v>51.456796972130519</v>
      </c>
      <c r="EN138" s="2">
        <f t="shared" si="135"/>
        <v>52.283816052799665</v>
      </c>
      <c r="EO138" s="2">
        <f t="shared" si="135"/>
        <v>51.260744615344976</v>
      </c>
      <c r="EQ138" s="2">
        <f t="shared" si="165"/>
        <v>51.098877369010985</v>
      </c>
      <c r="ER138" s="2">
        <f t="shared" si="165"/>
        <v>50.235257363330078</v>
      </c>
      <c r="ES138" s="2">
        <f t="shared" si="165"/>
        <v>50.287078080088961</v>
      </c>
      <c r="ET138" s="2">
        <f t="shared" si="165"/>
        <v>50.42038906696699</v>
      </c>
      <c r="EU138" s="2">
        <f t="shared" si="165"/>
        <v>51.186354636102607</v>
      </c>
      <c r="EV138" s="2">
        <f t="shared" si="165"/>
        <v>51.410757563025214</v>
      </c>
      <c r="EW138" s="2">
        <f t="shared" si="165"/>
        <v>52.53770631091858</v>
      </c>
      <c r="EX138" s="2">
        <f t="shared" si="165"/>
        <v>51.911513160852238</v>
      </c>
      <c r="EY138" s="2">
        <f t="shared" si="165"/>
        <v>51.181896632447476</v>
      </c>
      <c r="EZ138" s="2">
        <f t="shared" si="165"/>
        <v>50.321904814157811</v>
      </c>
      <c r="FA138" s="2">
        <f t="shared" si="165"/>
        <v>49.350167070600037</v>
      </c>
      <c r="FB138" s="2">
        <f t="shared" si="165"/>
        <v>50.293251241310813</v>
      </c>
      <c r="FC138" s="2">
        <f t="shared" si="165"/>
        <v>51.456796972130519</v>
      </c>
      <c r="FD138" s="2">
        <f t="shared" si="165"/>
        <v>52.248623074526634</v>
      </c>
      <c r="FE138" s="2">
        <f t="shared" si="165"/>
        <v>51.241349975296338</v>
      </c>
      <c r="FG138" s="2">
        <f t="shared" si="166"/>
        <v>0.9980042875184606</v>
      </c>
      <c r="FH138" s="2">
        <f t="shared" si="166"/>
        <v>0.99828687931779847</v>
      </c>
      <c r="FI138" s="2">
        <f t="shared" si="166"/>
        <v>0.9980967414849975</v>
      </c>
      <c r="FJ138" s="2">
        <f t="shared" si="166"/>
        <v>0.99798606230438036</v>
      </c>
      <c r="FK138" s="2">
        <f t="shared" si="166"/>
        <v>0.99815976473714807</v>
      </c>
      <c r="FL138" s="2">
        <f t="shared" si="166"/>
        <v>0.99788335420267416</v>
      </c>
      <c r="FM138" s="2">
        <f t="shared" si="166"/>
        <v>0.99768729007793178</v>
      </c>
      <c r="FN138" s="2">
        <f t="shared" si="166"/>
        <v>0.99766331592983737</v>
      </c>
      <c r="FO138" s="2">
        <f t="shared" si="166"/>
        <v>0.99770196364673602</v>
      </c>
      <c r="FP138" s="2">
        <f t="shared" si="166"/>
        <v>0.99751569851495581</v>
      </c>
      <c r="FQ138" s="2">
        <f t="shared" si="166"/>
        <v>0.99751732062742726</v>
      </c>
      <c r="FR138" s="2">
        <f t="shared" si="166"/>
        <v>0.99761801776795955</v>
      </c>
      <c r="FS138" s="2">
        <f t="shared" si="166"/>
        <v>0.99791767411452115</v>
      </c>
      <c r="FT138" s="2">
        <f t="shared" si="166"/>
        <v>0.99736290025369434</v>
      </c>
      <c r="FU138" s="2">
        <f t="shared" si="166"/>
        <v>0.99687522671911777</v>
      </c>
      <c r="FW138" s="2">
        <f t="shared" si="156"/>
        <v>1.2784613020862087E-2</v>
      </c>
      <c r="FX138" s="2">
        <f t="shared" si="156"/>
        <v>2.1931985437380317E-2</v>
      </c>
      <c r="FY138" s="2">
        <f t="shared" si="156"/>
        <v>2.0020573013905769E-2</v>
      </c>
      <c r="FZ138" s="2">
        <f t="shared" si="156"/>
        <v>2.136968732800755E-2</v>
      </c>
      <c r="GA138" s="2">
        <f t="shared" si="156"/>
        <v>2.2589919814524902E-2</v>
      </c>
      <c r="GB138" s="2">
        <f t="shared" si="156"/>
        <v>2.4215690752337211E-2</v>
      </c>
      <c r="GC138" s="2">
        <f t="shared" si="156"/>
        <v>2.2923994553819011E-2</v>
      </c>
      <c r="GD138" s="2">
        <f t="shared" si="156"/>
        <v>2.044049817543862E-2</v>
      </c>
      <c r="GE138" s="2">
        <f t="shared" si="156"/>
        <v>2.0184530949365533E-2</v>
      </c>
      <c r="GF138" s="2">
        <f t="shared" si="156"/>
        <v>1.7607702140445103E-2</v>
      </c>
      <c r="GG138" s="2">
        <f t="shared" si="156"/>
        <v>1.4756852810818753E-2</v>
      </c>
      <c r="GH138" s="2">
        <f t="shared" si="156"/>
        <v>1.4073990474949777E-2</v>
      </c>
      <c r="GI138" s="2">
        <f t="shared" si="156"/>
        <v>1.3936957694715642E-2</v>
      </c>
      <c r="GJ138" s="2">
        <f t="shared" si="156"/>
        <v>9.8109071446658112E-3</v>
      </c>
      <c r="GK138" s="2">
        <f t="shared" si="156"/>
        <v>8.5674611246934155E-3</v>
      </c>
      <c r="GM138" s="86">
        <f t="shared" si="157"/>
        <v>4.5836110874387601E-41</v>
      </c>
      <c r="GN138" s="86">
        <f t="shared" si="157"/>
        <v>1.7321910343550541E-56</v>
      </c>
      <c r="GO138" s="86">
        <f t="shared" si="157"/>
        <v>1.5342423103927288E-73</v>
      </c>
      <c r="GP138" s="86">
        <f t="shared" si="157"/>
        <v>2.1886096375550084E-109</v>
      </c>
      <c r="GQ138" s="86">
        <f t="shared" si="157"/>
        <v>1.076526995121294E-132</v>
      </c>
      <c r="GR138" s="86">
        <f t="shared" si="157"/>
        <v>1.5508868929360657E-108</v>
      </c>
      <c r="GS138" s="86">
        <f t="shared" si="157"/>
        <v>1.8875058631904323E-87</v>
      </c>
      <c r="GT138" s="86">
        <f t="shared" si="157"/>
        <v>9.4667768009936581E-105</v>
      </c>
      <c r="GU138" s="86">
        <f t="shared" si="157"/>
        <v>7.1317330015160217E-113</v>
      </c>
      <c r="GV138" s="86">
        <f t="shared" si="157"/>
        <v>2.6058963968080189E-82</v>
      </c>
      <c r="GW138" s="86">
        <f t="shared" si="157"/>
        <v>5.3552473225843869E-86</v>
      </c>
      <c r="GX138" s="86">
        <f t="shared" si="157"/>
        <v>3.5388608251230343E-71</v>
      </c>
      <c r="GY138" s="86">
        <f t="shared" si="157"/>
        <v>6.4093191637495407E-76</v>
      </c>
      <c r="GZ138" s="86">
        <f t="shared" si="157"/>
        <v>2.4005955490960482E-57</v>
      </c>
      <c r="HA138" s="86">
        <f t="shared" si="157"/>
        <v>2.6930910512886431E-63</v>
      </c>
      <c r="HC138" s="86">
        <f t="shared" si="153"/>
        <v>1.1341133879780015E-10</v>
      </c>
      <c r="HD138" s="86">
        <f t="shared" si="153"/>
        <v>1.9795034894303939E-19</v>
      </c>
      <c r="HE138" s="86">
        <f t="shared" si="153"/>
        <v>1.8880821590822551E-24</v>
      </c>
      <c r="HF138" s="86">
        <f t="shared" si="153"/>
        <v>2.7530031110253272E-43</v>
      </c>
      <c r="HG138" s="86">
        <f t="shared" si="153"/>
        <v>1.8607634048619965E-44</v>
      </c>
      <c r="HH138" s="86">
        <f t="shared" si="153"/>
        <v>4.9552537416131466E-46</v>
      </c>
      <c r="HI138" s="86">
        <f t="shared" si="153"/>
        <v>1.76912982106323E-33</v>
      </c>
      <c r="HJ138" s="86">
        <f t="shared" si="153"/>
        <v>4.6360050721399402E-37</v>
      </c>
      <c r="HK138" s="86">
        <f t="shared" si="153"/>
        <v>4.6256905835967678E-32</v>
      </c>
      <c r="HL138" s="86">
        <f t="shared" si="161"/>
        <v>3.6531324073692644E-33</v>
      </c>
      <c r="HM138" s="86">
        <f t="shared" si="161"/>
        <v>5.2698449616026265E-26</v>
      </c>
      <c r="HN138" s="86">
        <f t="shared" si="161"/>
        <v>1.9598870957265911E-22</v>
      </c>
      <c r="HO138" s="86">
        <f t="shared" si="161"/>
        <v>4.2412714683758851E-22</v>
      </c>
      <c r="HP138" s="86">
        <f t="shared" si="161"/>
        <v>9.6078190896922874E-17</v>
      </c>
      <c r="HQ138" s="86">
        <f t="shared" si="161"/>
        <v>8.2958738868341845E-17</v>
      </c>
      <c r="HS138" s="86">
        <f t="shared" si="158"/>
        <v>2.7933219658965767E-4</v>
      </c>
      <c r="HT138" s="86">
        <f t="shared" si="158"/>
        <v>7.4024649882109298E-3</v>
      </c>
      <c r="HU138" s="86">
        <f t="shared" si="158"/>
        <v>2.5417095951030281E-3</v>
      </c>
      <c r="HV138" s="86">
        <f t="shared" si="158"/>
        <v>2.315191711852706E-3</v>
      </c>
      <c r="HW138" s="86">
        <f t="shared" si="158"/>
        <v>3.5232912652460422E-3</v>
      </c>
      <c r="HX138" s="86">
        <f t="shared" si="158"/>
        <v>4.8271410709300674E-3</v>
      </c>
      <c r="HY138" s="86">
        <f t="shared" si="158"/>
        <v>2.1953765209928719E-3</v>
      </c>
      <c r="HZ138" s="86">
        <f t="shared" si="158"/>
        <v>1.1335586558806417E-3</v>
      </c>
      <c r="IA138" s="86">
        <f t="shared" si="158"/>
        <v>1.3311080814532353E-3</v>
      </c>
      <c r="IB138" s="86">
        <f t="shared" si="158"/>
        <v>6.0995434839173572E-4</v>
      </c>
      <c r="IC138" s="86">
        <f t="shared" si="158"/>
        <v>2.3840163481518673E-4</v>
      </c>
      <c r="ID138" s="86">
        <f t="shared" si="158"/>
        <v>1.5458347949321894E-4</v>
      </c>
      <c r="IE138" s="86">
        <f t="shared" si="158"/>
        <v>4.4584179130187178E-4</v>
      </c>
      <c r="IF138" s="86">
        <f t="shared" si="158"/>
        <v>2.99532292904583E-4</v>
      </c>
      <c r="IG138" s="86">
        <f t="shared" si="158"/>
        <v>8.7013006434412778E-4</v>
      </c>
      <c r="II138" s="86">
        <f t="shared" si="159"/>
        <v>2.0051923844019182E-64</v>
      </c>
      <c r="IJ138" s="86">
        <f t="shared" si="159"/>
        <v>1.3393159116731065E-42</v>
      </c>
      <c r="IK138" s="86">
        <f t="shared" si="159"/>
        <v>1.270204615134991E-57</v>
      </c>
      <c r="IL138" s="86">
        <f t="shared" si="159"/>
        <v>2.6185107442895481E-61</v>
      </c>
      <c r="IM138" s="86">
        <f t="shared" si="159"/>
        <v>7.7490205858514223E-54</v>
      </c>
      <c r="IN138" s="86">
        <f t="shared" si="159"/>
        <v>2.2443002513201689E-58</v>
      </c>
      <c r="IO138" s="86">
        <f t="shared" si="159"/>
        <v>6.2132696703773E-63</v>
      </c>
      <c r="IP138" s="86">
        <f t="shared" si="159"/>
        <v>3.3719030686303578E-68</v>
      </c>
      <c r="IQ138" s="86">
        <f t="shared" si="159"/>
        <v>1.0538072049810884E-67</v>
      </c>
      <c r="IR138" s="86">
        <f t="shared" si="159"/>
        <v>1.1904270544684491E-70</v>
      </c>
      <c r="IS138" s="86">
        <f t="shared" si="159"/>
        <v>1.6761893049815633E-74</v>
      </c>
      <c r="IT138" s="86">
        <f t="shared" si="159"/>
        <v>4.0250434098992014E-76</v>
      </c>
      <c r="IU138" s="86">
        <f t="shared" si="159"/>
        <v>2.5315854704452834E-64</v>
      </c>
      <c r="IV138" s="86">
        <f t="shared" si="159"/>
        <v>1.7855329457910167E-38</v>
      </c>
      <c r="IW138" s="86">
        <f t="shared" si="159"/>
        <v>1.8774230339120833E-29</v>
      </c>
      <c r="IY138" s="86">
        <f t="shared" si="160"/>
        <v>2.7933231000099647E-4</v>
      </c>
      <c r="IZ138" s="86">
        <f t="shared" si="160"/>
        <v>7.4024649882109298E-3</v>
      </c>
      <c r="JA138" s="86">
        <f t="shared" si="160"/>
        <v>2.5417095951030281E-3</v>
      </c>
      <c r="JB138" s="86">
        <f t="shared" si="160"/>
        <v>2.315191711852706E-3</v>
      </c>
      <c r="JC138" s="86">
        <f t="shared" si="160"/>
        <v>3.5232912652460422E-3</v>
      </c>
      <c r="JD138" s="86">
        <f t="shared" si="160"/>
        <v>4.8271410709300674E-3</v>
      </c>
      <c r="JE138" s="86">
        <f t="shared" si="160"/>
        <v>2.1953765209928719E-3</v>
      </c>
      <c r="JF138" s="86">
        <f t="shared" si="160"/>
        <v>1.1335586558806417E-3</v>
      </c>
      <c r="JG138" s="86">
        <f t="shared" si="160"/>
        <v>1.3311080814532353E-3</v>
      </c>
      <c r="JH138" s="86">
        <f t="shared" si="160"/>
        <v>6.0995434839173572E-4</v>
      </c>
      <c r="JI138" s="86">
        <f t="shared" si="160"/>
        <v>2.3840163481518673E-4</v>
      </c>
      <c r="JJ138" s="86">
        <f t="shared" si="160"/>
        <v>1.5458347949321894E-4</v>
      </c>
      <c r="JK138" s="86">
        <f t="shared" si="160"/>
        <v>4.4584179130187178E-4</v>
      </c>
      <c r="JL138" s="86">
        <f t="shared" si="160"/>
        <v>2.9953229290467906E-4</v>
      </c>
      <c r="JM138" s="86">
        <f t="shared" si="160"/>
        <v>8.7013006434421072E-4</v>
      </c>
    </row>
    <row r="139" spans="2:273" x14ac:dyDescent="0.25">
      <c r="B139" s="2">
        <v>112</v>
      </c>
      <c r="C139" s="37">
        <v>55.405999999999999</v>
      </c>
      <c r="D139" s="37">
        <v>50.238</v>
      </c>
      <c r="E139" s="37">
        <v>50.594000000000001</v>
      </c>
      <c r="F139" s="37">
        <v>52.5</v>
      </c>
      <c r="G139" s="37">
        <v>51.655999999999999</v>
      </c>
      <c r="H139" s="37">
        <v>51.683</v>
      </c>
      <c r="I139" s="37">
        <v>52.713999999999999</v>
      </c>
      <c r="J139" s="37">
        <v>53.063000000000002</v>
      </c>
      <c r="K139" s="37">
        <v>51.174999999999997</v>
      </c>
      <c r="L139" s="37">
        <v>51.508000000000003</v>
      </c>
      <c r="M139" s="37">
        <v>48.856999999999999</v>
      </c>
      <c r="N139" s="37">
        <v>52.683</v>
      </c>
      <c r="O139" s="37">
        <v>52.206000000000003</v>
      </c>
      <c r="P139" s="37">
        <v>54.651000000000003</v>
      </c>
      <c r="Q139" s="37">
        <v>51.587000000000003</v>
      </c>
      <c r="S139" s="4">
        <f t="shared" si="162"/>
        <v>51.042402711057555</v>
      </c>
      <c r="T139" s="4">
        <f t="shared" si="162"/>
        <v>50.369611618641393</v>
      </c>
      <c r="U139" s="4">
        <f t="shared" si="162"/>
        <v>50.449542080939466</v>
      </c>
      <c r="V139" s="4">
        <f t="shared" si="162"/>
        <v>50.608383429600352</v>
      </c>
      <c r="W139" s="4">
        <f t="shared" si="162"/>
        <v>51.5728075053213</v>
      </c>
      <c r="X139" s="4">
        <f t="shared" si="162"/>
        <v>52.183905156191528</v>
      </c>
      <c r="Y139" s="4">
        <f t="shared" si="162"/>
        <v>52.973527564799838</v>
      </c>
      <c r="Z139" s="4">
        <f t="shared" si="162"/>
        <v>52.143350494243826</v>
      </c>
      <c r="AA139" s="4">
        <f t="shared" si="162"/>
        <v>51.511194505773659</v>
      </c>
      <c r="AB139" s="4">
        <f t="shared" si="162"/>
        <v>50.442317277782045</v>
      </c>
      <c r="AC139" s="4">
        <f t="shared" si="162"/>
        <v>49.370191362220318</v>
      </c>
      <c r="AD139" s="4">
        <f t="shared" si="162"/>
        <v>50.28153288841996</v>
      </c>
      <c r="AE139" s="4">
        <f t="shared" si="162"/>
        <v>51.540742005712751</v>
      </c>
      <c r="AF139" s="4">
        <f t="shared" si="162"/>
        <v>52.369936913132449</v>
      </c>
      <c r="AG139" s="4">
        <f t="shared" si="162"/>
        <v>51.925481734081487</v>
      </c>
      <c r="AI139" s="4">
        <f t="shared" si="163"/>
        <v>4.3635972889424437</v>
      </c>
      <c r="AJ139" s="4">
        <f t="shared" si="163"/>
        <v>-0.13161161864139359</v>
      </c>
      <c r="AK139" s="4">
        <f t="shared" si="163"/>
        <v>0.14445791906053529</v>
      </c>
      <c r="AL139" s="4">
        <f t="shared" si="163"/>
        <v>1.8916165703996484</v>
      </c>
      <c r="AM139" s="4">
        <f t="shared" si="163"/>
        <v>8.3192494678698381E-2</v>
      </c>
      <c r="AN139" s="4">
        <f t="shared" si="163"/>
        <v>-0.50090515619152853</v>
      </c>
      <c r="AO139" s="4">
        <f t="shared" si="163"/>
        <v>-0.25952756479983918</v>
      </c>
      <c r="AP139" s="4">
        <f t="shared" si="163"/>
        <v>0.91964950575617621</v>
      </c>
      <c r="AQ139" s="4">
        <f t="shared" si="163"/>
        <v>-0.33619450577366194</v>
      </c>
      <c r="AR139" s="4">
        <f t="shared" si="163"/>
        <v>1.0656827222179572</v>
      </c>
      <c r="AS139" s="4">
        <f t="shared" si="163"/>
        <v>-0.51319136222031858</v>
      </c>
      <c r="AT139" s="4">
        <f t="shared" si="163"/>
        <v>2.4014671115800397</v>
      </c>
      <c r="AU139" s="4">
        <f t="shared" si="163"/>
        <v>0.66525799428725207</v>
      </c>
      <c r="AV139" s="4">
        <f t="shared" si="163"/>
        <v>2.2810630868675545</v>
      </c>
      <c r="AW139" s="4">
        <f t="shared" si="163"/>
        <v>-0.33848173408148341</v>
      </c>
      <c r="AY139" s="2">
        <f t="shared" si="154"/>
        <v>51.042402711045717</v>
      </c>
      <c r="AZ139" s="2">
        <f t="shared" si="154"/>
        <v>50.127273169925722</v>
      </c>
      <c r="BA139" s="2">
        <f t="shared" si="154"/>
        <v>50.19355692037945</v>
      </c>
      <c r="BB139" s="2">
        <f t="shared" si="154"/>
        <v>50.322006083067521</v>
      </c>
      <c r="BC139" s="2">
        <f t="shared" si="154"/>
        <v>51.105101916413361</v>
      </c>
      <c r="BD139" s="2">
        <f t="shared" si="154"/>
        <v>51.349917064224869</v>
      </c>
      <c r="BE139" s="2">
        <f t="shared" si="154"/>
        <v>52.463005154477642</v>
      </c>
      <c r="BF139" s="2">
        <f t="shared" si="154"/>
        <v>51.838148026360031</v>
      </c>
      <c r="BG139" s="2">
        <f t="shared" si="154"/>
        <v>51.116652623351349</v>
      </c>
      <c r="BH139" s="2">
        <f t="shared" si="154"/>
        <v>50.249502369601075</v>
      </c>
      <c r="BI139" s="2">
        <f t="shared" si="154"/>
        <v>49.28402485709487</v>
      </c>
      <c r="BJ139" s="2">
        <f t="shared" si="154"/>
        <v>50.219562604778886</v>
      </c>
      <c r="BK139" s="2">
        <f t="shared" si="154"/>
        <v>51.381908851066157</v>
      </c>
      <c r="BL139" s="2">
        <f t="shared" si="154"/>
        <v>52.210206679109142</v>
      </c>
      <c r="BM139" s="2">
        <f t="shared" si="154"/>
        <v>51.209994505811487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55.405999999999999</v>
      </c>
      <c r="CF139" s="2" t="str">
        <f t="shared" si="155"/>
        <v/>
      </c>
      <c r="CG139" s="2">
        <f t="shared" si="155"/>
        <v>50.594000000000001</v>
      </c>
      <c r="CH139" s="2">
        <f t="shared" si="155"/>
        <v>52.5</v>
      </c>
      <c r="CI139" s="2">
        <f t="shared" si="155"/>
        <v>51.655999999999999</v>
      </c>
      <c r="CJ139" s="2">
        <f t="shared" si="155"/>
        <v>51.683</v>
      </c>
      <c r="CK139" s="2">
        <f t="shared" si="155"/>
        <v>52.713999999999999</v>
      </c>
      <c r="CL139" s="2">
        <f t="shared" si="155"/>
        <v>53.063000000000002</v>
      </c>
      <c r="CM139" s="2">
        <f t="shared" si="155"/>
        <v>51.174999999999997</v>
      </c>
      <c r="CN139" s="2">
        <f t="shared" si="155"/>
        <v>51.508000000000003</v>
      </c>
      <c r="CO139" s="2">
        <f t="shared" si="155"/>
        <v>48.856999999999999</v>
      </c>
      <c r="CP139" s="2">
        <f t="shared" si="155"/>
        <v>52.683</v>
      </c>
      <c r="CQ139" s="2">
        <f t="shared" si="155"/>
        <v>52.206000000000003</v>
      </c>
      <c r="CR139" s="2">
        <f t="shared" si="155"/>
        <v>54.651000000000003</v>
      </c>
      <c r="CS139" s="2">
        <f t="shared" si="155"/>
        <v>51.587000000000003</v>
      </c>
      <c r="CU139" s="2">
        <f t="shared" si="110"/>
        <v>55.405999999999999</v>
      </c>
      <c r="CV139" s="2" t="str">
        <f t="shared" si="111"/>
        <v/>
      </c>
      <c r="CW139" s="2">
        <f t="shared" si="112"/>
        <v>50.594000000000001</v>
      </c>
      <c r="CX139" s="2">
        <f t="shared" si="113"/>
        <v>52.5</v>
      </c>
      <c r="CY139" s="2">
        <f t="shared" si="114"/>
        <v>51.655999999999999</v>
      </c>
      <c r="CZ139" s="2">
        <f t="shared" si="115"/>
        <v>51.683</v>
      </c>
      <c r="DA139" s="2">
        <f t="shared" si="116"/>
        <v>52.713999999999999</v>
      </c>
      <c r="DB139" s="2">
        <f t="shared" si="117"/>
        <v>53.063000000000002</v>
      </c>
      <c r="DC139" s="2">
        <f t="shared" si="118"/>
        <v>51.174999999999997</v>
      </c>
      <c r="DD139" s="2">
        <f t="shared" si="119"/>
        <v>51.508000000000003</v>
      </c>
      <c r="DE139" s="2">
        <f t="shared" si="120"/>
        <v>48.856999999999999</v>
      </c>
      <c r="DF139" s="2">
        <f t="shared" si="121"/>
        <v>52.683</v>
      </c>
      <c r="DG139" s="2">
        <f t="shared" si="122"/>
        <v>52.206000000000003</v>
      </c>
      <c r="DH139" s="2">
        <f t="shared" si="123"/>
        <v>54.651000000000003</v>
      </c>
      <c r="DI139" s="2">
        <f t="shared" si="124"/>
        <v>51.587000000000003</v>
      </c>
      <c r="DK139" s="2">
        <f t="shared" si="164"/>
        <v>79.260365750528536</v>
      </c>
      <c r="DL139" s="2">
        <f t="shared" si="164"/>
        <v>81.64564757042919</v>
      </c>
      <c r="DM139" s="2">
        <f t="shared" si="164"/>
        <v>86.590966173361537</v>
      </c>
      <c r="DN139" s="2">
        <f t="shared" si="164"/>
        <v>80.064731501057096</v>
      </c>
      <c r="DO139" s="2">
        <f t="shared" si="164"/>
        <v>85.42520718816067</v>
      </c>
      <c r="DP139" s="2">
        <f t="shared" si="164"/>
        <v>84.17009847932367</v>
      </c>
      <c r="DQ139" s="2">
        <f t="shared" si="164"/>
        <v>86.799984172001203</v>
      </c>
      <c r="DR139" s="2">
        <f t="shared" si="164"/>
        <v>82.325275828539034</v>
      </c>
      <c r="DS139" s="2">
        <f t="shared" si="164"/>
        <v>86.351012543554006</v>
      </c>
      <c r="DT139" s="2">
        <f t="shared" si="164"/>
        <v>80.286977673545977</v>
      </c>
      <c r="DU139" s="2">
        <f t="shared" si="164"/>
        <v>76.179110506566587</v>
      </c>
      <c r="DV139" s="2">
        <f t="shared" si="164"/>
        <v>76.665621482176377</v>
      </c>
      <c r="DW139" s="2">
        <f t="shared" si="164"/>
        <v>85.327604228329818</v>
      </c>
      <c r="DX139" s="2">
        <f t="shared" si="164"/>
        <v>82.495489068825918</v>
      </c>
      <c r="DY139" s="2">
        <f t="shared" si="164"/>
        <v>64.82026860516936</v>
      </c>
      <c r="EA139" s="2">
        <f t="shared" si="152"/>
        <v>50.990940169962592</v>
      </c>
      <c r="EB139" s="2">
        <f t="shared" si="152"/>
        <v>50.077944840778173</v>
      </c>
      <c r="EC139" s="2">
        <f t="shared" si="152"/>
        <v>50.130258100153497</v>
      </c>
      <c r="ED139" s="2">
        <f t="shared" si="152"/>
        <v>50.267266395217888</v>
      </c>
      <c r="EE139" s="2">
        <f t="shared" si="151"/>
        <v>51.04739579302165</v>
      </c>
      <c r="EF139" s="2">
        <f t="shared" si="151"/>
        <v>51.286426470588239</v>
      </c>
      <c r="EG139" s="2">
        <f t="shared" si="151"/>
        <v>52.390413146926583</v>
      </c>
      <c r="EH139" s="2">
        <f t="shared" si="151"/>
        <v>51.773025310241223</v>
      </c>
      <c r="EI139" s="2">
        <f t="shared" si="151"/>
        <v>51.042637161405864</v>
      </c>
      <c r="EJ139" s="2">
        <f t="shared" si="151"/>
        <v>50.181276671754446</v>
      </c>
      <c r="EK139" s="2">
        <f t="shared" si="151"/>
        <v>49.222976620712203</v>
      </c>
      <c r="EL139" s="2">
        <f t="shared" si="151"/>
        <v>50.161974180734845</v>
      </c>
      <c r="EM139" s="2">
        <f t="shared" si="135"/>
        <v>51.317307932542164</v>
      </c>
      <c r="EN139" s="2">
        <f t="shared" si="135"/>
        <v>52.137481025122426</v>
      </c>
      <c r="EO139" s="2">
        <f t="shared" si="135"/>
        <v>51.171301743571902</v>
      </c>
      <c r="EQ139" s="2">
        <f t="shared" si="165"/>
        <v>50.990940169962592</v>
      </c>
      <c r="ER139" s="2">
        <f t="shared" si="165"/>
        <v>50.077944840778173</v>
      </c>
      <c r="ES139" s="2">
        <f t="shared" si="165"/>
        <v>50.130258100153497</v>
      </c>
      <c r="ET139" s="2">
        <f t="shared" si="165"/>
        <v>50.267266395217888</v>
      </c>
      <c r="EU139" s="2">
        <f t="shared" si="165"/>
        <v>51.04739579302165</v>
      </c>
      <c r="EV139" s="2">
        <f t="shared" si="165"/>
        <v>51.286426470588239</v>
      </c>
      <c r="EW139" s="2">
        <f t="shared" si="165"/>
        <v>52.390413146926583</v>
      </c>
      <c r="EX139" s="2">
        <f t="shared" si="165"/>
        <v>51.773025310241223</v>
      </c>
      <c r="EY139" s="2">
        <f t="shared" si="165"/>
        <v>51.042637161405864</v>
      </c>
      <c r="EZ139" s="2">
        <f t="shared" si="165"/>
        <v>50.181276671754446</v>
      </c>
      <c r="FA139" s="2">
        <f t="shared" si="165"/>
        <v>49.222976620712203</v>
      </c>
      <c r="FB139" s="2">
        <f t="shared" si="165"/>
        <v>50.161974180734845</v>
      </c>
      <c r="FC139" s="2">
        <f t="shared" si="165"/>
        <v>51.317307932542164</v>
      </c>
      <c r="FD139" s="2">
        <f t="shared" si="165"/>
        <v>52.109173353179415</v>
      </c>
      <c r="FE139" s="2">
        <f t="shared" si="165"/>
        <v>51.148382001410546</v>
      </c>
      <c r="FG139" s="2">
        <f t="shared" si="166"/>
        <v>0.99817956891495885</v>
      </c>
      <c r="FH139" s="2">
        <f t="shared" si="166"/>
        <v>0.99843737982551328</v>
      </c>
      <c r="FI139" s="2">
        <f t="shared" si="166"/>
        <v>0.99826391686911664</v>
      </c>
      <c r="FJ139" s="2">
        <f t="shared" si="166"/>
        <v>0.99816294145642248</v>
      </c>
      <c r="FK139" s="2">
        <f t="shared" si="166"/>
        <v>0.99832141369535032</v>
      </c>
      <c r="FL139" s="2">
        <f t="shared" si="166"/>
        <v>0.9980692365007241</v>
      </c>
      <c r="FM139" s="2">
        <f t="shared" si="166"/>
        <v>0.99789035418377769</v>
      </c>
      <c r="FN139" s="2">
        <f t="shared" si="166"/>
        <v>0.99786848055334565</v>
      </c>
      <c r="FO139" s="2">
        <f t="shared" si="166"/>
        <v>0.99790374206843535</v>
      </c>
      <c r="FP139" s="2">
        <f t="shared" si="166"/>
        <v>0.99773379474397328</v>
      </c>
      <c r="FQ139" s="2">
        <f t="shared" si="166"/>
        <v>0.99773527477489266</v>
      </c>
      <c r="FR139" s="2">
        <f t="shared" si="166"/>
        <v>0.99782715098080443</v>
      </c>
      <c r="FS139" s="2">
        <f t="shared" si="166"/>
        <v>0.9981005481998112</v>
      </c>
      <c r="FT139" s="2">
        <f t="shared" si="166"/>
        <v>0.9975943782555946</v>
      </c>
      <c r="FU139" s="2">
        <f t="shared" si="166"/>
        <v>0.99714938913274231</v>
      </c>
      <c r="FW139" s="2">
        <f t="shared" si="156"/>
        <v>1.40007803513528E-2</v>
      </c>
      <c r="FX139" s="2">
        <f t="shared" si="156"/>
        <v>2.3997166823672516E-2</v>
      </c>
      <c r="FY139" s="2">
        <f t="shared" si="156"/>
        <v>2.1909801933062634E-2</v>
      </c>
      <c r="FZ139" s="2">
        <f t="shared" si="156"/>
        <v>2.3383186889375296E-2</v>
      </c>
      <c r="GA139" s="2">
        <f t="shared" si="156"/>
        <v>2.471548873510878E-2</v>
      </c>
      <c r="GB139" s="2">
        <f t="shared" si="156"/>
        <v>2.6490088487316953E-2</v>
      </c>
      <c r="GC139" s="2">
        <f t="shared" si="156"/>
        <v>2.5080191199572999E-2</v>
      </c>
      <c r="GD139" s="2">
        <f t="shared" si="156"/>
        <v>2.2368448591433211E-2</v>
      </c>
      <c r="GE139" s="2">
        <f t="shared" si="156"/>
        <v>2.2088882920686104E-2</v>
      </c>
      <c r="GF139" s="2">
        <f t="shared" si="156"/>
        <v>1.927372006918348E-2</v>
      </c>
      <c r="GG139" s="2">
        <f t="shared" si="156"/>
        <v>1.6157563592540367E-2</v>
      </c>
      <c r="GH139" s="2">
        <f t="shared" si="156"/>
        <v>1.5410898259002447E-2</v>
      </c>
      <c r="GI139" s="2">
        <f t="shared" si="156"/>
        <v>1.5261050033605783E-2</v>
      </c>
      <c r="GJ139" s="2">
        <f t="shared" si="156"/>
        <v>1.0747273059459656E-2</v>
      </c>
      <c r="GK139" s="2">
        <f t="shared" si="156"/>
        <v>9.386275875492664E-3</v>
      </c>
      <c r="GM139" s="86">
        <f t="shared" si="157"/>
        <v>8.3856552395929104E-43</v>
      </c>
      <c r="GN139" s="86">
        <f t="shared" si="157"/>
        <v>6.7360149735564038E-59</v>
      </c>
      <c r="GO139" s="86">
        <f t="shared" si="157"/>
        <v>1.1059208147832324E-76</v>
      </c>
      <c r="GP139" s="86">
        <f t="shared" si="157"/>
        <v>5.0433824083916973E-114</v>
      </c>
      <c r="GQ139" s="86">
        <f t="shared" si="157"/>
        <v>2.7246191005286873E-138</v>
      </c>
      <c r="GR139" s="86">
        <f t="shared" si="157"/>
        <v>4.2492390487983306E-113</v>
      </c>
      <c r="GS139" s="86">
        <f t="shared" si="157"/>
        <v>3.499693101490428E-91</v>
      </c>
      <c r="GT139" s="86">
        <f t="shared" si="157"/>
        <v>3.1576990107362791E-109</v>
      </c>
      <c r="GU139" s="86">
        <f t="shared" si="157"/>
        <v>1.1625377470868943E-117</v>
      </c>
      <c r="GV139" s="86">
        <f t="shared" si="157"/>
        <v>8.5421640047075997E-86</v>
      </c>
      <c r="GW139" s="86">
        <f t="shared" si="157"/>
        <v>1.1853431735307077E-89</v>
      </c>
      <c r="GX139" s="86">
        <f t="shared" si="157"/>
        <v>3.5433886406161703E-74</v>
      </c>
      <c r="GY139" s="86">
        <f t="shared" si="157"/>
        <v>4.0415563333297709E-79</v>
      </c>
      <c r="GZ139" s="86">
        <f t="shared" si="157"/>
        <v>8.7975259071335806E-60</v>
      </c>
      <c r="HA139" s="86">
        <f t="shared" si="157"/>
        <v>6.4074612926347827E-66</v>
      </c>
      <c r="HC139" s="86">
        <f t="shared" si="153"/>
        <v>1.4356280796413275E-11</v>
      </c>
      <c r="HD139" s="86">
        <f t="shared" si="153"/>
        <v>4.0161712715358695E-21</v>
      </c>
      <c r="HE139" s="86">
        <f t="shared" si="153"/>
        <v>1.624657940708763E-26</v>
      </c>
      <c r="HF139" s="86">
        <f t="shared" si="153"/>
        <v>7.3937397323116638E-47</v>
      </c>
      <c r="HG139" s="86">
        <f t="shared" si="153"/>
        <v>4.6100354413807927E-48</v>
      </c>
      <c r="HH139" s="86">
        <f t="shared" si="153"/>
        <v>1.035446867088218E-49</v>
      </c>
      <c r="HI139" s="86">
        <f t="shared" si="153"/>
        <v>3.1160763856709977E-36</v>
      </c>
      <c r="HJ139" s="86">
        <f t="shared" si="153"/>
        <v>4.137574170889554E-40</v>
      </c>
      <c r="HK139" s="86">
        <f t="shared" si="153"/>
        <v>1.2339341905202507E-34</v>
      </c>
      <c r="HL139" s="86">
        <f t="shared" si="161"/>
        <v>6.6098352482441162E-36</v>
      </c>
      <c r="HM139" s="86">
        <f t="shared" si="161"/>
        <v>3.5175641449179437E-28</v>
      </c>
      <c r="HN139" s="86">
        <f t="shared" si="161"/>
        <v>2.4770993812757326E-24</v>
      </c>
      <c r="HO139" s="86">
        <f t="shared" si="161"/>
        <v>5.2680484262279861E-24</v>
      </c>
      <c r="HP139" s="86">
        <f t="shared" si="161"/>
        <v>3.0805792847921857E-18</v>
      </c>
      <c r="HQ139" s="86">
        <f t="shared" si="161"/>
        <v>3.0160795080052149E-18</v>
      </c>
      <c r="HS139" s="86">
        <f t="shared" si="158"/>
        <v>5.9604584876903901E-4</v>
      </c>
      <c r="HT139" s="86">
        <f t="shared" si="158"/>
        <v>1.2653535214231385E-2</v>
      </c>
      <c r="HU139" s="86">
        <f t="shared" si="158"/>
        <v>4.9990225627331002E-3</v>
      </c>
      <c r="HV139" s="86">
        <f t="shared" si="158"/>
        <v>4.7344443068011218E-3</v>
      </c>
      <c r="HW139" s="86">
        <f t="shared" si="158"/>
        <v>6.7815469271141904E-3</v>
      </c>
      <c r="HX139" s="86">
        <f t="shared" si="158"/>
        <v>9.4724792870724706E-3</v>
      </c>
      <c r="HY139" s="86">
        <f t="shared" si="158"/>
        <v>4.6088067787975065E-3</v>
      </c>
      <c r="HZ139" s="86">
        <f t="shared" si="158"/>
        <v>2.5000772097920989E-3</v>
      </c>
      <c r="IA139" s="86">
        <f t="shared" si="158"/>
        <v>2.8913080846195778E-3</v>
      </c>
      <c r="IB139" s="86">
        <f t="shared" si="158"/>
        <v>1.3740435117711525E-3</v>
      </c>
      <c r="IC139" s="86">
        <f t="shared" si="158"/>
        <v>5.5855208756580327E-4</v>
      </c>
      <c r="ID139" s="86">
        <f t="shared" si="158"/>
        <v>3.7053091133872621E-4</v>
      </c>
      <c r="IE139" s="86">
        <f t="shared" si="158"/>
        <v>9.4281653808686821E-4</v>
      </c>
      <c r="IF139" s="86">
        <f t="shared" si="158"/>
        <v>5.9018786733889118E-4</v>
      </c>
      <c r="IG139" s="86">
        <f t="shared" si="158"/>
        <v>1.4791795312727538E-3</v>
      </c>
      <c r="II139" s="86">
        <f t="shared" si="159"/>
        <v>8.1934715209796009E-62</v>
      </c>
      <c r="IJ139" s="86">
        <f t="shared" si="159"/>
        <v>1.1744697308925949E-40</v>
      </c>
      <c r="IK139" s="86">
        <f t="shared" si="159"/>
        <v>5.0175325703046021E-55</v>
      </c>
      <c r="IL139" s="86">
        <f t="shared" si="159"/>
        <v>1.7142404004775383E-58</v>
      </c>
      <c r="IM139" s="86">
        <f t="shared" si="159"/>
        <v>2.4421598268663638E-51</v>
      </c>
      <c r="IN139" s="86">
        <f t="shared" si="159"/>
        <v>1.3168914265816284E-55</v>
      </c>
      <c r="IO139" s="86">
        <f t="shared" si="159"/>
        <v>5.5086906881687924E-60</v>
      </c>
      <c r="IP139" s="86">
        <f t="shared" si="159"/>
        <v>4.3072505040379073E-65</v>
      </c>
      <c r="IQ139" s="86">
        <f t="shared" si="159"/>
        <v>1.2467896765482649E-64</v>
      </c>
      <c r="IR139" s="86">
        <f t="shared" si="159"/>
        <v>1.5017230466249214E-67</v>
      </c>
      <c r="IS139" s="86">
        <f t="shared" si="159"/>
        <v>2.2943294776293397E-71</v>
      </c>
      <c r="IT139" s="86">
        <f t="shared" si="159"/>
        <v>5.9599925299911579E-73</v>
      </c>
      <c r="IU139" s="86">
        <f t="shared" si="159"/>
        <v>1.1572704155359075E-61</v>
      </c>
      <c r="IV139" s="86">
        <f t="shared" si="159"/>
        <v>5.0620586732905166E-37</v>
      </c>
      <c r="IW139" s="86">
        <f t="shared" si="159"/>
        <v>2.1907921398717469E-28</v>
      </c>
      <c r="IY139" s="86">
        <f t="shared" si="160"/>
        <v>5.9604586312531982E-4</v>
      </c>
      <c r="IZ139" s="86">
        <f t="shared" si="160"/>
        <v>1.2653535214231385E-2</v>
      </c>
      <c r="JA139" s="86">
        <f t="shared" si="160"/>
        <v>4.9990225627331002E-3</v>
      </c>
      <c r="JB139" s="86">
        <f t="shared" si="160"/>
        <v>4.7344443068011218E-3</v>
      </c>
      <c r="JC139" s="86">
        <f t="shared" si="160"/>
        <v>6.7815469271141904E-3</v>
      </c>
      <c r="JD139" s="86">
        <f t="shared" si="160"/>
        <v>9.4724792870724706E-3</v>
      </c>
      <c r="JE139" s="86">
        <f t="shared" si="160"/>
        <v>4.6088067787975065E-3</v>
      </c>
      <c r="JF139" s="86">
        <f t="shared" si="160"/>
        <v>2.5000772097920989E-3</v>
      </c>
      <c r="JG139" s="86">
        <f t="shared" si="160"/>
        <v>2.8913080846195778E-3</v>
      </c>
      <c r="JH139" s="86">
        <f t="shared" si="160"/>
        <v>1.3740435117711525E-3</v>
      </c>
      <c r="JI139" s="86">
        <f t="shared" si="160"/>
        <v>5.5855208756580327E-4</v>
      </c>
      <c r="JJ139" s="86">
        <f t="shared" si="160"/>
        <v>3.7053091133872621E-4</v>
      </c>
      <c r="JK139" s="86">
        <f t="shared" si="160"/>
        <v>9.4281653808686821E-4</v>
      </c>
      <c r="JL139" s="86">
        <f t="shared" si="160"/>
        <v>5.9018786733889422E-4</v>
      </c>
      <c r="JM139" s="86">
        <f t="shared" si="160"/>
        <v>1.4791795312727569E-3</v>
      </c>
    </row>
    <row r="140" spans="2:273" x14ac:dyDescent="0.25">
      <c r="B140" s="2">
        <v>113</v>
      </c>
      <c r="C140" s="37">
        <v>52.344000000000001</v>
      </c>
      <c r="D140" s="37">
        <v>49.905000000000001</v>
      </c>
      <c r="E140" s="37">
        <v>50.734000000000002</v>
      </c>
      <c r="F140" s="37">
        <v>50.219000000000001</v>
      </c>
      <c r="G140" s="37">
        <v>51.453000000000003</v>
      </c>
      <c r="H140" s="37">
        <v>51</v>
      </c>
      <c r="I140" s="37">
        <v>52.348999999999997</v>
      </c>
      <c r="J140" s="37">
        <v>52.332999999999998</v>
      </c>
      <c r="K140" s="37">
        <v>51.031999999999996</v>
      </c>
      <c r="L140" s="37">
        <v>52.524000000000001</v>
      </c>
      <c r="M140" s="37">
        <v>49.713999999999999</v>
      </c>
      <c r="N140" s="37">
        <v>51.381</v>
      </c>
      <c r="O140" s="37">
        <v>51.698</v>
      </c>
      <c r="P140" s="37">
        <v>53.698</v>
      </c>
      <c r="Q140" s="37">
        <v>53.619</v>
      </c>
      <c r="S140" s="4">
        <f t="shared" si="162"/>
        <v>50.930404239189528</v>
      </c>
      <c r="T140" s="4">
        <f t="shared" si="162"/>
        <v>50.343676606801679</v>
      </c>
      <c r="U140" s="4">
        <f t="shared" si="162"/>
        <v>50.484670920235899</v>
      </c>
      <c r="V140" s="4">
        <f t="shared" si="162"/>
        <v>50.687563943980592</v>
      </c>
      <c r="W140" s="4">
        <f t="shared" si="162"/>
        <v>51.770512129596028</v>
      </c>
      <c r="X140" s="4">
        <f t="shared" si="162"/>
        <v>52.674056575017396</v>
      </c>
      <c r="Y140" s="4">
        <f t="shared" si="162"/>
        <v>53.262123624084865</v>
      </c>
      <c r="Z140" s="4">
        <f t="shared" si="162"/>
        <v>52.293268537888693</v>
      </c>
      <c r="AA140" s="4">
        <f t="shared" si="162"/>
        <v>51.734224663292508</v>
      </c>
      <c r="AB140" s="4">
        <f t="shared" si="162"/>
        <v>50.492190325308137</v>
      </c>
      <c r="AC140" s="4">
        <f t="shared" si="162"/>
        <v>49.333725501764128</v>
      </c>
      <c r="AD140" s="4">
        <f t="shared" si="162"/>
        <v>50.217628960158088</v>
      </c>
      <c r="AE140" s="4">
        <f t="shared" si="162"/>
        <v>51.543064921989597</v>
      </c>
      <c r="AF140" s="4">
        <f t="shared" si="162"/>
        <v>52.349649424880589</v>
      </c>
      <c r="AG140" s="4">
        <f t="shared" si="162"/>
        <v>52.259736258392984</v>
      </c>
      <c r="AI140" s="4">
        <f t="shared" si="163"/>
        <v>1.4135957608104732</v>
      </c>
      <c r="AJ140" s="4">
        <f t="shared" si="163"/>
        <v>-0.4386766068016783</v>
      </c>
      <c r="AK140" s="4">
        <f t="shared" si="163"/>
        <v>0.24932907976410235</v>
      </c>
      <c r="AL140" s="4">
        <f t="shared" si="163"/>
        <v>-0.46856394398059109</v>
      </c>
      <c r="AM140" s="4">
        <f t="shared" si="163"/>
        <v>-0.31751212959602526</v>
      </c>
      <c r="AN140" s="4">
        <f t="shared" si="163"/>
        <v>-1.6740565750173957</v>
      </c>
      <c r="AO140" s="4">
        <f t="shared" si="163"/>
        <v>-0.91312362408486791</v>
      </c>
      <c r="AP140" s="4">
        <f t="shared" si="163"/>
        <v>3.9731462111305405E-2</v>
      </c>
      <c r="AQ140" s="4">
        <f t="shared" si="163"/>
        <v>-0.70222466329251176</v>
      </c>
      <c r="AR140" s="4">
        <f t="shared" si="163"/>
        <v>2.0318096746918641</v>
      </c>
      <c r="AS140" s="4">
        <f t="shared" si="163"/>
        <v>0.38027449823587034</v>
      </c>
      <c r="AT140" s="4">
        <f t="shared" si="163"/>
        <v>1.1633710398419126</v>
      </c>
      <c r="AU140" s="4">
        <f t="shared" si="163"/>
        <v>0.15493507801040352</v>
      </c>
      <c r="AV140" s="4">
        <f t="shared" si="163"/>
        <v>1.3483505751194116</v>
      </c>
      <c r="AW140" s="4">
        <f t="shared" si="163"/>
        <v>1.3592637416070161</v>
      </c>
      <c r="AY140" s="2">
        <f t="shared" si="154"/>
        <v>50.930404239188626</v>
      </c>
      <c r="AZ140" s="2">
        <f t="shared" si="154"/>
        <v>49.966084829340268</v>
      </c>
      <c r="BA140" s="2">
        <f t="shared" si="154"/>
        <v>50.031755463207922</v>
      </c>
      <c r="BB140" s="2">
        <f t="shared" si="154"/>
        <v>50.164608016989433</v>
      </c>
      <c r="BC140" s="2">
        <f t="shared" si="154"/>
        <v>50.961611778385787</v>
      </c>
      <c r="BD140" s="2">
        <f t="shared" si="154"/>
        <v>51.220585138322591</v>
      </c>
      <c r="BE140" s="2">
        <f t="shared" si="154"/>
        <v>52.310044219419751</v>
      </c>
      <c r="BF140" s="2">
        <f t="shared" si="154"/>
        <v>51.69455525707486</v>
      </c>
      <c r="BG140" s="2">
        <f t="shared" si="154"/>
        <v>50.971595343163912</v>
      </c>
      <c r="BH140" s="2">
        <f t="shared" si="154"/>
        <v>50.103544688680948</v>
      </c>
      <c r="BI140" s="2">
        <f t="shared" si="154"/>
        <v>49.15202475513415</v>
      </c>
      <c r="BJ140" s="2">
        <f t="shared" si="154"/>
        <v>50.083752379831402</v>
      </c>
      <c r="BK140" s="2">
        <f t="shared" si="154"/>
        <v>51.237371473305089</v>
      </c>
      <c r="BL140" s="2">
        <f t="shared" si="154"/>
        <v>52.058293827685794</v>
      </c>
      <c r="BM140" s="2">
        <f t="shared" si="154"/>
        <v>51.117518252506315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52.344000000000001</v>
      </c>
      <c r="CF140" s="2" t="str">
        <f t="shared" si="155"/>
        <v/>
      </c>
      <c r="CG140" s="2">
        <f t="shared" si="155"/>
        <v>50.734000000000002</v>
      </c>
      <c r="CH140" s="2">
        <f t="shared" si="155"/>
        <v>50.219000000000001</v>
      </c>
      <c r="CI140" s="2" t="str">
        <f t="shared" si="155"/>
        <v/>
      </c>
      <c r="CJ140" s="2" t="str">
        <f t="shared" si="155"/>
        <v/>
      </c>
      <c r="CK140" s="2">
        <f t="shared" si="155"/>
        <v>52.348999999999997</v>
      </c>
      <c r="CL140" s="2">
        <f t="shared" si="155"/>
        <v>52.332999999999998</v>
      </c>
      <c r="CM140" s="2">
        <f t="shared" si="155"/>
        <v>51.031999999999996</v>
      </c>
      <c r="CN140" s="2">
        <f t="shared" si="155"/>
        <v>52.524000000000001</v>
      </c>
      <c r="CO140" s="2">
        <f t="shared" si="155"/>
        <v>49.713999999999999</v>
      </c>
      <c r="CP140" s="2">
        <f t="shared" si="155"/>
        <v>51.381</v>
      </c>
      <c r="CQ140" s="2">
        <f t="shared" si="155"/>
        <v>51.698</v>
      </c>
      <c r="CR140" s="2">
        <f t="shared" si="155"/>
        <v>53.698</v>
      </c>
      <c r="CS140" s="2">
        <f t="shared" si="155"/>
        <v>53.619</v>
      </c>
      <c r="CU140" s="2">
        <f t="shared" si="110"/>
        <v>52.344000000000001</v>
      </c>
      <c r="CV140" s="2" t="str">
        <f t="shared" si="111"/>
        <v/>
      </c>
      <c r="CW140" s="2">
        <f t="shared" si="112"/>
        <v>50.734000000000002</v>
      </c>
      <c r="CX140" s="2">
        <f t="shared" si="113"/>
        <v>50.219000000000001</v>
      </c>
      <c r="CY140" s="2" t="str">
        <f t="shared" si="114"/>
        <v/>
      </c>
      <c r="CZ140" s="2" t="str">
        <f t="shared" si="115"/>
        <v/>
      </c>
      <c r="DA140" s="2">
        <f t="shared" si="116"/>
        <v>52.348999999999997</v>
      </c>
      <c r="DB140" s="2">
        <f t="shared" si="117"/>
        <v>52.332999999999998</v>
      </c>
      <c r="DC140" s="2">
        <f t="shared" si="118"/>
        <v>51.031999999999996</v>
      </c>
      <c r="DD140" s="2">
        <f t="shared" si="119"/>
        <v>52.524000000000001</v>
      </c>
      <c r="DE140" s="2">
        <f t="shared" si="120"/>
        <v>49.713999999999999</v>
      </c>
      <c r="DF140" s="2">
        <f t="shared" si="121"/>
        <v>51.381</v>
      </c>
      <c r="DG140" s="2">
        <f t="shared" si="122"/>
        <v>51.698</v>
      </c>
      <c r="DH140" s="2">
        <f t="shared" si="123"/>
        <v>53.698</v>
      </c>
      <c r="DI140" s="2">
        <f t="shared" si="124"/>
        <v>53.619</v>
      </c>
      <c r="DK140" s="2">
        <f t="shared" si="164"/>
        <v>79.429061310782245</v>
      </c>
      <c r="DL140" s="2">
        <f t="shared" si="164"/>
        <v>81.809914080436485</v>
      </c>
      <c r="DM140" s="2">
        <f t="shared" si="164"/>
        <v>86.799973723950487</v>
      </c>
      <c r="DN140" s="2">
        <f t="shared" si="164"/>
        <v>80.229707339172464</v>
      </c>
      <c r="DO140" s="2">
        <f t="shared" si="164"/>
        <v>85.637916339474472</v>
      </c>
      <c r="DP140" s="2">
        <f t="shared" si="164"/>
        <v>84.372714636847377</v>
      </c>
      <c r="DQ140" s="2">
        <f t="shared" si="164"/>
        <v>87.020211057990991</v>
      </c>
      <c r="DR140" s="2">
        <f t="shared" si="164"/>
        <v>82.502594522323975</v>
      </c>
      <c r="DS140" s="2">
        <f t="shared" si="164"/>
        <v>86.579031533101045</v>
      </c>
      <c r="DT140" s="2">
        <f t="shared" si="164"/>
        <v>80.46618724202628</v>
      </c>
      <c r="DU140" s="2">
        <f t="shared" si="164"/>
        <v>76.31855600375232</v>
      </c>
      <c r="DV140" s="2">
        <f t="shared" si="164"/>
        <v>76.798692870544102</v>
      </c>
      <c r="DW140" s="2">
        <f t="shared" si="164"/>
        <v>85.54941627906976</v>
      </c>
      <c r="DX140" s="2">
        <f t="shared" si="164"/>
        <v>82.705451821862354</v>
      </c>
      <c r="DY140" s="2">
        <f t="shared" si="164"/>
        <v>64.89925022281642</v>
      </c>
      <c r="EA140" s="2">
        <f t="shared" si="152"/>
        <v>50.883002970914198</v>
      </c>
      <c r="EB140" s="2">
        <f t="shared" si="152"/>
        <v>49.920632318226282</v>
      </c>
      <c r="EC140" s="2">
        <f t="shared" si="152"/>
        <v>49.973438120218049</v>
      </c>
      <c r="ED140" s="2">
        <f t="shared" si="152"/>
        <v>50.114143723468771</v>
      </c>
      <c r="EE140" s="2">
        <f t="shared" si="151"/>
        <v>50.908436949940693</v>
      </c>
      <c r="EF140" s="2">
        <f t="shared" si="151"/>
        <v>51.162095378151264</v>
      </c>
      <c r="EG140" s="2">
        <f t="shared" si="151"/>
        <v>52.243119982934594</v>
      </c>
      <c r="EH140" s="2">
        <f t="shared" si="151"/>
        <v>51.634537459630202</v>
      </c>
      <c r="EI140" s="2">
        <f t="shared" si="151"/>
        <v>50.903377690364259</v>
      </c>
      <c r="EJ140" s="2">
        <f t="shared" si="151"/>
        <v>50.040648529351081</v>
      </c>
      <c r="EK140" s="2">
        <f t="shared" si="151"/>
        <v>49.095786170824368</v>
      </c>
      <c r="EL140" s="2">
        <f t="shared" si="151"/>
        <v>50.030697120158877</v>
      </c>
      <c r="EM140" s="2">
        <f t="shared" si="135"/>
        <v>51.177818892953816</v>
      </c>
      <c r="EN140" s="2">
        <f t="shared" si="135"/>
        <v>51.99114599744518</v>
      </c>
      <c r="EO140" s="2">
        <f t="shared" si="135"/>
        <v>51.081858871798829</v>
      </c>
      <c r="EQ140" s="2">
        <f t="shared" si="165"/>
        <v>50.883002970914198</v>
      </c>
      <c r="ER140" s="2">
        <f t="shared" si="165"/>
        <v>49.920632318226282</v>
      </c>
      <c r="ES140" s="2">
        <f t="shared" si="165"/>
        <v>49.973438120218049</v>
      </c>
      <c r="ET140" s="2">
        <f t="shared" si="165"/>
        <v>50.114143723468771</v>
      </c>
      <c r="EU140" s="2">
        <f t="shared" si="165"/>
        <v>50.908436949940693</v>
      </c>
      <c r="EV140" s="2">
        <f t="shared" si="165"/>
        <v>51.162095378151264</v>
      </c>
      <c r="EW140" s="2">
        <f t="shared" si="165"/>
        <v>52.243119982934594</v>
      </c>
      <c r="EX140" s="2">
        <f t="shared" si="165"/>
        <v>51.634537459630202</v>
      </c>
      <c r="EY140" s="2">
        <f t="shared" si="165"/>
        <v>50.903377690364259</v>
      </c>
      <c r="EZ140" s="2">
        <f t="shared" si="165"/>
        <v>50.040648529351081</v>
      </c>
      <c r="FA140" s="2">
        <f t="shared" si="165"/>
        <v>49.095786170824368</v>
      </c>
      <c r="FB140" s="2">
        <f t="shared" si="165"/>
        <v>50.030697120158877</v>
      </c>
      <c r="FC140" s="2">
        <f t="shared" si="165"/>
        <v>51.177818892953816</v>
      </c>
      <c r="FD140" s="2">
        <f t="shared" si="165"/>
        <v>51.969723631832181</v>
      </c>
      <c r="FE140" s="2">
        <f t="shared" si="165"/>
        <v>51.055414027524762</v>
      </c>
      <c r="FG140" s="2">
        <f t="shared" si="166"/>
        <v>0.99833948113921456</v>
      </c>
      <c r="FH140" s="2">
        <f t="shared" si="166"/>
        <v>0.99857467749029538</v>
      </c>
      <c r="FI140" s="2">
        <f t="shared" si="166"/>
        <v>0.99841643146622872</v>
      </c>
      <c r="FJ140" s="2">
        <f t="shared" si="166"/>
        <v>0.99832431183541426</v>
      </c>
      <c r="FK140" s="2">
        <f t="shared" si="166"/>
        <v>0.9984688849536536</v>
      </c>
      <c r="FL140" s="2">
        <f t="shared" si="166"/>
        <v>0.99823882356074967</v>
      </c>
      <c r="FM140" s="2">
        <f t="shared" si="166"/>
        <v>0.99807562293405416</v>
      </c>
      <c r="FN140" s="2">
        <f t="shared" si="166"/>
        <v>0.99805566649942501</v>
      </c>
      <c r="FO140" s="2">
        <f t="shared" si="166"/>
        <v>0.99808783734979689</v>
      </c>
      <c r="FP140" s="2">
        <f t="shared" si="166"/>
        <v>0.99793278403633778</v>
      </c>
      <c r="FQ140" s="2">
        <f t="shared" si="166"/>
        <v>0.99793413437887002</v>
      </c>
      <c r="FR140" s="2">
        <f t="shared" si="166"/>
        <v>0.99801795920145575</v>
      </c>
      <c r="FS140" s="2">
        <f t="shared" si="166"/>
        <v>0.99826738979622387</v>
      </c>
      <c r="FT140" s="2">
        <f t="shared" si="166"/>
        <v>0.99780558240432804</v>
      </c>
      <c r="FU140" s="2">
        <f t="shared" si="166"/>
        <v>0.9973995597404185</v>
      </c>
      <c r="FW140" s="2">
        <f t="shared" si="156"/>
        <v>1.5330841942373444E-2</v>
      </c>
      <c r="FX140" s="2">
        <f t="shared" si="156"/>
        <v>2.6251592416198184E-2</v>
      </c>
      <c r="FY140" s="2">
        <f t="shared" si="156"/>
        <v>2.3972945653347913E-2</v>
      </c>
      <c r="FZ140" s="2">
        <f t="shared" si="156"/>
        <v>2.5581443670128007E-2</v>
      </c>
      <c r="GA140" s="2">
        <f t="shared" si="156"/>
        <v>2.7035528132244017E-2</v>
      </c>
      <c r="GB140" s="2">
        <f t="shared" si="156"/>
        <v>2.8971760848860748E-2</v>
      </c>
      <c r="GC140" s="2">
        <f t="shared" si="156"/>
        <v>2.7433502190464351E-2</v>
      </c>
      <c r="GD140" s="2">
        <f t="shared" si="156"/>
        <v>2.4473700263185127E-2</v>
      </c>
      <c r="GE140" s="2">
        <f t="shared" si="156"/>
        <v>2.4168473173360846E-2</v>
      </c>
      <c r="GF140" s="2">
        <f t="shared" si="156"/>
        <v>2.1093989672568637E-2</v>
      </c>
      <c r="GG140" s="2">
        <f t="shared" si="156"/>
        <v>1.7688841885040111E-2</v>
      </c>
      <c r="GH140" s="2">
        <f t="shared" si="156"/>
        <v>1.6872627437194247E-2</v>
      </c>
      <c r="GI140" s="2">
        <f t="shared" si="156"/>
        <v>1.670880725639861E-2</v>
      </c>
      <c r="GJ140" s="2">
        <f t="shared" si="156"/>
        <v>1.1771944513083044E-2</v>
      </c>
      <c r="GK140" s="2">
        <f t="shared" si="156"/>
        <v>1.0282535275071114E-2</v>
      </c>
      <c r="GM140" s="86">
        <f t="shared" si="157"/>
        <v>1.4082824201973032E-44</v>
      </c>
      <c r="GN140" s="86">
        <f t="shared" si="157"/>
        <v>2.3260470309316369E-61</v>
      </c>
      <c r="GO140" s="86">
        <f t="shared" si="157"/>
        <v>6.8317624970057545E-80</v>
      </c>
      <c r="GP140" s="86">
        <f t="shared" si="157"/>
        <v>9.2824764264123154E-119</v>
      </c>
      <c r="GQ140" s="86">
        <f t="shared" si="157"/>
        <v>5.2677478883962799E-144</v>
      </c>
      <c r="GR140" s="86">
        <f t="shared" si="157"/>
        <v>9.3498306581059762E-118</v>
      </c>
      <c r="GS140" s="86">
        <f t="shared" si="157"/>
        <v>5.4060839016284123E-95</v>
      </c>
      <c r="GT140" s="86">
        <f t="shared" si="157"/>
        <v>8.4627583888692473E-114</v>
      </c>
      <c r="GU140" s="86">
        <f t="shared" si="157"/>
        <v>1.5025482112554488E-122</v>
      </c>
      <c r="GV140" s="86">
        <f t="shared" si="157"/>
        <v>2.364080406501342E-89</v>
      </c>
      <c r="GW140" s="86">
        <f t="shared" si="157"/>
        <v>2.195556120684427E-93</v>
      </c>
      <c r="GX140" s="86">
        <f t="shared" si="157"/>
        <v>3.0677680174938027E-77</v>
      </c>
      <c r="GY140" s="86">
        <f t="shared" si="157"/>
        <v>2.1825179624857196E-82</v>
      </c>
      <c r="GZ140" s="86">
        <f t="shared" si="157"/>
        <v>2.8608920365569662E-62</v>
      </c>
      <c r="HA140" s="86">
        <f t="shared" si="157"/>
        <v>1.3447944435780996E-68</v>
      </c>
      <c r="HC140" s="86">
        <f t="shared" si="153"/>
        <v>1.6569828268381955E-12</v>
      </c>
      <c r="HD140" s="86">
        <f t="shared" si="153"/>
        <v>6.8529007140977166E-23</v>
      </c>
      <c r="HE140" s="86">
        <f t="shared" si="153"/>
        <v>1.1416554142904158E-28</v>
      </c>
      <c r="HF140" s="86">
        <f t="shared" si="153"/>
        <v>1.4192407724350203E-50</v>
      </c>
      <c r="HG140" s="86">
        <f t="shared" si="153"/>
        <v>8.1824666091314087E-52</v>
      </c>
      <c r="HH140" s="86">
        <f t="shared" si="153"/>
        <v>1.5472943618476705E-53</v>
      </c>
      <c r="HI140" s="86">
        <f t="shared" si="153"/>
        <v>4.2308563196347917E-39</v>
      </c>
      <c r="HJ140" s="86">
        <f t="shared" si="153"/>
        <v>2.7705728378781187E-43</v>
      </c>
      <c r="HK140" s="86">
        <f t="shared" si="153"/>
        <v>2.5946931144919967E-37</v>
      </c>
      <c r="HL140" s="86">
        <f t="shared" si="161"/>
        <v>9.2165117716355932E-39</v>
      </c>
      <c r="HM140" s="86">
        <f t="shared" si="161"/>
        <v>1.9016169229214233E-30</v>
      </c>
      <c r="HN140" s="86">
        <f t="shared" si="161"/>
        <v>2.5964475983507085E-26</v>
      </c>
      <c r="HO140" s="86">
        <f t="shared" si="161"/>
        <v>5.402489065155502E-26</v>
      </c>
      <c r="HP140" s="86">
        <f t="shared" si="161"/>
        <v>8.439254026225704E-20</v>
      </c>
      <c r="HQ140" s="86">
        <f t="shared" si="161"/>
        <v>9.4795886853088703E-20</v>
      </c>
      <c r="HS140" s="86">
        <f t="shared" si="158"/>
        <v>1.224694006208943E-3</v>
      </c>
      <c r="HT140" s="86">
        <f t="shared" si="158"/>
        <v>2.096291296628593E-2</v>
      </c>
      <c r="HU140" s="86">
        <f t="shared" si="158"/>
        <v>9.4348499719582746E-3</v>
      </c>
      <c r="HV140" s="86">
        <f t="shared" si="158"/>
        <v>9.2506087747906869E-3</v>
      </c>
      <c r="HW140" s="86">
        <f t="shared" si="158"/>
        <v>1.2530399602318495E-2</v>
      </c>
      <c r="HX140" s="86">
        <f t="shared" si="158"/>
        <v>1.7752060298438184E-2</v>
      </c>
      <c r="HY140" s="86">
        <f t="shared" si="158"/>
        <v>9.2162243254741826E-3</v>
      </c>
      <c r="HZ140" s="86">
        <f t="shared" si="158"/>
        <v>5.2451453511430544E-3</v>
      </c>
      <c r="IA140" s="86">
        <f t="shared" si="158"/>
        <v>5.9786741707072875E-3</v>
      </c>
      <c r="IB140" s="86">
        <f t="shared" si="158"/>
        <v>2.9495183767565469E-3</v>
      </c>
      <c r="IC140" s="86">
        <f t="shared" si="158"/>
        <v>1.248529092905368E-3</v>
      </c>
      <c r="ID140" s="86">
        <f t="shared" si="158"/>
        <v>8.472732184268575E-4</v>
      </c>
      <c r="IE140" s="86">
        <f t="shared" si="158"/>
        <v>1.917198558122104E-3</v>
      </c>
      <c r="IF140" s="86">
        <f t="shared" si="158"/>
        <v>1.1280926868882462E-3</v>
      </c>
      <c r="IG140" s="86">
        <f t="shared" si="158"/>
        <v>2.4616982665752419E-3</v>
      </c>
      <c r="II140" s="86">
        <f t="shared" si="159"/>
        <v>2.9462031487487787E-59</v>
      </c>
      <c r="IJ140" s="86">
        <f t="shared" si="159"/>
        <v>9.2391063910748287E-39</v>
      </c>
      <c r="IK140" s="86">
        <f t="shared" si="159"/>
        <v>1.7195385537822106E-52</v>
      </c>
      <c r="IL140" s="86">
        <f t="shared" si="159"/>
        <v>9.5933108635946838E-56</v>
      </c>
      <c r="IM140" s="86">
        <f t="shared" si="159"/>
        <v>6.6835245154920651E-49</v>
      </c>
      <c r="IN140" s="86">
        <f t="shared" si="159"/>
        <v>6.5876291139859339E-53</v>
      </c>
      <c r="IO140" s="86">
        <f t="shared" si="159"/>
        <v>4.1311812674867649E-57</v>
      </c>
      <c r="IP140" s="86">
        <f t="shared" si="159"/>
        <v>4.6367715828976599E-62</v>
      </c>
      <c r="IQ140" s="86">
        <f t="shared" si="159"/>
        <v>1.2461271095316953E-61</v>
      </c>
      <c r="IR140" s="86">
        <f t="shared" si="159"/>
        <v>1.6073742779595996E-64</v>
      </c>
      <c r="IS140" s="86">
        <f t="shared" si="159"/>
        <v>2.6785929571308903E-68</v>
      </c>
      <c r="IT140" s="86">
        <f t="shared" si="159"/>
        <v>7.5279417539353624E-70</v>
      </c>
      <c r="IU140" s="86">
        <f t="shared" si="159"/>
        <v>4.6318102098152436E-59</v>
      </c>
      <c r="IV140" s="86">
        <f t="shared" si="159"/>
        <v>1.3426072000883736E-35</v>
      </c>
      <c r="IW140" s="86">
        <f t="shared" si="159"/>
        <v>2.4382484871427845E-27</v>
      </c>
      <c r="IY140" s="86">
        <f t="shared" si="160"/>
        <v>1.2246940078659259E-3</v>
      </c>
      <c r="IZ140" s="86">
        <f t="shared" si="160"/>
        <v>2.096291296628593E-2</v>
      </c>
      <c r="JA140" s="86">
        <f t="shared" si="160"/>
        <v>9.4348499719582746E-3</v>
      </c>
      <c r="JB140" s="86">
        <f t="shared" si="160"/>
        <v>9.2506087747906869E-3</v>
      </c>
      <c r="JC140" s="86">
        <f t="shared" si="160"/>
        <v>1.2530399602318495E-2</v>
      </c>
      <c r="JD140" s="86">
        <f t="shared" si="160"/>
        <v>1.7752060298438184E-2</v>
      </c>
      <c r="JE140" s="86">
        <f t="shared" si="160"/>
        <v>9.2162243254741826E-3</v>
      </c>
      <c r="JF140" s="86">
        <f t="shared" si="160"/>
        <v>5.2451453511430544E-3</v>
      </c>
      <c r="JG140" s="86">
        <f t="shared" si="160"/>
        <v>5.9786741707072875E-3</v>
      </c>
      <c r="JH140" s="86">
        <f t="shared" si="160"/>
        <v>2.9495183767565469E-3</v>
      </c>
      <c r="JI140" s="86">
        <f t="shared" si="160"/>
        <v>1.248529092905368E-3</v>
      </c>
      <c r="JJ140" s="86">
        <f t="shared" si="160"/>
        <v>8.472732184268575E-4</v>
      </c>
      <c r="JK140" s="86">
        <f t="shared" si="160"/>
        <v>1.917198558122104E-3</v>
      </c>
      <c r="JL140" s="86">
        <f t="shared" si="160"/>
        <v>1.1280926868882462E-3</v>
      </c>
      <c r="JM140" s="86">
        <f t="shared" si="160"/>
        <v>2.4616982665752419E-3</v>
      </c>
    </row>
    <row r="141" spans="2:273" x14ac:dyDescent="0.25">
      <c r="B141" s="2">
        <v>114</v>
      </c>
      <c r="C141" s="37">
        <v>49.594000000000001</v>
      </c>
      <c r="D141" s="37">
        <v>49.905000000000001</v>
      </c>
      <c r="E141" s="37">
        <v>50.515999999999998</v>
      </c>
      <c r="F141" s="37">
        <v>49.703000000000003</v>
      </c>
      <c r="G141" s="37">
        <v>51.984000000000002</v>
      </c>
      <c r="H141" s="37">
        <v>52.444000000000003</v>
      </c>
      <c r="I141" s="37">
        <v>53.46</v>
      </c>
      <c r="J141" s="37">
        <v>52</v>
      </c>
      <c r="K141" s="37">
        <v>51.396999999999998</v>
      </c>
      <c r="L141" s="37">
        <v>49.079000000000001</v>
      </c>
      <c r="M141" s="37">
        <v>49.063000000000002</v>
      </c>
      <c r="N141" s="37">
        <v>50.048000000000002</v>
      </c>
      <c r="O141" s="37">
        <v>51.048000000000002</v>
      </c>
      <c r="P141" s="37">
        <v>53</v>
      </c>
      <c r="Q141" s="37">
        <v>52.984000000000002</v>
      </c>
      <c r="S141" s="4">
        <f t="shared" si="162"/>
        <v>50.818721556524928</v>
      </c>
      <c r="T141" s="4">
        <f t="shared" si="162"/>
        <v>50.373522421360903</v>
      </c>
      <c r="U141" s="4">
        <f t="shared" si="162"/>
        <v>50.636592898823821</v>
      </c>
      <c r="V141" s="4">
        <f t="shared" si="162"/>
        <v>50.916457991705308</v>
      </c>
      <c r="W141" s="4">
        <f t="shared" si="162"/>
        <v>52.156454054738376</v>
      </c>
      <c r="X141" s="4">
        <f t="shared" si="162"/>
        <v>53.499741613110032</v>
      </c>
      <c r="Y141" s="4">
        <f t="shared" si="162"/>
        <v>53.841835956832817</v>
      </c>
      <c r="Z141" s="4">
        <f t="shared" si="162"/>
        <v>52.664345751777702</v>
      </c>
      <c r="AA141" s="4">
        <f t="shared" si="162"/>
        <v>52.224949362756128</v>
      </c>
      <c r="AB141" s="4">
        <f t="shared" si="162"/>
        <v>50.701968859343204</v>
      </c>
      <c r="AC141" s="4">
        <f t="shared" si="162"/>
        <v>49.384893714163319</v>
      </c>
      <c r="AD141" s="4">
        <f t="shared" si="162"/>
        <v>50.223436053065697</v>
      </c>
      <c r="AE141" s="4">
        <f t="shared" si="162"/>
        <v>51.65751106566524</v>
      </c>
      <c r="AF141" s="4">
        <f t="shared" si="162"/>
        <v>52.421392104352044</v>
      </c>
      <c r="AG141" s="4">
        <f t="shared" si="162"/>
        <v>52.807754891557643</v>
      </c>
      <c r="AI141" s="4">
        <f t="shared" si="163"/>
        <v>-1.2247215565249263</v>
      </c>
      <c r="AJ141" s="4">
        <f t="shared" si="163"/>
        <v>-0.46852242136090183</v>
      </c>
      <c r="AK141" s="4">
        <f t="shared" si="163"/>
        <v>-0.12059289882382274</v>
      </c>
      <c r="AL141" s="4">
        <f t="shared" si="163"/>
        <v>-1.2134579917053046</v>
      </c>
      <c r="AM141" s="4">
        <f t="shared" si="163"/>
        <v>-0.17245405473837394</v>
      </c>
      <c r="AN141" s="4">
        <f t="shared" si="163"/>
        <v>-1.0557416131100297</v>
      </c>
      <c r="AO141" s="4">
        <f t="shared" si="163"/>
        <v>-0.38183595683281624</v>
      </c>
      <c r="AP141" s="4">
        <f t="shared" si="163"/>
        <v>-0.66434575177770228</v>
      </c>
      <c r="AQ141" s="4">
        <f t="shared" si="163"/>
        <v>-0.8279493627561294</v>
      </c>
      <c r="AR141" s="4">
        <f t="shared" si="163"/>
        <v>-1.622968859343203</v>
      </c>
      <c r="AS141" s="4">
        <f t="shared" si="163"/>
        <v>-0.32189371416331625</v>
      </c>
      <c r="AT141" s="4">
        <f t="shared" si="163"/>
        <v>-0.17543605306569532</v>
      </c>
      <c r="AU141" s="4">
        <f t="shared" si="163"/>
        <v>-0.60951106566523805</v>
      </c>
      <c r="AV141" s="4">
        <f t="shared" si="163"/>
        <v>0.57860789564795567</v>
      </c>
      <c r="AW141" s="4">
        <f t="shared" si="163"/>
        <v>0.17624510844235886</v>
      </c>
      <c r="AY141" s="2">
        <f t="shared" si="154"/>
        <v>50.818721556524864</v>
      </c>
      <c r="AZ141" s="2">
        <f t="shared" si="154"/>
        <v>49.805196254000322</v>
      </c>
      <c r="BA141" s="2">
        <f t="shared" si="154"/>
        <v>49.870340014353857</v>
      </c>
      <c r="BB141" s="2">
        <f t="shared" si="154"/>
        <v>50.007538025686969</v>
      </c>
      <c r="BC141" s="2">
        <f t="shared" si="154"/>
        <v>50.81847179419502</v>
      </c>
      <c r="BD141" s="2">
        <f t="shared" si="154"/>
        <v>51.091641076565523</v>
      </c>
      <c r="BE141" s="2">
        <f t="shared" si="154"/>
        <v>52.157517910906925</v>
      </c>
      <c r="BF141" s="2">
        <f t="shared" si="154"/>
        <v>51.5513559576424</v>
      </c>
      <c r="BG141" s="2">
        <f t="shared" si="154"/>
        <v>50.826984537048723</v>
      </c>
      <c r="BH141" s="2">
        <f t="shared" si="154"/>
        <v>49.957995908838384</v>
      </c>
      <c r="BI141" s="2">
        <f t="shared" si="154"/>
        <v>49.02039770227104</v>
      </c>
      <c r="BJ141" s="2">
        <f t="shared" si="154"/>
        <v>49.948293402449487</v>
      </c>
      <c r="BK141" s="2">
        <f t="shared" si="154"/>
        <v>51.09322173374796</v>
      </c>
      <c r="BL141" s="2">
        <f t="shared" si="154"/>
        <v>51.906818164697242</v>
      </c>
      <c r="BM141" s="2">
        <f t="shared" si="154"/>
        <v>51.02525520394645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49.594000000000001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>
        <f t="shared" si="155"/>
        <v>49.079000000000001</v>
      </c>
      <c r="CO141" s="2">
        <f t="shared" si="155"/>
        <v>49.063000000000002</v>
      </c>
      <c r="CP141" s="2">
        <f t="shared" si="155"/>
        <v>50.048000000000002</v>
      </c>
      <c r="CQ141" s="2">
        <f t="shared" si="155"/>
        <v>51.048000000000002</v>
      </c>
      <c r="CR141" s="2">
        <f t="shared" si="155"/>
        <v>53</v>
      </c>
      <c r="CS141" s="2">
        <f t="shared" si="155"/>
        <v>52.984000000000002</v>
      </c>
      <c r="CU141" s="2">
        <f t="shared" si="110"/>
        <v>49.594000000000001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>
        <f t="shared" si="119"/>
        <v>49.079000000000001</v>
      </c>
      <c r="DE141" s="2">
        <f t="shared" si="120"/>
        <v>49.063000000000002</v>
      </c>
      <c r="DF141" s="2">
        <f t="shared" si="121"/>
        <v>50.048000000000002</v>
      </c>
      <c r="DG141" s="2">
        <f t="shared" si="122"/>
        <v>51.048000000000002</v>
      </c>
      <c r="DH141" s="2">
        <f t="shared" si="123"/>
        <v>53</v>
      </c>
      <c r="DI141" s="2">
        <f t="shared" si="124"/>
        <v>52.984000000000002</v>
      </c>
      <c r="DK141" s="2">
        <f t="shared" si="164"/>
        <v>79.597756871035941</v>
      </c>
      <c r="DL141" s="2">
        <f t="shared" si="164"/>
        <v>81.97418059044378</v>
      </c>
      <c r="DM141" s="2">
        <f t="shared" si="164"/>
        <v>87.008981274539423</v>
      </c>
      <c r="DN141" s="2">
        <f t="shared" si="164"/>
        <v>80.394683177287845</v>
      </c>
      <c r="DO141" s="2">
        <f t="shared" si="164"/>
        <v>85.850625490788275</v>
      </c>
      <c r="DP141" s="2">
        <f t="shared" si="164"/>
        <v>84.575330794371069</v>
      </c>
      <c r="DQ141" s="2">
        <f t="shared" si="164"/>
        <v>87.24043794398078</v>
      </c>
      <c r="DR141" s="2">
        <f t="shared" si="164"/>
        <v>82.679913216108929</v>
      </c>
      <c r="DS141" s="2">
        <f t="shared" si="164"/>
        <v>86.807050522648083</v>
      </c>
      <c r="DT141" s="2">
        <f t="shared" si="164"/>
        <v>80.645396810506583</v>
      </c>
      <c r="DU141" s="2">
        <f t="shared" si="164"/>
        <v>76.458001500938067</v>
      </c>
      <c r="DV141" s="2">
        <f t="shared" si="164"/>
        <v>76.931764258911841</v>
      </c>
      <c r="DW141" s="2">
        <f t="shared" si="164"/>
        <v>85.77122832980973</v>
      </c>
      <c r="DX141" s="2">
        <f t="shared" si="164"/>
        <v>82.91541457489879</v>
      </c>
      <c r="DY141" s="2">
        <f t="shared" si="164"/>
        <v>64.978231840463479</v>
      </c>
      <c r="EA141" s="2">
        <f t="shared" si="152"/>
        <v>50.775065771865812</v>
      </c>
      <c r="EB141" s="2">
        <f t="shared" si="152"/>
        <v>49.763319795674384</v>
      </c>
      <c r="EC141" s="2">
        <f t="shared" si="152"/>
        <v>49.816618140282586</v>
      </c>
      <c r="ED141" s="2">
        <f t="shared" si="152"/>
        <v>49.961021051719655</v>
      </c>
      <c r="EE141" s="2">
        <f t="shared" si="151"/>
        <v>50.769478106859736</v>
      </c>
      <c r="EF141" s="2">
        <f t="shared" si="151"/>
        <v>51.037764285714289</v>
      </c>
      <c r="EG141" s="2">
        <f t="shared" si="151"/>
        <v>52.095826818942598</v>
      </c>
      <c r="EH141" s="2">
        <f t="shared" si="151"/>
        <v>51.496049609019181</v>
      </c>
      <c r="EI141" s="2">
        <f t="shared" si="151"/>
        <v>50.764118219322654</v>
      </c>
      <c r="EJ141" s="2">
        <f t="shared" si="151"/>
        <v>49.900020386947716</v>
      </c>
      <c r="EK141" s="2">
        <f t="shared" si="151"/>
        <v>48.968595720936527</v>
      </c>
      <c r="EL141" s="2">
        <f t="shared" si="151"/>
        <v>49.899420059582908</v>
      </c>
      <c r="EM141" s="2">
        <f t="shared" si="135"/>
        <v>51.038329853365461</v>
      </c>
      <c r="EN141" s="2">
        <f t="shared" si="135"/>
        <v>51.844810969767941</v>
      </c>
      <c r="EO141" s="2">
        <f t="shared" si="135"/>
        <v>50.992416000025756</v>
      </c>
      <c r="EQ141" s="2">
        <f t="shared" si="165"/>
        <v>50.775065771865812</v>
      </c>
      <c r="ER141" s="2">
        <f t="shared" si="165"/>
        <v>49.763319795674384</v>
      </c>
      <c r="ES141" s="2">
        <f t="shared" si="165"/>
        <v>49.816618140282586</v>
      </c>
      <c r="ET141" s="2">
        <f t="shared" si="165"/>
        <v>49.961021051719655</v>
      </c>
      <c r="EU141" s="2">
        <f t="shared" si="165"/>
        <v>50.769478106859736</v>
      </c>
      <c r="EV141" s="2">
        <f t="shared" si="165"/>
        <v>51.037764285714289</v>
      </c>
      <c r="EW141" s="2">
        <f t="shared" si="165"/>
        <v>52.095826818942598</v>
      </c>
      <c r="EX141" s="2">
        <f t="shared" si="165"/>
        <v>51.496049609019181</v>
      </c>
      <c r="EY141" s="2">
        <f t="shared" si="165"/>
        <v>50.764118219322654</v>
      </c>
      <c r="EZ141" s="2">
        <f t="shared" si="165"/>
        <v>49.900020386947716</v>
      </c>
      <c r="FA141" s="2">
        <f t="shared" si="165"/>
        <v>48.968595720936527</v>
      </c>
      <c r="FB141" s="2">
        <f t="shared" si="165"/>
        <v>49.899420059582908</v>
      </c>
      <c r="FC141" s="2">
        <f t="shared" si="165"/>
        <v>51.038329853365461</v>
      </c>
      <c r="FD141" s="2">
        <f t="shared" si="165"/>
        <v>51.830273910484962</v>
      </c>
      <c r="FE141" s="2">
        <f t="shared" si="165"/>
        <v>50.962446053638971</v>
      </c>
      <c r="FG141" s="2">
        <f t="shared" si="166"/>
        <v>0.99848536750059724</v>
      </c>
      <c r="FH141" s="2">
        <f t="shared" si="166"/>
        <v>0.99869992737565272</v>
      </c>
      <c r="FI141" s="2">
        <f t="shared" si="166"/>
        <v>0.99855556706957982</v>
      </c>
      <c r="FJ141" s="2">
        <f t="shared" si="166"/>
        <v>0.99847152886907298</v>
      </c>
      <c r="FK141" s="2">
        <f t="shared" si="166"/>
        <v>0.99860341833181521</v>
      </c>
      <c r="FL141" s="2">
        <f t="shared" si="166"/>
        <v>0.99839353905306982</v>
      </c>
      <c r="FM141" s="2">
        <f t="shared" si="166"/>
        <v>0.99824465003340512</v>
      </c>
      <c r="FN141" s="2">
        <f t="shared" si="166"/>
        <v>0.99822644335159771</v>
      </c>
      <c r="FO141" s="2">
        <f t="shared" si="166"/>
        <v>0.99825579347437632</v>
      </c>
      <c r="FP141" s="2">
        <f t="shared" si="166"/>
        <v>0.99811433364509916</v>
      </c>
      <c r="FQ141" s="2">
        <f t="shared" si="166"/>
        <v>0.9981155656201125</v>
      </c>
      <c r="FR141" s="2">
        <f t="shared" si="166"/>
        <v>0.99819204200323119</v>
      </c>
      <c r="FS141" s="2">
        <f t="shared" si="166"/>
        <v>0.99841959978031392</v>
      </c>
      <c r="FT141" s="2">
        <f t="shared" si="166"/>
        <v>0.99799828086481002</v>
      </c>
      <c r="FU141" s="2">
        <f t="shared" si="166"/>
        <v>0.99762782751806023</v>
      </c>
      <c r="FW141" s="2">
        <f t="shared" si="156"/>
        <v>1.6785107200953414E-2</v>
      </c>
      <c r="FX141" s="2">
        <f t="shared" si="156"/>
        <v>2.8711580697594389E-2</v>
      </c>
      <c r="FY141" s="2">
        <f t="shared" si="156"/>
        <v>2.6225156917942163E-2</v>
      </c>
      <c r="FZ141" s="2">
        <f t="shared" si="156"/>
        <v>2.7980438046947911E-2</v>
      </c>
      <c r="GA141" s="2">
        <f t="shared" si="156"/>
        <v>2.956674701928234E-2</v>
      </c>
      <c r="GB141" s="2">
        <f t="shared" si="156"/>
        <v>3.1678358525414133E-2</v>
      </c>
      <c r="GC141" s="2">
        <f t="shared" si="156"/>
        <v>3.0000832747471971E-2</v>
      </c>
      <c r="GD141" s="2">
        <f t="shared" si="156"/>
        <v>2.677166603649404E-2</v>
      </c>
      <c r="GE141" s="2">
        <f t="shared" si="156"/>
        <v>2.643855627545473E-2</v>
      </c>
      <c r="GF141" s="2">
        <f t="shared" si="156"/>
        <v>2.3082125080382033E-2</v>
      </c>
      <c r="GG141" s="2">
        <f t="shared" si="156"/>
        <v>1.9362385835231907E-2</v>
      </c>
      <c r="GH141" s="2">
        <f t="shared" si="156"/>
        <v>1.847040122642014E-2</v>
      </c>
      <c r="GI141" s="2">
        <f t="shared" si="156"/>
        <v>1.8291356522609669E-2</v>
      </c>
      <c r="GJ141" s="2">
        <f t="shared" si="156"/>
        <v>1.2893037398444822E-2</v>
      </c>
      <c r="GK141" s="2">
        <f t="shared" si="156"/>
        <v>1.1263401979762465E-2</v>
      </c>
      <c r="GM141" s="86">
        <f t="shared" si="157"/>
        <v>2.1709922520666467E-46</v>
      </c>
      <c r="GN141" s="86">
        <f t="shared" si="157"/>
        <v>7.1323773620923093E-64</v>
      </c>
      <c r="GO141" s="86">
        <f t="shared" si="157"/>
        <v>3.6166989036871843E-83</v>
      </c>
      <c r="GP141" s="86">
        <f t="shared" si="157"/>
        <v>1.3645411743820241E-123</v>
      </c>
      <c r="GQ141" s="86">
        <f t="shared" si="157"/>
        <v>7.7799193061348247E-150</v>
      </c>
      <c r="GR141" s="86">
        <f t="shared" si="157"/>
        <v>1.6521539807775987E-122</v>
      </c>
      <c r="GS141" s="86">
        <f t="shared" si="157"/>
        <v>6.9572731010011709E-99</v>
      </c>
      <c r="GT141" s="86">
        <f t="shared" si="157"/>
        <v>1.8222923662273832E-118</v>
      </c>
      <c r="GU141" s="86">
        <f t="shared" si="157"/>
        <v>1.5397549111235903E-127</v>
      </c>
      <c r="GV141" s="86">
        <f t="shared" si="157"/>
        <v>5.5237320689747011E-93</v>
      </c>
      <c r="GW141" s="86">
        <f t="shared" si="157"/>
        <v>3.4030883143029728E-97</v>
      </c>
      <c r="GX141" s="86">
        <f t="shared" si="157"/>
        <v>2.2965038227451796E-80</v>
      </c>
      <c r="GY141" s="86">
        <f t="shared" si="157"/>
        <v>1.0093272230635045E-85</v>
      </c>
      <c r="GZ141" s="86">
        <f t="shared" si="157"/>
        <v>8.2553219339583342E-65</v>
      </c>
      <c r="HA141" s="86">
        <f t="shared" si="157"/>
        <v>2.4897377774665994E-71</v>
      </c>
      <c r="HC141" s="86">
        <f t="shared" si="153"/>
        <v>1.7436437042669056E-13</v>
      </c>
      <c r="HD141" s="86">
        <f t="shared" si="153"/>
        <v>9.833745845721062E-25</v>
      </c>
      <c r="HE141" s="86">
        <f t="shared" si="153"/>
        <v>6.5508587985771194E-31</v>
      </c>
      <c r="HF141" s="86">
        <f t="shared" si="153"/>
        <v>1.9468708840729981E-54</v>
      </c>
      <c r="HG141" s="86">
        <f t="shared" si="153"/>
        <v>1.0403751387063053E-55</v>
      </c>
      <c r="HH141" s="86">
        <f t="shared" si="153"/>
        <v>1.653324533654047E-57</v>
      </c>
      <c r="HI141" s="86">
        <f t="shared" si="153"/>
        <v>4.4276519603748325E-42</v>
      </c>
      <c r="HJ141" s="86">
        <f t="shared" si="153"/>
        <v>1.3917717602660158E-46</v>
      </c>
      <c r="HK141" s="86">
        <f t="shared" si="153"/>
        <v>4.3004488607791335E-40</v>
      </c>
      <c r="HL141" s="86">
        <f t="shared" si="161"/>
        <v>9.9025381389828793E-42</v>
      </c>
      <c r="HM141" s="86">
        <f t="shared" si="161"/>
        <v>8.3251954774850304E-33</v>
      </c>
      <c r="HN141" s="86">
        <f t="shared" si="161"/>
        <v>2.2567978877493832E-28</v>
      </c>
      <c r="HO141" s="86">
        <f t="shared" si="161"/>
        <v>4.573940453210987E-28</v>
      </c>
      <c r="HP141" s="86">
        <f t="shared" si="161"/>
        <v>1.9751184907427688E-21</v>
      </c>
      <c r="HQ141" s="86">
        <f t="shared" si="161"/>
        <v>2.5754037779686793E-21</v>
      </c>
      <c r="HS141" s="86">
        <f t="shared" si="158"/>
        <v>2.4235608194657413E-3</v>
      </c>
      <c r="HT141" s="86">
        <f t="shared" si="158"/>
        <v>3.3660266713951566E-2</v>
      </c>
      <c r="HU141" s="86">
        <f t="shared" si="158"/>
        <v>1.7091743374632588E-2</v>
      </c>
      <c r="HV141" s="86">
        <f t="shared" si="158"/>
        <v>1.7275086656036422E-2</v>
      </c>
      <c r="HW141" s="86">
        <f t="shared" si="158"/>
        <v>2.223065103923956E-2</v>
      </c>
      <c r="HX141" s="86">
        <f t="shared" si="158"/>
        <v>3.1777548594643656E-2</v>
      </c>
      <c r="HY141" s="86">
        <f t="shared" si="158"/>
        <v>1.7560847828329132E-2</v>
      </c>
      <c r="HZ141" s="86">
        <f t="shared" si="158"/>
        <v>1.0471633709362937E-2</v>
      </c>
      <c r="IA141" s="86">
        <f t="shared" si="158"/>
        <v>1.177332680504381E-2</v>
      </c>
      <c r="IB141" s="86">
        <f t="shared" si="158"/>
        <v>6.0352241732569084E-3</v>
      </c>
      <c r="IC141" s="86">
        <f t="shared" si="158"/>
        <v>2.6634065606993204E-3</v>
      </c>
      <c r="ID141" s="86">
        <f t="shared" si="158"/>
        <v>1.8487433789690648E-3</v>
      </c>
      <c r="IE141" s="86">
        <f t="shared" si="158"/>
        <v>3.7497376467522394E-3</v>
      </c>
      <c r="IF141" s="86">
        <f t="shared" si="158"/>
        <v>2.0920490131487632E-3</v>
      </c>
      <c r="IG141" s="86">
        <f t="shared" si="158"/>
        <v>4.0111601203369242E-3</v>
      </c>
      <c r="II141" s="86">
        <f t="shared" si="159"/>
        <v>9.3228562949309509E-57</v>
      </c>
      <c r="IJ141" s="86">
        <f t="shared" si="159"/>
        <v>6.5201923520152615E-37</v>
      </c>
      <c r="IK141" s="86">
        <f t="shared" si="159"/>
        <v>5.1127089754447833E-50</v>
      </c>
      <c r="IL141" s="86">
        <f t="shared" si="159"/>
        <v>4.5894187203413228E-53</v>
      </c>
      <c r="IM141" s="86">
        <f t="shared" si="159"/>
        <v>1.5883809826307166E-46</v>
      </c>
      <c r="IN141" s="86">
        <f t="shared" si="159"/>
        <v>2.8095245330828681E-50</v>
      </c>
      <c r="IO141" s="86">
        <f t="shared" si="159"/>
        <v>2.6206652274061932E-54</v>
      </c>
      <c r="IP141" s="86">
        <f t="shared" si="159"/>
        <v>4.2066302181303583E-59</v>
      </c>
      <c r="IQ141" s="86">
        <f t="shared" si="159"/>
        <v>1.0521581203586617E-58</v>
      </c>
      <c r="IR141" s="86">
        <f t="shared" si="159"/>
        <v>1.4598069762789536E-61</v>
      </c>
      <c r="IS141" s="86">
        <f t="shared" si="159"/>
        <v>2.6673845272818542E-65</v>
      </c>
      <c r="IT141" s="86">
        <f t="shared" si="159"/>
        <v>8.1109475320905718E-67</v>
      </c>
      <c r="IU141" s="86">
        <f t="shared" si="159"/>
        <v>1.6231161385963859E-56</v>
      </c>
      <c r="IV141" s="86">
        <f t="shared" si="159"/>
        <v>3.3315022608219827E-34</v>
      </c>
      <c r="IW141" s="86">
        <f t="shared" si="159"/>
        <v>2.5882043470701553E-26</v>
      </c>
      <c r="IY141" s="86">
        <f t="shared" si="160"/>
        <v>2.4235608196401057E-3</v>
      </c>
      <c r="IZ141" s="86">
        <f t="shared" si="160"/>
        <v>3.3660266713951566E-2</v>
      </c>
      <c r="JA141" s="86">
        <f t="shared" si="160"/>
        <v>1.7091743374632588E-2</v>
      </c>
      <c r="JB141" s="86">
        <f t="shared" si="160"/>
        <v>1.7275086656036422E-2</v>
      </c>
      <c r="JC141" s="86">
        <f t="shared" si="160"/>
        <v>2.223065103923956E-2</v>
      </c>
      <c r="JD141" s="86">
        <f t="shared" si="160"/>
        <v>3.1777548594643656E-2</v>
      </c>
      <c r="JE141" s="86">
        <f t="shared" si="160"/>
        <v>1.7560847828329132E-2</v>
      </c>
      <c r="JF141" s="86">
        <f t="shared" si="160"/>
        <v>1.0471633709362937E-2</v>
      </c>
      <c r="JG141" s="86">
        <f t="shared" si="160"/>
        <v>1.177332680504381E-2</v>
      </c>
      <c r="JH141" s="86">
        <f t="shared" si="160"/>
        <v>6.0352241732569084E-3</v>
      </c>
      <c r="JI141" s="86">
        <f t="shared" si="160"/>
        <v>2.6634065606993204E-3</v>
      </c>
      <c r="JJ141" s="86">
        <f t="shared" si="160"/>
        <v>1.8487433789690648E-3</v>
      </c>
      <c r="JK141" s="86">
        <f t="shared" si="160"/>
        <v>3.7497376467522394E-3</v>
      </c>
      <c r="JL141" s="86">
        <f t="shared" si="160"/>
        <v>2.0920490131487632E-3</v>
      </c>
      <c r="JM141" s="86">
        <f t="shared" si="160"/>
        <v>4.0111601203369242E-3</v>
      </c>
    </row>
    <row r="142" spans="2:273" x14ac:dyDescent="0.25">
      <c r="B142" s="2">
        <v>115</v>
      </c>
      <c r="C142" s="37">
        <v>49.875</v>
      </c>
      <c r="D142" s="37">
        <v>50.332999999999998</v>
      </c>
      <c r="E142" s="37">
        <v>51.234000000000002</v>
      </c>
      <c r="F142" s="37">
        <v>52.390999999999998</v>
      </c>
      <c r="G142" s="37">
        <v>52.390999999999998</v>
      </c>
      <c r="H142" s="37">
        <v>53.158999999999999</v>
      </c>
      <c r="I142" s="37">
        <v>54.683</v>
      </c>
      <c r="J142" s="37">
        <v>53.936999999999998</v>
      </c>
      <c r="K142" s="37">
        <v>51.491999999999997</v>
      </c>
      <c r="L142" s="37">
        <v>50.444000000000003</v>
      </c>
      <c r="M142" s="37">
        <v>49.063000000000002</v>
      </c>
      <c r="N142" s="37">
        <v>53.27</v>
      </c>
      <c r="O142" s="37">
        <v>51.429000000000002</v>
      </c>
      <c r="P142" s="37">
        <v>54.238</v>
      </c>
      <c r="Q142" s="37">
        <v>53.81</v>
      </c>
      <c r="S142" s="4">
        <f t="shared" si="162"/>
        <v>50.707330609178541</v>
      </c>
      <c r="T142" s="4">
        <f t="shared" si="162"/>
        <v>50.47051607190614</v>
      </c>
      <c r="U142" s="4">
        <f t="shared" si="162"/>
        <v>50.948561193038529</v>
      </c>
      <c r="V142" s="4">
        <f t="shared" si="162"/>
        <v>51.353886026761181</v>
      </c>
      <c r="W142" s="4">
        <f t="shared" si="162"/>
        <v>52.791467770575053</v>
      </c>
      <c r="X142" s="4">
        <f t="shared" si="162"/>
        <v>54.75311442035386</v>
      </c>
      <c r="Y142" s="4">
        <f t="shared" si="162"/>
        <v>54.831080356556498</v>
      </c>
      <c r="Z142" s="4">
        <f t="shared" si="162"/>
        <v>53.368889358617018</v>
      </c>
      <c r="AA142" s="4">
        <f t="shared" si="162"/>
        <v>53.112541087203041</v>
      </c>
      <c r="AB142" s="4">
        <f t="shared" si="162"/>
        <v>51.165284547486742</v>
      </c>
      <c r="AC142" s="4">
        <f t="shared" si="162"/>
        <v>49.584684143678672</v>
      </c>
      <c r="AD142" s="4">
        <f t="shared" si="162"/>
        <v>50.351106463415384</v>
      </c>
      <c r="AE142" s="4">
        <f t="shared" si="162"/>
        <v>51.948461982958094</v>
      </c>
      <c r="AF142" s="4">
        <f t="shared" si="162"/>
        <v>52.635705457301391</v>
      </c>
      <c r="AG142" s="4">
        <f t="shared" si="162"/>
        <v>53.652401014294618</v>
      </c>
      <c r="AI142" s="4">
        <f t="shared" si="163"/>
        <v>-0.83233060917854118</v>
      </c>
      <c r="AJ142" s="4">
        <f t="shared" si="163"/>
        <v>-0.13751607190614124</v>
      </c>
      <c r="AK142" s="4">
        <f t="shared" si="163"/>
        <v>0.28543880696147284</v>
      </c>
      <c r="AL142" s="4">
        <f t="shared" si="163"/>
        <v>1.0371139732388173</v>
      </c>
      <c r="AM142" s="4">
        <f t="shared" si="163"/>
        <v>-0.40046777057505523</v>
      </c>
      <c r="AN142" s="4">
        <f t="shared" si="163"/>
        <v>-1.5941144203538613</v>
      </c>
      <c r="AO142" s="4">
        <f t="shared" si="163"/>
        <v>-0.14808035655649832</v>
      </c>
      <c r="AP142" s="4">
        <f t="shared" si="163"/>
        <v>0.56811064138297951</v>
      </c>
      <c r="AQ142" s="4">
        <f t="shared" si="163"/>
        <v>-1.6205410872030441</v>
      </c>
      <c r="AR142" s="4">
        <f t="shared" si="163"/>
        <v>-0.72128454748673931</v>
      </c>
      <c r="AS142" s="4">
        <f t="shared" si="163"/>
        <v>-0.52168414367866944</v>
      </c>
      <c r="AT142" s="4">
        <f t="shared" si="163"/>
        <v>2.9188935365846191</v>
      </c>
      <c r="AU142" s="4">
        <f t="shared" si="163"/>
        <v>-0.51946198295809154</v>
      </c>
      <c r="AV142" s="4">
        <f t="shared" si="163"/>
        <v>1.6022945426986084</v>
      </c>
      <c r="AW142" s="4">
        <f t="shared" si="163"/>
        <v>0.15759898570538411</v>
      </c>
      <c r="AY142" s="2">
        <f t="shared" si="154"/>
        <v>50.707330609178534</v>
      </c>
      <c r="AZ142" s="2">
        <f t="shared" si="154"/>
        <v>49.644584759928939</v>
      </c>
      <c r="BA142" s="2">
        <f t="shared" si="154"/>
        <v>49.709281299528961</v>
      </c>
      <c r="BB142" s="2">
        <f t="shared" si="154"/>
        <v>49.850771554081469</v>
      </c>
      <c r="BC142" s="2">
        <f t="shared" si="154"/>
        <v>50.675655502899673</v>
      </c>
      <c r="BD142" s="2">
        <f t="shared" si="154"/>
        <v>50.963055438303648</v>
      </c>
      <c r="BE142" s="2">
        <f t="shared" si="154"/>
        <v>52.005393743840315</v>
      </c>
      <c r="BF142" s="2">
        <f t="shared" si="154"/>
        <v>51.408520518141316</v>
      </c>
      <c r="BG142" s="2">
        <f t="shared" si="154"/>
        <v>50.682786644541878</v>
      </c>
      <c r="BH142" s="2">
        <f t="shared" si="154"/>
        <v>49.812825454781219</v>
      </c>
      <c r="BI142" s="2">
        <f t="shared" si="154"/>
        <v>48.889115397425051</v>
      </c>
      <c r="BJ142" s="2">
        <f t="shared" si="154"/>
        <v>49.813159056797261</v>
      </c>
      <c r="BK142" s="2">
        <f t="shared" si="154"/>
        <v>50.949430597080585</v>
      </c>
      <c r="BL142" s="2">
        <f t="shared" si="154"/>
        <v>51.755750633661854</v>
      </c>
      <c r="BM142" s="2">
        <f t="shared" si="154"/>
        <v>50.933188252859395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49.875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49.063000000000002</v>
      </c>
      <c r="CP142" s="2">
        <f t="shared" si="155"/>
        <v>53.27</v>
      </c>
      <c r="CQ142" s="2">
        <f t="shared" si="155"/>
        <v>51.429000000000002</v>
      </c>
      <c r="CR142" s="2">
        <f t="shared" si="155"/>
        <v>54.238</v>
      </c>
      <c r="CS142" s="2">
        <f t="shared" si="155"/>
        <v>53.81</v>
      </c>
      <c r="CU142" s="2">
        <f t="shared" si="110"/>
        <v>49.875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49.063000000000002</v>
      </c>
      <c r="DF142" s="2">
        <f t="shared" si="121"/>
        <v>53.27</v>
      </c>
      <c r="DG142" s="2">
        <f t="shared" si="122"/>
        <v>51.429000000000002</v>
      </c>
      <c r="DH142" s="2">
        <f t="shared" si="123"/>
        <v>54.238</v>
      </c>
      <c r="DI142" s="2">
        <f t="shared" si="124"/>
        <v>53.81</v>
      </c>
      <c r="DK142" s="2">
        <f t="shared" si="164"/>
        <v>79.76645243128965</v>
      </c>
      <c r="DL142" s="2">
        <f t="shared" si="164"/>
        <v>82.138447100451074</v>
      </c>
      <c r="DM142" s="2">
        <f t="shared" si="164"/>
        <v>87.217988825128373</v>
      </c>
      <c r="DN142" s="2">
        <f t="shared" si="164"/>
        <v>80.559659015403213</v>
      </c>
      <c r="DO142" s="2">
        <f t="shared" si="164"/>
        <v>86.063334642102078</v>
      </c>
      <c r="DP142" s="2">
        <f t="shared" si="164"/>
        <v>84.777946951894776</v>
      </c>
      <c r="DQ142" s="2">
        <f t="shared" si="164"/>
        <v>87.460664829970568</v>
      </c>
      <c r="DR142" s="2">
        <f t="shared" si="164"/>
        <v>82.857231909893869</v>
      </c>
      <c r="DS142" s="2">
        <f t="shared" si="164"/>
        <v>87.035069512195122</v>
      </c>
      <c r="DT142" s="2">
        <f t="shared" si="164"/>
        <v>80.824606378986871</v>
      </c>
      <c r="DU142" s="2">
        <f t="shared" si="164"/>
        <v>76.597446998123814</v>
      </c>
      <c r="DV142" s="2">
        <f t="shared" si="164"/>
        <v>77.064835647279565</v>
      </c>
      <c r="DW142" s="2">
        <f t="shared" si="164"/>
        <v>85.993040380549687</v>
      </c>
      <c r="DX142" s="2">
        <f t="shared" si="164"/>
        <v>83.12537732793524</v>
      </c>
      <c r="DY142" s="2">
        <f t="shared" si="164"/>
        <v>65.057213458110539</v>
      </c>
      <c r="EA142" s="2">
        <f t="shared" si="152"/>
        <v>50.667128572817418</v>
      </c>
      <c r="EB142" s="2">
        <f t="shared" si="152"/>
        <v>49.606007273122486</v>
      </c>
      <c r="EC142" s="2">
        <f t="shared" si="152"/>
        <v>49.659798160347137</v>
      </c>
      <c r="ED142" s="2">
        <f t="shared" si="152"/>
        <v>49.807898379970545</v>
      </c>
      <c r="EE142" s="2">
        <f t="shared" si="151"/>
        <v>50.63051926377878</v>
      </c>
      <c r="EF142" s="2">
        <f t="shared" si="151"/>
        <v>50.913433193277314</v>
      </c>
      <c r="EG142" s="2">
        <f t="shared" si="151"/>
        <v>51.948533654950609</v>
      </c>
      <c r="EH142" s="2">
        <f t="shared" si="151"/>
        <v>51.357561758408167</v>
      </c>
      <c r="EI142" s="2">
        <f t="shared" si="151"/>
        <v>50.624858748281042</v>
      </c>
      <c r="EJ142" s="2">
        <f t="shared" si="151"/>
        <v>49.759392244544344</v>
      </c>
      <c r="EK142" s="2">
        <f t="shared" si="151"/>
        <v>48.841405271048686</v>
      </c>
      <c r="EL142" s="2">
        <f t="shared" si="151"/>
        <v>49.76814299900694</v>
      </c>
      <c r="EM142" s="2">
        <f t="shared" si="135"/>
        <v>50.898840813777113</v>
      </c>
      <c r="EN142" s="2">
        <f t="shared" si="135"/>
        <v>51.698475942090695</v>
      </c>
      <c r="EO142" s="2">
        <f t="shared" si="135"/>
        <v>50.90297312825269</v>
      </c>
      <c r="EQ142" s="2">
        <f t="shared" si="165"/>
        <v>50.667128572817418</v>
      </c>
      <c r="ER142" s="2">
        <f t="shared" si="165"/>
        <v>49.606007273122486</v>
      </c>
      <c r="ES142" s="2">
        <f t="shared" si="165"/>
        <v>49.659798160347137</v>
      </c>
      <c r="ET142" s="2">
        <f t="shared" si="165"/>
        <v>49.807898379970545</v>
      </c>
      <c r="EU142" s="2">
        <f t="shared" si="165"/>
        <v>50.63051926377878</v>
      </c>
      <c r="EV142" s="2">
        <f t="shared" si="165"/>
        <v>50.913433193277314</v>
      </c>
      <c r="EW142" s="2">
        <f t="shared" si="165"/>
        <v>51.948533654950609</v>
      </c>
      <c r="EX142" s="2">
        <f t="shared" si="165"/>
        <v>51.357561758408167</v>
      </c>
      <c r="EY142" s="2">
        <f t="shared" si="165"/>
        <v>50.624858748281042</v>
      </c>
      <c r="EZ142" s="2">
        <f t="shared" si="165"/>
        <v>49.759392244544344</v>
      </c>
      <c r="FA142" s="2">
        <f t="shared" si="165"/>
        <v>48.841405271048686</v>
      </c>
      <c r="FB142" s="2">
        <f t="shared" si="165"/>
        <v>49.76814299900694</v>
      </c>
      <c r="FC142" s="2">
        <f t="shared" si="165"/>
        <v>50.898840813777113</v>
      </c>
      <c r="FD142" s="2">
        <f t="shared" si="165"/>
        <v>51.690824189137729</v>
      </c>
      <c r="FE142" s="2">
        <f t="shared" si="165"/>
        <v>50.869478079753179</v>
      </c>
      <c r="FG142" s="2">
        <f t="shared" si="166"/>
        <v>0.99861845462263521</v>
      </c>
      <c r="FH142" s="2">
        <f t="shared" si="166"/>
        <v>0.99881418402642996</v>
      </c>
      <c r="FI142" s="2">
        <f t="shared" si="166"/>
        <v>0.99868249406305343</v>
      </c>
      <c r="FJ142" s="2">
        <f t="shared" si="166"/>
        <v>0.99860583026060867</v>
      </c>
      <c r="FK142" s="2">
        <f t="shared" si="166"/>
        <v>0.99872614584421349</v>
      </c>
      <c r="FL142" s="2">
        <f t="shared" si="166"/>
        <v>0.99853468307916537</v>
      </c>
      <c r="FM142" s="2">
        <f t="shared" si="166"/>
        <v>0.99839885450384624</v>
      </c>
      <c r="FN142" s="2">
        <f t="shared" si="166"/>
        <v>0.99838224465563974</v>
      </c>
      <c r="FO142" s="2">
        <f t="shared" si="166"/>
        <v>0.99840902057292558</v>
      </c>
      <c r="FP142" s="2">
        <f t="shared" si="166"/>
        <v>0.99827996646005313</v>
      </c>
      <c r="FQ142" s="2">
        <f t="shared" si="166"/>
        <v>0.99828109040743307</v>
      </c>
      <c r="FR142" s="2">
        <f t="shared" si="166"/>
        <v>0.99835086036354803</v>
      </c>
      <c r="FS142" s="2">
        <f t="shared" si="166"/>
        <v>0.99855845741096849</v>
      </c>
      <c r="FT142" s="2">
        <f t="shared" si="166"/>
        <v>0.99817408885438541</v>
      </c>
      <c r="FU142" s="2">
        <f t="shared" si="166"/>
        <v>0.99783610132289025</v>
      </c>
      <c r="FW142" s="2">
        <f t="shared" si="156"/>
        <v>1.8374748056377066E-2</v>
      </c>
      <c r="FX142" s="2">
        <f t="shared" si="156"/>
        <v>3.1394657706548958E-2</v>
      </c>
      <c r="FY142" s="2">
        <f t="shared" si="156"/>
        <v>2.8682740946644164E-2</v>
      </c>
      <c r="FZ142" s="2">
        <f t="shared" si="156"/>
        <v>3.0597342643537157E-2</v>
      </c>
      <c r="GA142" s="2">
        <f t="shared" si="156"/>
        <v>3.232707894426988E-2</v>
      </c>
      <c r="GB142" s="2">
        <f t="shared" si="156"/>
        <v>3.4628794436424526E-2</v>
      </c>
      <c r="GC142" s="2">
        <f t="shared" si="156"/>
        <v>3.2800320864800309E-2</v>
      </c>
      <c r="GD142" s="2">
        <f t="shared" si="156"/>
        <v>2.927892407609264E-2</v>
      </c>
      <c r="GE142" s="2">
        <f t="shared" si="156"/>
        <v>2.8915544336012795E-2</v>
      </c>
      <c r="GF142" s="2">
        <f t="shared" si="156"/>
        <v>2.5252810836555079E-2</v>
      </c>
      <c r="GG142" s="2">
        <f t="shared" si="156"/>
        <v>2.1190848370488836E-2</v>
      </c>
      <c r="GH142" s="2">
        <f t="shared" si="156"/>
        <v>2.021636683518736E-2</v>
      </c>
      <c r="GI142" s="2">
        <f t="shared" si="156"/>
        <v>2.0020742658353127E-2</v>
      </c>
      <c r="GJ142" s="2">
        <f t="shared" si="156"/>
        <v>1.4119371345921273E-2</v>
      </c>
      <c r="GK142" s="2">
        <f t="shared" si="156"/>
        <v>1.2336668763983608E-2</v>
      </c>
      <c r="GM142" s="86">
        <f t="shared" si="157"/>
        <v>3.0720993156667953E-48</v>
      </c>
      <c r="GN142" s="86">
        <f t="shared" si="157"/>
        <v>1.9419728278803585E-66</v>
      </c>
      <c r="GO142" s="86">
        <f t="shared" si="157"/>
        <v>1.6407994113616741E-86</v>
      </c>
      <c r="GP142" s="86">
        <f t="shared" si="157"/>
        <v>1.6020762477715785E-128</v>
      </c>
      <c r="GQ142" s="86">
        <f t="shared" si="157"/>
        <v>8.7770621643601235E-156</v>
      </c>
      <c r="GR142" s="86">
        <f t="shared" si="157"/>
        <v>2.3444694178144589E-127</v>
      </c>
      <c r="GS142" s="86">
        <f t="shared" si="157"/>
        <v>7.459187245478334E-103</v>
      </c>
      <c r="GT142" s="86">
        <f t="shared" si="157"/>
        <v>3.152693960691533E-123</v>
      </c>
      <c r="GU142" s="86">
        <f t="shared" si="157"/>
        <v>1.2510351641290388E-132</v>
      </c>
      <c r="GV142" s="86">
        <f t="shared" si="157"/>
        <v>1.0896119995044503E-96</v>
      </c>
      <c r="GW142" s="86">
        <f t="shared" si="157"/>
        <v>4.4139046971897525E-101</v>
      </c>
      <c r="GX142" s="86">
        <f t="shared" si="157"/>
        <v>1.4864342612315338E-83</v>
      </c>
      <c r="GY142" s="86">
        <f t="shared" si="157"/>
        <v>3.9972754189265145E-89</v>
      </c>
      <c r="GZ142" s="86">
        <f t="shared" si="157"/>
        <v>2.113736854679744E-67</v>
      </c>
      <c r="HA142" s="86">
        <f t="shared" si="157"/>
        <v>4.0660465028076999E-74</v>
      </c>
      <c r="HC142" s="86">
        <f t="shared" si="153"/>
        <v>1.6727508588491859E-14</v>
      </c>
      <c r="HD142" s="86">
        <f t="shared" si="153"/>
        <v>1.1866414300595397E-26</v>
      </c>
      <c r="HE142" s="86">
        <f t="shared" si="153"/>
        <v>3.0690979646302165E-33</v>
      </c>
      <c r="HF142" s="86">
        <f t="shared" si="153"/>
        <v>1.9083815034910568E-58</v>
      </c>
      <c r="HG142" s="86">
        <f t="shared" si="153"/>
        <v>9.4750749328549446E-60</v>
      </c>
      <c r="HH142" s="86">
        <f t="shared" si="153"/>
        <v>1.2631168094573561E-61</v>
      </c>
      <c r="HI142" s="86">
        <f t="shared" si="153"/>
        <v>3.5710870209895523E-45</v>
      </c>
      <c r="HJ142" s="86">
        <f t="shared" si="153"/>
        <v>5.2444223393319015E-50</v>
      </c>
      <c r="HK142" s="86">
        <f t="shared" si="153"/>
        <v>5.6173840751842228E-43</v>
      </c>
      <c r="HL142" s="86">
        <f t="shared" si="161"/>
        <v>8.1976064125546409E-45</v>
      </c>
      <c r="HM142" s="86">
        <f t="shared" si="161"/>
        <v>2.9512941875134262E-35</v>
      </c>
      <c r="HN142" s="86">
        <f t="shared" si="161"/>
        <v>1.6264408286626215E-30</v>
      </c>
      <c r="HO142" s="86">
        <f t="shared" si="161"/>
        <v>3.1966962829106237E-30</v>
      </c>
      <c r="HP142" s="86">
        <f t="shared" si="161"/>
        <v>3.9486929976680976E-23</v>
      </c>
      <c r="HQ142" s="86">
        <f t="shared" si="161"/>
        <v>6.0472545011460016E-23</v>
      </c>
      <c r="HS142" s="86">
        <f t="shared" si="158"/>
        <v>4.6201512462307982E-3</v>
      </c>
      <c r="HT142" s="86">
        <f t="shared" si="158"/>
        <v>5.2377816110229646E-2</v>
      </c>
      <c r="HU142" s="86">
        <f t="shared" si="158"/>
        <v>2.9723911387021355E-2</v>
      </c>
      <c r="HV142" s="86">
        <f t="shared" si="158"/>
        <v>3.0838679293423297E-2</v>
      </c>
      <c r="HW142" s="86">
        <f t="shared" si="158"/>
        <v>3.7871805972666137E-2</v>
      </c>
      <c r="HX142" s="86">
        <f t="shared" si="158"/>
        <v>5.4325663066505533E-2</v>
      </c>
      <c r="HY142" s="86">
        <f t="shared" si="158"/>
        <v>3.1889586731454922E-2</v>
      </c>
      <c r="HZ142" s="86">
        <f t="shared" si="158"/>
        <v>1.9900556757348222E-2</v>
      </c>
      <c r="IA142" s="86">
        <f t="shared" si="158"/>
        <v>2.208551576974915E-2</v>
      </c>
      <c r="IB142" s="86">
        <f t="shared" si="158"/>
        <v>1.1775400703804714E-2</v>
      </c>
      <c r="IC142" s="86">
        <f t="shared" si="158"/>
        <v>5.423954893494805E-3</v>
      </c>
      <c r="ID142" s="86">
        <f t="shared" si="158"/>
        <v>3.8504714136372315E-3</v>
      </c>
      <c r="IE142" s="86">
        <f t="shared" si="158"/>
        <v>7.0556357694475597E-3</v>
      </c>
      <c r="IF142" s="86">
        <f t="shared" si="158"/>
        <v>3.7648121731251333E-3</v>
      </c>
      <c r="IG142" s="86">
        <f t="shared" si="158"/>
        <v>6.3999203087893178E-3</v>
      </c>
      <c r="II142" s="86">
        <f t="shared" si="159"/>
        <v>2.5961880835351395E-54</v>
      </c>
      <c r="IJ142" s="86">
        <f t="shared" si="159"/>
        <v>4.1280703643409118E-35</v>
      </c>
      <c r="IK142" s="86">
        <f t="shared" si="159"/>
        <v>1.3189271704563858E-47</v>
      </c>
      <c r="IL142" s="86">
        <f t="shared" si="159"/>
        <v>1.8769519664123575E-50</v>
      </c>
      <c r="IM142" s="86">
        <f t="shared" si="159"/>
        <v>3.2782041886005453E-44</v>
      </c>
      <c r="IN142" s="86">
        <f t="shared" si="159"/>
        <v>1.0215897645644007E-47</v>
      </c>
      <c r="IO142" s="86">
        <f t="shared" si="159"/>
        <v>1.4062906747706179E-51</v>
      </c>
      <c r="IP142" s="86">
        <f t="shared" si="159"/>
        <v>3.2163960877190143E-56</v>
      </c>
      <c r="IQ142" s="86">
        <f t="shared" si="159"/>
        <v>7.5052047076945824E-56</v>
      </c>
      <c r="IR142" s="86">
        <f t="shared" si="159"/>
        <v>1.1249599409970316E-58</v>
      </c>
      <c r="IS142" s="86">
        <f t="shared" si="159"/>
        <v>2.2657027196611178E-62</v>
      </c>
      <c r="IT142" s="86">
        <f t="shared" si="159"/>
        <v>7.4548997260101951E-64</v>
      </c>
      <c r="IU142" s="86">
        <f t="shared" si="159"/>
        <v>4.9801370129770579E-54</v>
      </c>
      <c r="IV142" s="86">
        <f t="shared" si="159"/>
        <v>7.7340647732710582E-33</v>
      </c>
      <c r="IW142" s="86">
        <f t="shared" si="159"/>
        <v>2.6204103439032909E-25</v>
      </c>
      <c r="IY142" s="86">
        <f t="shared" si="160"/>
        <v>4.6201512462475261E-3</v>
      </c>
      <c r="IZ142" s="86">
        <f t="shared" si="160"/>
        <v>5.2377816110229646E-2</v>
      </c>
      <c r="JA142" s="86">
        <f t="shared" si="160"/>
        <v>2.9723911387021355E-2</v>
      </c>
      <c r="JB142" s="86">
        <f t="shared" si="160"/>
        <v>3.0838679293423297E-2</v>
      </c>
      <c r="JC142" s="86">
        <f t="shared" si="160"/>
        <v>3.7871805972666137E-2</v>
      </c>
      <c r="JD142" s="86">
        <f t="shared" si="160"/>
        <v>5.4325663066505533E-2</v>
      </c>
      <c r="JE142" s="86">
        <f t="shared" si="160"/>
        <v>3.1889586731454922E-2</v>
      </c>
      <c r="JF142" s="86">
        <f t="shared" si="160"/>
        <v>1.9900556757348222E-2</v>
      </c>
      <c r="JG142" s="86">
        <f t="shared" si="160"/>
        <v>2.208551576974915E-2</v>
      </c>
      <c r="JH142" s="86">
        <f t="shared" si="160"/>
        <v>1.1775400703804714E-2</v>
      </c>
      <c r="JI142" s="86">
        <f t="shared" si="160"/>
        <v>5.423954893494805E-3</v>
      </c>
      <c r="JJ142" s="86">
        <f t="shared" si="160"/>
        <v>3.8504714136372315E-3</v>
      </c>
      <c r="JK142" s="86">
        <f t="shared" si="160"/>
        <v>7.0556357694475597E-3</v>
      </c>
      <c r="JL142" s="86">
        <f t="shared" si="160"/>
        <v>3.7648121731251333E-3</v>
      </c>
      <c r="JM142" s="86">
        <f t="shared" si="160"/>
        <v>6.3999203087893178E-3</v>
      </c>
    </row>
    <row r="143" spans="2:273" x14ac:dyDescent="0.25">
      <c r="B143" s="2">
        <v>116</v>
      </c>
      <c r="C143" s="37">
        <v>48.905999999999999</v>
      </c>
      <c r="D143" s="37">
        <v>49.825000000000003</v>
      </c>
      <c r="E143" s="37">
        <v>50.046999999999997</v>
      </c>
      <c r="F143" s="37">
        <v>51.311999999999998</v>
      </c>
      <c r="G143" s="37">
        <v>55.046999999999997</v>
      </c>
      <c r="H143" s="37">
        <v>56.698</v>
      </c>
      <c r="I143" s="37">
        <v>53.683</v>
      </c>
      <c r="J143" s="37">
        <v>51.746000000000002</v>
      </c>
      <c r="K143" s="37">
        <v>54.713999999999999</v>
      </c>
      <c r="L143" s="37">
        <v>50.222000000000001</v>
      </c>
      <c r="M143" s="37">
        <v>49.127000000000002</v>
      </c>
      <c r="N143" s="37">
        <v>49.713999999999999</v>
      </c>
      <c r="O143" s="37">
        <v>51.015999999999998</v>
      </c>
      <c r="P143" s="37">
        <v>55.698</v>
      </c>
      <c r="Q143" s="37">
        <v>54.713999999999999</v>
      </c>
      <c r="S143" s="4">
        <f t="shared" si="162"/>
        <v>50.596209119559376</v>
      </c>
      <c r="T143" s="4">
        <f t="shared" si="162"/>
        <v>50.642187378194429</v>
      </c>
      <c r="U143" s="4">
        <f t="shared" si="162"/>
        <v>51.463521571671862</v>
      </c>
      <c r="V143" s="4">
        <f t="shared" si="162"/>
        <v>52.057844167355725</v>
      </c>
      <c r="W143" s="4">
        <f t="shared" si="162"/>
        <v>53.729325046178197</v>
      </c>
      <c r="X143" s="4">
        <f t="shared" si="162"/>
        <v>56.492823704135354</v>
      </c>
      <c r="Y143" s="4">
        <f t="shared" si="162"/>
        <v>56.345556299627937</v>
      </c>
      <c r="Z143" s="4">
        <f t="shared" si="162"/>
        <v>54.536268828215903</v>
      </c>
      <c r="AA143" s="4">
        <f t="shared" si="162"/>
        <v>54.54125795380881</v>
      </c>
      <c r="AB143" s="4">
        <f t="shared" si="162"/>
        <v>52.002422700239826</v>
      </c>
      <c r="AC143" s="4">
        <f t="shared" si="162"/>
        <v>50.020784793231677</v>
      </c>
      <c r="AD143" s="4">
        <f t="shared" si="162"/>
        <v>50.678873116557391</v>
      </c>
      <c r="AE143" s="4">
        <f t="shared" si="162"/>
        <v>52.502231309342967</v>
      </c>
      <c r="AF143" s="4">
        <f t="shared" si="162"/>
        <v>53.062069547705619</v>
      </c>
      <c r="AG143" s="4">
        <f t="shared" si="162"/>
        <v>54.896292337884702</v>
      </c>
      <c r="AI143" s="4">
        <f t="shared" si="163"/>
        <v>-1.6902091195593769</v>
      </c>
      <c r="AJ143" s="4">
        <f t="shared" si="163"/>
        <v>-0.81718737819442566</v>
      </c>
      <c r="AK143" s="4">
        <f t="shared" si="163"/>
        <v>-1.4165215716718649</v>
      </c>
      <c r="AL143" s="4">
        <f t="shared" si="163"/>
        <v>-0.74584416735572745</v>
      </c>
      <c r="AM143" s="4">
        <f t="shared" si="163"/>
        <v>1.3176749538218004</v>
      </c>
      <c r="AN143" s="4">
        <f t="shared" si="163"/>
        <v>0.20517629586464636</v>
      </c>
      <c r="AO143" s="4">
        <f t="shared" si="163"/>
        <v>-2.6625562996279371</v>
      </c>
      <c r="AP143" s="4">
        <f t="shared" si="163"/>
        <v>-2.7902688282159005</v>
      </c>
      <c r="AQ143" s="4">
        <f t="shared" si="163"/>
        <v>0.17274204619118905</v>
      </c>
      <c r="AR143" s="4">
        <f t="shared" si="163"/>
        <v>-1.780422700239825</v>
      </c>
      <c r="AS143" s="4">
        <f t="shared" si="163"/>
        <v>-0.89378479323167426</v>
      </c>
      <c r="AT143" s="4">
        <f t="shared" si="163"/>
        <v>-0.96487311655739205</v>
      </c>
      <c r="AU143" s="4">
        <f t="shared" si="163"/>
        <v>-1.4862313093429691</v>
      </c>
      <c r="AV143" s="4">
        <f t="shared" si="163"/>
        <v>2.6359304522943816</v>
      </c>
      <c r="AW143" s="4">
        <f t="shared" si="163"/>
        <v>-0.18229233788470367</v>
      </c>
      <c r="AY143" s="2">
        <f t="shared" si="154"/>
        <v>50.596209119559376</v>
      </c>
      <c r="AZ143" s="2">
        <f t="shared" si="154"/>
        <v>49.484229324667695</v>
      </c>
      <c r="BA143" s="2">
        <f t="shared" si="154"/>
        <v>49.548552193867657</v>
      </c>
      <c r="BB143" s="2">
        <f t="shared" si="154"/>
        <v>49.69428581609705</v>
      </c>
      <c r="BC143" s="2">
        <f t="shared" si="154"/>
        <v>50.533138377207059</v>
      </c>
      <c r="BD143" s="2">
        <f t="shared" si="154"/>
        <v>50.834800945594075</v>
      </c>
      <c r="BE143" s="2">
        <f t="shared" si="154"/>
        <v>51.853641566377789</v>
      </c>
      <c r="BF143" s="2">
        <f t="shared" si="154"/>
        <v>51.266021476045445</v>
      </c>
      <c r="BG143" s="2">
        <f t="shared" si="154"/>
        <v>50.5389705354673</v>
      </c>
      <c r="BH143" s="2">
        <f t="shared" si="154"/>
        <v>49.668004947353417</v>
      </c>
      <c r="BI143" s="2">
        <f t="shared" si="154"/>
        <v>48.758151614424946</v>
      </c>
      <c r="BJ143" s="2">
        <f t="shared" si="154"/>
        <v>49.6783246758594</v>
      </c>
      <c r="BK143" s="2">
        <f t="shared" si="154"/>
        <v>50.80597112156056</v>
      </c>
      <c r="BL143" s="2">
        <f t="shared" si="154"/>
        <v>51.605064565842675</v>
      </c>
      <c r="BM143" s="2">
        <f t="shared" si="154"/>
        <v>50.841301232564739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48.905999999999999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>
        <f t="shared" si="155"/>
        <v>49.713999999999999</v>
      </c>
      <c r="CQ143" s="2" t="str">
        <f t="shared" si="155"/>
        <v/>
      </c>
      <c r="CR143" s="2">
        <f t="shared" si="155"/>
        <v>55.698</v>
      </c>
      <c r="CS143" s="2" t="str">
        <f t="shared" si="155"/>
        <v/>
      </c>
      <c r="CU143" s="2">
        <f t="shared" si="110"/>
        <v>48.905999999999999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>
        <f t="shared" si="121"/>
        <v>49.713999999999999</v>
      </c>
      <c r="DG143" s="2" t="str">
        <f t="shared" si="122"/>
        <v/>
      </c>
      <c r="DH143" s="2">
        <f t="shared" si="123"/>
        <v>55.698</v>
      </c>
      <c r="DI143" s="2" t="str">
        <f t="shared" si="124"/>
        <v/>
      </c>
      <c r="DK143" s="2">
        <f t="shared" si="164"/>
        <v>79.935147991543346</v>
      </c>
      <c r="DL143" s="2">
        <f t="shared" si="164"/>
        <v>82.302713610458369</v>
      </c>
      <c r="DM143" s="2">
        <f t="shared" si="164"/>
        <v>87.426996375717323</v>
      </c>
      <c r="DN143" s="2">
        <f t="shared" si="164"/>
        <v>80.72463485351858</v>
      </c>
      <c r="DO143" s="2">
        <f t="shared" si="164"/>
        <v>86.27604379341588</v>
      </c>
      <c r="DP143" s="2">
        <f t="shared" si="164"/>
        <v>84.980563109418469</v>
      </c>
      <c r="DQ143" s="2">
        <f t="shared" si="164"/>
        <v>87.680891715960357</v>
      </c>
      <c r="DR143" s="2">
        <f t="shared" si="164"/>
        <v>83.034550603678809</v>
      </c>
      <c r="DS143" s="2">
        <f t="shared" si="164"/>
        <v>87.26308850174216</v>
      </c>
      <c r="DT143" s="2">
        <f t="shared" si="164"/>
        <v>81.003815947467174</v>
      </c>
      <c r="DU143" s="2">
        <f t="shared" si="164"/>
        <v>76.736892495309547</v>
      </c>
      <c r="DV143" s="2">
        <f t="shared" si="164"/>
        <v>77.19790703564729</v>
      </c>
      <c r="DW143" s="2">
        <f t="shared" si="164"/>
        <v>86.214852431289643</v>
      </c>
      <c r="DX143" s="2">
        <f t="shared" si="164"/>
        <v>83.335340080971662</v>
      </c>
      <c r="DY143" s="2">
        <f t="shared" si="164"/>
        <v>65.136195075757598</v>
      </c>
      <c r="EA143" s="2">
        <f t="shared" si="152"/>
        <v>50.559191373769025</v>
      </c>
      <c r="EB143" s="2">
        <f t="shared" si="152"/>
        <v>49.448694750570596</v>
      </c>
      <c r="EC143" s="2">
        <f t="shared" si="152"/>
        <v>49.502978180411681</v>
      </c>
      <c r="ED143" s="2">
        <f t="shared" si="152"/>
        <v>49.654775708221436</v>
      </c>
      <c r="EE143" s="2">
        <f t="shared" si="151"/>
        <v>50.491560420697823</v>
      </c>
      <c r="EF143" s="2">
        <f t="shared" si="151"/>
        <v>50.789102100840338</v>
      </c>
      <c r="EG143" s="2">
        <f t="shared" si="151"/>
        <v>51.801240490958619</v>
      </c>
      <c r="EH143" s="2">
        <f t="shared" si="151"/>
        <v>51.219073907797153</v>
      </c>
      <c r="EI143" s="2">
        <f t="shared" si="151"/>
        <v>50.485599277239437</v>
      </c>
      <c r="EJ143" s="2">
        <f t="shared" si="151"/>
        <v>49.618764102140986</v>
      </c>
      <c r="EK143" s="2">
        <f t="shared" si="151"/>
        <v>48.714214821160851</v>
      </c>
      <c r="EL143" s="2">
        <f t="shared" si="151"/>
        <v>49.636865938430972</v>
      </c>
      <c r="EM143" s="2">
        <f t="shared" si="135"/>
        <v>50.759351774188758</v>
      </c>
      <c r="EN143" s="2">
        <f t="shared" si="135"/>
        <v>51.552140914413457</v>
      </c>
      <c r="EO143" s="2">
        <f t="shared" si="135"/>
        <v>50.813530256479616</v>
      </c>
      <c r="EQ143" s="2">
        <f t="shared" si="165"/>
        <v>50.559191373769025</v>
      </c>
      <c r="ER143" s="2">
        <f t="shared" si="165"/>
        <v>49.448694750570596</v>
      </c>
      <c r="ES143" s="2">
        <f t="shared" si="165"/>
        <v>49.502978180411681</v>
      </c>
      <c r="ET143" s="2">
        <f t="shared" si="165"/>
        <v>49.654775708221436</v>
      </c>
      <c r="EU143" s="2">
        <f t="shared" si="165"/>
        <v>50.491560420697823</v>
      </c>
      <c r="EV143" s="2">
        <f t="shared" si="165"/>
        <v>50.789102100840338</v>
      </c>
      <c r="EW143" s="2">
        <f t="shared" si="165"/>
        <v>51.801240490958619</v>
      </c>
      <c r="EX143" s="2">
        <f t="shared" si="165"/>
        <v>51.219073907797153</v>
      </c>
      <c r="EY143" s="2">
        <f t="shared" si="165"/>
        <v>50.485599277239437</v>
      </c>
      <c r="EZ143" s="2">
        <f t="shared" si="165"/>
        <v>49.618764102140986</v>
      </c>
      <c r="FA143" s="2">
        <f t="shared" si="165"/>
        <v>48.714214821160851</v>
      </c>
      <c r="FB143" s="2">
        <f t="shared" si="165"/>
        <v>49.636865938430972</v>
      </c>
      <c r="FC143" s="2">
        <f t="shared" si="165"/>
        <v>50.759351774188758</v>
      </c>
      <c r="FD143" s="2">
        <f t="shared" si="165"/>
        <v>51.551374467790509</v>
      </c>
      <c r="FE143" s="2">
        <f t="shared" si="165"/>
        <v>50.776510105867388</v>
      </c>
      <c r="FG143" s="2">
        <f t="shared" si="166"/>
        <v>0.99873986245717861</v>
      </c>
      <c r="FH143" s="2">
        <f t="shared" si="166"/>
        <v>0.99891841012666871</v>
      </c>
      <c r="FI143" s="2">
        <f t="shared" si="166"/>
        <v>0.99879828099382117</v>
      </c>
      <c r="FJ143" s="2">
        <f t="shared" si="166"/>
        <v>0.99872834608966699</v>
      </c>
      <c r="FK143" s="2">
        <f t="shared" si="166"/>
        <v>0.99883810097029546</v>
      </c>
      <c r="FL143" s="2">
        <f t="shared" si="166"/>
        <v>0.99866344276010122</v>
      </c>
      <c r="FM143" s="2">
        <f t="shared" si="166"/>
        <v>0.99853953219638159</v>
      </c>
      <c r="FN143" s="2">
        <f t="shared" si="166"/>
        <v>0.99852437954341966</v>
      </c>
      <c r="FO143" s="2">
        <f t="shared" si="166"/>
        <v>0.99854880636625099</v>
      </c>
      <c r="FP143" s="2">
        <f t="shared" si="166"/>
        <v>0.99843107331939074</v>
      </c>
      <c r="FQ143" s="2">
        <f t="shared" si="166"/>
        <v>0.99843209868182481</v>
      </c>
      <c r="FR143" s="2">
        <f t="shared" si="166"/>
        <v>0.9984957484994057</v>
      </c>
      <c r="FS143" s="2">
        <f t="shared" si="166"/>
        <v>0.99868513075523413</v>
      </c>
      <c r="FT143" s="2">
        <f t="shared" si="166"/>
        <v>0.99833448166067429</v>
      </c>
      <c r="FU143" s="2">
        <f t="shared" si="166"/>
        <v>0.99802612512616562</v>
      </c>
      <c r="FW143" s="2">
        <f t="shared" si="156"/>
        <v>2.0111857056500135E-2</v>
      </c>
      <c r="FX143" s="2">
        <f t="shared" si="156"/>
        <v>3.4319606994902482E-2</v>
      </c>
      <c r="FY143" s="2">
        <f t="shared" si="156"/>
        <v>3.1363209925328851E-2</v>
      </c>
      <c r="FZ143" s="2">
        <f t="shared" si="156"/>
        <v>3.3450573763407494E-2</v>
      </c>
      <c r="GA143" s="2">
        <f t="shared" si="156"/>
        <v>3.5335730073667686E-2</v>
      </c>
      <c r="GB143" s="2">
        <f t="shared" si="156"/>
        <v>3.7843286528373231E-2</v>
      </c>
      <c r="GC143" s="2">
        <f t="shared" si="156"/>
        <v>3.5851384382782903E-2</v>
      </c>
      <c r="GD143" s="2">
        <f t="shared" si="156"/>
        <v>3.201327147803508E-2</v>
      </c>
      <c r="GE143" s="2">
        <f t="shared" si="156"/>
        <v>3.1617061160163447E-2</v>
      </c>
      <c r="GF143" s="2">
        <f t="shared" si="156"/>
        <v>2.7621860075329092E-2</v>
      </c>
      <c r="GG143" s="2">
        <f t="shared" si="156"/>
        <v>2.3187896588942238E-2</v>
      </c>
      <c r="GH143" s="2">
        <f t="shared" si="156"/>
        <v>2.2123654609983959E-2</v>
      </c>
      <c r="GI143" s="2">
        <f t="shared" si="156"/>
        <v>2.1909987227993515E-2</v>
      </c>
      <c r="GJ143" s="2">
        <f t="shared" si="156"/>
        <v>1.5460522323085141E-2</v>
      </c>
      <c r="GK143" s="2">
        <f t="shared" si="156"/>
        <v>1.3510807485559814E-2</v>
      </c>
      <c r="GM143" s="86">
        <f t="shared" si="157"/>
        <v>3.9903759402210136E-50</v>
      </c>
      <c r="GN143" s="86">
        <f t="shared" si="157"/>
        <v>4.6950266860088137E-69</v>
      </c>
      <c r="GO143" s="86">
        <f t="shared" si="157"/>
        <v>6.3790392079082572E-90</v>
      </c>
      <c r="GP143" s="86">
        <f t="shared" si="157"/>
        <v>1.5022658224652614E-133</v>
      </c>
      <c r="GQ143" s="86">
        <f t="shared" si="157"/>
        <v>7.563811047989948E-162</v>
      </c>
      <c r="GR143" s="86">
        <f t="shared" si="157"/>
        <v>2.6716488380946144E-132</v>
      </c>
      <c r="GS143" s="86">
        <f t="shared" si="157"/>
        <v>6.6624400504548264E-107</v>
      </c>
      <c r="GT143" s="86">
        <f t="shared" si="157"/>
        <v>4.3822422585527288E-128</v>
      </c>
      <c r="GU143" s="86">
        <f t="shared" si="157"/>
        <v>8.0588948556576237E-138</v>
      </c>
      <c r="GV143" s="86">
        <f t="shared" si="157"/>
        <v>1.814568465412078E-100</v>
      </c>
      <c r="GW143" s="86">
        <f t="shared" si="157"/>
        <v>4.7905675878864332E-105</v>
      </c>
      <c r="GX143" s="86">
        <f t="shared" si="157"/>
        <v>8.3186235188423314E-87</v>
      </c>
      <c r="GY143" s="86">
        <f t="shared" si="157"/>
        <v>1.3556495808664542E-92</v>
      </c>
      <c r="GZ143" s="86">
        <f t="shared" si="157"/>
        <v>4.8022563006441649E-70</v>
      </c>
      <c r="HA143" s="86">
        <f t="shared" si="157"/>
        <v>5.8574113686425401E-77</v>
      </c>
      <c r="HC143" s="86">
        <f t="shared" si="153"/>
        <v>1.4628745169069391E-15</v>
      </c>
      <c r="HD143" s="86">
        <f t="shared" si="153"/>
        <v>1.2040600187515993E-28</v>
      </c>
      <c r="HE143" s="86">
        <f t="shared" si="153"/>
        <v>1.1739069217354572E-35</v>
      </c>
      <c r="HF143" s="86">
        <f t="shared" si="153"/>
        <v>1.3365995212221149E-62</v>
      </c>
      <c r="HG143" s="86">
        <f t="shared" si="153"/>
        <v>6.1805355739951384E-64</v>
      </c>
      <c r="HH143" s="86">
        <f t="shared" si="153"/>
        <v>6.8991032722811805E-66</v>
      </c>
      <c r="HI143" s="86">
        <f t="shared" si="153"/>
        <v>2.2195729848298778E-48</v>
      </c>
      <c r="HJ143" s="86">
        <f t="shared" si="153"/>
        <v>1.4822405750046864E-53</v>
      </c>
      <c r="HK143" s="86">
        <f t="shared" si="153"/>
        <v>5.7824145700948627E-46</v>
      </c>
      <c r="HL143" s="86">
        <f t="shared" si="161"/>
        <v>5.228152321907495E-48</v>
      </c>
      <c r="HM143" s="86">
        <f t="shared" si="161"/>
        <v>8.4710355443979969E-38</v>
      </c>
      <c r="HN143" s="86">
        <f t="shared" si="161"/>
        <v>9.7179507981037271E-33</v>
      </c>
      <c r="HO143" s="86">
        <f t="shared" si="161"/>
        <v>1.844119277751735E-32</v>
      </c>
      <c r="HP143" s="86">
        <f t="shared" si="161"/>
        <v>6.7427948921495673E-25</v>
      </c>
      <c r="HQ143" s="86">
        <f t="shared" si="161"/>
        <v>1.227102868536643E-24</v>
      </c>
      <c r="HS143" s="86">
        <f t="shared" si="158"/>
        <v>8.4866619135079372E-3</v>
      </c>
      <c r="HT143" s="86">
        <f t="shared" si="158"/>
        <v>7.8946413202985982E-2</v>
      </c>
      <c r="HU143" s="86">
        <f t="shared" si="158"/>
        <v>4.9619168215065852E-2</v>
      </c>
      <c r="HV143" s="86">
        <f t="shared" si="158"/>
        <v>5.261816261547983E-2</v>
      </c>
      <c r="HW143" s="86">
        <f t="shared" si="158"/>
        <v>6.1933761023384187E-2</v>
      </c>
      <c r="HX143" s="86">
        <f t="shared" si="158"/>
        <v>8.8619701831812933E-2</v>
      </c>
      <c r="HY143" s="86">
        <f t="shared" si="158"/>
        <v>5.5180373587566264E-2</v>
      </c>
      <c r="HZ143" s="86">
        <f t="shared" si="158"/>
        <v>3.6005825787065231E-2</v>
      </c>
      <c r="IA143" s="86">
        <f t="shared" si="158"/>
        <v>3.9470112617390078E-2</v>
      </c>
      <c r="IB143" s="86">
        <f t="shared" si="158"/>
        <v>2.1914068497702593E-2</v>
      </c>
      <c r="IC143" s="86">
        <f t="shared" si="158"/>
        <v>1.0548149345722891E-2</v>
      </c>
      <c r="ID143" s="86">
        <f t="shared" si="158"/>
        <v>7.6572996323620822E-3</v>
      </c>
      <c r="IE143" s="86">
        <f t="shared" si="158"/>
        <v>1.2775549188146627E-2</v>
      </c>
      <c r="IF143" s="86">
        <f t="shared" si="158"/>
        <v>6.575655189859253E-3</v>
      </c>
      <c r="IG143" s="86">
        <f t="shared" si="158"/>
        <v>1.0000025497854493E-2</v>
      </c>
      <c r="II143" s="86">
        <f t="shared" si="159"/>
        <v>6.3625925272401059E-52</v>
      </c>
      <c r="IJ143" s="86">
        <f t="shared" si="159"/>
        <v>2.344795898019128E-33</v>
      </c>
      <c r="IK143" s="86">
        <f t="shared" si="159"/>
        <v>2.9521288049688836E-45</v>
      </c>
      <c r="IL143" s="86">
        <f t="shared" si="159"/>
        <v>6.5625099306594945E-48</v>
      </c>
      <c r="IM143" s="86">
        <f t="shared" si="159"/>
        <v>5.875775317869751E-42</v>
      </c>
      <c r="IN143" s="86">
        <f t="shared" si="159"/>
        <v>3.167211085345764E-45</v>
      </c>
      <c r="IO143" s="86">
        <f t="shared" si="159"/>
        <v>6.3838241424297835E-49</v>
      </c>
      <c r="IP143" s="86">
        <f t="shared" si="159"/>
        <v>2.0726969183363359E-53</v>
      </c>
      <c r="IQ143" s="86">
        <f t="shared" si="159"/>
        <v>4.5229450477572541E-53</v>
      </c>
      <c r="IR143" s="86">
        <f t="shared" si="159"/>
        <v>7.3562202302562028E-56</v>
      </c>
      <c r="IS143" s="86">
        <f t="shared" si="159"/>
        <v>1.6416092235015118E-59</v>
      </c>
      <c r="IT143" s="86">
        <f t="shared" si="159"/>
        <v>5.8451769600607548E-61</v>
      </c>
      <c r="IU143" s="86">
        <f t="shared" si="159"/>
        <v>1.3379394253329905E-51</v>
      </c>
      <c r="IV143" s="86">
        <f t="shared" si="159"/>
        <v>1.6798079173266469E-31</v>
      </c>
      <c r="IW143" s="86">
        <f t="shared" si="159"/>
        <v>2.5304444592010944E-24</v>
      </c>
      <c r="IY143" s="86">
        <f t="shared" si="160"/>
        <v>8.4866619135093996E-3</v>
      </c>
      <c r="IZ143" s="86">
        <f t="shared" si="160"/>
        <v>7.8946413202985982E-2</v>
      </c>
      <c r="JA143" s="86">
        <f t="shared" si="160"/>
        <v>4.9619168215065852E-2</v>
      </c>
      <c r="JB143" s="86">
        <f t="shared" si="160"/>
        <v>5.261816261547983E-2</v>
      </c>
      <c r="JC143" s="86">
        <f t="shared" si="160"/>
        <v>6.1933761023384187E-2</v>
      </c>
      <c r="JD143" s="86">
        <f t="shared" si="160"/>
        <v>8.8619701831812933E-2</v>
      </c>
      <c r="JE143" s="86">
        <f t="shared" si="160"/>
        <v>5.5180373587566264E-2</v>
      </c>
      <c r="JF143" s="86">
        <f t="shared" si="160"/>
        <v>3.6005825787065231E-2</v>
      </c>
      <c r="JG143" s="86">
        <f t="shared" si="160"/>
        <v>3.9470112617390078E-2</v>
      </c>
      <c r="JH143" s="86">
        <f t="shared" si="160"/>
        <v>2.1914068497702593E-2</v>
      </c>
      <c r="JI143" s="86">
        <f t="shared" si="160"/>
        <v>1.0548149345722891E-2</v>
      </c>
      <c r="JJ143" s="86">
        <f t="shared" si="160"/>
        <v>7.6572996323620822E-3</v>
      </c>
      <c r="JK143" s="86">
        <f t="shared" si="160"/>
        <v>1.2775549188146627E-2</v>
      </c>
      <c r="JL143" s="86">
        <f t="shared" si="160"/>
        <v>6.575655189859253E-3</v>
      </c>
      <c r="JM143" s="86">
        <f t="shared" si="160"/>
        <v>1.0000025497854493E-2</v>
      </c>
    </row>
    <row r="144" spans="2:273" x14ac:dyDescent="0.25">
      <c r="B144" s="2">
        <v>117</v>
      </c>
      <c r="C144" s="37">
        <v>51.469000000000001</v>
      </c>
      <c r="D144" s="37">
        <v>49.475999999999999</v>
      </c>
      <c r="E144" s="37">
        <v>50.905999999999999</v>
      </c>
      <c r="F144" s="37">
        <v>51.109000000000002</v>
      </c>
      <c r="G144" s="37">
        <v>54.265999999999998</v>
      </c>
      <c r="H144" s="37">
        <v>56.777999999999999</v>
      </c>
      <c r="I144" s="37">
        <v>56.54</v>
      </c>
      <c r="J144" s="37">
        <v>55.429000000000002</v>
      </c>
      <c r="K144" s="37">
        <v>56.063000000000002</v>
      </c>
      <c r="L144" s="37">
        <v>53.81</v>
      </c>
      <c r="M144" s="37">
        <v>51</v>
      </c>
      <c r="N144" s="37">
        <v>52.27</v>
      </c>
      <c r="O144" s="37">
        <v>54.015999999999998</v>
      </c>
      <c r="P144" s="37">
        <v>52.905000000000001</v>
      </c>
      <c r="Q144" s="37">
        <v>55.031999999999996</v>
      </c>
      <c r="S144" s="4">
        <f t="shared" si="162"/>
        <v>50.485336461836411</v>
      </c>
      <c r="T144" s="4">
        <f t="shared" si="162"/>
        <v>50.888093844471264</v>
      </c>
      <c r="U144" s="4">
        <f t="shared" si="162"/>
        <v>52.212047837200636</v>
      </c>
      <c r="V144" s="4">
        <f t="shared" si="162"/>
        <v>53.066914926371169</v>
      </c>
      <c r="W144" s="4">
        <f t="shared" si="162"/>
        <v>54.996226105220373</v>
      </c>
      <c r="X144" s="4">
        <f t="shared" si="162"/>
        <v>58.696654229945835</v>
      </c>
      <c r="Y144" s="4">
        <f t="shared" si="162"/>
        <v>58.457337614866432</v>
      </c>
      <c r="Z144" s="4">
        <f t="shared" si="162"/>
        <v>56.285659916640412</v>
      </c>
      <c r="AA144" s="4">
        <f t="shared" si="162"/>
        <v>56.636747494593337</v>
      </c>
      <c r="AB144" s="4">
        <f t="shared" si="162"/>
        <v>53.347581731718307</v>
      </c>
      <c r="AC144" s="4">
        <f t="shared" si="162"/>
        <v>50.807413029884046</v>
      </c>
      <c r="AD144" s="4">
        <f t="shared" si="162"/>
        <v>51.313940457668359</v>
      </c>
      <c r="AE144" s="4">
        <f t="shared" si="162"/>
        <v>53.42452210855464</v>
      </c>
      <c r="AF144" s="4">
        <f t="shared" si="162"/>
        <v>53.790609106981577</v>
      </c>
      <c r="AG144" s="4">
        <f t="shared" si="162"/>
        <v>56.660683970272103</v>
      </c>
      <c r="AI144" s="4">
        <f t="shared" si="163"/>
        <v>0.98366353816359009</v>
      </c>
      <c r="AJ144" s="4">
        <f t="shared" si="163"/>
        <v>-1.412093844471265</v>
      </c>
      <c r="AK144" s="4">
        <f t="shared" si="163"/>
        <v>-1.3060478372006372</v>
      </c>
      <c r="AL144" s="4">
        <f t="shared" si="163"/>
        <v>-1.957914926371167</v>
      </c>
      <c r="AM144" s="4">
        <f t="shared" si="163"/>
        <v>-0.73022610522037468</v>
      </c>
      <c r="AN144" s="4">
        <f t="shared" si="163"/>
        <v>-1.9186542299458367</v>
      </c>
      <c r="AO144" s="4">
        <f t="shared" si="163"/>
        <v>-1.9173376148664332</v>
      </c>
      <c r="AP144" s="4">
        <f t="shared" si="163"/>
        <v>-0.8566599166404103</v>
      </c>
      <c r="AQ144" s="4">
        <f t="shared" si="163"/>
        <v>-0.5737474945933343</v>
      </c>
      <c r="AR144" s="4">
        <f t="shared" si="163"/>
        <v>0.46241826828169508</v>
      </c>
      <c r="AS144" s="4">
        <f t="shared" si="163"/>
        <v>0.19258697011595416</v>
      </c>
      <c r="AT144" s="4">
        <f t="shared" si="163"/>
        <v>0.95605954233164425</v>
      </c>
      <c r="AU144" s="4">
        <f t="shared" si="163"/>
        <v>0.59147789144535778</v>
      </c>
      <c r="AV144" s="4">
        <f t="shared" si="163"/>
        <v>-0.88560910698157613</v>
      </c>
      <c r="AW144" s="4">
        <f t="shared" si="163"/>
        <v>-1.6286839702721068</v>
      </c>
      <c r="AY144" s="2">
        <f t="shared" ref="AY144:BM160" si="167">IF(OR($B144 &lt; C$230, $B144 &gt; C$233), #N/A, ((1-FG144)*DK144) + (FG144 - FW144)*EA144 + (FW144*EQ144))</f>
        <v>50.485336461836411</v>
      </c>
      <c r="AZ144" s="2">
        <f t="shared" si="167"/>
        <v>49.324110471986913</v>
      </c>
      <c r="BA144" s="2">
        <f t="shared" si="167"/>
        <v>49.38812757244358</v>
      </c>
      <c r="BB144" s="2">
        <f t="shared" si="167"/>
        <v>49.538059675333663</v>
      </c>
      <c r="BC144" s="2">
        <f t="shared" si="167"/>
        <v>50.390897689908954</v>
      </c>
      <c r="BD144" s="2">
        <f t="shared" si="167"/>
        <v>50.706852332919652</v>
      </c>
      <c r="BE144" s="2">
        <f t="shared" si="167"/>
        <v>51.702233403673937</v>
      </c>
      <c r="BF144" s="2">
        <f t="shared" si="167"/>
        <v>51.123833370196714</v>
      </c>
      <c r="BG144" s="2">
        <f t="shared" si="167"/>
        <v>50.395507345011509</v>
      </c>
      <c r="BH144" s="2">
        <f t="shared" si="167"/>
        <v>49.523508056650712</v>
      </c>
      <c r="BI144" s="2">
        <f t="shared" si="167"/>
        <v>48.627482058656355</v>
      </c>
      <c r="BJ144" s="2">
        <f t="shared" si="167"/>
        <v>49.543767406967639</v>
      </c>
      <c r="BK144" s="2">
        <f t="shared" si="167"/>
        <v>50.662818317677058</v>
      </c>
      <c r="BL144" s="2">
        <f t="shared" si="167"/>
        <v>51.454735571974346</v>
      </c>
      <c r="BM144" s="2">
        <f t="shared" si="167"/>
        <v>50.749578838972447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80.103843551797041</v>
      </c>
      <c r="DL144" s="2">
        <f t="shared" si="164"/>
        <v>82.466980120465649</v>
      </c>
      <c r="DM144" s="2">
        <f t="shared" si="164"/>
        <v>87.636003926306273</v>
      </c>
      <c r="DN144" s="2">
        <f t="shared" si="164"/>
        <v>80.889610691633962</v>
      </c>
      <c r="DO144" s="2">
        <f t="shared" si="164"/>
        <v>86.488752944729683</v>
      </c>
      <c r="DP144" s="2">
        <f t="shared" si="164"/>
        <v>85.183179266942176</v>
      </c>
      <c r="DQ144" s="2">
        <f t="shared" si="164"/>
        <v>87.901118601950145</v>
      </c>
      <c r="DR144" s="2">
        <f t="shared" si="164"/>
        <v>83.21186929746375</v>
      </c>
      <c r="DS144" s="2">
        <f t="shared" si="164"/>
        <v>87.491107491289199</v>
      </c>
      <c r="DT144" s="2">
        <f t="shared" si="164"/>
        <v>81.183025515947477</v>
      </c>
      <c r="DU144" s="2">
        <f t="shared" si="164"/>
        <v>76.876337992495294</v>
      </c>
      <c r="DV144" s="2">
        <f t="shared" si="164"/>
        <v>77.330978424015029</v>
      </c>
      <c r="DW144" s="2">
        <f t="shared" si="164"/>
        <v>86.436664482029599</v>
      </c>
      <c r="DX144" s="2">
        <f t="shared" si="164"/>
        <v>83.545302834008112</v>
      </c>
      <c r="DY144" s="2">
        <f t="shared" si="164"/>
        <v>65.215176693404658</v>
      </c>
      <c r="EA144" s="2">
        <f t="shared" si="152"/>
        <v>50.451254174720631</v>
      </c>
      <c r="EB144" s="2">
        <f t="shared" si="152"/>
        <v>49.291382228018691</v>
      </c>
      <c r="EC144" s="2">
        <f t="shared" si="152"/>
        <v>49.346158200476225</v>
      </c>
      <c r="ED144" s="2">
        <f t="shared" si="152"/>
        <v>49.50165303647232</v>
      </c>
      <c r="EE144" s="2">
        <f t="shared" si="151"/>
        <v>50.352601577616866</v>
      </c>
      <c r="EF144" s="2">
        <f t="shared" si="151"/>
        <v>50.664771008403363</v>
      </c>
      <c r="EG144" s="2">
        <f t="shared" si="151"/>
        <v>51.653947326966623</v>
      </c>
      <c r="EH144" s="2">
        <f t="shared" si="151"/>
        <v>51.080586057186125</v>
      </c>
      <c r="EI144" s="2">
        <f t="shared" si="151"/>
        <v>50.346339806197832</v>
      </c>
      <c r="EJ144" s="2">
        <f t="shared" si="151"/>
        <v>49.478135959737614</v>
      </c>
      <c r="EK144" s="2">
        <f t="shared" si="151"/>
        <v>48.58702437127301</v>
      </c>
      <c r="EL144" s="2">
        <f t="shared" si="151"/>
        <v>49.505588877855004</v>
      </c>
      <c r="EM144" s="2">
        <f t="shared" si="135"/>
        <v>50.619862734600403</v>
      </c>
      <c r="EN144" s="2">
        <f t="shared" si="135"/>
        <v>51.405805886736218</v>
      </c>
      <c r="EO144" s="2">
        <f t="shared" si="135"/>
        <v>50.724087384706543</v>
      </c>
      <c r="EQ144" s="2">
        <f t="shared" si="165"/>
        <v>50.451254174720631</v>
      </c>
      <c r="ER144" s="2">
        <f t="shared" si="165"/>
        <v>49.291382228018691</v>
      </c>
      <c r="ES144" s="2">
        <f t="shared" si="165"/>
        <v>49.346158200476225</v>
      </c>
      <c r="ET144" s="2">
        <f t="shared" si="165"/>
        <v>49.50165303647232</v>
      </c>
      <c r="EU144" s="2">
        <f t="shared" si="165"/>
        <v>50.352601577616866</v>
      </c>
      <c r="EV144" s="2">
        <f t="shared" si="165"/>
        <v>50.664771008403363</v>
      </c>
      <c r="EW144" s="2">
        <f t="shared" si="165"/>
        <v>51.653947326966623</v>
      </c>
      <c r="EX144" s="2">
        <f t="shared" si="165"/>
        <v>51.080586057186125</v>
      </c>
      <c r="EY144" s="2">
        <f t="shared" si="165"/>
        <v>50.346339806197832</v>
      </c>
      <c r="EZ144" s="2">
        <f t="shared" si="165"/>
        <v>49.478135959737614</v>
      </c>
      <c r="FA144" s="2">
        <f t="shared" si="165"/>
        <v>48.58702437127301</v>
      </c>
      <c r="FB144" s="2">
        <f t="shared" si="165"/>
        <v>49.505588877855004</v>
      </c>
      <c r="FC144" s="2">
        <f t="shared" si="165"/>
        <v>50.619862734600403</v>
      </c>
      <c r="FD144" s="2">
        <f t="shared" si="165"/>
        <v>51.411924746443283</v>
      </c>
      <c r="FE144" s="2">
        <f t="shared" si="165"/>
        <v>50.683542131981596</v>
      </c>
      <c r="FG144" s="2">
        <f t="shared" si="166"/>
        <v>0.99885061345967563</v>
      </c>
      <c r="FH144" s="2">
        <f t="shared" si="166"/>
        <v>0.99901348442688753</v>
      </c>
      <c r="FI144" s="2">
        <f t="shared" si="166"/>
        <v>0.99890390334116597</v>
      </c>
      <c r="FJ144" s="2">
        <f t="shared" si="166"/>
        <v>0.998840108067517</v>
      </c>
      <c r="FK144" s="2">
        <f t="shared" si="166"/>
        <v>0.99894022714530284</v>
      </c>
      <c r="FL144" s="2">
        <f t="shared" si="166"/>
        <v>0.99878090194075264</v>
      </c>
      <c r="FM144" s="2">
        <f t="shared" si="166"/>
        <v>0.99866786634628668</v>
      </c>
      <c r="FN144" s="2">
        <f t="shared" si="166"/>
        <v>0.9986540433916945</v>
      </c>
      <c r="FO144" s="2">
        <f t="shared" si="166"/>
        <v>0.99867632665708106</v>
      </c>
      <c r="FP144" s="2">
        <f t="shared" si="166"/>
        <v>0.99856892430321664</v>
      </c>
      <c r="FQ144" s="2">
        <f t="shared" si="166"/>
        <v>0.99856985970302969</v>
      </c>
      <c r="FR144" s="2">
        <f t="shared" si="166"/>
        <v>0.99862792472143835</v>
      </c>
      <c r="FS144" s="2">
        <f t="shared" si="166"/>
        <v>0.99880068624274265</v>
      </c>
      <c r="FT144" s="2">
        <f t="shared" si="166"/>
        <v>0.99848080658729998</v>
      </c>
      <c r="FU144" s="2">
        <f t="shared" si="166"/>
        <v>0.99819949200803493</v>
      </c>
      <c r="FW144" s="2">
        <f t="shared" ref="FW144:GK160" si="169">POWER(10,($B144-C$232)/C$229)/(1+POWER(10,($B144-C$232)/C$229))</f>
        <v>2.200950647527964E-2</v>
      </c>
      <c r="FX144" s="2">
        <f t="shared" si="169"/>
        <v>3.750651318776782E-2</v>
      </c>
      <c r="FY144" s="2">
        <f t="shared" si="169"/>
        <v>3.4285333023472267E-2</v>
      </c>
      <c r="FZ144" s="2">
        <f t="shared" si="169"/>
        <v>3.6559837008900142E-2</v>
      </c>
      <c r="GA144" s="2">
        <f t="shared" si="169"/>
        <v>3.8613220179918036E-2</v>
      </c>
      <c r="GB144" s="2">
        <f t="shared" si="169"/>
        <v>4.1343391675055505E-2</v>
      </c>
      <c r="GC144" s="2">
        <f t="shared" si="169"/>
        <v>3.9174760602973084E-2</v>
      </c>
      <c r="GD144" s="2">
        <f t="shared" si="169"/>
        <v>3.4993773001508188E-2</v>
      </c>
      <c r="GE144" s="2">
        <f t="shared" si="169"/>
        <v>3.4561991773733286E-2</v>
      </c>
      <c r="GF144" s="2">
        <f t="shared" si="169"/>
        <v>3.020627040100685E-2</v>
      </c>
      <c r="GG144" s="2">
        <f t="shared" si="169"/>
        <v>2.5368270994539491E-2</v>
      </c>
      <c r="GH144" s="2">
        <f t="shared" si="169"/>
        <v>2.420643746141812E-2</v>
      </c>
      <c r="GI144" s="2">
        <f t="shared" si="169"/>
        <v>2.3973147968974977E-2</v>
      </c>
      <c r="GJ144" s="2">
        <f t="shared" si="169"/>
        <v>1.6926877441909415E-2</v>
      </c>
      <c r="GK144" s="2">
        <f t="shared" si="169"/>
        <v>1.4795020535575304E-2</v>
      </c>
      <c r="GM144" s="86">
        <f t="shared" ref="GM144:HA160" si="170" xml:space="preserve"> _xlfn.NORM.DIST($B144, C$7, ABS(C$11), TRUE) * _xlfn.NORM.DIST(($B144 - C$7)*C$15, 0, ABS(C$11), TRUE) * 2</f>
        <v>4.7575949899297654E-52</v>
      </c>
      <c r="GN144" s="86">
        <f t="shared" si="170"/>
        <v>1.007888569443875E-71</v>
      </c>
      <c r="GO144" s="86">
        <f t="shared" si="170"/>
        <v>2.1252263294979508E-93</v>
      </c>
      <c r="GP144" s="86">
        <f t="shared" si="170"/>
        <v>1.1250482793927618E-138</v>
      </c>
      <c r="GQ144" s="86">
        <f t="shared" si="170"/>
        <v>4.9790145602432507E-168</v>
      </c>
      <c r="GR144" s="86">
        <f t="shared" si="170"/>
        <v>2.4448305798988962E-137</v>
      </c>
      <c r="GS144" s="86">
        <f t="shared" si="170"/>
        <v>4.957446262811885E-111</v>
      </c>
      <c r="GT144" s="86">
        <f t="shared" si="170"/>
        <v>4.8939024941631942E-133</v>
      </c>
      <c r="GU144" s="86">
        <f t="shared" si="170"/>
        <v>4.1158847984503587E-143</v>
      </c>
      <c r="GV144" s="86">
        <f t="shared" si="170"/>
        <v>2.5511190586498493E-104</v>
      </c>
      <c r="GW144" s="86">
        <f t="shared" si="170"/>
        <v>4.3506975800345648E-109</v>
      </c>
      <c r="GX144" s="86">
        <f t="shared" si="170"/>
        <v>4.0251140129761087E-90</v>
      </c>
      <c r="GY144" s="86">
        <f t="shared" si="170"/>
        <v>3.9370944570732884E-96</v>
      </c>
      <c r="GZ144" s="86">
        <f t="shared" si="170"/>
        <v>9.6807899719398712E-73</v>
      </c>
      <c r="HA144" s="86">
        <f t="shared" si="170"/>
        <v>7.4429952080867039E-80</v>
      </c>
      <c r="HC144" s="86">
        <f t="shared" si="153"/>
        <v>1.1661469072842522E-16</v>
      </c>
      <c r="HD144" s="86">
        <f t="shared" si="153"/>
        <v>1.0272502047510286E-30</v>
      </c>
      <c r="HE144" s="86">
        <f t="shared" si="153"/>
        <v>3.6654756633591742E-38</v>
      </c>
      <c r="HF144" s="86">
        <f t="shared" si="153"/>
        <v>6.6882073423492764E-67</v>
      </c>
      <c r="HG144" s="86">
        <f t="shared" si="153"/>
        <v>2.8872660700969355E-68</v>
      </c>
      <c r="HH144" s="86">
        <f t="shared" si="153"/>
        <v>2.6938419947100822E-70</v>
      </c>
      <c r="HI144" s="86">
        <f t="shared" si="153"/>
        <v>1.0630266430644595E-51</v>
      </c>
      <c r="HJ144" s="86">
        <f t="shared" si="153"/>
        <v>3.1419179738666981E-57</v>
      </c>
      <c r="HK144" s="86">
        <f t="shared" si="153"/>
        <v>4.6903432256609141E-49</v>
      </c>
      <c r="HL144" s="86">
        <f t="shared" si="161"/>
        <v>2.5685818677024752E-51</v>
      </c>
      <c r="HM144" s="86">
        <f t="shared" si="161"/>
        <v>1.9684702341320373E-40</v>
      </c>
      <c r="HN144" s="86">
        <f t="shared" si="161"/>
        <v>4.8135258489297991E-35</v>
      </c>
      <c r="HO144" s="86">
        <f t="shared" si="161"/>
        <v>8.7804607553970231E-35</v>
      </c>
      <c r="HP144" s="86">
        <f t="shared" si="161"/>
        <v>9.8335529162150055E-27</v>
      </c>
      <c r="HQ144" s="86">
        <f t="shared" si="161"/>
        <v>2.1516452935320727E-26</v>
      </c>
      <c r="HS144" s="86">
        <f t="shared" ref="HS144:IG160" si="171" xml:space="preserve"> _xlfn.NORM.DIST($B144, C$9, ABS(C$13), TRUE) * _xlfn.NORM.DIST(($B144 - C$9)*C$17, 0, ABS(C$13), TRUE) * 2</f>
        <v>1.5024267420130685E-2</v>
      </c>
      <c r="HT144" s="86">
        <f t="shared" si="171"/>
        <v>0.11514396244124106</v>
      </c>
      <c r="HU144" s="86">
        <f t="shared" si="171"/>
        <v>7.9460795393461556E-2</v>
      </c>
      <c r="HV144" s="86">
        <f t="shared" si="171"/>
        <v>8.5743105041513681E-2</v>
      </c>
      <c r="HW144" s="86">
        <f t="shared" si="171"/>
        <v>9.7135492332083309E-2</v>
      </c>
      <c r="HX144" s="86">
        <f t="shared" si="171"/>
        <v>0.13766721854390856</v>
      </c>
      <c r="HY144" s="86">
        <f t="shared" si="171"/>
        <v>9.0895741701794278E-2</v>
      </c>
      <c r="HZ144" s="86">
        <f t="shared" si="171"/>
        <v>6.2001305712468653E-2</v>
      </c>
      <c r="IA144" s="86">
        <f t="shared" si="171"/>
        <v>6.7173766619641251E-2</v>
      </c>
      <c r="IB144" s="86">
        <f t="shared" si="171"/>
        <v>3.8902148043836363E-2</v>
      </c>
      <c r="IC144" s="86">
        <f t="shared" si="171"/>
        <v>1.9594937236510849E-2</v>
      </c>
      <c r="ID144" s="86">
        <f t="shared" si="171"/>
        <v>1.4544525013238269E-2</v>
      </c>
      <c r="IE144" s="86">
        <f t="shared" si="171"/>
        <v>2.2264685218341157E-2</v>
      </c>
      <c r="IF144" s="86">
        <f t="shared" si="171"/>
        <v>1.1149304435879288E-2</v>
      </c>
      <c r="IG144" s="86">
        <f t="shared" si="171"/>
        <v>1.5304062872226814E-2</v>
      </c>
      <c r="II144" s="86">
        <f t="shared" ref="II144:IW160" si="172" xml:space="preserve"> _xlfn.NORM.DIST($B144, C$10, ABS(C$14), TRUE) * _xlfn.NORM.DIST(($B144 - C$10)*C$18, 0, ABS(C$14), TRUE) * 2</f>
        <v>1.3723139973218485E-49</v>
      </c>
      <c r="IJ144" s="86">
        <f t="shared" si="172"/>
        <v>1.1949520986229259E-31</v>
      </c>
      <c r="IK144" s="86">
        <f t="shared" si="172"/>
        <v>5.7333678264255394E-43</v>
      </c>
      <c r="IL144" s="86">
        <f t="shared" si="172"/>
        <v>1.9616628330631747E-45</v>
      </c>
      <c r="IM144" s="86">
        <f t="shared" si="172"/>
        <v>9.1465889191835678E-40</v>
      </c>
      <c r="IN144" s="86">
        <f t="shared" si="172"/>
        <v>8.3724470388150027E-43</v>
      </c>
      <c r="IO144" s="86">
        <f t="shared" si="172"/>
        <v>2.4515814542710637E-46</v>
      </c>
      <c r="IP144" s="86">
        <f t="shared" si="172"/>
        <v>1.1257678942215312E-50</v>
      </c>
      <c r="IQ144" s="86">
        <f t="shared" si="172"/>
        <v>2.3028880766670039E-50</v>
      </c>
      <c r="IR144" s="86">
        <f t="shared" si="172"/>
        <v>4.0818989303424798E-53</v>
      </c>
      <c r="IS144" s="86">
        <f t="shared" si="172"/>
        <v>1.0146077552019436E-56</v>
      </c>
      <c r="IT144" s="86">
        <f t="shared" si="172"/>
        <v>3.9097654877262412E-58</v>
      </c>
      <c r="IU144" s="86">
        <f t="shared" si="172"/>
        <v>3.1473601517355887E-49</v>
      </c>
      <c r="IV144" s="86">
        <f t="shared" si="172"/>
        <v>3.4135283343214739E-30</v>
      </c>
      <c r="IW144" s="86">
        <f t="shared" si="172"/>
        <v>2.3307085664412561E-23</v>
      </c>
      <c r="IY144" s="86">
        <f t="shared" ref="IY144:JM160" si="173">GM144+HC144+HS144+II144</f>
        <v>1.5024267420130801E-2</v>
      </c>
      <c r="IZ144" s="86">
        <f t="shared" si="173"/>
        <v>0.11514396244124106</v>
      </c>
      <c r="JA144" s="86">
        <f t="shared" si="173"/>
        <v>7.9460795393461556E-2</v>
      </c>
      <c r="JB144" s="86">
        <f t="shared" si="173"/>
        <v>8.5743105041513681E-2</v>
      </c>
      <c r="JC144" s="86">
        <f t="shared" si="173"/>
        <v>9.7135492332083309E-2</v>
      </c>
      <c r="JD144" s="86">
        <f t="shared" si="173"/>
        <v>0.13766721854390856</v>
      </c>
      <c r="JE144" s="86">
        <f t="shared" si="173"/>
        <v>9.0895741701794278E-2</v>
      </c>
      <c r="JF144" s="86">
        <f t="shared" si="173"/>
        <v>6.2001305712468653E-2</v>
      </c>
      <c r="JG144" s="86">
        <f t="shared" si="173"/>
        <v>6.7173766619641251E-2</v>
      </c>
      <c r="JH144" s="86">
        <f t="shared" si="173"/>
        <v>3.8902148043836363E-2</v>
      </c>
      <c r="JI144" s="86">
        <f t="shared" si="173"/>
        <v>1.9594937236510849E-2</v>
      </c>
      <c r="JJ144" s="86">
        <f t="shared" si="173"/>
        <v>1.4544525013238269E-2</v>
      </c>
      <c r="JK144" s="86">
        <f t="shared" si="173"/>
        <v>2.2264685218341157E-2</v>
      </c>
      <c r="JL144" s="86">
        <f t="shared" si="173"/>
        <v>1.1149304435879288E-2</v>
      </c>
      <c r="JM144" s="86">
        <f t="shared" si="173"/>
        <v>1.5304062872226814E-2</v>
      </c>
    </row>
    <row r="145" spans="2:273" x14ac:dyDescent="0.25">
      <c r="B145" s="2">
        <v>118</v>
      </c>
      <c r="C145" s="37">
        <v>49.219000000000001</v>
      </c>
      <c r="D145" s="37">
        <v>52.110999999999997</v>
      </c>
      <c r="E145" s="37">
        <v>53.046999999999997</v>
      </c>
      <c r="F145" s="37">
        <v>54.328000000000003</v>
      </c>
      <c r="G145" s="37">
        <v>56.844000000000001</v>
      </c>
      <c r="H145" s="37">
        <v>60.968000000000004</v>
      </c>
      <c r="I145" s="37">
        <v>59.031999999999996</v>
      </c>
      <c r="J145" s="37">
        <v>57.889000000000003</v>
      </c>
      <c r="K145" s="37">
        <v>61.429000000000002</v>
      </c>
      <c r="L145" s="37">
        <v>52.951999999999998</v>
      </c>
      <c r="M145" s="37">
        <v>50.127000000000002</v>
      </c>
      <c r="N145" s="37">
        <v>52.412999999999997</v>
      </c>
      <c r="O145" s="37">
        <v>54.587000000000003</v>
      </c>
      <c r="P145" s="37">
        <v>54.667000000000002</v>
      </c>
      <c r="Q145" s="37">
        <v>57.110999999999997</v>
      </c>
      <c r="S145" s="4">
        <f t="shared" si="162"/>
        <v>50.374693545291201</v>
      </c>
      <c r="T145" s="4">
        <f t="shared" si="162"/>
        <v>51.194828434705883</v>
      </c>
      <c r="U145" s="4">
        <f t="shared" si="162"/>
        <v>53.19392304333671</v>
      </c>
      <c r="V145" s="4">
        <f t="shared" si="162"/>
        <v>54.371743630188028</v>
      </c>
      <c r="W145" s="4">
        <f t="shared" si="162"/>
        <v>56.562025626799567</v>
      </c>
      <c r="X145" s="4">
        <f t="shared" si="162"/>
        <v>61.204397071195643</v>
      </c>
      <c r="Y145" s="4">
        <f t="shared" si="162"/>
        <v>61.132152602248439</v>
      </c>
      <c r="Z145" s="4">
        <f t="shared" si="162"/>
        <v>58.675936895388915</v>
      </c>
      <c r="AA145" s="4">
        <f t="shared" si="162"/>
        <v>59.446801572151038</v>
      </c>
      <c r="AB145" s="4">
        <f t="shared" si="162"/>
        <v>55.318529183320102</v>
      </c>
      <c r="AC145" s="4">
        <f t="shared" si="162"/>
        <v>52.075403803813494</v>
      </c>
      <c r="AD145" s="4">
        <f t="shared" si="162"/>
        <v>52.387790270117918</v>
      </c>
      <c r="AE145" s="4">
        <f t="shared" si="162"/>
        <v>54.830017007715071</v>
      </c>
      <c r="AF145" s="4">
        <f t="shared" si="162"/>
        <v>54.930704629244126</v>
      </c>
      <c r="AG145" s="4">
        <f t="shared" si="162"/>
        <v>59.081197962449068</v>
      </c>
      <c r="AI145" s="4">
        <f t="shared" si="163"/>
        <v>-1.1556935452912001</v>
      </c>
      <c r="AJ145" s="4">
        <f t="shared" si="163"/>
        <v>0.91617156529411403</v>
      </c>
      <c r="AK145" s="4">
        <f t="shared" si="163"/>
        <v>-0.14692304333671302</v>
      </c>
      <c r="AL145" s="4">
        <f t="shared" si="163"/>
        <v>-4.3743630188025406E-2</v>
      </c>
      <c r="AM145" s="4">
        <f t="shared" si="163"/>
        <v>0.28197437320043406</v>
      </c>
      <c r="AN145" s="4">
        <f t="shared" si="163"/>
        <v>-0.2363970711956398</v>
      </c>
      <c r="AO145" s="4">
        <f t="shared" si="163"/>
        <v>-2.1001526022484427</v>
      </c>
      <c r="AP145" s="4">
        <f t="shared" si="163"/>
        <v>-0.78693689538891221</v>
      </c>
      <c r="AQ145" s="4">
        <f t="shared" si="163"/>
        <v>1.9821984278489637</v>
      </c>
      <c r="AR145" s="4">
        <f t="shared" si="163"/>
        <v>-2.3665291833201039</v>
      </c>
      <c r="AS145" s="4">
        <f t="shared" si="163"/>
        <v>-1.9484038038134912</v>
      </c>
      <c r="AT145" s="4">
        <f t="shared" si="163"/>
        <v>2.5209729882078591E-2</v>
      </c>
      <c r="AU145" s="4">
        <f t="shared" si="163"/>
        <v>-0.24301700771506773</v>
      </c>
      <c r="AV145" s="4">
        <f t="shared" si="163"/>
        <v>-0.26370462924412408</v>
      </c>
      <c r="AW145" s="4">
        <f t="shared" si="163"/>
        <v>-1.9701979624490704</v>
      </c>
      <c r="AY145" s="2">
        <f t="shared" si="167"/>
        <v>50.374693545291201</v>
      </c>
      <c r="AZ145" s="2">
        <f t="shared" si="167"/>
        <v>49.16421016379401</v>
      </c>
      <c r="BA145" s="2">
        <f t="shared" si="167"/>
        <v>49.227984170124991</v>
      </c>
      <c r="BB145" s="2">
        <f t="shared" si="167"/>
        <v>49.382073532758973</v>
      </c>
      <c r="BC145" s="2">
        <f t="shared" si="167"/>
        <v>50.248912388567604</v>
      </c>
      <c r="BD145" s="2">
        <f t="shared" si="167"/>
        <v>50.579186206245666</v>
      </c>
      <c r="BE145" s="2">
        <f t="shared" si="167"/>
        <v>51.551143310623473</v>
      </c>
      <c r="BF145" s="2">
        <f t="shared" si="167"/>
        <v>50.981932603450261</v>
      </c>
      <c r="BG145" s="2">
        <f t="shared" si="167"/>
        <v>50.252370318560629</v>
      </c>
      <c r="BH145" s="2">
        <f t="shared" si="167"/>
        <v>49.379310363546821</v>
      </c>
      <c r="BI145" s="2">
        <f t="shared" si="167"/>
        <v>48.497084232462022</v>
      </c>
      <c r="BJ145" s="2">
        <f t="shared" si="167"/>
        <v>49.409466085533914</v>
      </c>
      <c r="BK145" s="2">
        <f t="shared" si="167"/>
        <v>50.519949015126798</v>
      </c>
      <c r="BL145" s="2">
        <f t="shared" si="167"/>
        <v>51.304741442910874</v>
      </c>
      <c r="BM145" s="2">
        <f t="shared" si="167"/>
        <v>50.658006554046757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80.272539112050737</v>
      </c>
      <c r="DL145" s="2">
        <f t="shared" si="164"/>
        <v>82.631246630472944</v>
      </c>
      <c r="DM145" s="2">
        <f t="shared" si="164"/>
        <v>87.845011476895209</v>
      </c>
      <c r="DN145" s="2">
        <f t="shared" si="164"/>
        <v>81.054586529749329</v>
      </c>
      <c r="DO145" s="2">
        <f t="shared" si="164"/>
        <v>86.701462096043485</v>
      </c>
      <c r="DP145" s="2">
        <f t="shared" si="164"/>
        <v>85.385795424465869</v>
      </c>
      <c r="DQ145" s="2">
        <f t="shared" si="164"/>
        <v>88.121345487939948</v>
      </c>
      <c r="DR145" s="2">
        <f t="shared" si="164"/>
        <v>83.389187991248704</v>
      </c>
      <c r="DS145" s="2">
        <f t="shared" si="164"/>
        <v>87.719126480836238</v>
      </c>
      <c r="DT145" s="2">
        <f t="shared" si="164"/>
        <v>81.36223508442778</v>
      </c>
      <c r="DU145" s="2">
        <f t="shared" si="164"/>
        <v>77.015783489681027</v>
      </c>
      <c r="DV145" s="2">
        <f t="shared" si="164"/>
        <v>77.464049812382754</v>
      </c>
      <c r="DW145" s="2">
        <f t="shared" si="164"/>
        <v>86.658476532769555</v>
      </c>
      <c r="DX145" s="2">
        <f t="shared" si="164"/>
        <v>83.755265587044548</v>
      </c>
      <c r="DY145" s="2">
        <f t="shared" si="164"/>
        <v>65.294158311051703</v>
      </c>
      <c r="EA145" s="2">
        <f t="shared" si="152"/>
        <v>50.343316975672238</v>
      </c>
      <c r="EB145" s="2">
        <f t="shared" si="152"/>
        <v>49.1340697054668</v>
      </c>
      <c r="EC145" s="2">
        <f t="shared" si="152"/>
        <v>49.189338220540769</v>
      </c>
      <c r="ED145" s="2">
        <f t="shared" si="152"/>
        <v>49.34853036472321</v>
      </c>
      <c r="EE145" s="2">
        <f t="shared" si="151"/>
        <v>50.213642734535917</v>
      </c>
      <c r="EF145" s="2">
        <f t="shared" si="151"/>
        <v>50.540439915966388</v>
      </c>
      <c r="EG145" s="2">
        <f t="shared" si="151"/>
        <v>51.506654162974627</v>
      </c>
      <c r="EH145" s="2">
        <f t="shared" si="151"/>
        <v>50.94209820657511</v>
      </c>
      <c r="EI145" s="2">
        <f t="shared" si="151"/>
        <v>50.20708033515622</v>
      </c>
      <c r="EJ145" s="2">
        <f t="shared" si="151"/>
        <v>49.337507817334249</v>
      </c>
      <c r="EK145" s="2">
        <f t="shared" si="151"/>
        <v>48.459833921385176</v>
      </c>
      <c r="EL145" s="2">
        <f t="shared" si="151"/>
        <v>49.374311817279036</v>
      </c>
      <c r="EM145" s="2">
        <f t="shared" si="135"/>
        <v>50.480373695012048</v>
      </c>
      <c r="EN145" s="2">
        <f t="shared" si="135"/>
        <v>51.259470859058979</v>
      </c>
      <c r="EO145" s="2">
        <f t="shared" si="135"/>
        <v>50.634644512933477</v>
      </c>
      <c r="EQ145" s="2">
        <f t="shared" si="165"/>
        <v>50.343316975672238</v>
      </c>
      <c r="ER145" s="2">
        <f t="shared" si="165"/>
        <v>49.1340697054668</v>
      </c>
      <c r="ES145" s="2">
        <f t="shared" si="165"/>
        <v>49.189338220540769</v>
      </c>
      <c r="ET145" s="2">
        <f t="shared" si="165"/>
        <v>49.34853036472321</v>
      </c>
      <c r="EU145" s="2">
        <f t="shared" si="165"/>
        <v>50.213642734535917</v>
      </c>
      <c r="EV145" s="2">
        <f t="shared" si="165"/>
        <v>50.540439915966388</v>
      </c>
      <c r="EW145" s="2">
        <f t="shared" si="165"/>
        <v>51.506654162974627</v>
      </c>
      <c r="EX145" s="2">
        <f t="shared" si="165"/>
        <v>50.94209820657511</v>
      </c>
      <c r="EY145" s="2">
        <f t="shared" si="165"/>
        <v>50.20708033515622</v>
      </c>
      <c r="EZ145" s="2">
        <f t="shared" si="165"/>
        <v>49.337507817334249</v>
      </c>
      <c r="FA145" s="2">
        <f t="shared" si="165"/>
        <v>48.459833921385176</v>
      </c>
      <c r="FB145" s="2">
        <f t="shared" si="165"/>
        <v>49.374311817279036</v>
      </c>
      <c r="FC145" s="2">
        <f t="shared" si="165"/>
        <v>50.480373695012048</v>
      </c>
      <c r="FD145" s="2">
        <f t="shared" si="165"/>
        <v>51.272475025096057</v>
      </c>
      <c r="FE145" s="2">
        <f t="shared" si="165"/>
        <v>50.590574158095805</v>
      </c>
      <c r="FG145" s="2">
        <f t="shared" si="166"/>
        <v>0.99895164099233891</v>
      </c>
      <c r="FH145" s="2">
        <f t="shared" si="166"/>
        <v>0.9991002089998603</v>
      </c>
      <c r="FI145" s="2">
        <f t="shared" si="166"/>
        <v>0.99900025154579686</v>
      </c>
      <c r="FJ145" s="2">
        <f t="shared" si="166"/>
        <v>0.99894205801373792</v>
      </c>
      <c r="FK145" s="2">
        <f t="shared" si="166"/>
        <v>0.99903338553388887</v>
      </c>
      <c r="FL145" s="2">
        <f t="shared" si="166"/>
        <v>0.99888805007973513</v>
      </c>
      <c r="FM145" s="2">
        <f t="shared" si="166"/>
        <v>0.99878493724680084</v>
      </c>
      <c r="FN145" s="2">
        <f t="shared" si="166"/>
        <v>0.99877232759117995</v>
      </c>
      <c r="FO145" s="2">
        <f t="shared" si="166"/>
        <v>0.99879265494533331</v>
      </c>
      <c r="FP145" s="2">
        <f t="shared" si="166"/>
        <v>0.99869467908769582</v>
      </c>
      <c r="FQ145" s="2">
        <f t="shared" si="166"/>
        <v>0.99869553239727671</v>
      </c>
      <c r="FR145" s="2">
        <f t="shared" si="166"/>
        <v>0.9987485013829247</v>
      </c>
      <c r="FS145" s="2">
        <f t="shared" si="166"/>
        <v>0.99890609741776049</v>
      </c>
      <c r="FT145" s="2">
        <f t="shared" si="166"/>
        <v>0.99861429390966838</v>
      </c>
      <c r="FU145" s="2">
        <f t="shared" si="166"/>
        <v>0.99835765700648516</v>
      </c>
      <c r="FW145" s="2">
        <f t="shared" si="169"/>
        <v>2.4081807744799025E-2</v>
      </c>
      <c r="FX145" s="2">
        <f t="shared" si="169"/>
        <v>4.0976796895412421E-2</v>
      </c>
      <c r="FY145" s="2">
        <f t="shared" si="169"/>
        <v>3.7469180037957392E-2</v>
      </c>
      <c r="FZ145" s="2">
        <f t="shared" si="169"/>
        <v>3.9946164938261468E-2</v>
      </c>
      <c r="GA145" s="2">
        <f t="shared" si="169"/>
        <v>4.2181414160974984E-2</v>
      </c>
      <c r="GB145" s="2">
        <f t="shared" si="169"/>
        <v>4.5152028013412268E-2</v>
      </c>
      <c r="GC145" s="2">
        <f t="shared" si="169"/>
        <v>4.2792536012349648E-2</v>
      </c>
      <c r="GD145" s="2">
        <f t="shared" si="169"/>
        <v>3.824080294180774E-2</v>
      </c>
      <c r="GE145" s="2">
        <f t="shared" si="169"/>
        <v>3.7770525385759091E-2</v>
      </c>
      <c r="GF145" s="2">
        <f t="shared" si="169"/>
        <v>3.3024276001401051E-2</v>
      </c>
      <c r="GG145" s="2">
        <f t="shared" si="169"/>
        <v>2.774784358771204E-2</v>
      </c>
      <c r="GH145" s="2">
        <f t="shared" si="169"/>
        <v>2.6479989689031896E-2</v>
      </c>
      <c r="GI145" s="2">
        <f t="shared" si="169"/>
        <v>2.6225377730012749E-2</v>
      </c>
      <c r="GJ145" s="2">
        <f t="shared" si="169"/>
        <v>1.8529691674985534E-2</v>
      </c>
      <c r="GK145" s="2">
        <f t="shared" si="169"/>
        <v>1.619929460595685E-2</v>
      </c>
      <c r="GM145" s="86">
        <f t="shared" si="170"/>
        <v>5.2065505107019628E-54</v>
      </c>
      <c r="GN145" s="86">
        <f t="shared" si="170"/>
        <v>1.9211458480813609E-74</v>
      </c>
      <c r="GO145" s="86">
        <f t="shared" si="170"/>
        <v>6.0673506908616363E-97</v>
      </c>
      <c r="GP145" s="86">
        <f t="shared" si="170"/>
        <v>6.7289972343329865E-144</v>
      </c>
      <c r="GQ145" s="86">
        <f t="shared" si="170"/>
        <v>2.5035225346079928E-174</v>
      </c>
      <c r="GR145" s="86">
        <f t="shared" si="170"/>
        <v>1.796581568279646E-142</v>
      </c>
      <c r="GS145" s="86">
        <f t="shared" si="170"/>
        <v>3.0729785010454079E-115</v>
      </c>
      <c r="GT145" s="86">
        <f t="shared" si="170"/>
        <v>4.3908896030497013E-138</v>
      </c>
      <c r="GU145" s="86">
        <f t="shared" si="170"/>
        <v>1.6665821478993286E-148</v>
      </c>
      <c r="GV145" s="86">
        <f t="shared" si="170"/>
        <v>3.0278754682157705E-108</v>
      </c>
      <c r="GW145" s="86">
        <f t="shared" si="170"/>
        <v>3.3062272220812155E-113</v>
      </c>
      <c r="GX145" s="86">
        <f t="shared" si="170"/>
        <v>1.6839140872428268E-93</v>
      </c>
      <c r="GY145" s="86">
        <f t="shared" si="170"/>
        <v>9.7913668782056427E-100</v>
      </c>
      <c r="GZ145" s="86">
        <f t="shared" si="170"/>
        <v>1.7315746006532338E-75</v>
      </c>
      <c r="HA145" s="86">
        <f t="shared" si="170"/>
        <v>8.3424322282294737E-83</v>
      </c>
      <c r="HC145" s="86">
        <f t="shared" si="153"/>
        <v>8.4730221012470751E-18</v>
      </c>
      <c r="HD145" s="86">
        <f t="shared" si="153"/>
        <v>7.3684329281294866E-33</v>
      </c>
      <c r="HE145" s="86">
        <f t="shared" si="153"/>
        <v>9.3425758207490865E-41</v>
      </c>
      <c r="HF145" s="86">
        <f t="shared" si="153"/>
        <v>2.3908800218154442E-71</v>
      </c>
      <c r="HG145" s="86">
        <f t="shared" si="153"/>
        <v>9.6590370774222469E-73</v>
      </c>
      <c r="HH145" s="86">
        <f t="shared" si="153"/>
        <v>7.5188504429929622E-75</v>
      </c>
      <c r="HI145" s="86">
        <f t="shared" si="153"/>
        <v>3.9227574482649163E-55</v>
      </c>
      <c r="HJ145" s="86">
        <f t="shared" si="153"/>
        <v>4.9945116880033389E-61</v>
      </c>
      <c r="HK145" s="86">
        <f t="shared" si="153"/>
        <v>2.9977048263725505E-52</v>
      </c>
      <c r="HL145" s="86">
        <f t="shared" si="161"/>
        <v>9.7205121101863594E-55</v>
      </c>
      <c r="HM145" s="86">
        <f t="shared" si="161"/>
        <v>3.7030111617799161E-43</v>
      </c>
      <c r="HN145" s="86">
        <f t="shared" si="161"/>
        <v>1.9763711745488908E-37</v>
      </c>
      <c r="HO145" s="86">
        <f t="shared" si="161"/>
        <v>3.4502616354329257E-37</v>
      </c>
      <c r="HP145" s="86">
        <f t="shared" si="161"/>
        <v>1.2246872903121911E-28</v>
      </c>
      <c r="HQ145" s="86">
        <f t="shared" si="161"/>
        <v>3.259782284825685E-28</v>
      </c>
      <c r="HS145" s="86">
        <f t="shared" si="171"/>
        <v>2.5638574749702121E-2</v>
      </c>
      <c r="HT145" s="86">
        <f t="shared" si="171"/>
        <v>0.16223513772935072</v>
      </c>
      <c r="HU145" s="86">
        <f t="shared" si="171"/>
        <v>0.12189593391607235</v>
      </c>
      <c r="HV145" s="86">
        <f t="shared" si="171"/>
        <v>0.13319292374662525</v>
      </c>
      <c r="HW145" s="86">
        <f t="shared" si="171"/>
        <v>0.14582502774762826</v>
      </c>
      <c r="HX145" s="86">
        <f t="shared" si="171"/>
        <v>0.20293941226772469</v>
      </c>
      <c r="HY145" s="86">
        <f t="shared" si="171"/>
        <v>0.14222212576082208</v>
      </c>
      <c r="HZ145" s="86">
        <f t="shared" si="171"/>
        <v>0.10148966218715706</v>
      </c>
      <c r="IA145" s="86">
        <f t="shared" si="171"/>
        <v>0.1087184960598503</v>
      </c>
      <c r="IB145" s="86">
        <f t="shared" si="171"/>
        <v>6.585046871739568E-2</v>
      </c>
      <c r="IC145" s="86">
        <f t="shared" si="171"/>
        <v>3.477578795794823E-2</v>
      </c>
      <c r="ID145" s="86">
        <f t="shared" si="171"/>
        <v>2.6392826965142321E-2</v>
      </c>
      <c r="IE145" s="86">
        <f t="shared" si="171"/>
        <v>3.7348159131372266E-2</v>
      </c>
      <c r="IF145" s="86">
        <f t="shared" si="171"/>
        <v>1.83555510136196E-2</v>
      </c>
      <c r="IG145" s="86">
        <f t="shared" si="171"/>
        <v>2.2943118526209304E-2</v>
      </c>
      <c r="II145" s="86">
        <f t="shared" si="172"/>
        <v>2.6049877256342411E-47</v>
      </c>
      <c r="IJ145" s="86">
        <f t="shared" si="172"/>
        <v>5.4638780243349171E-30</v>
      </c>
      <c r="IK145" s="86">
        <f t="shared" si="172"/>
        <v>9.6618618721345358E-41</v>
      </c>
      <c r="IL145" s="86">
        <f t="shared" si="172"/>
        <v>5.0134178621733718E-43</v>
      </c>
      <c r="IM145" s="86">
        <f t="shared" si="172"/>
        <v>1.2366200936840939E-37</v>
      </c>
      <c r="IN145" s="86">
        <f t="shared" si="172"/>
        <v>1.8872196163751487E-40</v>
      </c>
      <c r="IO145" s="86">
        <f t="shared" si="172"/>
        <v>7.9650796774182909E-44</v>
      </c>
      <c r="IP145" s="86">
        <f t="shared" si="172"/>
        <v>5.1537775578524025E-48</v>
      </c>
      <c r="IQ145" s="86">
        <f t="shared" si="172"/>
        <v>9.9068109770639356E-48</v>
      </c>
      <c r="IR145" s="86">
        <f t="shared" si="172"/>
        <v>1.9220935844094881E-50</v>
      </c>
      <c r="IS145" s="86">
        <f t="shared" si="172"/>
        <v>5.3493495341836288E-54</v>
      </c>
      <c r="IT145" s="86">
        <f t="shared" si="172"/>
        <v>2.231070702798493E-55</v>
      </c>
      <c r="IU145" s="86">
        <f t="shared" si="172"/>
        <v>6.4831109917113453E-47</v>
      </c>
      <c r="IV145" s="86">
        <f t="shared" si="172"/>
        <v>6.4900460790922919E-29</v>
      </c>
      <c r="IW145" s="86">
        <f t="shared" si="172"/>
        <v>2.0476228230429053E-22</v>
      </c>
      <c r="IY145" s="86">
        <f t="shared" si="173"/>
        <v>2.5638574749702128E-2</v>
      </c>
      <c r="IZ145" s="86">
        <f t="shared" si="173"/>
        <v>0.16223513772935072</v>
      </c>
      <c r="JA145" s="86">
        <f t="shared" si="173"/>
        <v>0.12189593391607235</v>
      </c>
      <c r="JB145" s="86">
        <f t="shared" si="173"/>
        <v>0.13319292374662525</v>
      </c>
      <c r="JC145" s="86">
        <f t="shared" si="173"/>
        <v>0.14582502774762826</v>
      </c>
      <c r="JD145" s="86">
        <f t="shared" si="173"/>
        <v>0.20293941226772469</v>
      </c>
      <c r="JE145" s="86">
        <f t="shared" si="173"/>
        <v>0.14222212576082208</v>
      </c>
      <c r="JF145" s="86">
        <f t="shared" si="173"/>
        <v>0.10148966218715706</v>
      </c>
      <c r="JG145" s="86">
        <f t="shared" si="173"/>
        <v>0.1087184960598503</v>
      </c>
      <c r="JH145" s="86">
        <f t="shared" si="173"/>
        <v>6.585046871739568E-2</v>
      </c>
      <c r="JI145" s="86">
        <f t="shared" si="173"/>
        <v>3.477578795794823E-2</v>
      </c>
      <c r="JJ145" s="86">
        <f t="shared" si="173"/>
        <v>2.6392826965142321E-2</v>
      </c>
      <c r="JK145" s="86">
        <f t="shared" si="173"/>
        <v>3.7348159131372266E-2</v>
      </c>
      <c r="JL145" s="86">
        <f t="shared" si="173"/>
        <v>1.83555510136196E-2</v>
      </c>
      <c r="JM145" s="86">
        <f t="shared" si="173"/>
        <v>2.2943118526209304E-2</v>
      </c>
    </row>
    <row r="146" spans="2:273" x14ac:dyDescent="0.25">
      <c r="B146" s="2">
        <v>119</v>
      </c>
      <c r="C146" s="37">
        <v>49.719000000000001</v>
      </c>
      <c r="D146" s="37">
        <v>51.46</v>
      </c>
      <c r="E146" s="37">
        <v>52.438000000000002</v>
      </c>
      <c r="F146" s="37">
        <v>56.796999999999997</v>
      </c>
      <c r="G146" s="37">
        <v>58.094000000000001</v>
      </c>
      <c r="H146" s="37">
        <v>64.412999999999997</v>
      </c>
      <c r="I146" s="37">
        <v>64.968000000000004</v>
      </c>
      <c r="J146" s="37">
        <v>62.412999999999997</v>
      </c>
      <c r="K146" s="37">
        <v>65.540000000000006</v>
      </c>
      <c r="L146" s="37">
        <v>59.317</v>
      </c>
      <c r="M146" s="37">
        <v>52.619</v>
      </c>
      <c r="N146" s="37">
        <v>51.143000000000001</v>
      </c>
      <c r="O146" s="37">
        <v>56.951999999999998</v>
      </c>
      <c r="P146" s="37">
        <v>54.81</v>
      </c>
      <c r="Q146" s="37">
        <v>61.19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50.264262705171021</v>
      </c>
      <c r="T146" s="4">
        <f t="shared" si="174"/>
        <v>51.531328067586983</v>
      </c>
      <c r="U146" s="4">
        <f t="shared" si="174"/>
        <v>54.354982003707875</v>
      </c>
      <c r="V146" s="4">
        <f t="shared" si="174"/>
        <v>55.880036563492801</v>
      </c>
      <c r="W146" s="4">
        <f t="shared" si="174"/>
        <v>58.308189406770794</v>
      </c>
      <c r="X146" s="4">
        <f t="shared" si="174"/>
        <v>63.674823007351257</v>
      </c>
      <c r="Y146" s="4">
        <f t="shared" si="174"/>
        <v>64.154337645750047</v>
      </c>
      <c r="Z146" s="4">
        <f t="shared" si="174"/>
        <v>61.632088150409118</v>
      </c>
      <c r="AA146" s="4">
        <f t="shared" si="174"/>
        <v>62.857695539080837</v>
      </c>
      <c r="AB146" s="4">
        <f t="shared" si="174"/>
        <v>57.9634402296156</v>
      </c>
      <c r="AC146" s="4">
        <f t="shared" si="174"/>
        <v>53.946850311439967</v>
      </c>
      <c r="AD146" s="4">
        <f t="shared" si="174"/>
        <v>54.038217217114806</v>
      </c>
      <c r="AE146" s="4">
        <f t="shared" si="174"/>
        <v>56.820573642142548</v>
      </c>
      <c r="AF146" s="4">
        <f t="shared" si="174"/>
        <v>56.604808630613682</v>
      </c>
      <c r="AG146" s="4">
        <f t="shared" si="174"/>
        <v>62.299481534605718</v>
      </c>
      <c r="AI146" s="4">
        <f t="shared" ref="AI146:AW162" si="175">IF(OR($B146 &lt; C$230, $B146 &gt; C$233), 0, C146-S146)</f>
        <v>-0.54526270517101949</v>
      </c>
      <c r="AJ146" s="4">
        <f t="shared" si="175"/>
        <v>-7.1328067586982513E-2</v>
      </c>
      <c r="AK146" s="4">
        <f t="shared" si="175"/>
        <v>-1.9169820037078722</v>
      </c>
      <c r="AL146" s="4">
        <f t="shared" si="175"/>
        <v>0.91696343650719569</v>
      </c>
      <c r="AM146" s="4">
        <f t="shared" si="175"/>
        <v>-0.21418940677079235</v>
      </c>
      <c r="AN146" s="4">
        <f t="shared" si="175"/>
        <v>0.73817699264873937</v>
      </c>
      <c r="AO146" s="4">
        <f t="shared" si="175"/>
        <v>0.81366235424995637</v>
      </c>
      <c r="AP146" s="4">
        <f t="shared" si="175"/>
        <v>0.78091184959087911</v>
      </c>
      <c r="AQ146" s="4">
        <f t="shared" si="175"/>
        <v>2.6823044609191697</v>
      </c>
      <c r="AR146" s="4">
        <f t="shared" si="175"/>
        <v>1.3535597703844005</v>
      </c>
      <c r="AS146" s="4">
        <f t="shared" si="175"/>
        <v>-1.3278503114399669</v>
      </c>
      <c r="AT146" s="4">
        <f t="shared" si="175"/>
        <v>-2.895217217114805</v>
      </c>
      <c r="AU146" s="4">
        <f t="shared" si="175"/>
        <v>0.13142635785744972</v>
      </c>
      <c r="AV146" s="4">
        <f t="shared" si="175"/>
        <v>-1.7948086306136801</v>
      </c>
      <c r="AW146" s="4">
        <f t="shared" si="175"/>
        <v>-1.1094815346057203</v>
      </c>
      <c r="AY146" s="2">
        <f t="shared" si="167"/>
        <v>50.264262705171021</v>
      </c>
      <c r="AZ146" s="2">
        <f t="shared" si="167"/>
        <v>49.004511698899826</v>
      </c>
      <c r="BA146" s="2">
        <f t="shared" si="167"/>
        <v>49.068100450332317</v>
      </c>
      <c r="BB146" s="2">
        <f t="shared" si="167"/>
        <v>49.226309221150231</v>
      </c>
      <c r="BC146" s="2">
        <f t="shared" si="167"/>
        <v>50.10716297807695</v>
      </c>
      <c r="BD146" s="2">
        <f t="shared" si="167"/>
        <v>50.451780910989505</v>
      </c>
      <c r="BE146" s="2">
        <f t="shared" si="167"/>
        <v>51.400347233297715</v>
      </c>
      <c r="BF146" s="2">
        <f t="shared" si="167"/>
        <v>50.840297313656265</v>
      </c>
      <c r="BG146" s="2">
        <f t="shared" si="167"/>
        <v>50.109534665925878</v>
      </c>
      <c r="BH146" s="2">
        <f t="shared" si="167"/>
        <v>49.23538922935218</v>
      </c>
      <c r="BI146" s="2">
        <f t="shared" si="167"/>
        <v>48.366937308926268</v>
      </c>
      <c r="BJ146" s="2">
        <f t="shared" si="167"/>
        <v>49.275401116643167</v>
      </c>
      <c r="BK146" s="2">
        <f t="shared" si="167"/>
        <v>50.377341737789223</v>
      </c>
      <c r="BL146" s="2">
        <f t="shared" si="167"/>
        <v>51.155062059219269</v>
      </c>
      <c r="BM146" s="2">
        <f t="shared" si="167"/>
        <v>50.566570570756454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80.441234672304446</v>
      </c>
      <c r="DL146" s="2">
        <f t="shared" si="176"/>
        <v>82.795513140480239</v>
      </c>
      <c r="DM146" s="2">
        <f t="shared" si="176"/>
        <v>88.054019027484159</v>
      </c>
      <c r="DN146" s="2">
        <f t="shared" si="176"/>
        <v>81.219562367864711</v>
      </c>
      <c r="DO146" s="2">
        <f t="shared" si="176"/>
        <v>86.914171247357274</v>
      </c>
      <c r="DP146" s="2">
        <f t="shared" si="176"/>
        <v>85.588411581989575</v>
      </c>
      <c r="DQ146" s="2">
        <f t="shared" si="176"/>
        <v>88.341572373929722</v>
      </c>
      <c r="DR146" s="2">
        <f t="shared" si="176"/>
        <v>83.566506685033644</v>
      </c>
      <c r="DS146" s="2">
        <f t="shared" si="176"/>
        <v>87.947145470383276</v>
      </c>
      <c r="DT146" s="2">
        <f t="shared" si="176"/>
        <v>81.541444652908069</v>
      </c>
      <c r="DU146" s="2">
        <f t="shared" si="176"/>
        <v>77.155228986866774</v>
      </c>
      <c r="DV146" s="2">
        <f t="shared" si="176"/>
        <v>77.597121200750479</v>
      </c>
      <c r="DW146" s="2">
        <f t="shared" si="176"/>
        <v>86.880288583509511</v>
      </c>
      <c r="DX146" s="2">
        <f t="shared" si="176"/>
        <v>83.965228340080984</v>
      </c>
      <c r="DY146" s="2">
        <f t="shared" si="176"/>
        <v>65.373139928698762</v>
      </c>
      <c r="EA146" s="2">
        <f t="shared" si="152"/>
        <v>50.235379776623844</v>
      </c>
      <c r="EB146" s="2">
        <f t="shared" si="152"/>
        <v>48.976757182914902</v>
      </c>
      <c r="EC146" s="2">
        <f t="shared" si="152"/>
        <v>49.032518240605313</v>
      </c>
      <c r="ED146" s="2">
        <f t="shared" si="152"/>
        <v>49.195407692974101</v>
      </c>
      <c r="EE146" s="2">
        <f t="shared" si="151"/>
        <v>50.07468389145496</v>
      </c>
      <c r="EF146" s="2">
        <f t="shared" si="151"/>
        <v>50.416108823529413</v>
      </c>
      <c r="EG146" s="2">
        <f t="shared" si="151"/>
        <v>51.359360998982638</v>
      </c>
      <c r="EH146" s="2">
        <f t="shared" si="151"/>
        <v>50.803610355964096</v>
      </c>
      <c r="EI146" s="2">
        <f t="shared" si="151"/>
        <v>50.067820864114623</v>
      </c>
      <c r="EJ146" s="2">
        <f t="shared" si="151"/>
        <v>49.196879674930884</v>
      </c>
      <c r="EK146" s="2">
        <f t="shared" si="151"/>
        <v>48.332643471497335</v>
      </c>
      <c r="EL146" s="2">
        <f t="shared" si="151"/>
        <v>49.243034756703068</v>
      </c>
      <c r="EM146" s="2">
        <f t="shared" si="135"/>
        <v>50.3408846554237</v>
      </c>
      <c r="EN146" s="2">
        <f t="shared" si="135"/>
        <v>51.11313583138174</v>
      </c>
      <c r="EO146" s="2">
        <f t="shared" si="135"/>
        <v>50.545201641160403</v>
      </c>
      <c r="EQ146" s="2">
        <f t="shared" ref="EQ146:FE162" si="177">CU$228*$B146+CU$229</f>
        <v>50.235379776623844</v>
      </c>
      <c r="ER146" s="2">
        <f t="shared" si="177"/>
        <v>48.976757182914902</v>
      </c>
      <c r="ES146" s="2">
        <f t="shared" si="177"/>
        <v>49.032518240605313</v>
      </c>
      <c r="ET146" s="2">
        <f t="shared" si="177"/>
        <v>49.195407692974101</v>
      </c>
      <c r="EU146" s="2">
        <f t="shared" si="177"/>
        <v>50.07468389145496</v>
      </c>
      <c r="EV146" s="2">
        <f t="shared" si="177"/>
        <v>50.416108823529413</v>
      </c>
      <c r="EW146" s="2">
        <f t="shared" si="177"/>
        <v>51.359360998982638</v>
      </c>
      <c r="EX146" s="2">
        <f t="shared" si="177"/>
        <v>50.803610355964096</v>
      </c>
      <c r="EY146" s="2">
        <f t="shared" si="177"/>
        <v>50.067820864114623</v>
      </c>
      <c r="EZ146" s="2">
        <f t="shared" si="177"/>
        <v>49.196879674930884</v>
      </c>
      <c r="FA146" s="2">
        <f t="shared" si="177"/>
        <v>48.332643471497335</v>
      </c>
      <c r="FB146" s="2">
        <f t="shared" si="177"/>
        <v>49.243034756703068</v>
      </c>
      <c r="FC146" s="2">
        <f t="shared" si="177"/>
        <v>50.3408846554237</v>
      </c>
      <c r="FD146" s="2">
        <f t="shared" si="177"/>
        <v>51.13302530374883</v>
      </c>
      <c r="FE146" s="2">
        <f t="shared" si="177"/>
        <v>50.497606184210021</v>
      </c>
      <c r="FG146" s="2">
        <f t="shared" ref="FG146:FU162" si="178">POWER(10,($B146-C$231)/C$229)/(1+POWER(10,($B146-C$231)/C$229))</f>
        <v>0.99904379701726964</v>
      </c>
      <c r="FH146" s="2">
        <f t="shared" si="178"/>
        <v>0.9991793158796336</v>
      </c>
      <c r="FI146" s="2">
        <f t="shared" si="178"/>
        <v>0.99908813835937949</v>
      </c>
      <c r="FJ146" s="2">
        <f t="shared" si="178"/>
        <v>0.99903505561692907</v>
      </c>
      <c r="FK146" s="2">
        <f t="shared" si="178"/>
        <v>0.99911836214472216</v>
      </c>
      <c r="FL146" s="2">
        <f t="shared" si="178"/>
        <v>0.99898579039009561</v>
      </c>
      <c r="FM146" s="2">
        <f t="shared" si="178"/>
        <v>0.99889173111095142</v>
      </c>
      <c r="FN146" s="2">
        <f t="shared" si="178"/>
        <v>0.99888022849617186</v>
      </c>
      <c r="FO146" s="2">
        <f t="shared" si="178"/>
        <v>0.99889877123615989</v>
      </c>
      <c r="FP146" s="2">
        <f t="shared" si="178"/>
        <v>0.99880939643344968</v>
      </c>
      <c r="FQ146" s="2">
        <f t="shared" si="178"/>
        <v>0.99881017483977441</v>
      </c>
      <c r="FR146" s="2">
        <f t="shared" si="178"/>
        <v>0.99885849399507298</v>
      </c>
      <c r="FS146" s="2">
        <f t="shared" si="178"/>
        <v>0.99900225295307843</v>
      </c>
      <c r="FT146" s="2">
        <f t="shared" si="178"/>
        <v>0.99873606691774075</v>
      </c>
      <c r="FU146" s="2">
        <f t="shared" si="178"/>
        <v>0.99850194890703536</v>
      </c>
      <c r="FW146" s="2">
        <f t="shared" si="169"/>
        <v>2.6343970342078651E-2</v>
      </c>
      <c r="FX146" s="2">
        <f t="shared" si="169"/>
        <v>4.4753238347921498E-2</v>
      </c>
      <c r="FY146" s="2">
        <f t="shared" si="169"/>
        <v>4.0936156415974034E-2</v>
      </c>
      <c r="FZ146" s="2">
        <f t="shared" si="169"/>
        <v>4.363194424372497E-2</v>
      </c>
      <c r="GA146" s="2">
        <f t="shared" si="169"/>
        <v>4.6063541332574502E-2</v>
      </c>
      <c r="GB146" s="2">
        <f t="shared" si="169"/>
        <v>4.9293482638795322E-2</v>
      </c>
      <c r="GC146" s="2">
        <f t="shared" si="169"/>
        <v>4.6728163291659332E-2</v>
      </c>
      <c r="GD146" s="2">
        <f t="shared" si="169"/>
        <v>4.177607781319246E-2</v>
      </c>
      <c r="GE146" s="2">
        <f t="shared" si="169"/>
        <v>4.1264189508871209E-2</v>
      </c>
      <c r="GF146" s="2">
        <f t="shared" si="169"/>
        <v>3.6095394228454064E-2</v>
      </c>
      <c r="GG146" s="2">
        <f t="shared" si="169"/>
        <v>3.0343673591554883E-2</v>
      </c>
      <c r="GH146" s="2">
        <f t="shared" si="169"/>
        <v>2.8960744109244974E-2</v>
      </c>
      <c r="GI146" s="2">
        <f t="shared" si="169"/>
        <v>2.8682981841713612E-2</v>
      </c>
      <c r="GJ146" s="2">
        <f t="shared" si="169"/>
        <v>2.0281146070333086E-2</v>
      </c>
      <c r="GK146" s="2">
        <f t="shared" si="169"/>
        <v>1.7734456523578003E-2</v>
      </c>
      <c r="GM146" s="86">
        <f t="shared" si="170"/>
        <v>5.2299299357505331E-56</v>
      </c>
      <c r="GN146" s="86">
        <f t="shared" si="170"/>
        <v>3.2514394970636188E-77</v>
      </c>
      <c r="GO146" s="86">
        <f t="shared" si="170"/>
        <v>1.4843324990938096E-100</v>
      </c>
      <c r="GP146" s="86">
        <f t="shared" si="170"/>
        <v>3.214243178536389E-149</v>
      </c>
      <c r="GQ146" s="86">
        <f t="shared" si="170"/>
        <v>9.6152254044201845E-181</v>
      </c>
      <c r="GR146" s="86">
        <f t="shared" si="170"/>
        <v>1.0601526008795555E-147</v>
      </c>
      <c r="GS146" s="86">
        <f t="shared" si="170"/>
        <v>1.5868361210443706E-119</v>
      </c>
      <c r="GT146" s="86">
        <f t="shared" si="170"/>
        <v>3.1650621943672781E-143</v>
      </c>
      <c r="GU146" s="86">
        <f t="shared" si="170"/>
        <v>5.3500815826192668E-154</v>
      </c>
      <c r="GV146" s="86">
        <f t="shared" si="170"/>
        <v>3.0338182455395278E-112</v>
      </c>
      <c r="GW146" s="86">
        <f t="shared" si="170"/>
        <v>2.1023386621651405E-117</v>
      </c>
      <c r="GX146" s="86">
        <f t="shared" si="170"/>
        <v>6.090754509241823E-97</v>
      </c>
      <c r="GY146" s="86">
        <f t="shared" si="170"/>
        <v>2.0851836648927374E-103</v>
      </c>
      <c r="GZ146" s="86">
        <f t="shared" si="170"/>
        <v>2.7480889953554314E-78</v>
      </c>
      <c r="HA146" s="86">
        <f t="shared" si="170"/>
        <v>8.2477441337079536E-86</v>
      </c>
      <c r="HC146" s="86">
        <f t="shared" si="153"/>
        <v>5.6108912182105624E-19</v>
      </c>
      <c r="HD146" s="86">
        <f t="shared" si="153"/>
        <v>4.4434128984250022E-35</v>
      </c>
      <c r="HE146" s="86">
        <f t="shared" si="153"/>
        <v>1.9436180025551207E-43</v>
      </c>
      <c r="HF146" s="86">
        <f t="shared" si="153"/>
        <v>6.1054205529119613E-76</v>
      </c>
      <c r="HG146" s="86">
        <f t="shared" si="153"/>
        <v>2.313869040598976E-77</v>
      </c>
      <c r="HH146" s="86">
        <f t="shared" si="153"/>
        <v>1.5000398176365231E-79</v>
      </c>
      <c r="HI146" s="86">
        <f t="shared" si="153"/>
        <v>1.1152728510555872E-58</v>
      </c>
      <c r="HJ146" s="86">
        <f t="shared" si="153"/>
        <v>5.9536479998452612E-65</v>
      </c>
      <c r="HK146" s="86">
        <f t="shared" si="153"/>
        <v>1.5095005159967081E-55</v>
      </c>
      <c r="HL146" s="86">
        <f t="shared" si="161"/>
        <v>2.8333804579584752E-58</v>
      </c>
      <c r="HM146" s="86">
        <f t="shared" si="161"/>
        <v>5.6387571879179769E-46</v>
      </c>
      <c r="HN146" s="86">
        <f t="shared" si="161"/>
        <v>6.7260121827278644E-40</v>
      </c>
      <c r="HO146" s="86">
        <f t="shared" si="161"/>
        <v>1.1188221165290265E-39</v>
      </c>
      <c r="HP146" s="86">
        <f t="shared" si="161"/>
        <v>1.3024091216812162E-30</v>
      </c>
      <c r="HQ146" s="86">
        <f t="shared" si="161"/>
        <v>4.2667735340340673E-30</v>
      </c>
      <c r="HS146" s="86">
        <f t="shared" si="171"/>
        <v>4.2172824093378677E-2</v>
      </c>
      <c r="HT146" s="86">
        <f t="shared" si="171"/>
        <v>0.22027654180752415</v>
      </c>
      <c r="HU146" s="86">
        <f t="shared" si="171"/>
        <v>0.1786588886596833</v>
      </c>
      <c r="HV146" s="86">
        <f t="shared" si="171"/>
        <v>0.19657812477912234</v>
      </c>
      <c r="HW146" s="86">
        <f t="shared" si="171"/>
        <v>0.20888344040614751</v>
      </c>
      <c r="HX146" s="86">
        <f t="shared" si="171"/>
        <v>0.28238785259917615</v>
      </c>
      <c r="HY146" s="86">
        <f t="shared" si="171"/>
        <v>0.21054657033084354</v>
      </c>
      <c r="HZ146" s="86">
        <f t="shared" si="171"/>
        <v>0.15750072322427516</v>
      </c>
      <c r="IA146" s="86">
        <f t="shared" si="171"/>
        <v>0.1668548637570586</v>
      </c>
      <c r="IB146" s="86">
        <f t="shared" si="171"/>
        <v>0.10615031207775864</v>
      </c>
      <c r="IC146" s="86">
        <f t="shared" si="171"/>
        <v>5.8947555873481758E-2</v>
      </c>
      <c r="ID146" s="86">
        <f t="shared" si="171"/>
        <v>4.5753415474475166E-2</v>
      </c>
      <c r="IE146" s="86">
        <f t="shared" si="171"/>
        <v>6.0286899689468945E-2</v>
      </c>
      <c r="IF146" s="86">
        <f t="shared" si="171"/>
        <v>2.934964252305516E-2</v>
      </c>
      <c r="IG146" s="86">
        <f t="shared" si="171"/>
        <v>3.369771407445743E-2</v>
      </c>
      <c r="II146" s="86">
        <f t="shared" si="172"/>
        <v>4.3521403104484388E-45</v>
      </c>
      <c r="IJ146" s="86">
        <f t="shared" si="172"/>
        <v>2.2416900766802263E-28</v>
      </c>
      <c r="IK146" s="86">
        <f t="shared" si="172"/>
        <v>1.4128830921098518E-38</v>
      </c>
      <c r="IL146" s="86">
        <f t="shared" si="172"/>
        <v>1.0955133101534979E-40</v>
      </c>
      <c r="IM146" s="86">
        <f t="shared" si="172"/>
        <v>1.4521668810247114E-35</v>
      </c>
      <c r="IN146" s="86">
        <f t="shared" si="172"/>
        <v>3.6275094521283814E-38</v>
      </c>
      <c r="IO146" s="86">
        <f t="shared" si="172"/>
        <v>2.1894383811898154E-41</v>
      </c>
      <c r="IP146" s="86">
        <f t="shared" si="172"/>
        <v>1.9887703292424078E-45</v>
      </c>
      <c r="IQ146" s="86">
        <f t="shared" si="172"/>
        <v>3.6009958673979288E-45</v>
      </c>
      <c r="IR146" s="86">
        <f t="shared" si="172"/>
        <v>7.6808212903685309E-48</v>
      </c>
      <c r="IS146" s="86">
        <f t="shared" si="172"/>
        <v>2.4059800894719743E-51</v>
      </c>
      <c r="IT146" s="86">
        <f t="shared" si="172"/>
        <v>1.0861726493758506E-52</v>
      </c>
      <c r="IU146" s="86">
        <f t="shared" si="172"/>
        <v>1.1693932963664907E-44</v>
      </c>
      <c r="IV146" s="86">
        <f t="shared" si="172"/>
        <v>1.1545190322172606E-27</v>
      </c>
      <c r="IW146" s="86">
        <f t="shared" si="172"/>
        <v>1.7158929821811926E-21</v>
      </c>
      <c r="IY146" s="86">
        <f t="shared" si="173"/>
        <v>4.2172824093378677E-2</v>
      </c>
      <c r="IZ146" s="86">
        <f t="shared" si="173"/>
        <v>0.22027654180752415</v>
      </c>
      <c r="JA146" s="86">
        <f t="shared" si="173"/>
        <v>0.1786588886596833</v>
      </c>
      <c r="JB146" s="86">
        <f t="shared" si="173"/>
        <v>0.19657812477912234</v>
      </c>
      <c r="JC146" s="86">
        <f t="shared" si="173"/>
        <v>0.20888344040614751</v>
      </c>
      <c r="JD146" s="86">
        <f t="shared" si="173"/>
        <v>0.28238785259917615</v>
      </c>
      <c r="JE146" s="86">
        <f t="shared" si="173"/>
        <v>0.21054657033084354</v>
      </c>
      <c r="JF146" s="86">
        <f t="shared" si="173"/>
        <v>0.15750072322427516</v>
      </c>
      <c r="JG146" s="86">
        <f t="shared" si="173"/>
        <v>0.1668548637570586</v>
      </c>
      <c r="JH146" s="86">
        <f t="shared" si="173"/>
        <v>0.10615031207775864</v>
      </c>
      <c r="JI146" s="86">
        <f t="shared" si="173"/>
        <v>5.8947555873481758E-2</v>
      </c>
      <c r="JJ146" s="86">
        <f t="shared" si="173"/>
        <v>4.5753415474475166E-2</v>
      </c>
      <c r="JK146" s="86">
        <f t="shared" si="173"/>
        <v>6.0286899689468945E-2</v>
      </c>
      <c r="JL146" s="86">
        <f t="shared" si="173"/>
        <v>2.934964252305516E-2</v>
      </c>
      <c r="JM146" s="86">
        <f t="shared" si="173"/>
        <v>3.369771407445743E-2</v>
      </c>
    </row>
    <row r="147" spans="2:273" x14ac:dyDescent="0.25">
      <c r="B147" s="2">
        <v>120</v>
      </c>
      <c r="C147" s="37">
        <v>48.938000000000002</v>
      </c>
      <c r="D147" s="37">
        <v>51.444000000000003</v>
      </c>
      <c r="E147" s="37">
        <v>56.625</v>
      </c>
      <c r="F147" s="37">
        <v>59.344000000000001</v>
      </c>
      <c r="G147" s="37">
        <v>62.219000000000001</v>
      </c>
      <c r="H147" s="37">
        <v>66.174999999999997</v>
      </c>
      <c r="I147" s="37">
        <v>65</v>
      </c>
      <c r="J147" s="37">
        <v>65.364999999999995</v>
      </c>
      <c r="K147" s="37">
        <v>69.507999999999996</v>
      </c>
      <c r="L147" s="37">
        <v>60.856999999999999</v>
      </c>
      <c r="M147" s="37">
        <v>56.968000000000004</v>
      </c>
      <c r="N147" s="37">
        <v>57.365000000000002</v>
      </c>
      <c r="O147" s="37">
        <v>58.079000000000001</v>
      </c>
      <c r="P147" s="37">
        <v>61.253999999999998</v>
      </c>
      <c r="Q147" s="37">
        <v>63.856999999999999</v>
      </c>
      <c r="S147" s="4">
        <f t="shared" si="174"/>
        <v>50.154027600661607</v>
      </c>
      <c r="T147" s="4">
        <f t="shared" si="174"/>
        <v>51.846800886375306</v>
      </c>
      <c r="U147" s="4">
        <f t="shared" si="174"/>
        <v>55.566230254356206</v>
      </c>
      <c r="V147" s="4">
        <f t="shared" si="174"/>
        <v>57.388596499755849</v>
      </c>
      <c r="W147" s="4">
        <f t="shared" si="174"/>
        <v>60.006713223432087</v>
      </c>
      <c r="X147" s="4">
        <f t="shared" si="174"/>
        <v>65.601865664675287</v>
      </c>
      <c r="Y147" s="4">
        <f t="shared" si="174"/>
        <v>67.0738671697721</v>
      </c>
      <c r="Z147" s="4">
        <f t="shared" si="174"/>
        <v>64.863754100774358</v>
      </c>
      <c r="AA147" s="4">
        <f t="shared" si="174"/>
        <v>66.507193895089017</v>
      </c>
      <c r="AB147" s="4">
        <f t="shared" si="174"/>
        <v>61.185624592277527</v>
      </c>
      <c r="AC147" s="4">
        <f t="shared" si="174"/>
        <v>56.489101828787732</v>
      </c>
      <c r="AD147" s="4">
        <f t="shared" si="174"/>
        <v>56.372094468394032</v>
      </c>
      <c r="AE147" s="4">
        <f t="shared" si="174"/>
        <v>59.449101046376242</v>
      </c>
      <c r="AF147" s="4">
        <f t="shared" si="174"/>
        <v>58.935896331742491</v>
      </c>
      <c r="AG147" s="4">
        <f t="shared" si="174"/>
        <v>66.450037550145595</v>
      </c>
      <c r="AI147" s="4">
        <f t="shared" si="175"/>
        <v>-1.2160276006616044</v>
      </c>
      <c r="AJ147" s="4">
        <f t="shared" si="175"/>
        <v>-0.40280088637530298</v>
      </c>
      <c r="AK147" s="4">
        <f t="shared" si="175"/>
        <v>1.0587697456437937</v>
      </c>
      <c r="AL147" s="4">
        <f t="shared" si="175"/>
        <v>1.9554035002441523</v>
      </c>
      <c r="AM147" s="4">
        <f t="shared" si="175"/>
        <v>2.2122867765679146</v>
      </c>
      <c r="AN147" s="4">
        <f t="shared" si="175"/>
        <v>0.57313433532470981</v>
      </c>
      <c r="AO147" s="4">
        <f t="shared" si="175"/>
        <v>-2.0738671697721003</v>
      </c>
      <c r="AP147" s="4">
        <f t="shared" si="175"/>
        <v>0.501245899225637</v>
      </c>
      <c r="AQ147" s="4">
        <f t="shared" si="175"/>
        <v>3.0008061049109784</v>
      </c>
      <c r="AR147" s="4">
        <f t="shared" si="175"/>
        <v>-0.32862459227752794</v>
      </c>
      <c r="AS147" s="4">
        <f t="shared" si="175"/>
        <v>0.47889817121227196</v>
      </c>
      <c r="AT147" s="4">
        <f t="shared" si="175"/>
        <v>0.99290553160597028</v>
      </c>
      <c r="AU147" s="4">
        <f t="shared" si="175"/>
        <v>-1.3701010463762415</v>
      </c>
      <c r="AV147" s="4">
        <f t="shared" si="175"/>
        <v>2.3181036682575069</v>
      </c>
      <c r="AW147" s="4">
        <f t="shared" si="175"/>
        <v>-2.5930375501455956</v>
      </c>
      <c r="AY147" s="2">
        <f t="shared" si="167"/>
        <v>50.154027600661607</v>
      </c>
      <c r="AZ147" s="2">
        <f t="shared" si="167"/>
        <v>48.844999618302488</v>
      </c>
      <c r="BA147" s="2">
        <f t="shared" si="167"/>
        <v>48.908456482258217</v>
      </c>
      <c r="BB147" s="2">
        <f t="shared" si="167"/>
        <v>49.070749906004124</v>
      </c>
      <c r="BC147" s="2">
        <f t="shared" si="167"/>
        <v>49.965631410720171</v>
      </c>
      <c r="BD147" s="2">
        <f t="shared" si="167"/>
        <v>50.324616408473418</v>
      </c>
      <c r="BE147" s="2">
        <f t="shared" si="167"/>
        <v>51.249822878739167</v>
      </c>
      <c r="BF147" s="2">
        <f t="shared" si="167"/>
        <v>50.698907252626</v>
      </c>
      <c r="BG147" s="2">
        <f t="shared" si="167"/>
        <v>49.966977424562842</v>
      </c>
      <c r="BH147" s="2">
        <f t="shared" si="167"/>
        <v>49.091723673301395</v>
      </c>
      <c r="BI147" s="2">
        <f t="shared" si="167"/>
        <v>48.237022013663086</v>
      </c>
      <c r="BJ147" s="2">
        <f t="shared" si="167"/>
        <v>49.141554364147538</v>
      </c>
      <c r="BK147" s="2">
        <f t="shared" si="167"/>
        <v>50.234976586367395</v>
      </c>
      <c r="BL147" s="2">
        <f t="shared" si="167"/>
        <v>51.005679309667727</v>
      </c>
      <c r="BM147" s="2">
        <f t="shared" si="167"/>
        <v>50.475257719507731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80.609930232558142</v>
      </c>
      <c r="DL147" s="2">
        <f t="shared" si="176"/>
        <v>82.959779650487533</v>
      </c>
      <c r="DM147" s="2">
        <f t="shared" si="176"/>
        <v>88.263026578073095</v>
      </c>
      <c r="DN147" s="2">
        <f t="shared" si="176"/>
        <v>81.384538205980078</v>
      </c>
      <c r="DO147" s="2">
        <f t="shared" si="176"/>
        <v>87.126880398671091</v>
      </c>
      <c r="DP147" s="2">
        <f t="shared" si="176"/>
        <v>85.791027739513282</v>
      </c>
      <c r="DQ147" s="2">
        <f t="shared" si="176"/>
        <v>88.561799259919525</v>
      </c>
      <c r="DR147" s="2">
        <f t="shared" si="176"/>
        <v>83.743825378818585</v>
      </c>
      <c r="DS147" s="2">
        <f t="shared" si="176"/>
        <v>88.175164459930315</v>
      </c>
      <c r="DT147" s="2">
        <f t="shared" si="176"/>
        <v>81.720654221388372</v>
      </c>
      <c r="DU147" s="2">
        <f t="shared" si="176"/>
        <v>77.294674484052507</v>
      </c>
      <c r="DV147" s="2">
        <f t="shared" si="176"/>
        <v>77.730192589118218</v>
      </c>
      <c r="DW147" s="2">
        <f t="shared" si="176"/>
        <v>87.102100634249467</v>
      </c>
      <c r="DX147" s="2">
        <f t="shared" si="176"/>
        <v>84.175191093117419</v>
      </c>
      <c r="DY147" s="2">
        <f t="shared" si="176"/>
        <v>65.452121546345822</v>
      </c>
      <c r="EA147" s="2">
        <f t="shared" si="152"/>
        <v>50.127442577575451</v>
      </c>
      <c r="EB147" s="2">
        <f t="shared" si="152"/>
        <v>48.819444660363004</v>
      </c>
      <c r="EC147" s="2">
        <f t="shared" si="152"/>
        <v>48.875698260669864</v>
      </c>
      <c r="ED147" s="2">
        <f t="shared" si="152"/>
        <v>49.042285021224984</v>
      </c>
      <c r="EE147" s="2">
        <f t="shared" si="151"/>
        <v>49.935725048374003</v>
      </c>
      <c r="EF147" s="2">
        <f t="shared" si="151"/>
        <v>50.291777731092438</v>
      </c>
      <c r="EG147" s="2">
        <f t="shared" si="151"/>
        <v>51.212067834990648</v>
      </c>
      <c r="EH147" s="2">
        <f t="shared" si="151"/>
        <v>50.665122505353075</v>
      </c>
      <c r="EI147" s="2">
        <f t="shared" si="151"/>
        <v>49.928561393073011</v>
      </c>
      <c r="EJ147" s="2">
        <f t="shared" si="151"/>
        <v>49.056251532527519</v>
      </c>
      <c r="EK147" s="2">
        <f t="shared" si="151"/>
        <v>48.2054530216095</v>
      </c>
      <c r="EL147" s="2">
        <f t="shared" ref="EL147:EO210" si="179">CP$228*$B147+CP$229</f>
        <v>49.1117576961271</v>
      </c>
      <c r="EM147" s="2">
        <f t="shared" si="135"/>
        <v>50.201395615835345</v>
      </c>
      <c r="EN147" s="2">
        <f t="shared" si="135"/>
        <v>50.966800803704494</v>
      </c>
      <c r="EO147" s="2">
        <f t="shared" si="135"/>
        <v>50.45575876938733</v>
      </c>
      <c r="EQ147" s="2">
        <f t="shared" si="177"/>
        <v>50.127442577575451</v>
      </c>
      <c r="ER147" s="2">
        <f t="shared" si="177"/>
        <v>48.819444660363004</v>
      </c>
      <c r="ES147" s="2">
        <f t="shared" si="177"/>
        <v>48.875698260669864</v>
      </c>
      <c r="ET147" s="2">
        <f t="shared" si="177"/>
        <v>49.042285021224984</v>
      </c>
      <c r="EU147" s="2">
        <f t="shared" si="177"/>
        <v>49.935725048374003</v>
      </c>
      <c r="EV147" s="2">
        <f t="shared" si="177"/>
        <v>50.291777731092438</v>
      </c>
      <c r="EW147" s="2">
        <f t="shared" si="177"/>
        <v>51.212067834990648</v>
      </c>
      <c r="EX147" s="2">
        <f t="shared" si="177"/>
        <v>50.665122505353075</v>
      </c>
      <c r="EY147" s="2">
        <f t="shared" si="177"/>
        <v>49.928561393073011</v>
      </c>
      <c r="EZ147" s="2">
        <f t="shared" si="177"/>
        <v>49.056251532527519</v>
      </c>
      <c r="FA147" s="2">
        <f t="shared" si="177"/>
        <v>48.2054530216095</v>
      </c>
      <c r="FB147" s="2">
        <f t="shared" si="177"/>
        <v>49.1117576961271</v>
      </c>
      <c r="FC147" s="2">
        <f t="shared" si="177"/>
        <v>50.201395615835345</v>
      </c>
      <c r="FD147" s="2">
        <f t="shared" si="177"/>
        <v>50.993575582401604</v>
      </c>
      <c r="FE147" s="2">
        <f t="shared" si="177"/>
        <v>50.404638210324229</v>
      </c>
      <c r="FG147" s="2">
        <f t="shared" si="178"/>
        <v>0.99912785913711977</v>
      </c>
      <c r="FH147" s="2">
        <f t="shared" si="178"/>
        <v>0.99925147313443541</v>
      </c>
      <c r="FI147" s="2">
        <f t="shared" si="178"/>
        <v>0.99916830556963987</v>
      </c>
      <c r="FJ147" s="2">
        <f t="shared" si="178"/>
        <v>0.99911988553745656</v>
      </c>
      <c r="FK147" s="2">
        <f t="shared" si="178"/>
        <v>0.99919587433989387</v>
      </c>
      <c r="FL147" s="2">
        <f t="shared" si="178"/>
        <v>0.99907494729119117</v>
      </c>
      <c r="FM147" s="2">
        <f t="shared" si="178"/>
        <v>0.99898914818639584</v>
      </c>
      <c r="FN147" s="2">
        <f t="shared" si="178"/>
        <v>0.99897865562013832</v>
      </c>
      <c r="FO147" s="2">
        <f t="shared" si="178"/>
        <v>0.99899557010533269</v>
      </c>
      <c r="FP147" s="2">
        <f t="shared" si="178"/>
        <v>0.99891404287683572</v>
      </c>
      <c r="FQ147" s="2">
        <f t="shared" si="178"/>
        <v>0.99891475294055776</v>
      </c>
      <c r="FR147" s="2">
        <f t="shared" si="178"/>
        <v>0.9989588295749976</v>
      </c>
      <c r="FS147" s="2">
        <f t="shared" si="178"/>
        <v>0.99908996398536853</v>
      </c>
      <c r="FT147" s="2">
        <f t="shared" si="178"/>
        <v>0.99884715111765532</v>
      </c>
      <c r="FU147" s="2">
        <f t="shared" si="178"/>
        <v>0.99863358105454036</v>
      </c>
      <c r="FW147" s="2">
        <f t="shared" si="169"/>
        <v>2.8812359048293056E-2</v>
      </c>
      <c r="FX147" s="2">
        <f t="shared" si="169"/>
        <v>4.8859986718617902E-2</v>
      </c>
      <c r="FY147" s="2">
        <f t="shared" si="169"/>
        <v>4.4709027032436795E-2</v>
      </c>
      <c r="FZ147" s="2">
        <f t="shared" si="169"/>
        <v>4.764092953573576E-2</v>
      </c>
      <c r="GA147" s="2">
        <f t="shared" si="169"/>
        <v>5.0284199321536639E-2</v>
      </c>
      <c r="GB147" s="2">
        <f t="shared" si="169"/>
        <v>5.3793401157602498E-2</v>
      </c>
      <c r="GC147" s="2">
        <f t="shared" si="169"/>
        <v>5.1006462367086863E-2</v>
      </c>
      <c r="GD147" s="2">
        <f t="shared" si="169"/>
        <v>4.5622677126130454E-2</v>
      </c>
      <c r="GE147" s="2">
        <f t="shared" si="169"/>
        <v>4.506587257742669E-2</v>
      </c>
      <c r="GF147" s="2">
        <f t="shared" si="169"/>
        <v>3.9440464548344725E-2</v>
      </c>
      <c r="GG147" s="2">
        <f t="shared" si="169"/>
        <v>3.3174059329383936E-2</v>
      </c>
      <c r="GH147" s="2">
        <f t="shared" si="169"/>
        <v>3.1666346144331357E-2</v>
      </c>
      <c r="GI147" s="2">
        <f t="shared" si="169"/>
        <v>3.1363472605693138E-2</v>
      </c>
      <c r="GJ147" s="2">
        <f t="shared" si="169"/>
        <v>2.2194406920602251E-2</v>
      </c>
      <c r="GK147" s="2">
        <f t="shared" si="169"/>
        <v>1.9412230797326013E-2</v>
      </c>
      <c r="GM147" s="86">
        <f t="shared" si="170"/>
        <v>4.8219126298100128E-58</v>
      </c>
      <c r="GN147" s="86">
        <f t="shared" si="170"/>
        <v>4.885994995821929E-80</v>
      </c>
      <c r="GO147" s="86">
        <f t="shared" si="170"/>
        <v>3.111687617909229E-104</v>
      </c>
      <c r="GP147" s="86">
        <f t="shared" si="170"/>
        <v>1.2261708253061012E-154</v>
      </c>
      <c r="GQ147" s="86">
        <f t="shared" si="170"/>
        <v>2.8207335097625023E-187</v>
      </c>
      <c r="GR147" s="86">
        <f t="shared" si="170"/>
        <v>5.0235171480734194E-153</v>
      </c>
      <c r="GS147" s="86">
        <f t="shared" si="170"/>
        <v>6.8260621303155207E-124</v>
      </c>
      <c r="GT147" s="86">
        <f t="shared" si="170"/>
        <v>1.832901227637477E-148</v>
      </c>
      <c r="GU147" s="86">
        <f t="shared" si="170"/>
        <v>1.3616294005616326E-159</v>
      </c>
      <c r="GV147" s="86">
        <f t="shared" si="170"/>
        <v>2.5661381407695898E-116</v>
      </c>
      <c r="GW147" s="86">
        <f t="shared" si="170"/>
        <v>1.1185707111286584E-121</v>
      </c>
      <c r="GX147" s="86">
        <f t="shared" si="170"/>
        <v>1.9046990972805345E-100</v>
      </c>
      <c r="GY147" s="86">
        <f t="shared" si="170"/>
        <v>3.8025375026119859E-107</v>
      </c>
      <c r="GZ147" s="86">
        <f t="shared" si="170"/>
        <v>3.8696714956255488E-81</v>
      </c>
      <c r="HA147" s="86">
        <f t="shared" si="170"/>
        <v>7.1923383569001923E-89</v>
      </c>
      <c r="HC147" s="86">
        <f t="shared" si="153"/>
        <v>3.3861390568272563E-20</v>
      </c>
      <c r="HD147" s="86">
        <f t="shared" si="153"/>
        <v>2.2525457703140847E-37</v>
      </c>
      <c r="HE147" s="86">
        <f t="shared" si="153"/>
        <v>3.3001526618523162E-46</v>
      </c>
      <c r="HF147" s="86">
        <f t="shared" si="153"/>
        <v>1.1136682167300642E-80</v>
      </c>
      <c r="HG147" s="86">
        <f t="shared" si="153"/>
        <v>3.9689493038270037E-82</v>
      </c>
      <c r="HH147" s="86">
        <f t="shared" si="153"/>
        <v>2.1389503053418157E-84</v>
      </c>
      <c r="HI147" s="86">
        <f t="shared" si="153"/>
        <v>2.4427869938550568E-62</v>
      </c>
      <c r="HJ147" s="86">
        <f t="shared" si="153"/>
        <v>5.3215450255227336E-69</v>
      </c>
      <c r="HK147" s="86">
        <f t="shared" si="153"/>
        <v>5.9884113224197553E-59</v>
      </c>
      <c r="HL147" s="86">
        <f t="shared" si="161"/>
        <v>6.3608152209535086E-62</v>
      </c>
      <c r="HM147" s="86">
        <f t="shared" si="161"/>
        <v>6.9500039101187775E-49</v>
      </c>
      <c r="HN147" s="86">
        <f t="shared" si="161"/>
        <v>1.8971463134873104E-42</v>
      </c>
      <c r="HO147" s="86">
        <f t="shared" si="161"/>
        <v>2.993742364263953E-42</v>
      </c>
      <c r="HP147" s="86">
        <f t="shared" si="161"/>
        <v>1.1826146224361222E-32</v>
      </c>
      <c r="HQ147" s="86">
        <f t="shared" si="161"/>
        <v>4.8247163093292525E-32</v>
      </c>
      <c r="HS147" s="86">
        <f t="shared" si="171"/>
        <v>6.6842717499798546E-2</v>
      </c>
      <c r="HT147" s="86">
        <f t="shared" si="171"/>
        <v>0.28726864298326865</v>
      </c>
      <c r="HU147" s="86">
        <f t="shared" si="171"/>
        <v>0.24919084030887764</v>
      </c>
      <c r="HV147" s="86">
        <f t="shared" si="171"/>
        <v>0.27427615790361909</v>
      </c>
      <c r="HW147" s="86">
        <f t="shared" si="171"/>
        <v>0.28419558125114786</v>
      </c>
      <c r="HX147" s="86">
        <f t="shared" si="171"/>
        <v>0.36839755240520594</v>
      </c>
      <c r="HY147" s="86">
        <f t="shared" si="171"/>
        <v>0.29319295426802827</v>
      </c>
      <c r="HZ147" s="86">
        <f t="shared" si="171"/>
        <v>0.23068221524333632</v>
      </c>
      <c r="IA147" s="86">
        <f t="shared" si="171"/>
        <v>0.24168788640301653</v>
      </c>
      <c r="IB147" s="86">
        <f t="shared" si="171"/>
        <v>0.1625180382200134</v>
      </c>
      <c r="IC147" s="86">
        <f t="shared" si="171"/>
        <v>9.5339913009208896E-2</v>
      </c>
      <c r="ID147" s="86">
        <f t="shared" si="171"/>
        <v>7.5728619106493103E-2</v>
      </c>
      <c r="IE147" s="86">
        <f t="shared" si="171"/>
        <v>9.3566261902980757E-2</v>
      </c>
      <c r="IF147" s="86">
        <f t="shared" si="171"/>
        <v>4.5588615666620647E-2</v>
      </c>
      <c r="IG147" s="86">
        <f t="shared" si="171"/>
        <v>4.8496135096976138E-2</v>
      </c>
      <c r="II147" s="86">
        <f t="shared" si="172"/>
        <v>6.3996796947066466E-43</v>
      </c>
      <c r="IJ147" s="86">
        <f t="shared" si="172"/>
        <v>8.2526776896859969E-27</v>
      </c>
      <c r="IK147" s="86">
        <f t="shared" si="172"/>
        <v>1.792938537179635E-36</v>
      </c>
      <c r="IL147" s="86">
        <f t="shared" si="172"/>
        <v>2.0468987050417674E-38</v>
      </c>
      <c r="IM147" s="86">
        <f t="shared" si="172"/>
        <v>1.4812267187661494E-33</v>
      </c>
      <c r="IN147" s="86">
        <f t="shared" si="172"/>
        <v>5.9461263012349009E-36</v>
      </c>
      <c r="IO147" s="86">
        <f t="shared" si="172"/>
        <v>5.0920936014495702E-39</v>
      </c>
      <c r="IP147" s="86">
        <f t="shared" si="172"/>
        <v>6.4691277456780821E-43</v>
      </c>
      <c r="IQ147" s="86">
        <f t="shared" si="172"/>
        <v>1.1060093665133782E-42</v>
      </c>
      <c r="IR147" s="86">
        <f t="shared" si="172"/>
        <v>2.6048280366331774E-45</v>
      </c>
      <c r="IS147" s="86">
        <f t="shared" si="172"/>
        <v>9.231797461833707E-49</v>
      </c>
      <c r="IT147" s="86">
        <f t="shared" si="172"/>
        <v>4.5115071499330669E-50</v>
      </c>
      <c r="IU147" s="86">
        <f t="shared" si="172"/>
        <v>1.8471066721137973E-42</v>
      </c>
      <c r="IV147" s="86">
        <f t="shared" si="172"/>
        <v>1.9216419354282606E-26</v>
      </c>
      <c r="IW147" s="86">
        <f t="shared" si="172"/>
        <v>1.3715647996672597E-20</v>
      </c>
      <c r="IY147" s="86">
        <f t="shared" si="173"/>
        <v>6.6842717499798546E-2</v>
      </c>
      <c r="IZ147" s="86">
        <f t="shared" si="173"/>
        <v>0.28726864298326865</v>
      </c>
      <c r="JA147" s="86">
        <f t="shared" si="173"/>
        <v>0.24919084030887764</v>
      </c>
      <c r="JB147" s="86">
        <f t="shared" si="173"/>
        <v>0.27427615790361909</v>
      </c>
      <c r="JC147" s="86">
        <f t="shared" si="173"/>
        <v>0.28419558125114786</v>
      </c>
      <c r="JD147" s="86">
        <f t="shared" si="173"/>
        <v>0.36839755240520594</v>
      </c>
      <c r="JE147" s="86">
        <f t="shared" si="173"/>
        <v>0.29319295426802827</v>
      </c>
      <c r="JF147" s="86">
        <f t="shared" si="173"/>
        <v>0.23068221524333632</v>
      </c>
      <c r="JG147" s="86">
        <f t="shared" si="173"/>
        <v>0.24168788640301653</v>
      </c>
      <c r="JH147" s="86">
        <f t="shared" si="173"/>
        <v>0.1625180382200134</v>
      </c>
      <c r="JI147" s="86">
        <f t="shared" si="173"/>
        <v>9.5339913009208896E-2</v>
      </c>
      <c r="JJ147" s="86">
        <f t="shared" si="173"/>
        <v>7.5728619106493103E-2</v>
      </c>
      <c r="JK147" s="86">
        <f t="shared" si="173"/>
        <v>9.3566261902980757E-2</v>
      </c>
      <c r="JL147" s="86">
        <f t="shared" si="173"/>
        <v>4.5588615666620647E-2</v>
      </c>
      <c r="JM147" s="86">
        <f t="shared" si="173"/>
        <v>4.8496135096976138E-2</v>
      </c>
    </row>
    <row r="148" spans="2:273" x14ac:dyDescent="0.25">
      <c r="B148" s="2">
        <v>121</v>
      </c>
      <c r="C148" s="37">
        <v>52.344000000000001</v>
      </c>
      <c r="D148" s="37">
        <v>52.73</v>
      </c>
      <c r="E148" s="37">
        <v>55.375</v>
      </c>
      <c r="F148" s="37">
        <v>59.375</v>
      </c>
      <c r="G148" s="37">
        <v>61.953000000000003</v>
      </c>
      <c r="H148" s="37">
        <v>68.713999999999999</v>
      </c>
      <c r="I148" s="37">
        <v>69.412999999999997</v>
      </c>
      <c r="J148" s="37">
        <v>70.031999999999996</v>
      </c>
      <c r="K148" s="37">
        <v>69.936999999999998</v>
      </c>
      <c r="L148" s="37">
        <v>64.159000000000006</v>
      </c>
      <c r="M148" s="37">
        <v>61.286000000000001</v>
      </c>
      <c r="N148" s="37">
        <v>58.429000000000002</v>
      </c>
      <c r="O148" s="37">
        <v>59.127000000000002</v>
      </c>
      <c r="P148" s="37">
        <v>61</v>
      </c>
      <c r="Q148" s="37">
        <v>69.555999999999997</v>
      </c>
      <c r="S148" s="4">
        <f t="shared" si="174"/>
        <v>50.043973119602718</v>
      </c>
      <c r="T148" s="4">
        <f t="shared" si="174"/>
        <v>52.074428479914133</v>
      </c>
      <c r="U148" s="4">
        <f t="shared" si="174"/>
        <v>56.619976820279341</v>
      </c>
      <c r="V148" s="4">
        <f t="shared" si="174"/>
        <v>58.588870112863177</v>
      </c>
      <c r="W148" s="4">
        <f t="shared" si="174"/>
        <v>61.333897925381429</v>
      </c>
      <c r="X148" s="4">
        <f t="shared" si="174"/>
        <v>66.435142902226147</v>
      </c>
      <c r="Y148" s="4">
        <f t="shared" si="174"/>
        <v>69.238843946479989</v>
      </c>
      <c r="Z148" s="4">
        <f t="shared" si="174"/>
        <v>67.822716079104623</v>
      </c>
      <c r="AA148" s="4">
        <f t="shared" si="174"/>
        <v>69.750538607251187</v>
      </c>
      <c r="AB148" s="4">
        <f t="shared" si="174"/>
        <v>64.663794521706862</v>
      </c>
      <c r="AC148" s="4">
        <f t="shared" si="174"/>
        <v>59.6470384160435</v>
      </c>
      <c r="AD148" s="4">
        <f t="shared" si="174"/>
        <v>59.404867152592075</v>
      </c>
      <c r="AE148" s="4">
        <f t="shared" si="174"/>
        <v>62.669037061169007</v>
      </c>
      <c r="AF148" s="4">
        <f t="shared" si="174"/>
        <v>62.027313625775463</v>
      </c>
      <c r="AG148" s="4">
        <f t="shared" si="174"/>
        <v>71.641610244292309</v>
      </c>
      <c r="AI148" s="4">
        <f t="shared" si="175"/>
        <v>2.300026880397283</v>
      </c>
      <c r="AJ148" s="4">
        <f t="shared" si="175"/>
        <v>0.65557152008586428</v>
      </c>
      <c r="AK148" s="4">
        <f t="shared" si="175"/>
        <v>-1.2449768202793408</v>
      </c>
      <c r="AL148" s="4">
        <f t="shared" si="175"/>
        <v>0.78612988713682341</v>
      </c>
      <c r="AM148" s="4">
        <f t="shared" si="175"/>
        <v>0.61910207461857425</v>
      </c>
      <c r="AN148" s="4">
        <f t="shared" si="175"/>
        <v>2.2788570977738516</v>
      </c>
      <c r="AO148" s="4">
        <f t="shared" si="175"/>
        <v>0.17415605352000796</v>
      </c>
      <c r="AP148" s="4">
        <f t="shared" si="175"/>
        <v>2.2092839208953734</v>
      </c>
      <c r="AQ148" s="4">
        <f t="shared" si="175"/>
        <v>0.18646139274881079</v>
      </c>
      <c r="AR148" s="4">
        <f t="shared" si="175"/>
        <v>-0.5047945217068559</v>
      </c>
      <c r="AS148" s="4">
        <f t="shared" si="175"/>
        <v>1.638961583956501</v>
      </c>
      <c r="AT148" s="4">
        <f t="shared" si="175"/>
        <v>-0.97586715259207324</v>
      </c>
      <c r="AU148" s="4">
        <f t="shared" si="175"/>
        <v>-3.5420370611690046</v>
      </c>
      <c r="AV148" s="4">
        <f t="shared" si="175"/>
        <v>-1.0273136257754629</v>
      </c>
      <c r="AW148" s="4">
        <f t="shared" si="175"/>
        <v>-2.0856102442923117</v>
      </c>
      <c r="AY148" s="2">
        <f t="shared" si="167"/>
        <v>50.043973119602718</v>
      </c>
      <c r="AZ148" s="2">
        <f t="shared" si="167"/>
        <v>48.685659616650348</v>
      </c>
      <c r="BA148" s="2">
        <f t="shared" si="167"/>
        <v>48.7490338261129</v>
      </c>
      <c r="BB148" s="2">
        <f t="shared" si="167"/>
        <v>48.915379992624672</v>
      </c>
      <c r="BC148" s="2">
        <f t="shared" si="167"/>
        <v>49.82430098334418</v>
      </c>
      <c r="BD148" s="2">
        <f t="shared" si="167"/>
        <v>50.197674160429258</v>
      </c>
      <c r="BE148" s="2">
        <f t="shared" si="167"/>
        <v>51.099549592763175</v>
      </c>
      <c r="BF148" s="2">
        <f t="shared" si="167"/>
        <v>50.557743672719681</v>
      </c>
      <c r="BG148" s="2">
        <f t="shared" si="167"/>
        <v>49.824677331379682</v>
      </c>
      <c r="BH148" s="2">
        <f t="shared" si="167"/>
        <v>48.948294257548376</v>
      </c>
      <c r="BI148" s="2">
        <f t="shared" si="167"/>
        <v>48.107320514221179</v>
      </c>
      <c r="BJ148" s="2">
        <f t="shared" si="167"/>
        <v>49.007909046899194</v>
      </c>
      <c r="BK148" s="2">
        <f t="shared" si="167"/>
        <v>50.092835128351595</v>
      </c>
      <c r="BL148" s="2">
        <f t="shared" si="167"/>
        <v>50.85657701848195</v>
      </c>
      <c r="BM148" s="2">
        <f t="shared" si="167"/>
        <v>50.384055396040679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80.778625792811837</v>
      </c>
      <c r="DL148" s="2">
        <f t="shared" si="176"/>
        <v>83.124046160494828</v>
      </c>
      <c r="DM148" s="2">
        <f t="shared" si="176"/>
        <v>88.472034128662045</v>
      </c>
      <c r="DN148" s="2">
        <f t="shared" si="176"/>
        <v>81.549514044095446</v>
      </c>
      <c r="DO148" s="2">
        <f t="shared" si="176"/>
        <v>87.339589549984879</v>
      </c>
      <c r="DP148" s="2">
        <f t="shared" si="176"/>
        <v>85.993643897036975</v>
      </c>
      <c r="DQ148" s="2">
        <f t="shared" si="176"/>
        <v>88.782026145909313</v>
      </c>
      <c r="DR148" s="2">
        <f t="shared" si="176"/>
        <v>83.921144072603539</v>
      </c>
      <c r="DS148" s="2">
        <f t="shared" si="176"/>
        <v>88.403183449477353</v>
      </c>
      <c r="DT148" s="2">
        <f t="shared" si="176"/>
        <v>81.899863789868675</v>
      </c>
      <c r="DU148" s="2">
        <f t="shared" si="176"/>
        <v>77.434119981238254</v>
      </c>
      <c r="DV148" s="2">
        <f t="shared" si="176"/>
        <v>77.863263977485943</v>
      </c>
      <c r="DW148" s="2">
        <f t="shared" si="176"/>
        <v>87.323912684989438</v>
      </c>
      <c r="DX148" s="2">
        <f t="shared" si="176"/>
        <v>84.385153846153855</v>
      </c>
      <c r="DY148" s="2">
        <f t="shared" si="176"/>
        <v>65.531103163992881</v>
      </c>
      <c r="EA148" s="2">
        <f t="shared" si="152"/>
        <v>50.019505378527057</v>
      </c>
      <c r="EB148" s="2">
        <f t="shared" si="152"/>
        <v>48.662132137811106</v>
      </c>
      <c r="EC148" s="2">
        <f t="shared" si="152"/>
        <v>48.718878280734401</v>
      </c>
      <c r="ED148" s="2">
        <f t="shared" si="152"/>
        <v>48.889162349475875</v>
      </c>
      <c r="EE148" s="2">
        <f t="shared" si="152"/>
        <v>49.796766205293046</v>
      </c>
      <c r="EF148" s="2">
        <f t="shared" si="152"/>
        <v>50.167446638655463</v>
      </c>
      <c r="EG148" s="2">
        <f t="shared" si="152"/>
        <v>51.064774670998652</v>
      </c>
      <c r="EH148" s="2">
        <f t="shared" si="152"/>
        <v>50.526634654742054</v>
      </c>
      <c r="EI148" s="2">
        <f t="shared" si="152"/>
        <v>49.789301922031406</v>
      </c>
      <c r="EJ148" s="2">
        <f t="shared" si="152"/>
        <v>48.915623390124154</v>
      </c>
      <c r="EK148" s="2">
        <f t="shared" si="152"/>
        <v>48.078262571721659</v>
      </c>
      <c r="EL148" s="2">
        <f t="shared" si="179"/>
        <v>48.980480635551132</v>
      </c>
      <c r="EM148" s="2">
        <f t="shared" si="135"/>
        <v>50.061906576246997</v>
      </c>
      <c r="EN148" s="2">
        <f t="shared" si="135"/>
        <v>50.820465776027255</v>
      </c>
      <c r="EO148" s="2">
        <f t="shared" si="135"/>
        <v>50.366315897614257</v>
      </c>
      <c r="EQ148" s="2">
        <f t="shared" si="177"/>
        <v>50.019505378527057</v>
      </c>
      <c r="ER148" s="2">
        <f t="shared" si="177"/>
        <v>48.662132137811106</v>
      </c>
      <c r="ES148" s="2">
        <f t="shared" si="177"/>
        <v>48.718878280734401</v>
      </c>
      <c r="ET148" s="2">
        <f t="shared" si="177"/>
        <v>48.889162349475875</v>
      </c>
      <c r="EU148" s="2">
        <f t="shared" si="177"/>
        <v>49.796766205293046</v>
      </c>
      <c r="EV148" s="2">
        <f t="shared" si="177"/>
        <v>50.167446638655463</v>
      </c>
      <c r="EW148" s="2">
        <f t="shared" si="177"/>
        <v>51.064774670998652</v>
      </c>
      <c r="EX148" s="2">
        <f t="shared" si="177"/>
        <v>50.526634654742054</v>
      </c>
      <c r="EY148" s="2">
        <f t="shared" si="177"/>
        <v>49.789301922031406</v>
      </c>
      <c r="EZ148" s="2">
        <f t="shared" si="177"/>
        <v>48.915623390124154</v>
      </c>
      <c r="FA148" s="2">
        <f t="shared" si="177"/>
        <v>48.078262571721659</v>
      </c>
      <c r="FB148" s="2">
        <f t="shared" si="177"/>
        <v>48.980480635551132</v>
      </c>
      <c r="FC148" s="2">
        <f t="shared" si="177"/>
        <v>50.061906576246997</v>
      </c>
      <c r="FD148" s="2">
        <f t="shared" si="177"/>
        <v>50.854125861054385</v>
      </c>
      <c r="FE148" s="2">
        <f t="shared" si="177"/>
        <v>50.311670236438438</v>
      </c>
      <c r="FG148" s="2">
        <f t="shared" si="178"/>
        <v>0.99920453703662149</v>
      </c>
      <c r="FH148" s="2">
        <f t="shared" si="178"/>
        <v>0.99931729042026651</v>
      </c>
      <c r="FI148" s="2">
        <f t="shared" si="178"/>
        <v>0.9992414301522663</v>
      </c>
      <c r="FJ148" s="2">
        <f t="shared" si="178"/>
        <v>0.99919726390597563</v>
      </c>
      <c r="FK148" s="2">
        <f t="shared" si="178"/>
        <v>0.99926657678890229</v>
      </c>
      <c r="FL148" s="2">
        <f t="shared" si="178"/>
        <v>0.99915627322777811</v>
      </c>
      <c r="FM148" s="2">
        <f t="shared" si="178"/>
        <v>0.99907801018354569</v>
      </c>
      <c r="FN148" s="2">
        <f t="shared" si="178"/>
        <v>0.99906843913805232</v>
      </c>
      <c r="FO148" s="2">
        <f t="shared" si="178"/>
        <v>0.9990838680819194</v>
      </c>
      <c r="FP148" s="2">
        <f t="shared" si="178"/>
        <v>0.99900950068795669</v>
      </c>
      <c r="FQ148" s="2">
        <f t="shared" si="178"/>
        <v>0.99901014839750191</v>
      </c>
      <c r="FR148" s="2">
        <f t="shared" si="178"/>
        <v>0.99905035428811173</v>
      </c>
      <c r="FS148" s="2">
        <f t="shared" si="178"/>
        <v>0.99916997082727266</v>
      </c>
      <c r="FT148" s="2">
        <f t="shared" si="178"/>
        <v>0.99894848265913017</v>
      </c>
      <c r="FU148" s="2">
        <f t="shared" si="178"/>
        <v>0.99875366126326326</v>
      </c>
      <c r="FW148" s="2">
        <f t="shared" si="169"/>
        <v>3.1504548253359556E-2</v>
      </c>
      <c r="FX148" s="2">
        <f t="shared" si="169"/>
        <v>5.3322551677658668E-2</v>
      </c>
      <c r="FY148" s="2">
        <f t="shared" si="169"/>
        <v>4.8811925692573879E-2</v>
      </c>
      <c r="FZ148" s="2">
        <f t="shared" si="169"/>
        <v>5.1998240398505709E-2</v>
      </c>
      <c r="GA148" s="2">
        <f t="shared" si="169"/>
        <v>5.4869338959778677E-2</v>
      </c>
      <c r="GB148" s="2">
        <f t="shared" si="169"/>
        <v>5.8678755162983431E-2</v>
      </c>
      <c r="GC148" s="2">
        <f t="shared" si="169"/>
        <v>5.5653601834332787E-2</v>
      </c>
      <c r="GD148" s="2">
        <f t="shared" si="169"/>
        <v>4.9805049133350328E-2</v>
      </c>
      <c r="GE148" s="2">
        <f t="shared" si="169"/>
        <v>4.9199831996354831E-2</v>
      </c>
      <c r="GF148" s="2">
        <f t="shared" si="169"/>
        <v>4.3081677399070831E-2</v>
      </c>
      <c r="GG148" s="2">
        <f t="shared" si="169"/>
        <v>3.6258584471146701E-2</v>
      </c>
      <c r="GH148" s="2">
        <f t="shared" si="169"/>
        <v>3.4615703249971444E-2</v>
      </c>
      <c r="GI148" s="2">
        <f t="shared" si="169"/>
        <v>3.42856193115968E-2</v>
      </c>
      <c r="GJ148" s="2">
        <f t="shared" si="169"/>
        <v>2.4283685184135782E-2</v>
      </c>
      <c r="GK148" s="2">
        <f t="shared" si="169"/>
        <v>2.1245298401716631E-2</v>
      </c>
      <c r="GM148" s="86">
        <f t="shared" si="170"/>
        <v>4.0805179074111865E-60</v>
      </c>
      <c r="GN148" s="86">
        <f t="shared" si="170"/>
        <v>6.5190922706527902E-83</v>
      </c>
      <c r="GO148" s="86">
        <f t="shared" si="170"/>
        <v>5.589697214499621E-108</v>
      </c>
      <c r="GP148" s="86">
        <f t="shared" si="170"/>
        <v>3.7356144691858303E-160</v>
      </c>
      <c r="GQ148" s="86">
        <f t="shared" si="170"/>
        <v>6.3205418538987038E-194</v>
      </c>
      <c r="GR148" s="86">
        <f t="shared" si="170"/>
        <v>1.9114393397853808E-158</v>
      </c>
      <c r="GS148" s="86">
        <f t="shared" si="170"/>
        <v>2.4460697784425893E-128</v>
      </c>
      <c r="GT148" s="86">
        <f t="shared" si="170"/>
        <v>8.5274229959263313E-154</v>
      </c>
      <c r="GU148" s="86">
        <f t="shared" si="170"/>
        <v>2.7473704661031984E-165</v>
      </c>
      <c r="GV148" s="86">
        <f t="shared" si="170"/>
        <v>1.8323328380692496E-120</v>
      </c>
      <c r="GW148" s="86">
        <f t="shared" si="170"/>
        <v>4.9797769350629976E-126</v>
      </c>
      <c r="GX148" s="86">
        <f t="shared" si="170"/>
        <v>5.1496859407577194E-104</v>
      </c>
      <c r="GY148" s="86">
        <f t="shared" si="170"/>
        <v>5.9378042753543598E-111</v>
      </c>
      <c r="GZ148" s="86">
        <f t="shared" si="170"/>
        <v>4.8346601743423748E-84</v>
      </c>
      <c r="HA148" s="86">
        <f t="shared" si="170"/>
        <v>5.5321333144186996E-92</v>
      </c>
      <c r="HC148" s="86">
        <f t="shared" si="153"/>
        <v>1.8622150288185925E-21</v>
      </c>
      <c r="HD148" s="86">
        <f t="shared" si="153"/>
        <v>9.5988675196329267E-40</v>
      </c>
      <c r="HE148" s="86">
        <f t="shared" si="153"/>
        <v>4.5730838667398531E-49</v>
      </c>
      <c r="HF148" s="86">
        <f t="shared" si="153"/>
        <v>1.4509536239324073E-85</v>
      </c>
      <c r="HG148" s="86">
        <f t="shared" si="153"/>
        <v>4.8743894457661475E-87</v>
      </c>
      <c r="HH148" s="86">
        <f t="shared" si="153"/>
        <v>2.1798262372798854E-89</v>
      </c>
      <c r="HI148" s="86">
        <f t="shared" si="153"/>
        <v>4.1217312039113078E-66</v>
      </c>
      <c r="HJ148" s="86">
        <f t="shared" si="153"/>
        <v>3.5664136407696185E-73</v>
      </c>
      <c r="HK148" s="86">
        <f t="shared" si="153"/>
        <v>1.8715437176063346E-62</v>
      </c>
      <c r="HL148" s="86">
        <f t="shared" si="161"/>
        <v>1.0997331706240753E-65</v>
      </c>
      <c r="HM148" s="86">
        <f t="shared" si="161"/>
        <v>6.9331968396810755E-52</v>
      </c>
      <c r="HN148" s="86">
        <f t="shared" si="161"/>
        <v>4.434765715333313E-45</v>
      </c>
      <c r="HO148" s="86">
        <f t="shared" si="161"/>
        <v>6.6097411029283499E-45</v>
      </c>
      <c r="HP148" s="86">
        <f t="shared" si="161"/>
        <v>9.1681470660661245E-35</v>
      </c>
      <c r="HQ148" s="86">
        <f t="shared" si="161"/>
        <v>4.7127690414952985E-34</v>
      </c>
      <c r="HS148" s="86">
        <f t="shared" si="171"/>
        <v>0.10198792276728279</v>
      </c>
      <c r="HT148" s="86">
        <f t="shared" si="171"/>
        <v>0.35842026152211787</v>
      </c>
      <c r="HU148" s="86">
        <f t="shared" si="171"/>
        <v>0.32901549295770383</v>
      </c>
      <c r="HV148" s="86">
        <f t="shared" si="171"/>
        <v>0.35942869652600962</v>
      </c>
      <c r="HW148" s="86">
        <f t="shared" si="171"/>
        <v>0.36516361084268467</v>
      </c>
      <c r="HX148" s="86">
        <f t="shared" si="171"/>
        <v>0.4471185173488979</v>
      </c>
      <c r="HY148" s="86">
        <f t="shared" si="171"/>
        <v>0.38119429143907402</v>
      </c>
      <c r="HZ148" s="86">
        <f t="shared" si="171"/>
        <v>0.31680868465806772</v>
      </c>
      <c r="IA148" s="86">
        <f t="shared" si="171"/>
        <v>0.32823527568071875</v>
      </c>
      <c r="IB148" s="86">
        <f t="shared" si="171"/>
        <v>0.23527536997652432</v>
      </c>
      <c r="IC148" s="86">
        <f t="shared" si="171"/>
        <v>0.14680711865289375</v>
      </c>
      <c r="ID148" s="86">
        <f t="shared" si="171"/>
        <v>0.11948684690120548</v>
      </c>
      <c r="IE148" s="86">
        <f t="shared" si="171"/>
        <v>0.13938909859252219</v>
      </c>
      <c r="IF148" s="86">
        <f t="shared" si="171"/>
        <v>6.8802059851175587E-2</v>
      </c>
      <c r="IG148" s="86">
        <f t="shared" si="171"/>
        <v>6.8392336755373984E-2</v>
      </c>
      <c r="II148" s="86">
        <f t="shared" si="172"/>
        <v>8.2829655976779806E-41</v>
      </c>
      <c r="IJ148" s="86">
        <f t="shared" si="172"/>
        <v>2.7263489281188196E-25</v>
      </c>
      <c r="IK148" s="86">
        <f t="shared" si="172"/>
        <v>1.9745104062644346E-34</v>
      </c>
      <c r="IL148" s="86">
        <f t="shared" si="172"/>
        <v>3.2703374146801283E-36</v>
      </c>
      <c r="IM148" s="86">
        <f t="shared" si="172"/>
        <v>1.312426486533532E-31</v>
      </c>
      <c r="IN148" s="86">
        <f t="shared" si="172"/>
        <v>8.3123676887223841E-34</v>
      </c>
      <c r="IO148" s="86">
        <f t="shared" si="172"/>
        <v>1.0020868539457546E-36</v>
      </c>
      <c r="IP148" s="86">
        <f t="shared" si="172"/>
        <v>1.7739064352028657E-40</v>
      </c>
      <c r="IQ148" s="86">
        <f t="shared" si="172"/>
        <v>2.8705419557514489E-40</v>
      </c>
      <c r="IR148" s="86">
        <f t="shared" si="172"/>
        <v>7.4973469579466757E-43</v>
      </c>
      <c r="IS148" s="86">
        <f t="shared" si="172"/>
        <v>3.0220373105920317E-46</v>
      </c>
      <c r="IT148" s="86">
        <f t="shared" si="172"/>
        <v>1.5988112064843468E-47</v>
      </c>
      <c r="IU148" s="86">
        <f t="shared" si="172"/>
        <v>2.5550111528998577E-40</v>
      </c>
      <c r="IV148" s="86">
        <f t="shared" si="172"/>
        <v>2.9927552860898528E-25</v>
      </c>
      <c r="IW148" s="86">
        <f t="shared" si="172"/>
        <v>1.0457700522717351E-19</v>
      </c>
      <c r="IY148" s="86">
        <f t="shared" si="173"/>
        <v>0.10198792276728279</v>
      </c>
      <c r="IZ148" s="86">
        <f t="shared" si="173"/>
        <v>0.35842026152211787</v>
      </c>
      <c r="JA148" s="86">
        <f t="shared" si="173"/>
        <v>0.32901549295770383</v>
      </c>
      <c r="JB148" s="86">
        <f t="shared" si="173"/>
        <v>0.35942869652600962</v>
      </c>
      <c r="JC148" s="86">
        <f t="shared" si="173"/>
        <v>0.36516361084268467</v>
      </c>
      <c r="JD148" s="86">
        <f t="shared" si="173"/>
        <v>0.4471185173488979</v>
      </c>
      <c r="JE148" s="86">
        <f t="shared" si="173"/>
        <v>0.38119429143907402</v>
      </c>
      <c r="JF148" s="86">
        <f t="shared" si="173"/>
        <v>0.31680868465806772</v>
      </c>
      <c r="JG148" s="86">
        <f t="shared" si="173"/>
        <v>0.32823527568071875</v>
      </c>
      <c r="JH148" s="86">
        <f t="shared" si="173"/>
        <v>0.23527536997652432</v>
      </c>
      <c r="JI148" s="86">
        <f t="shared" si="173"/>
        <v>0.14680711865289375</v>
      </c>
      <c r="JJ148" s="86">
        <f t="shared" si="173"/>
        <v>0.11948684690120548</v>
      </c>
      <c r="JK148" s="86">
        <f t="shared" si="173"/>
        <v>0.13938909859252219</v>
      </c>
      <c r="JL148" s="86">
        <f t="shared" si="173"/>
        <v>6.8802059851175587E-2</v>
      </c>
      <c r="JM148" s="86">
        <f t="shared" si="173"/>
        <v>6.8392336755373984E-2</v>
      </c>
    </row>
    <row r="149" spans="2:273" x14ac:dyDescent="0.25">
      <c r="B149" s="2">
        <v>122</v>
      </c>
      <c r="C149" s="37">
        <v>49.688000000000002</v>
      </c>
      <c r="D149" s="37">
        <v>52.54</v>
      </c>
      <c r="E149" s="37">
        <v>57.280999999999999</v>
      </c>
      <c r="F149" s="37">
        <v>58.469000000000001</v>
      </c>
      <c r="G149" s="37">
        <v>62.530999999999999</v>
      </c>
      <c r="H149" s="37">
        <v>64.459999999999994</v>
      </c>
      <c r="I149" s="37">
        <v>70.905000000000001</v>
      </c>
      <c r="J149" s="37">
        <v>71</v>
      </c>
      <c r="K149" s="37">
        <v>71.048000000000002</v>
      </c>
      <c r="L149" s="37">
        <v>68.951999999999998</v>
      </c>
      <c r="M149" s="37">
        <v>63.143000000000001</v>
      </c>
      <c r="N149" s="37">
        <v>62.683</v>
      </c>
      <c r="O149" s="37">
        <v>64.27</v>
      </c>
      <c r="P149" s="37">
        <v>63.667000000000002</v>
      </c>
      <c r="Q149" s="37">
        <v>78.745999999999995</v>
      </c>
      <c r="S149" s="4">
        <f t="shared" si="174"/>
        <v>49.934085289576089</v>
      </c>
      <c r="T149" s="4">
        <f t="shared" si="174"/>
        <v>52.143256859712359</v>
      </c>
      <c r="U149" s="4">
        <f t="shared" si="174"/>
        <v>57.261537414622694</v>
      </c>
      <c r="V149" s="4">
        <f t="shared" si="174"/>
        <v>59.134403797643969</v>
      </c>
      <c r="W149" s="4">
        <f t="shared" si="174"/>
        <v>61.940833843030894</v>
      </c>
      <c r="X149" s="4">
        <f t="shared" si="174"/>
        <v>65.797461818983209</v>
      </c>
      <c r="Y149" s="4">
        <f t="shared" si="174"/>
        <v>69.971530562261648</v>
      </c>
      <c r="Z149" s="4">
        <f t="shared" si="174"/>
        <v>69.774650379166701</v>
      </c>
      <c r="AA149" s="4">
        <f t="shared" si="174"/>
        <v>71.762054460672474</v>
      </c>
      <c r="AB149" s="4">
        <f t="shared" si="174"/>
        <v>67.81600234763718</v>
      </c>
      <c r="AC149" s="4">
        <f t="shared" si="174"/>
        <v>63.165306671137643</v>
      </c>
      <c r="AD149" s="4">
        <f t="shared" si="174"/>
        <v>62.980922167451411</v>
      </c>
      <c r="AE149" s="4">
        <f t="shared" si="174"/>
        <v>66.277121434528084</v>
      </c>
      <c r="AF149" s="4">
        <f t="shared" si="174"/>
        <v>65.933857240415549</v>
      </c>
      <c r="AG149" s="4">
        <f t="shared" si="174"/>
        <v>77.932404291559976</v>
      </c>
      <c r="AI149" s="4">
        <f t="shared" si="175"/>
        <v>-0.24608528957608655</v>
      </c>
      <c r="AJ149" s="4">
        <f t="shared" si="175"/>
        <v>0.39674314028764002</v>
      </c>
      <c r="AK149" s="4">
        <f t="shared" si="175"/>
        <v>1.946258537730472E-2</v>
      </c>
      <c r="AL149" s="4">
        <f t="shared" si="175"/>
        <v>-0.66540379764396818</v>
      </c>
      <c r="AM149" s="4">
        <f t="shared" si="175"/>
        <v>0.59016615696910435</v>
      </c>
      <c r="AN149" s="4">
        <f t="shared" si="175"/>
        <v>-1.3374618189832148</v>
      </c>
      <c r="AO149" s="4">
        <f t="shared" si="175"/>
        <v>0.93346943773835278</v>
      </c>
      <c r="AP149" s="4">
        <f t="shared" si="175"/>
        <v>1.225349620833299</v>
      </c>
      <c r="AQ149" s="4">
        <f t="shared" si="175"/>
        <v>-0.71405446067247169</v>
      </c>
      <c r="AR149" s="4">
        <f t="shared" si="175"/>
        <v>1.1359976523628177</v>
      </c>
      <c r="AS149" s="4">
        <f t="shared" si="175"/>
        <v>-2.2306671137641843E-2</v>
      </c>
      <c r="AT149" s="4">
        <f t="shared" si="175"/>
        <v>-0.29792216745141076</v>
      </c>
      <c r="AU149" s="4">
        <f t="shared" si="175"/>
        <v>-2.0071214345280879</v>
      </c>
      <c r="AV149" s="4">
        <f t="shared" si="175"/>
        <v>-2.2668572404155469</v>
      </c>
      <c r="AW149" s="4">
        <f t="shared" si="175"/>
        <v>0.81359570844001894</v>
      </c>
      <c r="AY149" s="2">
        <f t="shared" si="167"/>
        <v>49.934085289576089</v>
      </c>
      <c r="AZ149" s="2">
        <f t="shared" si="167"/>
        <v>48.526478459550987</v>
      </c>
      <c r="BA149" s="2">
        <f t="shared" si="167"/>
        <v>48.589815425963309</v>
      </c>
      <c r="BB149" s="2">
        <f t="shared" si="167"/>
        <v>48.76018503909529</v>
      </c>
      <c r="BC149" s="2">
        <f t="shared" si="167"/>
        <v>49.683156241276677</v>
      </c>
      <c r="BD149" s="2">
        <f t="shared" si="167"/>
        <v>50.070937021129225</v>
      </c>
      <c r="BE149" s="2">
        <f t="shared" si="167"/>
        <v>50.949508245405248</v>
      </c>
      <c r="BF149" s="2">
        <f t="shared" si="167"/>
        <v>50.416789220688806</v>
      </c>
      <c r="BG149" s="2">
        <f t="shared" si="167"/>
        <v>49.682614702722752</v>
      </c>
      <c r="BH149" s="2">
        <f t="shared" si="167"/>
        <v>48.805082979336632</v>
      </c>
      <c r="BI149" s="2">
        <f t="shared" si="167"/>
        <v>47.977816316719426</v>
      </c>
      <c r="BJ149" s="2">
        <f t="shared" si="167"/>
        <v>48.874449641758538</v>
      </c>
      <c r="BK149" s="2">
        <f t="shared" si="167"/>
        <v>49.950900294957712</v>
      </c>
      <c r="BL149" s="2">
        <f t="shared" si="167"/>
        <v>50.707740881166124</v>
      </c>
      <c r="BM149" s="2">
        <f t="shared" si="167"/>
        <v>50.292951490768758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80.947321353065547</v>
      </c>
      <c r="DL149" s="2">
        <f t="shared" si="176"/>
        <v>83.288312670502123</v>
      </c>
      <c r="DM149" s="2">
        <f t="shared" si="176"/>
        <v>88.681041679250995</v>
      </c>
      <c r="DN149" s="2">
        <f t="shared" si="176"/>
        <v>81.714489882210827</v>
      </c>
      <c r="DO149" s="2">
        <f t="shared" si="176"/>
        <v>87.552298701298696</v>
      </c>
      <c r="DP149" s="2">
        <f t="shared" si="176"/>
        <v>86.196260054560682</v>
      </c>
      <c r="DQ149" s="2">
        <f t="shared" si="176"/>
        <v>89.002253031899102</v>
      </c>
      <c r="DR149" s="2">
        <f t="shared" si="176"/>
        <v>84.098462766388479</v>
      </c>
      <c r="DS149" s="2">
        <f t="shared" si="176"/>
        <v>88.631202439024392</v>
      </c>
      <c r="DT149" s="2">
        <f t="shared" si="176"/>
        <v>82.079073358348978</v>
      </c>
      <c r="DU149" s="2">
        <f t="shared" si="176"/>
        <v>77.573565478424001</v>
      </c>
      <c r="DV149" s="2">
        <f t="shared" si="176"/>
        <v>77.996335365853668</v>
      </c>
      <c r="DW149" s="2">
        <f t="shared" si="176"/>
        <v>87.54572473572938</v>
      </c>
      <c r="DX149" s="2">
        <f t="shared" si="176"/>
        <v>84.595116599190291</v>
      </c>
      <c r="DY149" s="2">
        <f t="shared" si="176"/>
        <v>65.610084781639941</v>
      </c>
      <c r="EA149" s="2">
        <f t="shared" si="152"/>
        <v>49.911568179478671</v>
      </c>
      <c r="EB149" s="2">
        <f t="shared" si="152"/>
        <v>48.504819615259208</v>
      </c>
      <c r="EC149" s="2">
        <f t="shared" si="152"/>
        <v>48.562058300798952</v>
      </c>
      <c r="ED149" s="2">
        <f t="shared" si="152"/>
        <v>48.736039677726765</v>
      </c>
      <c r="EE149" s="2">
        <f t="shared" si="152"/>
        <v>49.65780736221209</v>
      </c>
      <c r="EF149" s="2">
        <f t="shared" si="152"/>
        <v>50.043115546218488</v>
      </c>
      <c r="EG149" s="2">
        <f t="shared" si="152"/>
        <v>50.917481507006656</v>
      </c>
      <c r="EH149" s="2">
        <f t="shared" si="152"/>
        <v>50.38814680413104</v>
      </c>
      <c r="EI149" s="2">
        <f t="shared" si="152"/>
        <v>49.650042450989801</v>
      </c>
      <c r="EJ149" s="2">
        <f t="shared" si="152"/>
        <v>48.774995247720781</v>
      </c>
      <c r="EK149" s="2">
        <f t="shared" si="152"/>
        <v>47.951072121833825</v>
      </c>
      <c r="EL149" s="2">
        <f t="shared" si="179"/>
        <v>48.849203574975164</v>
      </c>
      <c r="EM149" s="2">
        <f t="shared" si="135"/>
        <v>49.922417536658642</v>
      </c>
      <c r="EN149" s="2">
        <f t="shared" si="135"/>
        <v>50.674130748350009</v>
      </c>
      <c r="EO149" s="2">
        <f t="shared" si="135"/>
        <v>50.276873025841184</v>
      </c>
      <c r="EQ149" s="2">
        <f t="shared" si="177"/>
        <v>49.911568179478671</v>
      </c>
      <c r="ER149" s="2">
        <f t="shared" si="177"/>
        <v>48.504819615259208</v>
      </c>
      <c r="ES149" s="2">
        <f t="shared" si="177"/>
        <v>48.562058300798952</v>
      </c>
      <c r="ET149" s="2">
        <f t="shared" si="177"/>
        <v>48.736039677726765</v>
      </c>
      <c r="EU149" s="2">
        <f t="shared" si="177"/>
        <v>49.65780736221209</v>
      </c>
      <c r="EV149" s="2">
        <f t="shared" si="177"/>
        <v>50.043115546218488</v>
      </c>
      <c r="EW149" s="2">
        <f t="shared" si="177"/>
        <v>50.917481507006656</v>
      </c>
      <c r="EX149" s="2">
        <f t="shared" si="177"/>
        <v>50.38814680413104</v>
      </c>
      <c r="EY149" s="2">
        <f t="shared" si="177"/>
        <v>49.650042450989801</v>
      </c>
      <c r="EZ149" s="2">
        <f t="shared" si="177"/>
        <v>48.774995247720781</v>
      </c>
      <c r="FA149" s="2">
        <f t="shared" si="177"/>
        <v>47.951072121833825</v>
      </c>
      <c r="FB149" s="2">
        <f t="shared" si="177"/>
        <v>48.849203574975164</v>
      </c>
      <c r="FC149" s="2">
        <f t="shared" si="177"/>
        <v>49.922417536658642</v>
      </c>
      <c r="FD149" s="2">
        <f t="shared" si="177"/>
        <v>50.714676139707151</v>
      </c>
      <c r="FE149" s="2">
        <f t="shared" si="177"/>
        <v>50.218702262552647</v>
      </c>
      <c r="FG149" s="2">
        <f t="shared" si="178"/>
        <v>0.99927447837429695</v>
      </c>
      <c r="FH149" s="2">
        <f t="shared" si="178"/>
        <v>0.99937732405835777</v>
      </c>
      <c r="FI149" s="2">
        <f t="shared" si="178"/>
        <v>0.99930812989694884</v>
      </c>
      <c r="FJ149" s="2">
        <f t="shared" si="178"/>
        <v>0.99926784426742887</v>
      </c>
      <c r="FK149" s="2">
        <f t="shared" si="178"/>
        <v>0.99933106691318896</v>
      </c>
      <c r="FL149" s="2">
        <f t="shared" si="178"/>
        <v>0.99923045490816653</v>
      </c>
      <c r="FM149" s="2">
        <f t="shared" si="178"/>
        <v>0.99915906707284163</v>
      </c>
      <c r="FN149" s="2">
        <f t="shared" si="178"/>
        <v>0.99915033675181697</v>
      </c>
      <c r="FO149" s="2">
        <f t="shared" si="178"/>
        <v>0.99916441040382187</v>
      </c>
      <c r="FP149" s="2">
        <f t="shared" si="178"/>
        <v>0.99909657515467298</v>
      </c>
      <c r="FQ149" s="2">
        <f t="shared" si="178"/>
        <v>0.99909716597574461</v>
      </c>
      <c r="FR149" s="2">
        <f t="shared" si="178"/>
        <v>0.99913384044219145</v>
      </c>
      <c r="FS149" s="2">
        <f t="shared" si="178"/>
        <v>0.99924294910736144</v>
      </c>
      <c r="FT149" s="2">
        <f t="shared" si="178"/>
        <v>0.99904091605086787</v>
      </c>
      <c r="FU149" s="2">
        <f t="shared" si="178"/>
        <v>0.99886320089630976</v>
      </c>
      <c r="FW149" s="2">
        <f t="shared" si="169"/>
        <v>3.4439371700476666E-2</v>
      </c>
      <c r="FX149" s="2">
        <f t="shared" si="169"/>
        <v>5.8167773284936067E-2</v>
      </c>
      <c r="FY149" s="2">
        <f t="shared" si="169"/>
        <v>5.3270346905944989E-2</v>
      </c>
      <c r="FZ149" s="2">
        <f t="shared" si="169"/>
        <v>5.6730337950548472E-2</v>
      </c>
      <c r="GA149" s="2">
        <f t="shared" si="169"/>
        <v>5.9846226147254392E-2</v>
      </c>
      <c r="GB149" s="2">
        <f t="shared" si="169"/>
        <v>6.3977783277993305E-2</v>
      </c>
      <c r="GC149" s="2">
        <f t="shared" si="169"/>
        <v>6.0697056653852201E-2</v>
      </c>
      <c r="GD149" s="2">
        <f t="shared" si="169"/>
        <v>5.4348997991698095E-2</v>
      </c>
      <c r="GE149" s="2">
        <f t="shared" si="169"/>
        <v>5.3691684128020688E-2</v>
      </c>
      <c r="GF149" s="2">
        <f t="shared" si="169"/>
        <v>4.7042590099507786E-2</v>
      </c>
      <c r="GG149" s="2">
        <f t="shared" si="169"/>
        <v>3.9618156533269042E-2</v>
      </c>
      <c r="GH149" s="2">
        <f t="shared" si="169"/>
        <v>3.7829027743969137E-2</v>
      </c>
      <c r="GI149" s="2">
        <f t="shared" si="169"/>
        <v>3.7469491880207574E-2</v>
      </c>
      <c r="GJ149" s="2">
        <f t="shared" si="169"/>
        <v>2.65642952697153E-2</v>
      </c>
      <c r="GK149" s="2">
        <f t="shared" si="169"/>
        <v>2.3247356174566292E-2</v>
      </c>
      <c r="GM149" s="86">
        <f t="shared" si="170"/>
        <v>3.1694127222279873E-62</v>
      </c>
      <c r="GN149" s="86">
        <f t="shared" si="170"/>
        <v>7.7227690834366631E-86</v>
      </c>
      <c r="GO149" s="86">
        <f t="shared" si="170"/>
        <v>8.6040542929820145E-112</v>
      </c>
      <c r="GP149" s="86">
        <f t="shared" si="170"/>
        <v>9.0888128078852047E-166</v>
      </c>
      <c r="GQ149" s="86">
        <f t="shared" si="170"/>
        <v>1.0817615173330915E-200</v>
      </c>
      <c r="GR149" s="86">
        <f t="shared" si="170"/>
        <v>5.8401176001026583E-164</v>
      </c>
      <c r="GS149" s="86">
        <f t="shared" si="170"/>
        <v>7.3016834977215656E-133</v>
      </c>
      <c r="GT149" s="86">
        <f t="shared" si="170"/>
        <v>3.1872314120858802E-159</v>
      </c>
      <c r="GU149" s="86">
        <f t="shared" si="170"/>
        <v>4.3947131599983033E-171</v>
      </c>
      <c r="GV149" s="86">
        <f t="shared" si="170"/>
        <v>1.1044797492927917E-124</v>
      </c>
      <c r="GW149" s="86">
        <f t="shared" si="170"/>
        <v>1.854971205340933E-130</v>
      </c>
      <c r="GX149" s="86">
        <f t="shared" si="170"/>
        <v>1.2037309597454443E-107</v>
      </c>
      <c r="GY149" s="86">
        <f t="shared" si="170"/>
        <v>7.939564256126683E-115</v>
      </c>
      <c r="GZ149" s="86">
        <f t="shared" si="170"/>
        <v>5.3592183985152744E-87</v>
      </c>
      <c r="HA149" s="86">
        <f t="shared" si="170"/>
        <v>3.7531693870781274E-95</v>
      </c>
      <c r="HC149" s="86">
        <f t="shared" si="153"/>
        <v>9.3321433273230852E-23</v>
      </c>
      <c r="HD149" s="86">
        <f t="shared" si="153"/>
        <v>3.4382005050038193E-42</v>
      </c>
      <c r="HE149" s="86">
        <f t="shared" si="153"/>
        <v>5.1714422328885468E-52</v>
      </c>
      <c r="HF149" s="86">
        <f t="shared" si="153"/>
        <v>1.3501618381889868E-90</v>
      </c>
      <c r="HG149" s="86">
        <f t="shared" si="153"/>
        <v>4.285986633179729E-92</v>
      </c>
      <c r="HH149" s="86">
        <f t="shared" si="153"/>
        <v>1.5876141856553243E-94</v>
      </c>
      <c r="HI149" s="86">
        <f t="shared" si="153"/>
        <v>5.3572297183873917E-70</v>
      </c>
      <c r="HJ149" s="86">
        <f t="shared" si="153"/>
        <v>1.792016954454698E-77</v>
      </c>
      <c r="HK149" s="86">
        <f t="shared" si="153"/>
        <v>4.6076169492659079E-66</v>
      </c>
      <c r="HL149" s="86">
        <f t="shared" si="161"/>
        <v>1.4642162048731485E-69</v>
      </c>
      <c r="HM149" s="86">
        <f t="shared" si="161"/>
        <v>5.5976354867479763E-55</v>
      </c>
      <c r="HN149" s="86">
        <f t="shared" si="161"/>
        <v>8.5909692678412429E-48</v>
      </c>
      <c r="HO149" s="86">
        <f t="shared" si="161"/>
        <v>1.2040527747740156E-47</v>
      </c>
      <c r="HP149" s="86">
        <f t="shared" si="161"/>
        <v>6.0678372678369245E-37</v>
      </c>
      <c r="HQ149" s="86">
        <f t="shared" si="161"/>
        <v>3.9763652222310224E-36</v>
      </c>
      <c r="HS149" s="86">
        <f t="shared" si="171"/>
        <v>0.14953335830933268</v>
      </c>
      <c r="HT149" s="86">
        <f t="shared" si="171"/>
        <v>0.42597886373026828</v>
      </c>
      <c r="HU149" s="86">
        <f t="shared" si="171"/>
        <v>0.40866373037724252</v>
      </c>
      <c r="HV149" s="86">
        <f t="shared" si="171"/>
        <v>0.4390997274060125</v>
      </c>
      <c r="HW149" s="86">
        <f t="shared" si="171"/>
        <v>0.44026916356722495</v>
      </c>
      <c r="HX149" s="86">
        <f t="shared" si="171"/>
        <v>0.50089554611765275</v>
      </c>
      <c r="HY149" s="86">
        <f t="shared" si="171"/>
        <v>0.45887251455597661</v>
      </c>
      <c r="HZ149" s="86">
        <f t="shared" si="171"/>
        <v>0.40471074868688084</v>
      </c>
      <c r="IA149" s="86">
        <f t="shared" si="171"/>
        <v>0.41462336800344557</v>
      </c>
      <c r="IB149" s="86">
        <f t="shared" si="171"/>
        <v>0.32006845243956289</v>
      </c>
      <c r="IC149" s="86">
        <f t="shared" si="171"/>
        <v>0.21440560528617617</v>
      </c>
      <c r="ID149" s="86">
        <f t="shared" si="171"/>
        <v>0.17918979642082974</v>
      </c>
      <c r="IE149" s="86">
        <f t="shared" si="171"/>
        <v>0.19876566037291984</v>
      </c>
      <c r="IF149" s="86">
        <f t="shared" si="171"/>
        <v>0.10088336295196013</v>
      </c>
      <c r="IG149" s="86">
        <f t="shared" si="171"/>
        <v>9.4511446410917979E-2</v>
      </c>
      <c r="II149" s="86">
        <f t="shared" si="172"/>
        <v>9.4362835269549491E-39</v>
      </c>
      <c r="IJ149" s="86">
        <f t="shared" si="172"/>
        <v>8.0827617852774034E-24</v>
      </c>
      <c r="IK149" s="86">
        <f t="shared" si="172"/>
        <v>1.8871711045991875E-32</v>
      </c>
      <c r="IL149" s="86">
        <f t="shared" si="172"/>
        <v>4.4681830489447385E-34</v>
      </c>
      <c r="IM149" s="86">
        <f t="shared" si="172"/>
        <v>1.0101892531939358E-29</v>
      </c>
      <c r="IN149" s="86">
        <f t="shared" si="172"/>
        <v>9.9107936217998206E-32</v>
      </c>
      <c r="IO149" s="86">
        <f t="shared" si="172"/>
        <v>1.6687307662594246E-34</v>
      </c>
      <c r="IP149" s="86">
        <f t="shared" si="172"/>
        <v>4.1007502145072571E-38</v>
      </c>
      <c r="IQ149" s="86">
        <f t="shared" si="172"/>
        <v>6.2959508860742743E-38</v>
      </c>
      <c r="IR149" s="86">
        <f t="shared" si="172"/>
        <v>1.8315291933975075E-40</v>
      </c>
      <c r="IS149" s="86">
        <f t="shared" si="172"/>
        <v>8.4401496707735025E-44</v>
      </c>
      <c r="IT149" s="86">
        <f t="shared" si="172"/>
        <v>4.8343958669082655E-45</v>
      </c>
      <c r="IU149" s="86">
        <f t="shared" si="172"/>
        <v>3.0951343446735095E-38</v>
      </c>
      <c r="IV149" s="86">
        <f t="shared" si="172"/>
        <v>4.3612088839607927E-24</v>
      </c>
      <c r="IW149" s="86">
        <f t="shared" si="172"/>
        <v>7.6060257944160273E-19</v>
      </c>
      <c r="IY149" s="86">
        <f t="shared" si="173"/>
        <v>0.14953335830933268</v>
      </c>
      <c r="IZ149" s="86">
        <f t="shared" si="173"/>
        <v>0.42597886373026828</v>
      </c>
      <c r="JA149" s="86">
        <f t="shared" si="173"/>
        <v>0.40866373037724252</v>
      </c>
      <c r="JB149" s="86">
        <f t="shared" si="173"/>
        <v>0.4390997274060125</v>
      </c>
      <c r="JC149" s="86">
        <f t="shared" si="173"/>
        <v>0.44026916356722495</v>
      </c>
      <c r="JD149" s="86">
        <f t="shared" si="173"/>
        <v>0.50089554611765275</v>
      </c>
      <c r="JE149" s="86">
        <f t="shared" si="173"/>
        <v>0.45887251455597661</v>
      </c>
      <c r="JF149" s="86">
        <f t="shared" si="173"/>
        <v>0.40471074868688084</v>
      </c>
      <c r="JG149" s="86">
        <f t="shared" si="173"/>
        <v>0.41462336800344557</v>
      </c>
      <c r="JH149" s="86">
        <f t="shared" si="173"/>
        <v>0.32006845243956289</v>
      </c>
      <c r="JI149" s="86">
        <f t="shared" si="173"/>
        <v>0.21440560528617617</v>
      </c>
      <c r="JJ149" s="86">
        <f t="shared" si="173"/>
        <v>0.17918979642082974</v>
      </c>
      <c r="JK149" s="86">
        <f t="shared" si="173"/>
        <v>0.19876566037291984</v>
      </c>
      <c r="JL149" s="86">
        <f t="shared" si="173"/>
        <v>0.10088336295196013</v>
      </c>
      <c r="JM149" s="86">
        <f t="shared" si="173"/>
        <v>9.4511446410917979E-2</v>
      </c>
    </row>
    <row r="150" spans="2:273" x14ac:dyDescent="0.25">
      <c r="B150" s="2">
        <v>123</v>
      </c>
      <c r="C150" s="37">
        <v>47.061999999999998</v>
      </c>
      <c r="D150" s="37">
        <v>52.841000000000001</v>
      </c>
      <c r="E150" s="37">
        <v>59.469000000000001</v>
      </c>
      <c r="F150" s="37">
        <v>59.140999999999998</v>
      </c>
      <c r="G150" s="37">
        <v>60.780999999999999</v>
      </c>
      <c r="H150" s="37">
        <v>61.872999999999998</v>
      </c>
      <c r="I150" s="37">
        <v>69.762</v>
      </c>
      <c r="J150" s="37">
        <v>70.667000000000002</v>
      </c>
      <c r="K150" s="37">
        <v>71.349000000000004</v>
      </c>
      <c r="L150" s="37">
        <v>71.873000000000005</v>
      </c>
      <c r="M150" s="37">
        <v>65.840999999999994</v>
      </c>
      <c r="N150" s="37">
        <v>65.745999999999995</v>
      </c>
      <c r="O150" s="37">
        <v>69.126999999999995</v>
      </c>
      <c r="P150" s="37">
        <v>69.683000000000007</v>
      </c>
      <c r="Q150" s="37">
        <v>85.762</v>
      </c>
      <c r="S150" s="4">
        <f t="shared" si="174"/>
        <v>49.824351195004368</v>
      </c>
      <c r="T150" s="4">
        <f t="shared" si="174"/>
        <v>51.997377986224777</v>
      </c>
      <c r="U150" s="4">
        <f t="shared" si="174"/>
        <v>57.26421526209505</v>
      </c>
      <c r="V150" s="4">
        <f t="shared" si="174"/>
        <v>58.77032202732471</v>
      </c>
      <c r="W150" s="4">
        <f t="shared" si="174"/>
        <v>61.575706911915574</v>
      </c>
      <c r="X150" s="4">
        <f t="shared" si="174"/>
        <v>63.698217123045325</v>
      </c>
      <c r="Y150" s="4">
        <f t="shared" si="174"/>
        <v>68.863533288734743</v>
      </c>
      <c r="Z150" s="4">
        <f t="shared" si="174"/>
        <v>70.035520106905253</v>
      </c>
      <c r="AA150" s="4">
        <f t="shared" si="174"/>
        <v>71.815629272752702</v>
      </c>
      <c r="AB150" s="4">
        <f t="shared" si="174"/>
        <v>69.880221928416361</v>
      </c>
      <c r="AC150" s="4">
        <f t="shared" si="174"/>
        <v>66.537681597535624</v>
      </c>
      <c r="AD150" s="4">
        <f t="shared" si="174"/>
        <v>66.699223424267103</v>
      </c>
      <c r="AE150" s="4">
        <f t="shared" si="174"/>
        <v>69.87183759647759</v>
      </c>
      <c r="AF150" s="4">
        <f t="shared" si="174"/>
        <v>70.622247252580706</v>
      </c>
      <c r="AG150" s="4">
        <f t="shared" si="174"/>
        <v>85.297974309784593</v>
      </c>
      <c r="AI150" s="4">
        <f t="shared" si="175"/>
        <v>-2.7623511950043707</v>
      </c>
      <c r="AJ150" s="4">
        <f t="shared" si="175"/>
        <v>0.84362201377522439</v>
      </c>
      <c r="AK150" s="4">
        <f t="shared" si="175"/>
        <v>2.2047847379049514</v>
      </c>
      <c r="AL150" s="4">
        <f t="shared" si="175"/>
        <v>0.37067797267528846</v>
      </c>
      <c r="AM150" s="4">
        <f t="shared" si="175"/>
        <v>-0.79470691191557563</v>
      </c>
      <c r="AN150" s="4">
        <f t="shared" si="175"/>
        <v>-1.8252171230453271</v>
      </c>
      <c r="AO150" s="4">
        <f t="shared" si="175"/>
        <v>0.89846671126525735</v>
      </c>
      <c r="AP150" s="4">
        <f t="shared" si="175"/>
        <v>0.63147989309474895</v>
      </c>
      <c r="AQ150" s="4">
        <f t="shared" si="175"/>
        <v>-0.46662927275269794</v>
      </c>
      <c r="AR150" s="4">
        <f t="shared" si="175"/>
        <v>1.9927780715836434</v>
      </c>
      <c r="AS150" s="4">
        <f t="shared" si="175"/>
        <v>-0.69668159753562975</v>
      </c>
      <c r="AT150" s="4">
        <f t="shared" si="175"/>
        <v>-0.95322342426710804</v>
      </c>
      <c r="AU150" s="4">
        <f t="shared" si="175"/>
        <v>-0.74483759647759484</v>
      </c>
      <c r="AV150" s="4">
        <f t="shared" si="175"/>
        <v>-0.93924725258069941</v>
      </c>
      <c r="AW150" s="4">
        <f t="shared" si="175"/>
        <v>0.46402569021540785</v>
      </c>
      <c r="AY150" s="2">
        <f t="shared" si="167"/>
        <v>49.824351195004368</v>
      </c>
      <c r="AZ150" s="2">
        <f t="shared" si="167"/>
        <v>48.367443906401128</v>
      </c>
      <c r="BA150" s="2">
        <f t="shared" si="167"/>
        <v>48.430785509743941</v>
      </c>
      <c r="BB150" s="2">
        <f t="shared" si="167"/>
        <v>48.605151674841593</v>
      </c>
      <c r="BC150" s="2">
        <f t="shared" si="167"/>
        <v>49.54218288861744</v>
      </c>
      <c r="BD150" s="2">
        <f t="shared" si="167"/>
        <v>49.944389136723061</v>
      </c>
      <c r="BE150" s="2">
        <f t="shared" si="167"/>
        <v>50.799681123649016</v>
      </c>
      <c r="BF150" s="2">
        <f t="shared" si="167"/>
        <v>50.276027838406328</v>
      </c>
      <c r="BG150" s="2">
        <f t="shared" si="167"/>
        <v>49.54077132212835</v>
      </c>
      <c r="BH150" s="2">
        <f t="shared" si="167"/>
        <v>48.662073170007027</v>
      </c>
      <c r="BI150" s="2">
        <f t="shared" si="167"/>
        <v>47.848494169328646</v>
      </c>
      <c r="BJ150" s="2">
        <f t="shared" si="167"/>
        <v>48.741161793018122</v>
      </c>
      <c r="BK150" s="2">
        <f t="shared" si="167"/>
        <v>49.809156284692556</v>
      </c>
      <c r="BL150" s="2">
        <f t="shared" si="167"/>
        <v>50.559158408602848</v>
      </c>
      <c r="BM150" s="2">
        <f t="shared" si="167"/>
        <v>50.201934319547838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81.116016913319243</v>
      </c>
      <c r="DL150" s="2">
        <f t="shared" si="176"/>
        <v>83.452579180509417</v>
      </c>
      <c r="DM150" s="2">
        <f t="shared" si="176"/>
        <v>88.890049229839946</v>
      </c>
      <c r="DN150" s="2">
        <f t="shared" si="176"/>
        <v>81.879465720326195</v>
      </c>
      <c r="DO150" s="2">
        <f t="shared" si="176"/>
        <v>87.765007852612484</v>
      </c>
      <c r="DP150" s="2">
        <f t="shared" si="176"/>
        <v>86.398876212084389</v>
      </c>
      <c r="DQ150" s="2">
        <f t="shared" si="176"/>
        <v>89.22247991788889</v>
      </c>
      <c r="DR150" s="2">
        <f t="shared" si="176"/>
        <v>84.27578146017342</v>
      </c>
      <c r="DS150" s="2">
        <f t="shared" si="176"/>
        <v>88.859221428571431</v>
      </c>
      <c r="DT150" s="2">
        <f t="shared" si="176"/>
        <v>82.258282926829281</v>
      </c>
      <c r="DU150" s="2">
        <f t="shared" si="176"/>
        <v>77.713010975609734</v>
      </c>
      <c r="DV150" s="2">
        <f t="shared" si="176"/>
        <v>78.129406754221407</v>
      </c>
      <c r="DW150" s="2">
        <f t="shared" si="176"/>
        <v>87.76753678646935</v>
      </c>
      <c r="DX150" s="2">
        <f t="shared" si="176"/>
        <v>84.805079352226727</v>
      </c>
      <c r="DY150" s="2">
        <f t="shared" si="176"/>
        <v>65.689066399287</v>
      </c>
      <c r="EA150" s="2">
        <f t="shared" si="152"/>
        <v>49.803630980430277</v>
      </c>
      <c r="EB150" s="2">
        <f t="shared" si="152"/>
        <v>48.347507092707318</v>
      </c>
      <c r="EC150" s="2">
        <f t="shared" si="152"/>
        <v>48.405238320863496</v>
      </c>
      <c r="ED150" s="2">
        <f t="shared" si="152"/>
        <v>48.582917005977649</v>
      </c>
      <c r="EE150" s="2">
        <f t="shared" si="152"/>
        <v>49.518848519131133</v>
      </c>
      <c r="EF150" s="2">
        <f t="shared" si="152"/>
        <v>49.918784453781512</v>
      </c>
      <c r="EG150" s="2">
        <f t="shared" si="152"/>
        <v>50.770188343014667</v>
      </c>
      <c r="EH150" s="2">
        <f t="shared" si="152"/>
        <v>50.249658953520019</v>
      </c>
      <c r="EI150" s="2">
        <f t="shared" si="152"/>
        <v>49.510782979948189</v>
      </c>
      <c r="EJ150" s="2">
        <f t="shared" si="152"/>
        <v>48.634367105317423</v>
      </c>
      <c r="EK150" s="2">
        <f t="shared" si="152"/>
        <v>47.823881671945983</v>
      </c>
      <c r="EL150" s="2">
        <f t="shared" si="179"/>
        <v>48.717926514399196</v>
      </c>
      <c r="EM150" s="2">
        <f t="shared" si="135"/>
        <v>49.782928497070287</v>
      </c>
      <c r="EN150" s="2">
        <f t="shared" si="135"/>
        <v>50.527795720672771</v>
      </c>
      <c r="EO150" s="2">
        <f t="shared" si="135"/>
        <v>50.187430154068117</v>
      </c>
      <c r="EQ150" s="2">
        <f t="shared" si="177"/>
        <v>49.803630980430277</v>
      </c>
      <c r="ER150" s="2">
        <f t="shared" si="177"/>
        <v>48.347507092707318</v>
      </c>
      <c r="ES150" s="2">
        <f t="shared" si="177"/>
        <v>48.405238320863496</v>
      </c>
      <c r="ET150" s="2">
        <f t="shared" si="177"/>
        <v>48.582917005977649</v>
      </c>
      <c r="EU150" s="2">
        <f t="shared" si="177"/>
        <v>49.518848519131133</v>
      </c>
      <c r="EV150" s="2">
        <f t="shared" si="177"/>
        <v>49.918784453781512</v>
      </c>
      <c r="EW150" s="2">
        <f t="shared" si="177"/>
        <v>50.770188343014667</v>
      </c>
      <c r="EX150" s="2">
        <f t="shared" si="177"/>
        <v>50.249658953520019</v>
      </c>
      <c r="EY150" s="2">
        <f t="shared" si="177"/>
        <v>49.510782979948189</v>
      </c>
      <c r="EZ150" s="2">
        <f t="shared" si="177"/>
        <v>48.634367105317423</v>
      </c>
      <c r="FA150" s="2">
        <f t="shared" si="177"/>
        <v>47.823881671945983</v>
      </c>
      <c r="FB150" s="2">
        <f t="shared" si="177"/>
        <v>48.717926514399196</v>
      </c>
      <c r="FC150" s="2">
        <f t="shared" si="177"/>
        <v>49.782928497070287</v>
      </c>
      <c r="FD150" s="2">
        <f t="shared" si="177"/>
        <v>50.575226418359932</v>
      </c>
      <c r="FE150" s="2">
        <f t="shared" si="177"/>
        <v>50.125734288666862</v>
      </c>
      <c r="FG150" s="2">
        <f t="shared" si="178"/>
        <v>0.99933827416989252</v>
      </c>
      <c r="FH150" s="2">
        <f t="shared" si="178"/>
        <v>0.9994320816762905</v>
      </c>
      <c r="FI150" s="2">
        <f t="shared" si="178"/>
        <v>0.99936896855124557</v>
      </c>
      <c r="FJ150" s="2">
        <f t="shared" si="178"/>
        <v>0.99933222301642444</v>
      </c>
      <c r="FK150" s="2">
        <f t="shared" si="178"/>
        <v>0.99938988986363697</v>
      </c>
      <c r="FL150" s="2">
        <f t="shared" si="178"/>
        <v>0.99929811900937116</v>
      </c>
      <c r="FM150" s="2">
        <f t="shared" si="178"/>
        <v>0.99923300330288722</v>
      </c>
      <c r="FN150" s="2">
        <f t="shared" si="178"/>
        <v>0.99922503997094714</v>
      </c>
      <c r="FO150" s="2">
        <f t="shared" si="178"/>
        <v>0.99923787719760948</v>
      </c>
      <c r="FP150" s="2">
        <f t="shared" si="178"/>
        <v>0.99917600124754413</v>
      </c>
      <c r="FQ150" s="2">
        <f t="shared" si="178"/>
        <v>0.99917654016841362</v>
      </c>
      <c r="FR150" s="2">
        <f t="shared" si="178"/>
        <v>0.99920999288612922</v>
      </c>
      <c r="FS150" s="2">
        <f t="shared" si="178"/>
        <v>0.99930951538522017</v>
      </c>
      <c r="FT150" s="2">
        <f t="shared" si="178"/>
        <v>0.99912523122168417</v>
      </c>
      <c r="FU150" s="2">
        <f t="shared" si="178"/>
        <v>0.99896312318062475</v>
      </c>
      <c r="FW150" s="2">
        <f t="shared" si="169"/>
        <v>3.7636965752224139E-2</v>
      </c>
      <c r="FX150" s="2">
        <f t="shared" si="169"/>
        <v>6.3423765908045576E-2</v>
      </c>
      <c r="FY150" s="2">
        <f t="shared" si="169"/>
        <v>5.8111116045858932E-2</v>
      </c>
      <c r="FZ150" s="2">
        <f t="shared" si="169"/>
        <v>6.1864976715873155E-2</v>
      </c>
      <c r="GA150" s="2">
        <f t="shared" si="169"/>
        <v>6.5243376236187325E-2</v>
      </c>
      <c r="GB150" s="2">
        <f t="shared" si="169"/>
        <v>6.9719901023265404E-2</v>
      </c>
      <c r="GC150" s="2">
        <f t="shared" si="169"/>
        <v>6.6165537604861907E-2</v>
      </c>
      <c r="GD150" s="2">
        <f t="shared" si="169"/>
        <v>5.9281648354851044E-2</v>
      </c>
      <c r="GE150" s="2">
        <f t="shared" si="169"/>
        <v>5.8568372292150422E-2</v>
      </c>
      <c r="GF150" s="2">
        <f t="shared" si="169"/>
        <v>5.1348126536630838E-2</v>
      </c>
      <c r="GG150" s="2">
        <f t="shared" si="169"/>
        <v>4.3275035150580926E-2</v>
      </c>
      <c r="GH150" s="2">
        <f t="shared" si="169"/>
        <v>4.1327870749731661E-2</v>
      </c>
      <c r="GI150" s="2">
        <f t="shared" si="169"/>
        <v>4.0936495885419387E-2</v>
      </c>
      <c r="GJ150" s="2">
        <f t="shared" si="169"/>
        <v>2.9052712081268164E-2</v>
      </c>
      <c r="GK150" s="2">
        <f t="shared" si="169"/>
        <v>2.5433176034171393E-2</v>
      </c>
      <c r="GM150" s="86">
        <f t="shared" si="170"/>
        <v>2.2594627558789974E-64</v>
      </c>
      <c r="GN150" s="86">
        <f t="shared" si="170"/>
        <v>8.1228059309251842E-89</v>
      </c>
      <c r="GO150" s="86">
        <f t="shared" si="170"/>
        <v>1.1348432826920141E-115</v>
      </c>
      <c r="GP150" s="86">
        <f t="shared" si="170"/>
        <v>1.7659636866116058E-171</v>
      </c>
      <c r="GQ150" s="86">
        <f t="shared" si="170"/>
        <v>1.4141296954476304E-207</v>
      </c>
      <c r="GR150" s="86">
        <f t="shared" si="170"/>
        <v>1.4328035839045699E-169</v>
      </c>
      <c r="GS150" s="86">
        <f t="shared" si="170"/>
        <v>1.8156330693810572E-137</v>
      </c>
      <c r="GT150" s="86">
        <f t="shared" si="170"/>
        <v>9.570217326208238E-165</v>
      </c>
      <c r="GU150" s="86">
        <f t="shared" si="170"/>
        <v>5.5730675220089669E-177</v>
      </c>
      <c r="GV150" s="86">
        <f t="shared" si="170"/>
        <v>5.6199914231538304E-129</v>
      </c>
      <c r="GW150" s="86">
        <f t="shared" si="170"/>
        <v>5.7815022340362113E-135</v>
      </c>
      <c r="GX150" s="86">
        <f t="shared" si="170"/>
        <v>2.4325843550923499E-111</v>
      </c>
      <c r="GY150" s="86">
        <f t="shared" si="170"/>
        <v>9.0903656880890794E-119</v>
      </c>
      <c r="GZ150" s="86">
        <f t="shared" si="170"/>
        <v>5.2707929330242888E-90</v>
      </c>
      <c r="HA150" s="86">
        <f t="shared" si="170"/>
        <v>2.2458581831890981E-98</v>
      </c>
      <c r="HC150" s="86">
        <f t="shared" si="153"/>
        <v>4.2612373063290625E-24</v>
      </c>
      <c r="HD150" s="86">
        <f t="shared" si="153"/>
        <v>1.0351043409513372E-44</v>
      </c>
      <c r="HE150" s="86">
        <f t="shared" si="153"/>
        <v>4.7722031185039402E-55</v>
      </c>
      <c r="HF150" s="86">
        <f t="shared" si="153"/>
        <v>8.9728773154152168E-96</v>
      </c>
      <c r="HG150" s="86">
        <f t="shared" si="153"/>
        <v>2.6980320437848477E-97</v>
      </c>
      <c r="HH150" s="86">
        <f t="shared" si="153"/>
        <v>8.2632397692402719E-100</v>
      </c>
      <c r="HI150" s="86">
        <f t="shared" si="153"/>
        <v>5.363474952448814E-74</v>
      </c>
      <c r="HJ150" s="86">
        <f t="shared" si="153"/>
        <v>6.7506858458146507E-82</v>
      </c>
      <c r="HK150" s="86">
        <f t="shared" si="153"/>
        <v>8.9355364377179913E-70</v>
      </c>
      <c r="HL150" s="86">
        <f t="shared" si="161"/>
        <v>1.501222439097958E-73</v>
      </c>
      <c r="HM150" s="86">
        <f t="shared" si="161"/>
        <v>3.6574305514585342E-58</v>
      </c>
      <c r="HN150" s="86">
        <f t="shared" si="161"/>
        <v>1.3790890705777369E-50</v>
      </c>
      <c r="HO150" s="86">
        <f t="shared" si="161"/>
        <v>1.8095644184876374E-50</v>
      </c>
      <c r="HP150" s="86">
        <f t="shared" si="161"/>
        <v>3.4282636369731639E-39</v>
      </c>
      <c r="HQ150" s="86">
        <f t="shared" si="161"/>
        <v>2.8978635688738181E-38</v>
      </c>
      <c r="HS150" s="86">
        <f t="shared" si="171"/>
        <v>0.21007939210690507</v>
      </c>
      <c r="HT150" s="86">
        <f t="shared" si="171"/>
        <v>0.48010327710903922</v>
      </c>
      <c r="HU150" s="86">
        <f t="shared" si="171"/>
        <v>0.47434514061463662</v>
      </c>
      <c r="HV150" s="86">
        <f t="shared" si="171"/>
        <v>0.49624845900808556</v>
      </c>
      <c r="HW150" s="86">
        <f t="shared" si="171"/>
        <v>0.49482976067242646</v>
      </c>
      <c r="HX150" s="86">
        <f t="shared" si="171"/>
        <v>0.51420364309278477</v>
      </c>
      <c r="HY150" s="86">
        <f t="shared" si="171"/>
        <v>0.50716162856708702</v>
      </c>
      <c r="HZ150" s="86">
        <f t="shared" si="171"/>
        <v>0.47671749835448374</v>
      </c>
      <c r="IA150" s="86">
        <f t="shared" si="171"/>
        <v>0.4829857833019871</v>
      </c>
      <c r="IB150" s="86">
        <f t="shared" si="171"/>
        <v>0.40606596881237794</v>
      </c>
      <c r="IC150" s="86">
        <f t="shared" si="171"/>
        <v>0.29535919193111515</v>
      </c>
      <c r="ID150" s="86">
        <f t="shared" si="171"/>
        <v>0.25422182488210576</v>
      </c>
      <c r="IE150" s="86">
        <f t="shared" si="171"/>
        <v>0.27022246016970969</v>
      </c>
      <c r="IF150" s="86">
        <f t="shared" si="171"/>
        <v>0.14364181142009735</v>
      </c>
      <c r="IG150" s="86">
        <f t="shared" si="171"/>
        <v>0.1279433156027035</v>
      </c>
      <c r="II150" s="86">
        <f t="shared" si="172"/>
        <v>9.4628088763543517E-37</v>
      </c>
      <c r="IJ150" s="86">
        <f t="shared" si="172"/>
        <v>2.1505857408142559E-22</v>
      </c>
      <c r="IK150" s="86">
        <f t="shared" si="172"/>
        <v>1.5654747139193434E-30</v>
      </c>
      <c r="IL150" s="86">
        <f t="shared" si="172"/>
        <v>5.2208178125237355E-32</v>
      </c>
      <c r="IM150" s="86">
        <f t="shared" si="172"/>
        <v>6.7551215725450358E-28</v>
      </c>
      <c r="IN150" s="86">
        <f t="shared" si="172"/>
        <v>1.0078966596983773E-29</v>
      </c>
      <c r="IO150" s="86">
        <f t="shared" si="172"/>
        <v>2.3516261657581703E-32</v>
      </c>
      <c r="IP150" s="86">
        <f t="shared" si="172"/>
        <v>7.9922584145061082E-36</v>
      </c>
      <c r="IQ150" s="86">
        <f t="shared" si="172"/>
        <v>1.1670157581012492E-35</v>
      </c>
      <c r="IR150" s="86">
        <f t="shared" si="172"/>
        <v>3.797695421200172E-38</v>
      </c>
      <c r="IS150" s="86">
        <f t="shared" si="172"/>
        <v>2.0112042557618851E-41</v>
      </c>
      <c r="IT150" s="86">
        <f t="shared" si="172"/>
        <v>1.2473113404531895E-42</v>
      </c>
      <c r="IU150" s="86">
        <f t="shared" si="172"/>
        <v>3.2837484519031407E-36</v>
      </c>
      <c r="IV150" s="86">
        <f t="shared" si="172"/>
        <v>5.9468815281035388E-23</v>
      </c>
      <c r="IW150" s="86">
        <f t="shared" si="172"/>
        <v>5.2770253376170822E-18</v>
      </c>
      <c r="IY150" s="86">
        <f t="shared" si="173"/>
        <v>0.21007939210690507</v>
      </c>
      <c r="IZ150" s="86">
        <f t="shared" si="173"/>
        <v>0.48010327710903922</v>
      </c>
      <c r="JA150" s="86">
        <f t="shared" si="173"/>
        <v>0.47434514061463662</v>
      </c>
      <c r="JB150" s="86">
        <f t="shared" si="173"/>
        <v>0.49624845900808556</v>
      </c>
      <c r="JC150" s="86">
        <f t="shared" si="173"/>
        <v>0.49482976067242646</v>
      </c>
      <c r="JD150" s="86">
        <f t="shared" si="173"/>
        <v>0.51420364309278477</v>
      </c>
      <c r="JE150" s="86">
        <f t="shared" si="173"/>
        <v>0.50716162856708702</v>
      </c>
      <c r="JF150" s="86">
        <f t="shared" si="173"/>
        <v>0.47671749835448374</v>
      </c>
      <c r="JG150" s="86">
        <f t="shared" si="173"/>
        <v>0.4829857833019871</v>
      </c>
      <c r="JH150" s="86">
        <f t="shared" si="173"/>
        <v>0.40606596881237794</v>
      </c>
      <c r="JI150" s="86">
        <f t="shared" si="173"/>
        <v>0.29535919193111515</v>
      </c>
      <c r="JJ150" s="86">
        <f t="shared" si="173"/>
        <v>0.25422182488210576</v>
      </c>
      <c r="JK150" s="86">
        <f t="shared" si="173"/>
        <v>0.27022246016970969</v>
      </c>
      <c r="JL150" s="86">
        <f t="shared" si="173"/>
        <v>0.14364181142009735</v>
      </c>
      <c r="JM150" s="86">
        <f t="shared" si="173"/>
        <v>0.1279433156027035</v>
      </c>
    </row>
    <row r="151" spans="2:273" x14ac:dyDescent="0.25">
      <c r="B151" s="2">
        <v>124</v>
      </c>
      <c r="C151" s="37">
        <v>49.875</v>
      </c>
      <c r="D151" s="37">
        <v>53.127000000000002</v>
      </c>
      <c r="E151" s="37">
        <v>57.155999999999999</v>
      </c>
      <c r="F151" s="37">
        <v>57.640999999999998</v>
      </c>
      <c r="G151" s="37">
        <v>60.703000000000003</v>
      </c>
      <c r="H151" s="37">
        <v>62.302</v>
      </c>
      <c r="I151" s="37">
        <v>66.286000000000001</v>
      </c>
      <c r="J151" s="37">
        <v>66.840999999999994</v>
      </c>
      <c r="K151" s="37">
        <v>70.19</v>
      </c>
      <c r="L151" s="37">
        <v>67.381</v>
      </c>
      <c r="M151" s="37">
        <v>68.555999999999997</v>
      </c>
      <c r="N151" s="37">
        <v>70.159000000000006</v>
      </c>
      <c r="O151" s="37">
        <v>72.016000000000005</v>
      </c>
      <c r="P151" s="37">
        <v>77.286000000000001</v>
      </c>
      <c r="Q151" s="37">
        <v>94.856999999999999</v>
      </c>
      <c r="S151" s="4">
        <f t="shared" si="174"/>
        <v>49.714758899910805</v>
      </c>
      <c r="T151" s="4">
        <f t="shared" si="174"/>
        <v>51.616422671919011</v>
      </c>
      <c r="U151" s="4">
        <f t="shared" si="174"/>
        <v>56.525955042837708</v>
      </c>
      <c r="V151" s="4">
        <f t="shared" si="174"/>
        <v>57.469424112774071</v>
      </c>
      <c r="W151" s="4">
        <f t="shared" si="174"/>
        <v>60.207801771278213</v>
      </c>
      <c r="X151" s="4">
        <f t="shared" si="174"/>
        <v>60.590066256420741</v>
      </c>
      <c r="Y151" s="4">
        <f t="shared" si="174"/>
        <v>66.034573890412162</v>
      </c>
      <c r="Z151" s="4">
        <f t="shared" si="174"/>
        <v>68.307073371690933</v>
      </c>
      <c r="AA151" s="4">
        <f t="shared" si="174"/>
        <v>69.651984140934957</v>
      </c>
      <c r="AB151" s="4">
        <f t="shared" si="174"/>
        <v>70.155919345147026</v>
      </c>
      <c r="AC151" s="4">
        <f t="shared" si="174"/>
        <v>69.047947217902433</v>
      </c>
      <c r="AD151" s="4">
        <f t="shared" si="174"/>
        <v>69.899540731627383</v>
      </c>
      <c r="AE151" s="4">
        <f t="shared" si="174"/>
        <v>72.866436053152071</v>
      </c>
      <c r="AF151" s="4">
        <f t="shared" si="174"/>
        <v>75.918823358271396</v>
      </c>
      <c r="AG151" s="4">
        <f t="shared" si="174"/>
        <v>93.590442622000992</v>
      </c>
      <c r="AI151" s="4">
        <f t="shared" si="175"/>
        <v>0.16024110008919479</v>
      </c>
      <c r="AJ151" s="4">
        <f t="shared" si="175"/>
        <v>1.5105773280809913</v>
      </c>
      <c r="AK151" s="4">
        <f t="shared" si="175"/>
        <v>0.63004495716229059</v>
      </c>
      <c r="AL151" s="4">
        <f t="shared" si="175"/>
        <v>0.1715758872259272</v>
      </c>
      <c r="AM151" s="4">
        <f t="shared" si="175"/>
        <v>0.4951982287217902</v>
      </c>
      <c r="AN151" s="4">
        <f t="shared" si="175"/>
        <v>1.7119337435792588</v>
      </c>
      <c r="AO151" s="4">
        <f t="shared" si="175"/>
        <v>0.25142610958783962</v>
      </c>
      <c r="AP151" s="4">
        <f t="shared" si="175"/>
        <v>-1.4660733716909391</v>
      </c>
      <c r="AQ151" s="4">
        <f t="shared" si="175"/>
        <v>0.53801585906504101</v>
      </c>
      <c r="AR151" s="4">
        <f t="shared" si="175"/>
        <v>-2.7749193451470262</v>
      </c>
      <c r="AS151" s="4">
        <f t="shared" si="175"/>
        <v>-0.49194721790243534</v>
      </c>
      <c r="AT151" s="4">
        <f t="shared" si="175"/>
        <v>0.25945926837262334</v>
      </c>
      <c r="AU151" s="4">
        <f t="shared" si="175"/>
        <v>-0.85043605315206605</v>
      </c>
      <c r="AV151" s="4">
        <f t="shared" si="175"/>
        <v>1.3671766417286051</v>
      </c>
      <c r="AW151" s="4">
        <f t="shared" si="175"/>
        <v>1.2665573779990069</v>
      </c>
      <c r="AY151" s="2">
        <f t="shared" si="167"/>
        <v>49.714758899910805</v>
      </c>
      <c r="AZ151" s="2">
        <f t="shared" si="167"/>
        <v>48.208544638421053</v>
      </c>
      <c r="BA151" s="2">
        <f t="shared" si="167"/>
        <v>48.271929496029031</v>
      </c>
      <c r="BB151" s="2">
        <f t="shared" si="167"/>
        <v>48.450267524493881</v>
      </c>
      <c r="BC151" s="2">
        <f t="shared" si="167"/>
        <v>49.401367704545279</v>
      </c>
      <c r="BD151" s="2">
        <f t="shared" si="167"/>
        <v>49.81801585137368</v>
      </c>
      <c r="BE151" s="2">
        <f t="shared" si="167"/>
        <v>50.650051831069128</v>
      </c>
      <c r="BF151" s="2">
        <f t="shared" si="167"/>
        <v>50.13544467012116</v>
      </c>
      <c r="BG151" s="2">
        <f t="shared" si="167"/>
        <v>49.399130335433057</v>
      </c>
      <c r="BH151" s="2">
        <f t="shared" si="167"/>
        <v>48.519249400503519</v>
      </c>
      <c r="BI151" s="2">
        <f t="shared" si="167"/>
        <v>47.719339972222869</v>
      </c>
      <c r="BJ151" s="2">
        <f t="shared" si="167"/>
        <v>48.608032227889083</v>
      </c>
      <c r="BK151" s="2">
        <f t="shared" si="167"/>
        <v>49.667588473201128</v>
      </c>
      <c r="BL151" s="2">
        <f t="shared" si="167"/>
        <v>50.410818879054787</v>
      </c>
      <c r="BM151" s="2">
        <f t="shared" si="167"/>
        <v>50.110992555881559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81.284712473572938</v>
      </c>
      <c r="DL151" s="2">
        <f t="shared" si="176"/>
        <v>83.616845690516698</v>
      </c>
      <c r="DM151" s="2">
        <f t="shared" si="176"/>
        <v>89.099056780428896</v>
      </c>
      <c r="DN151" s="2">
        <f t="shared" si="176"/>
        <v>82.044441558441576</v>
      </c>
      <c r="DO151" s="2">
        <f t="shared" si="176"/>
        <v>87.977717003926301</v>
      </c>
      <c r="DP151" s="2">
        <f t="shared" si="176"/>
        <v>86.601492369608081</v>
      </c>
      <c r="DQ151" s="2">
        <f t="shared" si="176"/>
        <v>89.442706803878679</v>
      </c>
      <c r="DR151" s="2">
        <f t="shared" si="176"/>
        <v>84.45310015395836</v>
      </c>
      <c r="DS151" s="2">
        <f t="shared" si="176"/>
        <v>89.087240418118469</v>
      </c>
      <c r="DT151" s="2">
        <f t="shared" si="176"/>
        <v>82.437492495309584</v>
      </c>
      <c r="DU151" s="2">
        <f t="shared" si="176"/>
        <v>77.852456472795481</v>
      </c>
      <c r="DV151" s="2">
        <f t="shared" si="176"/>
        <v>78.262478142589131</v>
      </c>
      <c r="DW151" s="2">
        <f t="shared" si="176"/>
        <v>87.989348837209306</v>
      </c>
      <c r="DX151" s="2">
        <f t="shared" si="176"/>
        <v>85.015042105263163</v>
      </c>
      <c r="DY151" s="2">
        <f t="shared" si="176"/>
        <v>65.76804801693406</v>
      </c>
      <c r="EA151" s="2">
        <f t="shared" si="152"/>
        <v>49.695693781381884</v>
      </c>
      <c r="EB151" s="2">
        <f t="shared" si="152"/>
        <v>48.19019457015542</v>
      </c>
      <c r="EC151" s="2">
        <f t="shared" si="152"/>
        <v>48.24841834092804</v>
      </c>
      <c r="ED151" s="2">
        <f t="shared" si="152"/>
        <v>48.429794334228539</v>
      </c>
      <c r="EE151" s="2">
        <f t="shared" si="152"/>
        <v>49.379889676050176</v>
      </c>
      <c r="EF151" s="2">
        <f t="shared" si="152"/>
        <v>49.794453361344537</v>
      </c>
      <c r="EG151" s="2">
        <f t="shared" si="152"/>
        <v>50.622895179022677</v>
      </c>
      <c r="EH151" s="2">
        <f t="shared" si="152"/>
        <v>50.111171102908997</v>
      </c>
      <c r="EI151" s="2">
        <f t="shared" si="152"/>
        <v>49.371523508906584</v>
      </c>
      <c r="EJ151" s="2">
        <f t="shared" si="152"/>
        <v>48.493738962914051</v>
      </c>
      <c r="EK151" s="2">
        <f t="shared" si="152"/>
        <v>47.696691222058149</v>
      </c>
      <c r="EL151" s="2">
        <f t="shared" si="179"/>
        <v>48.586649453823227</v>
      </c>
      <c r="EM151" s="2">
        <f t="shared" si="135"/>
        <v>49.643439457481932</v>
      </c>
      <c r="EN151" s="2">
        <f t="shared" si="135"/>
        <v>50.381460692995532</v>
      </c>
      <c r="EO151" s="2">
        <f t="shared" si="135"/>
        <v>50.097987282295044</v>
      </c>
      <c r="EQ151" s="2">
        <f t="shared" si="177"/>
        <v>49.695693781381884</v>
      </c>
      <c r="ER151" s="2">
        <f t="shared" si="177"/>
        <v>48.19019457015542</v>
      </c>
      <c r="ES151" s="2">
        <f t="shared" si="177"/>
        <v>48.24841834092804</v>
      </c>
      <c r="ET151" s="2">
        <f t="shared" si="177"/>
        <v>48.429794334228539</v>
      </c>
      <c r="EU151" s="2">
        <f t="shared" si="177"/>
        <v>49.379889676050176</v>
      </c>
      <c r="EV151" s="2">
        <f t="shared" si="177"/>
        <v>49.794453361344537</v>
      </c>
      <c r="EW151" s="2">
        <f t="shared" si="177"/>
        <v>50.622895179022677</v>
      </c>
      <c r="EX151" s="2">
        <f t="shared" si="177"/>
        <v>50.111171102908997</v>
      </c>
      <c r="EY151" s="2">
        <f t="shared" si="177"/>
        <v>49.371523508906584</v>
      </c>
      <c r="EZ151" s="2">
        <f t="shared" si="177"/>
        <v>48.493738962914051</v>
      </c>
      <c r="FA151" s="2">
        <f t="shared" si="177"/>
        <v>47.696691222058149</v>
      </c>
      <c r="FB151" s="2">
        <f t="shared" si="177"/>
        <v>48.586649453823227</v>
      </c>
      <c r="FC151" s="2">
        <f t="shared" si="177"/>
        <v>49.643439457481932</v>
      </c>
      <c r="FD151" s="2">
        <f t="shared" si="177"/>
        <v>50.435776697012699</v>
      </c>
      <c r="FE151" s="2">
        <f t="shared" si="177"/>
        <v>50.032766314781071</v>
      </c>
      <c r="FG151" s="2">
        <f t="shared" si="178"/>
        <v>0.99939646372954161</v>
      </c>
      <c r="FH151" s="2">
        <f t="shared" si="178"/>
        <v>0.99948202644942963</v>
      </c>
      <c r="FI151" s="2">
        <f t="shared" si="178"/>
        <v>0.9994244605225493</v>
      </c>
      <c r="FJ151" s="2">
        <f t="shared" si="178"/>
        <v>0.99939094436634179</v>
      </c>
      <c r="FK151" s="2">
        <f t="shared" si="178"/>
        <v>0.99944354307011474</v>
      </c>
      <c r="FL151" s="2">
        <f t="shared" si="178"/>
        <v>0.9993598373934981</v>
      </c>
      <c r="FM151" s="2">
        <f t="shared" si="178"/>
        <v>0.99930044348723579</v>
      </c>
      <c r="FN151" s="2">
        <f t="shared" si="178"/>
        <v>0.99929317985672594</v>
      </c>
      <c r="FO151" s="2">
        <f t="shared" si="178"/>
        <v>0.99930488913017546</v>
      </c>
      <c r="FP151" s="2">
        <f t="shared" si="178"/>
        <v>0.99924844971652538</v>
      </c>
      <c r="FQ151" s="2">
        <f t="shared" si="178"/>
        <v>0.99924894128945496</v>
      </c>
      <c r="FR151" s="2">
        <f t="shared" si="178"/>
        <v>0.99927945486240277</v>
      </c>
      <c r="FS151" s="2">
        <f t="shared" si="178"/>
        <v>0.999370232285273</v>
      </c>
      <c r="FT151" s="2">
        <f t="shared" si="178"/>
        <v>0.99920213998082408</v>
      </c>
      <c r="FU151" s="2">
        <f t="shared" si="178"/>
        <v>0.9990542708190715</v>
      </c>
      <c r="FW151" s="2">
        <f t="shared" si="169"/>
        <v>4.1118803912754784E-2</v>
      </c>
      <c r="FX151" s="2">
        <f t="shared" si="169"/>
        <v>6.9119831459109937E-2</v>
      </c>
      <c r="FY151" s="2">
        <f t="shared" si="169"/>
        <v>6.3362333584583277E-2</v>
      </c>
      <c r="FZ151" s="2">
        <f t="shared" si="169"/>
        <v>6.7431127207815009E-2</v>
      </c>
      <c r="GA151" s="2">
        <f t="shared" si="169"/>
        <v>7.1090456113300671E-2</v>
      </c>
      <c r="GB151" s="2">
        <f t="shared" si="169"/>
        <v>7.5935574442842352E-2</v>
      </c>
      <c r="GC151" s="2">
        <f t="shared" si="169"/>
        <v>7.2088887619408307E-2</v>
      </c>
      <c r="GD151" s="2">
        <f t="shared" si="169"/>
        <v>6.463138299330401E-2</v>
      </c>
      <c r="GE151" s="2">
        <f t="shared" si="169"/>
        <v>6.3858108432079147E-2</v>
      </c>
      <c r="GF151" s="2">
        <f t="shared" si="169"/>
        <v>5.602455692690346E-2</v>
      </c>
      <c r="GG151" s="2">
        <f t="shared" si="169"/>
        <v>4.7252847243610403E-2</v>
      </c>
      <c r="GH151" s="2">
        <f t="shared" si="169"/>
        <v>4.5135144587496123E-2</v>
      </c>
      <c r="GI151" s="2">
        <f t="shared" si="169"/>
        <v>4.4709396330463759E-2</v>
      </c>
      <c r="GJ151" s="2">
        <f t="shared" si="169"/>
        <v>3.1766624971083707E-2</v>
      </c>
      <c r="GK151" s="2">
        <f t="shared" si="169"/>
        <v>2.7818663020712318E-2</v>
      </c>
      <c r="GM151" s="86">
        <f t="shared" si="170"/>
        <v>1.4783934048589971E-66</v>
      </c>
      <c r="GN151" s="86">
        <f t="shared" si="170"/>
        <v>7.5854568918644841E-92</v>
      </c>
      <c r="GO151" s="86">
        <f t="shared" si="170"/>
        <v>1.2825729908509852E-119</v>
      </c>
      <c r="GP151" s="86">
        <f t="shared" si="170"/>
        <v>2.74019561518656E-177</v>
      </c>
      <c r="GQ151" s="86">
        <f t="shared" si="170"/>
        <v>1.4119626633042776E-214</v>
      </c>
      <c r="GR151" s="86">
        <f t="shared" si="170"/>
        <v>2.8226140208949282E-175</v>
      </c>
      <c r="GS151" s="86">
        <f t="shared" si="170"/>
        <v>3.760795148281725E-142</v>
      </c>
      <c r="GT151" s="86">
        <f t="shared" si="170"/>
        <v>2.308543249028759E-170</v>
      </c>
      <c r="GU151" s="86">
        <f t="shared" si="170"/>
        <v>5.6027884254733188E-183</v>
      </c>
      <c r="GV151" s="86">
        <f t="shared" si="170"/>
        <v>2.4139803028485539E-133</v>
      </c>
      <c r="GW151" s="86">
        <f t="shared" si="170"/>
        <v>1.5077040480326734E-139</v>
      </c>
      <c r="GX151" s="86">
        <f t="shared" si="170"/>
        <v>4.2500288567462233E-115</v>
      </c>
      <c r="GY151" s="86">
        <f t="shared" si="170"/>
        <v>8.9120095303371367E-123</v>
      </c>
      <c r="GZ151" s="86">
        <f t="shared" si="170"/>
        <v>4.59922899158699E-93</v>
      </c>
      <c r="HA151" s="86">
        <f t="shared" si="170"/>
        <v>1.185334642962674E-101</v>
      </c>
      <c r="HC151" s="86">
        <f t="shared" si="153"/>
        <v>1.7728448146699701E-25</v>
      </c>
      <c r="HD151" s="86">
        <f t="shared" si="153"/>
        <v>2.6191308590984416E-47</v>
      </c>
      <c r="HE151" s="86">
        <f t="shared" si="153"/>
        <v>3.5934372592780467E-58</v>
      </c>
      <c r="HF151" s="86">
        <f t="shared" si="153"/>
        <v>4.2586499321823352E-101</v>
      </c>
      <c r="HG151" s="86">
        <f t="shared" si="153"/>
        <v>1.2158793654267871E-102</v>
      </c>
      <c r="HH151" s="86">
        <f t="shared" si="153"/>
        <v>3.0734061637391045E-105</v>
      </c>
      <c r="HI151" s="86">
        <f t="shared" si="153"/>
        <v>4.1359776968398871E-78</v>
      </c>
      <c r="HJ151" s="86">
        <f t="shared" si="153"/>
        <v>1.9064688689498108E-86</v>
      </c>
      <c r="HK151" s="86">
        <f t="shared" si="153"/>
        <v>1.364942033711369E-73</v>
      </c>
      <c r="HL151" s="86">
        <f t="shared" si="161"/>
        <v>1.1851878435093126E-77</v>
      </c>
      <c r="HM151" s="86">
        <f t="shared" si="161"/>
        <v>1.9338712192365456E-61</v>
      </c>
      <c r="HN151" s="86">
        <f t="shared" si="161"/>
        <v>1.8344253926269147E-53</v>
      </c>
      <c r="HO151" s="86">
        <f t="shared" si="161"/>
        <v>2.2436147359806004E-53</v>
      </c>
      <c r="HP151" s="86">
        <f t="shared" si="161"/>
        <v>1.6534022069734697E-41</v>
      </c>
      <c r="HQ151" s="86">
        <f t="shared" si="161"/>
        <v>1.8240175366738643E-40</v>
      </c>
      <c r="HS151" s="86">
        <f t="shared" si="171"/>
        <v>0.28168380476788446</v>
      </c>
      <c r="HT151" s="86">
        <f t="shared" si="171"/>
        <v>0.5109470132992141</v>
      </c>
      <c r="HU151" s="86">
        <f t="shared" si="171"/>
        <v>0.5112087596587519</v>
      </c>
      <c r="HV151" s="86">
        <f t="shared" si="171"/>
        <v>0.51511220839164562</v>
      </c>
      <c r="HW151" s="86">
        <f t="shared" si="171"/>
        <v>0.51526489828482469</v>
      </c>
      <c r="HX151" s="86">
        <f t="shared" si="171"/>
        <v>0.48075268036324953</v>
      </c>
      <c r="HY151" s="86">
        <f t="shared" si="171"/>
        <v>0.5107460553990848</v>
      </c>
      <c r="HZ151" s="86">
        <f t="shared" si="171"/>
        <v>0.51339369804173918</v>
      </c>
      <c r="IA151" s="86">
        <f t="shared" si="171"/>
        <v>0.51456925891764549</v>
      </c>
      <c r="IB151" s="86">
        <f t="shared" si="171"/>
        <v>0.47649868681462648</v>
      </c>
      <c r="IC151" s="86">
        <f t="shared" si="171"/>
        <v>0.38112999489540728</v>
      </c>
      <c r="ID151" s="86">
        <f t="shared" si="171"/>
        <v>0.33906743189626104</v>
      </c>
      <c r="IE151" s="86">
        <f t="shared" si="171"/>
        <v>0.34846952291192451</v>
      </c>
      <c r="IF151" s="86">
        <f t="shared" si="171"/>
        <v>0.19831555458555011</v>
      </c>
      <c r="IG151" s="86">
        <f t="shared" si="171"/>
        <v>0.16955387323732674</v>
      </c>
      <c r="II151" s="86">
        <f t="shared" si="172"/>
        <v>8.3533549538191501E-35</v>
      </c>
      <c r="IJ151" s="86">
        <f t="shared" si="172"/>
        <v>5.1357258505104155E-21</v>
      </c>
      <c r="IK151" s="86">
        <f t="shared" si="172"/>
        <v>1.127174765751957E-28</v>
      </c>
      <c r="IL151" s="86">
        <f t="shared" si="172"/>
        <v>5.2172897793127892E-30</v>
      </c>
      <c r="IM151" s="86">
        <f t="shared" si="172"/>
        <v>3.9246184203687852E-26</v>
      </c>
      <c r="IN151" s="86">
        <f t="shared" si="172"/>
        <v>8.7434219398062367E-28</v>
      </c>
      <c r="IO151" s="86">
        <f t="shared" si="172"/>
        <v>2.8046812875752712E-30</v>
      </c>
      <c r="IP151" s="86">
        <f t="shared" si="172"/>
        <v>1.3133418938788384E-33</v>
      </c>
      <c r="IQ151" s="86">
        <f t="shared" si="172"/>
        <v>1.828260820823844E-33</v>
      </c>
      <c r="IR151" s="86">
        <f t="shared" si="172"/>
        <v>6.6842223595514526E-36</v>
      </c>
      <c r="IS151" s="86">
        <f t="shared" si="172"/>
        <v>4.0892013333678871E-39</v>
      </c>
      <c r="IT151" s="86">
        <f t="shared" si="172"/>
        <v>2.7460906080552191E-40</v>
      </c>
      <c r="IU151" s="86">
        <f t="shared" si="172"/>
        <v>3.0512882027658964E-34</v>
      </c>
      <c r="IV151" s="86">
        <f t="shared" si="172"/>
        <v>7.5880170369904478E-22</v>
      </c>
      <c r="IW151" s="86">
        <f t="shared" si="172"/>
        <v>3.4925162506595164E-17</v>
      </c>
      <c r="IY151" s="86">
        <f t="shared" si="173"/>
        <v>0.28168380476788446</v>
      </c>
      <c r="IZ151" s="86">
        <f t="shared" si="173"/>
        <v>0.5109470132992141</v>
      </c>
      <c r="JA151" s="86">
        <f t="shared" si="173"/>
        <v>0.5112087596587519</v>
      </c>
      <c r="JB151" s="86">
        <f t="shared" si="173"/>
        <v>0.51511220839164562</v>
      </c>
      <c r="JC151" s="86">
        <f t="shared" si="173"/>
        <v>0.51526489828482469</v>
      </c>
      <c r="JD151" s="86">
        <f t="shared" si="173"/>
        <v>0.48075268036324953</v>
      </c>
      <c r="JE151" s="86">
        <f t="shared" si="173"/>
        <v>0.5107460553990848</v>
      </c>
      <c r="JF151" s="86">
        <f t="shared" si="173"/>
        <v>0.51339369804173918</v>
      </c>
      <c r="JG151" s="86">
        <f t="shared" si="173"/>
        <v>0.51456925891764549</v>
      </c>
      <c r="JH151" s="86">
        <f t="shared" si="173"/>
        <v>0.47649868681462648</v>
      </c>
      <c r="JI151" s="86">
        <f t="shared" si="173"/>
        <v>0.38112999489540728</v>
      </c>
      <c r="JJ151" s="86">
        <f t="shared" si="173"/>
        <v>0.33906743189626104</v>
      </c>
      <c r="JK151" s="86">
        <f t="shared" si="173"/>
        <v>0.34846952291192451</v>
      </c>
      <c r="JL151" s="86">
        <f t="shared" si="173"/>
        <v>0.19831555458555011</v>
      </c>
      <c r="JM151" s="86">
        <f t="shared" si="173"/>
        <v>0.16955387323732676</v>
      </c>
    </row>
    <row r="152" spans="2:273" x14ac:dyDescent="0.25">
      <c r="B152" s="2">
        <v>125</v>
      </c>
      <c r="C152" s="37">
        <v>49.438000000000002</v>
      </c>
      <c r="D152" s="37">
        <v>52.793999999999997</v>
      </c>
      <c r="E152" s="37">
        <v>55.875</v>
      </c>
      <c r="F152" s="37">
        <v>55.546999999999997</v>
      </c>
      <c r="G152" s="37">
        <v>57.655999999999999</v>
      </c>
      <c r="H152" s="37">
        <v>58.444000000000003</v>
      </c>
      <c r="I152" s="37">
        <v>63.317</v>
      </c>
      <c r="J152" s="37">
        <v>64.555999999999997</v>
      </c>
      <c r="K152" s="37">
        <v>63.905000000000001</v>
      </c>
      <c r="L152" s="37">
        <v>68.936999999999998</v>
      </c>
      <c r="M152" s="37">
        <v>70.697999999999993</v>
      </c>
      <c r="N152" s="37">
        <v>70.697999999999993</v>
      </c>
      <c r="O152" s="37">
        <v>74.587000000000003</v>
      </c>
      <c r="P152" s="37">
        <v>82.159000000000006</v>
      </c>
      <c r="Q152" s="37">
        <v>104.444</v>
      </c>
      <c r="S152" s="4">
        <f t="shared" si="174"/>
        <v>49.605297376001197</v>
      </c>
      <c r="T152" s="4">
        <f t="shared" si="174"/>
        <v>51.027767466750269</v>
      </c>
      <c r="U152" s="4">
        <f t="shared" si="174"/>
        <v>55.135709076552658</v>
      </c>
      <c r="V152" s="4">
        <f t="shared" si="174"/>
        <v>55.482630143369427</v>
      </c>
      <c r="W152" s="4">
        <f t="shared" si="174"/>
        <v>58.075602699059104</v>
      </c>
      <c r="X152" s="4">
        <f t="shared" si="174"/>
        <v>57.193281777734249</v>
      </c>
      <c r="Y152" s="4">
        <f t="shared" si="174"/>
        <v>62.150511446034585</v>
      </c>
      <c r="Z152" s="4">
        <f t="shared" si="174"/>
        <v>64.905571382535328</v>
      </c>
      <c r="AA152" s="4">
        <f t="shared" si="174"/>
        <v>65.69834902438879</v>
      </c>
      <c r="AB152" s="4">
        <f t="shared" si="174"/>
        <v>68.338031275670119</v>
      </c>
      <c r="AC152" s="4">
        <f t="shared" si="174"/>
        <v>69.957925188997223</v>
      </c>
      <c r="AD152" s="4">
        <f t="shared" si="174"/>
        <v>71.780379398762776</v>
      </c>
      <c r="AE152" s="4">
        <f t="shared" si="174"/>
        <v>74.596180875301968</v>
      </c>
      <c r="AF152" s="4">
        <f t="shared" si="174"/>
        <v>81.447443029388381</v>
      </c>
      <c r="AG152" s="4">
        <f t="shared" si="174"/>
        <v>102.48973508231114</v>
      </c>
      <c r="AI152" s="4">
        <f t="shared" si="175"/>
        <v>-0.16729737600119421</v>
      </c>
      <c r="AJ152" s="4">
        <f t="shared" si="175"/>
        <v>1.7662325332497275</v>
      </c>
      <c r="AK152" s="4">
        <f t="shared" si="175"/>
        <v>0.73929092344734215</v>
      </c>
      <c r="AL152" s="4">
        <f t="shared" si="175"/>
        <v>6.4369856630570155E-2</v>
      </c>
      <c r="AM152" s="4">
        <f t="shared" si="175"/>
        <v>-0.41960269905910508</v>
      </c>
      <c r="AN152" s="4">
        <f t="shared" si="175"/>
        <v>1.2507182222657534</v>
      </c>
      <c r="AO152" s="4">
        <f t="shared" si="175"/>
        <v>1.1664885539654151</v>
      </c>
      <c r="AP152" s="4">
        <f t="shared" si="175"/>
        <v>-0.3495713825353306</v>
      </c>
      <c r="AQ152" s="4">
        <f t="shared" si="175"/>
        <v>-1.7933490243887888</v>
      </c>
      <c r="AR152" s="4">
        <f t="shared" si="175"/>
        <v>0.59896872432987891</v>
      </c>
      <c r="AS152" s="4">
        <f t="shared" si="175"/>
        <v>0.74007481100277062</v>
      </c>
      <c r="AT152" s="4">
        <f t="shared" si="175"/>
        <v>-1.0823793987627823</v>
      </c>
      <c r="AU152" s="4">
        <f t="shared" si="175"/>
        <v>-9.1808753019648748E-3</v>
      </c>
      <c r="AV152" s="4">
        <f t="shared" si="175"/>
        <v>0.71155697061162471</v>
      </c>
      <c r="AW152" s="4">
        <f t="shared" si="175"/>
        <v>1.9542649176888602</v>
      </c>
      <c r="AY152" s="2">
        <f t="shared" si="167"/>
        <v>49.605297376001197</v>
      </c>
      <c r="AZ152" s="2">
        <f t="shared" si="167"/>
        <v>48.049770191588379</v>
      </c>
      <c r="BA152" s="2">
        <f t="shared" si="167"/>
        <v>48.113233907168869</v>
      </c>
      <c r="BB152" s="2">
        <f t="shared" si="167"/>
        <v>48.295521136763313</v>
      </c>
      <c r="BC152" s="2">
        <f t="shared" si="167"/>
        <v>49.260698465292585</v>
      </c>
      <c r="BD152" s="2">
        <f t="shared" si="167"/>
        <v>49.691803619794705</v>
      </c>
      <c r="BE152" s="2">
        <f t="shared" si="167"/>
        <v>50.500605194027536</v>
      </c>
      <c r="BF152" s="2">
        <f t="shared" si="167"/>
        <v>49.995025975880331</v>
      </c>
      <c r="BG152" s="2">
        <f t="shared" si="167"/>
        <v>49.257676152842222</v>
      </c>
      <c r="BH152" s="2">
        <f t="shared" si="167"/>
        <v>48.376597393040626</v>
      </c>
      <c r="BI152" s="2">
        <f t="shared" si="167"/>
        <v>47.590340693632356</v>
      </c>
      <c r="BJ152" s="2">
        <f t="shared" si="167"/>
        <v>48.475048677705509</v>
      </c>
      <c r="BK152" s="2">
        <f t="shared" si="167"/>
        <v>49.526183329056899</v>
      </c>
      <c r="BL152" s="2">
        <f t="shared" si="167"/>
        <v>50.26271329758778</v>
      </c>
      <c r="BM152" s="2">
        <f t="shared" si="167"/>
        <v>50.020115164601286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81.453408033826634</v>
      </c>
      <c r="DL152" s="2">
        <f t="shared" si="176"/>
        <v>83.781112200524007</v>
      </c>
      <c r="DM152" s="2">
        <f t="shared" si="176"/>
        <v>89.308064331017832</v>
      </c>
      <c r="DN152" s="2">
        <f t="shared" si="176"/>
        <v>82.209417396556944</v>
      </c>
      <c r="DO152" s="2">
        <f t="shared" si="176"/>
        <v>88.19042615524009</v>
      </c>
      <c r="DP152" s="2">
        <f t="shared" si="176"/>
        <v>86.804108527131788</v>
      </c>
      <c r="DQ152" s="2">
        <f t="shared" si="176"/>
        <v>89.662933689868467</v>
      </c>
      <c r="DR152" s="2">
        <f t="shared" si="176"/>
        <v>84.630418847743314</v>
      </c>
      <c r="DS152" s="2">
        <f t="shared" si="176"/>
        <v>89.315259407665508</v>
      </c>
      <c r="DT152" s="2">
        <f t="shared" si="176"/>
        <v>82.616702063789873</v>
      </c>
      <c r="DU152" s="2">
        <f t="shared" si="176"/>
        <v>77.991901969981214</v>
      </c>
      <c r="DV152" s="2">
        <f t="shared" si="176"/>
        <v>78.395549530956856</v>
      </c>
      <c r="DW152" s="2">
        <f t="shared" si="176"/>
        <v>88.211160887949262</v>
      </c>
      <c r="DX152" s="2">
        <f t="shared" si="176"/>
        <v>85.225004858299599</v>
      </c>
      <c r="DY152" s="2">
        <f t="shared" si="176"/>
        <v>65.847029634581119</v>
      </c>
      <c r="EA152" s="2">
        <f t="shared" si="152"/>
        <v>49.58775658233349</v>
      </c>
      <c r="EB152" s="2">
        <f t="shared" si="152"/>
        <v>48.032882047603522</v>
      </c>
      <c r="EC152" s="2">
        <f t="shared" si="152"/>
        <v>48.091598360992585</v>
      </c>
      <c r="ED152" s="2">
        <f t="shared" si="152"/>
        <v>48.27667166247943</v>
      </c>
      <c r="EE152" s="2">
        <f t="shared" si="152"/>
        <v>49.240930832969227</v>
      </c>
      <c r="EF152" s="2">
        <f t="shared" si="152"/>
        <v>49.670122268907562</v>
      </c>
      <c r="EG152" s="2">
        <f t="shared" si="152"/>
        <v>50.475602015030688</v>
      </c>
      <c r="EH152" s="2">
        <f t="shared" si="152"/>
        <v>49.972683252297983</v>
      </c>
      <c r="EI152" s="2">
        <f t="shared" si="152"/>
        <v>49.232264037864979</v>
      </c>
      <c r="EJ152" s="2">
        <f t="shared" si="152"/>
        <v>48.353110820510686</v>
      </c>
      <c r="EK152" s="2">
        <f t="shared" si="152"/>
        <v>47.569500772170308</v>
      </c>
      <c r="EL152" s="2">
        <f t="shared" si="179"/>
        <v>48.455372393247259</v>
      </c>
      <c r="EM152" s="2">
        <f t="shared" si="135"/>
        <v>49.503950417893584</v>
      </c>
      <c r="EN152" s="2">
        <f t="shared" si="135"/>
        <v>50.235125665318293</v>
      </c>
      <c r="EO152" s="2">
        <f t="shared" si="135"/>
        <v>50.008544410521971</v>
      </c>
      <c r="EQ152" s="2">
        <f t="shared" si="177"/>
        <v>49.58775658233349</v>
      </c>
      <c r="ER152" s="2">
        <f t="shared" si="177"/>
        <v>48.032882047603522</v>
      </c>
      <c r="ES152" s="2">
        <f t="shared" si="177"/>
        <v>48.091598360992585</v>
      </c>
      <c r="ET152" s="2">
        <f t="shared" si="177"/>
        <v>48.27667166247943</v>
      </c>
      <c r="EU152" s="2">
        <f t="shared" si="177"/>
        <v>49.240930832969227</v>
      </c>
      <c r="EV152" s="2">
        <f t="shared" si="177"/>
        <v>49.670122268907562</v>
      </c>
      <c r="EW152" s="2">
        <f t="shared" si="177"/>
        <v>50.475602015030688</v>
      </c>
      <c r="EX152" s="2">
        <f t="shared" si="177"/>
        <v>49.972683252297983</v>
      </c>
      <c r="EY152" s="2">
        <f t="shared" si="177"/>
        <v>49.232264037864979</v>
      </c>
      <c r="EZ152" s="2">
        <f t="shared" si="177"/>
        <v>48.353110820510686</v>
      </c>
      <c r="FA152" s="2">
        <f t="shared" si="177"/>
        <v>47.569500772170308</v>
      </c>
      <c r="FB152" s="2">
        <f t="shared" si="177"/>
        <v>48.455372393247259</v>
      </c>
      <c r="FC152" s="2">
        <f t="shared" si="177"/>
        <v>49.503950417893584</v>
      </c>
      <c r="FD152" s="2">
        <f t="shared" si="177"/>
        <v>50.29632697566548</v>
      </c>
      <c r="FE152" s="2">
        <f t="shared" si="177"/>
        <v>49.93979834089528</v>
      </c>
      <c r="FG152" s="2">
        <f t="shared" si="178"/>
        <v>0.99944953914736667</v>
      </c>
      <c r="FH152" s="2">
        <f t="shared" si="178"/>
        <v>0.99952758097638339</v>
      </c>
      <c r="FI152" s="2">
        <f t="shared" si="178"/>
        <v>0.99947507517524603</v>
      </c>
      <c r="FJ152" s="2">
        <f t="shared" si="178"/>
        <v>0.99944450489118675</v>
      </c>
      <c r="FK152" s="2">
        <f t="shared" si="178"/>
        <v>0.99949248039904481</v>
      </c>
      <c r="FL152" s="2">
        <f t="shared" si="178"/>
        <v>0.99941613187616385</v>
      </c>
      <c r="FM152" s="2">
        <f t="shared" si="178"/>
        <v>0.99936195760394431</v>
      </c>
      <c r="FN152" s="2">
        <f t="shared" si="178"/>
        <v>0.99935533227435425</v>
      </c>
      <c r="FO152" s="2">
        <f t="shared" si="178"/>
        <v>0.99936601257608637</v>
      </c>
      <c r="FP152" s="2">
        <f t="shared" si="178"/>
        <v>0.99931453266637538</v>
      </c>
      <c r="FQ152" s="2">
        <f t="shared" si="178"/>
        <v>0.99931498104549521</v>
      </c>
      <c r="FR152" s="2">
        <f t="shared" si="178"/>
        <v>0.99934281335852659</v>
      </c>
      <c r="FS152" s="2">
        <f t="shared" si="178"/>
        <v>0.99942561318954981</v>
      </c>
      <c r="FT152" s="2">
        <f t="shared" si="178"/>
        <v>0.9992722919269087</v>
      </c>
      <c r="FU152" s="2">
        <f t="shared" si="178"/>
        <v>0.99913741295665159</v>
      </c>
      <c r="FW152" s="2">
        <f t="shared" si="169"/>
        <v>4.4907719961704291E-2</v>
      </c>
      <c r="FX152" s="2">
        <f t="shared" si="169"/>
        <v>7.5286336912812613E-2</v>
      </c>
      <c r="FY152" s="2">
        <f t="shared" si="169"/>
        <v>6.905328870226346E-2</v>
      </c>
      <c r="FZ152" s="2">
        <f t="shared" si="169"/>
        <v>7.3458864275183736E-2</v>
      </c>
      <c r="GA152" s="2">
        <f t="shared" si="169"/>
        <v>7.7418148852767738E-2</v>
      </c>
      <c r="GB152" s="2">
        <f t="shared" si="169"/>
        <v>8.2656152199560004E-2</v>
      </c>
      <c r="GC152" s="2">
        <f t="shared" si="169"/>
        <v>7.8497939828999025E-2</v>
      </c>
      <c r="GD152" s="2">
        <f t="shared" si="169"/>
        <v>7.042774865657668E-2</v>
      </c>
      <c r="GE152" s="2">
        <f t="shared" si="169"/>
        <v>6.9590283712245377E-2</v>
      </c>
      <c r="GF152" s="2">
        <f t="shared" si="169"/>
        <v>6.1099453518214358E-2</v>
      </c>
      <c r="GG152" s="2">
        <f t="shared" si="169"/>
        <v>5.157658578626928E-2</v>
      </c>
      <c r="GH152" s="2">
        <f t="shared" si="169"/>
        <v>4.9275130538963062E-2</v>
      </c>
      <c r="GI152" s="2">
        <f t="shared" si="169"/>
        <v>4.881232714900309E-2</v>
      </c>
      <c r="GJ152" s="2">
        <f t="shared" si="169"/>
        <v>3.472498696850837E-2</v>
      </c>
      <c r="GK152" s="2">
        <f t="shared" si="169"/>
        <v>3.0420910934733026E-2</v>
      </c>
      <c r="GM152" s="86">
        <f t="shared" si="170"/>
        <v>8.8782845995675752E-69</v>
      </c>
      <c r="GN152" s="86">
        <f t="shared" si="170"/>
        <v>6.2892057898710533E-95</v>
      </c>
      <c r="GO152" s="86">
        <f t="shared" si="170"/>
        <v>1.2420455344931417E-123</v>
      </c>
      <c r="GP152" s="86">
        <f t="shared" si="170"/>
        <v>3.395489979765577E-183</v>
      </c>
      <c r="GQ152" s="86">
        <f t="shared" si="170"/>
        <v>1.076786012944952E-221</v>
      </c>
      <c r="GR152" s="86">
        <f t="shared" si="170"/>
        <v>4.4649035251563837E-181</v>
      </c>
      <c r="GS152" s="86">
        <f t="shared" si="170"/>
        <v>6.4889376014928933E-147</v>
      </c>
      <c r="GT152" s="86">
        <f t="shared" si="170"/>
        <v>4.4736093746909936E-176</v>
      </c>
      <c r="GU152" s="86">
        <f t="shared" si="170"/>
        <v>4.4653569993081784E-189</v>
      </c>
      <c r="GV152" s="86">
        <f t="shared" si="170"/>
        <v>8.7528170257814549E-138</v>
      </c>
      <c r="GW152" s="86">
        <f t="shared" si="170"/>
        <v>3.2897222540149394E-144</v>
      </c>
      <c r="GX152" s="86">
        <f t="shared" si="170"/>
        <v>6.4194415552873323E-119</v>
      </c>
      <c r="GY152" s="86">
        <f t="shared" si="170"/>
        <v>7.4812720327199814E-127</v>
      </c>
      <c r="GZ152" s="86">
        <f t="shared" si="170"/>
        <v>3.5606106891140879E-96</v>
      </c>
      <c r="HA152" s="86">
        <f t="shared" si="170"/>
        <v>5.517853448688783E-105</v>
      </c>
      <c r="HC152" s="86">
        <f t="shared" si="153"/>
        <v>6.71994883671431E-27</v>
      </c>
      <c r="HD152" s="86">
        <f t="shared" si="153"/>
        <v>5.5696806167767711E-50</v>
      </c>
      <c r="HE152" s="86">
        <f t="shared" si="153"/>
        <v>2.2078315680284266E-61</v>
      </c>
      <c r="HF152" s="86">
        <f t="shared" si="153"/>
        <v>1.4434066221402695E-106</v>
      </c>
      <c r="HG152" s="86">
        <f t="shared" si="153"/>
        <v>3.9225076694421785E-108</v>
      </c>
      <c r="HH152" s="86">
        <f t="shared" si="153"/>
        <v>8.1684021384825521E-111</v>
      </c>
      <c r="HI152" s="86">
        <f t="shared" si="153"/>
        <v>2.4565078630034857E-82</v>
      </c>
      <c r="HJ152" s="86">
        <f t="shared" si="153"/>
        <v>4.0361728586143425E-91</v>
      </c>
      <c r="HK152" s="86">
        <f t="shared" si="153"/>
        <v>1.6422527151998732E-77</v>
      </c>
      <c r="HL152" s="86">
        <f t="shared" si="161"/>
        <v>7.2046607695150899E-82</v>
      </c>
      <c r="HM152" s="86">
        <f t="shared" si="161"/>
        <v>8.2744706982424739E-65</v>
      </c>
      <c r="HN152" s="86">
        <f t="shared" si="161"/>
        <v>2.0218362782816869E-56</v>
      </c>
      <c r="HO152" s="86">
        <f t="shared" si="161"/>
        <v>2.294817709743022E-56</v>
      </c>
      <c r="HP152" s="86">
        <f t="shared" si="161"/>
        <v>6.8065160450987429E-44</v>
      </c>
      <c r="HQ152" s="86">
        <f t="shared" si="161"/>
        <v>9.9156033428620553E-43</v>
      </c>
      <c r="HS152" s="86">
        <f t="shared" si="171"/>
        <v>0.35870280163614415</v>
      </c>
      <c r="HT152" s="86">
        <f t="shared" si="171"/>
        <v>0.51149678589700487</v>
      </c>
      <c r="HU152" s="86">
        <f t="shared" si="171"/>
        <v>0.50859530292518795</v>
      </c>
      <c r="HV152" s="86">
        <f t="shared" si="171"/>
        <v>0.48809593023538417</v>
      </c>
      <c r="HW152" s="86">
        <f t="shared" si="171"/>
        <v>0.49446607619305744</v>
      </c>
      <c r="HX152" s="86">
        <f t="shared" si="171"/>
        <v>0.40742485516293725</v>
      </c>
      <c r="HY152" s="86">
        <f t="shared" si="171"/>
        <v>0.46573302042735654</v>
      </c>
      <c r="HZ152" s="86">
        <f t="shared" si="171"/>
        <v>0.50171437544899478</v>
      </c>
      <c r="IA152" s="86">
        <f t="shared" si="171"/>
        <v>0.49780112174883806</v>
      </c>
      <c r="IB152" s="86">
        <f t="shared" si="171"/>
        <v>0.5130517698814977</v>
      </c>
      <c r="IC152" s="86">
        <f t="shared" si="171"/>
        <v>0.45712592366192378</v>
      </c>
      <c r="ID152" s="86">
        <f t="shared" si="171"/>
        <v>0.42198742130958272</v>
      </c>
      <c r="IE152" s="86">
        <f t="shared" si="171"/>
        <v>0.42379341670679882</v>
      </c>
      <c r="IF152" s="86">
        <f t="shared" si="171"/>
        <v>0.26472386986366669</v>
      </c>
      <c r="IG152" s="86">
        <f t="shared" si="171"/>
        <v>0.2196766924784164</v>
      </c>
      <c r="II152" s="86">
        <f t="shared" si="172"/>
        <v>6.4914678454352948E-33</v>
      </c>
      <c r="IJ152" s="86">
        <f t="shared" si="172"/>
        <v>1.1008480384238452E-19</v>
      </c>
      <c r="IK152" s="86">
        <f t="shared" si="172"/>
        <v>7.0449363795609163E-27</v>
      </c>
      <c r="IL152" s="86">
        <f t="shared" si="172"/>
        <v>4.4594661114507912E-28</v>
      </c>
      <c r="IM152" s="86">
        <f t="shared" si="172"/>
        <v>1.9812072977618435E-24</v>
      </c>
      <c r="IN152" s="86">
        <f t="shared" si="172"/>
        <v>6.4705663478856502E-26</v>
      </c>
      <c r="IO152" s="86">
        <f t="shared" si="172"/>
        <v>2.8311796909609792E-28</v>
      </c>
      <c r="IP152" s="86">
        <f t="shared" si="172"/>
        <v>1.8197825225619109E-31</v>
      </c>
      <c r="IQ152" s="86">
        <f t="shared" si="172"/>
        <v>2.4208980941535129E-31</v>
      </c>
      <c r="IR152" s="86">
        <f t="shared" si="172"/>
        <v>9.9869495764324633E-34</v>
      </c>
      <c r="IS152" s="86">
        <f t="shared" si="172"/>
        <v>7.0944626904244933E-37</v>
      </c>
      <c r="IT152" s="86">
        <f t="shared" si="172"/>
        <v>5.1592148799846852E-38</v>
      </c>
      <c r="IU152" s="86">
        <f t="shared" si="172"/>
        <v>2.4833648626007116E-32</v>
      </c>
      <c r="IV152" s="86">
        <f t="shared" si="172"/>
        <v>9.0601176389450298E-21</v>
      </c>
      <c r="IW152" s="86">
        <f t="shared" si="172"/>
        <v>2.2050252126732619E-16</v>
      </c>
      <c r="IY152" s="86">
        <f t="shared" si="173"/>
        <v>0.35870280163614415</v>
      </c>
      <c r="IZ152" s="86">
        <f t="shared" si="173"/>
        <v>0.51149678589700487</v>
      </c>
      <c r="JA152" s="86">
        <f t="shared" si="173"/>
        <v>0.50859530292518795</v>
      </c>
      <c r="JB152" s="86">
        <f t="shared" si="173"/>
        <v>0.48809593023538417</v>
      </c>
      <c r="JC152" s="86">
        <f t="shared" si="173"/>
        <v>0.49446607619305744</v>
      </c>
      <c r="JD152" s="86">
        <f t="shared" si="173"/>
        <v>0.40742485516293725</v>
      </c>
      <c r="JE152" s="86">
        <f t="shared" si="173"/>
        <v>0.46573302042735654</v>
      </c>
      <c r="JF152" s="86">
        <f t="shared" si="173"/>
        <v>0.50171437544899478</v>
      </c>
      <c r="JG152" s="86">
        <f t="shared" si="173"/>
        <v>0.49780112174883806</v>
      </c>
      <c r="JH152" s="86">
        <f t="shared" si="173"/>
        <v>0.5130517698814977</v>
      </c>
      <c r="JI152" s="86">
        <f t="shared" si="173"/>
        <v>0.45712592366192378</v>
      </c>
      <c r="JJ152" s="86">
        <f t="shared" si="173"/>
        <v>0.42198742130958272</v>
      </c>
      <c r="JK152" s="86">
        <f t="shared" si="173"/>
        <v>0.42379341670679882</v>
      </c>
      <c r="JL152" s="86">
        <f t="shared" si="173"/>
        <v>0.26472386986366669</v>
      </c>
      <c r="JM152" s="86">
        <f t="shared" si="173"/>
        <v>0.21967669247841662</v>
      </c>
    </row>
    <row r="153" spans="2:273" x14ac:dyDescent="0.25">
      <c r="B153" s="2">
        <v>126</v>
      </c>
      <c r="C153" s="37">
        <v>49.405999999999999</v>
      </c>
      <c r="D153" s="37">
        <v>49.444000000000003</v>
      </c>
      <c r="E153" s="37">
        <v>50.5</v>
      </c>
      <c r="F153" s="37">
        <v>50.390999999999998</v>
      </c>
      <c r="G153" s="37">
        <v>53.796999999999997</v>
      </c>
      <c r="H153" s="37">
        <v>53.19</v>
      </c>
      <c r="I153" s="37">
        <v>59.429000000000002</v>
      </c>
      <c r="J153" s="37">
        <v>58.031999999999996</v>
      </c>
      <c r="K153" s="37">
        <v>59.619</v>
      </c>
      <c r="L153" s="37">
        <v>64.968000000000004</v>
      </c>
      <c r="M153" s="37">
        <v>66.856999999999999</v>
      </c>
      <c r="N153" s="37">
        <v>71.174999999999997</v>
      </c>
      <c r="O153" s="37">
        <v>75.111000000000004</v>
      </c>
      <c r="P153" s="37">
        <v>88.349000000000004</v>
      </c>
      <c r="Q153" s="37">
        <v>113.937</v>
      </c>
      <c r="S153" s="4">
        <f t="shared" si="174"/>
        <v>49.495956435743167</v>
      </c>
      <c r="T153" s="4">
        <f t="shared" si="174"/>
        <v>50.302491762149728</v>
      </c>
      <c r="U153" s="4">
        <f t="shared" si="174"/>
        <v>53.358709630546606</v>
      </c>
      <c r="V153" s="4">
        <f t="shared" si="174"/>
        <v>53.248096290026119</v>
      </c>
      <c r="W153" s="4">
        <f t="shared" si="174"/>
        <v>55.611084583637101</v>
      </c>
      <c r="X153" s="4">
        <f t="shared" si="174"/>
        <v>54.182754520905569</v>
      </c>
      <c r="Y153" s="4">
        <f t="shared" si="174"/>
        <v>58.137293446134983</v>
      </c>
      <c r="Z153" s="4">
        <f t="shared" si="174"/>
        <v>60.678118781512651</v>
      </c>
      <c r="AA153" s="4">
        <f t="shared" si="174"/>
        <v>60.934199797672548</v>
      </c>
      <c r="AB153" s="4">
        <f t="shared" si="174"/>
        <v>64.743691920776826</v>
      </c>
      <c r="AC153" s="4">
        <f t="shared" si="174"/>
        <v>68.815067862654772</v>
      </c>
      <c r="AD153" s="4">
        <f t="shared" si="174"/>
        <v>71.673086092796311</v>
      </c>
      <c r="AE153" s="4">
        <f t="shared" si="174"/>
        <v>74.522603911717667</v>
      </c>
      <c r="AF153" s="4">
        <f t="shared" si="174"/>
        <v>86.579262206875811</v>
      </c>
      <c r="AG153" s="4">
        <f t="shared" si="174"/>
        <v>111.45481567653781</v>
      </c>
      <c r="AI153" s="4">
        <f t="shared" si="175"/>
        <v>-8.9956435743168583E-2</v>
      </c>
      <c r="AJ153" s="4">
        <f t="shared" si="175"/>
        <v>-0.85849176214972545</v>
      </c>
      <c r="AK153" s="4">
        <f t="shared" si="175"/>
        <v>-2.8587096305466062</v>
      </c>
      <c r="AL153" s="4">
        <f t="shared" si="175"/>
        <v>-2.8570962900261208</v>
      </c>
      <c r="AM153" s="4">
        <f t="shared" si="175"/>
        <v>-1.8140845836371042</v>
      </c>
      <c r="AN153" s="4">
        <f t="shared" si="175"/>
        <v>-0.99275452090557081</v>
      </c>
      <c r="AO153" s="4">
        <f t="shared" si="175"/>
        <v>1.2917065538650192</v>
      </c>
      <c r="AP153" s="4">
        <f t="shared" si="175"/>
        <v>-2.646118781512655</v>
      </c>
      <c r="AQ153" s="4">
        <f t="shared" si="175"/>
        <v>-1.3151997976725482</v>
      </c>
      <c r="AR153" s="4">
        <f t="shared" si="175"/>
        <v>0.22430807922317797</v>
      </c>
      <c r="AS153" s="4">
        <f t="shared" si="175"/>
        <v>-1.9580678626547723</v>
      </c>
      <c r="AT153" s="4">
        <f t="shared" si="175"/>
        <v>-0.49808609279631355</v>
      </c>
      <c r="AU153" s="4">
        <f t="shared" si="175"/>
        <v>0.58839608828233736</v>
      </c>
      <c r="AV153" s="4">
        <f t="shared" si="175"/>
        <v>1.7697377931241931</v>
      </c>
      <c r="AW153" s="4">
        <f t="shared" si="175"/>
        <v>2.4821843234621923</v>
      </c>
      <c r="AY153" s="2">
        <f t="shared" si="167"/>
        <v>49.495956435743167</v>
      </c>
      <c r="AZ153" s="2">
        <f t="shared" si="167"/>
        <v>47.89111089417689</v>
      </c>
      <c r="BA153" s="2">
        <f t="shared" si="167"/>
        <v>47.954686288407679</v>
      </c>
      <c r="BB153" s="2">
        <f t="shared" si="167"/>
        <v>48.140901918052968</v>
      </c>
      <c r="BC153" s="2">
        <f t="shared" si="167"/>
        <v>49.120163871451872</v>
      </c>
      <c r="BD153" s="2">
        <f t="shared" si="167"/>
        <v>49.565739925807705</v>
      </c>
      <c r="BE153" s="2">
        <f t="shared" si="167"/>
        <v>50.351327174067777</v>
      </c>
      <c r="BF153" s="2">
        <f t="shared" si="167"/>
        <v>49.854759050770809</v>
      </c>
      <c r="BG153" s="2">
        <f t="shared" si="167"/>
        <v>49.116394357565781</v>
      </c>
      <c r="BH153" s="2">
        <f t="shared" si="167"/>
        <v>48.234103938600676</v>
      </c>
      <c r="BI153" s="2">
        <f t="shared" si="167"/>
        <v>47.46148429164154</v>
      </c>
      <c r="BJ153" s="2">
        <f t="shared" si="167"/>
        <v>48.342199804512717</v>
      </c>
      <c r="BK153" s="2">
        <f t="shared" si="167"/>
        <v>49.384928335164027</v>
      </c>
      <c r="BL153" s="2">
        <f t="shared" si="167"/>
        <v>50.114834362315925</v>
      </c>
      <c r="BM153" s="2">
        <f t="shared" si="167"/>
        <v>49.929291337103621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81.622103594080343</v>
      </c>
      <c r="DL153" s="2">
        <f t="shared" si="176"/>
        <v>83.945378710531287</v>
      </c>
      <c r="DM153" s="2">
        <f t="shared" si="176"/>
        <v>89.517071881606782</v>
      </c>
      <c r="DN153" s="2">
        <f t="shared" si="176"/>
        <v>82.374393234672311</v>
      </c>
      <c r="DO153" s="2">
        <f t="shared" si="176"/>
        <v>88.403135306553907</v>
      </c>
      <c r="DP153" s="2">
        <f t="shared" si="176"/>
        <v>87.006724684655495</v>
      </c>
      <c r="DQ153" s="2">
        <f t="shared" si="176"/>
        <v>89.883160575858255</v>
      </c>
      <c r="DR153" s="2">
        <f t="shared" si="176"/>
        <v>84.807737541528255</v>
      </c>
      <c r="DS153" s="2">
        <f t="shared" si="176"/>
        <v>89.543278397212546</v>
      </c>
      <c r="DT153" s="2">
        <f t="shared" si="176"/>
        <v>82.795911632270176</v>
      </c>
      <c r="DU153" s="2">
        <f t="shared" si="176"/>
        <v>78.131347467166961</v>
      </c>
      <c r="DV153" s="2">
        <f t="shared" si="176"/>
        <v>78.528620919324595</v>
      </c>
      <c r="DW153" s="2">
        <f t="shared" si="176"/>
        <v>88.432972938689218</v>
      </c>
      <c r="DX153" s="2">
        <f t="shared" si="176"/>
        <v>85.434967611336049</v>
      </c>
      <c r="DY153" s="2">
        <f t="shared" si="176"/>
        <v>65.926011252228179</v>
      </c>
      <c r="EA153" s="2">
        <f t="shared" si="152"/>
        <v>49.479819383285097</v>
      </c>
      <c r="EB153" s="2">
        <f t="shared" si="152"/>
        <v>47.875569525051624</v>
      </c>
      <c r="EC153" s="2">
        <f t="shared" si="152"/>
        <v>47.934778381057129</v>
      </c>
      <c r="ED153" s="2">
        <f t="shared" si="152"/>
        <v>48.123548990730313</v>
      </c>
      <c r="EE153" s="2">
        <f t="shared" si="152"/>
        <v>49.10197198988827</v>
      </c>
      <c r="EF153" s="2">
        <f t="shared" si="152"/>
        <v>49.545791176470594</v>
      </c>
      <c r="EG153" s="2">
        <f t="shared" si="152"/>
        <v>50.328308851038692</v>
      </c>
      <c r="EH153" s="2">
        <f t="shared" si="152"/>
        <v>49.834195401686962</v>
      </c>
      <c r="EI153" s="2">
        <f t="shared" si="152"/>
        <v>49.093004566823367</v>
      </c>
      <c r="EJ153" s="2">
        <f t="shared" si="152"/>
        <v>48.212482678107321</v>
      </c>
      <c r="EK153" s="2">
        <f t="shared" si="152"/>
        <v>47.442310322282466</v>
      </c>
      <c r="EL153" s="2">
        <f t="shared" si="179"/>
        <v>48.324095332671291</v>
      </c>
      <c r="EM153" s="2">
        <f t="shared" si="135"/>
        <v>49.364461378305236</v>
      </c>
      <c r="EN153" s="2">
        <f t="shared" si="135"/>
        <v>50.088790637641054</v>
      </c>
      <c r="EO153" s="2">
        <f t="shared" si="135"/>
        <v>49.919101538748905</v>
      </c>
      <c r="EQ153" s="2">
        <f t="shared" si="177"/>
        <v>49.479819383285097</v>
      </c>
      <c r="ER153" s="2">
        <f t="shared" si="177"/>
        <v>47.875569525051624</v>
      </c>
      <c r="ES153" s="2">
        <f t="shared" si="177"/>
        <v>47.934778381057129</v>
      </c>
      <c r="ET153" s="2">
        <f t="shared" si="177"/>
        <v>48.123548990730313</v>
      </c>
      <c r="EU153" s="2">
        <f t="shared" si="177"/>
        <v>49.10197198988827</v>
      </c>
      <c r="EV153" s="2">
        <f t="shared" si="177"/>
        <v>49.545791176470594</v>
      </c>
      <c r="EW153" s="2">
        <f t="shared" si="177"/>
        <v>50.328308851038692</v>
      </c>
      <c r="EX153" s="2">
        <f t="shared" si="177"/>
        <v>49.834195401686962</v>
      </c>
      <c r="EY153" s="2">
        <f t="shared" si="177"/>
        <v>49.093004566823367</v>
      </c>
      <c r="EZ153" s="2">
        <f t="shared" si="177"/>
        <v>48.212482678107321</v>
      </c>
      <c r="FA153" s="2">
        <f t="shared" si="177"/>
        <v>47.442310322282466</v>
      </c>
      <c r="FB153" s="2">
        <f t="shared" si="177"/>
        <v>48.324095332671291</v>
      </c>
      <c r="FC153" s="2">
        <f t="shared" si="177"/>
        <v>49.364461378305236</v>
      </c>
      <c r="FD153" s="2">
        <f t="shared" si="177"/>
        <v>50.156877254318253</v>
      </c>
      <c r="FE153" s="2">
        <f t="shared" si="177"/>
        <v>49.846830367009488</v>
      </c>
      <c r="FG153" s="2">
        <f t="shared" si="178"/>
        <v>0.99949794941914405</v>
      </c>
      <c r="FH153" s="2">
        <f t="shared" si="178"/>
        <v>0.99956913081947985</v>
      </c>
      <c r="FI153" s="2">
        <f t="shared" si="178"/>
        <v>0.99952124075719162</v>
      </c>
      <c r="FJ153" s="2">
        <f t="shared" si="178"/>
        <v>0.99949335767611847</v>
      </c>
      <c r="FK153" s="2">
        <f t="shared" si="178"/>
        <v>0.99953711595208972</v>
      </c>
      <c r="FL153" s="2">
        <f t="shared" si="178"/>
        <v>0.99946747858451657</v>
      </c>
      <c r="FM153" s="2">
        <f t="shared" si="178"/>
        <v>0.99941806574856551</v>
      </c>
      <c r="FN153" s="2">
        <f t="shared" si="178"/>
        <v>0.99941202269413754</v>
      </c>
      <c r="FO153" s="2">
        <f t="shared" si="178"/>
        <v>0.99942176434106511</v>
      </c>
      <c r="FP153" s="2">
        <f t="shared" si="178"/>
        <v>0.99937480865410955</v>
      </c>
      <c r="FQ153" s="2">
        <f t="shared" si="178"/>
        <v>0.99937521763004311</v>
      </c>
      <c r="FR153" s="2">
        <f t="shared" si="178"/>
        <v>0.99940060399924224</v>
      </c>
      <c r="FS153" s="2">
        <f t="shared" si="178"/>
        <v>0.99947612652641882</v>
      </c>
      <c r="FT153" s="2">
        <f t="shared" si="178"/>
        <v>0.99933627985117235</v>
      </c>
      <c r="FU153" s="2">
        <f t="shared" si="178"/>
        <v>0.99921325155370089</v>
      </c>
      <c r="FW153" s="2">
        <f t="shared" si="169"/>
        <v>4.9027916649470191E-2</v>
      </c>
      <c r="FX153" s="2">
        <f t="shared" si="169"/>
        <v>8.195455083362814E-2</v>
      </c>
      <c r="FY153" s="2">
        <f t="shared" si="169"/>
        <v>7.5214337235163881E-2</v>
      </c>
      <c r="FZ153" s="2">
        <f t="shared" si="169"/>
        <v>7.9979215993866704E-2</v>
      </c>
      <c r="GA153" s="2">
        <f t="shared" si="169"/>
        <v>8.4257975619380865E-2</v>
      </c>
      <c r="GB153" s="2">
        <f t="shared" si="169"/>
        <v>8.9913650775431606E-2</v>
      </c>
      <c r="GC153" s="2">
        <f t="shared" si="169"/>
        <v>8.5424331985382629E-2</v>
      </c>
      <c r="GD153" s="2">
        <f t="shared" si="169"/>
        <v>7.670132507900479E-2</v>
      </c>
      <c r="GE153" s="2">
        <f t="shared" si="169"/>
        <v>7.5795342986669761E-2</v>
      </c>
      <c r="GF153" s="2">
        <f t="shared" si="169"/>
        <v>6.6601617690035961E-2</v>
      </c>
      <c r="GG153" s="2">
        <f t="shared" si="169"/>
        <v>5.6272588447931905E-2</v>
      </c>
      <c r="GH153" s="2">
        <f t="shared" si="169"/>
        <v>5.3773468485108888E-2</v>
      </c>
      <c r="GI153" s="2">
        <f t="shared" si="169"/>
        <v>5.3270782977308417E-2</v>
      </c>
      <c r="GJ153" s="2">
        <f t="shared" si="169"/>
        <v>3.7948057334910357E-2</v>
      </c>
      <c r="GK153" s="2">
        <f t="shared" si="169"/>
        <v>3.3258254080547278E-2</v>
      </c>
      <c r="GM153" s="86">
        <f t="shared" si="170"/>
        <v>4.8934855160656177E-71</v>
      </c>
      <c r="GN153" s="86">
        <f t="shared" si="170"/>
        <v>4.6296080178671843E-98</v>
      </c>
      <c r="GO153" s="86">
        <f t="shared" si="170"/>
        <v>1.0306190360112057E-127</v>
      </c>
      <c r="GP153" s="86">
        <f t="shared" si="170"/>
        <v>3.3600096615708542E-189</v>
      </c>
      <c r="GQ153" s="86">
        <f t="shared" si="170"/>
        <v>6.2719701283371236E-229</v>
      </c>
      <c r="GR153" s="86">
        <f t="shared" si="170"/>
        <v>5.671064518499234E-187</v>
      </c>
      <c r="GS153" s="86">
        <f t="shared" si="170"/>
        <v>9.3262244126923267E-152</v>
      </c>
      <c r="GT153" s="86">
        <f t="shared" si="170"/>
        <v>6.9643077720235445E-182</v>
      </c>
      <c r="GU153" s="86">
        <f t="shared" si="170"/>
        <v>2.82128065479884E-195</v>
      </c>
      <c r="GV153" s="86">
        <f t="shared" si="170"/>
        <v>2.6790086733525884E-142</v>
      </c>
      <c r="GW153" s="86">
        <f t="shared" si="170"/>
        <v>6.0057347322302652E-149</v>
      </c>
      <c r="GX153" s="86">
        <f t="shared" si="170"/>
        <v>8.3826267348505085E-123</v>
      </c>
      <c r="GY153" s="86">
        <f t="shared" si="170"/>
        <v>5.3774561865075494E-131</v>
      </c>
      <c r="GZ153" s="86">
        <f t="shared" si="170"/>
        <v>2.4456276392593468E-99</v>
      </c>
      <c r="HA153" s="86">
        <f t="shared" si="170"/>
        <v>2.265510715702077E-108</v>
      </c>
      <c r="HC153" s="86">
        <f t="shared" si="153"/>
        <v>2.3206120304278699E-28</v>
      </c>
      <c r="HD153" s="86">
        <f t="shared" si="153"/>
        <v>9.9537039756235704E-53</v>
      </c>
      <c r="HE153" s="86">
        <f t="shared" si="153"/>
        <v>1.1067992317897363E-64</v>
      </c>
      <c r="HF153" s="86">
        <f t="shared" ref="HF153:HN187" si="180" xml:space="preserve"> _xlfn.NORM.DIST($B153, F$8, ABS(F$12), TRUE) * _xlfn.NORM.DIST(($B153 - F$8)*F$16, 0, ABS(F$12), TRUE) * 2</f>
        <v>3.4935388855194964E-112</v>
      </c>
      <c r="HG153" s="86">
        <f t="shared" si="180"/>
        <v>9.0583934822795446E-114</v>
      </c>
      <c r="HH153" s="86">
        <f t="shared" si="180"/>
        <v>1.5512664545242293E-116</v>
      </c>
      <c r="HI153" s="86">
        <f t="shared" si="180"/>
        <v>1.1236980914920497E-86</v>
      </c>
      <c r="HJ153" s="86">
        <f t="shared" si="180"/>
        <v>6.4054784242920522E-96</v>
      </c>
      <c r="HK153" s="86">
        <f t="shared" si="180"/>
        <v>1.5562600124389713E-81</v>
      </c>
      <c r="HL153" s="86">
        <f t="shared" si="161"/>
        <v>3.3721539780566809E-86</v>
      </c>
      <c r="HM153" s="86">
        <f t="shared" si="161"/>
        <v>2.864816374942964E-68</v>
      </c>
      <c r="HN153" s="86">
        <f t="shared" si="161"/>
        <v>1.8463423928717166E-59</v>
      </c>
      <c r="HO153" s="86">
        <f t="shared" si="161"/>
        <v>1.9362226318037082E-59</v>
      </c>
      <c r="HP153" s="86">
        <f t="shared" si="161"/>
        <v>2.3916251264995316E-46</v>
      </c>
      <c r="HQ153" s="86">
        <f t="shared" si="161"/>
        <v>4.6551064445499056E-45</v>
      </c>
      <c r="HS153" s="86">
        <f t="shared" si="171"/>
        <v>0.43142097421167697</v>
      </c>
      <c r="HT153" s="86">
        <f t="shared" si="171"/>
        <v>0.4800903652734102</v>
      </c>
      <c r="HU153" s="86">
        <f t="shared" si="171"/>
        <v>0.46488560807250962</v>
      </c>
      <c r="HV153" s="86">
        <f t="shared" si="171"/>
        <v>0.42016493937036209</v>
      </c>
      <c r="HW153" s="86">
        <f t="shared" si="171"/>
        <v>0.43544268728122887</v>
      </c>
      <c r="HX153" s="86">
        <f t="shared" si="171"/>
        <v>0.31194507322291776</v>
      </c>
      <c r="HY153" s="86">
        <f t="shared" si="171"/>
        <v>0.38272757444729905</v>
      </c>
      <c r="HZ153" s="86">
        <f t="shared" si="171"/>
        <v>0.4422493604187222</v>
      </c>
      <c r="IA153" s="86">
        <f t="shared" si="171"/>
        <v>0.43479469726774073</v>
      </c>
      <c r="IB153" s="86">
        <f t="shared" si="171"/>
        <v>0.50329513197473585</v>
      </c>
      <c r="IC153" s="86">
        <f t="shared" si="171"/>
        <v>0.50566401828333574</v>
      </c>
      <c r="ID153" s="86">
        <f t="shared" si="171"/>
        <v>0.48622906963177259</v>
      </c>
      <c r="IE153" s="86">
        <f t="shared" si="171"/>
        <v>0.48314099490513174</v>
      </c>
      <c r="IF153" s="86">
        <f t="shared" si="171"/>
        <v>0.34003521173557982</v>
      </c>
      <c r="IG153" s="86">
        <f t="shared" si="171"/>
        <v>0.27766071780965484</v>
      </c>
      <c r="II153" s="86">
        <f t="shared" si="172"/>
        <v>4.4410636806315578E-31</v>
      </c>
      <c r="IJ153" s="86">
        <f t="shared" si="172"/>
        <v>2.118210379289345E-18</v>
      </c>
      <c r="IK153" s="86">
        <f t="shared" si="172"/>
        <v>3.822405601979411E-25</v>
      </c>
      <c r="IL153" s="86">
        <f t="shared" si="172"/>
        <v>3.2605309184885399E-26</v>
      </c>
      <c r="IM153" s="86">
        <f t="shared" si="172"/>
        <v>8.690977412540721E-23</v>
      </c>
      <c r="IN153" s="86">
        <f t="shared" si="172"/>
        <v>4.0854534047214279E-24</v>
      </c>
      <c r="IO153" s="86">
        <f t="shared" si="172"/>
        <v>2.4191305838781372E-26</v>
      </c>
      <c r="IP153" s="86">
        <f t="shared" si="172"/>
        <v>2.1263226218089469E-29</v>
      </c>
      <c r="IQ153" s="86">
        <f t="shared" si="172"/>
        <v>2.7097288780766029E-29</v>
      </c>
      <c r="IR153" s="86">
        <f t="shared" si="172"/>
        <v>1.2667630511865625E-31</v>
      </c>
      <c r="IS153" s="86">
        <f t="shared" si="172"/>
        <v>1.0503250079710694E-34</v>
      </c>
      <c r="IT153" s="86">
        <f t="shared" si="172"/>
        <v>8.2718853268847674E-36</v>
      </c>
      <c r="IU153" s="86">
        <f t="shared" si="172"/>
        <v>1.7703724714510672E-30</v>
      </c>
      <c r="IV153" s="86">
        <f t="shared" si="172"/>
        <v>1.0123151247475732E-19</v>
      </c>
      <c r="IW153" s="86">
        <f t="shared" si="172"/>
        <v>1.3280742739555301E-15</v>
      </c>
      <c r="IY153" s="86">
        <f t="shared" si="173"/>
        <v>0.43142097421167697</v>
      </c>
      <c r="IZ153" s="86">
        <f t="shared" si="173"/>
        <v>0.4800903652734102</v>
      </c>
      <c r="JA153" s="86">
        <f t="shared" si="173"/>
        <v>0.46488560807250962</v>
      </c>
      <c r="JB153" s="86">
        <f t="shared" si="173"/>
        <v>0.42016493937036209</v>
      </c>
      <c r="JC153" s="86">
        <f t="shared" si="173"/>
        <v>0.43544268728122887</v>
      </c>
      <c r="JD153" s="86">
        <f t="shared" si="173"/>
        <v>0.31194507322291776</v>
      </c>
      <c r="JE153" s="86">
        <f t="shared" si="173"/>
        <v>0.38272757444729905</v>
      </c>
      <c r="JF153" s="86">
        <f t="shared" si="173"/>
        <v>0.4422493604187222</v>
      </c>
      <c r="JG153" s="86">
        <f t="shared" si="173"/>
        <v>0.43479469726774073</v>
      </c>
      <c r="JH153" s="86">
        <f t="shared" si="173"/>
        <v>0.50329513197473585</v>
      </c>
      <c r="JI153" s="86">
        <f t="shared" si="173"/>
        <v>0.50566401828333574</v>
      </c>
      <c r="JJ153" s="86">
        <f t="shared" si="173"/>
        <v>0.48622906963177259</v>
      </c>
      <c r="JK153" s="86">
        <f t="shared" si="173"/>
        <v>0.48314099490513174</v>
      </c>
      <c r="JL153" s="86">
        <f t="shared" si="173"/>
        <v>0.34003521173557982</v>
      </c>
      <c r="JM153" s="86">
        <f t="shared" si="173"/>
        <v>0.27766071780965618</v>
      </c>
    </row>
    <row r="154" spans="2:273" x14ac:dyDescent="0.25">
      <c r="B154" s="2">
        <v>127</v>
      </c>
      <c r="C154" s="37">
        <v>45.75</v>
      </c>
      <c r="D154" s="37">
        <v>48.905000000000001</v>
      </c>
      <c r="E154" s="37">
        <v>51.453000000000003</v>
      </c>
      <c r="F154" s="37">
        <v>49.688000000000002</v>
      </c>
      <c r="G154" s="37">
        <v>51.578000000000003</v>
      </c>
      <c r="H154" s="37">
        <v>50.110999999999997</v>
      </c>
      <c r="I154" s="37">
        <v>55.920999999999999</v>
      </c>
      <c r="J154" s="37">
        <v>56.365000000000002</v>
      </c>
      <c r="K154" s="37">
        <v>54.048000000000002</v>
      </c>
      <c r="L154" s="37">
        <v>60.81</v>
      </c>
      <c r="M154" s="37">
        <v>64.840999999999994</v>
      </c>
      <c r="N154" s="37">
        <v>69.856999999999999</v>
      </c>
      <c r="O154" s="37">
        <v>74.778000000000006</v>
      </c>
      <c r="P154" s="37">
        <v>89.905000000000001</v>
      </c>
      <c r="Q154" s="37">
        <v>120.254</v>
      </c>
      <c r="S154" s="4">
        <f t="shared" si="174"/>
        <v>49.386726670131821</v>
      </c>
      <c r="T154" s="4">
        <f t="shared" si="174"/>
        <v>49.534685521441375</v>
      </c>
      <c r="U154" s="4">
        <f t="shared" si="174"/>
        <v>51.536144837468491</v>
      </c>
      <c r="V154" s="4">
        <f t="shared" si="174"/>
        <v>51.203319019320716</v>
      </c>
      <c r="W154" s="4">
        <f t="shared" si="174"/>
        <v>53.271677564469776</v>
      </c>
      <c r="X154" s="4">
        <f t="shared" si="174"/>
        <v>51.939012107868905</v>
      </c>
      <c r="Y154" s="4">
        <f t="shared" si="174"/>
        <v>54.766652787426459</v>
      </c>
      <c r="Z154" s="4">
        <f t="shared" si="174"/>
        <v>56.614849481387822</v>
      </c>
      <c r="AA154" s="4">
        <f t="shared" si="174"/>
        <v>56.445283258228166</v>
      </c>
      <c r="AB154" s="4">
        <f t="shared" si="174"/>
        <v>60.234381005003861</v>
      </c>
      <c r="AC154" s="4">
        <f t="shared" si="174"/>
        <v>65.724351367557432</v>
      </c>
      <c r="AD154" s="4">
        <f t="shared" si="174"/>
        <v>69.374244119003734</v>
      </c>
      <c r="AE154" s="4">
        <f t="shared" si="174"/>
        <v>72.46559655563054</v>
      </c>
      <c r="AF154" s="4">
        <f t="shared" si="174"/>
        <v>90.447721426483696</v>
      </c>
      <c r="AG154" s="4">
        <f t="shared" si="174"/>
        <v>119.69692505392494</v>
      </c>
      <c r="AI154" s="4">
        <f t="shared" si="175"/>
        <v>-3.6367266701318215</v>
      </c>
      <c r="AJ154" s="4">
        <f t="shared" si="175"/>
        <v>-0.62968552144137391</v>
      </c>
      <c r="AK154" s="4">
        <f t="shared" si="175"/>
        <v>-8.314483746848822E-2</v>
      </c>
      <c r="AL154" s="4">
        <f t="shared" si="175"/>
        <v>-1.5153190193207138</v>
      </c>
      <c r="AM154" s="4">
        <f t="shared" si="175"/>
        <v>-1.6936775644697732</v>
      </c>
      <c r="AN154" s="4">
        <f t="shared" si="175"/>
        <v>-1.8280121078689078</v>
      </c>
      <c r="AO154" s="4">
        <f t="shared" si="175"/>
        <v>1.1543472125735406</v>
      </c>
      <c r="AP154" s="4">
        <f t="shared" si="175"/>
        <v>-0.24984948138781959</v>
      </c>
      <c r="AQ154" s="4">
        <f t="shared" si="175"/>
        <v>-2.397283258228164</v>
      </c>
      <c r="AR154" s="4">
        <f t="shared" si="175"/>
        <v>0.575618994996141</v>
      </c>
      <c r="AS154" s="4">
        <f t="shared" si="175"/>
        <v>-0.88335136755743804</v>
      </c>
      <c r="AT154" s="4">
        <f t="shared" si="175"/>
        <v>0.48275588099626532</v>
      </c>
      <c r="AU154" s="4">
        <f t="shared" si="175"/>
        <v>2.3124034443694654</v>
      </c>
      <c r="AV154" s="4">
        <f t="shared" si="175"/>
        <v>-0.54272142648369481</v>
      </c>
      <c r="AW154" s="4">
        <f t="shared" si="175"/>
        <v>0.55707494607506192</v>
      </c>
      <c r="AY154" s="2">
        <f t="shared" si="167"/>
        <v>49.386726670131821</v>
      </c>
      <c r="AZ154" s="2">
        <f t="shared" si="167"/>
        <v>47.732557808618573</v>
      </c>
      <c r="BA154" s="2">
        <f t="shared" si="167"/>
        <v>47.796275132616572</v>
      </c>
      <c r="BB154" s="2">
        <f t="shared" si="167"/>
        <v>47.986400070532767</v>
      </c>
      <c r="BC154" s="2">
        <f t="shared" si="167"/>
        <v>48.979753480291734</v>
      </c>
      <c r="BD154" s="2">
        <f t="shared" si="167"/>
        <v>49.439813206551875</v>
      </c>
      <c r="BE154" s="2">
        <f t="shared" si="167"/>
        <v>50.202204786160614</v>
      </c>
      <c r="BF154" s="2">
        <f t="shared" si="167"/>
        <v>49.71463214964389</v>
      </c>
      <c r="BG154" s="2">
        <f t="shared" si="167"/>
        <v>48.975271620642197</v>
      </c>
      <c r="BH154" s="2">
        <f t="shared" si="167"/>
        <v>48.091756819937018</v>
      </c>
      <c r="BI154" s="2">
        <f t="shared" si="167"/>
        <v>47.332759641387618</v>
      </c>
      <c r="BJ154" s="2">
        <f t="shared" si="167"/>
        <v>48.209475132717316</v>
      </c>
      <c r="BK154" s="2">
        <f t="shared" si="167"/>
        <v>49.243811915450337</v>
      </c>
      <c r="BL154" s="2">
        <f t="shared" si="167"/>
        <v>49.967176436732508</v>
      </c>
      <c r="BM154" s="2">
        <f t="shared" si="167"/>
        <v>49.838510428286291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81.790799154334039</v>
      </c>
      <c r="DL154" s="2">
        <f t="shared" si="176"/>
        <v>84.109645220538582</v>
      </c>
      <c r="DM154" s="2">
        <f t="shared" si="176"/>
        <v>89.726079432195718</v>
      </c>
      <c r="DN154" s="2">
        <f t="shared" si="176"/>
        <v>82.539369072787693</v>
      </c>
      <c r="DO154" s="2">
        <f t="shared" si="176"/>
        <v>88.615844457867695</v>
      </c>
      <c r="DP154" s="2">
        <f t="shared" si="176"/>
        <v>87.209340842179188</v>
      </c>
      <c r="DQ154" s="2">
        <f t="shared" si="176"/>
        <v>90.103387461848058</v>
      </c>
      <c r="DR154" s="2">
        <f t="shared" si="176"/>
        <v>84.985056235313209</v>
      </c>
      <c r="DS154" s="2">
        <f t="shared" si="176"/>
        <v>89.771297386759585</v>
      </c>
      <c r="DT154" s="2">
        <f t="shared" si="176"/>
        <v>82.975121200750479</v>
      </c>
      <c r="DU154" s="2">
        <f t="shared" si="176"/>
        <v>78.270792964352694</v>
      </c>
      <c r="DV154" s="2">
        <f t="shared" si="176"/>
        <v>78.66169230769232</v>
      </c>
      <c r="DW154" s="2">
        <f t="shared" si="176"/>
        <v>88.654784989429174</v>
      </c>
      <c r="DX154" s="2">
        <f t="shared" si="176"/>
        <v>85.644930364372485</v>
      </c>
      <c r="DY154" s="2">
        <f t="shared" si="176"/>
        <v>66.004992869875238</v>
      </c>
      <c r="EA154" s="2">
        <f t="shared" si="152"/>
        <v>49.371882184236703</v>
      </c>
      <c r="EB154" s="2">
        <f t="shared" si="152"/>
        <v>47.718257002499726</v>
      </c>
      <c r="EC154" s="2">
        <f t="shared" si="152"/>
        <v>47.77795840112168</v>
      </c>
      <c r="ED154" s="2">
        <f t="shared" si="152"/>
        <v>47.970426318981204</v>
      </c>
      <c r="EE154" s="2">
        <f t="shared" si="152"/>
        <v>48.963013146807313</v>
      </c>
      <c r="EF154" s="2">
        <f t="shared" si="152"/>
        <v>49.421460084033619</v>
      </c>
      <c r="EG154" s="2">
        <f t="shared" si="152"/>
        <v>50.181015687046695</v>
      </c>
      <c r="EH154" s="2">
        <f t="shared" si="152"/>
        <v>49.695707551075941</v>
      </c>
      <c r="EI154" s="2">
        <f t="shared" si="152"/>
        <v>48.95374509578177</v>
      </c>
      <c r="EJ154" s="2">
        <f t="shared" si="152"/>
        <v>48.071854535703949</v>
      </c>
      <c r="EK154" s="2">
        <f t="shared" si="152"/>
        <v>47.315119872394632</v>
      </c>
      <c r="EL154" s="2">
        <f t="shared" si="179"/>
        <v>48.192818272095323</v>
      </c>
      <c r="EM154" s="2">
        <f t="shared" si="135"/>
        <v>49.224972338716881</v>
      </c>
      <c r="EN154" s="2">
        <f t="shared" si="135"/>
        <v>49.942455609963815</v>
      </c>
      <c r="EO154" s="2">
        <f t="shared" si="135"/>
        <v>49.829658666975831</v>
      </c>
      <c r="EQ154" s="2">
        <f t="shared" si="177"/>
        <v>49.371882184236703</v>
      </c>
      <c r="ER154" s="2">
        <f t="shared" si="177"/>
        <v>47.718257002499726</v>
      </c>
      <c r="ES154" s="2">
        <f t="shared" si="177"/>
        <v>47.77795840112168</v>
      </c>
      <c r="ET154" s="2">
        <f t="shared" si="177"/>
        <v>47.970426318981204</v>
      </c>
      <c r="EU154" s="2">
        <f t="shared" si="177"/>
        <v>48.963013146807313</v>
      </c>
      <c r="EV154" s="2">
        <f t="shared" si="177"/>
        <v>49.421460084033619</v>
      </c>
      <c r="EW154" s="2">
        <f t="shared" si="177"/>
        <v>50.181015687046695</v>
      </c>
      <c r="EX154" s="2">
        <f t="shared" si="177"/>
        <v>49.695707551075941</v>
      </c>
      <c r="EY154" s="2">
        <f t="shared" si="177"/>
        <v>48.95374509578177</v>
      </c>
      <c r="EZ154" s="2">
        <f t="shared" si="177"/>
        <v>48.071854535703949</v>
      </c>
      <c r="FA154" s="2">
        <f t="shared" si="177"/>
        <v>47.315119872394632</v>
      </c>
      <c r="FB154" s="2">
        <f t="shared" si="177"/>
        <v>48.192818272095323</v>
      </c>
      <c r="FC154" s="2">
        <f t="shared" si="177"/>
        <v>49.224972338716881</v>
      </c>
      <c r="FD154" s="2">
        <f t="shared" si="177"/>
        <v>50.017427532971027</v>
      </c>
      <c r="FE154" s="2">
        <f t="shared" si="177"/>
        <v>49.753862393123697</v>
      </c>
      <c r="FG154" s="2">
        <f t="shared" si="178"/>
        <v>0.99954210420080336</v>
      </c>
      <c r="FH154" s="2">
        <f t="shared" si="178"/>
        <v>0.99960702773872856</v>
      </c>
      <c r="FI154" s="2">
        <f t="shared" si="178"/>
        <v>0.9995633479868784</v>
      </c>
      <c r="FJ154" s="2">
        <f t="shared" si="178"/>
        <v>0.99953791610969056</v>
      </c>
      <c r="FK154" s="2">
        <f t="shared" si="178"/>
        <v>0.99957782753637192</v>
      </c>
      <c r="FL154" s="2">
        <f t="shared" si="178"/>
        <v>0.99951431193943563</v>
      </c>
      <c r="FM154" s="2">
        <f t="shared" si="178"/>
        <v>0.99946924247804092</v>
      </c>
      <c r="FN154" s="2">
        <f t="shared" si="178"/>
        <v>0.99946373057952198</v>
      </c>
      <c r="FO154" s="2">
        <f t="shared" si="178"/>
        <v>0.99947261597885706</v>
      </c>
      <c r="FP154" s="2">
        <f t="shared" si="178"/>
        <v>0.99942978734844323</v>
      </c>
      <c r="FQ154" s="2">
        <f t="shared" si="178"/>
        <v>0.99943016037995402</v>
      </c>
      <c r="FR154" s="2">
        <f t="shared" si="178"/>
        <v>0.99945331551791083</v>
      </c>
      <c r="FS154" s="2">
        <f t="shared" si="178"/>
        <v>0.99952219968934819</v>
      </c>
      <c r="FT154" s="2">
        <f t="shared" si="178"/>
        <v>0.99939464467711114</v>
      </c>
      <c r="FU154" s="2">
        <f t="shared" si="178"/>
        <v>0.99928242721491201</v>
      </c>
      <c r="FW154" s="2">
        <f t="shared" si="169"/>
        <v>5.350495647840086E-2</v>
      </c>
      <c r="FX154" s="2">
        <f t="shared" si="169"/>
        <v>8.9156433547266656E-2</v>
      </c>
      <c r="FY154" s="2">
        <f t="shared" si="169"/>
        <v>8.1876738693157147E-2</v>
      </c>
      <c r="FZ154" s="2">
        <f t="shared" si="169"/>
        <v>8.7023967748292672E-2</v>
      </c>
      <c r="GA154" s="2">
        <f t="shared" si="169"/>
        <v>9.164206946585178E-2</v>
      </c>
      <c r="GB154" s="2">
        <f t="shared" si="169"/>
        <v>9.7740487535567355E-2</v>
      </c>
      <c r="GC154" s="2">
        <f t="shared" si="169"/>
        <v>9.290027191215551E-2</v>
      </c>
      <c r="GD154" s="2">
        <f t="shared" si="169"/>
        <v>8.3483551822987209E-2</v>
      </c>
      <c r="GE154" s="2">
        <f t="shared" si="169"/>
        <v>8.2504617853262102E-2</v>
      </c>
      <c r="GF154" s="2">
        <f t="shared" si="169"/>
        <v>7.2560973547835667E-2</v>
      </c>
      <c r="GG154" s="2">
        <f t="shared" si="169"/>
        <v>6.1368491954823683E-2</v>
      </c>
      <c r="GH154" s="2">
        <f t="shared" si="169"/>
        <v>5.8657124484706752E-2</v>
      </c>
      <c r="GI154" s="2">
        <f t="shared" si="169"/>
        <v>5.8111589311452251E-2</v>
      </c>
      <c r="GJ154" s="2">
        <f t="shared" si="169"/>
        <v>4.1457435145537666E-2</v>
      </c>
      <c r="GK154" s="2">
        <f t="shared" si="169"/>
        <v>3.6350313323045204E-2</v>
      </c>
      <c r="GM154" s="86">
        <f t="shared" si="170"/>
        <v>2.4754486659439567E-73</v>
      </c>
      <c r="GN154" s="86">
        <f t="shared" si="170"/>
        <v>3.0256810670999426E-101</v>
      </c>
      <c r="GO154" s="86">
        <f t="shared" si="170"/>
        <v>7.3275736873317437E-132</v>
      </c>
      <c r="GP154" s="86">
        <f t="shared" si="170"/>
        <v>2.6551684009772922E-195</v>
      </c>
      <c r="GQ154" s="86">
        <f t="shared" si="170"/>
        <v>2.7902510659232386E-236</v>
      </c>
      <c r="GR154" s="86">
        <f t="shared" si="170"/>
        <v>5.7836949214061055E-193</v>
      </c>
      <c r="GS154" s="86">
        <f t="shared" si="170"/>
        <v>1.1165358617548949E-156</v>
      </c>
      <c r="GT154" s="86">
        <f t="shared" si="170"/>
        <v>8.7095138639337338E-188</v>
      </c>
      <c r="GU154" s="86">
        <f t="shared" si="170"/>
        <v>1.4130932474543498E-201</v>
      </c>
      <c r="GV154" s="86">
        <f t="shared" si="170"/>
        <v>6.9216367259354508E-147</v>
      </c>
      <c r="GW154" s="86">
        <f t="shared" si="170"/>
        <v>9.1734581027439172E-154</v>
      </c>
      <c r="GX154" s="86">
        <f t="shared" si="170"/>
        <v>9.4631736195246648E-127</v>
      </c>
      <c r="GY154" s="86">
        <f t="shared" si="170"/>
        <v>3.3096055885041176E-135</v>
      </c>
      <c r="GZ154" s="86">
        <f t="shared" si="170"/>
        <v>1.4903173494514674E-102</v>
      </c>
      <c r="HA154" s="86">
        <f t="shared" si="170"/>
        <v>8.2039927952166586E-112</v>
      </c>
      <c r="HC154" s="86">
        <f t="shared" ref="HC154:HH213" si="181" xml:space="preserve"> _xlfn.NORM.DIST($B154, C$8, ABS(C$12), TRUE) * _xlfn.NORM.DIST(($B154 - C$8)*C$16, 0, ABS(C$12), TRUE) * 2</f>
        <v>7.3006735113170317E-30</v>
      </c>
      <c r="HD154" s="86">
        <f t="shared" si="181"/>
        <v>1.4948689684909737E-55</v>
      </c>
      <c r="HE154" s="86">
        <f t="shared" si="181"/>
        <v>4.5269162206887275E-68</v>
      </c>
      <c r="HF154" s="86">
        <f t="shared" si="180"/>
        <v>6.0379211408536008E-118</v>
      </c>
      <c r="HG154" s="86">
        <f t="shared" si="180"/>
        <v>1.4974004044049884E-119</v>
      </c>
      <c r="HH154" s="86">
        <f t="shared" si="180"/>
        <v>2.105007058634305E-122</v>
      </c>
      <c r="HI154" s="86">
        <f t="shared" si="180"/>
        <v>3.9587434731078139E-91</v>
      </c>
      <c r="HJ154" s="86">
        <f t="shared" si="180"/>
        <v>7.6200874503596351E-101</v>
      </c>
      <c r="HK154" s="86">
        <f t="shared" si="180"/>
        <v>1.1615183567391182E-85</v>
      </c>
      <c r="HL154" s="86">
        <f t="shared" si="161"/>
        <v>1.2152155884859247E-90</v>
      </c>
      <c r="HM154" s="86">
        <f t="shared" si="161"/>
        <v>8.0256692209954794E-72</v>
      </c>
      <c r="HN154" s="86">
        <f t="shared" si="161"/>
        <v>1.396954697554937E-62</v>
      </c>
      <c r="HO154" s="86">
        <f t="shared" si="161"/>
        <v>1.347573651190941E-62</v>
      </c>
      <c r="HP154" s="86">
        <f t="shared" si="161"/>
        <v>7.1724020913501555E-49</v>
      </c>
      <c r="HQ154" s="86">
        <f t="shared" si="161"/>
        <v>1.8873095984425625E-47</v>
      </c>
      <c r="HS154" s="86">
        <f t="shared" si="171"/>
        <v>0.48729996363869199</v>
      </c>
      <c r="HT154" s="86">
        <f t="shared" si="171"/>
        <v>0.42139723292209053</v>
      </c>
      <c r="HU154" s="86">
        <f t="shared" si="171"/>
        <v>0.38899354970700023</v>
      </c>
      <c r="HV154" s="86">
        <f t="shared" si="171"/>
        <v>0.32746292119059428</v>
      </c>
      <c r="HW154" s="86">
        <f t="shared" si="171"/>
        <v>0.35080345292020726</v>
      </c>
      <c r="HX154" s="86">
        <f t="shared" si="171"/>
        <v>0.2153564460763574</v>
      </c>
      <c r="HY154" s="86">
        <f t="shared" si="171"/>
        <v>0.28254681639328805</v>
      </c>
      <c r="HZ154" s="86">
        <f t="shared" si="171"/>
        <v>0.35009727695075382</v>
      </c>
      <c r="IA154" s="86">
        <f t="shared" si="171"/>
        <v>0.34146190347597283</v>
      </c>
      <c r="IB154" s="86">
        <f t="shared" si="171"/>
        <v>0.44726624150155653</v>
      </c>
      <c r="IC154" s="86">
        <f t="shared" si="171"/>
        <v>0.51224213116924133</v>
      </c>
      <c r="ID154" s="86">
        <f t="shared" si="171"/>
        <v>0.51482020243850457</v>
      </c>
      <c r="IE154" s="86">
        <f t="shared" si="171"/>
        <v>0.51336344226578645</v>
      </c>
      <c r="IF154" s="86">
        <f t="shared" si="171"/>
        <v>0.41747388592808521</v>
      </c>
      <c r="IG154" s="86">
        <f t="shared" si="171"/>
        <v>0.34131035000778698</v>
      </c>
      <c r="II154" s="86">
        <f t="shared" si="172"/>
        <v>2.6749526423382749E-29</v>
      </c>
      <c r="IJ154" s="86">
        <f t="shared" si="172"/>
        <v>3.6590343576304514E-17</v>
      </c>
      <c r="IK154" s="86">
        <f t="shared" si="172"/>
        <v>1.8005578487951398E-23</v>
      </c>
      <c r="IL154" s="86">
        <f t="shared" si="172"/>
        <v>2.0393946423686106E-24</v>
      </c>
      <c r="IM154" s="86">
        <f t="shared" si="172"/>
        <v>3.3132614974277829E-21</v>
      </c>
      <c r="IN154" s="86">
        <f t="shared" si="172"/>
        <v>2.2010086386468252E-22</v>
      </c>
      <c r="IO154" s="86">
        <f t="shared" si="172"/>
        <v>1.7498579670948244E-24</v>
      </c>
      <c r="IP154" s="86">
        <f t="shared" si="172"/>
        <v>2.0952944528803513E-27</v>
      </c>
      <c r="IQ154" s="86">
        <f t="shared" si="172"/>
        <v>2.5640341864586798E-27</v>
      </c>
      <c r="IR154" s="86">
        <f t="shared" si="172"/>
        <v>1.3641772162318497E-29</v>
      </c>
      <c r="IS154" s="86">
        <f t="shared" si="172"/>
        <v>1.3270212757775647E-32</v>
      </c>
      <c r="IT154" s="86">
        <f t="shared" si="172"/>
        <v>1.131887029381383E-33</v>
      </c>
      <c r="IU154" s="86">
        <f t="shared" si="172"/>
        <v>1.1055554920355306E-28</v>
      </c>
      <c r="IV154" s="86">
        <f t="shared" si="172"/>
        <v>1.0584821824895855E-18</v>
      </c>
      <c r="IW154" s="86">
        <f t="shared" si="172"/>
        <v>7.6308401932695333E-15</v>
      </c>
      <c r="IY154" s="86">
        <f t="shared" si="173"/>
        <v>0.48729996363869199</v>
      </c>
      <c r="IZ154" s="86">
        <f t="shared" si="173"/>
        <v>0.42139723292209058</v>
      </c>
      <c r="JA154" s="86">
        <f t="shared" si="173"/>
        <v>0.38899354970700023</v>
      </c>
      <c r="JB154" s="86">
        <f t="shared" si="173"/>
        <v>0.32746292119059428</v>
      </c>
      <c r="JC154" s="86">
        <f t="shared" si="173"/>
        <v>0.35080345292020726</v>
      </c>
      <c r="JD154" s="86">
        <f t="shared" si="173"/>
        <v>0.2153564460763574</v>
      </c>
      <c r="JE154" s="86">
        <f t="shared" si="173"/>
        <v>0.28254681639328805</v>
      </c>
      <c r="JF154" s="86">
        <f t="shared" si="173"/>
        <v>0.35009727695075382</v>
      </c>
      <c r="JG154" s="86">
        <f t="shared" si="173"/>
        <v>0.34146190347597283</v>
      </c>
      <c r="JH154" s="86">
        <f t="shared" si="173"/>
        <v>0.44726624150155653</v>
      </c>
      <c r="JI154" s="86">
        <f t="shared" si="173"/>
        <v>0.51224213116924133</v>
      </c>
      <c r="JJ154" s="86">
        <f t="shared" si="173"/>
        <v>0.51482020243850457</v>
      </c>
      <c r="JK154" s="86">
        <f t="shared" si="173"/>
        <v>0.51336344226578645</v>
      </c>
      <c r="JL154" s="86">
        <f t="shared" si="173"/>
        <v>0.41747388592808521</v>
      </c>
      <c r="JM154" s="86">
        <f t="shared" si="173"/>
        <v>0.34131035000779458</v>
      </c>
    </row>
    <row r="155" spans="2:273" x14ac:dyDescent="0.25">
      <c r="B155" s="2">
        <v>128</v>
      </c>
      <c r="C155" s="37">
        <v>49.938000000000002</v>
      </c>
      <c r="D155" s="37">
        <v>47.587000000000003</v>
      </c>
      <c r="E155" s="37">
        <v>50.875</v>
      </c>
      <c r="F155" s="37">
        <v>49.625</v>
      </c>
      <c r="G155" s="37">
        <v>48.359000000000002</v>
      </c>
      <c r="H155" s="37">
        <v>50.603000000000002</v>
      </c>
      <c r="I155" s="37">
        <v>52.302</v>
      </c>
      <c r="J155" s="37">
        <v>51.936999999999998</v>
      </c>
      <c r="K155" s="37">
        <v>49.936999999999998</v>
      </c>
      <c r="L155" s="37">
        <v>56.555999999999997</v>
      </c>
      <c r="M155" s="37">
        <v>64.983999999999995</v>
      </c>
      <c r="N155" s="37">
        <v>65.921000000000006</v>
      </c>
      <c r="O155" s="37">
        <v>70.444000000000003</v>
      </c>
      <c r="P155" s="37">
        <v>92.286000000000001</v>
      </c>
      <c r="Q155" s="37">
        <v>124.54</v>
      </c>
      <c r="S155" s="4">
        <f t="shared" si="174"/>
        <v>49.277599390844834</v>
      </c>
      <c r="T155" s="4">
        <f t="shared" si="174"/>
        <v>48.81288616505838</v>
      </c>
      <c r="U155" s="4">
        <f t="shared" si="174"/>
        <v>49.954384644204467</v>
      </c>
      <c r="V155" s="4">
        <f t="shared" si="174"/>
        <v>49.619216985933136</v>
      </c>
      <c r="W155" s="4">
        <f t="shared" si="174"/>
        <v>51.376554847094823</v>
      </c>
      <c r="X155" s="4">
        <f t="shared" si="174"/>
        <v>50.499044626343256</v>
      </c>
      <c r="Y155" s="4">
        <f t="shared" si="174"/>
        <v>52.388729699396485</v>
      </c>
      <c r="Z155" s="4">
        <f t="shared" si="174"/>
        <v>53.415396360944307</v>
      </c>
      <c r="AA155" s="4">
        <f t="shared" si="174"/>
        <v>52.962820836778313</v>
      </c>
      <c r="AB155" s="4">
        <f t="shared" si="174"/>
        <v>55.837056175042356</v>
      </c>
      <c r="AC155" s="4">
        <f t="shared" si="174"/>
        <v>61.380320455536378</v>
      </c>
      <c r="AD155" s="4">
        <f t="shared" si="174"/>
        <v>65.326817056754123</v>
      </c>
      <c r="AE155" s="4">
        <f t="shared" si="174"/>
        <v>68.735986753788964</v>
      </c>
      <c r="AF155" s="4">
        <f t="shared" si="174"/>
        <v>92.099223424475639</v>
      </c>
      <c r="AG155" s="4">
        <f t="shared" si="174"/>
        <v>126.21244205224566</v>
      </c>
      <c r="AI155" s="4">
        <f t="shared" si="175"/>
        <v>0.66040060915516818</v>
      </c>
      <c r="AJ155" s="4">
        <f t="shared" si="175"/>
        <v>-1.2258861650583768</v>
      </c>
      <c r="AK155" s="4">
        <f t="shared" si="175"/>
        <v>0.92061535579553322</v>
      </c>
      <c r="AL155" s="4">
        <f t="shared" si="175"/>
        <v>5.7830140668642116E-3</v>
      </c>
      <c r="AM155" s="4">
        <f t="shared" si="175"/>
        <v>-3.0175548470948215</v>
      </c>
      <c r="AN155" s="4">
        <f t="shared" si="175"/>
        <v>0.10395537365674556</v>
      </c>
      <c r="AO155" s="4">
        <f t="shared" si="175"/>
        <v>-8.6729699396485671E-2</v>
      </c>
      <c r="AP155" s="4">
        <f t="shared" si="175"/>
        <v>-1.4783963609443092</v>
      </c>
      <c r="AQ155" s="4">
        <f t="shared" si="175"/>
        <v>-3.0258208367783155</v>
      </c>
      <c r="AR155" s="4">
        <f t="shared" si="175"/>
        <v>0.7189438249576412</v>
      </c>
      <c r="AS155" s="4">
        <f t="shared" si="175"/>
        <v>3.6036795444636169</v>
      </c>
      <c r="AT155" s="4">
        <f t="shared" si="175"/>
        <v>0.59418294324588317</v>
      </c>
      <c r="AU155" s="4">
        <f t="shared" si="175"/>
        <v>1.7080132462110384</v>
      </c>
      <c r="AV155" s="4">
        <f t="shared" si="175"/>
        <v>0.18677657552436244</v>
      </c>
      <c r="AW155" s="4">
        <f t="shared" si="175"/>
        <v>-1.6724420522456569</v>
      </c>
      <c r="AY155" s="2">
        <f t="shared" si="167"/>
        <v>49.277599390844834</v>
      </c>
      <c r="AZ155" s="2">
        <f t="shared" si="167"/>
        <v>47.574102677419788</v>
      </c>
      <c r="BA155" s="2">
        <f t="shared" si="167"/>
        <v>47.637989810290648</v>
      </c>
      <c r="BB155" s="2">
        <f t="shared" si="167"/>
        <v>47.832006534416649</v>
      </c>
      <c r="BC155" s="2">
        <f t="shared" si="167"/>
        <v>48.839457642773262</v>
      </c>
      <c r="BD155" s="2">
        <f t="shared" si="167"/>
        <v>49.314012781994826</v>
      </c>
      <c r="BE155" s="2">
        <f t="shared" si="167"/>
        <v>50.053226022464571</v>
      </c>
      <c r="BF155" s="2">
        <f t="shared" si="167"/>
        <v>49.574634416996076</v>
      </c>
      <c r="BG155" s="2">
        <f t="shared" si="167"/>
        <v>48.834295621584488</v>
      </c>
      <c r="BH155" s="2">
        <f t="shared" si="167"/>
        <v>47.949544739768143</v>
      </c>
      <c r="BI155" s="2">
        <f t="shared" si="167"/>
        <v>47.204156467329199</v>
      </c>
      <c r="BJ155" s="2">
        <f t="shared" si="167"/>
        <v>48.076864985489365</v>
      </c>
      <c r="BK155" s="2">
        <f t="shared" si="167"/>
        <v>49.102823366540754</v>
      </c>
      <c r="BL155" s="2">
        <f t="shared" si="167"/>
        <v>49.819735527231117</v>
      </c>
      <c r="BM155" s="2">
        <f t="shared" si="167"/>
        <v>49.747761895395655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81.959494714587748</v>
      </c>
      <c r="DL155" s="2">
        <f t="shared" si="176"/>
        <v>84.273911730545876</v>
      </c>
      <c r="DM155" s="2">
        <f t="shared" si="176"/>
        <v>89.935086982784668</v>
      </c>
      <c r="DN155" s="2">
        <f t="shared" si="176"/>
        <v>82.70434491090306</v>
      </c>
      <c r="DO155" s="2">
        <f t="shared" si="176"/>
        <v>88.828553609181512</v>
      </c>
      <c r="DP155" s="2">
        <f t="shared" si="176"/>
        <v>87.411956999702895</v>
      </c>
      <c r="DQ155" s="2">
        <f t="shared" si="176"/>
        <v>90.323614347837847</v>
      </c>
      <c r="DR155" s="2">
        <f t="shared" si="176"/>
        <v>85.162374929098149</v>
      </c>
      <c r="DS155" s="2">
        <f t="shared" si="176"/>
        <v>89.999316376306624</v>
      </c>
      <c r="DT155" s="2">
        <f t="shared" si="176"/>
        <v>83.154330769230782</v>
      </c>
      <c r="DU155" s="2">
        <f t="shared" si="176"/>
        <v>78.410238461538441</v>
      </c>
      <c r="DV155" s="2">
        <f t="shared" si="176"/>
        <v>78.794763696060045</v>
      </c>
      <c r="DW155" s="2">
        <f t="shared" si="176"/>
        <v>88.876597040169131</v>
      </c>
      <c r="DX155" s="2">
        <f t="shared" si="176"/>
        <v>85.85489311740892</v>
      </c>
      <c r="DY155" s="2">
        <f t="shared" si="176"/>
        <v>66.083974487522298</v>
      </c>
      <c r="EA155" s="2">
        <f t="shared" si="152"/>
        <v>49.263944985188317</v>
      </c>
      <c r="EB155" s="2">
        <f t="shared" si="152"/>
        <v>47.560944479947835</v>
      </c>
      <c r="EC155" s="2">
        <f t="shared" si="152"/>
        <v>47.621138421186217</v>
      </c>
      <c r="ED155" s="2">
        <f t="shared" si="152"/>
        <v>47.817303647232094</v>
      </c>
      <c r="EE155" s="2">
        <f t="shared" si="152"/>
        <v>48.824054303726356</v>
      </c>
      <c r="EF155" s="2">
        <f t="shared" si="152"/>
        <v>49.297128991596644</v>
      </c>
      <c r="EG155" s="2">
        <f t="shared" si="152"/>
        <v>50.033722523054706</v>
      </c>
      <c r="EH155" s="2">
        <f t="shared" si="152"/>
        <v>49.557219700464927</v>
      </c>
      <c r="EI155" s="2">
        <f t="shared" si="152"/>
        <v>48.814485624740158</v>
      </c>
      <c r="EJ155" s="2">
        <f t="shared" si="152"/>
        <v>47.931226393300591</v>
      </c>
      <c r="EK155" s="2">
        <f t="shared" si="152"/>
        <v>47.187929422506798</v>
      </c>
      <c r="EL155" s="2">
        <f t="shared" si="179"/>
        <v>48.061541211519355</v>
      </c>
      <c r="EM155" s="2">
        <f t="shared" si="135"/>
        <v>49.085483299128526</v>
      </c>
      <c r="EN155" s="2">
        <f t="shared" si="135"/>
        <v>49.796120582286569</v>
      </c>
      <c r="EO155" s="2">
        <f t="shared" si="135"/>
        <v>49.740215795202758</v>
      </c>
      <c r="EQ155" s="2">
        <f t="shared" si="177"/>
        <v>49.263944985188317</v>
      </c>
      <c r="ER155" s="2">
        <f t="shared" si="177"/>
        <v>47.560944479947835</v>
      </c>
      <c r="ES155" s="2">
        <f t="shared" si="177"/>
        <v>47.621138421186217</v>
      </c>
      <c r="ET155" s="2">
        <f t="shared" si="177"/>
        <v>47.817303647232094</v>
      </c>
      <c r="EU155" s="2">
        <f t="shared" si="177"/>
        <v>48.824054303726356</v>
      </c>
      <c r="EV155" s="2">
        <f t="shared" si="177"/>
        <v>49.297128991596644</v>
      </c>
      <c r="EW155" s="2">
        <f t="shared" si="177"/>
        <v>50.033722523054706</v>
      </c>
      <c r="EX155" s="2">
        <f t="shared" si="177"/>
        <v>49.557219700464927</v>
      </c>
      <c r="EY155" s="2">
        <f t="shared" si="177"/>
        <v>48.814485624740158</v>
      </c>
      <c r="EZ155" s="2">
        <f t="shared" si="177"/>
        <v>47.931226393300591</v>
      </c>
      <c r="FA155" s="2">
        <f t="shared" si="177"/>
        <v>47.187929422506798</v>
      </c>
      <c r="FB155" s="2">
        <f t="shared" si="177"/>
        <v>48.061541211519355</v>
      </c>
      <c r="FC155" s="2">
        <f t="shared" si="177"/>
        <v>49.085483299128526</v>
      </c>
      <c r="FD155" s="2">
        <f t="shared" si="177"/>
        <v>49.877977811623801</v>
      </c>
      <c r="FE155" s="2">
        <f t="shared" si="177"/>
        <v>49.660894419237906</v>
      </c>
      <c r="FG155" s="2">
        <f t="shared" si="178"/>
        <v>0.99958237724187171</v>
      </c>
      <c r="FH155" s="2">
        <f t="shared" si="178"/>
        <v>0.99964159264539587</v>
      </c>
      <c r="FI155" s="2">
        <f t="shared" si="178"/>
        <v>0.99960175333011292</v>
      </c>
      <c r="FJ155" s="2">
        <f t="shared" si="178"/>
        <v>0.99957855734817325</v>
      </c>
      <c r="FK155" s="2">
        <f t="shared" si="178"/>
        <v>0.99961495983416038</v>
      </c>
      <c r="FL155" s="2">
        <f t="shared" si="178"/>
        <v>0.99955702829369752</v>
      </c>
      <c r="FM155" s="2">
        <f t="shared" si="178"/>
        <v>0.9995159207799641</v>
      </c>
      <c r="FN155" s="2">
        <f t="shared" si="178"/>
        <v>0.99951089339677557</v>
      </c>
      <c r="FO155" s="2">
        <f t="shared" si="178"/>
        <v>0.99951899773574826</v>
      </c>
      <c r="FP155" s="2">
        <f t="shared" si="178"/>
        <v>0.99947993378800337</v>
      </c>
      <c r="FQ155" s="2">
        <f t="shared" si="178"/>
        <v>0.99948027403091433</v>
      </c>
      <c r="FR155" s="2">
        <f t="shared" si="178"/>
        <v>0.99950139384251968</v>
      </c>
      <c r="FS155" s="2">
        <f t="shared" si="178"/>
        <v>0.99956422261701272</v>
      </c>
      <c r="FT155" s="2">
        <f t="shared" si="178"/>
        <v>0.99944787997535234</v>
      </c>
      <c r="FU155" s="2">
        <f t="shared" si="178"/>
        <v>0.9993455245192896</v>
      </c>
      <c r="FW155" s="2">
        <f t="shared" si="169"/>
        <v>5.8365730662144406E-2</v>
      </c>
      <c r="FX155" s="2">
        <f t="shared" si="169"/>
        <v>9.6924375691769551E-2</v>
      </c>
      <c r="FY155" s="2">
        <f t="shared" si="169"/>
        <v>8.9072446981552506E-2</v>
      </c>
      <c r="FZ155" s="2">
        <f t="shared" si="169"/>
        <v>9.4625416186083694E-2</v>
      </c>
      <c r="GA155" s="2">
        <f t="shared" si="169"/>
        <v>9.9602895844578848E-2</v>
      </c>
      <c r="GB155" s="2">
        <f t="shared" si="169"/>
        <v>0.10616915679569229</v>
      </c>
      <c r="GC155" s="2">
        <f t="shared" si="169"/>
        <v>0.10095824886049483</v>
      </c>
      <c r="GD155" s="2">
        <f t="shared" si="169"/>
        <v>9.080650759820473E-2</v>
      </c>
      <c r="GE155" s="2">
        <f t="shared" si="169"/>
        <v>8.9750112929142437E-2</v>
      </c>
      <c r="GF155" s="2">
        <f t="shared" si="169"/>
        <v>7.900842282646614E-2</v>
      </c>
      <c r="GG155" s="2">
        <f t="shared" si="169"/>
        <v>6.6893157608629475E-2</v>
      </c>
      <c r="GH155" s="2">
        <f t="shared" si="169"/>
        <v>6.3954331939671635E-2</v>
      </c>
      <c r="GI155" s="2">
        <f t="shared" si="169"/>
        <v>6.3362846739869402E-2</v>
      </c>
      <c r="GJ155" s="2">
        <f t="shared" si="169"/>
        <v>4.527608121723168E-2</v>
      </c>
      <c r="GK155" s="2">
        <f t="shared" si="169"/>
        <v>3.9718034332511504E-2</v>
      </c>
      <c r="GM155" s="86">
        <f t="shared" si="170"/>
        <v>1.1492969893908529E-75</v>
      </c>
      <c r="GN155" s="86">
        <f t="shared" si="170"/>
        <v>1.7556135386703906E-104</v>
      </c>
      <c r="GO155" s="86">
        <f t="shared" si="170"/>
        <v>4.4639567751546795E-136</v>
      </c>
      <c r="GP155" s="86">
        <f t="shared" si="170"/>
        <v>1.6755351639388505E-201</v>
      </c>
      <c r="GQ155" s="86">
        <f t="shared" si="170"/>
        <v>9.4807746500897068E-244</v>
      </c>
      <c r="GR155" s="86">
        <f t="shared" si="170"/>
        <v>4.7362102208686882E-199</v>
      </c>
      <c r="GS155" s="86">
        <f t="shared" si="170"/>
        <v>1.1134492590126481E-161</v>
      </c>
      <c r="GT155" s="86">
        <f t="shared" si="170"/>
        <v>8.7498846753400591E-194</v>
      </c>
      <c r="GU155" s="86">
        <f t="shared" si="170"/>
        <v>5.6108186758672349E-208</v>
      </c>
      <c r="GV155" s="86">
        <f t="shared" si="170"/>
        <v>1.5095529206895013E-151</v>
      </c>
      <c r="GW155" s="86">
        <f t="shared" si="170"/>
        <v>1.172347761800704E-158</v>
      </c>
      <c r="GX155" s="86">
        <f t="shared" si="170"/>
        <v>9.2355710836306987E-131</v>
      </c>
      <c r="GY155" s="86">
        <f t="shared" si="170"/>
        <v>1.7440944472803289E-139</v>
      </c>
      <c r="GZ155" s="86">
        <f t="shared" si="170"/>
        <v>8.0572369695019865E-106</v>
      </c>
      <c r="HA155" s="86">
        <f t="shared" si="170"/>
        <v>2.6202588229785297E-115</v>
      </c>
      <c r="HC155" s="86">
        <f t="shared" si="181"/>
        <v>2.0923334771178112E-31</v>
      </c>
      <c r="HD155" s="86">
        <f t="shared" si="181"/>
        <v>1.8865546844389525E-58</v>
      </c>
      <c r="HE155" s="86">
        <f t="shared" si="181"/>
        <v>1.5106075124587752E-71</v>
      </c>
      <c r="HF155" s="86">
        <f t="shared" si="180"/>
        <v>7.4514398837760038E-124</v>
      </c>
      <c r="HG155" s="86">
        <f t="shared" si="180"/>
        <v>1.7717827811538867E-125</v>
      </c>
      <c r="HH155" s="86">
        <f t="shared" si="180"/>
        <v>2.0409169416162433E-128</v>
      </c>
      <c r="HI155" s="86">
        <f t="shared" si="180"/>
        <v>1.0740565560831062E-95</v>
      </c>
      <c r="HJ155" s="86">
        <f t="shared" si="180"/>
        <v>6.794864717258492E-106</v>
      </c>
      <c r="HK155" s="86">
        <f t="shared" si="180"/>
        <v>6.8274443078828377E-90</v>
      </c>
      <c r="HL155" s="86">
        <f t="shared" si="161"/>
        <v>3.3716077405361271E-95</v>
      </c>
      <c r="HM155" s="86">
        <f t="shared" si="161"/>
        <v>1.8191931433568497E-75</v>
      </c>
      <c r="HN155" s="86">
        <f t="shared" si="161"/>
        <v>8.7567099095399251E-66</v>
      </c>
      <c r="HO155" s="86">
        <f t="shared" si="161"/>
        <v>7.7361353270772252E-66</v>
      </c>
      <c r="HP155" s="86">
        <f t="shared" si="161"/>
        <v>1.835786969382916E-51</v>
      </c>
      <c r="HQ155" s="86">
        <f t="shared" si="161"/>
        <v>6.6076004956384759E-50</v>
      </c>
      <c r="HS155" s="86">
        <f t="shared" si="171"/>
        <v>0.51414268991258083</v>
      </c>
      <c r="HT155" s="86">
        <f t="shared" si="171"/>
        <v>0.34523635185922719</v>
      </c>
      <c r="HU155" s="86">
        <f t="shared" si="171"/>
        <v>0.29721783191659307</v>
      </c>
      <c r="HV155" s="86">
        <f t="shared" si="171"/>
        <v>0.23057771596442808</v>
      </c>
      <c r="HW155" s="86">
        <f t="shared" si="171"/>
        <v>0.2580210599948648</v>
      </c>
      <c r="HX155" s="86">
        <f t="shared" si="171"/>
        <v>0.13394454538646072</v>
      </c>
      <c r="HY155" s="86">
        <f t="shared" si="171"/>
        <v>0.18705983913067306</v>
      </c>
      <c r="HZ155" s="86">
        <f t="shared" si="171"/>
        <v>0.24821090038543919</v>
      </c>
      <c r="IA155" s="86">
        <f t="shared" si="171"/>
        <v>0.24049823574471688</v>
      </c>
      <c r="IB155" s="86">
        <f t="shared" si="171"/>
        <v>0.35856923087729126</v>
      </c>
      <c r="IC155" s="86">
        <f t="shared" si="171"/>
        <v>0.47239942896926673</v>
      </c>
      <c r="ID155" s="86">
        <f t="shared" si="171"/>
        <v>0.49763289008744599</v>
      </c>
      <c r="IE155" s="86">
        <f t="shared" si="171"/>
        <v>0.50581952364285798</v>
      </c>
      <c r="IF155" s="86">
        <f t="shared" si="171"/>
        <v>0.48584346474682416</v>
      </c>
      <c r="IG155" s="86">
        <f t="shared" si="171"/>
        <v>0.40637472437783445</v>
      </c>
      <c r="II155" s="86">
        <f t="shared" si="172"/>
        <v>1.4185844701141565E-27</v>
      </c>
      <c r="IJ155" s="86">
        <f t="shared" si="172"/>
        <v>5.6749676355540916E-16</v>
      </c>
      <c r="IK155" s="86">
        <f t="shared" si="172"/>
        <v>7.3642534225175225E-22</v>
      </c>
      <c r="IL155" s="86">
        <f t="shared" si="172"/>
        <v>1.0913552338738617E-22</v>
      </c>
      <c r="IM155" s="86">
        <f t="shared" si="172"/>
        <v>1.097837709362891E-19</v>
      </c>
      <c r="IN155" s="86">
        <f t="shared" si="172"/>
        <v>1.0119023746647117E-20</v>
      </c>
      <c r="IO155" s="86">
        <f t="shared" si="172"/>
        <v>1.0716342350157053E-22</v>
      </c>
      <c r="IP155" s="86">
        <f t="shared" si="172"/>
        <v>1.7414446692713119E-25</v>
      </c>
      <c r="IQ155" s="86">
        <f t="shared" si="172"/>
        <v>2.0512199150484337E-25</v>
      </c>
      <c r="IR155" s="86">
        <f t="shared" si="172"/>
        <v>1.2473684337142882E-27</v>
      </c>
      <c r="IS155" s="86">
        <f t="shared" si="172"/>
        <v>1.4309072012397566E-30</v>
      </c>
      <c r="IT155" s="86">
        <f t="shared" si="172"/>
        <v>1.321926665049687E-31</v>
      </c>
      <c r="IU155" s="86">
        <f t="shared" si="172"/>
        <v>6.0480527075677714E-27</v>
      </c>
      <c r="IV155" s="86">
        <f t="shared" si="172"/>
        <v>1.0357299095276093E-17</v>
      </c>
      <c r="IW155" s="86">
        <f t="shared" si="172"/>
        <v>4.1828339139833932E-14</v>
      </c>
      <c r="IY155" s="86">
        <f t="shared" si="173"/>
        <v>0.51414268991258083</v>
      </c>
      <c r="IZ155" s="86">
        <f t="shared" si="173"/>
        <v>0.34523635185922774</v>
      </c>
      <c r="JA155" s="86">
        <f t="shared" si="173"/>
        <v>0.29721783191659307</v>
      </c>
      <c r="JB155" s="86">
        <f t="shared" si="173"/>
        <v>0.23057771596442808</v>
      </c>
      <c r="JC155" s="86">
        <f t="shared" si="173"/>
        <v>0.2580210599948648</v>
      </c>
      <c r="JD155" s="86">
        <f t="shared" si="173"/>
        <v>0.13394454538646072</v>
      </c>
      <c r="JE155" s="86">
        <f t="shared" si="173"/>
        <v>0.18705983913067306</v>
      </c>
      <c r="JF155" s="86">
        <f t="shared" si="173"/>
        <v>0.24821090038543919</v>
      </c>
      <c r="JG155" s="86">
        <f t="shared" si="173"/>
        <v>0.24049823574471688</v>
      </c>
      <c r="JH155" s="86">
        <f t="shared" si="173"/>
        <v>0.35856923087729126</v>
      </c>
      <c r="JI155" s="86">
        <f t="shared" si="173"/>
        <v>0.47239942896926673</v>
      </c>
      <c r="JJ155" s="86">
        <f t="shared" si="173"/>
        <v>0.49763289008744599</v>
      </c>
      <c r="JK155" s="86">
        <f t="shared" si="173"/>
        <v>0.50581952364285798</v>
      </c>
      <c r="JL155" s="86">
        <f t="shared" si="173"/>
        <v>0.48584346474682416</v>
      </c>
      <c r="JM155" s="86">
        <f t="shared" si="173"/>
        <v>0.40637472437787631</v>
      </c>
    </row>
    <row r="156" spans="2:273" x14ac:dyDescent="0.25">
      <c r="B156" s="2">
        <v>129</v>
      </c>
      <c r="C156" s="37">
        <v>45.938000000000002</v>
      </c>
      <c r="D156" s="37">
        <v>47.81</v>
      </c>
      <c r="E156" s="37">
        <v>47.953000000000003</v>
      </c>
      <c r="F156" s="37">
        <v>48.875</v>
      </c>
      <c r="G156" s="37">
        <v>49.438000000000002</v>
      </c>
      <c r="H156" s="37">
        <v>48.984000000000002</v>
      </c>
      <c r="I156" s="37">
        <v>50.143000000000001</v>
      </c>
      <c r="J156" s="37">
        <v>52</v>
      </c>
      <c r="K156" s="37">
        <v>50.587000000000003</v>
      </c>
      <c r="L156" s="37">
        <v>52.381</v>
      </c>
      <c r="M156" s="37">
        <v>57.031999999999996</v>
      </c>
      <c r="N156" s="37">
        <v>65.031999999999996</v>
      </c>
      <c r="O156" s="37">
        <v>64.27</v>
      </c>
      <c r="P156" s="37">
        <v>88.016000000000005</v>
      </c>
      <c r="Q156" s="37">
        <v>128.048</v>
      </c>
      <c r="S156" s="4">
        <f t="shared" si="174"/>
        <v>49.168566576504624</v>
      </c>
      <c r="T156" s="4">
        <f t="shared" si="174"/>
        <v>48.196697921316463</v>
      </c>
      <c r="U156" s="4">
        <f t="shared" si="174"/>
        <v>48.758765214985516</v>
      </c>
      <c r="V156" s="4">
        <f t="shared" si="174"/>
        <v>48.549958982833168</v>
      </c>
      <c r="W156" s="4">
        <f t="shared" si="174"/>
        <v>50.03519124641285</v>
      </c>
      <c r="X156" s="4">
        <f t="shared" si="174"/>
        <v>49.678954441296007</v>
      </c>
      <c r="Y156" s="4">
        <f t="shared" si="174"/>
        <v>50.943208332094763</v>
      </c>
      <c r="Z156" s="4">
        <f t="shared" si="174"/>
        <v>51.292313947056492</v>
      </c>
      <c r="AA156" s="4">
        <f t="shared" si="174"/>
        <v>50.679341151658804</v>
      </c>
      <c r="AB156" s="4">
        <f t="shared" si="174"/>
        <v>52.306870436436029</v>
      </c>
      <c r="AC156" s="4">
        <f t="shared" si="174"/>
        <v>56.786780710118336</v>
      </c>
      <c r="AD156" s="4">
        <f t="shared" si="174"/>
        <v>60.481305012420314</v>
      </c>
      <c r="AE156" s="4">
        <f t="shared" si="174"/>
        <v>64.064199349220999</v>
      </c>
      <c r="AF156" s="4">
        <f t="shared" si="174"/>
        <v>90.803362825982717</v>
      </c>
      <c r="AG156" s="4">
        <f t="shared" si="174"/>
        <v>129.91535935460232</v>
      </c>
      <c r="AI156" s="4">
        <f t="shared" si="175"/>
        <v>-3.2305665765046214</v>
      </c>
      <c r="AJ156" s="4">
        <f t="shared" si="175"/>
        <v>-0.38669792131646119</v>
      </c>
      <c r="AK156" s="4">
        <f t="shared" si="175"/>
        <v>-0.80576521498551301</v>
      </c>
      <c r="AL156" s="4">
        <f t="shared" si="175"/>
        <v>0.32504101716683209</v>
      </c>
      <c r="AM156" s="4">
        <f t="shared" si="175"/>
        <v>-0.59719124641284793</v>
      </c>
      <c r="AN156" s="4">
        <f t="shared" si="175"/>
        <v>-0.69495444129600514</v>
      </c>
      <c r="AO156" s="4">
        <f t="shared" si="175"/>
        <v>-0.80020833209476194</v>
      </c>
      <c r="AP156" s="4">
        <f t="shared" si="175"/>
        <v>0.70768605294350806</v>
      </c>
      <c r="AQ156" s="4">
        <f t="shared" si="175"/>
        <v>-9.2341151658800413E-2</v>
      </c>
      <c r="AR156" s="4">
        <f t="shared" si="175"/>
        <v>7.4129563563971601E-2</v>
      </c>
      <c r="AS156" s="4">
        <f t="shared" si="175"/>
        <v>0.24521928988166053</v>
      </c>
      <c r="AT156" s="4">
        <f t="shared" si="175"/>
        <v>4.550694987579682</v>
      </c>
      <c r="AU156" s="4">
        <f t="shared" si="175"/>
        <v>0.2058006507789969</v>
      </c>
      <c r="AV156" s="4">
        <f t="shared" si="175"/>
        <v>-2.7873628259827115</v>
      </c>
      <c r="AW156" s="4">
        <f t="shared" si="175"/>
        <v>-1.8673593546023142</v>
      </c>
      <c r="AY156" s="2">
        <f t="shared" si="167"/>
        <v>49.168566576504624</v>
      </c>
      <c r="AZ156" s="2">
        <f t="shared" si="167"/>
        <v>47.415737872874544</v>
      </c>
      <c r="BA156" s="2">
        <f t="shared" si="167"/>
        <v>47.479820504476592</v>
      </c>
      <c r="BB156" s="2">
        <f t="shared" si="167"/>
        <v>47.677712934190488</v>
      </c>
      <c r="BC156" s="2">
        <f t="shared" si="167"/>
        <v>48.699267444972172</v>
      </c>
      <c r="BD156" s="2">
        <f t="shared" si="167"/>
        <v>49.188328789408693</v>
      </c>
      <c r="BE156" s="2">
        <f t="shared" si="167"/>
        <v>49.90437978127671</v>
      </c>
      <c r="BF156" s="2">
        <f t="shared" si="167"/>
        <v>49.434755821694225</v>
      </c>
      <c r="BG156" s="2">
        <f t="shared" si="167"/>
        <v>48.69345497449649</v>
      </c>
      <c r="BH156" s="2">
        <f t="shared" si="167"/>
        <v>47.807457253858374</v>
      </c>
      <c r="BI156" s="2">
        <f t="shared" si="167"/>
        <v>47.075665280268502</v>
      </c>
      <c r="BJ156" s="2">
        <f t="shared" si="167"/>
        <v>47.944360425620538</v>
      </c>
      <c r="BK156" s="2">
        <f t="shared" si="167"/>
        <v>48.961952794112314</v>
      </c>
      <c r="BL156" s="2">
        <f t="shared" si="167"/>
        <v>49.672509264740057</v>
      </c>
      <c r="BM156" s="2">
        <f t="shared" si="167"/>
        <v>49.65703523908666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82.128190274841444</v>
      </c>
      <c r="DL156" s="2">
        <f t="shared" si="176"/>
        <v>84.438178240553171</v>
      </c>
      <c r="DM156" s="2">
        <f t="shared" si="176"/>
        <v>90.144094533373618</v>
      </c>
      <c r="DN156" s="2">
        <f t="shared" si="176"/>
        <v>82.869320749018442</v>
      </c>
      <c r="DO156" s="2">
        <f t="shared" si="176"/>
        <v>89.0412627604953</v>
      </c>
      <c r="DP156" s="2">
        <f t="shared" si="176"/>
        <v>87.614573157226587</v>
      </c>
      <c r="DQ156" s="2">
        <f t="shared" si="176"/>
        <v>90.543841233827635</v>
      </c>
      <c r="DR156" s="2">
        <f t="shared" si="176"/>
        <v>85.33969362288309</v>
      </c>
      <c r="DS156" s="2">
        <f t="shared" si="176"/>
        <v>90.227335365853662</v>
      </c>
      <c r="DT156" s="2">
        <f t="shared" si="176"/>
        <v>83.333540337711071</v>
      </c>
      <c r="DU156" s="2">
        <f t="shared" si="176"/>
        <v>78.549683958724188</v>
      </c>
      <c r="DV156" s="2">
        <f t="shared" si="176"/>
        <v>78.927835084427784</v>
      </c>
      <c r="DW156" s="2">
        <f t="shared" si="176"/>
        <v>89.098409090909087</v>
      </c>
      <c r="DX156" s="2">
        <f t="shared" si="176"/>
        <v>86.064855870445356</v>
      </c>
      <c r="DY156" s="2">
        <f t="shared" si="176"/>
        <v>66.162956105169357</v>
      </c>
      <c r="EA156" s="2">
        <f t="shared" si="152"/>
        <v>49.156007786139924</v>
      </c>
      <c r="EB156" s="2">
        <f t="shared" si="152"/>
        <v>47.40363195739593</v>
      </c>
      <c r="EC156" s="2">
        <f t="shared" si="152"/>
        <v>47.464318441250768</v>
      </c>
      <c r="ED156" s="2">
        <f t="shared" si="152"/>
        <v>47.664180975482978</v>
      </c>
      <c r="EE156" s="2">
        <f t="shared" si="152"/>
        <v>48.6850954606454</v>
      </c>
      <c r="EF156" s="2">
        <f t="shared" si="152"/>
        <v>49.172797899159669</v>
      </c>
      <c r="EG156" s="2">
        <f t="shared" si="152"/>
        <v>49.886429359062717</v>
      </c>
      <c r="EH156" s="2">
        <f t="shared" si="152"/>
        <v>49.418731849853913</v>
      </c>
      <c r="EI156" s="2">
        <f t="shared" si="152"/>
        <v>48.675226153698546</v>
      </c>
      <c r="EJ156" s="2">
        <f t="shared" si="152"/>
        <v>47.790598250897219</v>
      </c>
      <c r="EK156" s="2">
        <f t="shared" si="152"/>
        <v>47.060738972618957</v>
      </c>
      <c r="EL156" s="2">
        <f t="shared" si="179"/>
        <v>47.930264150943387</v>
      </c>
      <c r="EM156" s="2">
        <f t="shared" si="135"/>
        <v>48.945994259540171</v>
      </c>
      <c r="EN156" s="2">
        <f t="shared" si="135"/>
        <v>49.649785554609323</v>
      </c>
      <c r="EO156" s="2">
        <f t="shared" si="135"/>
        <v>49.650772923429685</v>
      </c>
      <c r="EQ156" s="2">
        <f t="shared" si="177"/>
        <v>49.156007786139924</v>
      </c>
      <c r="ER156" s="2">
        <f t="shared" si="177"/>
        <v>47.40363195739593</v>
      </c>
      <c r="ES156" s="2">
        <f t="shared" si="177"/>
        <v>47.464318441250768</v>
      </c>
      <c r="ET156" s="2">
        <f t="shared" si="177"/>
        <v>47.664180975482978</v>
      </c>
      <c r="EU156" s="2">
        <f t="shared" si="177"/>
        <v>48.6850954606454</v>
      </c>
      <c r="EV156" s="2">
        <f t="shared" si="177"/>
        <v>49.172797899159669</v>
      </c>
      <c r="EW156" s="2">
        <f t="shared" si="177"/>
        <v>49.886429359062717</v>
      </c>
      <c r="EX156" s="2">
        <f t="shared" si="177"/>
        <v>49.418731849853913</v>
      </c>
      <c r="EY156" s="2">
        <f t="shared" si="177"/>
        <v>48.675226153698546</v>
      </c>
      <c r="EZ156" s="2">
        <f t="shared" si="177"/>
        <v>47.790598250897219</v>
      </c>
      <c r="FA156" s="2">
        <f t="shared" si="177"/>
        <v>47.060738972618957</v>
      </c>
      <c r="FB156" s="2">
        <f t="shared" si="177"/>
        <v>47.930264150943387</v>
      </c>
      <c r="FC156" s="2">
        <f t="shared" si="177"/>
        <v>48.945994259540171</v>
      </c>
      <c r="FD156" s="2">
        <f t="shared" si="177"/>
        <v>49.738528090276574</v>
      </c>
      <c r="FE156" s="2">
        <f t="shared" si="177"/>
        <v>49.567926445352121</v>
      </c>
      <c r="FG156" s="2">
        <f t="shared" si="178"/>
        <v>0.99961910952151867</v>
      </c>
      <c r="FH156" s="2">
        <f t="shared" si="178"/>
        <v>0.99967311829916716</v>
      </c>
      <c r="FI156" s="2">
        <f t="shared" si="178"/>
        <v>0.9996367819926617</v>
      </c>
      <c r="FJ156" s="2">
        <f t="shared" si="178"/>
        <v>0.99961562547984317</v>
      </c>
      <c r="FK156" s="2">
        <f t="shared" si="178"/>
        <v>0.99964882729766003</v>
      </c>
      <c r="FL156" s="2">
        <f t="shared" si="178"/>
        <v>0.99959598925531512</v>
      </c>
      <c r="FM156" s="2">
        <f t="shared" si="178"/>
        <v>0.99955849569890776</v>
      </c>
      <c r="FN156" s="2">
        <f t="shared" si="178"/>
        <v>0.99955391027830598</v>
      </c>
      <c r="FO156" s="2">
        <f t="shared" si="178"/>
        <v>0.9995613021542451</v>
      </c>
      <c r="FP156" s="2">
        <f t="shared" si="178"/>
        <v>0.99952567227214961</v>
      </c>
      <c r="FQ156" s="2">
        <f t="shared" si="178"/>
        <v>0.99952598260576431</v>
      </c>
      <c r="FR156" s="2">
        <f t="shared" si="178"/>
        <v>0.99954524582886195</v>
      </c>
      <c r="FS156" s="2">
        <f t="shared" si="178"/>
        <v>0.99960255106351215</v>
      </c>
      <c r="FT156" s="2">
        <f t="shared" si="178"/>
        <v>0.99949643608947025</v>
      </c>
      <c r="FU156" s="2">
        <f t="shared" si="178"/>
        <v>0.99940307689263885</v>
      </c>
      <c r="FW156" s="2">
        <f t="shared" si="169"/>
        <v>6.3638401932808758E-2</v>
      </c>
      <c r="FX156" s="2">
        <f t="shared" si="169"/>
        <v>0.10529088023630857</v>
      </c>
      <c r="FY156" s="2">
        <f t="shared" si="169"/>
        <v>9.683384956028758E-2</v>
      </c>
      <c r="FZ156" s="2">
        <f t="shared" si="169"/>
        <v>0.10281606800277734</v>
      </c>
      <c r="GA156" s="2">
        <f t="shared" si="169"/>
        <v>0.10817291510333461</v>
      </c>
      <c r="GB156" s="2">
        <f t="shared" si="169"/>
        <v>0.11523184473733974</v>
      </c>
      <c r="GC156" s="2">
        <f t="shared" si="169"/>
        <v>0.10963068614198249</v>
      </c>
      <c r="GD156" s="2">
        <f t="shared" si="169"/>
        <v>9.870263684569025E-2</v>
      </c>
      <c r="GE156" s="2">
        <f t="shared" si="169"/>
        <v>9.756424010031825E-2</v>
      </c>
      <c r="GF156" s="2">
        <f t="shared" si="169"/>
        <v>8.597565575722621E-2</v>
      </c>
      <c r="GG156" s="2">
        <f t="shared" si="169"/>
        <v>7.2876563041808368E-2</v>
      </c>
      <c r="GH156" s="2">
        <f t="shared" si="169"/>
        <v>6.969450160583604E-2</v>
      </c>
      <c r="GI156" s="2">
        <f t="shared" si="169"/>
        <v>6.9053844549169074E-2</v>
      </c>
      <c r="GJ156" s="2">
        <f t="shared" si="169"/>
        <v>4.9428325292816204E-2</v>
      </c>
      <c r="GK156" s="2">
        <f t="shared" si="169"/>
        <v>4.33837155252269E-2</v>
      </c>
      <c r="GM156" s="86">
        <f t="shared" si="170"/>
        <v>4.8972228080204099E-78</v>
      </c>
      <c r="GN156" s="86">
        <f t="shared" si="170"/>
        <v>9.0439478609453668E-108</v>
      </c>
      <c r="GO156" s="86">
        <f t="shared" si="170"/>
        <v>2.3300972471926078E-140</v>
      </c>
      <c r="GP156" s="86">
        <f t="shared" si="170"/>
        <v>8.4434818949725171E-208</v>
      </c>
      <c r="GQ156" s="86">
        <f t="shared" si="170"/>
        <v>2.4603805163878519E-251</v>
      </c>
      <c r="GR156" s="86">
        <f t="shared" si="170"/>
        <v>3.1141394453219765E-205</v>
      </c>
      <c r="GS156" s="86">
        <f t="shared" si="170"/>
        <v>9.249019146235909E-167</v>
      </c>
      <c r="GT156" s="86">
        <f t="shared" si="170"/>
        <v>7.061545427958809E-200</v>
      </c>
      <c r="GU156" s="86">
        <f t="shared" si="170"/>
        <v>1.7660750323568457E-214</v>
      </c>
      <c r="GV156" s="86">
        <f t="shared" si="170"/>
        <v>2.779005149404325E-156</v>
      </c>
      <c r="GW156" s="86">
        <f t="shared" si="170"/>
        <v>1.2535245986082801E-163</v>
      </c>
      <c r="GX156" s="86">
        <f t="shared" si="170"/>
        <v>7.7921552863961461E-135</v>
      </c>
      <c r="GY156" s="86">
        <f t="shared" si="170"/>
        <v>7.8696386017953489E-144</v>
      </c>
      <c r="GZ156" s="86">
        <f t="shared" si="170"/>
        <v>3.8646397444560158E-109</v>
      </c>
      <c r="HA156" s="86">
        <f t="shared" si="170"/>
        <v>7.3810750842569826E-119</v>
      </c>
      <c r="HC156" s="86">
        <f t="shared" si="181"/>
        <v>5.4624996194180123E-33</v>
      </c>
      <c r="HD156" s="86">
        <f t="shared" si="181"/>
        <v>2.0006382841206792E-61</v>
      </c>
      <c r="HE156" s="86">
        <f t="shared" si="181"/>
        <v>4.1124665413370408E-75</v>
      </c>
      <c r="HF156" s="86">
        <f t="shared" si="180"/>
        <v>6.5661504516991767E-130</v>
      </c>
      <c r="HG156" s="86">
        <f t="shared" si="180"/>
        <v>1.500569526059592E-131</v>
      </c>
      <c r="HH156" s="86">
        <f t="shared" si="180"/>
        <v>1.4138046665492411E-134</v>
      </c>
      <c r="HI156" s="86">
        <f t="shared" si="180"/>
        <v>2.2441189318774024E-100</v>
      </c>
      <c r="HJ156" s="86">
        <f t="shared" si="180"/>
        <v>4.5415183012803854E-111</v>
      </c>
      <c r="HK156" s="86">
        <f t="shared" si="180"/>
        <v>3.1605728450198407E-94</v>
      </c>
      <c r="HL156" s="86">
        <f t="shared" si="161"/>
        <v>7.201869660307429E-100</v>
      </c>
      <c r="HM156" s="86">
        <f t="shared" si="161"/>
        <v>3.3363816047210043E-79</v>
      </c>
      <c r="HN156" s="86">
        <f t="shared" si="161"/>
        <v>4.5475136712623645E-69</v>
      </c>
      <c r="HO156" s="86">
        <f t="shared" si="161"/>
        <v>3.6631550817005168E-69</v>
      </c>
      <c r="HP156" s="86">
        <f t="shared" si="161"/>
        <v>4.0100539252497322E-54</v>
      </c>
      <c r="HQ156" s="86">
        <f t="shared" si="161"/>
        <v>1.9976376544510149E-52</v>
      </c>
      <c r="HS156" s="86">
        <f t="shared" si="171"/>
        <v>0.50431759728684467</v>
      </c>
      <c r="HT156" s="86">
        <f t="shared" si="171"/>
        <v>0.26365747780707738</v>
      </c>
      <c r="HU156" s="86">
        <f t="shared" si="171"/>
        <v>0.20706401302692659</v>
      </c>
      <c r="HV156" s="86">
        <f t="shared" si="171"/>
        <v>0.14654207902208374</v>
      </c>
      <c r="HW156" s="86">
        <f t="shared" si="171"/>
        <v>0.17307759883077428</v>
      </c>
      <c r="HX156" s="86">
        <f t="shared" si="171"/>
        <v>7.5059685761128841E-2</v>
      </c>
      <c r="HY156" s="86">
        <f t="shared" si="171"/>
        <v>0.1109972966011875</v>
      </c>
      <c r="HZ156" s="86">
        <f t="shared" si="171"/>
        <v>0.15738805209930118</v>
      </c>
      <c r="IA156" s="86">
        <f t="shared" si="171"/>
        <v>0.15172523987058534</v>
      </c>
      <c r="IB156" s="86">
        <f t="shared" si="171"/>
        <v>0.25862371820475183</v>
      </c>
      <c r="IC156" s="86">
        <f t="shared" si="171"/>
        <v>0.39482707069312872</v>
      </c>
      <c r="ID156" s="86">
        <f t="shared" si="171"/>
        <v>0.43685730218423596</v>
      </c>
      <c r="IE156" s="86">
        <f t="shared" si="171"/>
        <v>0.46022063758316317</v>
      </c>
      <c r="IF156" s="86">
        <f t="shared" si="171"/>
        <v>0.53106155514479858</v>
      </c>
      <c r="IG156" s="86">
        <f t="shared" si="171"/>
        <v>0.4663886820479955</v>
      </c>
      <c r="II156" s="86">
        <f t="shared" si="172"/>
        <v>6.624173260947205E-26</v>
      </c>
      <c r="IJ156" s="86">
        <f t="shared" si="172"/>
        <v>7.9033023439680382E-15</v>
      </c>
      <c r="IK156" s="86">
        <f t="shared" si="172"/>
        <v>2.6154534131512777E-20</v>
      </c>
      <c r="IL156" s="86">
        <f t="shared" si="172"/>
        <v>4.9972659434337671E-21</v>
      </c>
      <c r="IM156" s="86">
        <f t="shared" si="172"/>
        <v>3.1620473765745933E-18</v>
      </c>
      <c r="IN156" s="86">
        <f t="shared" si="172"/>
        <v>3.9705352460073062E-19</v>
      </c>
      <c r="IO156" s="86">
        <f t="shared" si="172"/>
        <v>5.5570609603858739E-21</v>
      </c>
      <c r="IP156" s="86">
        <f t="shared" si="172"/>
        <v>1.2208726066755594E-23</v>
      </c>
      <c r="IQ156" s="86">
        <f t="shared" si="172"/>
        <v>1.3875148276928671E-23</v>
      </c>
      <c r="IR156" s="86">
        <f t="shared" si="172"/>
        <v>9.6851596189760157E-26</v>
      </c>
      <c r="IS156" s="86">
        <f t="shared" si="172"/>
        <v>1.3169122718434929E-28</v>
      </c>
      <c r="IT156" s="86">
        <f t="shared" si="172"/>
        <v>1.3177958501537395E-29</v>
      </c>
      <c r="IU156" s="86">
        <f t="shared" si="172"/>
        <v>2.8986763487169192E-25</v>
      </c>
      <c r="IV156" s="86">
        <f t="shared" si="172"/>
        <v>9.4844745324469547E-17</v>
      </c>
      <c r="IW156" s="86">
        <f t="shared" si="172"/>
        <v>2.1873770844787639E-13</v>
      </c>
      <c r="IY156" s="86">
        <f t="shared" si="173"/>
        <v>0.50431759728684467</v>
      </c>
      <c r="IZ156" s="86">
        <f t="shared" si="173"/>
        <v>0.26365747780708526</v>
      </c>
      <c r="JA156" s="86">
        <f t="shared" si="173"/>
        <v>0.20706401302692659</v>
      </c>
      <c r="JB156" s="86">
        <f t="shared" si="173"/>
        <v>0.14654207902208374</v>
      </c>
      <c r="JC156" s="86">
        <f t="shared" si="173"/>
        <v>0.17307759883077428</v>
      </c>
      <c r="JD156" s="86">
        <f t="shared" si="173"/>
        <v>7.5059685761128841E-2</v>
      </c>
      <c r="JE156" s="86">
        <f t="shared" si="173"/>
        <v>0.1109972966011875</v>
      </c>
      <c r="JF156" s="86">
        <f t="shared" si="173"/>
        <v>0.15738805209930118</v>
      </c>
      <c r="JG156" s="86">
        <f t="shared" si="173"/>
        <v>0.15172523987058534</v>
      </c>
      <c r="JH156" s="86">
        <f t="shared" si="173"/>
        <v>0.25862371820475183</v>
      </c>
      <c r="JI156" s="86">
        <f t="shared" si="173"/>
        <v>0.39482707069312872</v>
      </c>
      <c r="JJ156" s="86">
        <f t="shared" si="173"/>
        <v>0.43685730218423596</v>
      </c>
      <c r="JK156" s="86">
        <f t="shared" si="173"/>
        <v>0.46022063758316317</v>
      </c>
      <c r="JL156" s="86">
        <f t="shared" si="173"/>
        <v>0.53106155514479869</v>
      </c>
      <c r="JM156" s="86">
        <f t="shared" si="173"/>
        <v>0.46638868204821421</v>
      </c>
    </row>
    <row r="157" spans="2:273" x14ac:dyDescent="0.25">
      <c r="B157" s="2">
        <v>130</v>
      </c>
      <c r="C157" s="37">
        <v>44.438000000000002</v>
      </c>
      <c r="D157" s="37">
        <v>47.713999999999999</v>
      </c>
      <c r="E157" s="37">
        <v>49.203000000000003</v>
      </c>
      <c r="F157" s="37">
        <v>45.515999999999998</v>
      </c>
      <c r="G157" s="37">
        <v>47.921999999999997</v>
      </c>
      <c r="H157" s="37">
        <v>48.81</v>
      </c>
      <c r="I157" s="37">
        <v>49.063000000000002</v>
      </c>
      <c r="J157" s="37">
        <v>48</v>
      </c>
      <c r="K157" s="37">
        <v>47.429000000000002</v>
      </c>
      <c r="L157" s="37">
        <v>49.841000000000001</v>
      </c>
      <c r="M157" s="37">
        <v>52.841000000000001</v>
      </c>
      <c r="N157" s="37">
        <v>55.143000000000001</v>
      </c>
      <c r="O157" s="37">
        <v>61.984000000000002</v>
      </c>
      <c r="P157" s="37">
        <v>86.793999999999997</v>
      </c>
      <c r="Q157" s="37">
        <v>127.60299999999999</v>
      </c>
      <c r="S157" s="4">
        <f t="shared" si="174"/>
        <v>49.059620822779799</v>
      </c>
      <c r="T157" s="4">
        <f t="shared" si="174"/>
        <v>47.707876968312199</v>
      </c>
      <c r="U157" s="4">
        <f t="shared" si="174"/>
        <v>47.94917122505926</v>
      </c>
      <c r="V157" s="4">
        <f t="shared" si="174"/>
        <v>47.89626034467603</v>
      </c>
      <c r="W157" s="4">
        <f t="shared" si="174"/>
        <v>49.183906918244929</v>
      </c>
      <c r="X157" s="4">
        <f t="shared" si="174"/>
        <v>49.239655428289076</v>
      </c>
      <c r="Y157" s="4">
        <f t="shared" si="174"/>
        <v>50.156042926703101</v>
      </c>
      <c r="Z157" s="4">
        <f t="shared" si="174"/>
        <v>50.072609607943654</v>
      </c>
      <c r="AA157" s="4">
        <f t="shared" si="174"/>
        <v>49.381048995781427</v>
      </c>
      <c r="AB157" s="4">
        <f t="shared" si="174"/>
        <v>49.909157153583408</v>
      </c>
      <c r="AC157" s="4">
        <f t="shared" si="174"/>
        <v>52.825240126843461</v>
      </c>
      <c r="AD157" s="4">
        <f t="shared" si="174"/>
        <v>55.88544458301358</v>
      </c>
      <c r="AE157" s="4">
        <f t="shared" si="174"/>
        <v>59.33668773375679</v>
      </c>
      <c r="AF157" s="4">
        <f t="shared" si="174"/>
        <v>86.421127269434351</v>
      </c>
      <c r="AG157" s="4">
        <f t="shared" si="174"/>
        <v>129.88053311276497</v>
      </c>
      <c r="AI157" s="4">
        <f t="shared" si="175"/>
        <v>-4.6216208227797964</v>
      </c>
      <c r="AJ157" s="4">
        <f t="shared" si="175"/>
        <v>6.1230316877995961E-3</v>
      </c>
      <c r="AK157" s="4">
        <f t="shared" si="175"/>
        <v>1.2538287749407431</v>
      </c>
      <c r="AL157" s="4">
        <f t="shared" si="175"/>
        <v>-2.3802603446760315</v>
      </c>
      <c r="AM157" s="4">
        <f t="shared" si="175"/>
        <v>-1.2619069182449323</v>
      </c>
      <c r="AN157" s="4">
        <f t="shared" si="175"/>
        <v>-0.42965542828907388</v>
      </c>
      <c r="AO157" s="4">
        <f t="shared" si="175"/>
        <v>-1.0930429267030988</v>
      </c>
      <c r="AP157" s="4">
        <f t="shared" si="175"/>
        <v>-2.0726096079436545</v>
      </c>
      <c r="AQ157" s="4">
        <f t="shared" si="175"/>
        <v>-1.9520489957814249</v>
      </c>
      <c r="AR157" s="4">
        <f t="shared" si="175"/>
        <v>-6.8157153583406682E-2</v>
      </c>
      <c r="AS157" s="4">
        <f t="shared" si="175"/>
        <v>1.5759873156540039E-2</v>
      </c>
      <c r="AT157" s="4">
        <f t="shared" si="175"/>
        <v>-0.74244458301357952</v>
      </c>
      <c r="AU157" s="4">
        <f t="shared" si="175"/>
        <v>2.6473122662432118</v>
      </c>
      <c r="AV157" s="4">
        <f t="shared" si="175"/>
        <v>0.37287273056564629</v>
      </c>
      <c r="AW157" s="4">
        <f t="shared" si="175"/>
        <v>-2.2775331127649707</v>
      </c>
      <c r="AY157" s="2">
        <f t="shared" si="167"/>
        <v>49.059620822779799</v>
      </c>
      <c r="AZ157" s="2">
        <f t="shared" si="167"/>
        <v>47.257456350331367</v>
      </c>
      <c r="BA157" s="2">
        <f t="shared" si="167"/>
        <v>47.321758150312618</v>
      </c>
      <c r="BB157" s="2">
        <f t="shared" si="167"/>
        <v>47.523511528549491</v>
      </c>
      <c r="BC157" s="2">
        <f t="shared" si="167"/>
        <v>48.559174653625966</v>
      </c>
      <c r="BD157" s="2">
        <f t="shared" si="167"/>
        <v>49.06275212249308</v>
      </c>
      <c r="BE157" s="2">
        <f t="shared" si="167"/>
        <v>49.755655800861348</v>
      </c>
      <c r="BF157" s="2">
        <f t="shared" si="167"/>
        <v>49.294987096244789</v>
      </c>
      <c r="BG157" s="2">
        <f t="shared" si="167"/>
        <v>48.552739159322165</v>
      </c>
      <c r="BH157" s="2">
        <f t="shared" si="167"/>
        <v>47.665484708692212</v>
      </c>
      <c r="BI157" s="2">
        <f t="shared" si="167"/>
        <v>46.947277318825144</v>
      </c>
      <c r="BJ157" s="2">
        <f t="shared" si="167"/>
        <v>47.811953200555728</v>
      </c>
      <c r="BK157" s="2">
        <f t="shared" si="167"/>
        <v>48.821191053645073</v>
      </c>
      <c r="BL157" s="2">
        <f t="shared" si="167"/>
        <v>49.52549688918505</v>
      </c>
      <c r="BM157" s="2">
        <f t="shared" si="167"/>
        <v>49.566319947098897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82.296885835095139</v>
      </c>
      <c r="DL157" s="2">
        <f t="shared" si="176"/>
        <v>84.602444750560466</v>
      </c>
      <c r="DM157" s="2">
        <f t="shared" si="176"/>
        <v>90.353102083962568</v>
      </c>
      <c r="DN157" s="2">
        <f t="shared" si="176"/>
        <v>83.034296587133809</v>
      </c>
      <c r="DO157" s="2">
        <f t="shared" si="176"/>
        <v>89.253971911809117</v>
      </c>
      <c r="DP157" s="2">
        <f t="shared" si="176"/>
        <v>87.817189314750294</v>
      </c>
      <c r="DQ157" s="2">
        <f t="shared" si="176"/>
        <v>90.764068119817424</v>
      </c>
      <c r="DR157" s="2">
        <f t="shared" si="176"/>
        <v>85.51701231666803</v>
      </c>
      <c r="DS157" s="2">
        <f t="shared" si="176"/>
        <v>90.455354355400701</v>
      </c>
      <c r="DT157" s="2">
        <f t="shared" si="176"/>
        <v>83.512749906191374</v>
      </c>
      <c r="DU157" s="2">
        <f t="shared" si="176"/>
        <v>78.689129455909921</v>
      </c>
      <c r="DV157" s="2">
        <f t="shared" si="176"/>
        <v>79.060906472795509</v>
      </c>
      <c r="DW157" s="2">
        <f t="shared" si="176"/>
        <v>89.320221141649057</v>
      </c>
      <c r="DX157" s="2">
        <f t="shared" si="176"/>
        <v>86.274818623481792</v>
      </c>
      <c r="DY157" s="2">
        <f t="shared" si="176"/>
        <v>66.241937722816417</v>
      </c>
      <c r="EA157" s="2">
        <f t="shared" si="152"/>
        <v>49.04807058709153</v>
      </c>
      <c r="EB157" s="2">
        <f t="shared" si="152"/>
        <v>47.24631943484404</v>
      </c>
      <c r="EC157" s="2">
        <f t="shared" si="152"/>
        <v>47.307498461315312</v>
      </c>
      <c r="ED157" s="2">
        <f t="shared" si="152"/>
        <v>47.511058303733869</v>
      </c>
      <c r="EE157" s="2">
        <f t="shared" si="152"/>
        <v>48.546136617564443</v>
      </c>
      <c r="EF157" s="2">
        <f t="shared" si="152"/>
        <v>49.048466806722693</v>
      </c>
      <c r="EG157" s="2">
        <f t="shared" si="152"/>
        <v>49.739136195070721</v>
      </c>
      <c r="EH157" s="2">
        <f t="shared" si="152"/>
        <v>49.280243999242892</v>
      </c>
      <c r="EI157" s="2">
        <f t="shared" si="152"/>
        <v>48.535966682656948</v>
      </c>
      <c r="EJ157" s="2">
        <f t="shared" si="152"/>
        <v>47.649970108493854</v>
      </c>
      <c r="EK157" s="2">
        <f t="shared" si="152"/>
        <v>46.933548522731115</v>
      </c>
      <c r="EL157" s="2">
        <f t="shared" si="179"/>
        <v>47.798987090367419</v>
      </c>
      <c r="EM157" s="2">
        <f t="shared" si="135"/>
        <v>48.806505219951816</v>
      </c>
      <c r="EN157" s="2">
        <f t="shared" si="135"/>
        <v>49.503450526932085</v>
      </c>
      <c r="EO157" s="2">
        <f t="shared" si="135"/>
        <v>49.561330051656611</v>
      </c>
      <c r="EQ157" s="2">
        <f t="shared" si="177"/>
        <v>49.04807058709153</v>
      </c>
      <c r="ER157" s="2">
        <f t="shared" si="177"/>
        <v>47.24631943484404</v>
      </c>
      <c r="ES157" s="2">
        <f t="shared" si="177"/>
        <v>47.307498461315312</v>
      </c>
      <c r="ET157" s="2">
        <f t="shared" si="177"/>
        <v>47.511058303733869</v>
      </c>
      <c r="EU157" s="2">
        <f t="shared" si="177"/>
        <v>48.546136617564443</v>
      </c>
      <c r="EV157" s="2">
        <f t="shared" si="177"/>
        <v>49.048466806722693</v>
      </c>
      <c r="EW157" s="2">
        <f t="shared" si="177"/>
        <v>49.739136195070721</v>
      </c>
      <c r="EX157" s="2">
        <f t="shared" si="177"/>
        <v>49.280243999242892</v>
      </c>
      <c r="EY157" s="2">
        <f t="shared" si="177"/>
        <v>48.535966682656948</v>
      </c>
      <c r="EZ157" s="2">
        <f t="shared" si="177"/>
        <v>47.649970108493854</v>
      </c>
      <c r="FA157" s="2">
        <f t="shared" si="177"/>
        <v>46.933548522731115</v>
      </c>
      <c r="FB157" s="2">
        <f t="shared" si="177"/>
        <v>47.798987090367419</v>
      </c>
      <c r="FC157" s="2">
        <f t="shared" si="177"/>
        <v>48.806505219951816</v>
      </c>
      <c r="FD157" s="2">
        <f t="shared" si="177"/>
        <v>49.599078368929348</v>
      </c>
      <c r="FE157" s="2">
        <f t="shared" si="177"/>
        <v>49.47495847146633</v>
      </c>
      <c r="FG157" s="2">
        <f t="shared" si="178"/>
        <v>0.99965261211257883</v>
      </c>
      <c r="FH157" s="2">
        <f t="shared" si="178"/>
        <v>0.99970187177087533</v>
      </c>
      <c r="FI157" s="2">
        <f t="shared" si="178"/>
        <v>0.9996687306531391</v>
      </c>
      <c r="FJ157" s="2">
        <f t="shared" si="178"/>
        <v>0.99964943441483922</v>
      </c>
      <c r="FK157" s="2">
        <f t="shared" si="178"/>
        <v>0.99967971679242396</v>
      </c>
      <c r="FL157" s="2">
        <f t="shared" si="178"/>
        <v>0.99963152472286332</v>
      </c>
      <c r="FM157" s="2">
        <f t="shared" si="178"/>
        <v>0.99959732764893006</v>
      </c>
      <c r="FN157" s="2">
        <f t="shared" si="178"/>
        <v>0.99959314536901422</v>
      </c>
      <c r="FO157" s="2">
        <f t="shared" si="178"/>
        <v>0.9995998873648595</v>
      </c>
      <c r="FP157" s="2">
        <f t="shared" si="178"/>
        <v>0.99956738991550931</v>
      </c>
      <c r="FQ157" s="2">
        <f t="shared" si="178"/>
        <v>0.9995676729667482</v>
      </c>
      <c r="FR157" s="2">
        <f t="shared" si="178"/>
        <v>0.99958524267081317</v>
      </c>
      <c r="FS157" s="2">
        <f t="shared" si="178"/>
        <v>0.99963750958510844</v>
      </c>
      <c r="FT157" s="2">
        <f t="shared" si="178"/>
        <v>0.99954072390560711</v>
      </c>
      <c r="FU157" s="2">
        <f t="shared" si="178"/>
        <v>0.99945557106091232</v>
      </c>
      <c r="FW157" s="2">
        <f t="shared" si="169"/>
        <v>6.9352316475386658E-2</v>
      </c>
      <c r="FX157" s="2">
        <f t="shared" si="169"/>
        <v>0.11428818372425596</v>
      </c>
      <c r="FY157" s="2">
        <f t="shared" si="169"/>
        <v>0.10519345012294239</v>
      </c>
      <c r="FZ157" s="2">
        <f t="shared" si="169"/>
        <v>0.11162827908425653</v>
      </c>
      <c r="GA157" s="2">
        <f t="shared" si="169"/>
        <v>0.11738418302082003</v>
      </c>
      <c r="GB157" s="2">
        <f t="shared" si="169"/>
        <v>0.12495998010661871</v>
      </c>
      <c r="GC157" s="2">
        <f t="shared" si="169"/>
        <v>0.11894953125923088</v>
      </c>
      <c r="GD157" s="2">
        <f t="shared" si="169"/>
        <v>0.10720441879180172</v>
      </c>
      <c r="GE157" s="2">
        <f t="shared" si="169"/>
        <v>0.10597949587430708</v>
      </c>
      <c r="GF157" s="2">
        <f t="shared" si="169"/>
        <v>9.3494912563259452E-2</v>
      </c>
      <c r="GG157" s="2">
        <f t="shared" si="169"/>
        <v>7.9349655012903308E-2</v>
      </c>
      <c r="GH157" s="2">
        <f t="shared" si="169"/>
        <v>7.5908095383986518E-2</v>
      </c>
      <c r="GI157" s="2">
        <f t="shared" si="169"/>
        <v>7.5214938668783718E-2</v>
      </c>
      <c r="GJ157" s="2">
        <f t="shared" si="169"/>
        <v>5.3939854966632103E-2</v>
      </c>
      <c r="GK157" s="2">
        <f t="shared" si="169"/>
        <v>4.7371022811514361E-2</v>
      </c>
      <c r="GM157" s="86">
        <f t="shared" si="170"/>
        <v>1.9151526237753389E-80</v>
      </c>
      <c r="GN157" s="86">
        <f t="shared" si="170"/>
        <v>4.1362540119347699E-111</v>
      </c>
      <c r="GO157" s="86">
        <f t="shared" si="170"/>
        <v>1.0421232389048528E-144</v>
      </c>
      <c r="GP157" s="86">
        <f t="shared" si="170"/>
        <v>3.3977618606203131E-214</v>
      </c>
      <c r="GQ157" s="86">
        <f t="shared" si="170"/>
        <v>4.8765813557192033E-259</v>
      </c>
      <c r="GR157" s="86">
        <f t="shared" si="170"/>
        <v>1.6440819706161349E-211</v>
      </c>
      <c r="GS157" s="86">
        <f t="shared" si="170"/>
        <v>6.3994865870639078E-172</v>
      </c>
      <c r="GT157" s="86">
        <f t="shared" si="170"/>
        <v>4.5780751421628139E-206</v>
      </c>
      <c r="GU157" s="86">
        <f t="shared" si="170"/>
        <v>4.4067290365463613E-221</v>
      </c>
      <c r="GV157" s="86">
        <f t="shared" si="170"/>
        <v>4.3184569306556516E-161</v>
      </c>
      <c r="GW157" s="86">
        <f t="shared" si="170"/>
        <v>1.1213960667318171E-168</v>
      </c>
      <c r="GX157" s="86">
        <f t="shared" si="170"/>
        <v>5.6834902697298334E-139</v>
      </c>
      <c r="GY157" s="86">
        <f t="shared" si="170"/>
        <v>3.0403766979065538E-148</v>
      </c>
      <c r="GZ157" s="86">
        <f t="shared" si="170"/>
        <v>1.6445386937619574E-112</v>
      </c>
      <c r="HA157" s="86">
        <f t="shared" si="170"/>
        <v>1.8337851341962408E-122</v>
      </c>
      <c r="HC157" s="86">
        <f t="shared" si="181"/>
        <v>1.2990638509123355E-34</v>
      </c>
      <c r="HD157" s="86">
        <f t="shared" si="181"/>
        <v>1.7827348517908858E-64</v>
      </c>
      <c r="HE157" s="86">
        <f t="shared" si="181"/>
        <v>9.1335928448308717E-79</v>
      </c>
      <c r="HF157" s="86">
        <f t="shared" si="180"/>
        <v>4.1313042990797341E-136</v>
      </c>
      <c r="HG157" s="86">
        <f t="shared" si="180"/>
        <v>9.0962651099581848E-138</v>
      </c>
      <c r="HH157" s="86">
        <f t="shared" si="180"/>
        <v>6.9973618116323185E-141</v>
      </c>
      <c r="HI157" s="86">
        <f t="shared" si="180"/>
        <v>3.6107822191701589E-105</v>
      </c>
      <c r="HJ157" s="86">
        <f t="shared" si="180"/>
        <v>2.2751422351374645E-116</v>
      </c>
      <c r="HK157" s="86">
        <f t="shared" si="180"/>
        <v>1.1522248716005984E-98</v>
      </c>
      <c r="HL157" s="86">
        <f t="shared" si="161"/>
        <v>1.1843106620266238E-104</v>
      </c>
      <c r="HM157" s="86">
        <f t="shared" si="161"/>
        <v>4.9506157341560896E-83</v>
      </c>
      <c r="HN157" s="86">
        <f t="shared" si="161"/>
        <v>1.9564481213517373E-72</v>
      </c>
      <c r="HO157" s="86">
        <f t="shared" si="161"/>
        <v>1.4306476157188149E-72</v>
      </c>
      <c r="HP157" s="86">
        <f t="shared" si="161"/>
        <v>7.4753878563520658E-57</v>
      </c>
      <c r="HQ157" s="86">
        <f t="shared" si="161"/>
        <v>5.2149271507396655E-55</v>
      </c>
      <c r="HS157" s="86">
        <f t="shared" si="171"/>
        <v>0.45810638694651296</v>
      </c>
      <c r="HT157" s="86">
        <f t="shared" si="171"/>
        <v>0.18756416920937288</v>
      </c>
      <c r="HU157" s="86">
        <f t="shared" si="171"/>
        <v>0.13145379015619921</v>
      </c>
      <c r="HV157" s="86">
        <f t="shared" si="171"/>
        <v>8.4055745109887142E-2</v>
      </c>
      <c r="HW157" s="86">
        <f t="shared" si="171"/>
        <v>0.10585228312503374</v>
      </c>
      <c r="HX157" s="86">
        <f t="shared" si="171"/>
        <v>3.7923242787574293E-2</v>
      </c>
      <c r="HY157" s="86">
        <f t="shared" si="171"/>
        <v>5.9050890825543739E-2</v>
      </c>
      <c r="HZ157" s="86">
        <f t="shared" si="171"/>
        <v>8.9236042559115353E-2</v>
      </c>
      <c r="IA157" s="86">
        <f t="shared" si="171"/>
        <v>8.5725887332263634E-2</v>
      </c>
      <c r="IB157" s="86">
        <f t="shared" si="171"/>
        <v>0.16758929155049104</v>
      </c>
      <c r="IC157" s="86">
        <f t="shared" si="171"/>
        <v>0.29814495446480227</v>
      </c>
      <c r="ID157" s="86">
        <f t="shared" si="171"/>
        <v>0.34698199581916694</v>
      </c>
      <c r="IE157" s="86">
        <f t="shared" si="171"/>
        <v>0.38543469040038769</v>
      </c>
      <c r="IF157" s="86">
        <f t="shared" si="171"/>
        <v>0.54026426644362902</v>
      </c>
      <c r="IG157" s="86">
        <f t="shared" si="171"/>
        <v>0.51323152135550854</v>
      </c>
      <c r="II157" s="86">
        <f t="shared" si="172"/>
        <v>2.7238023705252181E-24</v>
      </c>
      <c r="IJ157" s="86">
        <f t="shared" si="172"/>
        <v>9.884543983729729E-14</v>
      </c>
      <c r="IK157" s="86">
        <f t="shared" si="172"/>
        <v>8.0670064740674226E-19</v>
      </c>
      <c r="IL157" s="86">
        <f t="shared" si="172"/>
        <v>1.9581941926685078E-19</v>
      </c>
      <c r="IM157" s="86">
        <f t="shared" si="172"/>
        <v>7.9178131399017529E-17</v>
      </c>
      <c r="IN157" s="86">
        <f t="shared" si="172"/>
        <v>1.3298989176087851E-17</v>
      </c>
      <c r="IO157" s="86">
        <f t="shared" si="172"/>
        <v>2.4403933052170744E-19</v>
      </c>
      <c r="IP157" s="86">
        <f t="shared" si="172"/>
        <v>7.220712021492368E-22</v>
      </c>
      <c r="IQ157" s="86">
        <f t="shared" si="172"/>
        <v>7.9369214052641836E-22</v>
      </c>
      <c r="IR157" s="86">
        <f t="shared" si="172"/>
        <v>6.3863221243508819E-24</v>
      </c>
      <c r="IS157" s="86">
        <f t="shared" si="172"/>
        <v>1.0345459247957168E-26</v>
      </c>
      <c r="IT157" s="86">
        <f t="shared" si="172"/>
        <v>1.121396886049024E-27</v>
      </c>
      <c r="IU157" s="86">
        <f t="shared" si="172"/>
        <v>1.2172115730862554E-23</v>
      </c>
      <c r="IV157" s="86">
        <f t="shared" si="172"/>
        <v>8.1281507904712432E-16</v>
      </c>
      <c r="IW157" s="86">
        <f t="shared" si="172"/>
        <v>1.0912826946834231E-12</v>
      </c>
      <c r="IY157" s="86">
        <f t="shared" si="173"/>
        <v>0.45810638694651296</v>
      </c>
      <c r="IZ157" s="86">
        <f t="shared" si="173"/>
        <v>0.18756416920947172</v>
      </c>
      <c r="JA157" s="86">
        <f t="shared" si="173"/>
        <v>0.13145379015619921</v>
      </c>
      <c r="JB157" s="86">
        <f t="shared" si="173"/>
        <v>8.4055745109887142E-2</v>
      </c>
      <c r="JC157" s="86">
        <f t="shared" si="173"/>
        <v>0.10585228312503382</v>
      </c>
      <c r="JD157" s="86">
        <f t="shared" si="173"/>
        <v>3.7923242787574307E-2</v>
      </c>
      <c r="JE157" s="86">
        <f t="shared" si="173"/>
        <v>5.9050890825543739E-2</v>
      </c>
      <c r="JF157" s="86">
        <f t="shared" si="173"/>
        <v>8.9236042559115353E-2</v>
      </c>
      <c r="JG157" s="86">
        <f t="shared" si="173"/>
        <v>8.5725887332263634E-2</v>
      </c>
      <c r="JH157" s="86">
        <f t="shared" si="173"/>
        <v>0.16758929155049104</v>
      </c>
      <c r="JI157" s="86">
        <f t="shared" si="173"/>
        <v>0.29814495446480227</v>
      </c>
      <c r="JJ157" s="86">
        <f t="shared" si="173"/>
        <v>0.34698199581916694</v>
      </c>
      <c r="JK157" s="86">
        <f t="shared" si="173"/>
        <v>0.38543469040038769</v>
      </c>
      <c r="JL157" s="86">
        <f t="shared" si="173"/>
        <v>0.54026426644362979</v>
      </c>
      <c r="JM157" s="86">
        <f t="shared" si="173"/>
        <v>0.51323152135659977</v>
      </c>
    </row>
    <row r="158" spans="2:273" x14ac:dyDescent="0.25">
      <c r="B158" s="2">
        <v>131</v>
      </c>
      <c r="C158" s="37">
        <v>49.875</v>
      </c>
      <c r="D158" s="37">
        <v>47.332999999999998</v>
      </c>
      <c r="E158" s="37">
        <v>44.359000000000002</v>
      </c>
      <c r="F158" s="37">
        <v>47.859000000000002</v>
      </c>
      <c r="G158" s="37">
        <v>46.875</v>
      </c>
      <c r="H158" s="37">
        <v>46.222000000000001</v>
      </c>
      <c r="I158" s="37">
        <v>50.936999999999998</v>
      </c>
      <c r="J158" s="37">
        <v>47.444000000000003</v>
      </c>
      <c r="K158" s="37">
        <v>47.396999999999998</v>
      </c>
      <c r="L158" s="37">
        <v>47.81</v>
      </c>
      <c r="M158" s="37">
        <v>51.429000000000002</v>
      </c>
      <c r="N158" s="37">
        <v>53.634999999999998</v>
      </c>
      <c r="O158" s="37">
        <v>54.587000000000003</v>
      </c>
      <c r="P158" s="37">
        <v>80.302000000000007</v>
      </c>
      <c r="Q158" s="37">
        <v>124.15900000000001</v>
      </c>
      <c r="S158" s="4">
        <f t="shared" si="174"/>
        <v>48.95075529607206</v>
      </c>
      <c r="T158" s="4">
        <f t="shared" si="174"/>
        <v>47.336426662124822</v>
      </c>
      <c r="U158" s="4">
        <f t="shared" si="174"/>
        <v>47.43654120873245</v>
      </c>
      <c r="V158" s="4">
        <f t="shared" si="174"/>
        <v>47.508508134424389</v>
      </c>
      <c r="W158" s="4">
        <f t="shared" si="174"/>
        <v>48.678005248294582</v>
      </c>
      <c r="X158" s="4">
        <f t="shared" si="174"/>
        <v>48.992708794416728</v>
      </c>
      <c r="Y158" s="4">
        <f t="shared" si="174"/>
        <v>49.740418084947855</v>
      </c>
      <c r="Z158" s="4">
        <f t="shared" si="174"/>
        <v>49.436227365147872</v>
      </c>
      <c r="AA158" s="4">
        <f t="shared" si="174"/>
        <v>48.710831513714261</v>
      </c>
      <c r="AB158" s="4">
        <f t="shared" si="174"/>
        <v>48.498024333644075</v>
      </c>
      <c r="AC158" s="4">
        <f t="shared" si="174"/>
        <v>49.947685079291041</v>
      </c>
      <c r="AD158" s="4">
        <f t="shared" si="174"/>
        <v>52.262245520716888</v>
      </c>
      <c r="AE158" s="4">
        <f t="shared" si="174"/>
        <v>55.279554212278725</v>
      </c>
      <c r="AF158" s="4">
        <f t="shared" si="174"/>
        <v>79.609267605454647</v>
      </c>
      <c r="AG158" s="4">
        <f t="shared" si="174"/>
        <v>125.64617964659607</v>
      </c>
      <c r="AI158" s="4">
        <f t="shared" si="175"/>
        <v>0.92424470392793978</v>
      </c>
      <c r="AJ158" s="4">
        <f t="shared" si="175"/>
        <v>-3.4266621248235651E-3</v>
      </c>
      <c r="AK158" s="4">
        <f t="shared" si="175"/>
        <v>-3.0775412087324483</v>
      </c>
      <c r="AL158" s="4">
        <f t="shared" si="175"/>
        <v>0.35049186557561285</v>
      </c>
      <c r="AM158" s="4">
        <f t="shared" si="175"/>
        <v>-1.803005248294582</v>
      </c>
      <c r="AN158" s="4">
        <f t="shared" si="175"/>
        <v>-2.770708794416727</v>
      </c>
      <c r="AO158" s="4">
        <f t="shared" si="175"/>
        <v>1.1965819150521426</v>
      </c>
      <c r="AP158" s="4">
        <f t="shared" si="175"/>
        <v>-1.992227365147869</v>
      </c>
      <c r="AQ158" s="4">
        <f t="shared" si="175"/>
        <v>-1.3138315137142627</v>
      </c>
      <c r="AR158" s="4">
        <f t="shared" si="175"/>
        <v>-0.68802433364407278</v>
      </c>
      <c r="AS158" s="4">
        <f t="shared" si="175"/>
        <v>1.4813149207089609</v>
      </c>
      <c r="AT158" s="4">
        <f t="shared" si="175"/>
        <v>1.3727544792831097</v>
      </c>
      <c r="AU158" s="4">
        <f t="shared" si="175"/>
        <v>-0.69255421227872205</v>
      </c>
      <c r="AV158" s="4">
        <f t="shared" si="175"/>
        <v>0.6927323945453594</v>
      </c>
      <c r="AW158" s="4">
        <f t="shared" si="175"/>
        <v>-1.4871796465960614</v>
      </c>
      <c r="AY158" s="2">
        <f t="shared" si="167"/>
        <v>48.95075529607206</v>
      </c>
      <c r="AZ158" s="2">
        <f t="shared" si="167"/>
        <v>47.099251604782282</v>
      </c>
      <c r="BA158" s="2">
        <f t="shared" si="167"/>
        <v>47.163794378880233</v>
      </c>
      <c r="BB158" s="2">
        <f t="shared" si="167"/>
        <v>47.369395163814595</v>
      </c>
      <c r="BC158" s="2">
        <f t="shared" si="167"/>
        <v>48.419171665539785</v>
      </c>
      <c r="BD158" s="2">
        <f t="shared" si="167"/>
        <v>48.937274374841621</v>
      </c>
      <c r="BE158" s="2">
        <f t="shared" si="167"/>
        <v>49.607044597857765</v>
      </c>
      <c r="BF158" s="2">
        <f t="shared" si="167"/>
        <v>49.155319680321959</v>
      </c>
      <c r="BG158" s="2">
        <f t="shared" si="167"/>
        <v>48.412138457906089</v>
      </c>
      <c r="BH158" s="2">
        <f t="shared" si="167"/>
        <v>47.523618183461082</v>
      </c>
      <c r="BI158" s="2">
        <f t="shared" si="167"/>
        <v>46.81898449507441</v>
      </c>
      <c r="BJ158" s="2">
        <f t="shared" si="167"/>
        <v>47.679635691329246</v>
      </c>
      <c r="BK158" s="2">
        <f t="shared" si="167"/>
        <v>48.680529695295043</v>
      </c>
      <c r="BL158" s="2">
        <f t="shared" si="167"/>
        <v>49.378699235262992</v>
      </c>
      <c r="BM158" s="2">
        <f t="shared" si="167"/>
        <v>49.475605441071444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82.465581395348835</v>
      </c>
      <c r="DL158" s="2">
        <f t="shared" si="176"/>
        <v>84.766711260567746</v>
      </c>
      <c r="DM158" s="2">
        <f t="shared" si="176"/>
        <v>90.562109634551504</v>
      </c>
      <c r="DN158" s="2">
        <f t="shared" si="176"/>
        <v>83.199272425249177</v>
      </c>
      <c r="DO158" s="2">
        <f t="shared" si="176"/>
        <v>89.466681063122905</v>
      </c>
      <c r="DP158" s="2">
        <f t="shared" si="176"/>
        <v>88.019805472273987</v>
      </c>
      <c r="DQ158" s="2">
        <f t="shared" si="176"/>
        <v>90.984295005807212</v>
      </c>
      <c r="DR158" s="2">
        <f t="shared" si="176"/>
        <v>85.694331010452984</v>
      </c>
      <c r="DS158" s="2">
        <f t="shared" si="176"/>
        <v>90.683373344947739</v>
      </c>
      <c r="DT158" s="2">
        <f t="shared" si="176"/>
        <v>83.691959474671677</v>
      </c>
      <c r="DU158" s="2">
        <f t="shared" si="176"/>
        <v>78.828574953095668</v>
      </c>
      <c r="DV158" s="2">
        <f t="shared" si="176"/>
        <v>79.193977861163233</v>
      </c>
      <c r="DW158" s="2">
        <f t="shared" si="176"/>
        <v>89.542033192388999</v>
      </c>
      <c r="DX158" s="2">
        <f t="shared" si="176"/>
        <v>86.484781376518228</v>
      </c>
      <c r="DY158" s="2">
        <f t="shared" si="176"/>
        <v>66.320919340463476</v>
      </c>
      <c r="EA158" s="2">
        <f t="shared" si="152"/>
        <v>48.940133388043137</v>
      </c>
      <c r="EB158" s="2">
        <f t="shared" si="152"/>
        <v>47.089006912292142</v>
      </c>
      <c r="EC158" s="2">
        <f t="shared" si="152"/>
        <v>47.150678481379856</v>
      </c>
      <c r="ED158" s="2">
        <f t="shared" si="152"/>
        <v>47.357935631984759</v>
      </c>
      <c r="EE158" s="2">
        <f t="shared" si="152"/>
        <v>48.407177774483486</v>
      </c>
      <c r="EF158" s="2">
        <f t="shared" si="152"/>
        <v>48.924135714285718</v>
      </c>
      <c r="EG158" s="2">
        <f t="shared" si="152"/>
        <v>49.591843031078724</v>
      </c>
      <c r="EH158" s="2">
        <f t="shared" si="152"/>
        <v>49.14175614863187</v>
      </c>
      <c r="EI158" s="2">
        <f t="shared" si="152"/>
        <v>48.396707211615336</v>
      </c>
      <c r="EJ158" s="2">
        <f t="shared" si="152"/>
        <v>47.509341966090489</v>
      </c>
      <c r="EK158" s="2">
        <f t="shared" si="152"/>
        <v>46.806358072843281</v>
      </c>
      <c r="EL158" s="2">
        <f t="shared" si="179"/>
        <v>47.667710029791451</v>
      </c>
      <c r="EM158" s="2">
        <f t="shared" si="135"/>
        <v>48.667016180363468</v>
      </c>
      <c r="EN158" s="2">
        <f t="shared" si="135"/>
        <v>49.357115499254846</v>
      </c>
      <c r="EO158" s="2">
        <f t="shared" si="135"/>
        <v>49.471887179883545</v>
      </c>
      <c r="EQ158" s="2">
        <f t="shared" si="177"/>
        <v>48.940133388043137</v>
      </c>
      <c r="ER158" s="2">
        <f t="shared" si="177"/>
        <v>47.089006912292142</v>
      </c>
      <c r="ES158" s="2">
        <f t="shared" si="177"/>
        <v>47.150678481379856</v>
      </c>
      <c r="ET158" s="2">
        <f t="shared" si="177"/>
        <v>47.357935631984759</v>
      </c>
      <c r="EU158" s="2">
        <f t="shared" si="177"/>
        <v>48.407177774483486</v>
      </c>
      <c r="EV158" s="2">
        <f t="shared" si="177"/>
        <v>48.924135714285718</v>
      </c>
      <c r="EW158" s="2">
        <f t="shared" si="177"/>
        <v>49.591843031078724</v>
      </c>
      <c r="EX158" s="2">
        <f t="shared" si="177"/>
        <v>49.14175614863187</v>
      </c>
      <c r="EY158" s="2">
        <f t="shared" si="177"/>
        <v>48.396707211615336</v>
      </c>
      <c r="EZ158" s="2">
        <f t="shared" si="177"/>
        <v>47.509341966090489</v>
      </c>
      <c r="FA158" s="2">
        <f t="shared" si="177"/>
        <v>46.806358072843281</v>
      </c>
      <c r="FB158" s="2">
        <f t="shared" si="177"/>
        <v>47.667710029791451</v>
      </c>
      <c r="FC158" s="2">
        <f t="shared" si="177"/>
        <v>48.667016180363468</v>
      </c>
      <c r="FD158" s="2">
        <f t="shared" si="177"/>
        <v>49.459628647582122</v>
      </c>
      <c r="FE158" s="2">
        <f t="shared" si="177"/>
        <v>49.381990497580539</v>
      </c>
      <c r="FG158" s="2">
        <f t="shared" si="178"/>
        <v>0.9996831687968315</v>
      </c>
      <c r="FH158" s="2">
        <f t="shared" si="178"/>
        <v>0.99972809669093843</v>
      </c>
      <c r="FI158" s="2">
        <f t="shared" si="178"/>
        <v>0.99969786995839638</v>
      </c>
      <c r="FJ158" s="2">
        <f t="shared" si="178"/>
        <v>0.99968027052406183</v>
      </c>
      <c r="FK158" s="2">
        <f t="shared" si="178"/>
        <v>0.99970789001094373</v>
      </c>
      <c r="FL158" s="2">
        <f t="shared" si="178"/>
        <v>0.99966393565739553</v>
      </c>
      <c r="FM158" s="2">
        <f t="shared" si="178"/>
        <v>0.99963274543899161</v>
      </c>
      <c r="FN158" s="2">
        <f t="shared" si="178"/>
        <v>0.99962893088267069</v>
      </c>
      <c r="FO158" s="2">
        <f t="shared" si="178"/>
        <v>0.99963508009257351</v>
      </c>
      <c r="FP158" s="2">
        <f t="shared" si="178"/>
        <v>0.99960543989480011</v>
      </c>
      <c r="FQ158" s="2">
        <f t="shared" si="178"/>
        <v>0.99960569806024535</v>
      </c>
      <c r="FR158" s="2">
        <f t="shared" si="178"/>
        <v>0.99962172301518259</v>
      </c>
      <c r="FS158" s="2">
        <f t="shared" si="178"/>
        <v>0.99966939426771129</v>
      </c>
      <c r="FT158" s="2">
        <f t="shared" si="178"/>
        <v>0.99958111829609486</v>
      </c>
      <c r="FU158" s="2">
        <f t="shared" si="178"/>
        <v>0.99950345111969219</v>
      </c>
      <c r="FW158" s="2">
        <f t="shared" si="169"/>
        <v>7.5537879940528463E-2</v>
      </c>
      <c r="FX158" s="2">
        <f t="shared" si="169"/>
        <v>0.12394781354690169</v>
      </c>
      <c r="FY158" s="2">
        <f t="shared" si="169"/>
        <v>0.11418349054263784</v>
      </c>
      <c r="FZ158" s="2">
        <f t="shared" si="169"/>
        <v>0.12109383046779464</v>
      </c>
      <c r="GA158" s="2">
        <f t="shared" si="169"/>
        <v>0.12726788662688185</v>
      </c>
      <c r="GB158" s="2">
        <f t="shared" si="169"/>
        <v>0.13538371917368397</v>
      </c>
      <c r="GC158" s="2">
        <f t="shared" si="169"/>
        <v>0.12894578101540147</v>
      </c>
      <c r="GD158" s="2">
        <f t="shared" si="169"/>
        <v>0.11634397492352101</v>
      </c>
      <c r="GE158" s="2">
        <f t="shared" si="169"/>
        <v>0.11502807766060708</v>
      </c>
      <c r="GF158" s="2">
        <f t="shared" si="169"/>
        <v>0.10159869048396387</v>
      </c>
      <c r="GG158" s="2">
        <f t="shared" si="169"/>
        <v>8.6344157892501092E-2</v>
      </c>
      <c r="GH158" s="2">
        <f t="shared" si="169"/>
        <v>8.2626458603224859E-2</v>
      </c>
      <c r="GI158" s="2">
        <f t="shared" si="169"/>
        <v>8.1877388684363867E-2</v>
      </c>
      <c r="GJ158" s="2">
        <f t="shared" si="169"/>
        <v>5.8837682403504364E-2</v>
      </c>
      <c r="GK158" s="2">
        <f t="shared" si="169"/>
        <v>5.170498784410138E-2</v>
      </c>
      <c r="GM158" s="86">
        <f t="shared" si="170"/>
        <v>6.8736858435713716E-83</v>
      </c>
      <c r="GN158" s="86">
        <f t="shared" si="170"/>
        <v>1.6794736488155042E-114</v>
      </c>
      <c r="GO158" s="86">
        <f t="shared" si="170"/>
        <v>3.9934837293312863E-149</v>
      </c>
      <c r="GP158" s="86">
        <f t="shared" si="170"/>
        <v>1.091853951311845E-220</v>
      </c>
      <c r="GQ158" s="86">
        <f t="shared" si="170"/>
        <v>7.3821076682619497E-267</v>
      </c>
      <c r="GR158" s="86">
        <f t="shared" si="170"/>
        <v>6.9692201076779733E-218</v>
      </c>
      <c r="GS158" s="86">
        <f t="shared" si="170"/>
        <v>3.6882101251071668E-177</v>
      </c>
      <c r="GT158" s="86">
        <f t="shared" si="170"/>
        <v>2.3842328755175175E-212</v>
      </c>
      <c r="GU158" s="86">
        <f t="shared" si="170"/>
        <v>8.7165523569122985E-228</v>
      </c>
      <c r="GV158" s="86">
        <f t="shared" si="170"/>
        <v>5.6645181862787204E-166</v>
      </c>
      <c r="GW158" s="86">
        <f t="shared" si="170"/>
        <v>8.3932826522099992E-174</v>
      </c>
      <c r="GX158" s="86">
        <f t="shared" si="170"/>
        <v>3.5837132088494094E-143</v>
      </c>
      <c r="GY158" s="86">
        <f t="shared" si="170"/>
        <v>1.005737745586091E-152</v>
      </c>
      <c r="GZ158" s="86">
        <f t="shared" si="170"/>
        <v>6.2085220528772315E-116</v>
      </c>
      <c r="HA158" s="86">
        <f t="shared" si="170"/>
        <v>4.0181642677499304E-126</v>
      </c>
      <c r="HC158" s="86">
        <f t="shared" si="181"/>
        <v>2.8140715710906421E-36</v>
      </c>
      <c r="HD158" s="86">
        <f t="shared" si="181"/>
        <v>1.3347840409919874E-67</v>
      </c>
      <c r="HE158" s="86">
        <f t="shared" si="181"/>
        <v>1.6548450554213404E-82</v>
      </c>
      <c r="HF158" s="86">
        <f t="shared" si="180"/>
        <v>1.8559144995697691E-142</v>
      </c>
      <c r="HG158" s="86">
        <f t="shared" si="180"/>
        <v>3.9465759237539765E-144</v>
      </c>
      <c r="HH158" s="86">
        <f t="shared" si="180"/>
        <v>2.4742831362770217E-147</v>
      </c>
      <c r="HI158" s="86">
        <f t="shared" si="180"/>
        <v>4.4738564190745343E-110</v>
      </c>
      <c r="HJ158" s="86">
        <f t="shared" si="180"/>
        <v>8.5426366460527577E-122</v>
      </c>
      <c r="HK158" s="86">
        <f t="shared" si="180"/>
        <v>3.307969808828175E-103</v>
      </c>
      <c r="HL158" s="86">
        <f t="shared" si="161"/>
        <v>1.4992936372915217E-109</v>
      </c>
      <c r="HM158" s="86">
        <f t="shared" si="161"/>
        <v>5.9431601453341995E-87</v>
      </c>
      <c r="HN158" s="86">
        <f t="shared" si="161"/>
        <v>6.9728722908994533E-76</v>
      </c>
      <c r="HO158" s="86">
        <f t="shared" si="161"/>
        <v>4.6083297672721234E-76</v>
      </c>
      <c r="HP158" s="86">
        <f t="shared" si="161"/>
        <v>1.1892117940086467E-59</v>
      </c>
      <c r="HQ158" s="86">
        <f t="shared" si="161"/>
        <v>1.1755080770566293E-57</v>
      </c>
      <c r="HS158" s="86">
        <f t="shared" si="171"/>
        <v>0.38422126899914777</v>
      </c>
      <c r="HT158" s="86">
        <f t="shared" si="171"/>
        <v>0.12426252812837943</v>
      </c>
      <c r="HU158" s="86">
        <f t="shared" si="171"/>
        <v>7.6053998028604033E-2</v>
      </c>
      <c r="HV158" s="86">
        <f t="shared" si="171"/>
        <v>4.3539952376740174E-2</v>
      </c>
      <c r="HW158" s="86">
        <f t="shared" si="171"/>
        <v>5.9043771373643056E-2</v>
      </c>
      <c r="HX158" s="86">
        <f t="shared" si="171"/>
        <v>1.72936249341928E-2</v>
      </c>
      <c r="HY158" s="86">
        <f t="shared" si="171"/>
        <v>2.819179772712626E-2</v>
      </c>
      <c r="HZ158" s="86">
        <f t="shared" si="171"/>
        <v>4.5267151551966041E-2</v>
      </c>
      <c r="IA158" s="86">
        <f t="shared" si="171"/>
        <v>4.3405498391479697E-2</v>
      </c>
      <c r="IB158" s="86">
        <f t="shared" si="171"/>
        <v>9.7536139754768353E-2</v>
      </c>
      <c r="IC158" s="86">
        <f t="shared" si="171"/>
        <v>0.20304613754630668</v>
      </c>
      <c r="ID158" s="86">
        <f t="shared" si="171"/>
        <v>0.24875176861828591</v>
      </c>
      <c r="IE158" s="86">
        <f t="shared" si="171"/>
        <v>0.29647764497756596</v>
      </c>
      <c r="IF158" s="86">
        <f t="shared" si="171"/>
        <v>0.50727192941480659</v>
      </c>
      <c r="IG158" s="86">
        <f t="shared" si="171"/>
        <v>0.53861421149906019</v>
      </c>
      <c r="II158" s="86">
        <f t="shared" si="172"/>
        <v>9.8632493602190949E-23</v>
      </c>
      <c r="IJ158" s="86">
        <f t="shared" si="172"/>
        <v>1.1103724492236454E-12</v>
      </c>
      <c r="IK158" s="86">
        <f t="shared" si="172"/>
        <v>2.1611334871846996E-17</v>
      </c>
      <c r="IL158" s="86">
        <f t="shared" si="172"/>
        <v>6.5674752827302519E-18</v>
      </c>
      <c r="IM158" s="86">
        <f t="shared" si="172"/>
        <v>1.7239118821502754E-15</v>
      </c>
      <c r="IN158" s="86">
        <f t="shared" si="172"/>
        <v>3.8029582113420237E-16</v>
      </c>
      <c r="IO158" s="86">
        <f t="shared" si="172"/>
        <v>9.0773643746726976E-18</v>
      </c>
      <c r="IP158" s="86">
        <f t="shared" si="172"/>
        <v>3.6032814161163339E-20</v>
      </c>
      <c r="IQ158" s="86">
        <f t="shared" si="172"/>
        <v>3.8398474989204087E-20</v>
      </c>
      <c r="IR158" s="86">
        <f t="shared" si="172"/>
        <v>3.576645249139257E-22</v>
      </c>
      <c r="IS158" s="86">
        <f t="shared" si="172"/>
        <v>6.9379293343406796E-25</v>
      </c>
      <c r="IT158" s="86">
        <f t="shared" si="172"/>
        <v>8.1466401024971083E-26</v>
      </c>
      <c r="IU158" s="86">
        <f t="shared" si="172"/>
        <v>4.4786909851996323E-22</v>
      </c>
      <c r="IV158" s="86">
        <f t="shared" si="172"/>
        <v>6.5191202133018618E-15</v>
      </c>
      <c r="IW158" s="86">
        <f t="shared" si="172"/>
        <v>5.1941728850002763E-12</v>
      </c>
      <c r="IY158" s="86">
        <f t="shared" si="173"/>
        <v>0.38422126899914777</v>
      </c>
      <c r="IZ158" s="86">
        <f t="shared" si="173"/>
        <v>0.1242625281294898</v>
      </c>
      <c r="JA158" s="86">
        <f t="shared" si="173"/>
        <v>7.6053998028604061E-2</v>
      </c>
      <c r="JB158" s="86">
        <f t="shared" si="173"/>
        <v>4.3539952376740181E-2</v>
      </c>
      <c r="JC158" s="86">
        <f t="shared" si="173"/>
        <v>5.9043771373644777E-2</v>
      </c>
      <c r="JD158" s="86">
        <f t="shared" si="173"/>
        <v>1.7293624934193182E-2</v>
      </c>
      <c r="JE158" s="86">
        <f t="shared" si="173"/>
        <v>2.819179772712627E-2</v>
      </c>
      <c r="JF158" s="86">
        <f t="shared" si="173"/>
        <v>4.5267151551966041E-2</v>
      </c>
      <c r="JG158" s="86">
        <f t="shared" si="173"/>
        <v>4.3405498391479697E-2</v>
      </c>
      <c r="JH158" s="86">
        <f t="shared" si="173"/>
        <v>9.7536139754768353E-2</v>
      </c>
      <c r="JI158" s="86">
        <f t="shared" si="173"/>
        <v>0.20304613754630668</v>
      </c>
      <c r="JJ158" s="86">
        <f t="shared" si="173"/>
        <v>0.24875176861828591</v>
      </c>
      <c r="JK158" s="86">
        <f t="shared" si="173"/>
        <v>0.29647764497756596</v>
      </c>
      <c r="JL158" s="86">
        <f t="shared" si="173"/>
        <v>0.50727192941481314</v>
      </c>
      <c r="JM158" s="86">
        <f t="shared" si="173"/>
        <v>0.53861421150425437</v>
      </c>
    </row>
    <row r="159" spans="2:273" x14ac:dyDescent="0.25">
      <c r="B159" s="2">
        <v>132</v>
      </c>
      <c r="C159" s="37">
        <v>47.030999999999999</v>
      </c>
      <c r="D159" s="37">
        <v>44.475999999999999</v>
      </c>
      <c r="E159" s="37">
        <v>47.905999999999999</v>
      </c>
      <c r="F159" s="37">
        <v>47.344000000000001</v>
      </c>
      <c r="G159" s="37">
        <v>50.188000000000002</v>
      </c>
      <c r="H159" s="37">
        <v>48.46</v>
      </c>
      <c r="I159" s="37">
        <v>48.825000000000003</v>
      </c>
      <c r="J159" s="37">
        <v>46.746000000000002</v>
      </c>
      <c r="K159" s="37">
        <v>46.286000000000001</v>
      </c>
      <c r="L159" s="37">
        <v>46.110999999999997</v>
      </c>
      <c r="M159" s="37">
        <v>47.603000000000002</v>
      </c>
      <c r="N159" s="37">
        <v>49.094999999999999</v>
      </c>
      <c r="O159" s="37">
        <v>52.841000000000001</v>
      </c>
      <c r="P159" s="37">
        <v>72.888999999999996</v>
      </c>
      <c r="Q159" s="37">
        <v>117.46</v>
      </c>
      <c r="S159" s="4">
        <f t="shared" si="174"/>
        <v>48.841963690549015</v>
      </c>
      <c r="T159" s="4">
        <f t="shared" si="174"/>
        <v>47.054941434846079</v>
      </c>
      <c r="U159" s="4">
        <f t="shared" si="174"/>
        <v>47.110761368112499</v>
      </c>
      <c r="V159" s="4">
        <f t="shared" si="174"/>
        <v>47.260602454234977</v>
      </c>
      <c r="W159" s="4">
        <f t="shared" si="174"/>
        <v>48.374072076383591</v>
      </c>
      <c r="X159" s="4">
        <f t="shared" si="174"/>
        <v>48.826958923687883</v>
      </c>
      <c r="Y159" s="4">
        <f t="shared" si="174"/>
        <v>49.49685627451646</v>
      </c>
      <c r="Z159" s="4">
        <f t="shared" si="174"/>
        <v>49.103095269325905</v>
      </c>
      <c r="AA159" s="4">
        <f t="shared" si="174"/>
        <v>48.364545199290696</v>
      </c>
      <c r="AB159" s="4">
        <f t="shared" si="174"/>
        <v>47.749305299593431</v>
      </c>
      <c r="AC159" s="4">
        <f t="shared" si="174"/>
        <v>48.149611916940671</v>
      </c>
      <c r="AD159" s="4">
        <f t="shared" si="174"/>
        <v>49.83030128328118</v>
      </c>
      <c r="AE159" s="4">
        <f t="shared" si="174"/>
        <v>52.259002494365994</v>
      </c>
      <c r="AF159" s="4">
        <f t="shared" si="174"/>
        <v>71.66841113266743</v>
      </c>
      <c r="AG159" s="4">
        <f t="shared" si="174"/>
        <v>117.45719564670168</v>
      </c>
      <c r="AI159" s="4">
        <f t="shared" si="175"/>
        <v>-1.8109636905490163</v>
      </c>
      <c r="AJ159" s="4">
        <f t="shared" si="175"/>
        <v>-2.5789414348460795</v>
      </c>
      <c r="AK159" s="4">
        <f t="shared" si="175"/>
        <v>0.79523863188749999</v>
      </c>
      <c r="AL159" s="4">
        <f t="shared" si="175"/>
        <v>8.3397545765024006E-2</v>
      </c>
      <c r="AM159" s="4">
        <f t="shared" si="175"/>
        <v>1.8139279236164114</v>
      </c>
      <c r="AN159" s="4">
        <f t="shared" si="175"/>
        <v>-0.36695892368788208</v>
      </c>
      <c r="AO159" s="4">
        <f t="shared" si="175"/>
        <v>-0.67185627451645757</v>
      </c>
      <c r="AP159" s="4">
        <f t="shared" si="175"/>
        <v>-2.3570952693259031</v>
      </c>
      <c r="AQ159" s="4">
        <f t="shared" si="175"/>
        <v>-2.0785451992906943</v>
      </c>
      <c r="AR159" s="4">
        <f t="shared" si="175"/>
        <v>-1.6383052995934335</v>
      </c>
      <c r="AS159" s="4">
        <f t="shared" si="175"/>
        <v>-0.54661191694066957</v>
      </c>
      <c r="AT159" s="4">
        <f t="shared" si="175"/>
        <v>-0.73530128328118138</v>
      </c>
      <c r="AU159" s="4">
        <f t="shared" si="175"/>
        <v>0.58199750563400698</v>
      </c>
      <c r="AV159" s="4">
        <f t="shared" si="175"/>
        <v>1.220588867332566</v>
      </c>
      <c r="AW159" s="4">
        <f t="shared" si="175"/>
        <v>2.8043532983161867E-3</v>
      </c>
      <c r="AY159" s="2">
        <f t="shared" si="167"/>
        <v>48.841963690549015</v>
      </c>
      <c r="AZ159" s="2">
        <f t="shared" si="167"/>
        <v>46.94111763055524</v>
      </c>
      <c r="BA159" s="2">
        <f t="shared" si="167"/>
        <v>47.005921465082693</v>
      </c>
      <c r="BB159" s="2">
        <f t="shared" si="167"/>
        <v>47.215357230608419</v>
      </c>
      <c r="BC159" s="2">
        <f t="shared" si="167"/>
        <v>48.279251460598537</v>
      </c>
      <c r="BD159" s="2">
        <f t="shared" si="167"/>
        <v>48.811887787465878</v>
      </c>
      <c r="BE159" s="2">
        <f t="shared" si="167"/>
        <v>49.458537409980913</v>
      </c>
      <c r="BF159" s="2">
        <f t="shared" si="167"/>
        <v>49.015745668282051</v>
      </c>
      <c r="BG159" s="2">
        <f t="shared" si="167"/>
        <v>48.271643894559006</v>
      </c>
      <c r="BH159" s="2">
        <f t="shared" si="167"/>
        <v>47.381849436094384</v>
      </c>
      <c r="BI159" s="2">
        <f t="shared" si="167"/>
        <v>46.690779344077491</v>
      </c>
      <c r="BJ159" s="2">
        <f t="shared" si="167"/>
        <v>47.547400865150806</v>
      </c>
      <c r="BK159" s="2">
        <f t="shared" si="167"/>
        <v>48.539960912629141</v>
      </c>
      <c r="BL159" s="2">
        <f t="shared" si="167"/>
        <v>49.232118717751959</v>
      </c>
      <c r="BM159" s="2">
        <f t="shared" si="167"/>
        <v>49.38488102715344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>
        <f t="shared" si="168"/>
        <v>48.46</v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>
        <f t="shared" si="202"/>
        <v>48.46</v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82.634276955602544</v>
      </c>
      <c r="DL159" s="2">
        <f t="shared" si="176"/>
        <v>84.930977770575055</v>
      </c>
      <c r="DM159" s="2">
        <f t="shared" si="176"/>
        <v>90.771117185140454</v>
      </c>
      <c r="DN159" s="2">
        <f t="shared" si="176"/>
        <v>83.364248263364559</v>
      </c>
      <c r="DO159" s="2">
        <f t="shared" si="176"/>
        <v>89.679390214436722</v>
      </c>
      <c r="DP159" s="2">
        <f t="shared" si="176"/>
        <v>88.222421629797694</v>
      </c>
      <c r="DQ159" s="2">
        <f t="shared" si="176"/>
        <v>91.204521891797</v>
      </c>
      <c r="DR159" s="2">
        <f t="shared" si="176"/>
        <v>85.871649704237925</v>
      </c>
      <c r="DS159" s="2">
        <f t="shared" si="176"/>
        <v>90.911392334494778</v>
      </c>
      <c r="DT159" s="2">
        <f t="shared" si="176"/>
        <v>83.87116904315198</v>
      </c>
      <c r="DU159" s="2">
        <f t="shared" si="176"/>
        <v>78.968020450281401</v>
      </c>
      <c r="DV159" s="2">
        <f t="shared" si="176"/>
        <v>79.327049249530972</v>
      </c>
      <c r="DW159" s="2">
        <f t="shared" si="176"/>
        <v>89.763845243128969</v>
      </c>
      <c r="DX159" s="2">
        <f t="shared" si="176"/>
        <v>86.694744129554664</v>
      </c>
      <c r="DY159" s="2">
        <f t="shared" si="176"/>
        <v>66.399900958110535</v>
      </c>
      <c r="EA159" s="2">
        <f t="shared" si="152"/>
        <v>48.832196188994743</v>
      </c>
      <c r="EB159" s="2">
        <f t="shared" si="152"/>
        <v>46.931694389740244</v>
      </c>
      <c r="EC159" s="2">
        <f t="shared" si="152"/>
        <v>46.9938585014444</v>
      </c>
      <c r="ED159" s="2">
        <f t="shared" si="152"/>
        <v>47.204812960235643</v>
      </c>
      <c r="EE159" s="2">
        <f t="shared" si="152"/>
        <v>48.268218931402529</v>
      </c>
      <c r="EF159" s="2">
        <f t="shared" si="152"/>
        <v>48.799804621848743</v>
      </c>
      <c r="EG159" s="2">
        <f t="shared" si="152"/>
        <v>49.444549867086735</v>
      </c>
      <c r="EH159" s="2">
        <f t="shared" si="152"/>
        <v>49.003268298020856</v>
      </c>
      <c r="EI159" s="2">
        <f t="shared" si="152"/>
        <v>48.257447740573731</v>
      </c>
      <c r="EJ159" s="2">
        <f t="shared" si="152"/>
        <v>47.368713823687123</v>
      </c>
      <c r="EK159" s="2">
        <f t="shared" ref="EK159:EO222" si="212">CO$228*$B159+CO$229</f>
        <v>46.679167622955447</v>
      </c>
      <c r="EL159" s="2">
        <f t="shared" si="179"/>
        <v>47.536432969215483</v>
      </c>
      <c r="EM159" s="2">
        <f t="shared" si="179"/>
        <v>48.527527140775121</v>
      </c>
      <c r="EN159" s="2">
        <f t="shared" si="179"/>
        <v>49.210780471577607</v>
      </c>
      <c r="EO159" s="2">
        <f t="shared" si="179"/>
        <v>49.382444308110472</v>
      </c>
      <c r="EQ159" s="2">
        <f t="shared" si="177"/>
        <v>48.832196188994743</v>
      </c>
      <c r="ER159" s="2">
        <f t="shared" si="177"/>
        <v>46.931694389740244</v>
      </c>
      <c r="ES159" s="2">
        <f t="shared" si="177"/>
        <v>46.9938585014444</v>
      </c>
      <c r="ET159" s="2">
        <f t="shared" si="177"/>
        <v>47.204812960235643</v>
      </c>
      <c r="EU159" s="2">
        <f t="shared" si="177"/>
        <v>48.268218931402529</v>
      </c>
      <c r="EV159" s="2">
        <f t="shared" si="177"/>
        <v>48.799804621848743</v>
      </c>
      <c r="EW159" s="2">
        <f t="shared" si="177"/>
        <v>49.444549867086735</v>
      </c>
      <c r="EX159" s="2">
        <f t="shared" si="177"/>
        <v>49.003268298020856</v>
      </c>
      <c r="EY159" s="2">
        <f t="shared" si="177"/>
        <v>48.257447740573731</v>
      </c>
      <c r="EZ159" s="2">
        <f t="shared" si="177"/>
        <v>47.368713823687123</v>
      </c>
      <c r="FA159" s="2">
        <f t="shared" si="177"/>
        <v>46.679167622955447</v>
      </c>
      <c r="FB159" s="2">
        <f t="shared" si="177"/>
        <v>47.536432969215483</v>
      </c>
      <c r="FC159" s="2">
        <f t="shared" si="177"/>
        <v>48.527527140775121</v>
      </c>
      <c r="FD159" s="2">
        <f t="shared" si="177"/>
        <v>49.320178926234902</v>
      </c>
      <c r="FE159" s="2">
        <f t="shared" si="177"/>
        <v>49.289022523694747</v>
      </c>
      <c r="FG159" s="2">
        <f t="shared" si="178"/>
        <v>0.99971103845287757</v>
      </c>
      <c r="FH159" s="2">
        <f t="shared" si="178"/>
        <v>0.99975201530195823</v>
      </c>
      <c r="FI159" s="2">
        <f t="shared" si="178"/>
        <v>0.99972444680180972</v>
      </c>
      <c r="FJ159" s="2">
        <f t="shared" si="178"/>
        <v>0.99970839504863995</v>
      </c>
      <c r="FK159" s="2">
        <f t="shared" si="178"/>
        <v>0.99973358567617898</v>
      </c>
      <c r="FL159" s="2">
        <f t="shared" si="178"/>
        <v>0.99969349661351259</v>
      </c>
      <c r="FM159" s="2">
        <f t="shared" si="178"/>
        <v>0.9996650490358111</v>
      </c>
      <c r="FN159" s="2">
        <f t="shared" si="178"/>
        <v>0.99966156989308208</v>
      </c>
      <c r="FO159" s="2">
        <f t="shared" si="178"/>
        <v>0.99966717840236285</v>
      </c>
      <c r="FP159" s="2">
        <f t="shared" si="178"/>
        <v>0.99964014441416937</v>
      </c>
      <c r="FQ159" s="2">
        <f t="shared" si="178"/>
        <v>0.9996403798801976</v>
      </c>
      <c r="FR159" s="2">
        <f t="shared" si="178"/>
        <v>0.99965499580635331</v>
      </c>
      <c r="FS159" s="2">
        <f t="shared" si="178"/>
        <v>0.99969847521732769</v>
      </c>
      <c r="FT159" s="2">
        <f t="shared" si="178"/>
        <v>0.99961796126481006</v>
      </c>
      <c r="FU159" s="2">
        <f t="shared" si="178"/>
        <v>0.99954712225224418</v>
      </c>
      <c r="FW159" s="2">
        <f t="shared" si="169"/>
        <v>8.2226392257033168E-2</v>
      </c>
      <c r="FX159" s="2">
        <f t="shared" si="169"/>
        <v>0.13430007954754403</v>
      </c>
      <c r="FY159" s="2">
        <f t="shared" si="169"/>
        <v>0.1238355088770475</v>
      </c>
      <c r="FZ159" s="2">
        <f t="shared" si="169"/>
        <v>0.13124343894217486</v>
      </c>
      <c r="GA159" s="2">
        <f t="shared" si="169"/>
        <v>0.13785381420326998</v>
      </c>
      <c r="GB159" s="2">
        <f t="shared" si="169"/>
        <v>0.14653136547178203</v>
      </c>
      <c r="GC159" s="2">
        <f t="shared" si="169"/>
        <v>0.13964894081513834</v>
      </c>
      <c r="GD159" s="2">
        <f t="shared" si="169"/>
        <v>0.12615261197825933</v>
      </c>
      <c r="GE159" s="2">
        <f t="shared" si="169"/>
        <v>0.12474143588663926</v>
      </c>
      <c r="GF159" s="2">
        <f t="shared" si="169"/>
        <v>0.11031939175303017</v>
      </c>
      <c r="GG159" s="2">
        <f t="shared" si="169"/>
        <v>9.3892332510547474E-2</v>
      </c>
      <c r="GH159" s="2">
        <f t="shared" si="169"/>
        <v>8.9881605432043585E-2</v>
      </c>
      <c r="GI159" s="2">
        <f t="shared" si="169"/>
        <v>8.9073148555009807E-2</v>
      </c>
      <c r="GJ159" s="2">
        <f t="shared" si="169"/>
        <v>6.415008448278324E-2</v>
      </c>
      <c r="GK159" s="2">
        <f t="shared" si="169"/>
        <v>5.6411986028477121E-2</v>
      </c>
      <c r="GM159" s="86">
        <f t="shared" si="170"/>
        <v>2.2641526468891117E-85</v>
      </c>
      <c r="GN159" s="86">
        <f t="shared" si="170"/>
        <v>6.0541473651586161E-118</v>
      </c>
      <c r="GO159" s="86">
        <f t="shared" si="170"/>
        <v>1.3112018130868593E-153</v>
      </c>
      <c r="GP159" s="86">
        <f t="shared" si="170"/>
        <v>2.8017764005908631E-227</v>
      </c>
      <c r="GQ159" s="86">
        <f t="shared" si="170"/>
        <v>8.5348144410645861E-275</v>
      </c>
      <c r="GR159" s="86">
        <f t="shared" si="170"/>
        <v>2.3720143257563762E-224</v>
      </c>
      <c r="GS159" s="86">
        <f t="shared" si="170"/>
        <v>1.7705339018255516E-182</v>
      </c>
      <c r="GT159" s="86">
        <f t="shared" si="170"/>
        <v>9.9745664481808847E-219</v>
      </c>
      <c r="GU159" s="86">
        <f t="shared" si="170"/>
        <v>1.3667572772092808E-234</v>
      </c>
      <c r="GV159" s="86">
        <f t="shared" si="170"/>
        <v>6.2717616639515204E-171</v>
      </c>
      <c r="GW159" s="86">
        <f t="shared" si="170"/>
        <v>5.2559151584922065E-179</v>
      </c>
      <c r="GX159" s="86">
        <f t="shared" si="170"/>
        <v>1.9534803198964581E-147</v>
      </c>
      <c r="GY159" s="86">
        <f t="shared" si="170"/>
        <v>2.8485504594002111E-157</v>
      </c>
      <c r="GZ159" s="86">
        <f t="shared" si="170"/>
        <v>2.0794017311989092E-119</v>
      </c>
      <c r="HA159" s="86">
        <f t="shared" si="170"/>
        <v>7.7652330352486483E-130</v>
      </c>
      <c r="HC159" s="86">
        <f t="shared" si="181"/>
        <v>5.5525596783107644E-38</v>
      </c>
      <c r="HD159" s="86">
        <f t="shared" si="181"/>
        <v>8.3970991900305421E-71</v>
      </c>
      <c r="HE159" s="86">
        <f t="shared" si="181"/>
        <v>2.4458969496041457E-86</v>
      </c>
      <c r="HF159" s="86">
        <f t="shared" si="180"/>
        <v>5.9526811804011211E-149</v>
      </c>
      <c r="HG159" s="86">
        <f t="shared" si="180"/>
        <v>1.2255130315536402E-150</v>
      </c>
      <c r="HH159" s="86">
        <f t="shared" si="180"/>
        <v>6.2506418313245093E-154</v>
      </c>
      <c r="HI159" s="86">
        <f t="shared" si="180"/>
        <v>4.2685216440248397E-115</v>
      </c>
      <c r="HJ159" s="86">
        <f t="shared" si="180"/>
        <v>2.4040341938927767E-127</v>
      </c>
      <c r="HK159" s="86">
        <f t="shared" si="180"/>
        <v>7.4787402803341743E-108</v>
      </c>
      <c r="HL159" s="86">
        <f t="shared" si="161"/>
        <v>1.4611598020466841E-114</v>
      </c>
      <c r="HM159" s="86">
        <f t="shared" si="161"/>
        <v>5.7721723727781471E-91</v>
      </c>
      <c r="HN159" s="86">
        <f t="shared" si="161"/>
        <v>2.0586985180933738E-79</v>
      </c>
      <c r="HO159" s="86">
        <f t="shared" si="161"/>
        <v>1.2242670937706878E-79</v>
      </c>
      <c r="HP159" s="86">
        <f t="shared" si="161"/>
        <v>1.6144105069033364E-62</v>
      </c>
      <c r="HQ159" s="86">
        <f t="shared" si="161"/>
        <v>2.2878995842614658E-60</v>
      </c>
      <c r="HS159" s="86">
        <f t="shared" si="171"/>
        <v>0.29693096775722261</v>
      </c>
      <c r="HT159" s="86">
        <f t="shared" si="171"/>
        <v>7.6677831953988668E-2</v>
      </c>
      <c r="HU159" s="86">
        <f t="shared" si="171"/>
        <v>4.0124369279092312E-2</v>
      </c>
      <c r="HV159" s="86">
        <f t="shared" si="171"/>
        <v>2.038711372557056E-2</v>
      </c>
      <c r="HW159" s="86">
        <f t="shared" si="171"/>
        <v>3.0059410804293533E-2</v>
      </c>
      <c r="HX159" s="86">
        <f t="shared" si="171"/>
        <v>7.1264318836351693E-3</v>
      </c>
      <c r="HY159" s="86">
        <f t="shared" si="171"/>
        <v>1.2093065641010144E-2</v>
      </c>
      <c r="HZ159" s="86">
        <f t="shared" si="171"/>
        <v>2.0567401766089552E-2</v>
      </c>
      <c r="IA159" s="86">
        <f t="shared" si="171"/>
        <v>1.9716706679702534E-2</v>
      </c>
      <c r="IB159" s="86">
        <f t="shared" si="171"/>
        <v>5.1007094022213186E-2</v>
      </c>
      <c r="IC159" s="86">
        <f t="shared" si="171"/>
        <v>0.124626096604213</v>
      </c>
      <c r="ID159" s="86">
        <f t="shared" si="171"/>
        <v>0.16076621625439733</v>
      </c>
      <c r="IE159" s="86">
        <f t="shared" si="171"/>
        <v>0.20918058579639551</v>
      </c>
      <c r="IF159" s="86">
        <f t="shared" si="171"/>
        <v>0.43644950987312287</v>
      </c>
      <c r="IG159" s="86">
        <f t="shared" si="171"/>
        <v>0.53628614401528152</v>
      </c>
      <c r="II159" s="86">
        <f t="shared" si="172"/>
        <v>3.1455853142436296E-21</v>
      </c>
      <c r="IJ159" s="86">
        <f t="shared" si="172"/>
        <v>1.1205044727119444E-11</v>
      </c>
      <c r="IK159" s="86">
        <f t="shared" si="172"/>
        <v>5.0294238950659295E-16</v>
      </c>
      <c r="IL159" s="86">
        <f t="shared" si="172"/>
        <v>1.8855195594697961E-16</v>
      </c>
      <c r="IM159" s="86">
        <f t="shared" si="172"/>
        <v>3.2641704322799986E-14</v>
      </c>
      <c r="IN159" s="86">
        <f t="shared" si="172"/>
        <v>9.2862894105383721E-15</v>
      </c>
      <c r="IO159" s="86">
        <f t="shared" si="172"/>
        <v>2.8603784505824673E-16</v>
      </c>
      <c r="IP159" s="86">
        <f t="shared" si="172"/>
        <v>1.5173714586156058E-18</v>
      </c>
      <c r="IQ159" s="86">
        <f t="shared" si="172"/>
        <v>1.571408738135026E-18</v>
      </c>
      <c r="IR159" s="86">
        <f t="shared" si="172"/>
        <v>1.7015189744620833E-20</v>
      </c>
      <c r="IS159" s="86">
        <f t="shared" si="172"/>
        <v>3.9722920157844045E-23</v>
      </c>
      <c r="IT159" s="86">
        <f t="shared" si="172"/>
        <v>5.0529771753683027E-24</v>
      </c>
      <c r="IU159" s="86">
        <f t="shared" si="172"/>
        <v>1.444093223532557E-20</v>
      </c>
      <c r="IV159" s="86">
        <f t="shared" si="172"/>
        <v>4.8934030263385163E-14</v>
      </c>
      <c r="IW159" s="86">
        <f t="shared" si="172"/>
        <v>2.3586583080728499E-11</v>
      </c>
      <c r="IY159" s="86">
        <f t="shared" si="173"/>
        <v>0.29693096775722261</v>
      </c>
      <c r="IZ159" s="86">
        <f t="shared" si="173"/>
        <v>7.6677831965193718E-2</v>
      </c>
      <c r="JA159" s="86">
        <f t="shared" si="173"/>
        <v>4.0124369279092811E-2</v>
      </c>
      <c r="JB159" s="86">
        <f t="shared" si="173"/>
        <v>2.0387113725570748E-2</v>
      </c>
      <c r="JC159" s="86">
        <f t="shared" si="173"/>
        <v>3.0059410804326173E-2</v>
      </c>
      <c r="JD159" s="86">
        <f t="shared" si="173"/>
        <v>7.1264318836444553E-3</v>
      </c>
      <c r="JE159" s="86">
        <f t="shared" si="173"/>
        <v>1.2093065641010431E-2</v>
      </c>
      <c r="JF159" s="86">
        <f t="shared" si="173"/>
        <v>2.0567401766089552E-2</v>
      </c>
      <c r="JG159" s="86">
        <f t="shared" si="173"/>
        <v>1.9716706679702534E-2</v>
      </c>
      <c r="JH159" s="86">
        <f t="shared" si="173"/>
        <v>5.1007094022213186E-2</v>
      </c>
      <c r="JI159" s="86">
        <f t="shared" si="173"/>
        <v>0.124626096604213</v>
      </c>
      <c r="JJ159" s="86">
        <f t="shared" si="173"/>
        <v>0.16076621625439733</v>
      </c>
      <c r="JK159" s="86">
        <f t="shared" si="173"/>
        <v>0.20918058579639551</v>
      </c>
      <c r="JL159" s="86">
        <f t="shared" si="173"/>
        <v>0.43644950987317183</v>
      </c>
      <c r="JM159" s="86">
        <f t="shared" si="173"/>
        <v>0.5362861440388681</v>
      </c>
    </row>
    <row r="160" spans="2:273" x14ac:dyDescent="0.25">
      <c r="B160" s="2">
        <v>133</v>
      </c>
      <c r="C160" s="37">
        <v>47</v>
      </c>
      <c r="D160" s="37">
        <v>47.475999999999999</v>
      </c>
      <c r="E160" s="37">
        <v>45.25</v>
      </c>
      <c r="F160" s="37">
        <v>47.578000000000003</v>
      </c>
      <c r="G160" s="37">
        <v>47.561999999999998</v>
      </c>
      <c r="H160" s="37">
        <v>48.713999999999999</v>
      </c>
      <c r="I160" s="37">
        <v>49.332999999999998</v>
      </c>
      <c r="J160" s="37">
        <v>49.968000000000004</v>
      </c>
      <c r="K160" s="37">
        <v>47.444000000000003</v>
      </c>
      <c r="L160" s="37">
        <v>46.825000000000003</v>
      </c>
      <c r="M160" s="37">
        <v>47.46</v>
      </c>
      <c r="N160" s="37">
        <v>47.936999999999998</v>
      </c>
      <c r="O160" s="37">
        <v>48.651000000000003</v>
      </c>
      <c r="P160" s="37">
        <v>65</v>
      </c>
      <c r="Q160" s="37">
        <v>108.556</v>
      </c>
      <c r="S160" s="4">
        <f t="shared" si="174"/>
        <v>48.733240188296918</v>
      </c>
      <c r="T160" s="4">
        <f t="shared" si="174"/>
        <v>46.832763648685237</v>
      </c>
      <c r="U160" s="4">
        <f t="shared" si="174"/>
        <v>46.883702303170871</v>
      </c>
      <c r="V160" s="4">
        <f t="shared" si="174"/>
        <v>47.074193856695182</v>
      </c>
      <c r="W160" s="4">
        <f t="shared" si="174"/>
        <v>48.170072204799872</v>
      </c>
      <c r="X160" s="4">
        <f t="shared" si="174"/>
        <v>48.690135270652277</v>
      </c>
      <c r="Y160" s="4">
        <f t="shared" si="174"/>
        <v>49.319605597028527</v>
      </c>
      <c r="Z160" s="4">
        <f t="shared" si="174"/>
        <v>48.899592615862971</v>
      </c>
      <c r="AA160" s="4">
        <f t="shared" si="174"/>
        <v>48.156121715741214</v>
      </c>
      <c r="AB160" s="4">
        <f t="shared" si="174"/>
        <v>47.360208448982284</v>
      </c>
      <c r="AC160" s="4">
        <f t="shared" si="174"/>
        <v>47.156675222319699</v>
      </c>
      <c r="AD160" s="4">
        <f t="shared" si="174"/>
        <v>48.409919918926555</v>
      </c>
      <c r="AE160" s="4">
        <f t="shared" si="174"/>
        <v>50.276186950615632</v>
      </c>
      <c r="AF160" s="4">
        <f t="shared" si="174"/>
        <v>64.062160341792804</v>
      </c>
      <c r="AG160" s="4">
        <f t="shared" si="174"/>
        <v>106.31341224572192</v>
      </c>
      <c r="AI160" s="4">
        <f t="shared" si="175"/>
        <v>-1.7332401882969179</v>
      </c>
      <c r="AJ160" s="4">
        <f t="shared" si="175"/>
        <v>0.64323635131476209</v>
      </c>
      <c r="AK160" s="4">
        <f t="shared" si="175"/>
        <v>-1.6337023031708711</v>
      </c>
      <c r="AL160" s="4">
        <f t="shared" si="175"/>
        <v>0.50380614330482132</v>
      </c>
      <c r="AM160" s="4">
        <f t="shared" si="175"/>
        <v>-0.60807220479987478</v>
      </c>
      <c r="AN160" s="4">
        <f t="shared" si="175"/>
        <v>2.3864729347721436E-2</v>
      </c>
      <c r="AO160" s="4">
        <f t="shared" si="175"/>
        <v>1.3394402971471209E-2</v>
      </c>
      <c r="AP160" s="4">
        <f t="shared" si="175"/>
        <v>1.0684073841370321</v>
      </c>
      <c r="AQ160" s="4">
        <f t="shared" si="175"/>
        <v>-0.71212171574121186</v>
      </c>
      <c r="AR160" s="4">
        <f t="shared" si="175"/>
        <v>-0.53520844898228148</v>
      </c>
      <c r="AS160" s="4">
        <f t="shared" si="175"/>
        <v>0.3033247776803023</v>
      </c>
      <c r="AT160" s="4">
        <f t="shared" si="175"/>
        <v>-0.47291991892655716</v>
      </c>
      <c r="AU160" s="4">
        <f t="shared" si="175"/>
        <v>-1.6251869506156282</v>
      </c>
      <c r="AV160" s="4">
        <f t="shared" si="175"/>
        <v>0.93783965820719573</v>
      </c>
      <c r="AW160" s="4">
        <f t="shared" si="175"/>
        <v>2.2425877542780768</v>
      </c>
      <c r="AY160" s="2">
        <f t="shared" si="167"/>
        <v>48.733240188296918</v>
      </c>
      <c r="AZ160" s="2">
        <f t="shared" si="167"/>
        <v>46.783048883903412</v>
      </c>
      <c r="BA160" s="2">
        <f t="shared" si="167"/>
        <v>46.848132279281124</v>
      </c>
      <c r="BB160" s="2">
        <f t="shared" si="167"/>
        <v>47.061391623582274</v>
      </c>
      <c r="BC160" s="2">
        <f t="shared" si="167"/>
        <v>48.139407558146559</v>
      </c>
      <c r="BD160" s="2">
        <f t="shared" si="167"/>
        <v>48.686585200105569</v>
      </c>
      <c r="BE160" s="2">
        <f t="shared" si="167"/>
        <v>49.310126142743279</v>
      </c>
      <c r="BF160" s="2">
        <f t="shared" si="167"/>
        <v>48.876257760406347</v>
      </c>
      <c r="BG160" s="2">
        <f t="shared" si="167"/>
        <v>48.131247180837136</v>
      </c>
      <c r="BH160" s="2">
        <f t="shared" si="167"/>
        <v>47.240170853078617</v>
      </c>
      <c r="BI160" s="2">
        <f t="shared" si="167"/>
        <v>46.562654977046023</v>
      </c>
      <c r="BJ160" s="2">
        <f t="shared" si="167"/>
        <v>47.415242231399787</v>
      </c>
      <c r="BK160" s="2">
        <f t="shared" si="167"/>
        <v>48.399477494974377</v>
      </c>
      <c r="BL160" s="2">
        <f t="shared" si="167"/>
        <v>49.085759314304831</v>
      </c>
      <c r="BM160" s="2">
        <f t="shared" si="167"/>
        <v>49.294135851215756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>
        <f t="shared" si="168"/>
        <v>47.578000000000003</v>
      </c>
      <c r="CI160" s="2" t="str">
        <f t="shared" si="168"/>
        <v/>
      </c>
      <c r="CJ160" s="2">
        <f t="shared" si="168"/>
        <v>48.713999999999999</v>
      </c>
      <c r="CK160" s="2">
        <f t="shared" si="168"/>
        <v>49.332999999999998</v>
      </c>
      <c r="CL160" s="2">
        <f t="shared" si="168"/>
        <v>49.968000000000004</v>
      </c>
      <c r="CM160" s="2">
        <f t="shared" si="168"/>
        <v>47.444000000000003</v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>
        <f t="shared" si="200"/>
        <v>47.578000000000003</v>
      </c>
      <c r="CY160" s="2" t="str">
        <f t="shared" si="201"/>
        <v/>
      </c>
      <c r="CZ160" s="2">
        <f t="shared" si="202"/>
        <v>48.713999999999999</v>
      </c>
      <c r="DA160" s="2">
        <f t="shared" si="203"/>
        <v>49.332999999999998</v>
      </c>
      <c r="DB160" s="2">
        <f t="shared" si="204"/>
        <v>49.968000000000004</v>
      </c>
      <c r="DC160" s="2">
        <f t="shared" si="205"/>
        <v>47.444000000000003</v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82.80297251585624</v>
      </c>
      <c r="DL160" s="2">
        <f t="shared" si="176"/>
        <v>85.095244280582335</v>
      </c>
      <c r="DM160" s="2">
        <f t="shared" si="176"/>
        <v>90.980124735729405</v>
      </c>
      <c r="DN160" s="2">
        <f t="shared" si="176"/>
        <v>83.529224101479926</v>
      </c>
      <c r="DO160" s="2">
        <f t="shared" si="176"/>
        <v>89.892099365750511</v>
      </c>
      <c r="DP160" s="2">
        <f t="shared" si="176"/>
        <v>88.425037787321401</v>
      </c>
      <c r="DQ160" s="2">
        <f t="shared" si="176"/>
        <v>91.424748777786789</v>
      </c>
      <c r="DR160" s="2">
        <f t="shared" si="176"/>
        <v>86.048968398022865</v>
      </c>
      <c r="DS160" s="2">
        <f t="shared" si="176"/>
        <v>91.139411324041816</v>
      </c>
      <c r="DT160" s="2">
        <f t="shared" si="176"/>
        <v>84.050378611632283</v>
      </c>
      <c r="DU160" s="2">
        <f t="shared" si="176"/>
        <v>79.107465947467148</v>
      </c>
      <c r="DV160" s="2">
        <f t="shared" si="176"/>
        <v>79.460120637898697</v>
      </c>
      <c r="DW160" s="2">
        <f t="shared" si="176"/>
        <v>89.985657293868925</v>
      </c>
      <c r="DX160" s="2">
        <f t="shared" si="176"/>
        <v>86.9047068825911</v>
      </c>
      <c r="DY160" s="2">
        <f t="shared" si="176"/>
        <v>66.478882575757595</v>
      </c>
      <c r="EA160" s="2">
        <f t="shared" ref="EA160:EJ185" si="213">CE$228*$B160+CE$229</f>
        <v>48.72425898994635</v>
      </c>
      <c r="EB160" s="2">
        <f t="shared" si="213"/>
        <v>46.774381867188353</v>
      </c>
      <c r="EC160" s="2">
        <f t="shared" si="213"/>
        <v>46.837038521508944</v>
      </c>
      <c r="ED160" s="2">
        <f t="shared" si="213"/>
        <v>47.051690288486526</v>
      </c>
      <c r="EE160" s="2">
        <f t="shared" si="213"/>
        <v>48.129260088321573</v>
      </c>
      <c r="EF160" s="2">
        <f t="shared" si="213"/>
        <v>48.675473529411768</v>
      </c>
      <c r="EG160" s="2">
        <f t="shared" si="213"/>
        <v>49.297256703094746</v>
      </c>
      <c r="EH160" s="2">
        <f t="shared" si="213"/>
        <v>48.864780447409835</v>
      </c>
      <c r="EI160" s="2">
        <f t="shared" si="213"/>
        <v>48.118188269532126</v>
      </c>
      <c r="EJ160" s="2">
        <f t="shared" si="213"/>
        <v>47.228085681283758</v>
      </c>
      <c r="EK160" s="2">
        <f t="shared" si="212"/>
        <v>46.551977173067606</v>
      </c>
      <c r="EL160" s="2">
        <f t="shared" si="179"/>
        <v>47.405155908639514</v>
      </c>
      <c r="EM160" s="2">
        <f t="shared" si="179"/>
        <v>48.388038101186766</v>
      </c>
      <c r="EN160" s="2">
        <f t="shared" si="179"/>
        <v>49.064445443900368</v>
      </c>
      <c r="EO160" s="2">
        <f t="shared" si="179"/>
        <v>49.293001436337399</v>
      </c>
      <c r="EQ160" s="2">
        <f t="shared" si="177"/>
        <v>48.72425898994635</v>
      </c>
      <c r="ER160" s="2">
        <f t="shared" si="177"/>
        <v>46.774381867188353</v>
      </c>
      <c r="ES160" s="2">
        <f t="shared" si="177"/>
        <v>46.837038521508944</v>
      </c>
      <c r="ET160" s="2">
        <f t="shared" si="177"/>
        <v>47.051690288486526</v>
      </c>
      <c r="EU160" s="2">
        <f t="shared" si="177"/>
        <v>48.129260088321573</v>
      </c>
      <c r="EV160" s="2">
        <f t="shared" si="177"/>
        <v>48.675473529411768</v>
      </c>
      <c r="EW160" s="2">
        <f t="shared" si="177"/>
        <v>49.297256703094746</v>
      </c>
      <c r="EX160" s="2">
        <f t="shared" si="177"/>
        <v>48.864780447409835</v>
      </c>
      <c r="EY160" s="2">
        <f t="shared" si="177"/>
        <v>48.118188269532126</v>
      </c>
      <c r="EZ160" s="2">
        <f t="shared" si="177"/>
        <v>47.228085681283758</v>
      </c>
      <c r="FA160" s="2">
        <f t="shared" si="177"/>
        <v>46.551977173067606</v>
      </c>
      <c r="FB160" s="2">
        <f t="shared" si="177"/>
        <v>47.405155908639514</v>
      </c>
      <c r="FC160" s="2">
        <f t="shared" si="177"/>
        <v>48.388038101186766</v>
      </c>
      <c r="FD160" s="2">
        <f t="shared" si="177"/>
        <v>49.180729204887669</v>
      </c>
      <c r="FE160" s="2">
        <f t="shared" si="177"/>
        <v>49.196054549808963</v>
      </c>
      <c r="FG160" s="2">
        <f t="shared" si="178"/>
        <v>0.99973645723616489</v>
      </c>
      <c r="FH160" s="2">
        <f t="shared" si="178"/>
        <v>0.99977383033237721</v>
      </c>
      <c r="FI160" s="2">
        <f t="shared" si="178"/>
        <v>0.9997486864031585</v>
      </c>
      <c r="FJ160" s="2">
        <f t="shared" si="178"/>
        <v>0.99973404629968987</v>
      </c>
      <c r="FK160" s="2">
        <f t="shared" si="178"/>
        <v>0.99975702155311863</v>
      </c>
      <c r="FL160" s="2">
        <f t="shared" si="178"/>
        <v>0.9997204580502641</v>
      </c>
      <c r="FM160" s="2">
        <f t="shared" si="178"/>
        <v>0.99969451208665072</v>
      </c>
      <c r="FN160" s="2">
        <f t="shared" si="178"/>
        <v>0.99969133888275985</v>
      </c>
      <c r="FO160" s="2">
        <f t="shared" si="178"/>
        <v>0.99969645420613773</v>
      </c>
      <c r="FP160" s="2">
        <f t="shared" si="178"/>
        <v>0.99967179741311285</v>
      </c>
      <c r="FQ160" s="2">
        <f t="shared" si="178"/>
        <v>0.99967201217427837</v>
      </c>
      <c r="FR160" s="2">
        <f t="shared" si="178"/>
        <v>0.99968534288384159</v>
      </c>
      <c r="FS160" s="2">
        <f t="shared" si="178"/>
        <v>0.99972499883383659</v>
      </c>
      <c r="FT160" s="2">
        <f t="shared" si="178"/>
        <v>0.99965156481971107</v>
      </c>
      <c r="FU160" s="2">
        <f t="shared" si="178"/>
        <v>0.99958695412595411</v>
      </c>
      <c r="FW160" s="2">
        <f t="shared" si="169"/>
        <v>8.9449835879005721E-2</v>
      </c>
      <c r="FX160" s="2">
        <f t="shared" si="169"/>
        <v>0.14537350024510259</v>
      </c>
      <c r="FY160" s="2">
        <f t="shared" si="169"/>
        <v>0.13417983171280387</v>
      </c>
      <c r="FZ160" s="2">
        <f t="shared" si="169"/>
        <v>0.14210620194927301</v>
      </c>
      <c r="GA160" s="2">
        <f t="shared" si="169"/>
        <v>0.14916976052170558</v>
      </c>
      <c r="GB160" s="2">
        <f t="shared" si="169"/>
        <v>0.15842872740901778</v>
      </c>
      <c r="GC160" s="2">
        <f t="shared" si="169"/>
        <v>0.15108641961668554</v>
      </c>
      <c r="GD160" s="2">
        <f t="shared" si="169"/>
        <v>0.13666029913923608</v>
      </c>
      <c r="GE160" s="2">
        <f t="shared" si="169"/>
        <v>0.13514976038766041</v>
      </c>
      <c r="GF160" s="2">
        <f t="shared" si="169"/>
        <v>0.11968890883175384</v>
      </c>
      <c r="GG160" s="2">
        <f t="shared" si="169"/>
        <v>0.1020266802848297</v>
      </c>
      <c r="GH160" s="2">
        <f t="shared" si="169"/>
        <v>9.7705952174623897E-2</v>
      </c>
      <c r="GI160" s="2">
        <f t="shared" si="169"/>
        <v>9.6834605767384174E-2</v>
      </c>
      <c r="GJ160" s="2">
        <f t="shared" si="169"/>
        <v>6.9906511613300693E-2</v>
      </c>
      <c r="GK160" s="2">
        <f t="shared" si="169"/>
        <v>6.1519690128159603E-2</v>
      </c>
      <c r="GM160" s="86">
        <f t="shared" si="170"/>
        <v>6.8446077690597029E-88</v>
      </c>
      <c r="GN160" s="86">
        <f t="shared" si="170"/>
        <v>1.9375087680270777E-121</v>
      </c>
      <c r="GO160" s="86">
        <f t="shared" si="170"/>
        <v>3.688663654788171E-158</v>
      </c>
      <c r="GP160" s="86">
        <f t="shared" si="170"/>
        <v>5.7411235262078199E-234</v>
      </c>
      <c r="GQ160" s="86">
        <f t="shared" si="170"/>
        <v>7.5362244619158459E-283</v>
      </c>
      <c r="GR160" s="86">
        <f t="shared" si="170"/>
        <v>6.4821649973904219E-231</v>
      </c>
      <c r="GS160" s="86">
        <f t="shared" si="170"/>
        <v>7.0795888855771905E-188</v>
      </c>
      <c r="GT160" s="86">
        <f t="shared" si="170"/>
        <v>3.3520934678580417E-225</v>
      </c>
      <c r="GU160" s="86">
        <f t="shared" si="170"/>
        <v>1.6988439472138293E-241</v>
      </c>
      <c r="GV160" s="86">
        <f t="shared" si="170"/>
        <v>5.861455598646232E-176</v>
      </c>
      <c r="GW160" s="86">
        <f t="shared" si="170"/>
        <v>2.7536305794140916E-184</v>
      </c>
      <c r="GX160" s="86">
        <f t="shared" si="170"/>
        <v>9.2053369289875409E-152</v>
      </c>
      <c r="GY160" s="86">
        <f t="shared" si="170"/>
        <v>6.9078371474002642E-162</v>
      </c>
      <c r="GZ160" s="86">
        <f t="shared" si="170"/>
        <v>6.1786235763907975E-123</v>
      </c>
      <c r="HA160" s="86">
        <f t="shared" si="170"/>
        <v>1.3235066883163776E-133</v>
      </c>
      <c r="HC160" s="86">
        <f t="shared" si="181"/>
        <v>9.979148668710916E-40</v>
      </c>
      <c r="HD160" s="86">
        <f t="shared" si="181"/>
        <v>4.4384400363926393E-74</v>
      </c>
      <c r="HE160" s="86">
        <f t="shared" si="181"/>
        <v>2.948991821998186E-90</v>
      </c>
      <c r="HF160" s="86">
        <f t="shared" si="180"/>
        <v>1.3631426428476999E-155</v>
      </c>
      <c r="HG160" s="86">
        <f t="shared" si="180"/>
        <v>2.7236164113869172E-157</v>
      </c>
      <c r="HH160" s="86">
        <f t="shared" si="180"/>
        <v>1.1281078988126846E-160</v>
      </c>
      <c r="HI160" s="86">
        <f t="shared" si="180"/>
        <v>3.1360119364319687E-120</v>
      </c>
      <c r="HJ160" s="86">
        <f t="shared" si="180"/>
        <v>5.0704299909347067E-133</v>
      </c>
      <c r="HK160" s="86">
        <f t="shared" si="180"/>
        <v>1.3314609162903312E-112</v>
      </c>
      <c r="HL160" s="86">
        <f t="shared" si="161"/>
        <v>1.0961971781667156E-119</v>
      </c>
      <c r="HM160" s="86">
        <f t="shared" si="161"/>
        <v>4.5353881049912988E-95</v>
      </c>
      <c r="HN160" s="86">
        <f t="shared" si="161"/>
        <v>5.0350157510492736E-83</v>
      </c>
      <c r="HO160" s="86">
        <f t="shared" si="161"/>
        <v>2.6823756627513771E-83</v>
      </c>
      <c r="HP160" s="86">
        <f t="shared" si="161"/>
        <v>1.8701921875121139E-65</v>
      </c>
      <c r="HQ160" s="86">
        <f t="shared" si="161"/>
        <v>3.8447774073261343E-63</v>
      </c>
      <c r="HS160" s="86">
        <f t="shared" si="171"/>
        <v>0.21118089071419383</v>
      </c>
      <c r="HT160" s="86">
        <f t="shared" si="171"/>
        <v>4.4087763147535201E-2</v>
      </c>
      <c r="HU160" s="86">
        <f t="shared" si="171"/>
        <v>1.9320520535876344E-2</v>
      </c>
      <c r="HV160" s="86">
        <f t="shared" si="171"/>
        <v>8.6392753625930997E-3</v>
      </c>
      <c r="HW160" s="86">
        <f t="shared" si="171"/>
        <v>1.3980836831185606E-2</v>
      </c>
      <c r="HX160" s="86">
        <f t="shared" si="171"/>
        <v>2.6568144347112986E-3</v>
      </c>
      <c r="HY160" s="86">
        <f t="shared" si="171"/>
        <v>4.6668908892582494E-3</v>
      </c>
      <c r="HZ160" s="86">
        <f t="shared" si="171"/>
        <v>8.3811499061266139E-3</v>
      </c>
      <c r="IA160" s="86">
        <f t="shared" si="171"/>
        <v>8.0453569943640633E-3</v>
      </c>
      <c r="IB160" s="86">
        <f t="shared" si="171"/>
        <v>2.3992110941385543E-2</v>
      </c>
      <c r="IC160" s="86">
        <f t="shared" si="171"/>
        <v>6.8951101498609099E-2</v>
      </c>
      <c r="ID160" s="86">
        <f t="shared" si="171"/>
        <v>9.3647087791412981E-2</v>
      </c>
      <c r="IE160" s="86">
        <f t="shared" si="171"/>
        <v>0.13530166138532135</v>
      </c>
      <c r="IF160" s="86">
        <f t="shared" si="171"/>
        <v>0.3421146537786372</v>
      </c>
      <c r="IG160" s="86">
        <f t="shared" si="171"/>
        <v>0.50423474842233107</v>
      </c>
      <c r="II160" s="86">
        <f t="shared" si="172"/>
        <v>8.8360958557748282E-20</v>
      </c>
      <c r="IJ160" s="86">
        <f t="shared" si="172"/>
        <v>1.0159428869691091E-10</v>
      </c>
      <c r="IK160" s="86">
        <f t="shared" si="172"/>
        <v>1.016937607072395E-14</v>
      </c>
      <c r="IL160" s="86">
        <f t="shared" si="172"/>
        <v>4.6348274450301961E-15</v>
      </c>
      <c r="IM160" s="86">
        <f t="shared" si="172"/>
        <v>5.37605638770799E-13</v>
      </c>
      <c r="IN160" s="86">
        <f t="shared" si="172"/>
        <v>1.936765772201973E-13</v>
      </c>
      <c r="IO160" s="86">
        <f t="shared" si="172"/>
        <v>7.6373118477103209E-15</v>
      </c>
      <c r="IP160" s="86">
        <f t="shared" si="172"/>
        <v>5.3930847142226463E-17</v>
      </c>
      <c r="IQ160" s="86">
        <f t="shared" si="172"/>
        <v>5.4406676333877503E-17</v>
      </c>
      <c r="IR160" s="86">
        <f t="shared" si="172"/>
        <v>6.8769412387790573E-19</v>
      </c>
      <c r="IS160" s="86">
        <f t="shared" si="172"/>
        <v>1.9419264350459747E-21</v>
      </c>
      <c r="IT160" s="86">
        <f t="shared" si="172"/>
        <v>2.6761603348963414E-22</v>
      </c>
      <c r="IU160" s="86">
        <f t="shared" si="172"/>
        <v>4.0807820446557088E-19</v>
      </c>
      <c r="IV160" s="86">
        <f t="shared" si="172"/>
        <v>3.4376572728962706E-13</v>
      </c>
      <c r="IW160" s="86">
        <f t="shared" si="172"/>
        <v>1.0218474218787607E-10</v>
      </c>
      <c r="IY160" s="86">
        <f t="shared" si="173"/>
        <v>0.21118089071419383</v>
      </c>
      <c r="IZ160" s="86">
        <f t="shared" si="173"/>
        <v>4.408776324912949E-2</v>
      </c>
      <c r="JA160" s="86">
        <f t="shared" si="173"/>
        <v>1.9320520535886513E-2</v>
      </c>
      <c r="JB160" s="86">
        <f t="shared" si="173"/>
        <v>8.6392753625977349E-3</v>
      </c>
      <c r="JC160" s="86">
        <f t="shared" si="173"/>
        <v>1.3980836831723213E-2</v>
      </c>
      <c r="JD160" s="86">
        <f t="shared" si="173"/>
        <v>2.6568144349049753E-3</v>
      </c>
      <c r="JE160" s="86">
        <f t="shared" si="173"/>
        <v>4.6668908892658865E-3</v>
      </c>
      <c r="JF160" s="86">
        <f t="shared" si="173"/>
        <v>8.3811499061266677E-3</v>
      </c>
      <c r="JG160" s="86">
        <f t="shared" si="173"/>
        <v>8.0453569943641171E-3</v>
      </c>
      <c r="JH160" s="86">
        <f t="shared" si="173"/>
        <v>2.3992110941385543E-2</v>
      </c>
      <c r="JI160" s="86">
        <f t="shared" si="173"/>
        <v>6.8951101498609099E-2</v>
      </c>
      <c r="JJ160" s="86">
        <f t="shared" si="173"/>
        <v>9.3647087791412981E-2</v>
      </c>
      <c r="JK160" s="86">
        <f t="shared" si="173"/>
        <v>0.13530166138532135</v>
      </c>
      <c r="JL160" s="86">
        <f t="shared" si="173"/>
        <v>0.34211465377898098</v>
      </c>
      <c r="JM160" s="86">
        <f t="shared" si="173"/>
        <v>0.50423474852451577</v>
      </c>
    </row>
    <row r="161" spans="2:273" x14ac:dyDescent="0.25">
      <c r="B161" s="2">
        <v>134</v>
      </c>
      <c r="C161" s="37">
        <v>46.594000000000001</v>
      </c>
      <c r="D161" s="37">
        <v>45.412999999999997</v>
      </c>
      <c r="E161" s="37">
        <v>46.5</v>
      </c>
      <c r="F161" s="37">
        <v>46.140999999999998</v>
      </c>
      <c r="G161" s="37">
        <v>48.030999999999999</v>
      </c>
      <c r="H161" s="37">
        <v>48.508000000000003</v>
      </c>
      <c r="I161" s="37">
        <v>49.713999999999999</v>
      </c>
      <c r="J161" s="37">
        <v>48.27</v>
      </c>
      <c r="K161" s="37">
        <v>46.127000000000002</v>
      </c>
      <c r="L161" s="37">
        <v>46.429000000000002</v>
      </c>
      <c r="M161" s="37">
        <v>45.412999999999997</v>
      </c>
      <c r="N161" s="37">
        <v>47.73</v>
      </c>
      <c r="O161" s="37">
        <v>47.793999999999997</v>
      </c>
      <c r="P161" s="37">
        <v>57.27</v>
      </c>
      <c r="Q161" s="37">
        <v>97.587000000000003</v>
      </c>
      <c r="S161" s="4">
        <f t="shared" si="174"/>
        <v>48.624579422380265</v>
      </c>
      <c r="T161" s="4">
        <f t="shared" si="174"/>
        <v>46.6447782596275</v>
      </c>
      <c r="U161" s="4">
        <f t="shared" si="174"/>
        <v>46.701056810698141</v>
      </c>
      <c r="V161" s="4">
        <f t="shared" si="174"/>
        <v>46.910639719535993</v>
      </c>
      <c r="W161" s="4">
        <f t="shared" si="174"/>
        <v>48.008376754184077</v>
      </c>
      <c r="X161" s="4">
        <f t="shared" si="174"/>
        <v>48.56208371225194</v>
      </c>
      <c r="Y161" s="4">
        <f t="shared" si="174"/>
        <v>49.163819789604887</v>
      </c>
      <c r="Z161" s="4">
        <f t="shared" si="174"/>
        <v>48.74219615880876</v>
      </c>
      <c r="AA161" s="4">
        <f t="shared" si="174"/>
        <v>47.996665393663861</v>
      </c>
      <c r="AB161" s="4">
        <f t="shared" si="174"/>
        <v>47.132478573910895</v>
      </c>
      <c r="AC161" s="4">
        <f t="shared" si="174"/>
        <v>46.645304983074496</v>
      </c>
      <c r="AD161" s="4">
        <f t="shared" si="174"/>
        <v>47.661152486110552</v>
      </c>
      <c r="AE161" s="4">
        <f t="shared" si="174"/>
        <v>49.104977692836478</v>
      </c>
      <c r="AF161" s="4">
        <f t="shared" si="174"/>
        <v>57.878271900695381</v>
      </c>
      <c r="AG161" s="4">
        <f t="shared" si="174"/>
        <v>93.755282732115901</v>
      </c>
      <c r="AI161" s="4">
        <f t="shared" si="175"/>
        <v>-2.0305794223802636</v>
      </c>
      <c r="AJ161" s="4">
        <f t="shared" si="175"/>
        <v>-1.2317782596275038</v>
      </c>
      <c r="AK161" s="4">
        <f t="shared" si="175"/>
        <v>-0.20105681069814096</v>
      </c>
      <c r="AL161" s="4">
        <f t="shared" si="175"/>
        <v>-0.76963971953599497</v>
      </c>
      <c r="AM161" s="4">
        <f t="shared" si="175"/>
        <v>2.2623245815921678E-2</v>
      </c>
      <c r="AN161" s="4">
        <f t="shared" si="175"/>
        <v>-5.4083712251937754E-2</v>
      </c>
      <c r="AO161" s="4">
        <f t="shared" si="175"/>
        <v>0.55018021039511211</v>
      </c>
      <c r="AP161" s="4">
        <f t="shared" si="175"/>
        <v>-0.47219615880875665</v>
      </c>
      <c r="AQ161" s="4">
        <f t="shared" si="175"/>
        <v>-1.8696653936638583</v>
      </c>
      <c r="AR161" s="4">
        <f t="shared" si="175"/>
        <v>-0.70347857391089264</v>
      </c>
      <c r="AS161" s="4">
        <f t="shared" si="175"/>
        <v>-1.2323049830744992</v>
      </c>
      <c r="AT161" s="4">
        <f t="shared" si="175"/>
        <v>6.8847513889444656E-2</v>
      </c>
      <c r="AU161" s="4">
        <f t="shared" si="175"/>
        <v>-1.3109776928364809</v>
      </c>
      <c r="AV161" s="4">
        <f t="shared" si="175"/>
        <v>-0.60827190069537806</v>
      </c>
      <c r="AW161" s="4">
        <f t="shared" si="175"/>
        <v>3.8317172678841018</v>
      </c>
      <c r="AY161" s="2">
        <f t="shared" ref="AY161:BM177" si="214">IF(OR($B161 &lt; C$230, $B161 &gt; C$233), #N/A, ((1-FG161)*DK161) + (FG161 - FW161)*EA161 + (FW161*EQ161))</f>
        <v>48.624579422380265</v>
      </c>
      <c r="AZ161" s="2">
        <f t="shared" si="214"/>
        <v>46.625040248296315</v>
      </c>
      <c r="BA161" s="2">
        <f t="shared" si="214"/>
        <v>46.690420242434818</v>
      </c>
      <c r="BB161" s="2">
        <f t="shared" si="214"/>
        <v>46.907492703996226</v>
      </c>
      <c r="BC161" s="2">
        <f t="shared" si="214"/>
        <v>47.999633976509784</v>
      </c>
      <c r="BD161" s="2">
        <f t="shared" si="214"/>
        <v>48.561360006069862</v>
      </c>
      <c r="BE161" s="2">
        <f t="shared" si="214"/>
        <v>49.161803319939558</v>
      </c>
      <c r="BF161" s="2">
        <f t="shared" si="214"/>
        <v>48.736849217627551</v>
      </c>
      <c r="BG161" s="2">
        <f t="shared" si="214"/>
        <v>47.990940664259782</v>
      </c>
      <c r="BH161" s="2">
        <f t="shared" si="214"/>
        <v>47.09857540282173</v>
      </c>
      <c r="BI161" s="2">
        <f t="shared" si="214"/>
        <v>46.434605037897171</v>
      </c>
      <c r="BJ161" s="2">
        <f t="shared" si="214"/>
        <v>47.283153800799944</v>
      </c>
      <c r="BK161" s="2">
        <f t="shared" si="214"/>
        <v>48.259072783146841</v>
      </c>
      <c r="BL161" s="2">
        <f t="shared" si="214"/>
        <v>48.939626543380214</v>
      </c>
      <c r="BM161" s="2">
        <f t="shared" si="214"/>
        <v>49.20335885962966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46.5</v>
      </c>
      <c r="CH161" s="2">
        <f t="shared" si="215"/>
        <v>46.140999999999998</v>
      </c>
      <c r="CI161" s="2">
        <f t="shared" si="215"/>
        <v>48.030999999999999</v>
      </c>
      <c r="CJ161" s="2">
        <f t="shared" si="215"/>
        <v>48.508000000000003</v>
      </c>
      <c r="CK161" s="2">
        <f t="shared" si="215"/>
        <v>49.713999999999999</v>
      </c>
      <c r="CL161" s="2">
        <f t="shared" si="215"/>
        <v>48.27</v>
      </c>
      <c r="CM161" s="2">
        <f t="shared" si="215"/>
        <v>46.127000000000002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46.5</v>
      </c>
      <c r="CX161" s="2">
        <f t="shared" si="200"/>
        <v>46.140999999999998</v>
      </c>
      <c r="CY161" s="2">
        <f t="shared" si="201"/>
        <v>48.030999999999999</v>
      </c>
      <c r="CZ161" s="2">
        <f t="shared" si="202"/>
        <v>48.508000000000003</v>
      </c>
      <c r="DA161" s="2">
        <f t="shared" si="203"/>
        <v>49.713999999999999</v>
      </c>
      <c r="DB161" s="2">
        <f t="shared" si="204"/>
        <v>48.27</v>
      </c>
      <c r="DC161" s="2">
        <f t="shared" si="205"/>
        <v>46.127000000000002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82.971668076109935</v>
      </c>
      <c r="DL161" s="2">
        <f t="shared" si="176"/>
        <v>85.25951079058963</v>
      </c>
      <c r="DM161" s="2">
        <f t="shared" si="176"/>
        <v>91.18913228631834</v>
      </c>
      <c r="DN161" s="2">
        <f t="shared" si="176"/>
        <v>83.694199939595308</v>
      </c>
      <c r="DO161" s="2">
        <f t="shared" si="176"/>
        <v>90.104808517064328</v>
      </c>
      <c r="DP161" s="2">
        <f t="shared" si="176"/>
        <v>88.627653944845093</v>
      </c>
      <c r="DQ161" s="2">
        <f t="shared" si="176"/>
        <v>91.644975663776592</v>
      </c>
      <c r="DR161" s="2">
        <f t="shared" si="176"/>
        <v>86.226287091807819</v>
      </c>
      <c r="DS161" s="2">
        <f t="shared" si="176"/>
        <v>91.367430313588841</v>
      </c>
      <c r="DT161" s="2">
        <f t="shared" si="176"/>
        <v>84.229588180112586</v>
      </c>
      <c r="DU161" s="2">
        <f t="shared" si="176"/>
        <v>79.246911444652881</v>
      </c>
      <c r="DV161" s="2">
        <f t="shared" si="176"/>
        <v>79.593192026266436</v>
      </c>
      <c r="DW161" s="2">
        <f t="shared" si="176"/>
        <v>90.207469344608882</v>
      </c>
      <c r="DX161" s="2">
        <f t="shared" si="176"/>
        <v>87.114669635627536</v>
      </c>
      <c r="DY161" s="2">
        <f t="shared" si="176"/>
        <v>66.557864193404654</v>
      </c>
      <c r="EA161" s="2">
        <f t="shared" si="213"/>
        <v>48.616321790897956</v>
      </c>
      <c r="EB161" s="2">
        <f t="shared" si="213"/>
        <v>46.617069344636448</v>
      </c>
      <c r="EC161" s="2">
        <f t="shared" si="213"/>
        <v>46.680218541573495</v>
      </c>
      <c r="ED161" s="2">
        <f t="shared" si="213"/>
        <v>46.898567616737424</v>
      </c>
      <c r="EE161" s="2">
        <f t="shared" si="213"/>
        <v>47.990301245240616</v>
      </c>
      <c r="EF161" s="2">
        <f t="shared" si="213"/>
        <v>48.551142436974793</v>
      </c>
      <c r="EG161" s="2">
        <f t="shared" si="213"/>
        <v>49.149963539102757</v>
      </c>
      <c r="EH161" s="2">
        <f t="shared" si="213"/>
        <v>48.726292596798814</v>
      </c>
      <c r="EI161" s="2">
        <f t="shared" si="213"/>
        <v>47.978928798490514</v>
      </c>
      <c r="EJ161" s="2">
        <f t="shared" si="213"/>
        <v>47.087457538880386</v>
      </c>
      <c r="EK161" s="2">
        <f t="shared" si="212"/>
        <v>46.424786723179764</v>
      </c>
      <c r="EL161" s="2">
        <f t="shared" si="179"/>
        <v>47.273878848063546</v>
      </c>
      <c r="EM161" s="2">
        <f t="shared" si="179"/>
        <v>48.248549061598411</v>
      </c>
      <c r="EN161" s="2">
        <f t="shared" si="179"/>
        <v>48.918110416223129</v>
      </c>
      <c r="EO161" s="2">
        <f t="shared" si="179"/>
        <v>49.203558564564332</v>
      </c>
      <c r="EQ161" s="2">
        <f t="shared" si="177"/>
        <v>48.616321790897956</v>
      </c>
      <c r="ER161" s="2">
        <f t="shared" si="177"/>
        <v>46.617069344636448</v>
      </c>
      <c r="ES161" s="2">
        <f t="shared" si="177"/>
        <v>46.680218541573495</v>
      </c>
      <c r="ET161" s="2">
        <f t="shared" si="177"/>
        <v>46.898567616737424</v>
      </c>
      <c r="EU161" s="2">
        <f t="shared" si="177"/>
        <v>47.990301245240616</v>
      </c>
      <c r="EV161" s="2">
        <f t="shared" si="177"/>
        <v>48.551142436974793</v>
      </c>
      <c r="EW161" s="2">
        <f t="shared" si="177"/>
        <v>49.149963539102757</v>
      </c>
      <c r="EX161" s="2">
        <f t="shared" si="177"/>
        <v>48.726292596798814</v>
      </c>
      <c r="EY161" s="2">
        <f t="shared" si="177"/>
        <v>47.978928798490514</v>
      </c>
      <c r="EZ161" s="2">
        <f t="shared" si="177"/>
        <v>47.087457538880386</v>
      </c>
      <c r="FA161" s="2">
        <f t="shared" si="177"/>
        <v>46.424786723179764</v>
      </c>
      <c r="FB161" s="2">
        <f t="shared" si="177"/>
        <v>47.273878848063546</v>
      </c>
      <c r="FC161" s="2">
        <f t="shared" si="177"/>
        <v>48.248549061598411</v>
      </c>
      <c r="FD161" s="2">
        <f t="shared" si="177"/>
        <v>49.04127948354045</v>
      </c>
      <c r="FE161" s="2">
        <f t="shared" si="177"/>
        <v>49.103086575923172</v>
      </c>
      <c r="FG161" s="2">
        <f t="shared" si="178"/>
        <v>0.99975964056907618</v>
      </c>
      <c r="FH161" s="2">
        <f t="shared" si="178"/>
        <v>0.99979372670665712</v>
      </c>
      <c r="FI161" s="2">
        <f t="shared" si="178"/>
        <v>0.99977079420720461</v>
      </c>
      <c r="FJ161" s="2">
        <f t="shared" si="178"/>
        <v>0.99975744166643232</v>
      </c>
      <c r="FK161" s="2">
        <f t="shared" si="178"/>
        <v>0.99977839628494436</v>
      </c>
      <c r="FL161" s="2">
        <f t="shared" si="178"/>
        <v>0.99974504844082901</v>
      </c>
      <c r="FM161" s="2">
        <f t="shared" si="178"/>
        <v>0.99972138422264556</v>
      </c>
      <c r="FN161" s="2">
        <f t="shared" si="178"/>
        <v>0.99971849006990821</v>
      </c>
      <c r="FO161" s="2">
        <f t="shared" si="178"/>
        <v>0.99972315555159041</v>
      </c>
      <c r="FP161" s="2">
        <f t="shared" si="178"/>
        <v>0.99970066703903615</v>
      </c>
      <c r="FQ161" s="2">
        <f t="shared" si="178"/>
        <v>0.99970086291485627</v>
      </c>
      <c r="FR161" s="2">
        <f t="shared" si="178"/>
        <v>0.999713021353973</v>
      </c>
      <c r="FS161" s="2">
        <f t="shared" si="178"/>
        <v>0.99974918988674055</v>
      </c>
      <c r="FT161" s="2">
        <f t="shared" si="178"/>
        <v>0.99968221359590304</v>
      </c>
      <c r="FU161" s="2">
        <f t="shared" si="178"/>
        <v>0.99962328399451827</v>
      </c>
      <c r="FW161" s="2">
        <f t="shared" ref="FW161:GK177" si="216">POWER(10,($B161-C$232)/C$229)/(1+POWER(10,($B161-C$232)/C$229))</f>
        <v>9.7240612211780764E-2</v>
      </c>
      <c r="FX161" s="2">
        <f t="shared" si="216"/>
        <v>0.15719416648626827</v>
      </c>
      <c r="FY161" s="2">
        <f t="shared" si="216"/>
        <v>0.14524500111319569</v>
      </c>
      <c r="FZ161" s="2">
        <f t="shared" si="216"/>
        <v>0.15370897881439005</v>
      </c>
      <c r="GA161" s="2">
        <f t="shared" si="216"/>
        <v>0.16124087107303739</v>
      </c>
      <c r="GB161" s="2">
        <f t="shared" si="216"/>
        <v>0.17109841995552269</v>
      </c>
      <c r="GC161" s="2">
        <f t="shared" si="216"/>
        <v>0.16328286477988374</v>
      </c>
      <c r="GD161" s="2">
        <f t="shared" si="216"/>
        <v>0.14789508023085446</v>
      </c>
      <c r="GE161" s="2">
        <f t="shared" si="216"/>
        <v>0.14628140153959582</v>
      </c>
      <c r="GF161" s="2">
        <f t="shared" si="216"/>
        <v>0.12973814449369492</v>
      </c>
      <c r="GG161" s="2">
        <f t="shared" si="216"/>
        <v>0.11077958809073878</v>
      </c>
      <c r="GH161" s="2">
        <f t="shared" si="216"/>
        <v>0.10613199359016026</v>
      </c>
      <c r="GI161" s="2">
        <f t="shared" si="216"/>
        <v>0.10519426400921086</v>
      </c>
      <c r="GJ161" s="2">
        <f t="shared" si="216"/>
        <v>7.6137460144203348E-2</v>
      </c>
      <c r="GK161" s="2">
        <f t="shared" si="216"/>
        <v>6.7056994891766294E-2</v>
      </c>
      <c r="GM161" s="86">
        <f t="shared" ref="GM161:HA177" si="217" xml:space="preserve"> _xlfn.NORM.DIST($B161, C$7, ABS(C$11), TRUE) * _xlfn.NORM.DIST(($B161 - C$7)*C$15, 0, ABS(C$11), TRUE) * 2</f>
        <v>1.8989585974728756E-90</v>
      </c>
      <c r="GN161" s="86">
        <f t="shared" si="217"/>
        <v>5.5048118393222626E-125</v>
      </c>
      <c r="GO161" s="86">
        <f t="shared" si="217"/>
        <v>8.8909404475102434E-163</v>
      </c>
      <c r="GP161" s="86">
        <f t="shared" si="217"/>
        <v>9.3940336569319467E-241</v>
      </c>
      <c r="GQ161" s="86">
        <f t="shared" si="217"/>
        <v>5.0822607785074535E-291</v>
      </c>
      <c r="GR161" s="86">
        <f t="shared" si="217"/>
        <v>1.4222955626828492E-237</v>
      </c>
      <c r="GS161" s="86">
        <f t="shared" si="217"/>
        <v>2.3578940529829362E-193</v>
      </c>
      <c r="GT161" s="86">
        <f t="shared" si="217"/>
        <v>9.0492420966781396E-232</v>
      </c>
      <c r="GU161" s="86">
        <f t="shared" si="217"/>
        <v>1.6738954366919121E-248</v>
      </c>
      <c r="GV161" s="86">
        <f t="shared" si="217"/>
        <v>4.6238961505270245E-181</v>
      </c>
      <c r="GW161" s="86">
        <f t="shared" si="217"/>
        <v>1.2069828943080345E-189</v>
      </c>
      <c r="GX161" s="86">
        <f t="shared" si="217"/>
        <v>3.7499243209419329E-156</v>
      </c>
      <c r="GY161" s="86">
        <f t="shared" si="217"/>
        <v>1.434288721968325E-166</v>
      </c>
      <c r="GZ161" s="86">
        <f t="shared" si="217"/>
        <v>1.6287164471387257E-126</v>
      </c>
      <c r="HA161" s="86">
        <f t="shared" si="217"/>
        <v>1.9894820153683185E-137</v>
      </c>
      <c r="HC161" s="86">
        <f t="shared" si="181"/>
        <v>1.6335234081856648E-41</v>
      </c>
      <c r="HD161" s="86">
        <f t="shared" si="181"/>
        <v>1.9710776719387226E-77</v>
      </c>
      <c r="HE161" s="86">
        <f t="shared" si="181"/>
        <v>2.9003721522457068E-94</v>
      </c>
      <c r="HF161" s="86">
        <f t="shared" si="180"/>
        <v>2.2286136450157303E-162</v>
      </c>
      <c r="HG161" s="86">
        <f t="shared" si="180"/>
        <v>4.332070499804872E-164</v>
      </c>
      <c r="HH161" s="86">
        <f t="shared" si="180"/>
        <v>1.4545167129208309E-167</v>
      </c>
      <c r="HI161" s="86">
        <f t="shared" si="180"/>
        <v>1.7740808616551254E-125</v>
      </c>
      <c r="HJ161" s="86">
        <f t="shared" si="180"/>
        <v>8.0148451828089989E-139</v>
      </c>
      <c r="HK161" s="86">
        <f t="shared" si="180"/>
        <v>1.866605288171431E-117</v>
      </c>
      <c r="HL161" s="86">
        <f t="shared" si="161"/>
        <v>6.3306779540983415E-125</v>
      </c>
      <c r="HM161" s="86">
        <f t="shared" si="161"/>
        <v>2.8829244466945652E-99</v>
      </c>
      <c r="HN161" s="86">
        <f t="shared" si="161"/>
        <v>1.0200607227484262E-86</v>
      </c>
      <c r="HO161" s="86">
        <f t="shared" si="161"/>
        <v>4.8468947114931438E-87</v>
      </c>
      <c r="HP161" s="86">
        <f t="shared" si="161"/>
        <v>1.8486938507345924E-68</v>
      </c>
      <c r="HQ161" s="86">
        <f t="shared" si="161"/>
        <v>5.5785072878257869E-66</v>
      </c>
      <c r="HS161" s="86">
        <f t="shared" ref="HS161:IG177" si="218" xml:space="preserve"> _xlfn.NORM.DIST($B161, C$9, ABS(C$13), TRUE) * _xlfn.NORM.DIST(($B161 - C$9)*C$17, 0, ABS(C$13), TRUE) * 2</f>
        <v>0.13815048282016407</v>
      </c>
      <c r="HT161" s="86">
        <f t="shared" si="218"/>
        <v>2.363421360200639E-2</v>
      </c>
      <c r="HU161" s="86">
        <f t="shared" si="218"/>
        <v>8.4995000329721997E-3</v>
      </c>
      <c r="HV161" s="86">
        <f t="shared" si="218"/>
        <v>3.3170219995422587E-3</v>
      </c>
      <c r="HW161" s="86">
        <f t="shared" si="218"/>
        <v>5.9466077279006248E-3</v>
      </c>
      <c r="HX161" s="86">
        <f t="shared" si="218"/>
        <v>8.9694342545291062E-4</v>
      </c>
      <c r="HY161" s="86">
        <f t="shared" si="218"/>
        <v>1.6221726923837346E-3</v>
      </c>
      <c r="HZ161" s="86">
        <f t="shared" si="218"/>
        <v>3.0670349080192329E-3</v>
      </c>
      <c r="IA161" s="86">
        <f t="shared" si="218"/>
        <v>2.9527473790179975E-3</v>
      </c>
      <c r="IB161" s="86">
        <f t="shared" si="218"/>
        <v>1.0162779567330874E-2</v>
      </c>
      <c r="IC161" s="86">
        <f t="shared" si="218"/>
        <v>3.4412812701143505E-2</v>
      </c>
      <c r="ID161" s="86">
        <f t="shared" si="218"/>
        <v>4.9190333421667079E-2</v>
      </c>
      <c r="IE161" s="86">
        <f t="shared" si="218"/>
        <v>8.0235367031955149E-2</v>
      </c>
      <c r="IF161" s="86">
        <f t="shared" si="218"/>
        <v>0.24323608483168413</v>
      </c>
      <c r="IG161" s="86">
        <f t="shared" si="218"/>
        <v>0.44588326043165188</v>
      </c>
      <c r="II161" s="86">
        <f t="shared" ref="II161:IW177" si="219" xml:space="preserve"> _xlfn.NORM.DIST($B161, C$10, ABS(C$14), TRUE) * _xlfn.NORM.DIST(($B161 - C$10)*C$18, 0, ABS(C$14), TRUE) * 2</f>
        <v>2.1864614521161964E-18</v>
      </c>
      <c r="IJ161" s="86">
        <f t="shared" si="219"/>
        <v>8.2779783980711758E-10</v>
      </c>
      <c r="IK161" s="86">
        <f t="shared" si="219"/>
        <v>1.786863901405447E-13</v>
      </c>
      <c r="IL161" s="86">
        <f t="shared" si="219"/>
        <v>9.7565733022823841E-14</v>
      </c>
      <c r="IM161" s="86">
        <f t="shared" si="219"/>
        <v>7.7034536251867755E-12</v>
      </c>
      <c r="IN161" s="86">
        <f t="shared" si="219"/>
        <v>3.4509378177910888E-12</v>
      </c>
      <c r="IO161" s="86">
        <f t="shared" si="219"/>
        <v>1.728277463209774E-13</v>
      </c>
      <c r="IP161" s="86">
        <f t="shared" si="219"/>
        <v>1.6181574130146425E-15</v>
      </c>
      <c r="IQ161" s="86">
        <f t="shared" si="219"/>
        <v>1.5939985026004825E-15</v>
      </c>
      <c r="IR161" s="86">
        <f t="shared" si="219"/>
        <v>2.3616802832828808E-17</v>
      </c>
      <c r="IS161" s="86">
        <f t="shared" si="219"/>
        <v>8.1069909189066104E-20</v>
      </c>
      <c r="IT161" s="86">
        <f t="shared" si="219"/>
        <v>1.2103883167649756E-20</v>
      </c>
      <c r="IU161" s="86">
        <f t="shared" si="219"/>
        <v>1.0107545990170645E-17</v>
      </c>
      <c r="IV161" s="86">
        <f t="shared" si="219"/>
        <v>2.2602025193854925E-12</v>
      </c>
      <c r="IW161" s="86">
        <f t="shared" si="219"/>
        <v>4.2235847744238167E-10</v>
      </c>
      <c r="IY161" s="86">
        <f t="shared" ref="IY161:JM177" si="220">GM161+HC161+HS161+II161</f>
        <v>0.13815048282016407</v>
      </c>
      <c r="IZ161" s="86">
        <f t="shared" si="220"/>
        <v>2.3634214429804231E-2</v>
      </c>
      <c r="JA161" s="86">
        <f t="shared" si="220"/>
        <v>8.4995000331508867E-3</v>
      </c>
      <c r="JB161" s="86">
        <f t="shared" si="220"/>
        <v>3.3170219996398243E-3</v>
      </c>
      <c r="JC161" s="86">
        <f t="shared" si="220"/>
        <v>5.9466077356040781E-3</v>
      </c>
      <c r="JD161" s="86">
        <f t="shared" si="220"/>
        <v>8.969434289038484E-4</v>
      </c>
      <c r="JE161" s="86">
        <f t="shared" si="220"/>
        <v>1.6221726925565623E-3</v>
      </c>
      <c r="JF161" s="86">
        <f t="shared" si="220"/>
        <v>3.067034908020851E-3</v>
      </c>
      <c r="JG161" s="86">
        <f t="shared" si="220"/>
        <v>2.9527473790195917E-3</v>
      </c>
      <c r="JH161" s="86">
        <f t="shared" si="220"/>
        <v>1.0162779567330898E-2</v>
      </c>
      <c r="JI161" s="86">
        <f t="shared" si="220"/>
        <v>3.4412812701143505E-2</v>
      </c>
      <c r="JJ161" s="86">
        <f t="shared" si="220"/>
        <v>4.9190333421667079E-2</v>
      </c>
      <c r="JK161" s="86">
        <f t="shared" si="220"/>
        <v>8.0235367031955163E-2</v>
      </c>
      <c r="JL161" s="86">
        <f t="shared" si="220"/>
        <v>0.24323608483394432</v>
      </c>
      <c r="JM161" s="86">
        <f t="shared" si="220"/>
        <v>0.44588326085401037</v>
      </c>
    </row>
    <row r="162" spans="2:273" x14ac:dyDescent="0.25">
      <c r="B162" s="2">
        <v>135</v>
      </c>
      <c r="C162" s="37">
        <v>47.561999999999998</v>
      </c>
      <c r="D162" s="37">
        <v>47.777999999999999</v>
      </c>
      <c r="E162" s="37">
        <v>45.625</v>
      </c>
      <c r="F162" s="37">
        <v>46.234000000000002</v>
      </c>
      <c r="G162" s="37">
        <v>48.094000000000001</v>
      </c>
      <c r="H162" s="37">
        <v>46.984000000000002</v>
      </c>
      <c r="I162" s="37">
        <v>47.302</v>
      </c>
      <c r="J162" s="37">
        <v>49.094999999999999</v>
      </c>
      <c r="K162" s="37">
        <v>47.872999999999998</v>
      </c>
      <c r="L162" s="37">
        <v>46.587000000000003</v>
      </c>
      <c r="M162" s="37">
        <v>46.143000000000001</v>
      </c>
      <c r="N162" s="37">
        <v>47.508000000000003</v>
      </c>
      <c r="O162" s="37">
        <v>48.905000000000001</v>
      </c>
      <c r="P162" s="37">
        <v>52.031999999999996</v>
      </c>
      <c r="Q162" s="37">
        <v>81.078999999999994</v>
      </c>
      <c r="S162" s="4">
        <f t="shared" si="174"/>
        <v>48.51597644260864</v>
      </c>
      <c r="T162" s="4">
        <f t="shared" si="174"/>
        <v>46.474203450955926</v>
      </c>
      <c r="U162" s="4">
        <f t="shared" si="174"/>
        <v>46.535579294025197</v>
      </c>
      <c r="V162" s="4">
        <f t="shared" si="174"/>
        <v>46.754326561069298</v>
      </c>
      <c r="W162" s="4">
        <f t="shared" si="174"/>
        <v>47.862120339953208</v>
      </c>
      <c r="X162" s="4">
        <f t="shared" si="174"/>
        <v>48.43633367778687</v>
      </c>
      <c r="Y162" s="4">
        <f t="shared" si="174"/>
        <v>49.013930468448741</v>
      </c>
      <c r="Z162" s="4">
        <f t="shared" si="174"/>
        <v>48.598563362692531</v>
      </c>
      <c r="AA162" s="4">
        <f t="shared" si="174"/>
        <v>47.851848316985517</v>
      </c>
      <c r="AB162" s="4">
        <f t="shared" si="174"/>
        <v>46.965322626194158</v>
      </c>
      <c r="AC162" s="4">
        <f t="shared" si="174"/>
        <v>46.371594391197888</v>
      </c>
      <c r="AD162" s="4">
        <f t="shared" si="174"/>
        <v>47.276137665580499</v>
      </c>
      <c r="AE162" s="4">
        <f t="shared" si="174"/>
        <v>48.458630558947533</v>
      </c>
      <c r="AF162" s="4">
        <f t="shared" si="174"/>
        <v>53.541397373809083</v>
      </c>
      <c r="AG162" s="4">
        <f t="shared" si="174"/>
        <v>81.449585888002062</v>
      </c>
      <c r="AI162" s="4">
        <f t="shared" si="175"/>
        <v>-0.95397644260864212</v>
      </c>
      <c r="AJ162" s="4">
        <f t="shared" si="175"/>
        <v>1.3037965490440726</v>
      </c>
      <c r="AK162" s="4">
        <f t="shared" si="175"/>
        <v>-0.91057929402519733</v>
      </c>
      <c r="AL162" s="4">
        <f t="shared" si="175"/>
        <v>-0.52032656106929664</v>
      </c>
      <c r="AM162" s="4">
        <f t="shared" si="175"/>
        <v>0.23187966004679339</v>
      </c>
      <c r="AN162" s="4">
        <f t="shared" si="175"/>
        <v>-1.4523336777868678</v>
      </c>
      <c r="AO162" s="4">
        <f t="shared" si="175"/>
        <v>-1.7119304684487417</v>
      </c>
      <c r="AP162" s="4">
        <f t="shared" si="175"/>
        <v>0.49643663730746823</v>
      </c>
      <c r="AQ162" s="4">
        <f t="shared" si="175"/>
        <v>2.1151683014480227E-2</v>
      </c>
      <c r="AR162" s="4">
        <f t="shared" si="175"/>
        <v>-0.37832262619415502</v>
      </c>
      <c r="AS162" s="4">
        <f t="shared" si="175"/>
        <v>-0.2285943911978876</v>
      </c>
      <c r="AT162" s="4">
        <f t="shared" si="175"/>
        <v>0.23186233441950321</v>
      </c>
      <c r="AU162" s="4">
        <f t="shared" si="175"/>
        <v>0.44636944105246812</v>
      </c>
      <c r="AV162" s="4">
        <f t="shared" si="175"/>
        <v>-1.5093973738090867</v>
      </c>
      <c r="AW162" s="4">
        <f t="shared" si="175"/>
        <v>-0.37058588800206849</v>
      </c>
      <c r="AY162" s="2">
        <f t="shared" si="214"/>
        <v>48.51597644260864</v>
      </c>
      <c r="AZ162" s="2">
        <f t="shared" si="214"/>
        <v>46.467087002229732</v>
      </c>
      <c r="BA162" s="2">
        <f t="shared" si="214"/>
        <v>46.53277928450693</v>
      </c>
      <c r="BB162" s="2">
        <f t="shared" si="214"/>
        <v>46.753655264964998</v>
      </c>
      <c r="BC162" s="2">
        <f t="shared" si="214"/>
        <v>47.859925195448014</v>
      </c>
      <c r="BD162" s="2">
        <f t="shared" si="214"/>
        <v>48.436206110369</v>
      </c>
      <c r="BE162" s="2">
        <f t="shared" si="214"/>
        <v>49.013562037648967</v>
      </c>
      <c r="BF162" s="2">
        <f t="shared" si="214"/>
        <v>48.597513819508798</v>
      </c>
      <c r="BG162" s="2">
        <f t="shared" si="214"/>
        <v>47.850717280704615</v>
      </c>
      <c r="BH162" s="2">
        <f t="shared" si="214"/>
        <v>46.957056592331966</v>
      </c>
      <c r="BI162" s="2">
        <f t="shared" si="214"/>
        <v>46.30662366296967</v>
      </c>
      <c r="BJ162" s="2">
        <f t="shared" si="214"/>
        <v>47.151130047559462</v>
      </c>
      <c r="BK162" s="2">
        <f t="shared" si="214"/>
        <v>48.11874062833823</v>
      </c>
      <c r="BL162" s="2">
        <f t="shared" si="214"/>
        <v>48.793727434664575</v>
      </c>
      <c r="BM162" s="2">
        <f t="shared" si="214"/>
        <v>49.112538766746837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45.625</v>
      </c>
      <c r="CH162" s="2">
        <f t="shared" si="215"/>
        <v>46.234000000000002</v>
      </c>
      <c r="CI162" s="2">
        <f t="shared" si="215"/>
        <v>48.094000000000001</v>
      </c>
      <c r="CJ162" s="2">
        <f t="shared" si="215"/>
        <v>46.984000000000002</v>
      </c>
      <c r="CK162" s="2">
        <f t="shared" si="215"/>
        <v>47.302</v>
      </c>
      <c r="CL162" s="2">
        <f t="shared" si="215"/>
        <v>49.094999999999999</v>
      </c>
      <c r="CM162" s="2">
        <f t="shared" si="215"/>
        <v>47.872999999999998</v>
      </c>
      <c r="CN162" s="2">
        <f t="shared" si="215"/>
        <v>46.587000000000003</v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>
        <f t="shared" si="199"/>
        <v>45.625</v>
      </c>
      <c r="CX162" s="2">
        <f t="shared" si="200"/>
        <v>46.234000000000002</v>
      </c>
      <c r="CY162" s="2">
        <f t="shared" si="201"/>
        <v>48.094000000000001</v>
      </c>
      <c r="CZ162" s="2">
        <f t="shared" si="202"/>
        <v>46.984000000000002</v>
      </c>
      <c r="DA162" s="2">
        <f t="shared" si="203"/>
        <v>47.302</v>
      </c>
      <c r="DB162" s="2">
        <f t="shared" si="204"/>
        <v>49.094999999999999</v>
      </c>
      <c r="DC162" s="2">
        <f t="shared" si="205"/>
        <v>47.872999999999998</v>
      </c>
      <c r="DD162" s="2">
        <f t="shared" si="206"/>
        <v>46.587000000000003</v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83.140363636363645</v>
      </c>
      <c r="DL162" s="2">
        <f t="shared" si="176"/>
        <v>85.423777300596925</v>
      </c>
      <c r="DM162" s="2">
        <f t="shared" si="176"/>
        <v>91.398139836907291</v>
      </c>
      <c r="DN162" s="2">
        <f t="shared" si="176"/>
        <v>83.859175777710675</v>
      </c>
      <c r="DO162" s="2">
        <f t="shared" si="176"/>
        <v>90.317517668378116</v>
      </c>
      <c r="DP162" s="2">
        <f t="shared" si="176"/>
        <v>88.8302701023688</v>
      </c>
      <c r="DQ162" s="2">
        <f t="shared" si="176"/>
        <v>91.86520254976638</v>
      </c>
      <c r="DR162" s="2">
        <f t="shared" si="176"/>
        <v>86.40360578559276</v>
      </c>
      <c r="DS162" s="2">
        <f t="shared" si="176"/>
        <v>91.595449303135894</v>
      </c>
      <c r="DT162" s="2">
        <f t="shared" si="176"/>
        <v>84.408797748592875</v>
      </c>
      <c r="DU162" s="2">
        <f t="shared" si="176"/>
        <v>79.386356941838628</v>
      </c>
      <c r="DV162" s="2">
        <f t="shared" si="176"/>
        <v>79.726263414634161</v>
      </c>
      <c r="DW162" s="2">
        <f t="shared" si="176"/>
        <v>90.429281395348838</v>
      </c>
      <c r="DX162" s="2">
        <f t="shared" si="176"/>
        <v>87.324632388663986</v>
      </c>
      <c r="DY162" s="2">
        <f t="shared" si="176"/>
        <v>66.636845811051714</v>
      </c>
      <c r="EA162" s="2">
        <f t="shared" si="213"/>
        <v>48.508384591849563</v>
      </c>
      <c r="EB162" s="2">
        <f t="shared" si="213"/>
        <v>46.459756822084557</v>
      </c>
      <c r="EC162" s="2">
        <f t="shared" si="213"/>
        <v>46.523398561638032</v>
      </c>
      <c r="ED162" s="2">
        <f t="shared" si="213"/>
        <v>46.745444944988307</v>
      </c>
      <c r="EE162" s="2">
        <f t="shared" si="213"/>
        <v>47.851342402159659</v>
      </c>
      <c r="EF162" s="2">
        <f t="shared" si="213"/>
        <v>48.426811344537818</v>
      </c>
      <c r="EG162" s="2">
        <f t="shared" si="213"/>
        <v>49.00267037511076</v>
      </c>
      <c r="EH162" s="2">
        <f t="shared" si="213"/>
        <v>48.5878047461878</v>
      </c>
      <c r="EI162" s="2">
        <f t="shared" si="213"/>
        <v>47.83966932744891</v>
      </c>
      <c r="EJ162" s="2">
        <f t="shared" si="213"/>
        <v>46.946829396477028</v>
      </c>
      <c r="EK162" s="2">
        <f t="shared" si="212"/>
        <v>46.29759627329193</v>
      </c>
      <c r="EL162" s="2">
        <f t="shared" si="179"/>
        <v>47.142601787487578</v>
      </c>
      <c r="EM162" s="2">
        <f t="shared" si="179"/>
        <v>48.109060022010055</v>
      </c>
      <c r="EN162" s="2">
        <f t="shared" si="179"/>
        <v>48.771775388545883</v>
      </c>
      <c r="EO162" s="2">
        <f t="shared" si="179"/>
        <v>49.114115692791259</v>
      </c>
      <c r="EQ162" s="2">
        <f t="shared" si="177"/>
        <v>48.508384591849563</v>
      </c>
      <c r="ER162" s="2">
        <f t="shared" si="177"/>
        <v>46.459756822084557</v>
      </c>
      <c r="ES162" s="2">
        <f t="shared" si="177"/>
        <v>46.523398561638032</v>
      </c>
      <c r="ET162" s="2">
        <f t="shared" si="177"/>
        <v>46.745444944988307</v>
      </c>
      <c r="EU162" s="2">
        <f t="shared" si="177"/>
        <v>47.851342402159659</v>
      </c>
      <c r="EV162" s="2">
        <f t="shared" si="177"/>
        <v>48.426811344537818</v>
      </c>
      <c r="EW162" s="2">
        <f t="shared" si="177"/>
        <v>49.00267037511076</v>
      </c>
      <c r="EX162" s="2">
        <f t="shared" si="177"/>
        <v>48.5878047461878</v>
      </c>
      <c r="EY162" s="2">
        <f t="shared" si="177"/>
        <v>47.83966932744891</v>
      </c>
      <c r="EZ162" s="2">
        <f t="shared" si="177"/>
        <v>46.946829396477028</v>
      </c>
      <c r="FA162" s="2">
        <f t="shared" si="177"/>
        <v>46.29759627329193</v>
      </c>
      <c r="FB162" s="2">
        <f t="shared" si="177"/>
        <v>47.142601787487578</v>
      </c>
      <c r="FC162" s="2">
        <f t="shared" si="177"/>
        <v>48.109060022010055</v>
      </c>
      <c r="FD162" s="2">
        <f t="shared" si="177"/>
        <v>48.901829762193216</v>
      </c>
      <c r="FE162" s="2">
        <f t="shared" si="177"/>
        <v>49.01011860203738</v>
      </c>
      <c r="FG162" s="2">
        <f t="shared" si="178"/>
        <v>0.9997807849574718</v>
      </c>
      <c r="FH162" s="2">
        <f t="shared" si="178"/>
        <v>0.99981187310613351</v>
      </c>
      <c r="FI162" s="2">
        <f t="shared" si="178"/>
        <v>0.99979095761663894</v>
      </c>
      <c r="FJ162" s="2">
        <f t="shared" si="178"/>
        <v>0.99977877944920968</v>
      </c>
      <c r="FK162" s="2">
        <f t="shared" si="178"/>
        <v>0.99979789106896133</v>
      </c>
      <c r="FL162" s="2">
        <f t="shared" si="178"/>
        <v>0.99976747619832507</v>
      </c>
      <c r="FM162" s="2">
        <f t="shared" si="178"/>
        <v>0.99974589316156526</v>
      </c>
      <c r="FN162" s="2">
        <f t="shared" si="178"/>
        <v>0.99974325353280546</v>
      </c>
      <c r="FO162" s="2">
        <f t="shared" si="178"/>
        <v>0.99974750871172124</v>
      </c>
      <c r="FP162" s="2">
        <f t="shared" si="178"/>
        <v>0.99972699790468</v>
      </c>
      <c r="FQ162" s="2">
        <f t="shared" si="178"/>
        <v>0.99972717655495846</v>
      </c>
      <c r="FR162" s="2">
        <f t="shared" si="178"/>
        <v>0.9997382657551056</v>
      </c>
      <c r="FS162" s="2">
        <f t="shared" si="178"/>
        <v>0.99977125340997686</v>
      </c>
      <c r="FT162" s="2">
        <f t="shared" si="178"/>
        <v>0.99971016725063022</v>
      </c>
      <c r="FU162" s="2">
        <f t="shared" si="178"/>
        <v>0.9996564195310057</v>
      </c>
      <c r="FW162" s="2">
        <f t="shared" si="216"/>
        <v>0.10563122132448</v>
      </c>
      <c r="FX162" s="2">
        <f t="shared" si="216"/>
        <v>0.16978504839170483</v>
      </c>
      <c r="FY162" s="2">
        <f t="shared" si="216"/>
        <v>0.15705713894686149</v>
      </c>
      <c r="FZ162" s="2">
        <f t="shared" si="216"/>
        <v>0.16607571323589398</v>
      </c>
      <c r="GA162" s="2">
        <f t="shared" si="216"/>
        <v>0.17408893226892491</v>
      </c>
      <c r="GB162" s="2">
        <f t="shared" si="216"/>
        <v>0.18455912021581028</v>
      </c>
      <c r="GC162" s="2">
        <f t="shared" si="216"/>
        <v>0.17625944436566152</v>
      </c>
      <c r="GD162" s="2">
        <f t="shared" si="216"/>
        <v>0.15988242434643402</v>
      </c>
      <c r="GE162" s="2">
        <f t="shared" si="216"/>
        <v>0.15816222916629119</v>
      </c>
      <c r="GF162" s="2">
        <f t="shared" si="216"/>
        <v>0.14049646612624644</v>
      </c>
      <c r="GG162" s="2">
        <f t="shared" si="216"/>
        <v>0.12018291022914147</v>
      </c>
      <c r="GH162" s="2">
        <f t="shared" si="216"/>
        <v>0.11519191807552012</v>
      </c>
      <c r="GI162" s="2">
        <f t="shared" si="216"/>
        <v>0.11418436510930158</v>
      </c>
      <c r="GJ162" s="2">
        <f t="shared" si="216"/>
        <v>8.2874303078221606E-2</v>
      </c>
      <c r="GK162" s="2">
        <f t="shared" si="216"/>
        <v>7.3053907772197377E-2</v>
      </c>
      <c r="GM162" s="86">
        <f t="shared" si="217"/>
        <v>4.8350819585040315E-93</v>
      </c>
      <c r="GN162" s="86">
        <f t="shared" si="217"/>
        <v>1.3885027133720817E-128</v>
      </c>
      <c r="GO162" s="86">
        <f t="shared" si="217"/>
        <v>1.8361274732817488E-167</v>
      </c>
      <c r="GP162" s="86">
        <f t="shared" si="217"/>
        <v>1.2274294955934592E-247</v>
      </c>
      <c r="GQ162" s="86">
        <f t="shared" si="217"/>
        <v>2.6175856534800802E-299</v>
      </c>
      <c r="GR162" s="86">
        <f t="shared" si="217"/>
        <v>2.5056712681586603E-244</v>
      </c>
      <c r="GS162" s="86">
        <f t="shared" si="217"/>
        <v>6.5410936128822671E-199</v>
      </c>
      <c r="GT162" s="86">
        <f t="shared" si="217"/>
        <v>1.9623644434928678E-238</v>
      </c>
      <c r="GU162" s="86">
        <f t="shared" si="217"/>
        <v>1.3074145965867973E-255</v>
      </c>
      <c r="GV162" s="86">
        <f t="shared" si="217"/>
        <v>3.0788939700578564E-186</v>
      </c>
      <c r="GW162" s="86">
        <f t="shared" si="217"/>
        <v>4.4262104282134591E-195</v>
      </c>
      <c r="GX162" s="86">
        <f t="shared" si="217"/>
        <v>1.3205501725510546E-160</v>
      </c>
      <c r="GY162" s="86">
        <f t="shared" si="217"/>
        <v>2.5497924030122958E-171</v>
      </c>
      <c r="GZ162" s="86">
        <f t="shared" si="217"/>
        <v>3.8088774389112471E-130</v>
      </c>
      <c r="HA162" s="86">
        <f t="shared" si="217"/>
        <v>2.6375070176851482E-141</v>
      </c>
      <c r="HC162" s="86">
        <f t="shared" si="181"/>
        <v>2.4354486348813154E-43</v>
      </c>
      <c r="HD162" s="86">
        <f t="shared" si="181"/>
        <v>7.3542708469334552E-81</v>
      </c>
      <c r="HE162" s="86">
        <f t="shared" si="181"/>
        <v>2.3268554875362379E-98</v>
      </c>
      <c r="HF162" s="86">
        <f t="shared" si="180"/>
        <v>2.6012639551510012E-169</v>
      </c>
      <c r="HG162" s="86">
        <f t="shared" si="180"/>
        <v>4.9312638444582609E-171</v>
      </c>
      <c r="HH162" s="86">
        <f t="shared" si="180"/>
        <v>1.3397403113007377E-174</v>
      </c>
      <c r="HI162" s="86">
        <f t="shared" si="180"/>
        <v>7.7278003716903204E-131</v>
      </c>
      <c r="HJ162" s="86">
        <f t="shared" si="180"/>
        <v>9.4947386752038232E-145</v>
      </c>
      <c r="HK162" s="86">
        <f t="shared" si="180"/>
        <v>2.0605931719368424E-122</v>
      </c>
      <c r="HL162" s="86">
        <f t="shared" si="161"/>
        <v>2.8143205519661578E-130</v>
      </c>
      <c r="HM162" s="86">
        <f t="shared" si="161"/>
        <v>1.4824725212328653E-103</v>
      </c>
      <c r="HN162" s="86">
        <f t="shared" si="161"/>
        <v>1.7118236932177843E-90</v>
      </c>
      <c r="HO162" s="86">
        <f t="shared" si="161"/>
        <v>7.2226831078484561E-91</v>
      </c>
      <c r="HP162" s="86">
        <f t="shared" si="161"/>
        <v>1.5593369689952778E-71</v>
      </c>
      <c r="HQ162" s="86">
        <f t="shared" si="161"/>
        <v>6.988238181748424E-69</v>
      </c>
      <c r="HS162" s="86">
        <f t="shared" si="218"/>
        <v>8.3132111858411822E-2</v>
      </c>
      <c r="HT162" s="86">
        <f t="shared" si="218"/>
        <v>1.1820388303715366E-2</v>
      </c>
      <c r="HU162" s="86">
        <f t="shared" si="218"/>
        <v>3.4194650926333611E-3</v>
      </c>
      <c r="HV162" s="86">
        <f t="shared" si="218"/>
        <v>1.1550249038208432E-3</v>
      </c>
      <c r="HW162" s="86">
        <f t="shared" si="218"/>
        <v>2.3152145958762397E-3</v>
      </c>
      <c r="HX162" s="86">
        <f t="shared" si="218"/>
        <v>2.7439678037632659E-4</v>
      </c>
      <c r="HY162" s="86">
        <f t="shared" si="218"/>
        <v>5.0831452575391951E-4</v>
      </c>
      <c r="HZ162" s="86">
        <f t="shared" si="218"/>
        <v>1.0090189590060612E-3</v>
      </c>
      <c r="IA162" s="86">
        <f t="shared" si="218"/>
        <v>9.7574757736816977E-4</v>
      </c>
      <c r="IB162" s="86">
        <f t="shared" si="218"/>
        <v>3.8815181078231762E-3</v>
      </c>
      <c r="IC162" s="86">
        <f t="shared" si="218"/>
        <v>1.551034171270692E-2</v>
      </c>
      <c r="ID162" s="86">
        <f t="shared" si="218"/>
        <v>2.3322072062634744E-2</v>
      </c>
      <c r="IE162" s="86">
        <f t="shared" si="218"/>
        <v>4.3644608835563529E-2</v>
      </c>
      <c r="IF162" s="86">
        <f t="shared" si="218"/>
        <v>0.15635204522214413</v>
      </c>
      <c r="IG162" s="86">
        <f t="shared" si="218"/>
        <v>0.36956601197681455</v>
      </c>
      <c r="II162" s="86">
        <f t="shared" si="219"/>
        <v>4.7664586746949837E-17</v>
      </c>
      <c r="IJ162" s="86">
        <f t="shared" si="219"/>
        <v>6.0628891842405166E-9</v>
      </c>
      <c r="IK162" s="86">
        <f t="shared" si="219"/>
        <v>2.7289961280617088E-12</v>
      </c>
      <c r="IL162" s="86">
        <f t="shared" si="219"/>
        <v>1.7592475180998122E-12</v>
      </c>
      <c r="IM162" s="86">
        <f t="shared" si="219"/>
        <v>9.6061585521477799E-11</v>
      </c>
      <c r="IN162" s="86">
        <f t="shared" si="219"/>
        <v>5.2547322439081241E-11</v>
      </c>
      <c r="IO162" s="86">
        <f t="shared" si="219"/>
        <v>3.3155887112271379E-12</v>
      </c>
      <c r="IP162" s="86">
        <f t="shared" si="219"/>
        <v>4.0996013865894763E-14</v>
      </c>
      <c r="IQ162" s="86">
        <f t="shared" si="219"/>
        <v>3.9526953929065687E-14</v>
      </c>
      <c r="IR162" s="86">
        <f t="shared" si="219"/>
        <v>6.892761322071444E-16</v>
      </c>
      <c r="IS162" s="86">
        <f t="shared" si="219"/>
        <v>2.8905716562366505E-18</v>
      </c>
      <c r="IT162" s="86">
        <f t="shared" si="219"/>
        <v>4.6756634900330021E-19</v>
      </c>
      <c r="IU162" s="86">
        <f t="shared" si="219"/>
        <v>2.1946149046885834E-16</v>
      </c>
      <c r="IV162" s="86">
        <f t="shared" si="219"/>
        <v>1.3908095668565959E-11</v>
      </c>
      <c r="IW162" s="86">
        <f t="shared" si="219"/>
        <v>1.6655247340750174E-9</v>
      </c>
      <c r="IY162" s="86">
        <f t="shared" si="220"/>
        <v>8.3132111858411864E-2</v>
      </c>
      <c r="IZ162" s="86">
        <f t="shared" si="220"/>
        <v>1.182039436660455E-2</v>
      </c>
      <c r="JA162" s="86">
        <f t="shared" si="220"/>
        <v>3.4194650953623573E-3</v>
      </c>
      <c r="JB162" s="86">
        <f t="shared" si="220"/>
        <v>1.1550249055800907E-3</v>
      </c>
      <c r="JC162" s="86">
        <f t="shared" si="220"/>
        <v>2.3152146919378251E-3</v>
      </c>
      <c r="JD162" s="86">
        <f t="shared" si="220"/>
        <v>2.7439683292364905E-4</v>
      </c>
      <c r="JE162" s="86">
        <f t="shared" si="220"/>
        <v>5.083145290695082E-4</v>
      </c>
      <c r="JF162" s="86">
        <f t="shared" si="220"/>
        <v>1.0090189590470572E-3</v>
      </c>
      <c r="JG162" s="86">
        <f t="shared" si="220"/>
        <v>9.7574757740769675E-4</v>
      </c>
      <c r="JH162" s="86">
        <f t="shared" si="220"/>
        <v>3.8815181078238653E-3</v>
      </c>
      <c r="JI162" s="86">
        <f t="shared" si="220"/>
        <v>1.5510341712706923E-2</v>
      </c>
      <c r="JJ162" s="86">
        <f t="shared" si="220"/>
        <v>2.3322072062634744E-2</v>
      </c>
      <c r="JK162" s="86">
        <f t="shared" si="220"/>
        <v>4.3644608835563752E-2</v>
      </c>
      <c r="JL162" s="86">
        <f t="shared" si="220"/>
        <v>0.15635204523605223</v>
      </c>
      <c r="JM162" s="86">
        <f t="shared" si="220"/>
        <v>0.36956601364233926</v>
      </c>
    </row>
    <row r="163" spans="2:273" x14ac:dyDescent="0.25">
      <c r="B163" s="2">
        <v>136</v>
      </c>
      <c r="C163" s="37">
        <v>46.811999999999998</v>
      </c>
      <c r="D163" s="37">
        <v>44.762</v>
      </c>
      <c r="E163" s="37">
        <v>43.344000000000001</v>
      </c>
      <c r="F163" s="37">
        <v>46.484000000000002</v>
      </c>
      <c r="G163" s="37">
        <v>47.311999999999998</v>
      </c>
      <c r="H163" s="37">
        <v>47.889000000000003</v>
      </c>
      <c r="I163" s="37">
        <v>50.587000000000003</v>
      </c>
      <c r="J163" s="37">
        <v>46.396999999999998</v>
      </c>
      <c r="K163" s="37">
        <v>45.905000000000001</v>
      </c>
      <c r="L163" s="37">
        <v>47.063000000000002</v>
      </c>
      <c r="M163" s="37">
        <v>42.951999999999998</v>
      </c>
      <c r="N163" s="37">
        <v>45.222000000000001</v>
      </c>
      <c r="O163" s="37">
        <v>47.889000000000003</v>
      </c>
      <c r="P163" s="37">
        <v>50.396999999999998</v>
      </c>
      <c r="Q163" s="37">
        <v>70.286000000000001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48.407426683822564</v>
      </c>
      <c r="T163" s="4">
        <f t="shared" si="221"/>
        <v>46.311514428135197</v>
      </c>
      <c r="U163" s="4">
        <f t="shared" si="221"/>
        <v>46.375852037617811</v>
      </c>
      <c r="V163" s="4">
        <f t="shared" si="221"/>
        <v>46.599998644941259</v>
      </c>
      <c r="W163" s="4">
        <f t="shared" si="221"/>
        <v>47.720761164613123</v>
      </c>
      <c r="X163" s="4">
        <f t="shared" si="221"/>
        <v>48.311137400497508</v>
      </c>
      <c r="Y163" s="4">
        <f t="shared" si="221"/>
        <v>48.865453699812072</v>
      </c>
      <c r="Z163" s="4">
        <f t="shared" si="221"/>
        <v>48.458422116388796</v>
      </c>
      <c r="AA163" s="4">
        <f t="shared" si="221"/>
        <v>47.71076214437349</v>
      </c>
      <c r="AB163" s="4">
        <f t="shared" si="221"/>
        <v>46.817345971658654</v>
      </c>
      <c r="AC163" s="4">
        <f t="shared" si="221"/>
        <v>46.196093461633453</v>
      </c>
      <c r="AD163" s="4">
        <f t="shared" si="221"/>
        <v>47.055077334058595</v>
      </c>
      <c r="AE163" s="4">
        <f t="shared" si="221"/>
        <v>48.100019980887389</v>
      </c>
      <c r="AF163" s="4">
        <f t="shared" si="221"/>
        <v>50.883576700365538</v>
      </c>
      <c r="AG163" s="4">
        <f t="shared" si="221"/>
        <v>70.747881908120107</v>
      </c>
      <c r="AI163" s="4">
        <f t="shared" ref="AI163:AW179" si="222">IF(OR($B163 &lt; C$230, $B163 &gt; C$233), 0, C163-S163)</f>
        <v>-1.5954266838225664</v>
      </c>
      <c r="AJ163" s="4">
        <f t="shared" si="222"/>
        <v>-1.5495144281351969</v>
      </c>
      <c r="AK163" s="4">
        <f t="shared" si="222"/>
        <v>-3.03185203761781</v>
      </c>
      <c r="AL163" s="4">
        <f t="shared" si="222"/>
        <v>-0.11599864494125711</v>
      </c>
      <c r="AM163" s="4">
        <f t="shared" si="222"/>
        <v>-0.40876116461312506</v>
      </c>
      <c r="AN163" s="4">
        <f t="shared" si="222"/>
        <v>-0.4221374004975047</v>
      </c>
      <c r="AO163" s="4">
        <f t="shared" si="222"/>
        <v>1.7215463001879314</v>
      </c>
      <c r="AP163" s="4">
        <f t="shared" si="222"/>
        <v>-2.0614221163887976</v>
      </c>
      <c r="AQ163" s="4">
        <f t="shared" si="222"/>
        <v>-1.8057621443734888</v>
      </c>
      <c r="AR163" s="4">
        <f t="shared" si="222"/>
        <v>0.24565402834134886</v>
      </c>
      <c r="AS163" s="4">
        <f t="shared" si="222"/>
        <v>-3.2440934616334545</v>
      </c>
      <c r="AT163" s="4">
        <f t="shared" si="222"/>
        <v>-1.8330773340585935</v>
      </c>
      <c r="AU163" s="4">
        <f t="shared" si="222"/>
        <v>-0.21101998088738583</v>
      </c>
      <c r="AV163" s="4">
        <f t="shared" si="222"/>
        <v>-0.48657670036553924</v>
      </c>
      <c r="AW163" s="4">
        <f t="shared" si="222"/>
        <v>-0.46188190812010532</v>
      </c>
      <c r="AY163" s="2">
        <f t="shared" si="214"/>
        <v>48.407426683822564</v>
      </c>
      <c r="AZ163" s="2">
        <f t="shared" si="214"/>
        <v>46.309184789381483</v>
      </c>
      <c r="BA163" s="2">
        <f t="shared" si="214"/>
        <v>46.375203805911184</v>
      </c>
      <c r="BB163" s="2">
        <f t="shared" si="214"/>
        <v>46.599874499193376</v>
      </c>
      <c r="BC163" s="2">
        <f t="shared" si="214"/>
        <v>47.72027612133769</v>
      </c>
      <c r="BD163" s="2">
        <f t="shared" si="214"/>
        <v>48.311117890910523</v>
      </c>
      <c r="BE163" s="2">
        <f t="shared" si="214"/>
        <v>48.865395921523771</v>
      </c>
      <c r="BF163" s="2">
        <f t="shared" si="214"/>
        <v>48.458245825256824</v>
      </c>
      <c r="BG163" s="2">
        <f t="shared" si="214"/>
        <v>47.710570510234362</v>
      </c>
      <c r="BH163" s="2">
        <f t="shared" si="214"/>
        <v>46.815608426992938</v>
      </c>
      <c r="BI163" s="2">
        <f t="shared" si="214"/>
        <v>46.17870544368472</v>
      </c>
      <c r="BJ163" s="2">
        <f t="shared" si="214"/>
        <v>47.019165874273853</v>
      </c>
      <c r="BK163" s="2">
        <f t="shared" si="214"/>
        <v>47.978475353950472</v>
      </c>
      <c r="BL163" s="2">
        <f t="shared" si="214"/>
        <v>48.648070489047619</v>
      </c>
      <c r="BM163" s="2">
        <f t="shared" si="214"/>
        <v>49.021664030386859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44.762</v>
      </c>
      <c r="CG163" s="2">
        <f t="shared" si="215"/>
        <v>43.344000000000001</v>
      </c>
      <c r="CH163" s="2">
        <f t="shared" si="215"/>
        <v>46.484000000000002</v>
      </c>
      <c r="CI163" s="2">
        <f t="shared" si="215"/>
        <v>47.311999999999998</v>
      </c>
      <c r="CJ163" s="2">
        <f t="shared" si="215"/>
        <v>47.889000000000003</v>
      </c>
      <c r="CK163" s="2">
        <f t="shared" si="215"/>
        <v>50.587000000000003</v>
      </c>
      <c r="CL163" s="2">
        <f t="shared" si="215"/>
        <v>46.396999999999998</v>
      </c>
      <c r="CM163" s="2">
        <f t="shared" si="215"/>
        <v>45.905000000000001</v>
      </c>
      <c r="CN163" s="2">
        <f t="shared" si="215"/>
        <v>47.063000000000002</v>
      </c>
      <c r="CO163" s="2">
        <f t="shared" si="215"/>
        <v>42.951999999999998</v>
      </c>
      <c r="CP163" s="2">
        <f t="shared" si="215"/>
        <v>45.222000000000001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44.762</v>
      </c>
      <c r="CW163" s="2">
        <f t="shared" si="199"/>
        <v>43.344000000000001</v>
      </c>
      <c r="CX163" s="2">
        <f t="shared" si="200"/>
        <v>46.484000000000002</v>
      </c>
      <c r="CY163" s="2">
        <f t="shared" si="201"/>
        <v>47.311999999999998</v>
      </c>
      <c r="CZ163" s="2">
        <f t="shared" si="202"/>
        <v>47.889000000000003</v>
      </c>
      <c r="DA163" s="2">
        <f t="shared" si="203"/>
        <v>50.587000000000003</v>
      </c>
      <c r="DB163" s="2">
        <f t="shared" si="204"/>
        <v>46.396999999999998</v>
      </c>
      <c r="DC163" s="2">
        <f t="shared" si="205"/>
        <v>45.905000000000001</v>
      </c>
      <c r="DD163" s="2">
        <f t="shared" si="206"/>
        <v>47.063000000000002</v>
      </c>
      <c r="DE163" s="2">
        <f t="shared" si="207"/>
        <v>42.951999999999998</v>
      </c>
      <c r="DF163" s="2">
        <f t="shared" si="208"/>
        <v>45.222000000000001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83.309059196617341</v>
      </c>
      <c r="DL163" s="2">
        <f t="shared" si="223"/>
        <v>85.588043810604219</v>
      </c>
      <c r="DM163" s="2">
        <f t="shared" si="223"/>
        <v>91.607147387496241</v>
      </c>
      <c r="DN163" s="2">
        <f t="shared" si="223"/>
        <v>84.024151615826042</v>
      </c>
      <c r="DO163" s="2">
        <f t="shared" si="223"/>
        <v>90.530226819691933</v>
      </c>
      <c r="DP163" s="2">
        <f t="shared" si="223"/>
        <v>89.032886259892507</v>
      </c>
      <c r="DQ163" s="2">
        <f t="shared" si="223"/>
        <v>92.085429435756168</v>
      </c>
      <c r="DR163" s="2">
        <f t="shared" si="223"/>
        <v>86.5809244793777</v>
      </c>
      <c r="DS163" s="2">
        <f t="shared" si="223"/>
        <v>91.823468292682918</v>
      </c>
      <c r="DT163" s="2">
        <f t="shared" si="223"/>
        <v>84.588007317073178</v>
      </c>
      <c r="DU163" s="2">
        <f t="shared" si="223"/>
        <v>79.525802439024375</v>
      </c>
      <c r="DV163" s="2">
        <f t="shared" si="223"/>
        <v>79.859334803001886</v>
      </c>
      <c r="DW163" s="2">
        <f t="shared" si="223"/>
        <v>90.651093446088794</v>
      </c>
      <c r="DX163" s="2">
        <f t="shared" si="223"/>
        <v>87.534595141700407</v>
      </c>
      <c r="DY163" s="2">
        <f t="shared" si="223"/>
        <v>66.715827428698773</v>
      </c>
      <c r="EA163" s="2">
        <f t="shared" si="213"/>
        <v>48.400447392801176</v>
      </c>
      <c r="EB163" s="2">
        <f t="shared" si="213"/>
        <v>46.302444299532659</v>
      </c>
      <c r="EC163" s="2">
        <f t="shared" si="213"/>
        <v>46.366578581702584</v>
      </c>
      <c r="ED163" s="2">
        <f t="shared" si="213"/>
        <v>46.592322273239191</v>
      </c>
      <c r="EE163" s="2">
        <f t="shared" si="213"/>
        <v>47.712383559078702</v>
      </c>
      <c r="EF163" s="2">
        <f t="shared" si="213"/>
        <v>48.302480252100843</v>
      </c>
      <c r="EG163" s="2">
        <f t="shared" si="213"/>
        <v>48.855377211118764</v>
      </c>
      <c r="EH163" s="2">
        <f t="shared" si="213"/>
        <v>48.449316895576779</v>
      </c>
      <c r="EI163" s="2">
        <f t="shared" si="213"/>
        <v>47.700409856407305</v>
      </c>
      <c r="EJ163" s="2">
        <f t="shared" si="213"/>
        <v>46.806201254073656</v>
      </c>
      <c r="EK163" s="2">
        <f t="shared" si="212"/>
        <v>46.170405823404096</v>
      </c>
      <c r="EL163" s="2">
        <f t="shared" si="179"/>
        <v>47.01132472691161</v>
      </c>
      <c r="EM163" s="2">
        <f t="shared" si="179"/>
        <v>47.969570982421708</v>
      </c>
      <c r="EN163" s="2">
        <f t="shared" si="179"/>
        <v>48.625440360868645</v>
      </c>
      <c r="EO163" s="2">
        <f t="shared" si="179"/>
        <v>49.024672821018186</v>
      </c>
      <c r="EQ163" s="2">
        <f t="shared" ref="EQ163:FE179" si="224">CU$228*$B163+CU$229</f>
        <v>48.400447392801176</v>
      </c>
      <c r="ER163" s="2">
        <f t="shared" si="224"/>
        <v>46.302444299532659</v>
      </c>
      <c r="ES163" s="2">
        <f t="shared" si="224"/>
        <v>46.366578581702584</v>
      </c>
      <c r="ET163" s="2">
        <f t="shared" si="224"/>
        <v>46.592322273239191</v>
      </c>
      <c r="EU163" s="2">
        <f t="shared" si="224"/>
        <v>47.712383559078702</v>
      </c>
      <c r="EV163" s="2">
        <f t="shared" si="224"/>
        <v>48.302480252100843</v>
      </c>
      <c r="EW163" s="2">
        <f t="shared" si="224"/>
        <v>48.855377211118764</v>
      </c>
      <c r="EX163" s="2">
        <f t="shared" si="224"/>
        <v>48.449316895576779</v>
      </c>
      <c r="EY163" s="2">
        <f t="shared" si="224"/>
        <v>47.700409856407305</v>
      </c>
      <c r="EZ163" s="2">
        <f t="shared" si="224"/>
        <v>46.806201254073656</v>
      </c>
      <c r="FA163" s="2">
        <f t="shared" si="224"/>
        <v>46.170405823404096</v>
      </c>
      <c r="FB163" s="2">
        <f t="shared" si="224"/>
        <v>47.01132472691161</v>
      </c>
      <c r="FC163" s="2">
        <f t="shared" si="224"/>
        <v>47.969570982421708</v>
      </c>
      <c r="FD163" s="2">
        <f t="shared" si="224"/>
        <v>48.762380040845997</v>
      </c>
      <c r="FE163" s="2">
        <f t="shared" si="224"/>
        <v>48.917150628151589</v>
      </c>
      <c r="FG163" s="2">
        <f t="shared" ref="FG163:FU179" si="225">POWER(10,($B163-C$231)/C$229)/(1+POWER(10,($B163-C$231)/C$229))</f>
        <v>0.99980006964869828</v>
      </c>
      <c r="FH163" s="2">
        <f t="shared" si="225"/>
        <v>0.99982842339348998</v>
      </c>
      <c r="FI163" s="2">
        <f t="shared" si="225"/>
        <v>0.99980934757373141</v>
      </c>
      <c r="FJ163" s="2">
        <f t="shared" si="225"/>
        <v>0.99979824053254074</v>
      </c>
      <c r="FK163" s="2">
        <f t="shared" si="225"/>
        <v>0.99981567118616999</v>
      </c>
      <c r="FL163" s="2">
        <f t="shared" si="225"/>
        <v>0.99978793143363165</v>
      </c>
      <c r="FM163" s="2">
        <f t="shared" si="225"/>
        <v>0.99976824662730113</v>
      </c>
      <c r="FN163" s="2">
        <f t="shared" si="225"/>
        <v>0.99976583914904649</v>
      </c>
      <c r="FO163" s="2">
        <f t="shared" si="225"/>
        <v>0.99976972009223408</v>
      </c>
      <c r="FP163" s="2">
        <f t="shared" si="225"/>
        <v>0.99975101314893211</v>
      </c>
      <c r="FQ163" s="2">
        <f t="shared" si="225"/>
        <v>0.99975117608774777</v>
      </c>
      <c r="FR163" s="2">
        <f t="shared" si="225"/>
        <v>0.99976129003418845</v>
      </c>
      <c r="FS163" s="2">
        <f t="shared" si="225"/>
        <v>0.99979137643142069</v>
      </c>
      <c r="FT163" s="2">
        <f t="shared" si="225"/>
        <v>0.99973566264980618</v>
      </c>
      <c r="FU163" s="2">
        <f t="shared" si="225"/>
        <v>0.99968664141483099</v>
      </c>
      <c r="FW163" s="2">
        <f t="shared" si="216"/>
        <v>0.11465388073929346</v>
      </c>
      <c r="FX163" s="2">
        <f t="shared" si="216"/>
        <v>0.18316525502184483</v>
      </c>
      <c r="FY163" s="2">
        <f t="shared" si="216"/>
        <v>0.16963925442575875</v>
      </c>
      <c r="FZ163" s="2">
        <f t="shared" si="216"/>
        <v>0.17922670538577001</v>
      </c>
      <c r="GA163" s="2">
        <f t="shared" si="216"/>
        <v>0.1877316183073274</v>
      </c>
      <c r="GB163" s="2">
        <f t="shared" si="216"/>
        <v>0.19882479071146841</v>
      </c>
      <c r="GC163" s="2">
        <f t="shared" si="216"/>
        <v>0.19003308822297102</v>
      </c>
      <c r="GD163" s="2">
        <f t="shared" si="216"/>
        <v>0.17264452151174381</v>
      </c>
      <c r="GE163" s="2">
        <f t="shared" si="216"/>
        <v>0.17081493535083087</v>
      </c>
      <c r="GF163" s="2">
        <f t="shared" si="216"/>
        <v>0.15199109590257917</v>
      </c>
      <c r="GG163" s="2">
        <f t="shared" si="216"/>
        <v>0.1302674851664555</v>
      </c>
      <c r="GH163" s="2">
        <f t="shared" si="216"/>
        <v>0.12491715864158298</v>
      </c>
      <c r="GI163" s="2">
        <f t="shared" si="216"/>
        <v>0.12383644703645746</v>
      </c>
      <c r="GJ163" s="2">
        <f t="shared" si="216"/>
        <v>9.0149073723360423E-2</v>
      </c>
      <c r="GK163" s="2">
        <f t="shared" si="216"/>
        <v>7.9541400534952289E-2</v>
      </c>
      <c r="GM163" s="86">
        <f t="shared" si="217"/>
        <v>1.1298246764593247E-95</v>
      </c>
      <c r="GN163" s="86">
        <f t="shared" si="217"/>
        <v>3.109237434976858E-132</v>
      </c>
      <c r="GO163" s="86">
        <f t="shared" si="217"/>
        <v>3.2488667835062816E-172</v>
      </c>
      <c r="GP163" s="86">
        <f t="shared" si="217"/>
        <v>1.2806420274659105E-254</v>
      </c>
      <c r="GQ163" s="86">
        <f t="shared" si="217"/>
        <v>1.0296349038018002E-307</v>
      </c>
      <c r="GR163" s="86">
        <f t="shared" si="217"/>
        <v>3.5442174939882383E-251</v>
      </c>
      <c r="GS163" s="86">
        <f t="shared" si="217"/>
        <v>1.5114150912122074E-204</v>
      </c>
      <c r="GT163" s="86">
        <f t="shared" si="217"/>
        <v>3.4183457157303184E-245</v>
      </c>
      <c r="GU163" s="86">
        <f t="shared" si="217"/>
        <v>8.0947981995509009E-263</v>
      </c>
      <c r="GV163" s="86">
        <f t="shared" si="217"/>
        <v>1.7304656496174656E-191</v>
      </c>
      <c r="GW163" s="86">
        <f t="shared" si="217"/>
        <v>1.3579882229798274E-200</v>
      </c>
      <c r="GX163" s="86">
        <f t="shared" si="217"/>
        <v>4.0200775352537995E-165</v>
      </c>
      <c r="GY163" s="86">
        <f t="shared" si="217"/>
        <v>3.8810062535974346E-176</v>
      </c>
      <c r="GZ163" s="86">
        <f t="shared" si="217"/>
        <v>7.9021225294423878E-134</v>
      </c>
      <c r="HA163" s="86">
        <f t="shared" si="217"/>
        <v>3.0837883342508393E-145</v>
      </c>
      <c r="HC163" s="86">
        <f t="shared" si="181"/>
        <v>3.3070829229554153E-45</v>
      </c>
      <c r="HD163" s="86">
        <f t="shared" si="181"/>
        <v>2.3053072667197123E-84</v>
      </c>
      <c r="HE163" s="86">
        <f t="shared" si="181"/>
        <v>1.5226917033225936E-102</v>
      </c>
      <c r="HF163" s="86">
        <f t="shared" si="180"/>
        <v>2.167614791998437E-176</v>
      </c>
      <c r="HG163" s="86">
        <f t="shared" si="180"/>
        <v>4.0172255341452045E-178</v>
      </c>
      <c r="HH163" s="86">
        <f t="shared" si="180"/>
        <v>8.8155344931923379E-182</v>
      </c>
      <c r="HI163" s="86">
        <f t="shared" si="180"/>
        <v>2.5918925290299625E-136</v>
      </c>
      <c r="HJ163" s="86">
        <f t="shared" si="180"/>
        <v>8.429470456784466E-151</v>
      </c>
      <c r="HK163" s="86">
        <f t="shared" si="180"/>
        <v>1.791182449098913E-127</v>
      </c>
      <c r="HL163" s="86">
        <f t="shared" si="161"/>
        <v>9.6305361713883901E-136</v>
      </c>
      <c r="HM163" s="86">
        <f t="shared" si="161"/>
        <v>6.1668891440968913E-108</v>
      </c>
      <c r="HN163" s="86">
        <f t="shared" si="161"/>
        <v>2.3795297815399511E-94</v>
      </c>
      <c r="HO163" s="86">
        <f t="shared" si="161"/>
        <v>8.8759645431221148E-95</v>
      </c>
      <c r="HP163" s="86">
        <f t="shared" si="161"/>
        <v>1.1222808786660694E-74</v>
      </c>
      <c r="HQ163" s="86">
        <f t="shared" si="161"/>
        <v>7.5580754846348203E-72</v>
      </c>
      <c r="HS163" s="86">
        <f t="shared" si="218"/>
        <v>4.6036757921161554E-2</v>
      </c>
      <c r="HT163" s="86">
        <f t="shared" si="218"/>
        <v>5.5192944406898675E-3</v>
      </c>
      <c r="HU163" s="86">
        <f t="shared" si="218"/>
        <v>1.259152560457412E-3</v>
      </c>
      <c r="HV163" s="86">
        <f t="shared" si="218"/>
        <v>3.6502313029801263E-4</v>
      </c>
      <c r="HW163" s="86">
        <f t="shared" si="218"/>
        <v>8.2571007763713674E-4</v>
      </c>
      <c r="HX163" s="86">
        <f t="shared" si="218"/>
        <v>7.6098797077171914E-5</v>
      </c>
      <c r="HY163" s="86">
        <f t="shared" si="218"/>
        <v>1.4367740123372741E-4</v>
      </c>
      <c r="HZ163" s="86">
        <f t="shared" si="218"/>
        <v>2.986686591474934E-4</v>
      </c>
      <c r="IA163" s="86">
        <f t="shared" si="218"/>
        <v>2.9054370260220199E-4</v>
      </c>
      <c r="IB163" s="86">
        <f t="shared" si="218"/>
        <v>1.3381502951323046E-3</v>
      </c>
      <c r="IC163" s="86">
        <f t="shared" si="218"/>
        <v>6.3207174444762726E-3</v>
      </c>
      <c r="ID163" s="86">
        <f t="shared" si="218"/>
        <v>9.9923170928087925E-3</v>
      </c>
      <c r="IE163" s="86">
        <f t="shared" si="218"/>
        <v>2.1794107809037518E-2</v>
      </c>
      <c r="IF163" s="86">
        <f t="shared" si="218"/>
        <v>9.0665623694466888E-2</v>
      </c>
      <c r="IG163" s="86">
        <f t="shared" si="218"/>
        <v>0.28632931941456674</v>
      </c>
      <c r="II163" s="86">
        <f t="shared" si="219"/>
        <v>9.155426336711786E-16</v>
      </c>
      <c r="IJ163" s="86">
        <f t="shared" si="219"/>
        <v>3.9925584191258547E-8</v>
      </c>
      <c r="IK163" s="86">
        <f t="shared" si="219"/>
        <v>3.6235603687308834E-11</v>
      </c>
      <c r="IL163" s="86">
        <f t="shared" si="219"/>
        <v>2.7179609759843038E-11</v>
      </c>
      <c r="IM163" s="86">
        <f t="shared" si="219"/>
        <v>1.0427639831409036E-9</v>
      </c>
      <c r="IN163" s="86">
        <f t="shared" si="219"/>
        <v>6.8401682894114391E-10</v>
      </c>
      <c r="IO163" s="86">
        <f t="shared" si="219"/>
        <v>5.394104760435046E-11</v>
      </c>
      <c r="IP163" s="86">
        <f t="shared" si="219"/>
        <v>8.7723107509592357E-13</v>
      </c>
      <c r="IQ163" s="86">
        <f t="shared" si="219"/>
        <v>8.2981283853531902E-13</v>
      </c>
      <c r="IR163" s="86">
        <f t="shared" si="219"/>
        <v>1.7100227912153631E-14</v>
      </c>
      <c r="IS163" s="86">
        <f t="shared" si="219"/>
        <v>8.803893118269099E-17</v>
      </c>
      <c r="IT163" s="86">
        <f t="shared" si="219"/>
        <v>1.5428837128873887E-17</v>
      </c>
      <c r="IU163" s="86">
        <f t="shared" si="219"/>
        <v>4.1777675859149348E-15</v>
      </c>
      <c r="IV163" s="86">
        <f t="shared" si="219"/>
        <v>8.0098559077248861E-11</v>
      </c>
      <c r="IW163" s="86">
        <f t="shared" si="219"/>
        <v>6.2660678947310132E-9</v>
      </c>
      <c r="IY163" s="86">
        <f t="shared" si="220"/>
        <v>4.603675792116247E-2</v>
      </c>
      <c r="IZ163" s="86">
        <f t="shared" si="220"/>
        <v>5.5193343662740587E-3</v>
      </c>
      <c r="JA163" s="86">
        <f t="shared" si="220"/>
        <v>1.2591525966930157E-3</v>
      </c>
      <c r="JB163" s="86">
        <f t="shared" si="220"/>
        <v>3.6502315747762238E-4</v>
      </c>
      <c r="JC163" s="86">
        <f t="shared" si="220"/>
        <v>8.2571112040111987E-4</v>
      </c>
      <c r="JD163" s="86">
        <f t="shared" si="220"/>
        <v>7.609948109400085E-5</v>
      </c>
      <c r="JE163" s="86">
        <f t="shared" si="220"/>
        <v>1.43677455174775E-4</v>
      </c>
      <c r="JF163" s="86">
        <f t="shared" si="220"/>
        <v>2.9866866002472447E-4</v>
      </c>
      <c r="JG163" s="86">
        <f t="shared" si="220"/>
        <v>2.9054370343201483E-4</v>
      </c>
      <c r="JH163" s="86">
        <f t="shared" si="220"/>
        <v>1.3381502951494049E-3</v>
      </c>
      <c r="JI163" s="86">
        <f t="shared" si="220"/>
        <v>6.3207174444763611E-3</v>
      </c>
      <c r="JJ163" s="86">
        <f t="shared" si="220"/>
        <v>9.9923170928088081E-3</v>
      </c>
      <c r="JK163" s="86">
        <f t="shared" si="220"/>
        <v>2.1794107809041695E-2</v>
      </c>
      <c r="JL163" s="86">
        <f t="shared" si="220"/>
        <v>9.066562377456544E-2</v>
      </c>
      <c r="JM163" s="86">
        <f t="shared" si="220"/>
        <v>0.28632932568063463</v>
      </c>
    </row>
    <row r="164" spans="2:273" x14ac:dyDescent="0.25">
      <c r="B164" s="2">
        <v>137</v>
      </c>
      <c r="C164" s="37">
        <v>49.094000000000001</v>
      </c>
      <c r="D164" s="37">
        <v>46.206000000000003</v>
      </c>
      <c r="E164" s="37">
        <v>48.094000000000001</v>
      </c>
      <c r="F164" s="37">
        <v>45.311999999999998</v>
      </c>
      <c r="G164" s="37">
        <v>49.219000000000001</v>
      </c>
      <c r="H164" s="37">
        <v>47.603000000000002</v>
      </c>
      <c r="I164" s="37">
        <v>49</v>
      </c>
      <c r="J164" s="37">
        <v>46.54</v>
      </c>
      <c r="K164" s="37">
        <v>47.381</v>
      </c>
      <c r="L164" s="37">
        <v>44.381</v>
      </c>
      <c r="M164" s="37">
        <v>45.332999999999998</v>
      </c>
      <c r="N164" s="37">
        <v>48.079000000000001</v>
      </c>
      <c r="O164" s="37">
        <v>46.015999999999998</v>
      </c>
      <c r="P164" s="37">
        <v>48.031999999999996</v>
      </c>
      <c r="Q164" s="37">
        <v>60.143000000000001</v>
      </c>
      <c r="S164" s="4">
        <f t="shared" si="221"/>
        <v>48.298925936522345</v>
      </c>
      <c r="T164" s="4">
        <f t="shared" si="221"/>
        <v>46.15203029021103</v>
      </c>
      <c r="U164" s="4">
        <f t="shared" si="221"/>
        <v>46.217820548167211</v>
      </c>
      <c r="V164" s="4">
        <f t="shared" si="221"/>
        <v>46.446165899353005</v>
      </c>
      <c r="W164" s="4">
        <f t="shared" si="221"/>
        <v>47.580777263216078</v>
      </c>
      <c r="X164" s="4">
        <f t="shared" si="221"/>
        <v>48.186093597962767</v>
      </c>
      <c r="Y164" s="4">
        <f t="shared" si="221"/>
        <v>48.717307007323775</v>
      </c>
      <c r="Z164" s="4">
        <f t="shared" si="221"/>
        <v>48.319065257607178</v>
      </c>
      <c r="AA164" s="4">
        <f t="shared" si="221"/>
        <v>47.570522160375702</v>
      </c>
      <c r="AB164" s="4">
        <f t="shared" si="221"/>
        <v>46.674539933486287</v>
      </c>
      <c r="AC164" s="4">
        <f t="shared" si="221"/>
        <v>46.05487888879464</v>
      </c>
      <c r="AD164" s="4">
        <f t="shared" si="221"/>
        <v>46.896204859173153</v>
      </c>
      <c r="AE164" s="4">
        <f t="shared" si="221"/>
        <v>47.876901974198127</v>
      </c>
      <c r="AF164" s="4">
        <f t="shared" si="221"/>
        <v>49.432980875386129</v>
      </c>
      <c r="AG164" s="4">
        <f t="shared" si="221"/>
        <v>62.402415142842329</v>
      </c>
      <c r="AI164" s="4">
        <f t="shared" si="222"/>
        <v>0.79507406347765652</v>
      </c>
      <c r="AJ164" s="4">
        <f t="shared" si="222"/>
        <v>5.3969709788972864E-2</v>
      </c>
      <c r="AK164" s="4">
        <f t="shared" si="222"/>
        <v>1.8761794518327903</v>
      </c>
      <c r="AL164" s="4">
        <f t="shared" si="222"/>
        <v>-1.1341658993530075</v>
      </c>
      <c r="AM164" s="4">
        <f t="shared" si="222"/>
        <v>1.6382227367839235</v>
      </c>
      <c r="AN164" s="4">
        <f t="shared" si="222"/>
        <v>-0.58309359796276539</v>
      </c>
      <c r="AO164" s="4">
        <f t="shared" si="222"/>
        <v>0.28269299267622472</v>
      </c>
      <c r="AP164" s="4">
        <f t="shared" si="222"/>
        <v>-1.7790652576071793</v>
      </c>
      <c r="AQ164" s="4">
        <f t="shared" si="222"/>
        <v>-0.18952216037570224</v>
      </c>
      <c r="AR164" s="4">
        <f t="shared" si="222"/>
        <v>-2.2935399334862865</v>
      </c>
      <c r="AS164" s="4">
        <f t="shared" si="222"/>
        <v>-0.72187888879464168</v>
      </c>
      <c r="AT164" s="4">
        <f t="shared" si="222"/>
        <v>1.1827951408268476</v>
      </c>
      <c r="AU164" s="4">
        <f t="shared" si="222"/>
        <v>-1.8609019741981285</v>
      </c>
      <c r="AV164" s="4">
        <f t="shared" si="222"/>
        <v>-1.4009808753861321</v>
      </c>
      <c r="AW164" s="4">
        <f t="shared" si="222"/>
        <v>-2.2594151428423288</v>
      </c>
      <c r="AY164" s="2">
        <f t="shared" si="214"/>
        <v>48.298925936522345</v>
      </c>
      <c r="AZ164" s="2">
        <f t="shared" si="214"/>
        <v>46.151329590951669</v>
      </c>
      <c r="BA164" s="2">
        <f t="shared" si="214"/>
        <v>46.217688641788939</v>
      </c>
      <c r="BB164" s="2">
        <f t="shared" si="214"/>
        <v>46.446145969033623</v>
      </c>
      <c r="BC164" s="2">
        <f t="shared" si="214"/>
        <v>47.580682054897565</v>
      </c>
      <c r="BD164" s="2">
        <f t="shared" si="214"/>
        <v>48.186090162547224</v>
      </c>
      <c r="BE164" s="2">
        <f t="shared" si="214"/>
        <v>48.717299087144994</v>
      </c>
      <c r="BF164" s="2">
        <f t="shared" si="214"/>
        <v>48.319039937564064</v>
      </c>
      <c r="BG164" s="2">
        <f t="shared" si="214"/>
        <v>47.570494336123303</v>
      </c>
      <c r="BH164" s="2">
        <f t="shared" si="214"/>
        <v>46.67422537322922</v>
      </c>
      <c r="BI164" s="2">
        <f t="shared" si="214"/>
        <v>46.050845391948357</v>
      </c>
      <c r="BJ164" s="2">
        <f t="shared" si="214"/>
        <v>46.8872565794018</v>
      </c>
      <c r="BK164" s="2">
        <f t="shared" si="214"/>
        <v>47.83827172018043</v>
      </c>
      <c r="BL164" s="2">
        <f t="shared" si="214"/>
        <v>48.502665624943937</v>
      </c>
      <c r="BM164" s="2">
        <f t="shared" si="214"/>
        <v>48.930722836804151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46.206000000000003</v>
      </c>
      <c r="CG164" s="2">
        <f t="shared" si="215"/>
        <v>48.094000000000001</v>
      </c>
      <c r="CH164" s="2">
        <f t="shared" si="215"/>
        <v>45.311999999999998</v>
      </c>
      <c r="CI164" s="2">
        <f t="shared" si="215"/>
        <v>49.219000000000001</v>
      </c>
      <c r="CJ164" s="2">
        <f t="shared" si="215"/>
        <v>47.603000000000002</v>
      </c>
      <c r="CK164" s="2">
        <f t="shared" si="215"/>
        <v>49</v>
      </c>
      <c r="CL164" s="2">
        <f t="shared" si="215"/>
        <v>46.54</v>
      </c>
      <c r="CM164" s="2">
        <f t="shared" si="215"/>
        <v>47.381</v>
      </c>
      <c r="CN164" s="2">
        <f t="shared" si="215"/>
        <v>44.381</v>
      </c>
      <c r="CO164" s="2">
        <f t="shared" si="215"/>
        <v>45.332999999999998</v>
      </c>
      <c r="CP164" s="2">
        <f t="shared" si="215"/>
        <v>48.079000000000001</v>
      </c>
      <c r="CQ164" s="2">
        <f t="shared" si="215"/>
        <v>46.015999999999998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46.206000000000003</v>
      </c>
      <c r="CW164" s="2">
        <f t="shared" si="199"/>
        <v>48.094000000000001</v>
      </c>
      <c r="CX164" s="2">
        <f t="shared" si="200"/>
        <v>45.311999999999998</v>
      </c>
      <c r="CY164" s="2">
        <f t="shared" si="201"/>
        <v>49.219000000000001</v>
      </c>
      <c r="CZ164" s="2">
        <f t="shared" si="202"/>
        <v>47.603000000000002</v>
      </c>
      <c r="DA164" s="2">
        <f t="shared" si="203"/>
        <v>49</v>
      </c>
      <c r="DB164" s="2">
        <f t="shared" si="204"/>
        <v>46.54</v>
      </c>
      <c r="DC164" s="2">
        <f t="shared" si="205"/>
        <v>47.381</v>
      </c>
      <c r="DD164" s="2">
        <f t="shared" si="206"/>
        <v>44.381</v>
      </c>
      <c r="DE164" s="2">
        <f t="shared" si="207"/>
        <v>45.332999999999998</v>
      </c>
      <c r="DF164" s="2">
        <f t="shared" si="208"/>
        <v>48.079000000000001</v>
      </c>
      <c r="DG164" s="2">
        <f t="shared" si="209"/>
        <v>46.015999999999998</v>
      </c>
      <c r="DH164" s="2" t="str">
        <f t="shared" si="210"/>
        <v/>
      </c>
      <c r="DI164" s="2" t="str">
        <f t="shared" si="211"/>
        <v/>
      </c>
      <c r="DK164" s="2">
        <f t="shared" si="223"/>
        <v>83.477754756871036</v>
      </c>
      <c r="DL164" s="2">
        <f t="shared" si="223"/>
        <v>85.752310320611514</v>
      </c>
      <c r="DM164" s="2">
        <f t="shared" si="223"/>
        <v>91.816154938085191</v>
      </c>
      <c r="DN164" s="2">
        <f t="shared" si="223"/>
        <v>84.189127453941424</v>
      </c>
      <c r="DO164" s="2">
        <f t="shared" si="223"/>
        <v>90.742935971005721</v>
      </c>
      <c r="DP164" s="2">
        <f t="shared" si="223"/>
        <v>89.2355024174162</v>
      </c>
      <c r="DQ164" s="2">
        <f t="shared" si="223"/>
        <v>92.305656321745957</v>
      </c>
      <c r="DR164" s="2">
        <f t="shared" si="223"/>
        <v>86.75824317316264</v>
      </c>
      <c r="DS164" s="2">
        <f t="shared" si="223"/>
        <v>92.051487282229971</v>
      </c>
      <c r="DT164" s="2">
        <f t="shared" si="223"/>
        <v>84.767216885553481</v>
      </c>
      <c r="DU164" s="2">
        <f t="shared" si="223"/>
        <v>79.665247936210108</v>
      </c>
      <c r="DV164" s="2">
        <f t="shared" si="223"/>
        <v>79.992406191369625</v>
      </c>
      <c r="DW164" s="2">
        <f t="shared" si="223"/>
        <v>90.87290549682875</v>
      </c>
      <c r="DX164" s="2">
        <f t="shared" si="223"/>
        <v>87.744557894736857</v>
      </c>
      <c r="DY164" s="2">
        <f t="shared" si="223"/>
        <v>66.794809046345833</v>
      </c>
      <c r="EA164" s="2">
        <f t="shared" si="213"/>
        <v>48.292510193752783</v>
      </c>
      <c r="EB164" s="2">
        <f t="shared" si="213"/>
        <v>46.145131776980762</v>
      </c>
      <c r="EC164" s="2">
        <f t="shared" si="213"/>
        <v>46.20975860176712</v>
      </c>
      <c r="ED164" s="2">
        <f t="shared" si="213"/>
        <v>46.439199601490081</v>
      </c>
      <c r="EE164" s="2">
        <f t="shared" si="213"/>
        <v>47.573424715997746</v>
      </c>
      <c r="EF164" s="2">
        <f t="shared" si="213"/>
        <v>48.178149159663867</v>
      </c>
      <c r="EG164" s="2">
        <f t="shared" si="213"/>
        <v>48.708084047126775</v>
      </c>
      <c r="EH164" s="2">
        <f t="shared" si="213"/>
        <v>48.310829044965757</v>
      </c>
      <c r="EI164" s="2">
        <f t="shared" si="213"/>
        <v>47.561150385365693</v>
      </c>
      <c r="EJ164" s="2">
        <f t="shared" si="213"/>
        <v>46.665573111670291</v>
      </c>
      <c r="EK164" s="2">
        <f t="shared" si="212"/>
        <v>46.043215373516254</v>
      </c>
      <c r="EL164" s="2">
        <f t="shared" si="179"/>
        <v>46.880047666335642</v>
      </c>
      <c r="EM164" s="2">
        <f t="shared" si="179"/>
        <v>47.830081942833353</v>
      </c>
      <c r="EN164" s="2">
        <f t="shared" si="179"/>
        <v>48.479105333191399</v>
      </c>
      <c r="EO164" s="2">
        <f t="shared" si="179"/>
        <v>48.935229949245112</v>
      </c>
      <c r="EQ164" s="2">
        <f t="shared" si="224"/>
        <v>48.292510193752783</v>
      </c>
      <c r="ER164" s="2">
        <f t="shared" si="224"/>
        <v>46.145131776980762</v>
      </c>
      <c r="ES164" s="2">
        <f t="shared" si="224"/>
        <v>46.20975860176712</v>
      </c>
      <c r="ET164" s="2">
        <f t="shared" si="224"/>
        <v>46.439199601490081</v>
      </c>
      <c r="EU164" s="2">
        <f t="shared" si="224"/>
        <v>47.573424715997746</v>
      </c>
      <c r="EV164" s="2">
        <f t="shared" si="224"/>
        <v>48.178149159663867</v>
      </c>
      <c r="EW164" s="2">
        <f t="shared" si="224"/>
        <v>48.708084047126775</v>
      </c>
      <c r="EX164" s="2">
        <f t="shared" si="224"/>
        <v>48.310829044965757</v>
      </c>
      <c r="EY164" s="2">
        <f t="shared" si="224"/>
        <v>47.561150385365693</v>
      </c>
      <c r="EZ164" s="2">
        <f t="shared" si="224"/>
        <v>46.665573111670291</v>
      </c>
      <c r="FA164" s="2">
        <f t="shared" si="224"/>
        <v>46.043215373516254</v>
      </c>
      <c r="FB164" s="2">
        <f t="shared" si="224"/>
        <v>46.880047666335642</v>
      </c>
      <c r="FC164" s="2">
        <f t="shared" si="224"/>
        <v>47.830081942833353</v>
      </c>
      <c r="FD164" s="2">
        <f t="shared" si="224"/>
        <v>48.622930319498771</v>
      </c>
      <c r="FE164" s="2">
        <f t="shared" si="224"/>
        <v>48.824182654265798</v>
      </c>
      <c r="FG164" s="2">
        <f t="shared" si="225"/>
        <v>0.99981765814479273</v>
      </c>
      <c r="FH164" s="2">
        <f t="shared" si="225"/>
        <v>0.99984351791269144</v>
      </c>
      <c r="FI164" s="2">
        <f t="shared" si="225"/>
        <v>0.99982612000379634</v>
      </c>
      <c r="FJ164" s="2">
        <f t="shared" si="225"/>
        <v>0.99981598991206855</v>
      </c>
      <c r="FK164" s="2">
        <f t="shared" si="225"/>
        <v>0.99983188739717355</v>
      </c>
      <c r="FL164" s="2">
        <f t="shared" si="225"/>
        <v>0.99980658755976048</v>
      </c>
      <c r="FM164" s="2">
        <f t="shared" si="225"/>
        <v>0.99978863410191343</v>
      </c>
      <c r="FN164" s="2">
        <f t="shared" si="225"/>
        <v>0.99978643836563552</v>
      </c>
      <c r="FO164" s="2">
        <f t="shared" si="225"/>
        <v>0.99978997797253677</v>
      </c>
      <c r="FP164" s="2">
        <f t="shared" si="225"/>
        <v>0.99977291631798693</v>
      </c>
      <c r="FQ164" s="2">
        <f t="shared" si="225"/>
        <v>0.99977306492646234</v>
      </c>
      <c r="FR164" s="2">
        <f t="shared" si="225"/>
        <v>0.99978228935094726</v>
      </c>
      <c r="FS164" s="2">
        <f t="shared" si="225"/>
        <v>0.99980972955138958</v>
      </c>
      <c r="FT164" s="2">
        <f t="shared" si="225"/>
        <v>0.99975891586404375</v>
      </c>
      <c r="FU164" s="2">
        <f t="shared" si="225"/>
        <v>0.99971420569375458</v>
      </c>
      <c r="FW164" s="2">
        <f t="shared" si="216"/>
        <v>0.12434008015362356</v>
      </c>
      <c r="FX164" s="2">
        <f t="shared" si="216"/>
        <v>0.19734926016775875</v>
      </c>
      <c r="FY164" s="2">
        <f t="shared" si="216"/>
        <v>0.18301050423541546</v>
      </c>
      <c r="FZ164" s="2">
        <f t="shared" si="216"/>
        <v>0.19317784584353601</v>
      </c>
      <c r="GA164" s="2">
        <f t="shared" si="216"/>
        <v>0.20218170948262265</v>
      </c>
      <c r="GB164" s="2">
        <f t="shared" si="216"/>
        <v>0.2139038884724275</v>
      </c>
      <c r="GC164" s="2">
        <f t="shared" si="216"/>
        <v>0.20461570333666257</v>
      </c>
      <c r="GD164" s="2">
        <f t="shared" si="216"/>
        <v>0.18619953364878666</v>
      </c>
      <c r="GE164" s="2">
        <f t="shared" si="216"/>
        <v>0.18425829087760986</v>
      </c>
      <c r="GF164" s="2">
        <f t="shared" si="216"/>
        <v>0.16424644130345376</v>
      </c>
      <c r="GG164" s="2">
        <f t="shared" si="216"/>
        <v>0.1410625865159644</v>
      </c>
      <c r="GH164" s="2">
        <f t="shared" si="216"/>
        <v>0.1353378781528051</v>
      </c>
      <c r="GI164" s="2">
        <f t="shared" si="216"/>
        <v>0.13418083623768806</v>
      </c>
      <c r="GJ164" s="2">
        <f t="shared" si="216"/>
        <v>9.7994197049222187E-2</v>
      </c>
      <c r="GK164" s="2">
        <f t="shared" si="216"/>
        <v>8.6551216404165965E-2</v>
      </c>
      <c r="GM164" s="86">
        <f t="shared" si="217"/>
        <v>2.4228956278388947E-98</v>
      </c>
      <c r="GN164" s="86">
        <f t="shared" si="217"/>
        <v>6.1810392288775948E-136</v>
      </c>
      <c r="GO164" s="86">
        <f t="shared" si="217"/>
        <v>4.9252978212376824E-177</v>
      </c>
      <c r="GP164" s="86">
        <f t="shared" si="217"/>
        <v>1.0669481792722325E-261</v>
      </c>
      <c r="GQ164" s="86">
        <f t="shared" si="217"/>
        <v>0</v>
      </c>
      <c r="GR164" s="86">
        <f t="shared" si="217"/>
        <v>4.0250968974814658E-258</v>
      </c>
      <c r="GS164" s="86">
        <f t="shared" si="217"/>
        <v>2.9088548001171358E-210</v>
      </c>
      <c r="GT164" s="86">
        <f t="shared" si="217"/>
        <v>4.7832022911315005E-252</v>
      </c>
      <c r="GU164" s="86">
        <f t="shared" si="217"/>
        <v>3.9728671800715741E-270</v>
      </c>
      <c r="GV164" s="86">
        <f t="shared" si="217"/>
        <v>8.2093815665070504E-197</v>
      </c>
      <c r="GW164" s="86">
        <f t="shared" si="217"/>
        <v>3.4857044440062038E-206</v>
      </c>
      <c r="GX164" s="86">
        <f t="shared" si="217"/>
        <v>1.0579343167832056E-169</v>
      </c>
      <c r="GY164" s="86">
        <f t="shared" si="217"/>
        <v>5.0576966538433348E-181</v>
      </c>
      <c r="GZ164" s="86">
        <f t="shared" si="217"/>
        <v>1.4543982513367276E-137</v>
      </c>
      <c r="HA164" s="86">
        <f t="shared" si="217"/>
        <v>3.1798785204084306E-149</v>
      </c>
      <c r="HC164" s="86">
        <f t="shared" si="181"/>
        <v>4.0899219613657403E-47</v>
      </c>
      <c r="HD164" s="86">
        <f t="shared" si="181"/>
        <v>6.0710348337814981E-88</v>
      </c>
      <c r="HE164" s="86">
        <f t="shared" si="181"/>
        <v>8.127805903692779E-107</v>
      </c>
      <c r="HF164" s="86">
        <f t="shared" si="180"/>
        <v>1.2894966304974248E-183</v>
      </c>
      <c r="HG164" s="86">
        <f t="shared" si="180"/>
        <v>2.3420276165391518E-185</v>
      </c>
      <c r="HH164" s="86">
        <f t="shared" si="180"/>
        <v>4.1437689106122119E-189</v>
      </c>
      <c r="HI164" s="86">
        <f t="shared" si="180"/>
        <v>6.6934345495174336E-142</v>
      </c>
      <c r="HJ164" s="86">
        <f t="shared" si="180"/>
        <v>5.608404461903924E-157</v>
      </c>
      <c r="HK164" s="86">
        <f t="shared" si="180"/>
        <v>1.2259924000074597E-132</v>
      </c>
      <c r="HL164" s="86">
        <f t="shared" si="161"/>
        <v>2.5367238813495778E-141</v>
      </c>
      <c r="HM164" s="86">
        <f t="shared" si="161"/>
        <v>2.0752181569579831E-112</v>
      </c>
      <c r="HN164" s="86">
        <f t="shared" si="161"/>
        <v>2.7397704906330696E-98</v>
      </c>
      <c r="HO164" s="86">
        <f t="shared" si="161"/>
        <v>8.9951035827328496E-99</v>
      </c>
      <c r="HP164" s="86">
        <f t="shared" si="161"/>
        <v>6.8919284185677728E-78</v>
      </c>
      <c r="HQ164" s="86">
        <f t="shared" si="161"/>
        <v>7.0573245067872494E-75</v>
      </c>
      <c r="HS164" s="86">
        <f t="shared" si="218"/>
        <v>2.3478841600747504E-2</v>
      </c>
      <c r="HT164" s="86">
        <f t="shared" si="218"/>
        <v>2.4074850338282193E-3</v>
      </c>
      <c r="HU164" s="86">
        <f t="shared" si="218"/>
        <v>4.2464918307308196E-4</v>
      </c>
      <c r="HV164" s="86">
        <f t="shared" si="218"/>
        <v>1.0474465858025019E-4</v>
      </c>
      <c r="HW164" s="86">
        <f t="shared" si="218"/>
        <v>2.6990675785505826E-4</v>
      </c>
      <c r="HX164" s="86">
        <f t="shared" si="218"/>
        <v>1.9135085788430846E-5</v>
      </c>
      <c r="HY164" s="86">
        <f t="shared" si="218"/>
        <v>3.6643151048288645E-5</v>
      </c>
      <c r="HZ164" s="86">
        <f t="shared" si="218"/>
        <v>7.9578335785294849E-5</v>
      </c>
      <c r="IA164" s="86">
        <f t="shared" si="218"/>
        <v>7.7991227017279249E-5</v>
      </c>
      <c r="IB164" s="86">
        <f t="shared" si="218"/>
        <v>4.1675124798123091E-4</v>
      </c>
      <c r="IC164" s="86">
        <f t="shared" si="218"/>
        <v>2.3315329939435779E-3</v>
      </c>
      <c r="ID164" s="86">
        <f t="shared" si="218"/>
        <v>3.873370257370762E-3</v>
      </c>
      <c r="IE164" s="86">
        <f t="shared" si="218"/>
        <v>9.9996915438017395E-3</v>
      </c>
      <c r="IF164" s="86">
        <f t="shared" si="218"/>
        <v>4.7363848585538923E-2</v>
      </c>
      <c r="IG164" s="86">
        <f t="shared" si="218"/>
        <v>0.20693315664778544</v>
      </c>
      <c r="II164" s="86">
        <f t="shared" si="219"/>
        <v>1.5497196353159327E-14</v>
      </c>
      <c r="IJ164" s="86">
        <f t="shared" si="219"/>
        <v>2.3646835586922215E-7</v>
      </c>
      <c r="IK164" s="86">
        <f t="shared" si="219"/>
        <v>4.1842003606416051E-10</v>
      </c>
      <c r="IL164" s="86">
        <f t="shared" si="219"/>
        <v>3.5990365501747022E-10</v>
      </c>
      <c r="IM164" s="86">
        <f t="shared" si="219"/>
        <v>9.8569993449604575E-9</v>
      </c>
      <c r="IN164" s="86">
        <f t="shared" si="219"/>
        <v>7.614838948127157E-9</v>
      </c>
      <c r="IO164" s="86">
        <f t="shared" si="219"/>
        <v>7.4447483619046277E-10</v>
      </c>
      <c r="IP164" s="86">
        <f t="shared" si="219"/>
        <v>1.5858795091569582E-11</v>
      </c>
      <c r="IQ164" s="86">
        <f t="shared" si="219"/>
        <v>1.4752904328300395E-11</v>
      </c>
      <c r="IR164" s="86">
        <f t="shared" si="219"/>
        <v>3.6070359828830585E-13</v>
      </c>
      <c r="IS164" s="86">
        <f t="shared" si="219"/>
        <v>2.2909308250812529E-15</v>
      </c>
      <c r="IT164" s="86">
        <f t="shared" si="219"/>
        <v>4.3497939634923336E-16</v>
      </c>
      <c r="IU164" s="86">
        <f t="shared" si="219"/>
        <v>6.9738852614239444E-14</v>
      </c>
      <c r="IV164" s="86">
        <f t="shared" si="219"/>
        <v>4.3173640621016287E-10</v>
      </c>
      <c r="IW164" s="86">
        <f t="shared" si="219"/>
        <v>2.2491149171698307E-8</v>
      </c>
      <c r="IY164" s="86">
        <f t="shared" si="220"/>
        <v>2.3478841600763002E-2</v>
      </c>
      <c r="IZ164" s="86">
        <f t="shared" si="220"/>
        <v>2.4077215021840884E-3</v>
      </c>
      <c r="JA164" s="86">
        <f t="shared" si="220"/>
        <v>4.2464960149311804E-4</v>
      </c>
      <c r="JB164" s="86">
        <f t="shared" si="220"/>
        <v>1.047450184839052E-4</v>
      </c>
      <c r="JC164" s="86">
        <f t="shared" si="220"/>
        <v>2.6991661485440321E-4</v>
      </c>
      <c r="JD164" s="86">
        <f t="shared" si="220"/>
        <v>1.9142700627378973E-5</v>
      </c>
      <c r="JE164" s="86">
        <f t="shared" si="220"/>
        <v>3.6643895523124834E-5</v>
      </c>
      <c r="JF164" s="86">
        <f t="shared" si="220"/>
        <v>7.9578351644089934E-5</v>
      </c>
      <c r="JG164" s="86">
        <f t="shared" si="220"/>
        <v>7.7991241770183578E-5</v>
      </c>
      <c r="JH164" s="86">
        <f t="shared" si="220"/>
        <v>4.1675124834193451E-4</v>
      </c>
      <c r="JI164" s="86">
        <f t="shared" si="220"/>
        <v>2.3315329939458691E-3</v>
      </c>
      <c r="JJ164" s="86">
        <f t="shared" si="220"/>
        <v>3.8733702573711969E-3</v>
      </c>
      <c r="JK164" s="86">
        <f t="shared" si="220"/>
        <v>9.9996915438714789E-3</v>
      </c>
      <c r="JL164" s="86">
        <f t="shared" si="220"/>
        <v>4.7363849017275327E-2</v>
      </c>
      <c r="JM164" s="86">
        <f t="shared" si="220"/>
        <v>0.20693317913893461</v>
      </c>
    </row>
    <row r="165" spans="2:273" x14ac:dyDescent="0.25">
      <c r="B165" s="2">
        <v>138</v>
      </c>
      <c r="C165" s="37">
        <v>48.780999999999999</v>
      </c>
      <c r="D165" s="37">
        <v>44.475999999999999</v>
      </c>
      <c r="E165" s="37">
        <v>44.719000000000001</v>
      </c>
      <c r="F165" s="37">
        <v>47.219000000000001</v>
      </c>
      <c r="G165" s="37">
        <v>46.765999999999998</v>
      </c>
      <c r="H165" s="37">
        <v>45.603000000000002</v>
      </c>
      <c r="I165" s="37">
        <v>49.968000000000004</v>
      </c>
      <c r="J165" s="37">
        <v>47.634999999999998</v>
      </c>
      <c r="K165" s="37">
        <v>46.19</v>
      </c>
      <c r="L165" s="37">
        <v>45.872999999999998</v>
      </c>
      <c r="M165" s="37">
        <v>47.619</v>
      </c>
      <c r="N165" s="37">
        <v>46.094999999999999</v>
      </c>
      <c r="O165" s="37">
        <v>47.508000000000003</v>
      </c>
      <c r="P165" s="37">
        <v>48.048000000000002</v>
      </c>
      <c r="Q165" s="37">
        <v>53.793999999999997</v>
      </c>
      <c r="S165" s="4">
        <f t="shared" si="221"/>
        <v>48.190470319675072</v>
      </c>
      <c r="T165" s="4">
        <f t="shared" si="221"/>
        <v>45.993754881391105</v>
      </c>
      <c r="U165" s="4">
        <f t="shared" si="221"/>
        <v>46.06025292043347</v>
      </c>
      <c r="V165" s="4">
        <f t="shared" si="221"/>
        <v>46.292468795822934</v>
      </c>
      <c r="W165" s="4">
        <f t="shared" si="221"/>
        <v>47.441162649908946</v>
      </c>
      <c r="X165" s="4">
        <f t="shared" si="221"/>
        <v>48.061126268493958</v>
      </c>
      <c r="Y165" s="4">
        <f t="shared" si="221"/>
        <v>48.569268682622976</v>
      </c>
      <c r="Z165" s="4">
        <f t="shared" si="221"/>
        <v>48.179894416524739</v>
      </c>
      <c r="AA165" s="4">
        <f t="shared" si="221"/>
        <v>47.430486710965994</v>
      </c>
      <c r="AB165" s="4">
        <f t="shared" si="221"/>
        <v>46.532951328763218</v>
      </c>
      <c r="AC165" s="4">
        <f t="shared" si="221"/>
        <v>45.923849004945183</v>
      </c>
      <c r="AD165" s="4">
        <f t="shared" si="221"/>
        <v>46.757329493411653</v>
      </c>
      <c r="AE165" s="4">
        <f t="shared" si="221"/>
        <v>47.709024936537411</v>
      </c>
      <c r="AF165" s="4">
        <f t="shared" si="221"/>
        <v>48.698858582088754</v>
      </c>
      <c r="AG165" s="4">
        <f t="shared" si="221"/>
        <v>56.529835496662585</v>
      </c>
      <c r="AI165" s="4">
        <f t="shared" si="222"/>
        <v>0.59052968032492714</v>
      </c>
      <c r="AJ165" s="4">
        <f t="shared" si="222"/>
        <v>-1.5177548813911059</v>
      </c>
      <c r="AK165" s="4">
        <f t="shared" si="222"/>
        <v>-1.3412529204334689</v>
      </c>
      <c r="AL165" s="4">
        <f t="shared" si="222"/>
        <v>0.92653120417706702</v>
      </c>
      <c r="AM165" s="4">
        <f t="shared" si="222"/>
        <v>-0.67516264990894825</v>
      </c>
      <c r="AN165" s="4">
        <f t="shared" si="222"/>
        <v>-2.458126268493956</v>
      </c>
      <c r="AO165" s="4">
        <f t="shared" si="222"/>
        <v>1.3987313173770275</v>
      </c>
      <c r="AP165" s="4">
        <f t="shared" si="222"/>
        <v>-0.54489441652474113</v>
      </c>
      <c r="AQ165" s="4">
        <f t="shared" si="222"/>
        <v>-1.2404867109659961</v>
      </c>
      <c r="AR165" s="4">
        <f t="shared" si="222"/>
        <v>-0.6599513287632206</v>
      </c>
      <c r="AS165" s="4">
        <f t="shared" si="222"/>
        <v>1.6951509950548171</v>
      </c>
      <c r="AT165" s="4">
        <f t="shared" si="222"/>
        <v>-0.66232949341165437</v>
      </c>
      <c r="AU165" s="4">
        <f t="shared" si="222"/>
        <v>-0.20102493653740794</v>
      </c>
      <c r="AV165" s="4">
        <f t="shared" si="222"/>
        <v>-0.6508585820887518</v>
      </c>
      <c r="AW165" s="4">
        <f t="shared" si="222"/>
        <v>-2.7358354966625882</v>
      </c>
      <c r="AY165" s="2">
        <f t="shared" si="214"/>
        <v>48.190470319675072</v>
      </c>
      <c r="AZ165" s="2">
        <f t="shared" si="214"/>
        <v>45.993517700035177</v>
      </c>
      <c r="BA165" s="2">
        <f t="shared" si="214"/>
        <v>46.060229028919309</v>
      </c>
      <c r="BB165" s="2">
        <f t="shared" si="214"/>
        <v>46.29246557870853</v>
      </c>
      <c r="BC165" s="2">
        <f t="shared" si="214"/>
        <v>47.441138661281137</v>
      </c>
      <c r="BD165" s="2">
        <f t="shared" si="214"/>
        <v>48.061118143778351</v>
      </c>
      <c r="BE165" s="2">
        <f t="shared" si="214"/>
        <v>48.569266103239237</v>
      </c>
      <c r="BF165" s="2">
        <f t="shared" si="214"/>
        <v>48.179891269086042</v>
      </c>
      <c r="BG165" s="2">
        <f t="shared" si="214"/>
        <v>47.430483206865262</v>
      </c>
      <c r="BH165" s="2">
        <f t="shared" si="214"/>
        <v>46.532902323867631</v>
      </c>
      <c r="BI165" s="2">
        <f t="shared" si="214"/>
        <v>45.923038908104893</v>
      </c>
      <c r="BJ165" s="2">
        <f t="shared" si="214"/>
        <v>46.755397827134857</v>
      </c>
      <c r="BK165" s="2">
        <f t="shared" si="214"/>
        <v>47.698124891168696</v>
      </c>
      <c r="BL165" s="2">
        <f t="shared" si="214"/>
        <v>48.357524107534815</v>
      </c>
      <c r="BM165" s="2">
        <f t="shared" si="214"/>
        <v>48.839703096758427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44.475999999999999</v>
      </c>
      <c r="CG165" s="2">
        <f t="shared" si="215"/>
        <v>44.719000000000001</v>
      </c>
      <c r="CH165" s="2">
        <f t="shared" si="215"/>
        <v>47.219000000000001</v>
      </c>
      <c r="CI165" s="2">
        <f t="shared" si="215"/>
        <v>46.765999999999998</v>
      </c>
      <c r="CJ165" s="2">
        <f t="shared" si="215"/>
        <v>45.603000000000002</v>
      </c>
      <c r="CK165" s="2">
        <f t="shared" si="215"/>
        <v>49.968000000000004</v>
      </c>
      <c r="CL165" s="2">
        <f t="shared" si="215"/>
        <v>47.634999999999998</v>
      </c>
      <c r="CM165" s="2">
        <f t="shared" si="215"/>
        <v>46.19</v>
      </c>
      <c r="CN165" s="2">
        <f t="shared" si="215"/>
        <v>45.872999999999998</v>
      </c>
      <c r="CO165" s="2">
        <f t="shared" si="215"/>
        <v>47.619</v>
      </c>
      <c r="CP165" s="2">
        <f t="shared" si="215"/>
        <v>46.094999999999999</v>
      </c>
      <c r="CQ165" s="2">
        <f t="shared" si="215"/>
        <v>47.508000000000003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44.475999999999999</v>
      </c>
      <c r="CW165" s="2">
        <f t="shared" si="199"/>
        <v>44.719000000000001</v>
      </c>
      <c r="CX165" s="2">
        <f t="shared" si="200"/>
        <v>47.219000000000001</v>
      </c>
      <c r="CY165" s="2">
        <f t="shared" si="201"/>
        <v>46.765999999999998</v>
      </c>
      <c r="CZ165" s="2">
        <f t="shared" si="202"/>
        <v>45.603000000000002</v>
      </c>
      <c r="DA165" s="2">
        <f t="shared" si="203"/>
        <v>49.968000000000004</v>
      </c>
      <c r="DB165" s="2">
        <f t="shared" si="204"/>
        <v>47.634999999999998</v>
      </c>
      <c r="DC165" s="2">
        <f t="shared" si="205"/>
        <v>46.19</v>
      </c>
      <c r="DD165" s="2">
        <f t="shared" si="206"/>
        <v>45.872999999999998</v>
      </c>
      <c r="DE165" s="2">
        <f t="shared" si="207"/>
        <v>47.619</v>
      </c>
      <c r="DF165" s="2">
        <f t="shared" si="208"/>
        <v>46.094999999999999</v>
      </c>
      <c r="DG165" s="2">
        <f t="shared" si="209"/>
        <v>47.508000000000003</v>
      </c>
      <c r="DH165" s="2" t="str">
        <f t="shared" si="210"/>
        <v/>
      </c>
      <c r="DI165" s="2" t="str">
        <f t="shared" si="211"/>
        <v/>
      </c>
      <c r="DK165" s="2">
        <f t="shared" si="223"/>
        <v>83.646450317124732</v>
      </c>
      <c r="DL165" s="2">
        <f t="shared" si="223"/>
        <v>85.916576830618808</v>
      </c>
      <c r="DM165" s="2">
        <f t="shared" si="223"/>
        <v>92.025162488674127</v>
      </c>
      <c r="DN165" s="2">
        <f t="shared" si="223"/>
        <v>84.354103292056791</v>
      </c>
      <c r="DO165" s="2">
        <f t="shared" si="223"/>
        <v>90.955645122319538</v>
      </c>
      <c r="DP165" s="2">
        <f t="shared" si="223"/>
        <v>89.438118574939907</v>
      </c>
      <c r="DQ165" s="2">
        <f t="shared" si="223"/>
        <v>92.525883207735745</v>
      </c>
      <c r="DR165" s="2">
        <f t="shared" si="223"/>
        <v>86.935561866947594</v>
      </c>
      <c r="DS165" s="2">
        <f t="shared" si="223"/>
        <v>92.279506271776995</v>
      </c>
      <c r="DT165" s="2">
        <f t="shared" si="223"/>
        <v>84.946426454033784</v>
      </c>
      <c r="DU165" s="2">
        <f t="shared" si="223"/>
        <v>79.804693433395855</v>
      </c>
      <c r="DV165" s="2">
        <f t="shared" si="223"/>
        <v>80.12547757973735</v>
      </c>
      <c r="DW165" s="2">
        <f t="shared" si="223"/>
        <v>91.094717547568706</v>
      </c>
      <c r="DX165" s="2">
        <f t="shared" si="223"/>
        <v>87.954520647773293</v>
      </c>
      <c r="DY165" s="2">
        <f t="shared" si="223"/>
        <v>66.873790663992892</v>
      </c>
      <c r="EA165" s="2">
        <f t="shared" si="213"/>
        <v>48.184572994704389</v>
      </c>
      <c r="EB165" s="2">
        <f t="shared" si="213"/>
        <v>45.987819254428871</v>
      </c>
      <c r="EC165" s="2">
        <f t="shared" si="213"/>
        <v>46.052938621831672</v>
      </c>
      <c r="ED165" s="2">
        <f t="shared" si="213"/>
        <v>46.286076929740972</v>
      </c>
      <c r="EE165" s="2">
        <f t="shared" si="213"/>
        <v>47.434465872916789</v>
      </c>
      <c r="EF165" s="2">
        <f t="shared" si="213"/>
        <v>48.053818067226899</v>
      </c>
      <c r="EG165" s="2">
        <f t="shared" si="213"/>
        <v>48.560790883134786</v>
      </c>
      <c r="EH165" s="2">
        <f t="shared" si="213"/>
        <v>48.172341194354743</v>
      </c>
      <c r="EI165" s="2">
        <f t="shared" si="213"/>
        <v>47.421890914324095</v>
      </c>
      <c r="EJ165" s="2">
        <f t="shared" si="213"/>
        <v>46.524944969266926</v>
      </c>
      <c r="EK165" s="2">
        <f t="shared" si="212"/>
        <v>45.916024923628413</v>
      </c>
      <c r="EL165" s="2">
        <f t="shared" si="179"/>
        <v>46.748770605759674</v>
      </c>
      <c r="EM165" s="2">
        <f t="shared" si="179"/>
        <v>47.690592903245005</v>
      </c>
      <c r="EN165" s="2">
        <f t="shared" si="179"/>
        <v>48.33277030551416</v>
      </c>
      <c r="EO165" s="2">
        <f t="shared" si="179"/>
        <v>48.845787077472039</v>
      </c>
      <c r="EQ165" s="2">
        <f t="shared" si="224"/>
        <v>48.184572994704389</v>
      </c>
      <c r="ER165" s="2">
        <f t="shared" si="224"/>
        <v>45.987819254428871</v>
      </c>
      <c r="ES165" s="2">
        <f t="shared" si="224"/>
        <v>46.052938621831672</v>
      </c>
      <c r="ET165" s="2">
        <f t="shared" si="224"/>
        <v>46.286076929740972</v>
      </c>
      <c r="EU165" s="2">
        <f t="shared" si="224"/>
        <v>47.434465872916789</v>
      </c>
      <c r="EV165" s="2">
        <f t="shared" si="224"/>
        <v>48.053818067226899</v>
      </c>
      <c r="EW165" s="2">
        <f t="shared" si="224"/>
        <v>48.560790883134786</v>
      </c>
      <c r="EX165" s="2">
        <f t="shared" si="224"/>
        <v>48.172341194354743</v>
      </c>
      <c r="EY165" s="2">
        <f t="shared" si="224"/>
        <v>47.421890914324095</v>
      </c>
      <c r="EZ165" s="2">
        <f t="shared" si="224"/>
        <v>46.524944969266926</v>
      </c>
      <c r="FA165" s="2">
        <f t="shared" si="224"/>
        <v>45.916024923628413</v>
      </c>
      <c r="FB165" s="2">
        <f t="shared" si="224"/>
        <v>46.748770605759674</v>
      </c>
      <c r="FC165" s="2">
        <f t="shared" si="224"/>
        <v>47.690592903245005</v>
      </c>
      <c r="FD165" s="2">
        <f t="shared" si="224"/>
        <v>48.483480598151544</v>
      </c>
      <c r="FE165" s="2">
        <f t="shared" si="224"/>
        <v>48.731214680380006</v>
      </c>
      <c r="FG165" s="2">
        <f t="shared" si="225"/>
        <v>0.99983369958344104</v>
      </c>
      <c r="FH165" s="2">
        <f t="shared" si="225"/>
        <v>0.99985728467520107</v>
      </c>
      <c r="FI165" s="2">
        <f t="shared" si="225"/>
        <v>0.99984141713246777</v>
      </c>
      <c r="FJ165" s="2">
        <f t="shared" si="225"/>
        <v>0.99983217808806901</v>
      </c>
      <c r="FK165" s="2">
        <f t="shared" si="225"/>
        <v>0.99984667721602605</v>
      </c>
      <c r="FL165" s="2">
        <f t="shared" si="225"/>
        <v>0.99982360275607196</v>
      </c>
      <c r="FM165" s="2">
        <f t="shared" si="225"/>
        <v>0.9998072284247268</v>
      </c>
      <c r="FN165" s="2">
        <f t="shared" si="225"/>
        <v>0.9998052258145661</v>
      </c>
      <c r="FO165" s="2">
        <f t="shared" si="225"/>
        <v>0.99980845409474639</v>
      </c>
      <c r="FP165" s="2">
        <f t="shared" si="225"/>
        <v>0.99979289308238006</v>
      </c>
      <c r="FQ165" s="2">
        <f t="shared" si="225"/>
        <v>0.99979302862033492</v>
      </c>
      <c r="FR165" s="2">
        <f t="shared" si="225"/>
        <v>0.99980144172460317</v>
      </c>
      <c r="FS165" s="2">
        <f t="shared" si="225"/>
        <v>0.99982646838323752</v>
      </c>
      <c r="FT165" s="2">
        <f t="shared" si="225"/>
        <v>0.99978012399062732</v>
      </c>
      <c r="FU165" s="2">
        <f t="shared" si="225"/>
        <v>0.99973934594026215</v>
      </c>
      <c r="FW165" s="2">
        <f t="shared" si="216"/>
        <v>0.13472007046311554</v>
      </c>
      <c r="FX165" s="2">
        <f t="shared" si="216"/>
        <v>0.21234611192840253</v>
      </c>
      <c r="FY165" s="2">
        <f t="shared" si="216"/>
        <v>0.19718541861637251</v>
      </c>
      <c r="FZ165" s="2">
        <f t="shared" si="216"/>
        <v>0.20793982778090098</v>
      </c>
      <c r="GA165" s="2">
        <f t="shared" si="216"/>
        <v>0.21744630102493254</v>
      </c>
      <c r="GB165" s="2">
        <f t="shared" si="216"/>
        <v>0.22979858234789383</v>
      </c>
      <c r="GC165" s="2">
        <f t="shared" si="216"/>
        <v>0.22001338322815414</v>
      </c>
      <c r="GD165" s="2">
        <f t="shared" si="216"/>
        <v>0.20056081515914617</v>
      </c>
      <c r="GE165" s="2">
        <f t="shared" si="216"/>
        <v>0.19850636903971078</v>
      </c>
      <c r="GF165" s="2">
        <f t="shared" si="216"/>
        <v>0.1772833738178077</v>
      </c>
      <c r="GG165" s="2">
        <f t="shared" si="216"/>
        <v>0.1525953100444298</v>
      </c>
      <c r="GH165" s="2">
        <f t="shared" si="216"/>
        <v>0.14648238933908653</v>
      </c>
      <c r="GI165" s="2">
        <f t="shared" si="216"/>
        <v>0.1452460745798563</v>
      </c>
      <c r="GJ165" s="2">
        <f t="shared" si="216"/>
        <v>0.10644216390477498</v>
      </c>
      <c r="GK165" s="2">
        <f t="shared" si="216"/>
        <v>9.4115627420710932E-2</v>
      </c>
      <c r="GM165" s="86">
        <f t="shared" si="217"/>
        <v>4.768397519155283E-101</v>
      </c>
      <c r="GN165" s="86">
        <f t="shared" si="217"/>
        <v>1.0908554965949824E-139</v>
      </c>
      <c r="GO165" s="86">
        <f t="shared" si="217"/>
        <v>6.397381876017478E-182</v>
      </c>
      <c r="GP165" s="86">
        <f t="shared" si="217"/>
        <v>7.0980819851463213E-269</v>
      </c>
      <c r="GQ165" s="86">
        <f t="shared" si="217"/>
        <v>0</v>
      </c>
      <c r="GR165" s="86">
        <f t="shared" si="217"/>
        <v>3.6702004239422236E-265</v>
      </c>
      <c r="GS165" s="86">
        <f t="shared" si="217"/>
        <v>4.6629731802294104E-216</v>
      </c>
      <c r="GT165" s="86">
        <f t="shared" si="217"/>
        <v>5.3763266946593825E-259</v>
      </c>
      <c r="GU165" s="86">
        <f t="shared" si="217"/>
        <v>1.5456284889369051E-277</v>
      </c>
      <c r="GV165" s="86">
        <f t="shared" si="217"/>
        <v>3.2872658491536766E-202</v>
      </c>
      <c r="GW165" s="86">
        <f t="shared" si="217"/>
        <v>7.4853727102674202E-212</v>
      </c>
      <c r="GX165" s="86">
        <f t="shared" si="217"/>
        <v>2.4067194120359386E-174</v>
      </c>
      <c r="GY165" s="86">
        <f t="shared" si="217"/>
        <v>5.643231424321718E-186</v>
      </c>
      <c r="GZ165" s="86">
        <f t="shared" si="217"/>
        <v>2.3747255650332426E-141</v>
      </c>
      <c r="HA165" s="86">
        <f t="shared" si="217"/>
        <v>2.8918070990099065E-153</v>
      </c>
      <c r="HC165" s="86">
        <f t="shared" si="181"/>
        <v>4.6066014545418663E-49</v>
      </c>
      <c r="HD165" s="86">
        <f t="shared" si="181"/>
        <v>1.3431770189271874E-91</v>
      </c>
      <c r="HE165" s="86">
        <f t="shared" si="181"/>
        <v>3.5387168578614087E-111</v>
      </c>
      <c r="HF165" s="86">
        <f t="shared" si="180"/>
        <v>5.4763546896319519E-191</v>
      </c>
      <c r="HG165" s="86">
        <f t="shared" si="180"/>
        <v>9.7712165866083237E-193</v>
      </c>
      <c r="HH165" s="86">
        <f t="shared" si="180"/>
        <v>1.3914077674848686E-196</v>
      </c>
      <c r="HI165" s="86">
        <f t="shared" si="180"/>
        <v>1.3308979839732182E-147</v>
      </c>
      <c r="HJ165" s="86">
        <f t="shared" si="180"/>
        <v>2.7963589990696211E-163</v>
      </c>
      <c r="HK165" s="86">
        <f t="shared" si="180"/>
        <v>6.6073776350140817E-138</v>
      </c>
      <c r="HL165" s="86">
        <f t="shared" si="161"/>
        <v>5.1432125931413981E-147</v>
      </c>
      <c r="HM165" s="86">
        <f t="shared" si="161"/>
        <v>5.6490056482439931E-117</v>
      </c>
      <c r="HN165" s="86">
        <f t="shared" si="161"/>
        <v>2.6128860260272857E-102</v>
      </c>
      <c r="HO165" s="86">
        <f t="shared" si="161"/>
        <v>7.5173105494257473E-103</v>
      </c>
      <c r="HP165" s="86">
        <f t="shared" si="161"/>
        <v>3.6111798137173469E-81</v>
      </c>
      <c r="HQ165" s="86">
        <f t="shared" si="161"/>
        <v>5.6891358769523359E-78</v>
      </c>
      <c r="HS165" s="86">
        <f t="shared" si="218"/>
        <v>1.1037112585670871E-2</v>
      </c>
      <c r="HT165" s="86">
        <f t="shared" si="218"/>
        <v>9.8150635726690317E-4</v>
      </c>
      <c r="HU165" s="86">
        <f t="shared" si="218"/>
        <v>1.3121801510468012E-4</v>
      </c>
      <c r="HV165" s="86">
        <f t="shared" si="218"/>
        <v>2.7297039049214542E-5</v>
      </c>
      <c r="HW165" s="86">
        <f t="shared" si="218"/>
        <v>8.0889260118687363E-5</v>
      </c>
      <c r="HX165" s="86">
        <f t="shared" si="218"/>
        <v>4.3624003568422709E-6</v>
      </c>
      <c r="HY165" s="86">
        <f t="shared" si="218"/>
        <v>8.4327799875915673E-6</v>
      </c>
      <c r="HZ165" s="86">
        <f t="shared" si="218"/>
        <v>1.9089614383513722E-5</v>
      </c>
      <c r="IA165" s="86">
        <f t="shared" si="218"/>
        <v>1.8876385858531525E-5</v>
      </c>
      <c r="IB165" s="86">
        <f t="shared" si="218"/>
        <v>1.1731224051292208E-4</v>
      </c>
      <c r="IC165" s="86">
        <f t="shared" si="218"/>
        <v>7.791889721104414E-4</v>
      </c>
      <c r="ID165" s="86">
        <f t="shared" si="218"/>
        <v>1.3598188515827668E-3</v>
      </c>
      <c r="IE165" s="86">
        <f t="shared" si="218"/>
        <v>4.2195364562542144E-3</v>
      </c>
      <c r="IF165" s="86">
        <f t="shared" si="218"/>
        <v>2.2273794339886861E-2</v>
      </c>
      <c r="IG165" s="86">
        <f t="shared" si="218"/>
        <v>0.1392858907238001</v>
      </c>
      <c r="II165" s="86">
        <f t="shared" si="219"/>
        <v>2.3120154318721072E-13</v>
      </c>
      <c r="IJ165" s="86">
        <f t="shared" si="219"/>
        <v>1.2600859141025811E-6</v>
      </c>
      <c r="IK165" s="86">
        <f t="shared" si="219"/>
        <v>4.2031691181108794E-9</v>
      </c>
      <c r="IL165" s="86">
        <f t="shared" si="219"/>
        <v>4.086201730327419E-9</v>
      </c>
      <c r="IM165" s="86">
        <f t="shared" si="219"/>
        <v>8.1171201995518333E-8</v>
      </c>
      <c r="IN165" s="86">
        <f t="shared" si="219"/>
        <v>7.2533568324972939E-8</v>
      </c>
      <c r="IO165" s="86">
        <f t="shared" si="219"/>
        <v>8.7204984115378904E-9</v>
      </c>
      <c r="IP165" s="86">
        <f t="shared" si="219"/>
        <v>2.4230617327297673E-10</v>
      </c>
      <c r="IQ165" s="86">
        <f t="shared" si="219"/>
        <v>2.221958823935287E-10</v>
      </c>
      <c r="IR165" s="86">
        <f t="shared" si="219"/>
        <v>6.4708035056786069E-12</v>
      </c>
      <c r="IS165" s="86">
        <f t="shared" si="219"/>
        <v>5.0943141131665118E-14</v>
      </c>
      <c r="IT165" s="86">
        <f t="shared" si="219"/>
        <v>1.0479342031015278E-14</v>
      </c>
      <c r="IU165" s="86">
        <f t="shared" si="219"/>
        <v>1.0210115590222958E-12</v>
      </c>
      <c r="IV165" s="86">
        <f t="shared" si="219"/>
        <v>2.1779562911465977E-9</v>
      </c>
      <c r="IW165" s="86">
        <f t="shared" si="219"/>
        <v>7.7019077570474451E-8</v>
      </c>
      <c r="IY165" s="86">
        <f t="shared" si="220"/>
        <v>1.1037112585902073E-2</v>
      </c>
      <c r="IZ165" s="86">
        <f t="shared" si="220"/>
        <v>9.8276644318100572E-4</v>
      </c>
      <c r="JA165" s="86">
        <f t="shared" si="220"/>
        <v>1.3122221827379824E-4</v>
      </c>
      <c r="JB165" s="86">
        <f t="shared" si="220"/>
        <v>2.7301125250944868E-5</v>
      </c>
      <c r="JC165" s="86">
        <f t="shared" si="220"/>
        <v>8.0970431320682884E-5</v>
      </c>
      <c r="JD165" s="86">
        <f t="shared" si="220"/>
        <v>4.4349339251672439E-6</v>
      </c>
      <c r="JE165" s="86">
        <f t="shared" si="220"/>
        <v>8.4415004860031059E-6</v>
      </c>
      <c r="JF165" s="86">
        <f t="shared" si="220"/>
        <v>1.9089856689686997E-5</v>
      </c>
      <c r="JG165" s="86">
        <f t="shared" si="220"/>
        <v>1.8876608054413918E-5</v>
      </c>
      <c r="JH165" s="86">
        <f t="shared" si="220"/>
        <v>1.1731224698372559E-4</v>
      </c>
      <c r="JI165" s="86">
        <f t="shared" si="220"/>
        <v>7.7918897216138459E-4</v>
      </c>
      <c r="JJ165" s="86">
        <f t="shared" si="220"/>
        <v>1.3598188515932461E-3</v>
      </c>
      <c r="JK165" s="86">
        <f t="shared" si="220"/>
        <v>4.2195364572752258E-3</v>
      </c>
      <c r="JL165" s="86">
        <f t="shared" si="220"/>
        <v>2.2273796517843152E-2</v>
      </c>
      <c r="JM165" s="86">
        <f t="shared" si="220"/>
        <v>0.13928596774287766</v>
      </c>
    </row>
    <row r="166" spans="2:273" x14ac:dyDescent="0.25">
      <c r="B166" s="2">
        <v>139</v>
      </c>
      <c r="C166" s="37">
        <v>51.438000000000002</v>
      </c>
      <c r="D166" s="37">
        <v>44.73</v>
      </c>
      <c r="E166" s="37">
        <v>44.75</v>
      </c>
      <c r="F166" s="37">
        <v>44.655999999999999</v>
      </c>
      <c r="G166" s="37">
        <v>47.780999999999999</v>
      </c>
      <c r="H166" s="37">
        <v>49.746000000000002</v>
      </c>
      <c r="I166" s="37">
        <v>47.412999999999997</v>
      </c>
      <c r="J166" s="37">
        <v>46.951999999999998</v>
      </c>
      <c r="K166" s="37">
        <v>45.429000000000002</v>
      </c>
      <c r="L166" s="37">
        <v>45.524000000000001</v>
      </c>
      <c r="M166" s="37">
        <v>47.317</v>
      </c>
      <c r="N166" s="37">
        <v>47.856999999999999</v>
      </c>
      <c r="O166" s="37">
        <v>47.491999999999997</v>
      </c>
      <c r="P166" s="37">
        <v>46.555999999999997</v>
      </c>
      <c r="Q166" s="37">
        <v>50.508000000000003</v>
      </c>
      <c r="S166" s="4">
        <f t="shared" si="221"/>
        <v>48.082056255545233</v>
      </c>
      <c r="T166" s="4">
        <f t="shared" si="221"/>
        <v>45.836022544537641</v>
      </c>
      <c r="U166" s="4">
        <f t="shared" si="221"/>
        <v>45.902827009742197</v>
      </c>
      <c r="V166" s="4">
        <f t="shared" si="221"/>
        <v>46.138834059743814</v>
      </c>
      <c r="W166" s="4">
        <f t="shared" si="221"/>
        <v>47.301697350608578</v>
      </c>
      <c r="X166" s="4">
        <f t="shared" si="221"/>
        <v>47.936256791485697</v>
      </c>
      <c r="Y166" s="4">
        <f t="shared" si="221"/>
        <v>48.42130765151574</v>
      </c>
      <c r="Z166" s="4">
        <f t="shared" si="221"/>
        <v>48.040796134759098</v>
      </c>
      <c r="AA166" s="4">
        <f t="shared" si="221"/>
        <v>47.29053291591439</v>
      </c>
      <c r="AB166" s="4">
        <f t="shared" si="221"/>
        <v>46.391641152334685</v>
      </c>
      <c r="AC166" s="4">
        <f t="shared" si="221"/>
        <v>45.795422493136449</v>
      </c>
      <c r="AD166" s="4">
        <f t="shared" si="221"/>
        <v>46.623946513245983</v>
      </c>
      <c r="AE166" s="4">
        <f t="shared" si="221"/>
        <v>47.560758343284789</v>
      </c>
      <c r="AF166" s="4">
        <f t="shared" si="221"/>
        <v>48.322858458768806</v>
      </c>
      <c r="AG166" s="4">
        <f t="shared" si="221"/>
        <v>52.781591815882919</v>
      </c>
      <c r="AI166" s="4">
        <f t="shared" si="222"/>
        <v>3.3559437444547697</v>
      </c>
      <c r="AJ166" s="4">
        <f t="shared" si="222"/>
        <v>-1.1060225445376446</v>
      </c>
      <c r="AK166" s="4">
        <f t="shared" si="222"/>
        <v>-1.1528270097421967</v>
      </c>
      <c r="AL166" s="4">
        <f t="shared" si="222"/>
        <v>-1.4828340597438157</v>
      </c>
      <c r="AM166" s="4">
        <f t="shared" si="222"/>
        <v>0.4793026493914212</v>
      </c>
      <c r="AN166" s="4">
        <f t="shared" si="222"/>
        <v>1.8097432085143055</v>
      </c>
      <c r="AO166" s="4">
        <f t="shared" si="222"/>
        <v>-1.008307651515743</v>
      </c>
      <c r="AP166" s="4">
        <f t="shared" si="222"/>
        <v>-1.0887961347591002</v>
      </c>
      <c r="AQ166" s="4">
        <f t="shared" si="222"/>
        <v>-1.8615329159143883</v>
      </c>
      <c r="AR166" s="4">
        <f t="shared" si="222"/>
        <v>-0.86764115233468431</v>
      </c>
      <c r="AS166" s="4">
        <f t="shared" si="222"/>
        <v>1.5215775068635509</v>
      </c>
      <c r="AT166" s="4">
        <f t="shared" si="222"/>
        <v>1.2330534867540166</v>
      </c>
      <c r="AU166" s="4">
        <f t="shared" si="222"/>
        <v>-6.8758343284791579E-2</v>
      </c>
      <c r="AV166" s="4">
        <f t="shared" si="222"/>
        <v>-1.7668584587688088</v>
      </c>
      <c r="AW166" s="4">
        <f t="shared" si="222"/>
        <v>-2.2735918158829165</v>
      </c>
      <c r="AY166" s="2">
        <f t="shared" si="214"/>
        <v>48.082056255545233</v>
      </c>
      <c r="AZ166" s="2">
        <f t="shared" si="214"/>
        <v>45.835745697884207</v>
      </c>
      <c r="BA166" s="2">
        <f t="shared" si="214"/>
        <v>45.902820575076888</v>
      </c>
      <c r="BB166" s="2">
        <f t="shared" si="214"/>
        <v>46.138829548552195</v>
      </c>
      <c r="BC166" s="2">
        <f t="shared" si="214"/>
        <v>47.30164194237075</v>
      </c>
      <c r="BD166" s="2">
        <f t="shared" si="214"/>
        <v>47.93619742591688</v>
      </c>
      <c r="BE166" s="2">
        <f t="shared" si="214"/>
        <v>48.421291957562403</v>
      </c>
      <c r="BF166" s="2">
        <f t="shared" si="214"/>
        <v>48.040795311372662</v>
      </c>
      <c r="BG166" s="2">
        <f t="shared" si="214"/>
        <v>47.290532000958116</v>
      </c>
      <c r="BH166" s="2">
        <f t="shared" si="214"/>
        <v>46.391634566011781</v>
      </c>
      <c r="BI166" s="2">
        <f t="shared" si="214"/>
        <v>45.795281751262252</v>
      </c>
      <c r="BJ166" s="2">
        <f t="shared" si="214"/>
        <v>46.623585619493888</v>
      </c>
      <c r="BK166" s="2">
        <f t="shared" si="214"/>
        <v>47.55803040453727</v>
      </c>
      <c r="BL166" s="2">
        <f t="shared" si="214"/>
        <v>48.212658457357556</v>
      </c>
      <c r="BM166" s="2">
        <f t="shared" si="214"/>
        <v>48.748592454435503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51.438000000000002</v>
      </c>
      <c r="CF166" s="2">
        <f t="shared" si="215"/>
        <v>44.73</v>
      </c>
      <c r="CG166" s="2">
        <f t="shared" si="215"/>
        <v>44.75</v>
      </c>
      <c r="CH166" s="2">
        <f t="shared" si="215"/>
        <v>44.655999999999999</v>
      </c>
      <c r="CI166" s="2">
        <f t="shared" si="215"/>
        <v>47.780999999999999</v>
      </c>
      <c r="CJ166" s="2">
        <f t="shared" si="215"/>
        <v>49.746000000000002</v>
      </c>
      <c r="CK166" s="2">
        <f t="shared" si="215"/>
        <v>47.412999999999997</v>
      </c>
      <c r="CL166" s="2">
        <f t="shared" si="215"/>
        <v>46.951999999999998</v>
      </c>
      <c r="CM166" s="2">
        <f t="shared" si="215"/>
        <v>45.429000000000002</v>
      </c>
      <c r="CN166" s="2">
        <f t="shared" si="215"/>
        <v>45.524000000000001</v>
      </c>
      <c r="CO166" s="2">
        <f t="shared" si="215"/>
        <v>47.317</v>
      </c>
      <c r="CP166" s="2">
        <f t="shared" si="215"/>
        <v>47.856999999999999</v>
      </c>
      <c r="CQ166" s="2">
        <f t="shared" si="215"/>
        <v>47.491999999999997</v>
      </c>
      <c r="CR166" s="2">
        <f t="shared" si="215"/>
        <v>46.555999999999997</v>
      </c>
      <c r="CS166" s="2" t="str">
        <f t="shared" si="215"/>
        <v/>
      </c>
      <c r="CU166" s="2">
        <f t="shared" si="197"/>
        <v>51.438000000000002</v>
      </c>
      <c r="CV166" s="2">
        <f t="shared" si="198"/>
        <v>44.73</v>
      </c>
      <c r="CW166" s="2">
        <f t="shared" si="199"/>
        <v>44.75</v>
      </c>
      <c r="CX166" s="2">
        <f t="shared" si="200"/>
        <v>44.655999999999999</v>
      </c>
      <c r="CY166" s="2">
        <f t="shared" si="201"/>
        <v>47.780999999999999</v>
      </c>
      <c r="CZ166" s="2">
        <f t="shared" si="202"/>
        <v>49.746000000000002</v>
      </c>
      <c r="DA166" s="2">
        <f t="shared" si="203"/>
        <v>47.412999999999997</v>
      </c>
      <c r="DB166" s="2">
        <f t="shared" si="204"/>
        <v>46.951999999999998</v>
      </c>
      <c r="DC166" s="2">
        <f t="shared" si="205"/>
        <v>45.429000000000002</v>
      </c>
      <c r="DD166" s="2">
        <f t="shared" si="206"/>
        <v>45.524000000000001</v>
      </c>
      <c r="DE166" s="2">
        <f t="shared" si="207"/>
        <v>47.317</v>
      </c>
      <c r="DF166" s="2">
        <f t="shared" si="208"/>
        <v>47.856999999999999</v>
      </c>
      <c r="DG166" s="2">
        <f t="shared" si="209"/>
        <v>47.491999999999997</v>
      </c>
      <c r="DH166" s="2">
        <f t="shared" si="210"/>
        <v>46.555999999999997</v>
      </c>
      <c r="DI166" s="2" t="str">
        <f t="shared" si="211"/>
        <v/>
      </c>
      <c r="DK166" s="2">
        <f t="shared" si="223"/>
        <v>83.815145877378441</v>
      </c>
      <c r="DL166" s="2">
        <f t="shared" si="223"/>
        <v>86.080843340626103</v>
      </c>
      <c r="DM166" s="2">
        <f t="shared" si="223"/>
        <v>92.234170039263077</v>
      </c>
      <c r="DN166" s="2">
        <f t="shared" si="223"/>
        <v>84.519079130172173</v>
      </c>
      <c r="DO166" s="2">
        <f t="shared" si="223"/>
        <v>91.168354273633327</v>
      </c>
      <c r="DP166" s="2">
        <f t="shared" si="223"/>
        <v>89.640734732463613</v>
      </c>
      <c r="DQ166" s="2">
        <f t="shared" si="223"/>
        <v>92.746110093725534</v>
      </c>
      <c r="DR166" s="2">
        <f t="shared" si="223"/>
        <v>87.112880560732535</v>
      </c>
      <c r="DS166" s="2">
        <f t="shared" si="223"/>
        <v>92.507525261324048</v>
      </c>
      <c r="DT166" s="2">
        <f t="shared" si="223"/>
        <v>85.125636022514072</v>
      </c>
      <c r="DU166" s="2">
        <f t="shared" si="223"/>
        <v>79.944138930581587</v>
      </c>
      <c r="DV166" s="2">
        <f t="shared" si="223"/>
        <v>80.258548968105089</v>
      </c>
      <c r="DW166" s="2">
        <f t="shared" si="223"/>
        <v>91.316529598308676</v>
      </c>
      <c r="DX166" s="2">
        <f t="shared" si="223"/>
        <v>88.164483400809729</v>
      </c>
      <c r="DY166" s="2">
        <f t="shared" si="223"/>
        <v>66.952772281639938</v>
      </c>
      <c r="EA166" s="2">
        <f t="shared" si="213"/>
        <v>48.076635795655996</v>
      </c>
      <c r="EB166" s="2">
        <f t="shared" si="213"/>
        <v>45.830506731876966</v>
      </c>
      <c r="EC166" s="2">
        <f t="shared" si="213"/>
        <v>45.896118641896216</v>
      </c>
      <c r="ED166" s="2">
        <f t="shared" si="213"/>
        <v>46.132954257991855</v>
      </c>
      <c r="EE166" s="2">
        <f t="shared" si="213"/>
        <v>47.295507029835832</v>
      </c>
      <c r="EF166" s="2">
        <f t="shared" si="213"/>
        <v>47.929486974789924</v>
      </c>
      <c r="EG166" s="2">
        <f t="shared" si="213"/>
        <v>48.413497719142789</v>
      </c>
      <c r="EH166" s="2">
        <f t="shared" si="213"/>
        <v>48.033853343743729</v>
      </c>
      <c r="EI166" s="2">
        <f t="shared" si="213"/>
        <v>47.282631443282483</v>
      </c>
      <c r="EJ166" s="2">
        <f t="shared" si="213"/>
        <v>46.384316826863554</v>
      </c>
      <c r="EK166" s="2">
        <f t="shared" si="212"/>
        <v>45.788834473740579</v>
      </c>
      <c r="EL166" s="2">
        <f t="shared" si="179"/>
        <v>46.617493545183706</v>
      </c>
      <c r="EM166" s="2">
        <f t="shared" si="179"/>
        <v>47.55110386365665</v>
      </c>
      <c r="EN166" s="2">
        <f t="shared" si="179"/>
        <v>48.186435277836921</v>
      </c>
      <c r="EO166" s="2">
        <f t="shared" si="179"/>
        <v>48.756344205698973</v>
      </c>
      <c r="EQ166" s="2">
        <f t="shared" si="224"/>
        <v>48.076635795655996</v>
      </c>
      <c r="ER166" s="2">
        <f t="shared" si="224"/>
        <v>45.830506731876966</v>
      </c>
      <c r="ES166" s="2">
        <f t="shared" si="224"/>
        <v>45.896118641896216</v>
      </c>
      <c r="ET166" s="2">
        <f t="shared" si="224"/>
        <v>46.132954257991855</v>
      </c>
      <c r="EU166" s="2">
        <f t="shared" si="224"/>
        <v>47.295507029835832</v>
      </c>
      <c r="EV166" s="2">
        <f t="shared" si="224"/>
        <v>47.929486974789924</v>
      </c>
      <c r="EW166" s="2">
        <f t="shared" si="224"/>
        <v>48.413497719142789</v>
      </c>
      <c r="EX166" s="2">
        <f t="shared" si="224"/>
        <v>48.033853343743729</v>
      </c>
      <c r="EY166" s="2">
        <f t="shared" si="224"/>
        <v>47.282631443282483</v>
      </c>
      <c r="EZ166" s="2">
        <f t="shared" si="224"/>
        <v>46.384316826863554</v>
      </c>
      <c r="FA166" s="2">
        <f t="shared" si="224"/>
        <v>45.788834473740579</v>
      </c>
      <c r="FB166" s="2">
        <f t="shared" si="224"/>
        <v>46.617493545183706</v>
      </c>
      <c r="FC166" s="2">
        <f t="shared" si="224"/>
        <v>47.55110386365665</v>
      </c>
      <c r="FD166" s="2">
        <f t="shared" si="224"/>
        <v>48.344030876804318</v>
      </c>
      <c r="FE166" s="2">
        <f t="shared" si="224"/>
        <v>48.638246706494222</v>
      </c>
      <c r="FG166" s="2">
        <f t="shared" si="225"/>
        <v>0.99984832999817719</v>
      </c>
      <c r="FH166" s="2">
        <f t="shared" si="225"/>
        <v>0.99986984044237537</v>
      </c>
      <c r="FI166" s="2">
        <f t="shared" si="225"/>
        <v>0.99985536868775082</v>
      </c>
      <c r="FJ166" s="2">
        <f t="shared" si="225"/>
        <v>0.99984694233711013</v>
      </c>
      <c r="FK166" s="2">
        <f t="shared" si="225"/>
        <v>0.99986016607263195</v>
      </c>
      <c r="FL166" s="2">
        <f t="shared" si="225"/>
        <v>0.99983912130449959</v>
      </c>
      <c r="FM166" s="2">
        <f t="shared" si="225"/>
        <v>0.99982418725172884</v>
      </c>
      <c r="FN166" s="2">
        <f t="shared" si="225"/>
        <v>0.99982236078727371</v>
      </c>
      <c r="FO166" s="2">
        <f t="shared" si="225"/>
        <v>0.99982530511387324</v>
      </c>
      <c r="FP166" s="2">
        <f t="shared" si="225"/>
        <v>0.99981111280410273</v>
      </c>
      <c r="FQ166" s="2">
        <f t="shared" si="225"/>
        <v>0.99981123642069059</v>
      </c>
      <c r="FR166" s="2">
        <f t="shared" si="225"/>
        <v>0.99981890953676711</v>
      </c>
      <c r="FS166" s="2">
        <f t="shared" si="225"/>
        <v>0.99984173486800698</v>
      </c>
      <c r="FT166" s="2">
        <f t="shared" si="225"/>
        <v>0.99979946681648135</v>
      </c>
      <c r="FU166" s="2">
        <f t="shared" si="225"/>
        <v>0.99976227522004291</v>
      </c>
      <c r="FW166" s="2">
        <f t="shared" si="216"/>
        <v>0.14582228746329703</v>
      </c>
      <c r="FX166" s="2">
        <f t="shared" si="216"/>
        <v>0.22815864805625347</v>
      </c>
      <c r="FY166" s="2">
        <f t="shared" si="216"/>
        <v>0.21217311100949404</v>
      </c>
      <c r="FZ166" s="2">
        <f t="shared" si="216"/>
        <v>0.22351735814223309</v>
      </c>
      <c r="GA166" s="2">
        <f t="shared" si="216"/>
        <v>0.23352602583759607</v>
      </c>
      <c r="GB166" s="2">
        <f t="shared" si="216"/>
        <v>0.24650400501484473</v>
      </c>
      <c r="GC166" s="2">
        <f t="shared" si="216"/>
        <v>0.23622563545512829</v>
      </c>
      <c r="GD166" s="2">
        <f t="shared" si="216"/>
        <v>0.2157361217366599</v>
      </c>
      <c r="GE166" s="2">
        <f t="shared" si="216"/>
        <v>0.21356775481569257</v>
      </c>
      <c r="GF166" s="2">
        <f t="shared" si="216"/>
        <v>0.19111846746337532</v>
      </c>
      <c r="GG166" s="2">
        <f t="shared" si="216"/>
        <v>0.16488990134137399</v>
      </c>
      <c r="GH166" s="2">
        <f t="shared" si="216"/>
        <v>0.15837651266099356</v>
      </c>
      <c r="GI166" s="2">
        <f t="shared" si="216"/>
        <v>0.15705828367271543</v>
      </c>
      <c r="GJ166" s="2">
        <f t="shared" si="216"/>
        <v>0.11552514396951152</v>
      </c>
      <c r="GK166" s="2">
        <f t="shared" si="216"/>
        <v>0.10226713694322594</v>
      </c>
      <c r="GM166" s="86">
        <f t="shared" si="217"/>
        <v>8.6123575884728603E-104</v>
      </c>
      <c r="GN166" s="86">
        <f t="shared" si="217"/>
        <v>1.7091052622099572E-143</v>
      </c>
      <c r="GO166" s="86">
        <f t="shared" si="217"/>
        <v>7.1193280474957126E-187</v>
      </c>
      <c r="GP166" s="86">
        <f t="shared" si="217"/>
        <v>3.7706708352566171E-276</v>
      </c>
      <c r="GQ166" s="86">
        <f t="shared" si="217"/>
        <v>0</v>
      </c>
      <c r="GR166" s="86">
        <f t="shared" si="217"/>
        <v>2.6869435437663256E-272</v>
      </c>
      <c r="GS166" s="86">
        <f t="shared" si="217"/>
        <v>6.2259288893282073E-222</v>
      </c>
      <c r="GT166" s="86">
        <f t="shared" si="217"/>
        <v>4.8541643083268085E-266</v>
      </c>
      <c r="GU166" s="86">
        <f t="shared" si="217"/>
        <v>4.7665817657514674E-285</v>
      </c>
      <c r="GV166" s="86">
        <f t="shared" si="217"/>
        <v>1.1110508869767551E-207</v>
      </c>
      <c r="GW166" s="86">
        <f t="shared" si="217"/>
        <v>1.344814574174252E-217</v>
      </c>
      <c r="GX166" s="86">
        <f t="shared" si="217"/>
        <v>4.7329565444091556E-179</v>
      </c>
      <c r="GY166" s="86">
        <f t="shared" si="217"/>
        <v>5.3909761760646153E-191</v>
      </c>
      <c r="GZ166" s="86">
        <f t="shared" si="217"/>
        <v>3.4397888285662814E-145</v>
      </c>
      <c r="HA166" s="86">
        <f t="shared" si="217"/>
        <v>2.3193100602744678E-157</v>
      </c>
      <c r="HC166" s="86">
        <f t="shared" si="181"/>
        <v>4.7253532790595839E-51</v>
      </c>
      <c r="HD166" s="86">
        <f t="shared" si="181"/>
        <v>2.496507089321117E-95</v>
      </c>
      <c r="HE166" s="86">
        <f t="shared" si="181"/>
        <v>1.2566729880619442E-115</v>
      </c>
      <c r="HF166" s="86">
        <f t="shared" si="180"/>
        <v>1.6603109081073764E-198</v>
      </c>
      <c r="HG166" s="86">
        <f t="shared" si="180"/>
        <v>2.91735653897849E-200</v>
      </c>
      <c r="HH166" s="86">
        <f t="shared" si="180"/>
        <v>3.3374816728354319E-204</v>
      </c>
      <c r="HI166" s="86">
        <f t="shared" si="180"/>
        <v>2.0374991038175327E-153</v>
      </c>
      <c r="HJ166" s="86">
        <f t="shared" si="180"/>
        <v>1.0448508943827795E-169</v>
      </c>
      <c r="HK166" s="86">
        <f t="shared" si="180"/>
        <v>2.8038662525683041E-143</v>
      </c>
      <c r="HL166" s="86">
        <f t="shared" si="161"/>
        <v>8.0265228809784269E-153</v>
      </c>
      <c r="HM166" s="86">
        <f t="shared" si="161"/>
        <v>1.2438953330755613E-121</v>
      </c>
      <c r="HN166" s="86">
        <f t="shared" si="161"/>
        <v>2.0639670622565764E-106</v>
      </c>
      <c r="HO166" s="86">
        <f t="shared" si="161"/>
        <v>5.1805646685917759E-107</v>
      </c>
      <c r="HP166" s="86">
        <f t="shared" si="161"/>
        <v>1.6144280676794877E-84</v>
      </c>
      <c r="HQ166" s="86">
        <f t="shared" si="161"/>
        <v>3.9593361780563623E-81</v>
      </c>
      <c r="HS166" s="86">
        <f t="shared" si="218"/>
        <v>4.7864483578118717E-3</v>
      </c>
      <c r="HT166" s="86">
        <f t="shared" si="218"/>
        <v>3.7414330103468504E-4</v>
      </c>
      <c r="HU166" s="86">
        <f t="shared" si="218"/>
        <v>3.7158464602127507E-5</v>
      </c>
      <c r="HV166" s="86">
        <f t="shared" si="218"/>
        <v>6.4606619457618216E-6</v>
      </c>
      <c r="HW166" s="86">
        <f t="shared" si="218"/>
        <v>2.222886661384498E-5</v>
      </c>
      <c r="HX166" s="86">
        <f t="shared" si="218"/>
        <v>9.0156831390881724E-7</v>
      </c>
      <c r="HY166" s="86">
        <f t="shared" si="218"/>
        <v>1.7509568040155937E-6</v>
      </c>
      <c r="HZ166" s="86">
        <f t="shared" si="218"/>
        <v>4.1227349958720343E-6</v>
      </c>
      <c r="IA166" s="86">
        <f t="shared" si="218"/>
        <v>4.1192575585884068E-6</v>
      </c>
      <c r="IB166" s="86">
        <f t="shared" si="218"/>
        <v>2.985456781345212E-5</v>
      </c>
      <c r="IC166" s="86">
        <f t="shared" si="218"/>
        <v>2.3607423013362539E-4</v>
      </c>
      <c r="ID166" s="86">
        <f t="shared" si="218"/>
        <v>4.3269359448264237E-4</v>
      </c>
      <c r="IE166" s="86">
        <f t="shared" si="218"/>
        <v>1.6387702292898212E-3</v>
      </c>
      <c r="IF166" s="86">
        <f t="shared" si="218"/>
        <v>9.4268042656389297E-3</v>
      </c>
      <c r="IG166" s="86">
        <f t="shared" si="218"/>
        <v>8.72205281831787E-2</v>
      </c>
      <c r="II166" s="86">
        <f t="shared" si="219"/>
        <v>3.0406895866973717E-12</v>
      </c>
      <c r="IJ166" s="86">
        <f t="shared" si="219"/>
        <v>6.0438538050956951E-6</v>
      </c>
      <c r="IK166" s="86">
        <f t="shared" si="219"/>
        <v>3.6744788313596771E-8</v>
      </c>
      <c r="IL166" s="86">
        <f t="shared" si="219"/>
        <v>3.9795736377493041E-8</v>
      </c>
      <c r="IM166" s="86">
        <f t="shared" si="219"/>
        <v>5.8259320233850777E-7</v>
      </c>
      <c r="IN166" s="86">
        <f t="shared" si="219"/>
        <v>5.9149042797037627E-7</v>
      </c>
      <c r="IO166" s="86">
        <f t="shared" si="219"/>
        <v>8.6739523397251992E-8</v>
      </c>
      <c r="IP166" s="86">
        <f t="shared" si="219"/>
        <v>3.1302438048254012E-9</v>
      </c>
      <c r="IQ166" s="86">
        <f t="shared" si="219"/>
        <v>2.8361696262489116E-9</v>
      </c>
      <c r="IR166" s="86">
        <f t="shared" si="219"/>
        <v>9.8756000561654131E-11</v>
      </c>
      <c r="IS166" s="86">
        <f t="shared" si="219"/>
        <v>9.6827686753817434E-13</v>
      </c>
      <c r="IT166" s="86">
        <f t="shared" si="219"/>
        <v>2.1578713063945957E-13</v>
      </c>
      <c r="IU166" s="86">
        <f t="shared" si="219"/>
        <v>1.3113055778382365E-11</v>
      </c>
      <c r="IV166" s="86">
        <f t="shared" si="219"/>
        <v>1.0282900302340875E-8</v>
      </c>
      <c r="IW166" s="86">
        <f t="shared" si="219"/>
        <v>2.5162405830506461E-7</v>
      </c>
      <c r="IY166" s="86">
        <f t="shared" si="220"/>
        <v>4.7864483608525609E-3</v>
      </c>
      <c r="IZ166" s="86">
        <f t="shared" si="220"/>
        <v>3.8018715483978074E-4</v>
      </c>
      <c r="JA166" s="86">
        <f t="shared" si="220"/>
        <v>3.7195209390441101E-5</v>
      </c>
      <c r="JB166" s="86">
        <f t="shared" si="220"/>
        <v>6.5004576821393143E-6</v>
      </c>
      <c r="JC166" s="86">
        <f t="shared" si="220"/>
        <v>2.2811459816183487E-5</v>
      </c>
      <c r="JD166" s="86">
        <f t="shared" si="220"/>
        <v>1.4930587418791934E-6</v>
      </c>
      <c r="JE166" s="86">
        <f t="shared" si="220"/>
        <v>1.8376963274128457E-6</v>
      </c>
      <c r="JF166" s="86">
        <f t="shared" si="220"/>
        <v>4.1258652396768593E-6</v>
      </c>
      <c r="JG166" s="86">
        <f t="shared" si="220"/>
        <v>4.1220937282146559E-6</v>
      </c>
      <c r="JH166" s="86">
        <f t="shared" si="220"/>
        <v>2.9854666569452682E-5</v>
      </c>
      <c r="JI166" s="86">
        <f t="shared" si="220"/>
        <v>2.3607423110190225E-4</v>
      </c>
      <c r="JJ166" s="86">
        <f t="shared" si="220"/>
        <v>4.326935946984295E-4</v>
      </c>
      <c r="JK166" s="86">
        <f t="shared" si="220"/>
        <v>1.638770242402877E-3</v>
      </c>
      <c r="JL166" s="86">
        <f t="shared" si="220"/>
        <v>9.4268145485392318E-3</v>
      </c>
      <c r="JM166" s="86">
        <f t="shared" si="220"/>
        <v>8.7220779807237012E-2</v>
      </c>
    </row>
    <row r="167" spans="2:273" x14ac:dyDescent="0.25">
      <c r="B167" s="2">
        <v>140</v>
      </c>
      <c r="C167" s="37">
        <v>53.155999999999999</v>
      </c>
      <c r="D167" s="37">
        <v>46.27</v>
      </c>
      <c r="E167" s="37">
        <v>45.780999999999999</v>
      </c>
      <c r="F167" s="37">
        <v>46.953000000000003</v>
      </c>
      <c r="G167" s="37">
        <v>46.234000000000002</v>
      </c>
      <c r="H167" s="37">
        <v>47.936999999999998</v>
      </c>
      <c r="I167" s="37">
        <v>48.048000000000002</v>
      </c>
      <c r="J167" s="37">
        <v>48.936999999999998</v>
      </c>
      <c r="K167" s="37">
        <v>46.698</v>
      </c>
      <c r="L167" s="37">
        <v>46.984000000000002</v>
      </c>
      <c r="M167" s="37">
        <v>43.683</v>
      </c>
      <c r="N167" s="37">
        <v>47.587000000000003</v>
      </c>
      <c r="O167" s="37">
        <v>44.936999999999998</v>
      </c>
      <c r="P167" s="37">
        <v>47.412999999999997</v>
      </c>
      <c r="Q167" s="37">
        <v>48.444000000000003</v>
      </c>
      <c r="S167" s="4">
        <f t="shared" si="221"/>
        <v>47.973680446404721</v>
      </c>
      <c r="T167" s="4">
        <f t="shared" si="221"/>
        <v>45.678952084784775</v>
      </c>
      <c r="U167" s="4">
        <f t="shared" si="221"/>
        <v>45.745479230323028</v>
      </c>
      <c r="V167" s="4">
        <f t="shared" si="221"/>
        <v>45.985266941257173</v>
      </c>
      <c r="W167" s="4">
        <f t="shared" si="221"/>
        <v>47.162496434491423</v>
      </c>
      <c r="X167" s="4">
        <f t="shared" si="221"/>
        <v>47.811706817077308</v>
      </c>
      <c r="Y167" s="4">
        <f t="shared" si="221"/>
        <v>48.273494240125864</v>
      </c>
      <c r="Z167" s="4">
        <f t="shared" si="221"/>
        <v>47.90175300956507</v>
      </c>
      <c r="AA167" s="4">
        <f t="shared" si="221"/>
        <v>47.150641552651763</v>
      </c>
      <c r="AB167" s="4">
        <f t="shared" si="221"/>
        <v>46.250418775141583</v>
      </c>
      <c r="AC167" s="4">
        <f t="shared" si="221"/>
        <v>45.667591150838078</v>
      </c>
      <c r="AD167" s="4">
        <f t="shared" si="221"/>
        <v>46.491874578823264</v>
      </c>
      <c r="AE167" s="4">
        <f t="shared" si="221"/>
        <v>47.418589252952174</v>
      </c>
      <c r="AF167" s="4">
        <f t="shared" si="221"/>
        <v>48.099351242477425</v>
      </c>
      <c r="AG167" s="4">
        <f t="shared" si="221"/>
        <v>50.597430522552514</v>
      </c>
      <c r="AI167" s="4">
        <f t="shared" si="222"/>
        <v>5.1823195535952777</v>
      </c>
      <c r="AJ167" s="4">
        <f t="shared" si="222"/>
        <v>0.5910479152152277</v>
      </c>
      <c r="AK167" s="4">
        <f t="shared" si="222"/>
        <v>3.5520769676971042E-2</v>
      </c>
      <c r="AL167" s="4">
        <f t="shared" si="222"/>
        <v>0.96773305874283011</v>
      </c>
      <c r="AM167" s="4">
        <f t="shared" si="222"/>
        <v>-0.9284964344914215</v>
      </c>
      <c r="AN167" s="4">
        <f t="shared" si="222"/>
        <v>0.12529318292268954</v>
      </c>
      <c r="AO167" s="4">
        <f t="shared" si="222"/>
        <v>-0.22549424012586172</v>
      </c>
      <c r="AP167" s="4">
        <f t="shared" si="222"/>
        <v>1.0352469904349277</v>
      </c>
      <c r="AQ167" s="4">
        <f t="shared" si="222"/>
        <v>-0.45264155265176242</v>
      </c>
      <c r="AR167" s="4">
        <f t="shared" si="222"/>
        <v>0.73358122485841903</v>
      </c>
      <c r="AS167" s="4">
        <f t="shared" si="222"/>
        <v>-1.984591150838078</v>
      </c>
      <c r="AT167" s="4">
        <f t="shared" si="222"/>
        <v>1.0951254211767392</v>
      </c>
      <c r="AU167" s="4">
        <f t="shared" si="222"/>
        <v>-2.4815892529521761</v>
      </c>
      <c r="AV167" s="4">
        <f t="shared" si="222"/>
        <v>-0.68635124247742851</v>
      </c>
      <c r="AW167" s="4">
        <f t="shared" si="222"/>
        <v>-2.1534305225525117</v>
      </c>
      <c r="AY167" s="2">
        <f t="shared" si="214"/>
        <v>47.973680446404721</v>
      </c>
      <c r="AZ167" s="2">
        <f t="shared" si="214"/>
        <v>45.67801043192798</v>
      </c>
      <c r="BA167" s="2">
        <f t="shared" si="214"/>
        <v>45.745459230664608</v>
      </c>
      <c r="BB167" s="2">
        <f t="shared" si="214"/>
        <v>45.985234391129715</v>
      </c>
      <c r="BC167" s="2">
        <f t="shared" si="214"/>
        <v>47.162188211118888</v>
      </c>
      <c r="BD167" s="2">
        <f t="shared" si="214"/>
        <v>47.81132394454886</v>
      </c>
      <c r="BE167" s="2">
        <f t="shared" si="214"/>
        <v>48.273372025267946</v>
      </c>
      <c r="BF167" s="2">
        <f t="shared" si="214"/>
        <v>47.901747906082861</v>
      </c>
      <c r="BG167" s="2">
        <f t="shared" si="214"/>
        <v>47.150635994272612</v>
      </c>
      <c r="BH167" s="2">
        <f t="shared" si="214"/>
        <v>46.250417751257551</v>
      </c>
      <c r="BI167" s="2">
        <f t="shared" si="214"/>
        <v>45.66757001182205</v>
      </c>
      <c r="BJ167" s="2">
        <f t="shared" si="214"/>
        <v>46.491816270495214</v>
      </c>
      <c r="BK167" s="2">
        <f t="shared" si="214"/>
        <v>47.41798414315182</v>
      </c>
      <c r="BL167" s="2">
        <f t="shared" si="214"/>
        <v>48.06808233463353</v>
      </c>
      <c r="BM167" s="2">
        <f t="shared" si="214"/>
        <v>48.657378311045619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53.155999999999999</v>
      </c>
      <c r="CF167" s="2">
        <f t="shared" si="215"/>
        <v>46.27</v>
      </c>
      <c r="CG167" s="2">
        <f t="shared" si="215"/>
        <v>45.780999999999999</v>
      </c>
      <c r="CH167" s="2">
        <f t="shared" si="215"/>
        <v>46.953000000000003</v>
      </c>
      <c r="CI167" s="2">
        <f t="shared" si="215"/>
        <v>46.234000000000002</v>
      </c>
      <c r="CJ167" s="2">
        <f t="shared" si="215"/>
        <v>47.936999999999998</v>
      </c>
      <c r="CK167" s="2">
        <f t="shared" si="215"/>
        <v>48.048000000000002</v>
      </c>
      <c r="CL167" s="2">
        <f t="shared" si="215"/>
        <v>48.936999999999998</v>
      </c>
      <c r="CM167" s="2">
        <f t="shared" si="215"/>
        <v>46.698</v>
      </c>
      <c r="CN167" s="2">
        <f t="shared" si="215"/>
        <v>46.984000000000002</v>
      </c>
      <c r="CO167" s="2">
        <f t="shared" si="215"/>
        <v>43.683</v>
      </c>
      <c r="CP167" s="2">
        <f t="shared" si="215"/>
        <v>47.587000000000003</v>
      </c>
      <c r="CQ167" s="2">
        <f t="shared" si="215"/>
        <v>44.936999999999998</v>
      </c>
      <c r="CR167" s="2">
        <f t="shared" si="215"/>
        <v>47.412999999999997</v>
      </c>
      <c r="CS167" s="2" t="str">
        <f t="shared" si="215"/>
        <v/>
      </c>
      <c r="CU167" s="2">
        <f t="shared" si="197"/>
        <v>53.155999999999999</v>
      </c>
      <c r="CV167" s="2">
        <f t="shared" si="198"/>
        <v>46.27</v>
      </c>
      <c r="CW167" s="2">
        <f t="shared" si="199"/>
        <v>45.780999999999999</v>
      </c>
      <c r="CX167" s="2">
        <f t="shared" si="200"/>
        <v>46.953000000000003</v>
      </c>
      <c r="CY167" s="2">
        <f t="shared" si="201"/>
        <v>46.234000000000002</v>
      </c>
      <c r="CZ167" s="2">
        <f t="shared" si="202"/>
        <v>47.936999999999998</v>
      </c>
      <c r="DA167" s="2">
        <f t="shared" si="203"/>
        <v>48.048000000000002</v>
      </c>
      <c r="DB167" s="2">
        <f t="shared" si="204"/>
        <v>48.936999999999998</v>
      </c>
      <c r="DC167" s="2">
        <f t="shared" si="205"/>
        <v>46.698</v>
      </c>
      <c r="DD167" s="2">
        <f t="shared" si="206"/>
        <v>46.984000000000002</v>
      </c>
      <c r="DE167" s="2">
        <f t="shared" si="207"/>
        <v>43.683</v>
      </c>
      <c r="DF167" s="2">
        <f t="shared" si="208"/>
        <v>47.587000000000003</v>
      </c>
      <c r="DG167" s="2">
        <f t="shared" si="209"/>
        <v>44.936999999999998</v>
      </c>
      <c r="DH167" s="2">
        <f t="shared" si="210"/>
        <v>47.412999999999997</v>
      </c>
      <c r="DI167" s="2" t="str">
        <f t="shared" si="211"/>
        <v/>
      </c>
      <c r="DK167" s="2">
        <f t="shared" si="223"/>
        <v>83.983841437632137</v>
      </c>
      <c r="DL167" s="2">
        <f t="shared" si="223"/>
        <v>86.245109850633384</v>
      </c>
      <c r="DM167" s="2">
        <f t="shared" si="223"/>
        <v>92.443177589852027</v>
      </c>
      <c r="DN167" s="2">
        <f t="shared" si="223"/>
        <v>84.684054968287541</v>
      </c>
      <c r="DO167" s="2">
        <f t="shared" si="223"/>
        <v>91.381063424947129</v>
      </c>
      <c r="DP167" s="2">
        <f t="shared" si="223"/>
        <v>89.843350889987306</v>
      </c>
      <c r="DQ167" s="2">
        <f t="shared" si="223"/>
        <v>92.966336979715322</v>
      </c>
      <c r="DR167" s="2">
        <f t="shared" si="223"/>
        <v>87.290199254517489</v>
      </c>
      <c r="DS167" s="2">
        <f t="shared" si="223"/>
        <v>92.735544250871072</v>
      </c>
      <c r="DT167" s="2">
        <f t="shared" si="223"/>
        <v>85.304845590994375</v>
      </c>
      <c r="DU167" s="2">
        <f t="shared" si="223"/>
        <v>80.083584427767335</v>
      </c>
      <c r="DV167" s="2">
        <f t="shared" si="223"/>
        <v>80.391620356472814</v>
      </c>
      <c r="DW167" s="2">
        <f t="shared" si="223"/>
        <v>91.538341649048618</v>
      </c>
      <c r="DX167" s="2">
        <f t="shared" si="223"/>
        <v>88.374446153846165</v>
      </c>
      <c r="DY167" s="2">
        <f t="shared" si="223"/>
        <v>67.031753899286997</v>
      </c>
      <c r="EA167" s="2">
        <f t="shared" si="213"/>
        <v>47.968698596607602</v>
      </c>
      <c r="EB167" s="2">
        <f t="shared" si="213"/>
        <v>45.673194209325075</v>
      </c>
      <c r="EC167" s="2">
        <f t="shared" si="213"/>
        <v>45.73929866196076</v>
      </c>
      <c r="ED167" s="2">
        <f t="shared" si="213"/>
        <v>45.979831586242746</v>
      </c>
      <c r="EE167" s="2">
        <f t="shared" si="213"/>
        <v>47.156548186754875</v>
      </c>
      <c r="EF167" s="2">
        <f t="shared" si="213"/>
        <v>47.805155882352949</v>
      </c>
      <c r="EG167" s="2">
        <f t="shared" si="213"/>
        <v>48.266204555150793</v>
      </c>
      <c r="EH167" s="2">
        <f t="shared" si="213"/>
        <v>47.895365493132701</v>
      </c>
      <c r="EI167" s="2">
        <f t="shared" si="213"/>
        <v>47.143371972240878</v>
      </c>
      <c r="EJ167" s="2">
        <f t="shared" si="213"/>
        <v>46.243688684460196</v>
      </c>
      <c r="EK167" s="2">
        <f t="shared" si="212"/>
        <v>45.661644023852737</v>
      </c>
      <c r="EL167" s="2">
        <f t="shared" si="179"/>
        <v>46.486216484607738</v>
      </c>
      <c r="EM167" s="2">
        <f t="shared" si="179"/>
        <v>47.411614824068295</v>
      </c>
      <c r="EN167" s="2">
        <f t="shared" si="179"/>
        <v>48.040100250159682</v>
      </c>
      <c r="EO167" s="2">
        <f t="shared" si="179"/>
        <v>48.6669013339259</v>
      </c>
      <c r="EQ167" s="2">
        <f t="shared" si="224"/>
        <v>47.968698596607602</v>
      </c>
      <c r="ER167" s="2">
        <f t="shared" si="224"/>
        <v>45.673194209325075</v>
      </c>
      <c r="ES167" s="2">
        <f t="shared" si="224"/>
        <v>45.73929866196076</v>
      </c>
      <c r="ET167" s="2">
        <f t="shared" si="224"/>
        <v>45.979831586242746</v>
      </c>
      <c r="EU167" s="2">
        <f t="shared" si="224"/>
        <v>47.156548186754875</v>
      </c>
      <c r="EV167" s="2">
        <f t="shared" si="224"/>
        <v>47.805155882352949</v>
      </c>
      <c r="EW167" s="2">
        <f t="shared" si="224"/>
        <v>48.266204555150793</v>
      </c>
      <c r="EX167" s="2">
        <f t="shared" si="224"/>
        <v>47.895365493132701</v>
      </c>
      <c r="EY167" s="2">
        <f t="shared" si="224"/>
        <v>47.143371972240878</v>
      </c>
      <c r="EZ167" s="2">
        <f t="shared" si="224"/>
        <v>46.243688684460196</v>
      </c>
      <c r="FA167" s="2">
        <f t="shared" si="224"/>
        <v>45.661644023852737</v>
      </c>
      <c r="FB167" s="2">
        <f t="shared" si="224"/>
        <v>46.486216484607738</v>
      </c>
      <c r="FC167" s="2">
        <f t="shared" si="224"/>
        <v>47.411614824068295</v>
      </c>
      <c r="FD167" s="2">
        <f t="shared" si="224"/>
        <v>48.204581155457092</v>
      </c>
      <c r="FE167" s="2">
        <f t="shared" si="224"/>
        <v>48.545278732608431</v>
      </c>
      <c r="FG167" s="2">
        <f t="shared" si="225"/>
        <v>0.99986167346832111</v>
      </c>
      <c r="FH167" s="2">
        <f t="shared" si="225"/>
        <v>0.99988129171307849</v>
      </c>
      <c r="FI167" s="2">
        <f t="shared" si="225"/>
        <v>0.99986809299687152</v>
      </c>
      <c r="FJ167" s="2">
        <f t="shared" si="225"/>
        <v>0.99986040787245278</v>
      </c>
      <c r="FK167" s="2">
        <f t="shared" si="225"/>
        <v>0.99987246837339805</v>
      </c>
      <c r="FL167" s="2">
        <f t="shared" si="225"/>
        <v>0.99985327480890185</v>
      </c>
      <c r="FM167" s="2">
        <f t="shared" si="225"/>
        <v>0.99983965438739475</v>
      </c>
      <c r="FN167" s="2">
        <f t="shared" si="225"/>
        <v>0.99983798858020778</v>
      </c>
      <c r="FO167" s="2">
        <f t="shared" si="225"/>
        <v>0.99984067392123044</v>
      </c>
      <c r="FP167" s="2">
        <f t="shared" si="225"/>
        <v>0.99982772996679381</v>
      </c>
      <c r="FQ167" s="2">
        <f t="shared" si="225"/>
        <v>0.99982784271020808</v>
      </c>
      <c r="FR167" s="2">
        <f t="shared" si="225"/>
        <v>0.99983484090298291</v>
      </c>
      <c r="FS167" s="2">
        <f t="shared" si="225"/>
        <v>0.99985565847408553</v>
      </c>
      <c r="FT167" s="2">
        <f t="shared" si="225"/>
        <v>0.99981710833590343</v>
      </c>
      <c r="FU167" s="2">
        <f t="shared" si="225"/>
        <v>0.9997831878887925</v>
      </c>
      <c r="FW167" s="2">
        <f t="shared" si="216"/>
        <v>0.15767271314854192</v>
      </c>
      <c r="FX167" s="2">
        <f t="shared" si="216"/>
        <v>0.2447827431597544</v>
      </c>
      <c r="FY167" s="2">
        <f t="shared" si="216"/>
        <v>0.22797649319922253</v>
      </c>
      <c r="FZ167" s="2">
        <f t="shared" si="216"/>
        <v>0.23990839276653111</v>
      </c>
      <c r="GA167" s="2">
        <f t="shared" si="216"/>
        <v>0.25041431846620571</v>
      </c>
      <c r="GB167" s="2">
        <f t="shared" si="216"/>
        <v>0.26400756963674682</v>
      </c>
      <c r="GC167" s="2">
        <f t="shared" si="216"/>
        <v>0.2532446551361503</v>
      </c>
      <c r="GD167" s="2">
        <f t="shared" si="216"/>
        <v>0.23172683031915359</v>
      </c>
      <c r="GE167" s="2">
        <f t="shared" si="216"/>
        <v>0.2294447617346822</v>
      </c>
      <c r="GF167" s="2">
        <f t="shared" si="216"/>
        <v>0.20576321292703656</v>
      </c>
      <c r="GG167" s="2">
        <f t="shared" si="216"/>
        <v>0.17796703216323523</v>
      </c>
      <c r="GH167" s="2">
        <f t="shared" si="216"/>
        <v>0.17104287821669814</v>
      </c>
      <c r="GI167" s="2">
        <f t="shared" si="216"/>
        <v>0.16964047240192734</v>
      </c>
      <c r="GJ167" s="2">
        <f t="shared" si="216"/>
        <v>0.12527453441489156</v>
      </c>
      <c r="GK167" s="2">
        <f t="shared" si="216"/>
        <v>0.11103812277246965</v>
      </c>
      <c r="GM167" s="86">
        <f t="shared" si="217"/>
        <v>1.4275172090668161E-106</v>
      </c>
      <c r="GN167" s="86">
        <f t="shared" si="217"/>
        <v>2.3771911293132728E-147</v>
      </c>
      <c r="GO167" s="86">
        <f t="shared" si="217"/>
        <v>6.7879797336836341E-192</v>
      </c>
      <c r="GP167" s="86">
        <f t="shared" si="217"/>
        <v>1.599462500523885E-283</v>
      </c>
      <c r="GQ167" s="86">
        <f t="shared" si="217"/>
        <v>0</v>
      </c>
      <c r="GR167" s="86">
        <f t="shared" si="217"/>
        <v>1.5793579034760936E-279</v>
      </c>
      <c r="GS167" s="86">
        <f t="shared" si="217"/>
        <v>6.9237858368760083E-228</v>
      </c>
      <c r="GT167" s="86">
        <f t="shared" si="217"/>
        <v>3.5204897475096601E-273</v>
      </c>
      <c r="GU167" s="86">
        <f t="shared" si="217"/>
        <v>1.165219514165795E-292</v>
      </c>
      <c r="GV167" s="86">
        <f t="shared" si="217"/>
        <v>3.1696091015361624E-213</v>
      </c>
      <c r="GW167" s="86">
        <f t="shared" si="217"/>
        <v>2.0213214065976483E-223</v>
      </c>
      <c r="GX167" s="86">
        <f t="shared" si="217"/>
        <v>8.0459583223261137E-184</v>
      </c>
      <c r="GY167" s="86">
        <f t="shared" si="217"/>
        <v>4.4092968880484688E-196</v>
      </c>
      <c r="GZ167" s="86">
        <f t="shared" si="217"/>
        <v>4.4201424401178578E-149</v>
      </c>
      <c r="HA167" s="86">
        <f t="shared" si="217"/>
        <v>1.640502771021457E-161</v>
      </c>
      <c r="HC167" s="86">
        <f t="shared" si="181"/>
        <v>4.4143700724974581E-53</v>
      </c>
      <c r="HD167" s="86">
        <f t="shared" si="181"/>
        <v>3.8981112139992019E-99</v>
      </c>
      <c r="HE167" s="86">
        <f t="shared" si="181"/>
        <v>3.6399545403229181E-120</v>
      </c>
      <c r="HF167" s="86">
        <f t="shared" si="180"/>
        <v>3.5934151849466197E-206</v>
      </c>
      <c r="HG167" s="86">
        <f t="shared" si="180"/>
        <v>6.2331618093294489E-208</v>
      </c>
      <c r="HH167" s="86">
        <f t="shared" si="180"/>
        <v>5.718509417474424E-212</v>
      </c>
      <c r="HI167" s="86">
        <f t="shared" si="180"/>
        <v>2.4015994991806431E-159</v>
      </c>
      <c r="HJ167" s="86">
        <f t="shared" si="180"/>
        <v>2.9256146216798492E-176</v>
      </c>
      <c r="HK167" s="86">
        <f t="shared" si="180"/>
        <v>9.3684136427784663E-149</v>
      </c>
      <c r="HL167" s="86">
        <f t="shared" si="161"/>
        <v>9.6415231899532103E-159</v>
      </c>
      <c r="HM167" s="86">
        <f t="shared" si="161"/>
        <v>2.2156063364904598E-126</v>
      </c>
      <c r="HN167" s="86">
        <f t="shared" si="161"/>
        <v>1.3503746017254128E-110</v>
      </c>
      <c r="HO167" s="86">
        <f t="shared" si="161"/>
        <v>2.9440351913691936E-111</v>
      </c>
      <c r="HP167" s="86">
        <f t="shared" si="161"/>
        <v>6.158033606201577E-88</v>
      </c>
      <c r="HQ167" s="86">
        <f t="shared" si="161"/>
        <v>2.3788181217290885E-84</v>
      </c>
      <c r="HS167" s="86">
        <f t="shared" si="218"/>
        <v>1.9163862856701793E-3</v>
      </c>
      <c r="HT167" s="86">
        <f t="shared" si="218"/>
        <v>1.3338505875403725E-4</v>
      </c>
      <c r="HU167" s="86">
        <f t="shared" si="218"/>
        <v>9.643627285672252E-6</v>
      </c>
      <c r="HV167" s="86">
        <f t="shared" si="218"/>
        <v>1.3885586789955618E-6</v>
      </c>
      <c r="HW167" s="86">
        <f t="shared" si="218"/>
        <v>5.6012839568424029E-6</v>
      </c>
      <c r="HX167" s="86">
        <f t="shared" si="218"/>
        <v>1.6887129424426099E-7</v>
      </c>
      <c r="HY167" s="86">
        <f t="shared" si="218"/>
        <v>3.2795690302566528E-7</v>
      </c>
      <c r="HZ167" s="86">
        <f t="shared" si="218"/>
        <v>8.0147038996784337E-7</v>
      </c>
      <c r="IA167" s="86">
        <f t="shared" si="218"/>
        <v>8.1035474332335954E-7</v>
      </c>
      <c r="IB167" s="86">
        <f t="shared" si="218"/>
        <v>6.8689662853169608E-6</v>
      </c>
      <c r="IC167" s="86">
        <f t="shared" si="218"/>
        <v>6.4866226549474464E-5</v>
      </c>
      <c r="ID167" s="86">
        <f t="shared" si="218"/>
        <v>1.2485462605177353E-4</v>
      </c>
      <c r="IE167" s="86">
        <f t="shared" si="218"/>
        <v>5.8616125958543786E-4</v>
      </c>
      <c r="IF167" s="86">
        <f t="shared" si="218"/>
        <v>3.5906766526276283E-3</v>
      </c>
      <c r="IG167" s="86">
        <f t="shared" si="218"/>
        <v>5.0775129237334467E-2</v>
      </c>
      <c r="II167" s="86">
        <f t="shared" si="219"/>
        <v>3.5260558894709979E-11</v>
      </c>
      <c r="IJ167" s="86">
        <f t="shared" si="219"/>
        <v>2.6105226913386442E-5</v>
      </c>
      <c r="IK167" s="86">
        <f t="shared" si="219"/>
        <v>2.7968273493464966E-7</v>
      </c>
      <c r="IL167" s="86">
        <f t="shared" si="219"/>
        <v>3.3263274976888521E-7</v>
      </c>
      <c r="IM167" s="86">
        <f t="shared" si="219"/>
        <v>3.6465463367753177E-6</v>
      </c>
      <c r="IN167" s="86">
        <f t="shared" si="219"/>
        <v>4.1322069964883039E-6</v>
      </c>
      <c r="IO167" s="86">
        <f t="shared" si="219"/>
        <v>7.3306899640263817E-7</v>
      </c>
      <c r="IP167" s="86">
        <f t="shared" si="219"/>
        <v>3.4207857542800347E-8</v>
      </c>
      <c r="IQ167" s="86">
        <f t="shared" si="219"/>
        <v>3.0695513535831546E-8</v>
      </c>
      <c r="IR167" s="86">
        <f t="shared" si="219"/>
        <v>1.2827085699734283E-9</v>
      </c>
      <c r="IS167" s="86">
        <f t="shared" si="219"/>
        <v>1.5735222852010726E-11</v>
      </c>
      <c r="IT167" s="86">
        <f t="shared" si="219"/>
        <v>3.7988664393712888E-12</v>
      </c>
      <c r="IU167" s="86">
        <f t="shared" si="219"/>
        <v>1.4777467053165508E-10</v>
      </c>
      <c r="IV167" s="86">
        <f t="shared" si="219"/>
        <v>4.5437884385029225E-8</v>
      </c>
      <c r="IW167" s="86">
        <f t="shared" si="219"/>
        <v>7.8427827817644049E-7</v>
      </c>
      <c r="IY167" s="86">
        <f t="shared" si="220"/>
        <v>1.9163863209307381E-3</v>
      </c>
      <c r="IZ167" s="86">
        <f t="shared" si="220"/>
        <v>1.594902856674237E-4</v>
      </c>
      <c r="JA167" s="86">
        <f t="shared" si="220"/>
        <v>9.9233100206069015E-6</v>
      </c>
      <c r="JB167" s="86">
        <f t="shared" si="220"/>
        <v>1.721191428764447E-6</v>
      </c>
      <c r="JC167" s="86">
        <f t="shared" si="220"/>
        <v>9.2478302936177203E-6</v>
      </c>
      <c r="JD167" s="86">
        <f t="shared" si="220"/>
        <v>4.3010782907325649E-6</v>
      </c>
      <c r="JE167" s="86">
        <f t="shared" si="220"/>
        <v>1.0610258994283034E-6</v>
      </c>
      <c r="JF167" s="86">
        <f t="shared" si="220"/>
        <v>8.3567824751064373E-7</v>
      </c>
      <c r="JG167" s="86">
        <f t="shared" si="220"/>
        <v>8.4105025685919111E-7</v>
      </c>
      <c r="JH167" s="86">
        <f t="shared" si="220"/>
        <v>6.8702489938869342E-6</v>
      </c>
      <c r="JI167" s="86">
        <f t="shared" si="220"/>
        <v>6.4866242284697322E-5</v>
      </c>
      <c r="JJ167" s="86">
        <f t="shared" si="220"/>
        <v>1.2485462985063997E-4</v>
      </c>
      <c r="JK167" s="86">
        <f t="shared" si="220"/>
        <v>5.861614073601084E-4</v>
      </c>
      <c r="JL167" s="86">
        <f t="shared" si="220"/>
        <v>3.5907220905120134E-3</v>
      </c>
      <c r="JM167" s="86">
        <f t="shared" si="220"/>
        <v>5.0775913515612642E-2</v>
      </c>
    </row>
    <row r="168" spans="2:273" x14ac:dyDescent="0.25">
      <c r="B168" s="2">
        <v>141</v>
      </c>
      <c r="C168" s="37">
        <v>49.405999999999999</v>
      </c>
      <c r="D168" s="37">
        <v>44.651000000000003</v>
      </c>
      <c r="E168" s="37">
        <v>44.203000000000003</v>
      </c>
      <c r="F168" s="37">
        <v>47.171999999999997</v>
      </c>
      <c r="G168" s="37">
        <v>46.155999999999999</v>
      </c>
      <c r="H168" s="37">
        <v>47.698</v>
      </c>
      <c r="I168" s="37">
        <v>46.905000000000001</v>
      </c>
      <c r="J168" s="37">
        <v>47.508000000000003</v>
      </c>
      <c r="K168" s="37">
        <v>47.475999999999999</v>
      </c>
      <c r="L168" s="37">
        <v>44.920999999999999</v>
      </c>
      <c r="M168" s="37">
        <v>43.54</v>
      </c>
      <c r="N168" s="37">
        <v>47.81</v>
      </c>
      <c r="O168" s="37">
        <v>47.222000000000001</v>
      </c>
      <c r="P168" s="37">
        <v>46.206000000000003</v>
      </c>
      <c r="Q168" s="37">
        <v>49.570999999999998</v>
      </c>
      <c r="S168" s="4">
        <f t="shared" si="221"/>
        <v>47.86533985298739</v>
      </c>
      <c r="T168" s="4">
        <f t="shared" si="221"/>
        <v>45.523669976030888</v>
      </c>
      <c r="U168" s="4">
        <f t="shared" si="221"/>
        <v>45.588261485905043</v>
      </c>
      <c r="V168" s="4">
        <f t="shared" si="221"/>
        <v>45.831892967696504</v>
      </c>
      <c r="W168" s="4">
        <f t="shared" si="221"/>
        <v>47.024326494136758</v>
      </c>
      <c r="X168" s="4">
        <f t="shared" si="221"/>
        <v>47.68859874452852</v>
      </c>
      <c r="Y168" s="4">
        <f t="shared" si="221"/>
        <v>48.12631102717053</v>
      </c>
      <c r="Z168" s="4">
        <f t="shared" si="221"/>
        <v>47.762788772072973</v>
      </c>
      <c r="AA168" s="4">
        <f t="shared" si="221"/>
        <v>47.010837939817961</v>
      </c>
      <c r="AB168" s="4">
        <f t="shared" si="221"/>
        <v>46.109250717002837</v>
      </c>
      <c r="AC168" s="4">
        <f t="shared" si="221"/>
        <v>45.539902874425181</v>
      </c>
      <c r="AD168" s="4">
        <f t="shared" si="221"/>
        <v>46.360094536740519</v>
      </c>
      <c r="AE168" s="4">
        <f t="shared" si="221"/>
        <v>47.278101532501282</v>
      </c>
      <c r="AF168" s="4">
        <f t="shared" si="221"/>
        <v>47.931647083833077</v>
      </c>
      <c r="AG168" s="4">
        <f t="shared" si="221"/>
        <v>49.421576101061724</v>
      </c>
      <c r="AI168" s="4">
        <f t="shared" si="222"/>
        <v>1.5406601470126091</v>
      </c>
      <c r="AJ168" s="4">
        <f t="shared" si="222"/>
        <v>-0.8726699760308847</v>
      </c>
      <c r="AK168" s="4">
        <f t="shared" si="222"/>
        <v>-1.3852614859050405</v>
      </c>
      <c r="AL168" s="4">
        <f t="shared" si="222"/>
        <v>1.3401070323034929</v>
      </c>
      <c r="AM168" s="4">
        <f t="shared" si="222"/>
        <v>-0.86832649413675966</v>
      </c>
      <c r="AN168" s="4">
        <f t="shared" si="222"/>
        <v>9.4012554714808516E-3</v>
      </c>
      <c r="AO168" s="4">
        <f t="shared" si="222"/>
        <v>-1.221311027170529</v>
      </c>
      <c r="AP168" s="4">
        <f t="shared" si="222"/>
        <v>-0.25478877207297046</v>
      </c>
      <c r="AQ168" s="4">
        <f t="shared" si="222"/>
        <v>0.46516206018203832</v>
      </c>
      <c r="AR168" s="4">
        <f t="shared" si="222"/>
        <v>-1.1882507170028376</v>
      </c>
      <c r="AS168" s="4">
        <f t="shared" si="222"/>
        <v>-1.9999028744251817</v>
      </c>
      <c r="AT168" s="4">
        <f t="shared" si="222"/>
        <v>1.4499054632594834</v>
      </c>
      <c r="AU168" s="4">
        <f t="shared" si="222"/>
        <v>-5.610153250128036E-2</v>
      </c>
      <c r="AV168" s="4">
        <f t="shared" si="222"/>
        <v>-1.7256470838330742</v>
      </c>
      <c r="AW168" s="4">
        <f t="shared" si="222"/>
        <v>0.14942389893827368</v>
      </c>
      <c r="AY168" s="2">
        <f t="shared" si="214"/>
        <v>47.86533985298739</v>
      </c>
      <c r="AZ168" s="2">
        <f t="shared" si="214"/>
        <v>45.5203089954246</v>
      </c>
      <c r="BA168" s="2">
        <f t="shared" si="214"/>
        <v>45.588141262459409</v>
      </c>
      <c r="BB168" s="2">
        <f t="shared" si="214"/>
        <v>45.831676889105964</v>
      </c>
      <c r="BC168" s="2">
        <f t="shared" si="214"/>
        <v>47.022774067791836</v>
      </c>
      <c r="BD168" s="2">
        <f t="shared" si="214"/>
        <v>47.686493953121357</v>
      </c>
      <c r="BE168" s="2">
        <f t="shared" si="214"/>
        <v>48.125502039588028</v>
      </c>
      <c r="BF168" s="2">
        <f t="shared" si="214"/>
        <v>47.762745218322991</v>
      </c>
      <c r="BG168" s="2">
        <f t="shared" si="214"/>
        <v>47.010790829824799</v>
      </c>
      <c r="BH168" s="2">
        <f t="shared" si="214"/>
        <v>46.109247868088048</v>
      </c>
      <c r="BI168" s="2">
        <f t="shared" si="214"/>
        <v>45.539900086057671</v>
      </c>
      <c r="BJ168" s="2">
        <f t="shared" si="214"/>
        <v>46.360086382239757</v>
      </c>
      <c r="BK168" s="2">
        <f t="shared" si="214"/>
        <v>47.27798230895408</v>
      </c>
      <c r="BL168" s="2">
        <f t="shared" si="214"/>
        <v>47.923810395834799</v>
      </c>
      <c r="BM168" s="2">
        <f t="shared" si="214"/>
        <v>48.566047864943386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49.405999999999999</v>
      </c>
      <c r="CF168" s="2">
        <f t="shared" si="215"/>
        <v>44.651000000000003</v>
      </c>
      <c r="CG168" s="2">
        <f t="shared" si="215"/>
        <v>44.203000000000003</v>
      </c>
      <c r="CH168" s="2">
        <f t="shared" si="215"/>
        <v>47.171999999999997</v>
      </c>
      <c r="CI168" s="2">
        <f t="shared" si="215"/>
        <v>46.155999999999999</v>
      </c>
      <c r="CJ168" s="2">
        <f t="shared" si="215"/>
        <v>47.698</v>
      </c>
      <c r="CK168" s="2">
        <f t="shared" si="215"/>
        <v>46.905000000000001</v>
      </c>
      <c r="CL168" s="2">
        <f t="shared" si="215"/>
        <v>47.508000000000003</v>
      </c>
      <c r="CM168" s="2">
        <f t="shared" si="215"/>
        <v>47.475999999999999</v>
      </c>
      <c r="CN168" s="2">
        <f t="shared" si="215"/>
        <v>44.920999999999999</v>
      </c>
      <c r="CO168" s="2">
        <f t="shared" si="215"/>
        <v>43.54</v>
      </c>
      <c r="CP168" s="2">
        <f t="shared" si="215"/>
        <v>47.81</v>
      </c>
      <c r="CQ168" s="2">
        <f t="shared" si="215"/>
        <v>47.222000000000001</v>
      </c>
      <c r="CR168" s="2">
        <f t="shared" si="215"/>
        <v>46.206000000000003</v>
      </c>
      <c r="CS168" s="2" t="str">
        <f t="shared" si="215"/>
        <v/>
      </c>
      <c r="CU168" s="2">
        <f t="shared" si="197"/>
        <v>49.405999999999999</v>
      </c>
      <c r="CV168" s="2">
        <f t="shared" si="198"/>
        <v>44.651000000000003</v>
      </c>
      <c r="CW168" s="2">
        <f t="shared" si="199"/>
        <v>44.203000000000003</v>
      </c>
      <c r="CX168" s="2">
        <f t="shared" si="200"/>
        <v>47.171999999999997</v>
      </c>
      <c r="CY168" s="2">
        <f t="shared" si="201"/>
        <v>46.155999999999999</v>
      </c>
      <c r="CZ168" s="2">
        <f t="shared" si="202"/>
        <v>47.698</v>
      </c>
      <c r="DA168" s="2">
        <f t="shared" si="203"/>
        <v>46.905000000000001</v>
      </c>
      <c r="DB168" s="2">
        <f t="shared" si="204"/>
        <v>47.508000000000003</v>
      </c>
      <c r="DC168" s="2">
        <f t="shared" si="205"/>
        <v>47.475999999999999</v>
      </c>
      <c r="DD168" s="2">
        <f t="shared" si="206"/>
        <v>44.920999999999999</v>
      </c>
      <c r="DE168" s="2">
        <f t="shared" si="207"/>
        <v>43.54</v>
      </c>
      <c r="DF168" s="2">
        <f t="shared" si="208"/>
        <v>47.81</v>
      </c>
      <c r="DG168" s="2">
        <f t="shared" si="209"/>
        <v>47.222000000000001</v>
      </c>
      <c r="DH168" s="2">
        <f t="shared" si="210"/>
        <v>46.206000000000003</v>
      </c>
      <c r="DI168" s="2" t="str">
        <f t="shared" si="211"/>
        <v/>
      </c>
      <c r="DK168" s="2">
        <f t="shared" si="223"/>
        <v>84.152536997885846</v>
      </c>
      <c r="DL168" s="2">
        <f t="shared" si="223"/>
        <v>86.409376360640678</v>
      </c>
      <c r="DM168" s="2">
        <f t="shared" si="223"/>
        <v>92.652185140440963</v>
      </c>
      <c r="DN168" s="2">
        <f t="shared" si="223"/>
        <v>84.849030806402908</v>
      </c>
      <c r="DO168" s="2">
        <f t="shared" si="223"/>
        <v>91.593772576260932</v>
      </c>
      <c r="DP168" s="2">
        <f t="shared" si="223"/>
        <v>90.045967047511013</v>
      </c>
      <c r="DQ168" s="2">
        <f t="shared" si="223"/>
        <v>93.186563865705125</v>
      </c>
      <c r="DR168" s="2">
        <f t="shared" si="223"/>
        <v>87.467517948302429</v>
      </c>
      <c r="DS168" s="2">
        <f t="shared" si="223"/>
        <v>92.963563240418125</v>
      </c>
      <c r="DT168" s="2">
        <f t="shared" si="223"/>
        <v>85.484055159474678</v>
      </c>
      <c r="DU168" s="2">
        <f t="shared" si="223"/>
        <v>80.223029924953067</v>
      </c>
      <c r="DV168" s="2">
        <f t="shared" si="223"/>
        <v>80.524691744840538</v>
      </c>
      <c r="DW168" s="2">
        <f t="shared" si="223"/>
        <v>91.760153699788589</v>
      </c>
      <c r="DX168" s="2">
        <f t="shared" si="223"/>
        <v>88.584408906882601</v>
      </c>
      <c r="DY168" s="2">
        <f t="shared" si="223"/>
        <v>67.110735516934056</v>
      </c>
      <c r="EA168" s="2">
        <f t="shared" si="213"/>
        <v>47.860761397559216</v>
      </c>
      <c r="EB168" s="2">
        <f t="shared" si="213"/>
        <v>45.515881686773177</v>
      </c>
      <c r="EC168" s="2">
        <f t="shared" si="213"/>
        <v>45.582478682025304</v>
      </c>
      <c r="ED168" s="2">
        <f t="shared" si="213"/>
        <v>45.826708914493636</v>
      </c>
      <c r="EE168" s="2">
        <f t="shared" si="213"/>
        <v>47.017589343673919</v>
      </c>
      <c r="EF168" s="2">
        <f t="shared" si="213"/>
        <v>47.680824789915974</v>
      </c>
      <c r="EG168" s="2">
        <f t="shared" si="213"/>
        <v>48.118911391158804</v>
      </c>
      <c r="EH168" s="2">
        <f t="shared" si="213"/>
        <v>47.756877642521687</v>
      </c>
      <c r="EI168" s="2">
        <f t="shared" si="213"/>
        <v>47.004112501199273</v>
      </c>
      <c r="EJ168" s="2">
        <f t="shared" si="213"/>
        <v>46.103060542056824</v>
      </c>
      <c r="EK168" s="2">
        <f t="shared" si="212"/>
        <v>45.534453573964896</v>
      </c>
      <c r="EL168" s="2">
        <f t="shared" si="179"/>
        <v>46.354939424031762</v>
      </c>
      <c r="EM168" s="2">
        <f t="shared" si="179"/>
        <v>47.27212578447994</v>
      </c>
      <c r="EN168" s="2">
        <f t="shared" si="179"/>
        <v>47.893765222482443</v>
      </c>
      <c r="EO168" s="2">
        <f t="shared" si="179"/>
        <v>48.577458462152826</v>
      </c>
      <c r="EQ168" s="2">
        <f t="shared" si="224"/>
        <v>47.860761397559216</v>
      </c>
      <c r="ER168" s="2">
        <f t="shared" si="224"/>
        <v>45.515881686773177</v>
      </c>
      <c r="ES168" s="2">
        <f t="shared" si="224"/>
        <v>45.582478682025304</v>
      </c>
      <c r="ET168" s="2">
        <f t="shared" si="224"/>
        <v>45.826708914493636</v>
      </c>
      <c r="EU168" s="2">
        <f t="shared" si="224"/>
        <v>47.017589343673919</v>
      </c>
      <c r="EV168" s="2">
        <f t="shared" si="224"/>
        <v>47.680824789915974</v>
      </c>
      <c r="EW168" s="2">
        <f t="shared" si="224"/>
        <v>48.118911391158804</v>
      </c>
      <c r="EX168" s="2">
        <f t="shared" si="224"/>
        <v>47.756877642521687</v>
      </c>
      <c r="EY168" s="2">
        <f t="shared" si="224"/>
        <v>47.004112501199273</v>
      </c>
      <c r="EZ168" s="2">
        <f t="shared" si="224"/>
        <v>46.103060542056824</v>
      </c>
      <c r="FA168" s="2">
        <f t="shared" si="224"/>
        <v>45.534453573964896</v>
      </c>
      <c r="FB168" s="2">
        <f t="shared" si="224"/>
        <v>46.354939424031762</v>
      </c>
      <c r="FC168" s="2">
        <f t="shared" si="224"/>
        <v>47.27212578447994</v>
      </c>
      <c r="FD168" s="2">
        <f t="shared" si="224"/>
        <v>48.065131434109873</v>
      </c>
      <c r="FE168" s="2">
        <f t="shared" si="224"/>
        <v>48.452310758722639</v>
      </c>
      <c r="FG168" s="2">
        <f t="shared" si="225"/>
        <v>0.9998738431682539</v>
      </c>
      <c r="FH168" s="2">
        <f t="shared" si="225"/>
        <v>0.99989173562478018</v>
      </c>
      <c r="FI168" s="2">
        <f t="shared" si="225"/>
        <v>0.99987969798708831</v>
      </c>
      <c r="FJ168" s="2">
        <f t="shared" si="225"/>
        <v>0.99987268890287762</v>
      </c>
      <c r="FK168" s="2">
        <f t="shared" si="225"/>
        <v>0.999883688469</v>
      </c>
      <c r="FL168" s="2">
        <f t="shared" si="225"/>
        <v>0.99986618330770816</v>
      </c>
      <c r="FM168" s="2">
        <f t="shared" si="225"/>
        <v>0.99985376100002221</v>
      </c>
      <c r="FN168" s="2">
        <f t="shared" si="225"/>
        <v>0.99985224172271903</v>
      </c>
      <c r="FO168" s="2">
        <f t="shared" si="225"/>
        <v>0.99985469085208578</v>
      </c>
      <c r="FP168" s="2">
        <f t="shared" si="225"/>
        <v>0.99984288548089428</v>
      </c>
      <c r="FQ168" s="2">
        <f t="shared" si="225"/>
        <v>0.9998429883072264</v>
      </c>
      <c r="FR168" s="2">
        <f t="shared" si="225"/>
        <v>0.9998493709243288</v>
      </c>
      <c r="FS168" s="2">
        <f t="shared" si="225"/>
        <v>0.99986835729186996</v>
      </c>
      <c r="FT168" s="2">
        <f t="shared" si="225"/>
        <v>0.99983319813565974</v>
      </c>
      <c r="FU168" s="2">
        <f t="shared" si="225"/>
        <v>0.99980226123218974</v>
      </c>
      <c r="FW168" s="2">
        <f t="shared" si="216"/>
        <v>0.1702941806042102</v>
      </c>
      <c r="FX168" s="2">
        <f t="shared" si="216"/>
        <v>0.26220661740255807</v>
      </c>
      <c r="FY168" s="2">
        <f t="shared" si="216"/>
        <v>0.24459152199946452</v>
      </c>
      <c r="FZ168" s="2">
        <f t="shared" si="216"/>
        <v>0.25710342414607013</v>
      </c>
      <c r="GA168" s="2">
        <f t="shared" si="216"/>
        <v>0.26809675091958191</v>
      </c>
      <c r="GB168" s="2">
        <f t="shared" si="216"/>
        <v>0.28228838361930286</v>
      </c>
      <c r="GC168" s="2">
        <f t="shared" si="216"/>
        <v>0.27105467556571616</v>
      </c>
      <c r="GD168" s="2">
        <f t="shared" si="216"/>
        <v>0.24852719710497928</v>
      </c>
      <c r="GE168" s="2">
        <f t="shared" si="216"/>
        <v>0.24613268282429648</v>
      </c>
      <c r="GF168" s="2">
        <f t="shared" si="216"/>
        <v>0.22122322744756653</v>
      </c>
      <c r="GG168" s="2">
        <f t="shared" si="216"/>
        <v>0.19184303729787669</v>
      </c>
      <c r="GH168" s="2">
        <f t="shared" si="216"/>
        <v>0.18450018148413105</v>
      </c>
      <c r="GI168" s="2">
        <f t="shared" si="216"/>
        <v>0.18301179705542642</v>
      </c>
      <c r="GJ168" s="2">
        <f t="shared" si="216"/>
        <v>0.13572044280910842</v>
      </c>
      <c r="GK168" s="2">
        <f t="shared" si="216"/>
        <v>0.12046041728721792</v>
      </c>
      <c r="GM168" s="86">
        <f t="shared" si="217"/>
        <v>2.1714422313156885E-109</v>
      </c>
      <c r="GN168" s="86">
        <f t="shared" si="217"/>
        <v>2.9352900210662529E-151</v>
      </c>
      <c r="GO168" s="86">
        <f t="shared" si="217"/>
        <v>5.5450415988287676E-197</v>
      </c>
      <c r="GP168" s="86">
        <f t="shared" si="217"/>
        <v>5.4175798253430163E-291</v>
      </c>
      <c r="GQ168" s="86">
        <f t="shared" si="217"/>
        <v>0</v>
      </c>
      <c r="GR168" s="86">
        <f t="shared" si="217"/>
        <v>7.4533900328257368E-287</v>
      </c>
      <c r="GS168" s="86">
        <f t="shared" si="217"/>
        <v>6.4132663756828224E-234</v>
      </c>
      <c r="GT168" s="86">
        <f t="shared" si="217"/>
        <v>2.0509233921385894E-280</v>
      </c>
      <c r="GU168" s="86">
        <f t="shared" si="217"/>
        <v>2.2579026078643789E-300</v>
      </c>
      <c r="GV168" s="86">
        <f t="shared" si="217"/>
        <v>7.6321706226157675E-219</v>
      </c>
      <c r="GW168" s="86">
        <f t="shared" si="217"/>
        <v>2.5417351808001472E-229</v>
      </c>
      <c r="GX168" s="86">
        <f t="shared" si="217"/>
        <v>1.1823858747732304E-188</v>
      </c>
      <c r="GY168" s="86">
        <f t="shared" si="217"/>
        <v>3.087675403323546E-201</v>
      </c>
      <c r="GZ168" s="86">
        <f t="shared" si="217"/>
        <v>5.0387733064868797E-153</v>
      </c>
      <c r="HA168" s="86">
        <f t="shared" si="217"/>
        <v>1.0233444300677109E-165</v>
      </c>
      <c r="HC168" s="86">
        <f t="shared" si="181"/>
        <v>3.7555816777276174E-55</v>
      </c>
      <c r="HD168" s="86">
        <f t="shared" si="181"/>
        <v>5.1131764331458781E-103</v>
      </c>
      <c r="HE168" s="86">
        <f t="shared" si="181"/>
        <v>8.5992480794951601E-125</v>
      </c>
      <c r="HF168" s="86">
        <f t="shared" si="180"/>
        <v>5.5518725275876148E-214</v>
      </c>
      <c r="HG168" s="86">
        <f t="shared" si="180"/>
        <v>9.5301435805859908E-216</v>
      </c>
      <c r="HH168" s="86">
        <f t="shared" si="180"/>
        <v>6.9990730551994489E-220</v>
      </c>
      <c r="HI168" s="86">
        <f t="shared" si="180"/>
        <v>2.1794564001192431E-165</v>
      </c>
      <c r="HJ168" s="86">
        <f t="shared" si="180"/>
        <v>6.1386842060416733E-183</v>
      </c>
      <c r="HK168" s="86">
        <f t="shared" si="180"/>
        <v>2.4646176389444891E-154</v>
      </c>
      <c r="HL168" s="86">
        <f t="shared" si="161"/>
        <v>8.9142124765067443E-165</v>
      </c>
      <c r="HM168" s="86">
        <f t="shared" si="161"/>
        <v>3.192214136649332E-131</v>
      </c>
      <c r="HN168" s="86">
        <f t="shared" si="161"/>
        <v>7.3175978524038745E-115</v>
      </c>
      <c r="HO168" s="86">
        <f t="shared" si="161"/>
        <v>1.3796012902139293E-115</v>
      </c>
      <c r="HP168" s="86">
        <f t="shared" si="161"/>
        <v>2.0040666284071675E-91</v>
      </c>
      <c r="HQ168" s="86">
        <f t="shared" si="161"/>
        <v>1.2338325613770142E-87</v>
      </c>
      <c r="HS168" s="86">
        <f t="shared" si="218"/>
        <v>7.0881219172164677E-4</v>
      </c>
      <c r="HT168" s="86">
        <f t="shared" si="218"/>
        <v>4.4479299855264884E-5</v>
      </c>
      <c r="HU168" s="86">
        <f t="shared" si="218"/>
        <v>2.2935410931860627E-6</v>
      </c>
      <c r="HV168" s="86">
        <f t="shared" si="218"/>
        <v>2.7095131671484058E-7</v>
      </c>
      <c r="HW168" s="86">
        <f t="shared" si="218"/>
        <v>1.2940540736276853E-6</v>
      </c>
      <c r="HX168" s="86">
        <f t="shared" si="218"/>
        <v>2.8660991947417275E-8</v>
      </c>
      <c r="HY168" s="86">
        <f t="shared" si="218"/>
        <v>5.5396774544281743E-8</v>
      </c>
      <c r="HZ168" s="86">
        <f t="shared" si="218"/>
        <v>1.4021617481592912E-7</v>
      </c>
      <c r="IA168" s="86">
        <f t="shared" si="218"/>
        <v>1.4367610704392463E-7</v>
      </c>
      <c r="IB168" s="86">
        <f t="shared" si="218"/>
        <v>1.4286704610463074E-6</v>
      </c>
      <c r="IC168" s="86">
        <f t="shared" si="218"/>
        <v>1.6166295089798297E-5</v>
      </c>
      <c r="ID168" s="86">
        <f t="shared" si="218"/>
        <v>3.2678263972479706E-5</v>
      </c>
      <c r="IE168" s="86">
        <f t="shared" si="218"/>
        <v>1.9317363236290207E-4</v>
      </c>
      <c r="IF168" s="86">
        <f t="shared" si="218"/>
        <v>1.2312088821860845E-3</v>
      </c>
      <c r="IG168" s="86">
        <f t="shared" si="218"/>
        <v>2.746766809133426E-2</v>
      </c>
      <c r="II168" s="86">
        <f t="shared" si="219"/>
        <v>3.60617980909206E-10</v>
      </c>
      <c r="IJ168" s="86">
        <f t="shared" si="219"/>
        <v>1.0159979240719284E-4</v>
      </c>
      <c r="IK168" s="86">
        <f t="shared" si="219"/>
        <v>1.8544687149143562E-6</v>
      </c>
      <c r="IL168" s="86">
        <f t="shared" si="219"/>
        <v>2.3876928789409158E-6</v>
      </c>
      <c r="IM168" s="86">
        <f t="shared" si="219"/>
        <v>1.991803345598624E-5</v>
      </c>
      <c r="IN168" s="86">
        <f t="shared" si="219"/>
        <v>2.4751408803764472E-5</v>
      </c>
      <c r="IO168" s="86">
        <f t="shared" si="219"/>
        <v>5.2680245933522657E-6</v>
      </c>
      <c r="IP168" s="86">
        <f t="shared" si="219"/>
        <v>3.1641994437013146E-7</v>
      </c>
      <c r="IQ168" s="86">
        <f t="shared" si="219"/>
        <v>2.8184671988604809E-7</v>
      </c>
      <c r="IR168" s="86">
        <f t="shared" si="219"/>
        <v>1.4185413117260644E-8</v>
      </c>
      <c r="IS168" s="86">
        <f t="shared" si="219"/>
        <v>2.1869773632694357E-10</v>
      </c>
      <c r="IT168" s="86">
        <f t="shared" si="219"/>
        <v>5.7193616069933137E-11</v>
      </c>
      <c r="IU168" s="86">
        <f t="shared" si="219"/>
        <v>1.4616399802214373E-9</v>
      </c>
      <c r="IV168" s="86">
        <f t="shared" si="219"/>
        <v>1.8791356249141725E-7</v>
      </c>
      <c r="IW168" s="86">
        <f t="shared" si="219"/>
        <v>2.3321145720279771E-6</v>
      </c>
      <c r="IY168" s="86">
        <f t="shared" si="220"/>
        <v>7.0881255233962766E-4</v>
      </c>
      <c r="IZ168" s="86">
        <f t="shared" si="220"/>
        <v>1.4607909226245773E-4</v>
      </c>
      <c r="JA168" s="86">
        <f t="shared" si="220"/>
        <v>4.1480098081004191E-6</v>
      </c>
      <c r="JB168" s="86">
        <f t="shared" si="220"/>
        <v>2.6586441956557566E-6</v>
      </c>
      <c r="JC168" s="86">
        <f t="shared" si="220"/>
        <v>2.1212087529613924E-5</v>
      </c>
      <c r="JD168" s="86">
        <f t="shared" si="220"/>
        <v>2.478006979571189E-5</v>
      </c>
      <c r="JE168" s="86">
        <f t="shared" si="220"/>
        <v>5.3234213678965478E-6</v>
      </c>
      <c r="JF168" s="86">
        <f t="shared" si="220"/>
        <v>4.5663611918606058E-7</v>
      </c>
      <c r="JG168" s="86">
        <f t="shared" si="220"/>
        <v>4.2552282692997271E-7</v>
      </c>
      <c r="JH168" s="86">
        <f t="shared" si="220"/>
        <v>1.442855874163568E-6</v>
      </c>
      <c r="JI168" s="86">
        <f t="shared" si="220"/>
        <v>1.6166513787534623E-5</v>
      </c>
      <c r="JJ168" s="86">
        <f t="shared" si="220"/>
        <v>3.2678321166095774E-5</v>
      </c>
      <c r="JK168" s="86">
        <f t="shared" si="220"/>
        <v>1.9317509400288229E-4</v>
      </c>
      <c r="JL168" s="86">
        <f t="shared" si="220"/>
        <v>1.231396795748576E-3</v>
      </c>
      <c r="JM168" s="86">
        <f t="shared" si="220"/>
        <v>2.747000020590629E-2</v>
      </c>
    </row>
    <row r="169" spans="2:273" x14ac:dyDescent="0.25">
      <c r="B169" s="2">
        <v>142</v>
      </c>
      <c r="C169" s="37">
        <v>50.625</v>
      </c>
      <c r="D169" s="37">
        <v>45.73</v>
      </c>
      <c r="E169" s="37">
        <v>42.25</v>
      </c>
      <c r="F169" s="37">
        <v>45.140999999999998</v>
      </c>
      <c r="G169" s="37">
        <v>47.875</v>
      </c>
      <c r="H169" s="37">
        <v>47.429000000000002</v>
      </c>
      <c r="I169" s="37">
        <v>49.253999999999998</v>
      </c>
      <c r="J169" s="37">
        <v>48.412999999999997</v>
      </c>
      <c r="K169" s="37">
        <v>47.127000000000002</v>
      </c>
      <c r="L169" s="37">
        <v>43.048000000000002</v>
      </c>
      <c r="M169" s="37">
        <v>46.841000000000001</v>
      </c>
      <c r="N169" s="37">
        <v>47.127000000000002</v>
      </c>
      <c r="O169" s="37">
        <v>47.238</v>
      </c>
      <c r="P169" s="37">
        <v>47.619</v>
      </c>
      <c r="Q169" s="37">
        <v>48.587000000000003</v>
      </c>
      <c r="S169" s="4">
        <f t="shared" si="221"/>
        <v>47.757031674562498</v>
      </c>
      <c r="T169" s="4">
        <f t="shared" si="221"/>
        <v>45.373496076053506</v>
      </c>
      <c r="U169" s="4">
        <f t="shared" si="221"/>
        <v>45.43150553901053</v>
      </c>
      <c r="V169" s="4">
        <f t="shared" si="221"/>
        <v>45.679380772849811</v>
      </c>
      <c r="W169" s="4">
        <f t="shared" si="221"/>
        <v>46.890188744927038</v>
      </c>
      <c r="X169" s="4">
        <f t="shared" si="221"/>
        <v>47.571562246480994</v>
      </c>
      <c r="Y169" s="4">
        <f t="shared" si="221"/>
        <v>47.982205104237693</v>
      </c>
      <c r="Z169" s="4">
        <f t="shared" si="221"/>
        <v>47.624098530876957</v>
      </c>
      <c r="AA169" s="4">
        <f t="shared" si="221"/>
        <v>46.871331598577726</v>
      </c>
      <c r="AB169" s="4">
        <f t="shared" si="221"/>
        <v>45.968145556434237</v>
      </c>
      <c r="AC169" s="4">
        <f t="shared" si="221"/>
        <v>45.41226948003888</v>
      </c>
      <c r="AD169" s="4">
        <f t="shared" si="221"/>
        <v>46.228393970779088</v>
      </c>
      <c r="AE169" s="4">
        <f t="shared" si="221"/>
        <v>47.138044983322587</v>
      </c>
      <c r="AF169" s="4">
        <f t="shared" si="221"/>
        <v>47.781773747108964</v>
      </c>
      <c r="AG169" s="4">
        <f t="shared" si="221"/>
        <v>48.822025242690856</v>
      </c>
      <c r="AI169" s="4">
        <f t="shared" si="222"/>
        <v>2.8679683254375021</v>
      </c>
      <c r="AJ169" s="4">
        <f t="shared" si="222"/>
        <v>0.35650392394649089</v>
      </c>
      <c r="AK169" s="4">
        <f t="shared" si="222"/>
        <v>-3.18150553901053</v>
      </c>
      <c r="AL169" s="4">
        <f t="shared" si="222"/>
        <v>-0.53838077284981267</v>
      </c>
      <c r="AM169" s="4">
        <f t="shared" si="222"/>
        <v>0.98481125507296241</v>
      </c>
      <c r="AN169" s="4">
        <f t="shared" si="222"/>
        <v>-0.14256224648099192</v>
      </c>
      <c r="AO169" s="4">
        <f t="shared" si="222"/>
        <v>1.2717948957623051</v>
      </c>
      <c r="AP169" s="4">
        <f t="shared" si="222"/>
        <v>0.78890146912304004</v>
      </c>
      <c r="AQ169" s="4">
        <f t="shared" si="222"/>
        <v>0.25566840142227676</v>
      </c>
      <c r="AR169" s="4">
        <f t="shared" si="222"/>
        <v>-2.9201455564342353</v>
      </c>
      <c r="AS169" s="4">
        <f t="shared" si="222"/>
        <v>1.4287305199611211</v>
      </c>
      <c r="AT169" s="4">
        <f t="shared" si="222"/>
        <v>0.89860602922091459</v>
      </c>
      <c r="AU169" s="4">
        <f t="shared" si="222"/>
        <v>9.99550166774128E-2</v>
      </c>
      <c r="AV169" s="4">
        <f t="shared" si="222"/>
        <v>-0.16277374710896453</v>
      </c>
      <c r="AW169" s="4">
        <f t="shared" si="222"/>
        <v>-0.23502524269085256</v>
      </c>
      <c r="AY169" s="2">
        <f t="shared" si="214"/>
        <v>47.757031674562498</v>
      </c>
      <c r="AZ169" s="2">
        <f t="shared" si="214"/>
        <v>45.362638708629163</v>
      </c>
      <c r="BA169" s="2">
        <f t="shared" si="214"/>
        <v>45.43086322931979</v>
      </c>
      <c r="BB169" s="2">
        <f t="shared" si="214"/>
        <v>45.678154074741308</v>
      </c>
      <c r="BC169" s="2">
        <f t="shared" si="214"/>
        <v>46.883396377980716</v>
      </c>
      <c r="BD169" s="2">
        <f t="shared" si="214"/>
        <v>47.561703998506474</v>
      </c>
      <c r="BE169" s="2">
        <f t="shared" si="214"/>
        <v>47.97767806466716</v>
      </c>
      <c r="BF169" s="2">
        <f t="shared" si="214"/>
        <v>47.623783711959277</v>
      </c>
      <c r="BG169" s="2">
        <f t="shared" si="214"/>
        <v>46.870992489783447</v>
      </c>
      <c r="BH169" s="2">
        <f t="shared" si="214"/>
        <v>45.968121216296694</v>
      </c>
      <c r="BI169" s="2">
        <f t="shared" si="214"/>
        <v>45.412268652593959</v>
      </c>
      <c r="BJ169" s="2">
        <f t="shared" si="214"/>
        <v>46.228392822788031</v>
      </c>
      <c r="BK169" s="2">
        <f t="shared" si="214"/>
        <v>47.138021398720085</v>
      </c>
      <c r="BL169" s="2">
        <f t="shared" si="214"/>
        <v>47.779858119283134</v>
      </c>
      <c r="BM169" s="2">
        <f t="shared" si="214"/>
        <v>48.474588170048357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50.625</v>
      </c>
      <c r="CF169" s="2">
        <f t="shared" si="215"/>
        <v>45.73</v>
      </c>
      <c r="CG169" s="2">
        <f t="shared" si="215"/>
        <v>42.25</v>
      </c>
      <c r="CH169" s="2">
        <f t="shared" si="215"/>
        <v>45.140999999999998</v>
      </c>
      <c r="CI169" s="2">
        <f t="shared" si="215"/>
        <v>47.875</v>
      </c>
      <c r="CJ169" s="2">
        <f t="shared" si="215"/>
        <v>47.429000000000002</v>
      </c>
      <c r="CK169" s="2">
        <f t="shared" si="215"/>
        <v>49.253999999999998</v>
      </c>
      <c r="CL169" s="2">
        <f t="shared" si="215"/>
        <v>48.412999999999997</v>
      </c>
      <c r="CM169" s="2">
        <f t="shared" si="215"/>
        <v>47.127000000000002</v>
      </c>
      <c r="CN169" s="2">
        <f t="shared" si="215"/>
        <v>43.048000000000002</v>
      </c>
      <c r="CO169" s="2">
        <f t="shared" si="215"/>
        <v>46.841000000000001</v>
      </c>
      <c r="CP169" s="2">
        <f t="shared" si="215"/>
        <v>47.127000000000002</v>
      </c>
      <c r="CQ169" s="2">
        <f t="shared" si="215"/>
        <v>47.238</v>
      </c>
      <c r="CR169" s="2">
        <f t="shared" si="215"/>
        <v>47.619</v>
      </c>
      <c r="CS169" s="2" t="str">
        <f t="shared" si="215"/>
        <v/>
      </c>
      <c r="CU169" s="2">
        <f t="shared" si="197"/>
        <v>50.625</v>
      </c>
      <c r="CV169" s="2">
        <f t="shared" si="198"/>
        <v>45.73</v>
      </c>
      <c r="CW169" s="2">
        <f t="shared" si="199"/>
        <v>42.25</v>
      </c>
      <c r="CX169" s="2">
        <f t="shared" si="200"/>
        <v>45.140999999999998</v>
      </c>
      <c r="CY169" s="2">
        <f t="shared" si="201"/>
        <v>47.875</v>
      </c>
      <c r="CZ169" s="2">
        <f t="shared" si="202"/>
        <v>47.429000000000002</v>
      </c>
      <c r="DA169" s="2">
        <f t="shared" si="203"/>
        <v>49.253999999999998</v>
      </c>
      <c r="DB169" s="2">
        <f t="shared" si="204"/>
        <v>48.412999999999997</v>
      </c>
      <c r="DC169" s="2">
        <f t="shared" si="205"/>
        <v>47.127000000000002</v>
      </c>
      <c r="DD169" s="2">
        <f t="shared" si="206"/>
        <v>43.048000000000002</v>
      </c>
      <c r="DE169" s="2">
        <f t="shared" si="207"/>
        <v>46.841000000000001</v>
      </c>
      <c r="DF169" s="2">
        <f t="shared" si="208"/>
        <v>47.127000000000002</v>
      </c>
      <c r="DG169" s="2">
        <f t="shared" si="209"/>
        <v>47.238</v>
      </c>
      <c r="DH169" s="2">
        <f t="shared" si="210"/>
        <v>47.619</v>
      </c>
      <c r="DI169" s="2" t="str">
        <f t="shared" si="211"/>
        <v/>
      </c>
      <c r="DK169" s="2">
        <f t="shared" si="223"/>
        <v>84.321232558139542</v>
      </c>
      <c r="DL169" s="2">
        <f t="shared" si="223"/>
        <v>86.573642870647973</v>
      </c>
      <c r="DM169" s="2">
        <f t="shared" si="223"/>
        <v>92.861192691029913</v>
      </c>
      <c r="DN169" s="2">
        <f t="shared" si="223"/>
        <v>85.01400664451829</v>
      </c>
      <c r="DO169" s="2">
        <f t="shared" si="223"/>
        <v>91.806481727574734</v>
      </c>
      <c r="DP169" s="2">
        <f t="shared" si="223"/>
        <v>90.24858320503472</v>
      </c>
      <c r="DQ169" s="2">
        <f t="shared" si="223"/>
        <v>93.406790751694899</v>
      </c>
      <c r="DR169" s="2">
        <f t="shared" si="223"/>
        <v>87.64483664208737</v>
      </c>
      <c r="DS169" s="2">
        <f t="shared" si="223"/>
        <v>93.19158222996515</v>
      </c>
      <c r="DT169" s="2">
        <f t="shared" si="223"/>
        <v>85.663264727954981</v>
      </c>
      <c r="DU169" s="2">
        <f t="shared" si="223"/>
        <v>80.362475422138814</v>
      </c>
      <c r="DV169" s="2">
        <f t="shared" si="223"/>
        <v>80.657763133208277</v>
      </c>
      <c r="DW169" s="2">
        <f t="shared" si="223"/>
        <v>91.981965750528545</v>
      </c>
      <c r="DX169" s="2">
        <f t="shared" si="223"/>
        <v>88.794371659919037</v>
      </c>
      <c r="DY169" s="2">
        <f t="shared" si="223"/>
        <v>67.189717134581116</v>
      </c>
      <c r="EA169" s="2">
        <f t="shared" si="213"/>
        <v>47.752824198510822</v>
      </c>
      <c r="EB169" s="2">
        <f t="shared" si="213"/>
        <v>45.358569164221279</v>
      </c>
      <c r="EC169" s="2">
        <f t="shared" si="213"/>
        <v>45.425658702089848</v>
      </c>
      <c r="ED169" s="2">
        <f t="shared" si="213"/>
        <v>45.67358624274452</v>
      </c>
      <c r="EE169" s="2">
        <f t="shared" si="213"/>
        <v>46.878630500592962</v>
      </c>
      <c r="EF169" s="2">
        <f t="shared" si="213"/>
        <v>47.556493697478999</v>
      </c>
      <c r="EG169" s="2">
        <f t="shared" si="213"/>
        <v>47.971618227166815</v>
      </c>
      <c r="EH169" s="2">
        <f t="shared" si="213"/>
        <v>47.618389791910673</v>
      </c>
      <c r="EI169" s="2">
        <f t="shared" si="213"/>
        <v>46.864853030157661</v>
      </c>
      <c r="EJ169" s="2">
        <f t="shared" si="213"/>
        <v>45.962432399653466</v>
      </c>
      <c r="EK169" s="2">
        <f t="shared" si="212"/>
        <v>45.407263124077062</v>
      </c>
      <c r="EL169" s="2">
        <f t="shared" si="179"/>
        <v>46.223662363455794</v>
      </c>
      <c r="EM169" s="2">
        <f t="shared" si="179"/>
        <v>47.132636744891592</v>
      </c>
      <c r="EN169" s="2">
        <f t="shared" si="179"/>
        <v>47.747430194805197</v>
      </c>
      <c r="EO169" s="2">
        <f t="shared" si="179"/>
        <v>48.48801559037976</v>
      </c>
      <c r="EQ169" s="2">
        <f t="shared" si="224"/>
        <v>47.752824198510822</v>
      </c>
      <c r="ER169" s="2">
        <f t="shared" si="224"/>
        <v>45.358569164221279</v>
      </c>
      <c r="ES169" s="2">
        <f t="shared" si="224"/>
        <v>45.425658702089848</v>
      </c>
      <c r="ET169" s="2">
        <f t="shared" si="224"/>
        <v>45.67358624274452</v>
      </c>
      <c r="EU169" s="2">
        <f t="shared" si="224"/>
        <v>46.878630500592962</v>
      </c>
      <c r="EV169" s="2">
        <f t="shared" si="224"/>
        <v>47.556493697478999</v>
      </c>
      <c r="EW169" s="2">
        <f t="shared" si="224"/>
        <v>47.971618227166815</v>
      </c>
      <c r="EX169" s="2">
        <f t="shared" si="224"/>
        <v>47.618389791910673</v>
      </c>
      <c r="EY169" s="2">
        <f t="shared" si="224"/>
        <v>46.864853030157661</v>
      </c>
      <c r="EZ169" s="2">
        <f t="shared" si="224"/>
        <v>45.962432399653466</v>
      </c>
      <c r="FA169" s="2">
        <f t="shared" si="224"/>
        <v>45.407263124077062</v>
      </c>
      <c r="FB169" s="2">
        <f t="shared" si="224"/>
        <v>46.223662363455794</v>
      </c>
      <c r="FC169" s="2">
        <f t="shared" si="224"/>
        <v>47.132636744891592</v>
      </c>
      <c r="FD169" s="2">
        <f t="shared" si="224"/>
        <v>47.925681712762639</v>
      </c>
      <c r="FE169" s="2">
        <f t="shared" si="224"/>
        <v>48.359342784836848</v>
      </c>
      <c r="FG169" s="2">
        <f t="shared" si="225"/>
        <v>0.99988494232479863</v>
      </c>
      <c r="FH169" s="2">
        <f t="shared" si="225"/>
        <v>0.99990126077568453</v>
      </c>
      <c r="FI169" s="2">
        <f t="shared" si="225"/>
        <v>0.99989028209883424</v>
      </c>
      <c r="FJ169" s="2">
        <f t="shared" si="225"/>
        <v>0.99988388959878582</v>
      </c>
      <c r="FK169" s="2">
        <f t="shared" si="225"/>
        <v>0.99989392153736267</v>
      </c>
      <c r="FL169" s="2">
        <f t="shared" si="225"/>
        <v>0.99987795628914933</v>
      </c>
      <c r="FM169" s="2">
        <f t="shared" si="225"/>
        <v>0.99986662673071014</v>
      </c>
      <c r="FN169" s="2">
        <f t="shared" si="225"/>
        <v>0.99986524109749764</v>
      </c>
      <c r="FO169" s="2">
        <f t="shared" si="225"/>
        <v>0.99986747478762628</v>
      </c>
      <c r="FP169" s="2">
        <f t="shared" si="225"/>
        <v>0.99985670787463132</v>
      </c>
      <c r="FQ169" s="2">
        <f t="shared" si="225"/>
        <v>0.99985680165595292</v>
      </c>
      <c r="FR169" s="2">
        <f t="shared" si="225"/>
        <v>0.99986262282950633</v>
      </c>
      <c r="FS169" s="2">
        <f t="shared" si="225"/>
        <v>0.99987993903258132</v>
      </c>
      <c r="FT169" s="2">
        <f t="shared" si="225"/>
        <v>0.99984787265896102</v>
      </c>
      <c r="FU169" s="2">
        <f t="shared" si="225"/>
        <v>0.99981965696263142</v>
      </c>
      <c r="FW169" s="2">
        <f t="shared" si="216"/>
        <v>0.18370563206623272</v>
      </c>
      <c r="FX169" s="2">
        <f t="shared" si="216"/>
        <v>0.28041023895090356</v>
      </c>
      <c r="FY169" s="2">
        <f t="shared" si="216"/>
        <v>0.26200650708667278</v>
      </c>
      <c r="FZ169" s="2">
        <f t="shared" si="216"/>
        <v>0.27508485344041322</v>
      </c>
      <c r="GA169" s="2">
        <f t="shared" si="216"/>
        <v>0.28655047317788435</v>
      </c>
      <c r="GB169" s="2">
        <f t="shared" si="216"/>
        <v>0.30131679302122272</v>
      </c>
      <c r="GC169" s="2">
        <f t="shared" si="216"/>
        <v>0.28963142898682726</v>
      </c>
      <c r="GD169" s="2">
        <f t="shared" si="216"/>
        <v>0.26612368393999142</v>
      </c>
      <c r="GE169" s="2">
        <f t="shared" si="216"/>
        <v>0.26361910552755297</v>
      </c>
      <c r="GF169" s="2">
        <f t="shared" si="216"/>
        <v>0.23749748480095784</v>
      </c>
      <c r="GG169" s="2">
        <f t="shared" si="216"/>
        <v>0.20652912796667419</v>
      </c>
      <c r="GH169" s="2">
        <f t="shared" si="216"/>
        <v>0.19876240670574835</v>
      </c>
      <c r="GI169" s="2">
        <f t="shared" si="216"/>
        <v>0.19718678740242371</v>
      </c>
      <c r="GJ169" s="2">
        <f t="shared" si="216"/>
        <v>0.14689110485622259</v>
      </c>
      <c r="GK169" s="2">
        <f t="shared" si="216"/>
        <v>0.13056482231004535</v>
      </c>
      <c r="GM169" s="86">
        <f t="shared" si="217"/>
        <v>3.0312436500884632E-112</v>
      </c>
      <c r="GN169" s="86">
        <f t="shared" si="217"/>
        <v>3.2175667718874752E-155</v>
      </c>
      <c r="GO169" s="86">
        <f t="shared" si="217"/>
        <v>3.8808766264972744E-202</v>
      </c>
      <c r="GP169" s="86">
        <f t="shared" si="217"/>
        <v>1.4652456999400002E-298</v>
      </c>
      <c r="GQ169" s="86">
        <f t="shared" si="217"/>
        <v>0</v>
      </c>
      <c r="GR169" s="86">
        <f t="shared" si="217"/>
        <v>2.8240768158113978E-294</v>
      </c>
      <c r="GS169" s="86">
        <f t="shared" si="217"/>
        <v>4.9477659179937854E-240</v>
      </c>
      <c r="GT169" s="86">
        <f t="shared" si="217"/>
        <v>9.5973552299016858E-288</v>
      </c>
      <c r="GU169" s="86">
        <f t="shared" si="217"/>
        <v>0</v>
      </c>
      <c r="GV169" s="86">
        <f t="shared" si="217"/>
        <v>1.551168951130628E-224</v>
      </c>
      <c r="GW169" s="86">
        <f t="shared" si="217"/>
        <v>2.6739003965539524E-235</v>
      </c>
      <c r="GX169" s="86">
        <f t="shared" si="217"/>
        <v>1.5020173327461505E-193</v>
      </c>
      <c r="GY169" s="86">
        <f t="shared" si="217"/>
        <v>1.8511958527163513E-206</v>
      </c>
      <c r="GZ169" s="86">
        <f t="shared" si="217"/>
        <v>5.0956016523568681E-157</v>
      </c>
      <c r="HA169" s="86">
        <f t="shared" si="217"/>
        <v>5.6297811547102201E-170</v>
      </c>
      <c r="HC169" s="86">
        <f t="shared" si="181"/>
        <v>2.9097339970492339E-57</v>
      </c>
      <c r="HD169" s="86">
        <f t="shared" si="181"/>
        <v>5.6342498935902412E-107</v>
      </c>
      <c r="HE169" s="86">
        <f t="shared" si="181"/>
        <v>1.6569515690348097E-129</v>
      </c>
      <c r="HF169" s="86">
        <f t="shared" si="180"/>
        <v>6.1232219005038084E-222</v>
      </c>
      <c r="HG169" s="86">
        <f t="shared" si="180"/>
        <v>1.0426945020872433E-223</v>
      </c>
      <c r="HH169" s="86">
        <f t="shared" si="180"/>
        <v>6.1190853124217321E-228</v>
      </c>
      <c r="HI169" s="86">
        <f t="shared" si="180"/>
        <v>1.5227706812355076E-171</v>
      </c>
      <c r="HJ169" s="86">
        <f t="shared" si="180"/>
        <v>9.6521295617992299E-190</v>
      </c>
      <c r="HK169" s="86">
        <f t="shared" si="180"/>
        <v>5.1050761676975828E-160</v>
      </c>
      <c r="HL169" s="86">
        <f t="shared" si="161"/>
        <v>6.343569134013085E-171</v>
      </c>
      <c r="HM169" s="86">
        <f t="shared" si="161"/>
        <v>3.7202846256882145E-136</v>
      </c>
      <c r="HN169" s="86">
        <f t="shared" si="161"/>
        <v>3.2842751187840812E-119</v>
      </c>
      <c r="HO169" s="86">
        <f t="shared" si="161"/>
        <v>5.3309260982402521E-120</v>
      </c>
      <c r="HP169" s="86">
        <f t="shared" si="161"/>
        <v>5.5644517813088527E-95</v>
      </c>
      <c r="HQ169" s="86">
        <f t="shared" si="161"/>
        <v>5.5246028269394707E-91</v>
      </c>
      <c r="HS169" s="86">
        <f t="shared" si="218"/>
        <v>2.4229627410136004E-4</v>
      </c>
      <c r="HT169" s="86">
        <f t="shared" si="218"/>
        <v>1.3874093162889979E-5</v>
      </c>
      <c r="HU169" s="86">
        <f t="shared" si="218"/>
        <v>4.9979110366782034E-7</v>
      </c>
      <c r="HV169" s="86">
        <f t="shared" si="218"/>
        <v>4.79906609290871E-8</v>
      </c>
      <c r="HW169" s="86">
        <f t="shared" si="218"/>
        <v>2.7405444366231197E-7</v>
      </c>
      <c r="HX169" s="86">
        <f t="shared" si="218"/>
        <v>4.4065457760599589E-9</v>
      </c>
      <c r="HY169" s="86">
        <f t="shared" si="218"/>
        <v>8.436520673389129E-9</v>
      </c>
      <c r="HZ169" s="86">
        <f t="shared" si="218"/>
        <v>2.2069853839546521E-8</v>
      </c>
      <c r="IA169" s="86">
        <f t="shared" si="218"/>
        <v>2.2952590657508424E-8</v>
      </c>
      <c r="IB169" s="86">
        <f t="shared" si="218"/>
        <v>2.6856019222438879E-7</v>
      </c>
      <c r="IC169" s="86">
        <f t="shared" si="218"/>
        <v>3.6543087887897693E-6</v>
      </c>
      <c r="ID169" s="86">
        <f t="shared" si="218"/>
        <v>7.7581674059944005E-6</v>
      </c>
      <c r="IE169" s="86">
        <f t="shared" si="218"/>
        <v>5.8669828903948088E-5</v>
      </c>
      <c r="IF169" s="86">
        <f t="shared" si="218"/>
        <v>3.8016484586583007E-4</v>
      </c>
      <c r="IG169" s="86">
        <f t="shared" si="218"/>
        <v>1.3805433140824211E-2</v>
      </c>
      <c r="II169" s="86">
        <f t="shared" si="219"/>
        <v>3.2536282791073177E-9</v>
      </c>
      <c r="IJ169" s="86">
        <f t="shared" si="219"/>
        <v>3.5654177048319649E-4</v>
      </c>
      <c r="IK169" s="86">
        <f t="shared" si="219"/>
        <v>1.0718538846350071E-5</v>
      </c>
      <c r="IL169" s="86">
        <f t="shared" si="219"/>
        <v>1.4730131979690924E-5</v>
      </c>
      <c r="IM169" s="86">
        <f t="shared" si="219"/>
        <v>9.5020351752890617E-5</v>
      </c>
      <c r="IN169" s="86">
        <f t="shared" si="219"/>
        <v>1.2724454193477236E-4</v>
      </c>
      <c r="IO169" s="86">
        <f t="shared" si="219"/>
        <v>3.2219553142147772E-5</v>
      </c>
      <c r="IP169" s="86">
        <f t="shared" si="219"/>
        <v>2.4791383970909332E-6</v>
      </c>
      <c r="IQ169" s="86">
        <f t="shared" si="219"/>
        <v>2.1970792739190386E-6</v>
      </c>
      <c r="IR169" s="86">
        <f t="shared" si="219"/>
        <v>1.336383598732875E-7</v>
      </c>
      <c r="IS169" s="86">
        <f t="shared" si="219"/>
        <v>2.6006118750739396E-9</v>
      </c>
      <c r="IT169" s="86">
        <f t="shared" si="219"/>
        <v>7.366398404677524E-10</v>
      </c>
      <c r="IU169" s="86">
        <f t="shared" si="219"/>
        <v>1.2693048268485878E-8</v>
      </c>
      <c r="IV169" s="86">
        <f t="shared" si="219"/>
        <v>7.2734409161049663E-7</v>
      </c>
      <c r="IW169" s="86">
        <f t="shared" si="219"/>
        <v>6.6159161152938727E-6</v>
      </c>
      <c r="IY169" s="86">
        <f t="shared" si="220"/>
        <v>2.4229952772963914E-4</v>
      </c>
      <c r="IZ169" s="86">
        <f t="shared" si="220"/>
        <v>3.7041586364608647E-4</v>
      </c>
      <c r="JA169" s="86">
        <f t="shared" si="220"/>
        <v>1.1218329950017891E-5</v>
      </c>
      <c r="JB169" s="86">
        <f t="shared" si="220"/>
        <v>1.477812264062001E-5</v>
      </c>
      <c r="JC169" s="86">
        <f t="shared" si="220"/>
        <v>9.5294406196552928E-5</v>
      </c>
      <c r="JD169" s="86">
        <f t="shared" si="220"/>
        <v>1.2724894848054841E-4</v>
      </c>
      <c r="JE169" s="86">
        <f t="shared" si="220"/>
        <v>3.2227989662821164E-5</v>
      </c>
      <c r="JF169" s="86">
        <f t="shared" si="220"/>
        <v>2.5012082509304796E-6</v>
      </c>
      <c r="JG169" s="86">
        <f t="shared" si="220"/>
        <v>2.2200318645765468E-6</v>
      </c>
      <c r="JH169" s="86">
        <f t="shared" si="220"/>
        <v>4.0219855209767632E-7</v>
      </c>
      <c r="JI169" s="86">
        <f t="shared" si="220"/>
        <v>3.6569094006648432E-6</v>
      </c>
      <c r="JJ169" s="86">
        <f t="shared" si="220"/>
        <v>7.7589040458348676E-6</v>
      </c>
      <c r="JK169" s="86">
        <f t="shared" si="220"/>
        <v>5.8682521952216574E-5</v>
      </c>
      <c r="JL169" s="86">
        <f t="shared" si="220"/>
        <v>3.8089218995744059E-4</v>
      </c>
      <c r="JM169" s="86">
        <f t="shared" si="220"/>
        <v>1.3812049056939505E-2</v>
      </c>
    </row>
    <row r="170" spans="2:273" x14ac:dyDescent="0.25">
      <c r="B170" s="2">
        <v>143</v>
      </c>
      <c r="C170" s="37">
        <v>44.469000000000001</v>
      </c>
      <c r="D170" s="37">
        <v>46.127000000000002</v>
      </c>
      <c r="E170" s="37">
        <v>47.811999999999998</v>
      </c>
      <c r="F170" s="37">
        <v>45.311999999999998</v>
      </c>
      <c r="G170" s="37">
        <v>45.234000000000002</v>
      </c>
      <c r="H170" s="37">
        <v>47.856999999999999</v>
      </c>
      <c r="I170" s="37">
        <v>44.174999999999997</v>
      </c>
      <c r="J170" s="37">
        <v>44.302</v>
      </c>
      <c r="K170" s="37">
        <v>45.031999999999996</v>
      </c>
      <c r="L170" s="37">
        <v>43.936999999999998</v>
      </c>
      <c r="M170" s="37">
        <v>44.158999999999999</v>
      </c>
      <c r="N170" s="37">
        <v>45.634999999999998</v>
      </c>
      <c r="O170" s="37">
        <v>46.094999999999999</v>
      </c>
      <c r="P170" s="37">
        <v>44.889000000000003</v>
      </c>
      <c r="Q170" s="37">
        <v>48.174999999999997</v>
      </c>
      <c r="S170" s="4">
        <f t="shared" si="221"/>
        <v>47.648753330509578</v>
      </c>
      <c r="T170" s="4">
        <f t="shared" si="221"/>
        <v>45.236458731789334</v>
      </c>
      <c r="U170" s="4">
        <f t="shared" si="221"/>
        <v>45.276598887632147</v>
      </c>
      <c r="V170" s="4">
        <f t="shared" si="221"/>
        <v>45.530612848072849</v>
      </c>
      <c r="W170" s="4">
        <f t="shared" si="221"/>
        <v>46.769843919232443</v>
      </c>
      <c r="X170" s="4">
        <f t="shared" si="221"/>
        <v>47.476289926621519</v>
      </c>
      <c r="Y170" s="4">
        <f t="shared" si="221"/>
        <v>47.851311351418985</v>
      </c>
      <c r="Z170" s="4">
        <f t="shared" si="221"/>
        <v>47.486776831924239</v>
      </c>
      <c r="AA170" s="4">
        <f t="shared" si="221"/>
        <v>46.733298252794974</v>
      </c>
      <c r="AB170" s="4">
        <f t="shared" si="221"/>
        <v>45.827215388086252</v>
      </c>
      <c r="AC170" s="4">
        <f t="shared" si="221"/>
        <v>45.284677633682868</v>
      </c>
      <c r="AD170" s="4">
        <f t="shared" si="221"/>
        <v>46.096734526385255</v>
      </c>
      <c r="AE170" s="4">
        <f t="shared" si="221"/>
        <v>46.998122212167985</v>
      </c>
      <c r="AF170" s="4">
        <f t="shared" si="221"/>
        <v>47.637321867126929</v>
      </c>
      <c r="AG170" s="4">
        <f t="shared" si="221"/>
        <v>48.518048565372744</v>
      </c>
      <c r="AI170" s="4">
        <f t="shared" si="222"/>
        <v>-3.1797533305095769</v>
      </c>
      <c r="AJ170" s="4">
        <f t="shared" si="222"/>
        <v>0.89054126821066859</v>
      </c>
      <c r="AK170" s="4">
        <f t="shared" si="222"/>
        <v>2.5354011123678504</v>
      </c>
      <c r="AL170" s="4">
        <f t="shared" si="222"/>
        <v>-0.21861284807285131</v>
      </c>
      <c r="AM170" s="4">
        <f t="shared" si="222"/>
        <v>-1.5358439192324411</v>
      </c>
      <c r="AN170" s="4">
        <f t="shared" si="222"/>
        <v>0.38071007337848073</v>
      </c>
      <c r="AO170" s="4">
        <f t="shared" si="222"/>
        <v>-3.6763113514189882</v>
      </c>
      <c r="AP170" s="4">
        <f t="shared" si="222"/>
        <v>-3.1847768319242391</v>
      </c>
      <c r="AQ170" s="4">
        <f t="shared" si="222"/>
        <v>-1.7012982527949774</v>
      </c>
      <c r="AR170" s="4">
        <f t="shared" si="222"/>
        <v>-1.8902153880862542</v>
      </c>
      <c r="AS170" s="4">
        <f t="shared" si="222"/>
        <v>-1.1256776336828693</v>
      </c>
      <c r="AT170" s="4">
        <f t="shared" si="222"/>
        <v>-0.46173452638525703</v>
      </c>
      <c r="AU170" s="4">
        <f t="shared" si="222"/>
        <v>-0.90312221216798605</v>
      </c>
      <c r="AV170" s="4">
        <f t="shared" si="222"/>
        <v>-2.7483218671269256</v>
      </c>
      <c r="AW170" s="4">
        <f t="shared" si="222"/>
        <v>-0.3430485653727473</v>
      </c>
      <c r="AY170" s="2">
        <f t="shared" si="214"/>
        <v>47.648753330509578</v>
      </c>
      <c r="AZ170" s="2">
        <f t="shared" si="214"/>
        <v>45.204997101369216</v>
      </c>
      <c r="BA170" s="2">
        <f t="shared" si="214"/>
        <v>45.273621959714106</v>
      </c>
      <c r="BB170" s="2">
        <f t="shared" si="214"/>
        <v>45.524663210900222</v>
      </c>
      <c r="BC170" s="2">
        <f t="shared" si="214"/>
        <v>46.744052252253425</v>
      </c>
      <c r="BD170" s="2">
        <f t="shared" si="214"/>
        <v>47.436950898399445</v>
      </c>
      <c r="BE170" s="2">
        <f t="shared" si="214"/>
        <v>47.829896470397635</v>
      </c>
      <c r="BF170" s="2">
        <f t="shared" si="214"/>
        <v>47.484860126764609</v>
      </c>
      <c r="BG170" s="2">
        <f t="shared" si="214"/>
        <v>46.731237269554484</v>
      </c>
      <c r="BH170" s="2">
        <f t="shared" si="214"/>
        <v>45.827034383296365</v>
      </c>
      <c r="BI170" s="2">
        <f t="shared" si="214"/>
        <v>45.284672650651856</v>
      </c>
      <c r="BJ170" s="2">
        <f t="shared" si="214"/>
        <v>46.096732705692759</v>
      </c>
      <c r="BK170" s="2">
        <f t="shared" si="214"/>
        <v>46.998098181608832</v>
      </c>
      <c r="BL170" s="2">
        <f t="shared" si="214"/>
        <v>47.636241597096053</v>
      </c>
      <c r="BM170" s="2">
        <f t="shared" si="214"/>
        <v>48.382986214173286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44.469000000000001</v>
      </c>
      <c r="CF170" s="2">
        <f t="shared" si="215"/>
        <v>46.127000000000002</v>
      </c>
      <c r="CG170" s="2">
        <f t="shared" si="215"/>
        <v>47.811999999999998</v>
      </c>
      <c r="CH170" s="2">
        <f t="shared" si="215"/>
        <v>45.311999999999998</v>
      </c>
      <c r="CI170" s="2">
        <f t="shared" si="215"/>
        <v>45.234000000000002</v>
      </c>
      <c r="CJ170" s="2">
        <f t="shared" si="215"/>
        <v>47.856999999999999</v>
      </c>
      <c r="CK170" s="2">
        <f t="shared" si="215"/>
        <v>44.174999999999997</v>
      </c>
      <c r="CL170" s="2">
        <f t="shared" si="215"/>
        <v>44.302</v>
      </c>
      <c r="CM170" s="2">
        <f t="shared" si="215"/>
        <v>45.031999999999996</v>
      </c>
      <c r="CN170" s="2">
        <f t="shared" si="215"/>
        <v>43.936999999999998</v>
      </c>
      <c r="CO170" s="2">
        <f t="shared" si="215"/>
        <v>44.158999999999999</v>
      </c>
      <c r="CP170" s="2">
        <f t="shared" si="215"/>
        <v>45.634999999999998</v>
      </c>
      <c r="CQ170" s="2">
        <f t="shared" si="215"/>
        <v>46.094999999999999</v>
      </c>
      <c r="CR170" s="2">
        <f t="shared" si="215"/>
        <v>44.889000000000003</v>
      </c>
      <c r="CS170" s="2">
        <f t="shared" si="215"/>
        <v>48.174999999999997</v>
      </c>
      <c r="CU170" s="2">
        <f t="shared" si="197"/>
        <v>44.469000000000001</v>
      </c>
      <c r="CV170" s="2">
        <f t="shared" si="198"/>
        <v>46.127000000000002</v>
      </c>
      <c r="CW170" s="2">
        <f t="shared" si="199"/>
        <v>47.811999999999998</v>
      </c>
      <c r="CX170" s="2">
        <f t="shared" si="200"/>
        <v>45.311999999999998</v>
      </c>
      <c r="CY170" s="2">
        <f t="shared" si="201"/>
        <v>45.234000000000002</v>
      </c>
      <c r="CZ170" s="2">
        <f t="shared" si="202"/>
        <v>47.856999999999999</v>
      </c>
      <c r="DA170" s="2">
        <f t="shared" si="203"/>
        <v>44.174999999999997</v>
      </c>
      <c r="DB170" s="2">
        <f t="shared" si="204"/>
        <v>44.302</v>
      </c>
      <c r="DC170" s="2">
        <f t="shared" si="205"/>
        <v>45.031999999999996</v>
      </c>
      <c r="DD170" s="2">
        <f t="shared" si="206"/>
        <v>43.936999999999998</v>
      </c>
      <c r="DE170" s="2">
        <f t="shared" si="207"/>
        <v>44.158999999999999</v>
      </c>
      <c r="DF170" s="2">
        <f t="shared" si="208"/>
        <v>45.634999999999998</v>
      </c>
      <c r="DG170" s="2">
        <f t="shared" si="209"/>
        <v>46.094999999999999</v>
      </c>
      <c r="DH170" s="2">
        <f t="shared" si="210"/>
        <v>44.889000000000003</v>
      </c>
      <c r="DI170" s="2">
        <f t="shared" si="211"/>
        <v>48.174999999999997</v>
      </c>
      <c r="DK170" s="2">
        <f t="shared" si="223"/>
        <v>84.489928118393237</v>
      </c>
      <c r="DL170" s="2">
        <f t="shared" si="223"/>
        <v>86.737909380655267</v>
      </c>
      <c r="DM170" s="2">
        <f t="shared" si="223"/>
        <v>93.070200241618863</v>
      </c>
      <c r="DN170" s="2">
        <f t="shared" si="223"/>
        <v>85.178982482633657</v>
      </c>
      <c r="DO170" s="2">
        <f t="shared" si="223"/>
        <v>92.019190878888537</v>
      </c>
      <c r="DP170" s="2">
        <f t="shared" si="223"/>
        <v>90.451199362558413</v>
      </c>
      <c r="DQ170" s="2">
        <f t="shared" si="223"/>
        <v>93.627017637684702</v>
      </c>
      <c r="DR170" s="2">
        <f t="shared" si="223"/>
        <v>87.82215533587231</v>
      </c>
      <c r="DS170" s="2">
        <f t="shared" si="223"/>
        <v>93.419601219512202</v>
      </c>
      <c r="DT170" s="2">
        <f t="shared" si="223"/>
        <v>85.842474296435284</v>
      </c>
      <c r="DU170" s="2">
        <f t="shared" si="223"/>
        <v>80.501920919324562</v>
      </c>
      <c r="DV170" s="2">
        <f t="shared" si="223"/>
        <v>80.790834521576002</v>
      </c>
      <c r="DW170" s="2">
        <f t="shared" si="223"/>
        <v>92.203777801268501</v>
      </c>
      <c r="DX170" s="2">
        <f t="shared" si="223"/>
        <v>89.004334412955473</v>
      </c>
      <c r="DY170" s="2">
        <f t="shared" si="223"/>
        <v>67.268698752228175</v>
      </c>
      <c r="EA170" s="2">
        <f t="shared" si="213"/>
        <v>47.644886999462429</v>
      </c>
      <c r="EB170" s="2">
        <f t="shared" si="213"/>
        <v>45.201256641669389</v>
      </c>
      <c r="EC170" s="2">
        <f t="shared" si="213"/>
        <v>45.268838722154399</v>
      </c>
      <c r="ED170" s="2">
        <f t="shared" si="213"/>
        <v>45.52046357099541</v>
      </c>
      <c r="EE170" s="2">
        <f t="shared" si="213"/>
        <v>46.739671657512005</v>
      </c>
      <c r="EF170" s="2">
        <f t="shared" si="213"/>
        <v>47.432162605042024</v>
      </c>
      <c r="EG170" s="2">
        <f t="shared" si="213"/>
        <v>47.824325063174818</v>
      </c>
      <c r="EH170" s="2">
        <f t="shared" si="213"/>
        <v>47.479901941299651</v>
      </c>
      <c r="EI170" s="2">
        <f t="shared" si="213"/>
        <v>46.725593559116056</v>
      </c>
      <c r="EJ170" s="2">
        <f t="shared" si="213"/>
        <v>45.821804257250093</v>
      </c>
      <c r="EK170" s="2">
        <f t="shared" si="212"/>
        <v>45.280072674189228</v>
      </c>
      <c r="EL170" s="2">
        <f t="shared" si="179"/>
        <v>46.092385302879826</v>
      </c>
      <c r="EM170" s="2">
        <f t="shared" si="179"/>
        <v>46.993147705303237</v>
      </c>
      <c r="EN170" s="2">
        <f t="shared" si="179"/>
        <v>47.601095167127959</v>
      </c>
      <c r="EO170" s="2">
        <f t="shared" si="179"/>
        <v>48.398572718606687</v>
      </c>
      <c r="EQ170" s="2">
        <f t="shared" si="224"/>
        <v>47.644886999462429</v>
      </c>
      <c r="ER170" s="2">
        <f t="shared" si="224"/>
        <v>45.201256641669389</v>
      </c>
      <c r="ES170" s="2">
        <f t="shared" si="224"/>
        <v>45.268838722154399</v>
      </c>
      <c r="ET170" s="2">
        <f t="shared" si="224"/>
        <v>45.52046357099541</v>
      </c>
      <c r="EU170" s="2">
        <f t="shared" si="224"/>
        <v>46.739671657512005</v>
      </c>
      <c r="EV170" s="2">
        <f t="shared" si="224"/>
        <v>47.432162605042024</v>
      </c>
      <c r="EW170" s="2">
        <f t="shared" si="224"/>
        <v>47.824325063174818</v>
      </c>
      <c r="EX170" s="2">
        <f t="shared" si="224"/>
        <v>47.479901941299651</v>
      </c>
      <c r="EY170" s="2">
        <f t="shared" si="224"/>
        <v>46.725593559116056</v>
      </c>
      <c r="EZ170" s="2">
        <f t="shared" si="224"/>
        <v>45.821804257250093</v>
      </c>
      <c r="FA170" s="2">
        <f t="shared" si="224"/>
        <v>45.280072674189228</v>
      </c>
      <c r="FB170" s="2">
        <f t="shared" si="224"/>
        <v>46.092385302879826</v>
      </c>
      <c r="FC170" s="2">
        <f t="shared" si="224"/>
        <v>46.993147705303237</v>
      </c>
      <c r="FD170" s="2">
        <f t="shared" si="224"/>
        <v>47.78623199141542</v>
      </c>
      <c r="FE170" s="2">
        <f t="shared" si="224"/>
        <v>48.266374810951064</v>
      </c>
      <c r="FG170" s="2">
        <f t="shared" si="225"/>
        <v>0.99989506509072223</v>
      </c>
      <c r="FH170" s="2">
        <f t="shared" si="225"/>
        <v>0.99990994797478439</v>
      </c>
      <c r="FI170" s="2">
        <f t="shared" si="225"/>
        <v>0.99989993511884045</v>
      </c>
      <c r="FJ170" s="2">
        <f t="shared" si="225"/>
        <v>0.99989410497365871</v>
      </c>
      <c r="FK170" s="2">
        <f t="shared" si="225"/>
        <v>0.99990325438925265</v>
      </c>
      <c r="FL170" s="2">
        <f t="shared" si="225"/>
        <v>0.99988869361756272</v>
      </c>
      <c r="FM170" s="2">
        <f t="shared" si="225"/>
        <v>0.99987836070524139</v>
      </c>
      <c r="FN170" s="2">
        <f t="shared" si="225"/>
        <v>0.99987709696291716</v>
      </c>
      <c r="FO170" s="2">
        <f t="shared" si="225"/>
        <v>0.99987913416043706</v>
      </c>
      <c r="FP170" s="2">
        <f t="shared" si="225"/>
        <v>0.99986931438076498</v>
      </c>
      <c r="FQ170" s="2">
        <f t="shared" si="225"/>
        <v>0.9998693999125029</v>
      </c>
      <c r="FR170" s="2">
        <f t="shared" si="225"/>
        <v>0.99987470901694964</v>
      </c>
      <c r="FS170" s="2">
        <f t="shared" si="225"/>
        <v>0.99989050193958617</v>
      </c>
      <c r="FT170" s="2">
        <f t="shared" si="225"/>
        <v>0.99986125635884915</v>
      </c>
      <c r="FU170" s="2">
        <f t="shared" si="225"/>
        <v>0.99983552258515163</v>
      </c>
      <c r="FW170" s="2">
        <f t="shared" si="216"/>
        <v>0.1979213437162804</v>
      </c>
      <c r="FX170" s="2">
        <f t="shared" si="216"/>
        <v>0.29936485368898041</v>
      </c>
      <c r="FY170" s="2">
        <f t="shared" si="216"/>
        <v>0.28020151220882916</v>
      </c>
      <c r="FZ170" s="2">
        <f t="shared" si="216"/>
        <v>0.29382648006093032</v>
      </c>
      <c r="GA170" s="2">
        <f t="shared" si="216"/>
        <v>0.30574379196539592</v>
      </c>
      <c r="GB170" s="2">
        <f t="shared" si="216"/>
        <v>0.32105409052946132</v>
      </c>
      <c r="GC170" s="2">
        <f t="shared" si="216"/>
        <v>0.3089417510541636</v>
      </c>
      <c r="GD170" s="2">
        <f t="shared" si="216"/>
        <v>0.28449438573246499</v>
      </c>
      <c r="GE170" s="2">
        <f t="shared" si="216"/>
        <v>0.28188332299466273</v>
      </c>
      <c r="GF170" s="2">
        <f t="shared" si="216"/>
        <v>0.25457759358507609</v>
      </c>
      <c r="GG170" s="2">
        <f t="shared" si="216"/>
        <v>0.22203060210665218</v>
      </c>
      <c r="GH170" s="2">
        <f t="shared" si="216"/>
        <v>0.21383803599571471</v>
      </c>
      <c r="GI170" s="2">
        <f t="shared" si="216"/>
        <v>0.21217455633813764</v>
      </c>
      <c r="GJ170" s="2">
        <f t="shared" si="216"/>
        <v>0.15881224015181364</v>
      </c>
      <c r="GK170" s="2">
        <f t="shared" si="216"/>
        <v>0.14138055823058199</v>
      </c>
      <c r="GM170" s="86">
        <f t="shared" si="217"/>
        <v>3.8832659735641044E-115</v>
      </c>
      <c r="GN170" s="86">
        <f t="shared" si="217"/>
        <v>3.1310631965700981E-159</v>
      </c>
      <c r="GO170" s="86">
        <f t="shared" si="217"/>
        <v>2.3270928637983002E-207</v>
      </c>
      <c r="GP170" s="86">
        <f t="shared" si="217"/>
        <v>3.1643725539567339E-306</v>
      </c>
      <c r="GQ170" s="86">
        <f t="shared" si="217"/>
        <v>0</v>
      </c>
      <c r="GR170" s="86">
        <f t="shared" si="217"/>
        <v>8.5910588762820468E-302</v>
      </c>
      <c r="GS170" s="86">
        <f t="shared" si="217"/>
        <v>3.1792986796960336E-246</v>
      </c>
      <c r="GT170" s="86">
        <f t="shared" si="217"/>
        <v>3.6075103528775074E-295</v>
      </c>
      <c r="GU170" s="86">
        <f t="shared" si="217"/>
        <v>0</v>
      </c>
      <c r="GV170" s="86">
        <f t="shared" si="217"/>
        <v>2.6609513389359523E-230</v>
      </c>
      <c r="GW170" s="86">
        <f t="shared" si="217"/>
        <v>2.3533052886886286E-241</v>
      </c>
      <c r="GX170" s="86">
        <f t="shared" si="217"/>
        <v>1.6493888379846019E-198</v>
      </c>
      <c r="GY170" s="86">
        <f t="shared" si="217"/>
        <v>9.5023204850424166E-212</v>
      </c>
      <c r="GZ170" s="86">
        <f t="shared" si="217"/>
        <v>4.5713693537208523E-161</v>
      </c>
      <c r="HA170" s="86">
        <f t="shared" si="217"/>
        <v>2.7313930722879531E-174</v>
      </c>
      <c r="HC170" s="86">
        <f t="shared" si="181"/>
        <v>2.0530092737135406E-59</v>
      </c>
      <c r="HD170" s="86">
        <f t="shared" si="181"/>
        <v>5.2153589105673811E-111</v>
      </c>
      <c r="HE170" s="86">
        <f t="shared" si="181"/>
        <v>2.6039838020575749E-134</v>
      </c>
      <c r="HF170" s="86">
        <f t="shared" si="180"/>
        <v>4.8208493085423179E-230</v>
      </c>
      <c r="HG170" s="86">
        <f t="shared" si="180"/>
        <v>8.1634937465589295E-232</v>
      </c>
      <c r="HH170" s="86">
        <f t="shared" si="180"/>
        <v>3.8213396010354039E-236</v>
      </c>
      <c r="HI170" s="86">
        <f t="shared" si="180"/>
        <v>8.1913245432581588E-178</v>
      </c>
      <c r="HJ170" s="86">
        <f t="shared" si="180"/>
        <v>1.1372482485845936E-196</v>
      </c>
      <c r="HK170" s="86">
        <f t="shared" si="180"/>
        <v>8.3256629409999733E-166</v>
      </c>
      <c r="HL170" s="86">
        <f t="shared" si="161"/>
        <v>3.4744997429116805E-177</v>
      </c>
      <c r="HM170" s="86">
        <f t="shared" si="161"/>
        <v>3.5070297430301577E-141</v>
      </c>
      <c r="HN170" s="86">
        <f t="shared" si="161"/>
        <v>1.2208477388439619E-123</v>
      </c>
      <c r="HO170" s="86">
        <f t="shared" ref="HO170:HQ227" si="226" xml:space="preserve"> _xlfn.NORM.DIST($B170, O$8, ABS(O$12), TRUE) * _xlfn.NORM.DIST(($B170 - O$8)*O$16, 0, ABS(O$12), TRUE) * 2</f>
        <v>1.6985734427656411E-124</v>
      </c>
      <c r="HP170" s="86">
        <f t="shared" si="226"/>
        <v>1.3181550199258732E-98</v>
      </c>
      <c r="HQ170" s="86">
        <f t="shared" si="226"/>
        <v>2.1354519516526567E-94</v>
      </c>
      <c r="HS170" s="86">
        <f t="shared" si="218"/>
        <v>7.6567076164809784E-5</v>
      </c>
      <c r="HT170" s="86">
        <f t="shared" si="218"/>
        <v>4.0478955967091685E-6</v>
      </c>
      <c r="HU170" s="86">
        <f t="shared" si="218"/>
        <v>9.9770458929210158E-8</v>
      </c>
      <c r="HV170" s="86">
        <f t="shared" si="218"/>
        <v>7.7135836783831254E-9</v>
      </c>
      <c r="HW170" s="86">
        <f t="shared" si="218"/>
        <v>5.3192941366255256E-8</v>
      </c>
      <c r="HX170" s="86">
        <f t="shared" si="218"/>
        <v>6.1358704519769991E-10</v>
      </c>
      <c r="HY170" s="86">
        <f t="shared" si="218"/>
        <v>1.1580904837144365E-9</v>
      </c>
      <c r="HZ170" s="86">
        <f t="shared" si="218"/>
        <v>3.1244521397600427E-9</v>
      </c>
      <c r="IA170" s="86">
        <f t="shared" si="218"/>
        <v>3.3029455272880819E-9</v>
      </c>
      <c r="IB170" s="86">
        <f t="shared" si="218"/>
        <v>4.5615415605036222E-8</v>
      </c>
      <c r="IC170" s="86">
        <f t="shared" si="218"/>
        <v>7.4909040050499963E-7</v>
      </c>
      <c r="ID170" s="86">
        <f t="shared" si="218"/>
        <v>1.6705447721398313E-6</v>
      </c>
      <c r="IE170" s="86">
        <f t="shared" si="218"/>
        <v>1.6423043820527995E-5</v>
      </c>
      <c r="IF170" s="86">
        <f t="shared" si="218"/>
        <v>1.0574087681196373E-4</v>
      </c>
      <c r="IG170" s="86">
        <f t="shared" si="218"/>
        <v>6.4465773850987734E-3</v>
      </c>
      <c r="II170" s="86">
        <f t="shared" si="219"/>
        <v>2.5905462339702144E-8</v>
      </c>
      <c r="IJ170" s="86">
        <f t="shared" si="219"/>
        <v>1.1291221478976793E-3</v>
      </c>
      <c r="IK170" s="86">
        <f t="shared" si="219"/>
        <v>5.4044212690630346E-5</v>
      </c>
      <c r="IL170" s="86">
        <f t="shared" si="219"/>
        <v>7.817198401138665E-5</v>
      </c>
      <c r="IM170" s="86">
        <f t="shared" si="219"/>
        <v>3.9630327020798503E-4</v>
      </c>
      <c r="IN170" s="86">
        <f t="shared" si="219"/>
        <v>5.6213575633721265E-4</v>
      </c>
      <c r="IO170" s="86">
        <f t="shared" si="219"/>
        <v>1.6789770184085629E-4</v>
      </c>
      <c r="IP170" s="86">
        <f t="shared" si="219"/>
        <v>1.6466909981913001E-5</v>
      </c>
      <c r="IQ170" s="86">
        <f t="shared" si="219"/>
        <v>1.4552461732408578E-5</v>
      </c>
      <c r="IR170" s="86">
        <f t="shared" si="219"/>
        <v>1.0731621750721971E-6</v>
      </c>
      <c r="IS170" s="86">
        <f t="shared" si="219"/>
        <v>2.6470187443147384E-8</v>
      </c>
      <c r="IT170" s="86">
        <f t="shared" si="219"/>
        <v>8.1199183921783833E-9</v>
      </c>
      <c r="IU170" s="86">
        <f t="shared" si="219"/>
        <v>9.6814574401186356E-8</v>
      </c>
      <c r="IV170" s="86">
        <f t="shared" si="219"/>
        <v>2.6349467537670185E-6</v>
      </c>
      <c r="IW170" s="86">
        <f t="shared" si="219"/>
        <v>1.7905704077539701E-5</v>
      </c>
      <c r="IY170" s="86">
        <f t="shared" si="220"/>
        <v>7.6592981627149481E-5</v>
      </c>
      <c r="IZ170" s="86">
        <f t="shared" si="220"/>
        <v>1.1331700434943884E-3</v>
      </c>
      <c r="JA170" s="86">
        <f t="shared" si="220"/>
        <v>5.4143983149559559E-5</v>
      </c>
      <c r="JB170" s="86">
        <f t="shared" si="220"/>
        <v>7.8179697595065031E-5</v>
      </c>
      <c r="JC170" s="86">
        <f t="shared" si="220"/>
        <v>3.9635646314935128E-4</v>
      </c>
      <c r="JD170" s="86">
        <f t="shared" si="220"/>
        <v>5.6213636992425787E-4</v>
      </c>
      <c r="JE170" s="86">
        <f t="shared" si="220"/>
        <v>1.6789885993134001E-4</v>
      </c>
      <c r="JF170" s="86">
        <f t="shared" si="220"/>
        <v>1.647003443405276E-5</v>
      </c>
      <c r="JG170" s="86">
        <f t="shared" si="220"/>
        <v>1.4555764677935866E-5</v>
      </c>
      <c r="JH170" s="86">
        <f t="shared" si="220"/>
        <v>1.1187775906772333E-6</v>
      </c>
      <c r="JI170" s="86">
        <f t="shared" si="220"/>
        <v>7.7556058794814698E-7</v>
      </c>
      <c r="JJ170" s="86">
        <f t="shared" si="220"/>
        <v>1.6786646905320097E-6</v>
      </c>
      <c r="JK170" s="86">
        <f t="shared" si="220"/>
        <v>1.6519858394929182E-5</v>
      </c>
      <c r="JL170" s="86">
        <f t="shared" si="220"/>
        <v>1.0837582356573075E-4</v>
      </c>
      <c r="JM170" s="86">
        <f t="shared" si="220"/>
        <v>6.4644830891763131E-3</v>
      </c>
    </row>
    <row r="171" spans="2:273" x14ac:dyDescent="0.25">
      <c r="B171" s="2">
        <v>144</v>
      </c>
      <c r="C171" s="37">
        <v>45.280999999999999</v>
      </c>
      <c r="D171" s="37">
        <v>46.762</v>
      </c>
      <c r="E171" s="37">
        <v>44.594000000000001</v>
      </c>
      <c r="F171" s="37">
        <v>45.469000000000001</v>
      </c>
      <c r="G171" s="37">
        <v>45.765999999999998</v>
      </c>
      <c r="H171" s="37">
        <v>47.777999999999999</v>
      </c>
      <c r="I171" s="37">
        <v>47.968000000000004</v>
      </c>
      <c r="J171" s="37">
        <v>48.158999999999999</v>
      </c>
      <c r="K171" s="37">
        <v>47.570999999999998</v>
      </c>
      <c r="L171" s="37">
        <v>46.619</v>
      </c>
      <c r="M171" s="37">
        <v>46.332999999999998</v>
      </c>
      <c r="N171" s="37">
        <v>45.683</v>
      </c>
      <c r="O171" s="37">
        <v>45.524000000000001</v>
      </c>
      <c r="P171" s="37">
        <v>47.381</v>
      </c>
      <c r="Q171" s="37">
        <v>50.143000000000001</v>
      </c>
      <c r="S171" s="4">
        <f t="shared" si="221"/>
        <v>47.540502443285604</v>
      </c>
      <c r="T171" s="4">
        <f t="shared" si="221"/>
        <v>45.129119202696785</v>
      </c>
      <c r="U171" s="4">
        <f t="shared" si="221"/>
        <v>45.128377867022678</v>
      </c>
      <c r="V171" s="4">
        <f t="shared" si="221"/>
        <v>45.395854454499691</v>
      </c>
      <c r="W171" s="4">
        <f t="shared" si="221"/>
        <v>46.689730683081926</v>
      </c>
      <c r="X171" s="4">
        <f t="shared" si="221"/>
        <v>47.445977687652608</v>
      </c>
      <c r="Y171" s="4">
        <f t="shared" si="221"/>
        <v>47.767787804802325</v>
      </c>
      <c r="Z171" s="4">
        <f t="shared" si="221"/>
        <v>47.355799962929083</v>
      </c>
      <c r="AA171" s="4">
        <f t="shared" si="221"/>
        <v>46.602097132323571</v>
      </c>
      <c r="AB171" s="4">
        <f t="shared" si="221"/>
        <v>45.68712598057855</v>
      </c>
      <c r="AC171" s="4">
        <f t="shared" si="221"/>
        <v>45.15714945915952</v>
      </c>
      <c r="AD171" s="4">
        <f t="shared" si="221"/>
        <v>45.965118517213874</v>
      </c>
      <c r="AE171" s="4">
        <f t="shared" si="221"/>
        <v>46.858340678116846</v>
      </c>
      <c r="AF171" s="4">
        <f t="shared" si="221"/>
        <v>47.495465191715617</v>
      </c>
      <c r="AG171" s="4">
        <f t="shared" si="221"/>
        <v>48.354342656112372</v>
      </c>
      <c r="AI171" s="4">
        <f t="shared" si="222"/>
        <v>-2.259502443285605</v>
      </c>
      <c r="AJ171" s="4">
        <f t="shared" si="222"/>
        <v>1.6328807973032156</v>
      </c>
      <c r="AK171" s="4">
        <f t="shared" si="222"/>
        <v>-0.53437786702267687</v>
      </c>
      <c r="AL171" s="4">
        <f t="shared" si="222"/>
        <v>7.314554550031005E-2</v>
      </c>
      <c r="AM171" s="4">
        <f t="shared" si="222"/>
        <v>-0.92373068308192785</v>
      </c>
      <c r="AN171" s="4">
        <f t="shared" si="222"/>
        <v>0.33202231234739088</v>
      </c>
      <c r="AO171" s="4">
        <f t="shared" si="222"/>
        <v>0.20021219519767897</v>
      </c>
      <c r="AP171" s="4">
        <f t="shared" si="222"/>
        <v>0.80320003707091558</v>
      </c>
      <c r="AQ171" s="4">
        <f t="shared" si="222"/>
        <v>0.96890286767642664</v>
      </c>
      <c r="AR171" s="4">
        <f t="shared" si="222"/>
        <v>0.93187401942144987</v>
      </c>
      <c r="AS171" s="4">
        <f t="shared" si="222"/>
        <v>1.1758505408404787</v>
      </c>
      <c r="AT171" s="4">
        <f t="shared" si="222"/>
        <v>-0.28211851721387404</v>
      </c>
      <c r="AU171" s="4">
        <f t="shared" si="222"/>
        <v>-1.3343406781168454</v>
      </c>
      <c r="AV171" s="4">
        <f t="shared" si="222"/>
        <v>-0.11446519171561675</v>
      </c>
      <c r="AW171" s="4">
        <f t="shared" si="222"/>
        <v>1.7886573438876283</v>
      </c>
      <c r="AY171" s="2">
        <f t="shared" si="214"/>
        <v>47.540502443285604</v>
      </c>
      <c r="AZ171" s="2">
        <f t="shared" si="214"/>
        <v>45.047381896926325</v>
      </c>
      <c r="BA171" s="2">
        <f t="shared" si="214"/>
        <v>45.116414530938059</v>
      </c>
      <c r="BB171" s="2">
        <f t="shared" si="214"/>
        <v>45.371201773465813</v>
      </c>
      <c r="BC171" s="2">
        <f t="shared" si="214"/>
        <v>46.60473902732965</v>
      </c>
      <c r="BD171" s="2">
        <f t="shared" si="214"/>
        <v>47.312231720417898</v>
      </c>
      <c r="BE171" s="2">
        <f t="shared" si="214"/>
        <v>47.682153909115911</v>
      </c>
      <c r="BF171" s="2">
        <f t="shared" si="214"/>
        <v>47.345971457268988</v>
      </c>
      <c r="BG171" s="2">
        <f t="shared" si="214"/>
        <v>46.59152175379446</v>
      </c>
      <c r="BH171" s="2">
        <f t="shared" si="214"/>
        <v>45.685984222181865</v>
      </c>
      <c r="BI171" s="2">
        <f t="shared" si="214"/>
        <v>45.157109259930415</v>
      </c>
      <c r="BJ171" s="2">
        <f t="shared" si="214"/>
        <v>45.965103371069652</v>
      </c>
      <c r="BK171" s="2">
        <f t="shared" si="214"/>
        <v>46.858209678374749</v>
      </c>
      <c r="BL171" s="2">
        <f t="shared" si="214"/>
        <v>47.492977291577432</v>
      </c>
      <c r="BM171" s="2">
        <f t="shared" si="214"/>
        <v>48.291229018568501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45.280999999999999</v>
      </c>
      <c r="CF171" s="2">
        <f t="shared" si="215"/>
        <v>46.762</v>
      </c>
      <c r="CG171" s="2">
        <f t="shared" si="215"/>
        <v>44.594000000000001</v>
      </c>
      <c r="CH171" s="2">
        <f t="shared" si="215"/>
        <v>45.469000000000001</v>
      </c>
      <c r="CI171" s="2">
        <f t="shared" si="215"/>
        <v>45.765999999999998</v>
      </c>
      <c r="CJ171" s="2">
        <f t="shared" si="215"/>
        <v>47.777999999999999</v>
      </c>
      <c r="CK171" s="2">
        <f t="shared" si="215"/>
        <v>47.968000000000004</v>
      </c>
      <c r="CL171" s="2">
        <f t="shared" si="215"/>
        <v>48.158999999999999</v>
      </c>
      <c r="CM171" s="2">
        <f t="shared" si="215"/>
        <v>47.570999999999998</v>
      </c>
      <c r="CN171" s="2">
        <f t="shared" si="215"/>
        <v>46.619</v>
      </c>
      <c r="CO171" s="2">
        <f t="shared" si="215"/>
        <v>46.332999999999998</v>
      </c>
      <c r="CP171" s="2">
        <f t="shared" si="215"/>
        <v>45.683</v>
      </c>
      <c r="CQ171" s="2">
        <f t="shared" si="215"/>
        <v>45.524000000000001</v>
      </c>
      <c r="CR171" s="2">
        <f t="shared" si="215"/>
        <v>47.381</v>
      </c>
      <c r="CS171" s="2">
        <f t="shared" si="215"/>
        <v>50.143000000000001</v>
      </c>
      <c r="CU171" s="2">
        <f t="shared" si="197"/>
        <v>45.280999999999999</v>
      </c>
      <c r="CV171" s="2">
        <f t="shared" si="198"/>
        <v>46.762</v>
      </c>
      <c r="CW171" s="2">
        <f t="shared" si="199"/>
        <v>44.594000000000001</v>
      </c>
      <c r="CX171" s="2">
        <f t="shared" si="200"/>
        <v>45.469000000000001</v>
      </c>
      <c r="CY171" s="2">
        <f t="shared" si="201"/>
        <v>45.765999999999998</v>
      </c>
      <c r="CZ171" s="2">
        <f t="shared" si="202"/>
        <v>47.777999999999999</v>
      </c>
      <c r="DA171" s="2">
        <f t="shared" si="203"/>
        <v>47.968000000000004</v>
      </c>
      <c r="DB171" s="2">
        <f t="shared" si="204"/>
        <v>48.158999999999999</v>
      </c>
      <c r="DC171" s="2">
        <f t="shared" si="205"/>
        <v>47.570999999999998</v>
      </c>
      <c r="DD171" s="2">
        <f t="shared" si="206"/>
        <v>46.619</v>
      </c>
      <c r="DE171" s="2">
        <f t="shared" si="207"/>
        <v>46.332999999999998</v>
      </c>
      <c r="DF171" s="2">
        <f t="shared" si="208"/>
        <v>45.683</v>
      </c>
      <c r="DG171" s="2">
        <f t="shared" si="209"/>
        <v>45.524000000000001</v>
      </c>
      <c r="DH171" s="2">
        <f t="shared" si="210"/>
        <v>47.381</v>
      </c>
      <c r="DI171" s="2">
        <f t="shared" si="211"/>
        <v>50.143000000000001</v>
      </c>
      <c r="DK171" s="2">
        <f t="shared" si="223"/>
        <v>84.658623678646933</v>
      </c>
      <c r="DL171" s="2">
        <f t="shared" si="223"/>
        <v>86.902175890662562</v>
      </c>
      <c r="DM171" s="2">
        <f t="shared" si="223"/>
        <v>93.279207792207814</v>
      </c>
      <c r="DN171" s="2">
        <f t="shared" si="223"/>
        <v>85.343958320749039</v>
      </c>
      <c r="DO171" s="2">
        <f t="shared" si="223"/>
        <v>92.23190003020234</v>
      </c>
      <c r="DP171" s="2">
        <f t="shared" si="223"/>
        <v>90.653815520082119</v>
      </c>
      <c r="DQ171" s="2">
        <f t="shared" si="223"/>
        <v>93.84724452367449</v>
      </c>
      <c r="DR171" s="2">
        <f t="shared" si="223"/>
        <v>87.99947402965725</v>
      </c>
      <c r="DS171" s="2">
        <f t="shared" si="223"/>
        <v>93.647620209059227</v>
      </c>
      <c r="DT171" s="2">
        <f t="shared" si="223"/>
        <v>86.021683864915587</v>
      </c>
      <c r="DU171" s="2">
        <f t="shared" si="223"/>
        <v>80.641366416510294</v>
      </c>
      <c r="DV171" s="2">
        <f t="shared" si="223"/>
        <v>80.923905909943727</v>
      </c>
      <c r="DW171" s="2">
        <f t="shared" si="223"/>
        <v>92.425589852008457</v>
      </c>
      <c r="DX171" s="2">
        <f t="shared" si="223"/>
        <v>89.214297165991908</v>
      </c>
      <c r="DY171" s="2">
        <f t="shared" si="223"/>
        <v>67.347680369875235</v>
      </c>
      <c r="EA171" s="2">
        <f t="shared" si="213"/>
        <v>47.536949800414035</v>
      </c>
      <c r="EB171" s="2">
        <f t="shared" si="213"/>
        <v>45.043944119117484</v>
      </c>
      <c r="EC171" s="2">
        <f t="shared" si="213"/>
        <v>45.112018742218936</v>
      </c>
      <c r="ED171" s="2">
        <f t="shared" si="213"/>
        <v>45.367340899246301</v>
      </c>
      <c r="EE171" s="2">
        <f t="shared" si="213"/>
        <v>46.600712814431049</v>
      </c>
      <c r="EF171" s="2">
        <f t="shared" si="213"/>
        <v>47.307831512605048</v>
      </c>
      <c r="EG171" s="2">
        <f t="shared" si="213"/>
        <v>47.677031899182829</v>
      </c>
      <c r="EH171" s="2">
        <f t="shared" si="213"/>
        <v>47.34141409068863</v>
      </c>
      <c r="EI171" s="2">
        <f t="shared" si="213"/>
        <v>46.586334088074452</v>
      </c>
      <c r="EJ171" s="2">
        <f t="shared" si="213"/>
        <v>45.681176114846728</v>
      </c>
      <c r="EK171" s="2">
        <f t="shared" si="212"/>
        <v>45.152882224301386</v>
      </c>
      <c r="EL171" s="2">
        <f t="shared" si="179"/>
        <v>45.961108242303858</v>
      </c>
      <c r="EM171" s="2">
        <f t="shared" si="179"/>
        <v>46.853658665714889</v>
      </c>
      <c r="EN171" s="2">
        <f t="shared" si="179"/>
        <v>47.454760139450713</v>
      </c>
      <c r="EO171" s="2">
        <f t="shared" si="179"/>
        <v>48.309129846833613</v>
      </c>
      <c r="EQ171" s="2">
        <f t="shared" si="224"/>
        <v>47.536949800414035</v>
      </c>
      <c r="ER171" s="2">
        <f t="shared" si="224"/>
        <v>45.043944119117484</v>
      </c>
      <c r="ES171" s="2">
        <f t="shared" si="224"/>
        <v>45.112018742218936</v>
      </c>
      <c r="ET171" s="2">
        <f t="shared" si="224"/>
        <v>45.367340899246301</v>
      </c>
      <c r="EU171" s="2">
        <f t="shared" si="224"/>
        <v>46.600712814431049</v>
      </c>
      <c r="EV171" s="2">
        <f t="shared" si="224"/>
        <v>47.307831512605048</v>
      </c>
      <c r="EW171" s="2">
        <f t="shared" si="224"/>
        <v>47.677031899182829</v>
      </c>
      <c r="EX171" s="2">
        <f t="shared" si="224"/>
        <v>47.34141409068863</v>
      </c>
      <c r="EY171" s="2">
        <f t="shared" si="224"/>
        <v>46.586334088074452</v>
      </c>
      <c r="EZ171" s="2">
        <f t="shared" si="224"/>
        <v>45.681176114846728</v>
      </c>
      <c r="FA171" s="2">
        <f t="shared" si="224"/>
        <v>45.152882224301386</v>
      </c>
      <c r="FB171" s="2">
        <f t="shared" si="224"/>
        <v>45.961108242303858</v>
      </c>
      <c r="FC171" s="2">
        <f t="shared" si="224"/>
        <v>46.853658665714889</v>
      </c>
      <c r="FD171" s="2">
        <f t="shared" si="224"/>
        <v>47.646782270068186</v>
      </c>
      <c r="FE171" s="2">
        <f t="shared" si="224"/>
        <v>48.173406837065272</v>
      </c>
      <c r="FG171" s="2">
        <f t="shared" si="225"/>
        <v>0.99990429734167641</v>
      </c>
      <c r="FH171" s="2">
        <f t="shared" si="225"/>
        <v>0.99991787092613926</v>
      </c>
      <c r="FI171" s="2">
        <f t="shared" si="225"/>
        <v>0.99990873894022425</v>
      </c>
      <c r="FJ171" s="2">
        <f t="shared" si="225"/>
        <v>0.99990342168826341</v>
      </c>
      <c r="FK171" s="2">
        <f t="shared" si="225"/>
        <v>0.9999117662032424</v>
      </c>
      <c r="FL171" s="2">
        <f t="shared" si="225"/>
        <v>0.99989848637852818</v>
      </c>
      <c r="FM171" s="2">
        <f t="shared" si="225"/>
        <v>0.99988906245733067</v>
      </c>
      <c r="FN171" s="2">
        <f t="shared" si="225"/>
        <v>0.99988790988583309</v>
      </c>
      <c r="FO171" s="2">
        <f t="shared" si="225"/>
        <v>0.99988976787190487</v>
      </c>
      <c r="FP171" s="2">
        <f t="shared" si="225"/>
        <v>0.99988081192817591</v>
      </c>
      <c r="FQ171" s="2">
        <f t="shared" si="225"/>
        <v>0.99988088993584134</v>
      </c>
      <c r="FR171" s="2">
        <f t="shared" si="225"/>
        <v>0.99988573200566577</v>
      </c>
      <c r="FS171" s="2">
        <f t="shared" si="225"/>
        <v>0.99990013561985647</v>
      </c>
      <c r="FT171" s="2">
        <f t="shared" si="225"/>
        <v>0.99987346275062006</v>
      </c>
      <c r="FU171" s="2">
        <f t="shared" si="225"/>
        <v>0.99984999264388819</v>
      </c>
      <c r="FW171" s="2">
        <f t="shared" si="216"/>
        <v>0.21295013504344987</v>
      </c>
      <c r="FX171" s="2">
        <f t="shared" si="216"/>
        <v>0.3190326752664463</v>
      </c>
      <c r="FY171" s="2">
        <f t="shared" si="216"/>
        <v>0.29914788328483888</v>
      </c>
      <c r="FZ171" s="2">
        <f t="shared" si="216"/>
        <v>0.3132931422183412</v>
      </c>
      <c r="GA171" s="2">
        <f t="shared" si="216"/>
        <v>0.32563592027084298</v>
      </c>
      <c r="GB171" s="2">
        <f t="shared" si="216"/>
        <v>0.34145241719649994</v>
      </c>
      <c r="GC171" s="2">
        <f t="shared" si="216"/>
        <v>0.32894336109711436</v>
      </c>
      <c r="GD171" s="2">
        <f t="shared" si="216"/>
        <v>0.30360859247574101</v>
      </c>
      <c r="GE171" s="2">
        <f t="shared" si="216"/>
        <v>0.30089587530099188</v>
      </c>
      <c r="GF171" s="2">
        <f t="shared" si="216"/>
        <v>0.27244715506734984</v>
      </c>
      <c r="GG171" s="2">
        <f t="shared" si="216"/>
        <v>0.23834607610038655</v>
      </c>
      <c r="GH171" s="2">
        <f t="shared" si="216"/>
        <v>0.22972926656254752</v>
      </c>
      <c r="GI171" s="2">
        <f t="shared" si="216"/>
        <v>0.22797801502872633</v>
      </c>
      <c r="GJ171" s="2">
        <f t="shared" si="216"/>
        <v>0.17150635226317565</v>
      </c>
      <c r="GK171" s="2">
        <f t="shared" si="216"/>
        <v>0.15293464924407138</v>
      </c>
      <c r="GM171" s="86">
        <f t="shared" si="217"/>
        <v>4.5653629709797759E-118</v>
      </c>
      <c r="GN171" s="86">
        <f t="shared" si="217"/>
        <v>2.704842415264762E-163</v>
      </c>
      <c r="GO171" s="86">
        <f t="shared" si="217"/>
        <v>1.1955138362487484E-212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1.7015472411715975E-252</v>
      </c>
      <c r="GT171" s="86">
        <f t="shared" si="217"/>
        <v>1.0892201513039629E-302</v>
      </c>
      <c r="GU171" s="86">
        <f t="shared" si="217"/>
        <v>0</v>
      </c>
      <c r="GV171" s="86">
        <f t="shared" si="217"/>
        <v>3.8528292283793887E-236</v>
      </c>
      <c r="GW171" s="86">
        <f t="shared" si="217"/>
        <v>1.7327169566930575E-247</v>
      </c>
      <c r="GX171" s="86">
        <f t="shared" si="217"/>
        <v>1.5656755214496023E-203</v>
      </c>
      <c r="GY171" s="86">
        <f t="shared" si="217"/>
        <v>4.1760122499517832E-217</v>
      </c>
      <c r="GZ171" s="86">
        <f t="shared" si="217"/>
        <v>3.6381074207599625E-165</v>
      </c>
      <c r="HA171" s="86">
        <f t="shared" si="217"/>
        <v>1.168686846551436E-178</v>
      </c>
      <c r="HC171" s="86">
        <f t="shared" si="181"/>
        <v>1.3191201420799667E-61</v>
      </c>
      <c r="HD171" s="86">
        <f t="shared" si="181"/>
        <v>4.0553597838248547E-115</v>
      </c>
      <c r="HE171" s="86">
        <f t="shared" si="181"/>
        <v>3.3376476295019435E-139</v>
      </c>
      <c r="HF171" s="86">
        <f t="shared" si="180"/>
        <v>2.709349718249408E-238</v>
      </c>
      <c r="HG171" s="86">
        <f t="shared" si="180"/>
        <v>4.5735286723468902E-240</v>
      </c>
      <c r="HH171" s="86">
        <f t="shared" si="180"/>
        <v>1.7046021255039453E-244</v>
      </c>
      <c r="HI171" s="86">
        <f t="shared" si="180"/>
        <v>3.3923600326303079E-184</v>
      </c>
      <c r="HJ171" s="86">
        <f t="shared" si="180"/>
        <v>1.0040760008976248E-203</v>
      </c>
      <c r="HK171" s="86">
        <f t="shared" si="180"/>
        <v>1.0690410192225355E-171</v>
      </c>
      <c r="HL171" s="86">
        <f t="shared" si="180"/>
        <v>1.464716714785611E-183</v>
      </c>
      <c r="HM171" s="86">
        <f t="shared" si="180"/>
        <v>2.6740933195752726E-146</v>
      </c>
      <c r="HN171" s="86">
        <f t="shared" si="180"/>
        <v>3.7586253098089073E-128</v>
      </c>
      <c r="HO171" s="86">
        <f t="shared" si="226"/>
        <v>4.4626521458298038E-129</v>
      </c>
      <c r="HP171" s="86">
        <f t="shared" si="226"/>
        <v>2.6640266616916645E-102</v>
      </c>
      <c r="HQ171" s="86">
        <f t="shared" si="226"/>
        <v>7.1255245711572037E-98</v>
      </c>
      <c r="HS171" s="86">
        <f t="shared" si="218"/>
        <v>2.2369843882736746E-5</v>
      </c>
      <c r="HT171" s="86">
        <f t="shared" si="218"/>
        <v>1.1045674671391271E-6</v>
      </c>
      <c r="HU171" s="86">
        <f t="shared" si="218"/>
        <v>1.824134294548905E-8</v>
      </c>
      <c r="HV171" s="86">
        <f t="shared" si="218"/>
        <v>1.1248364182979766E-9</v>
      </c>
      <c r="HW171" s="86">
        <f t="shared" si="218"/>
        <v>9.4605105175402596E-9</v>
      </c>
      <c r="HX171" s="86">
        <f t="shared" si="218"/>
        <v>7.736286106491112E-11</v>
      </c>
      <c r="HY171" s="86">
        <f t="shared" si="218"/>
        <v>1.4325817998954114E-10</v>
      </c>
      <c r="HZ171" s="86">
        <f t="shared" si="218"/>
        <v>3.9775061248114414E-10</v>
      </c>
      <c r="IA171" s="86">
        <f t="shared" si="218"/>
        <v>4.2804087103369732E-10</v>
      </c>
      <c r="IB171" s="86">
        <f t="shared" si="218"/>
        <v>6.9989072173277105E-9</v>
      </c>
      <c r="IC171" s="86">
        <f t="shared" si="218"/>
        <v>1.3922010216737614E-7</v>
      </c>
      <c r="ID171" s="86">
        <f t="shared" si="218"/>
        <v>3.2619054528501785E-7</v>
      </c>
      <c r="IE171" s="86">
        <f t="shared" si="218"/>
        <v>4.2368970482345776E-6</v>
      </c>
      <c r="IF171" s="86">
        <f t="shared" si="218"/>
        <v>2.650157368217898E-5</v>
      </c>
      <c r="IG171" s="86">
        <f t="shared" si="218"/>
        <v>2.797069725899228E-3</v>
      </c>
      <c r="II171" s="86">
        <f t="shared" si="219"/>
        <v>1.8208801456694372E-7</v>
      </c>
      <c r="IJ171" s="86">
        <f t="shared" si="219"/>
        <v>3.2301346836843847E-3</v>
      </c>
      <c r="IK171" s="86">
        <f t="shared" si="219"/>
        <v>2.3794031767388512E-4</v>
      </c>
      <c r="IL171" s="86">
        <f t="shared" si="219"/>
        <v>3.5727783074784972E-4</v>
      </c>
      <c r="IM171" s="86">
        <f t="shared" si="219"/>
        <v>1.4468234272977418E-3</v>
      </c>
      <c r="IN171" s="86">
        <f t="shared" si="219"/>
        <v>2.1373853959085315E-3</v>
      </c>
      <c r="IO171" s="86">
        <f t="shared" si="219"/>
        <v>7.4649517702389567E-4</v>
      </c>
      <c r="IP171" s="86">
        <f t="shared" si="219"/>
        <v>9.2823797049125623E-5</v>
      </c>
      <c r="IQ171" s="86">
        <f t="shared" si="219"/>
        <v>8.1984321488067253E-5</v>
      </c>
      <c r="IR171" s="86">
        <f t="shared" si="219"/>
        <v>7.351406071514648E-6</v>
      </c>
      <c r="IS171" s="86">
        <f t="shared" si="219"/>
        <v>2.3073548241546427E-7</v>
      </c>
      <c r="IT171" s="86">
        <f t="shared" si="219"/>
        <v>7.6637828658338186E-8</v>
      </c>
      <c r="IU171" s="86">
        <f t="shared" si="219"/>
        <v>6.4886990521902677E-7</v>
      </c>
      <c r="IV171" s="86">
        <f t="shared" si="219"/>
        <v>8.9344585543184141E-6</v>
      </c>
      <c r="IW171" s="86">
        <f t="shared" si="219"/>
        <v>4.6233659641480032E-5</v>
      </c>
      <c r="IY171" s="86">
        <f t="shared" si="220"/>
        <v>2.255193189730369E-5</v>
      </c>
      <c r="IZ171" s="86">
        <f t="shared" si="220"/>
        <v>3.231239251151524E-3</v>
      </c>
      <c r="JA171" s="86">
        <f t="shared" si="220"/>
        <v>2.379585590168306E-4</v>
      </c>
      <c r="JB171" s="86">
        <f t="shared" si="220"/>
        <v>3.5727895558426801E-4</v>
      </c>
      <c r="JC171" s="86">
        <f t="shared" si="220"/>
        <v>1.4468328878082593E-3</v>
      </c>
      <c r="JD171" s="86">
        <f t="shared" si="220"/>
        <v>2.1373854732713925E-3</v>
      </c>
      <c r="JE171" s="86">
        <f t="shared" si="220"/>
        <v>7.4649532028207562E-4</v>
      </c>
      <c r="JF171" s="86">
        <f t="shared" si="220"/>
        <v>9.2824194799738099E-5</v>
      </c>
      <c r="JG171" s="86">
        <f t="shared" si="220"/>
        <v>8.1984749528938284E-5</v>
      </c>
      <c r="JH171" s="86">
        <f t="shared" si="220"/>
        <v>7.358404978731976E-6</v>
      </c>
      <c r="JI171" s="86">
        <f t="shared" si="220"/>
        <v>3.6995558458284039E-7</v>
      </c>
      <c r="JJ171" s="86">
        <f t="shared" si="220"/>
        <v>4.0282837394335604E-7</v>
      </c>
      <c r="JK171" s="86">
        <f t="shared" si="220"/>
        <v>4.8857669534536045E-6</v>
      </c>
      <c r="JL171" s="86">
        <f t="shared" si="220"/>
        <v>3.5436032236497398E-5</v>
      </c>
      <c r="JM171" s="86">
        <f t="shared" si="220"/>
        <v>2.843303385540708E-3</v>
      </c>
    </row>
    <row r="172" spans="2:273" x14ac:dyDescent="0.25">
      <c r="B172" s="2">
        <v>145</v>
      </c>
      <c r="C172" s="37">
        <v>43</v>
      </c>
      <c r="D172" s="37">
        <v>44.872999999999998</v>
      </c>
      <c r="E172" s="37">
        <v>45.905999999999999</v>
      </c>
      <c r="F172" s="37">
        <v>45.859000000000002</v>
      </c>
      <c r="G172" s="37">
        <v>46.796999999999997</v>
      </c>
      <c r="H172" s="37">
        <v>47.412999999999997</v>
      </c>
      <c r="I172" s="37">
        <v>46.81</v>
      </c>
      <c r="J172" s="37">
        <v>48.110999999999997</v>
      </c>
      <c r="K172" s="37">
        <v>47.683</v>
      </c>
      <c r="L172" s="37">
        <v>48.713999999999999</v>
      </c>
      <c r="M172" s="37">
        <v>43.825000000000003</v>
      </c>
      <c r="N172" s="37">
        <v>46.381</v>
      </c>
      <c r="O172" s="37">
        <v>47.412999999999997</v>
      </c>
      <c r="P172" s="37">
        <v>47.127000000000002</v>
      </c>
      <c r="Q172" s="37">
        <v>46.651000000000003</v>
      </c>
      <c r="S172" s="4">
        <f t="shared" si="221"/>
        <v>47.432276822682468</v>
      </c>
      <c r="T172" s="4">
        <f t="shared" si="221"/>
        <v>45.080174710227872</v>
      </c>
      <c r="U172" s="4">
        <f t="shared" si="221"/>
        <v>45.000924450062271</v>
      </c>
      <c r="V172" s="4">
        <f t="shared" si="221"/>
        <v>45.305036161722548</v>
      </c>
      <c r="W172" s="4">
        <f t="shared" si="221"/>
        <v>46.708513162088032</v>
      </c>
      <c r="X172" s="4">
        <f t="shared" si="221"/>
        <v>47.574953866710871</v>
      </c>
      <c r="Y172" s="4">
        <f t="shared" si="221"/>
        <v>47.823917849883692</v>
      </c>
      <c r="Z172" s="4">
        <f t="shared" si="221"/>
        <v>47.249562926950958</v>
      </c>
      <c r="AA172" s="4">
        <f t="shared" si="221"/>
        <v>46.497657322642873</v>
      </c>
      <c r="AB172" s="4">
        <f t="shared" si="221"/>
        <v>45.551075360796069</v>
      </c>
      <c r="AC172" s="4">
        <f t="shared" si="221"/>
        <v>45.029853973145897</v>
      </c>
      <c r="AD172" s="4">
        <f t="shared" si="221"/>
        <v>45.833616045570643</v>
      </c>
      <c r="AE172" s="4">
        <f t="shared" si="221"/>
        <v>46.719068718954773</v>
      </c>
      <c r="AF172" s="4">
        <f t="shared" si="221"/>
        <v>47.35740052902203</v>
      </c>
      <c r="AG172" s="4">
        <f t="shared" si="221"/>
        <v>48.260445481179431</v>
      </c>
      <c r="AI172" s="4">
        <f t="shared" si="222"/>
        <v>-4.4322768226824678</v>
      </c>
      <c r="AJ172" s="4">
        <f t="shared" si="222"/>
        <v>-0.20717471022787493</v>
      </c>
      <c r="AK172" s="4">
        <f t="shared" si="222"/>
        <v>0.90507554993772743</v>
      </c>
      <c r="AL172" s="4">
        <f t="shared" si="222"/>
        <v>0.5539638382774541</v>
      </c>
      <c r="AM172" s="4">
        <f t="shared" si="222"/>
        <v>8.848683791196521E-2</v>
      </c>
      <c r="AN172" s="4">
        <f t="shared" si="222"/>
        <v>-0.16195386671087419</v>
      </c>
      <c r="AO172" s="4">
        <f t="shared" si="222"/>
        <v>-1.0139178498836898</v>
      </c>
      <c r="AP172" s="4">
        <f t="shared" si="222"/>
        <v>0.86143707304903927</v>
      </c>
      <c r="AQ172" s="4">
        <f t="shared" si="222"/>
        <v>1.1853426773571272</v>
      </c>
      <c r="AR172" s="4">
        <f t="shared" si="222"/>
        <v>3.1629246392039292</v>
      </c>
      <c r="AS172" s="4">
        <f t="shared" si="222"/>
        <v>-1.2048539731458945</v>
      </c>
      <c r="AT172" s="4">
        <f t="shared" si="222"/>
        <v>0.54738395442935683</v>
      </c>
      <c r="AU172" s="4">
        <f t="shared" si="222"/>
        <v>0.69393128104522361</v>
      </c>
      <c r="AV172" s="4">
        <f t="shared" si="222"/>
        <v>-0.23040052902202746</v>
      </c>
      <c r="AW172" s="4">
        <f t="shared" si="222"/>
        <v>-1.6094454811794279</v>
      </c>
      <c r="AY172" s="2">
        <f t="shared" si="214"/>
        <v>47.432276822682468</v>
      </c>
      <c r="AZ172" s="2">
        <f t="shared" si="214"/>
        <v>44.889790997129303</v>
      </c>
      <c r="BA172" s="2">
        <f t="shared" si="214"/>
        <v>44.95923824989876</v>
      </c>
      <c r="BB172" s="2">
        <f t="shared" si="214"/>
        <v>45.217767435060729</v>
      </c>
      <c r="BC172" s="2">
        <f t="shared" si="214"/>
        <v>46.465454248669189</v>
      </c>
      <c r="BD172" s="2">
        <f t="shared" si="214"/>
        <v>47.187543762778738</v>
      </c>
      <c r="BE172" s="2">
        <f t="shared" si="214"/>
        <v>47.534447294028055</v>
      </c>
      <c r="BF172" s="2">
        <f t="shared" si="214"/>
        <v>47.207114933191363</v>
      </c>
      <c r="BG172" s="2">
        <f t="shared" si="214"/>
        <v>46.451842794215267</v>
      </c>
      <c r="BH172" s="2">
        <f t="shared" si="214"/>
        <v>45.544967831421332</v>
      </c>
      <c r="BI172" s="2">
        <f t="shared" si="214"/>
        <v>45.029575882007379</v>
      </c>
      <c r="BJ172" s="2">
        <f t="shared" si="214"/>
        <v>45.833502368094869</v>
      </c>
      <c r="BK172" s="2">
        <f t="shared" si="214"/>
        <v>46.71835314212575</v>
      </c>
      <c r="BL172" s="2">
        <f t="shared" si="214"/>
        <v>47.350081755226007</v>
      </c>
      <c r="BM172" s="2">
        <f t="shared" si="214"/>
        <v>48.199303759541564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43</v>
      </c>
      <c r="CF172" s="2">
        <f t="shared" si="215"/>
        <v>44.872999999999998</v>
      </c>
      <c r="CG172" s="2">
        <f t="shared" si="215"/>
        <v>45.905999999999999</v>
      </c>
      <c r="CH172" s="2">
        <f t="shared" si="215"/>
        <v>45.859000000000002</v>
      </c>
      <c r="CI172" s="2">
        <f t="shared" si="215"/>
        <v>46.796999999999997</v>
      </c>
      <c r="CJ172" s="2">
        <f t="shared" si="215"/>
        <v>47.412999999999997</v>
      </c>
      <c r="CK172" s="2">
        <f t="shared" si="215"/>
        <v>46.81</v>
      </c>
      <c r="CL172" s="2">
        <f t="shared" si="215"/>
        <v>48.110999999999997</v>
      </c>
      <c r="CM172" s="2">
        <f t="shared" si="215"/>
        <v>47.683</v>
      </c>
      <c r="CN172" s="2">
        <f t="shared" si="215"/>
        <v>48.713999999999999</v>
      </c>
      <c r="CO172" s="2">
        <f t="shared" si="215"/>
        <v>43.825000000000003</v>
      </c>
      <c r="CP172" s="2">
        <f t="shared" si="215"/>
        <v>46.381</v>
      </c>
      <c r="CQ172" s="2">
        <f t="shared" si="215"/>
        <v>47.412999999999997</v>
      </c>
      <c r="CR172" s="2">
        <f t="shared" si="215"/>
        <v>47.127000000000002</v>
      </c>
      <c r="CS172" s="2">
        <f t="shared" si="215"/>
        <v>46.651000000000003</v>
      </c>
      <c r="CU172" s="2">
        <f t="shared" si="197"/>
        <v>43</v>
      </c>
      <c r="CV172" s="2">
        <f t="shared" si="198"/>
        <v>44.872999999999998</v>
      </c>
      <c r="CW172" s="2">
        <f t="shared" si="199"/>
        <v>45.905999999999999</v>
      </c>
      <c r="CX172" s="2">
        <f t="shared" si="200"/>
        <v>45.859000000000002</v>
      </c>
      <c r="CY172" s="2">
        <f t="shared" si="201"/>
        <v>46.796999999999997</v>
      </c>
      <c r="CZ172" s="2">
        <f t="shared" si="202"/>
        <v>47.412999999999997</v>
      </c>
      <c r="DA172" s="2">
        <f t="shared" si="203"/>
        <v>46.81</v>
      </c>
      <c r="DB172" s="2">
        <f t="shared" si="204"/>
        <v>48.110999999999997</v>
      </c>
      <c r="DC172" s="2">
        <f t="shared" si="205"/>
        <v>47.683</v>
      </c>
      <c r="DD172" s="2">
        <f t="shared" si="206"/>
        <v>48.713999999999999</v>
      </c>
      <c r="DE172" s="2">
        <f t="shared" si="207"/>
        <v>43.825000000000003</v>
      </c>
      <c r="DF172" s="2">
        <f t="shared" si="208"/>
        <v>46.381</v>
      </c>
      <c r="DG172" s="2">
        <f t="shared" si="209"/>
        <v>47.412999999999997</v>
      </c>
      <c r="DH172" s="2">
        <f t="shared" si="210"/>
        <v>47.127000000000002</v>
      </c>
      <c r="DI172" s="2">
        <f t="shared" si="211"/>
        <v>46.651000000000003</v>
      </c>
      <c r="DK172" s="2">
        <f t="shared" si="223"/>
        <v>84.827319238900643</v>
      </c>
      <c r="DL172" s="2">
        <f t="shared" si="223"/>
        <v>87.066442400669857</v>
      </c>
      <c r="DM172" s="2">
        <f t="shared" si="223"/>
        <v>93.488215342796749</v>
      </c>
      <c r="DN172" s="2">
        <f t="shared" si="223"/>
        <v>85.508934158864406</v>
      </c>
      <c r="DO172" s="2">
        <f t="shared" si="223"/>
        <v>92.444609181516142</v>
      </c>
      <c r="DP172" s="2">
        <f t="shared" si="223"/>
        <v>90.856431677605812</v>
      </c>
      <c r="DQ172" s="2">
        <f t="shared" si="223"/>
        <v>94.067471409664279</v>
      </c>
      <c r="DR172" s="2">
        <f t="shared" si="223"/>
        <v>88.176792723442205</v>
      </c>
      <c r="DS172" s="2">
        <f t="shared" si="223"/>
        <v>93.875639198606279</v>
      </c>
      <c r="DT172" s="2">
        <f t="shared" si="223"/>
        <v>86.20089343339589</v>
      </c>
      <c r="DU172" s="2">
        <f t="shared" si="223"/>
        <v>80.780811913696041</v>
      </c>
      <c r="DV172" s="2">
        <f t="shared" si="223"/>
        <v>81.056977298311466</v>
      </c>
      <c r="DW172" s="2">
        <f t="shared" si="223"/>
        <v>92.647401902748413</v>
      </c>
      <c r="DX172" s="2">
        <f t="shared" si="223"/>
        <v>89.424259919028344</v>
      </c>
      <c r="DY172" s="2">
        <f t="shared" si="223"/>
        <v>67.426661987522294</v>
      </c>
      <c r="EA172" s="2">
        <f t="shared" si="213"/>
        <v>47.429012601365642</v>
      </c>
      <c r="EB172" s="2">
        <f t="shared" si="213"/>
        <v>44.886631596565593</v>
      </c>
      <c r="EC172" s="2">
        <f t="shared" si="213"/>
        <v>44.955198762283487</v>
      </c>
      <c r="ED172" s="2">
        <f t="shared" si="213"/>
        <v>45.214218227497184</v>
      </c>
      <c r="EE172" s="2">
        <f t="shared" si="213"/>
        <v>46.461753971350099</v>
      </c>
      <c r="EF172" s="2">
        <f t="shared" si="213"/>
        <v>47.183500420168073</v>
      </c>
      <c r="EG172" s="2">
        <f t="shared" si="213"/>
        <v>47.529738735190833</v>
      </c>
      <c r="EH172" s="2">
        <f t="shared" si="213"/>
        <v>47.202926240077616</v>
      </c>
      <c r="EI172" s="2">
        <f t="shared" si="213"/>
        <v>46.44707461703284</v>
      </c>
      <c r="EJ172" s="2">
        <f t="shared" si="213"/>
        <v>45.540547972443363</v>
      </c>
      <c r="EK172" s="2">
        <f t="shared" si="212"/>
        <v>45.025691774413545</v>
      </c>
      <c r="EL172" s="2">
        <f t="shared" si="179"/>
        <v>45.82983118172789</v>
      </c>
      <c r="EM172" s="2">
        <f t="shared" si="179"/>
        <v>46.714169626126534</v>
      </c>
      <c r="EN172" s="2">
        <f t="shared" si="179"/>
        <v>47.308425111773474</v>
      </c>
      <c r="EO172" s="2">
        <f t="shared" si="179"/>
        <v>48.21968697506054</v>
      </c>
      <c r="EQ172" s="2">
        <f t="shared" si="224"/>
        <v>47.429012601365642</v>
      </c>
      <c r="ER172" s="2">
        <f t="shared" si="224"/>
        <v>44.886631596565593</v>
      </c>
      <c r="ES172" s="2">
        <f t="shared" si="224"/>
        <v>44.955198762283487</v>
      </c>
      <c r="ET172" s="2">
        <f t="shared" si="224"/>
        <v>45.214218227497184</v>
      </c>
      <c r="EU172" s="2">
        <f t="shared" si="224"/>
        <v>46.461753971350099</v>
      </c>
      <c r="EV172" s="2">
        <f t="shared" si="224"/>
        <v>47.183500420168073</v>
      </c>
      <c r="EW172" s="2">
        <f t="shared" si="224"/>
        <v>47.529738735190833</v>
      </c>
      <c r="EX172" s="2">
        <f t="shared" si="224"/>
        <v>47.202926240077616</v>
      </c>
      <c r="EY172" s="2">
        <f t="shared" si="224"/>
        <v>46.44707461703284</v>
      </c>
      <c r="EZ172" s="2">
        <f t="shared" si="224"/>
        <v>45.540547972443363</v>
      </c>
      <c r="FA172" s="2">
        <f t="shared" si="224"/>
        <v>45.025691774413545</v>
      </c>
      <c r="FB172" s="2">
        <f t="shared" si="224"/>
        <v>45.82983118172789</v>
      </c>
      <c r="FC172" s="2">
        <f t="shared" si="224"/>
        <v>46.714169626126534</v>
      </c>
      <c r="FD172" s="2">
        <f t="shared" si="224"/>
        <v>47.507332548720967</v>
      </c>
      <c r="FE172" s="2">
        <f t="shared" si="224"/>
        <v>48.080438863179481</v>
      </c>
      <c r="FG172" s="2">
        <f t="shared" si="225"/>
        <v>0.99991271740326471</v>
      </c>
      <c r="FH172" s="2">
        <f t="shared" si="225"/>
        <v>0.99992509685312758</v>
      </c>
      <c r="FI172" s="2">
        <f t="shared" si="225"/>
        <v>0.99991676825592379</v>
      </c>
      <c r="FJ172" s="2">
        <f t="shared" si="225"/>
        <v>0.99991191878434904</v>
      </c>
      <c r="FK172" s="2">
        <f t="shared" si="225"/>
        <v>0.99991952919621496</v>
      </c>
      <c r="FL172" s="2">
        <f t="shared" si="225"/>
        <v>0.99990741764992075</v>
      </c>
      <c r="FM172" s="2">
        <f t="shared" si="225"/>
        <v>0.99989882277097264</v>
      </c>
      <c r="FN172" s="2">
        <f t="shared" si="225"/>
        <v>0.99989777159264548</v>
      </c>
      <c r="FO172" s="2">
        <f t="shared" si="225"/>
        <v>0.99989946612923053</v>
      </c>
      <c r="FP172" s="2">
        <f t="shared" si="225"/>
        <v>0.99989129804658905</v>
      </c>
      <c r="FQ172" s="2">
        <f t="shared" si="225"/>
        <v>0.99989136919191723</v>
      </c>
      <c r="FR172" s="2">
        <f t="shared" si="225"/>
        <v>0.99989578530276524</v>
      </c>
      <c r="FS172" s="2">
        <f t="shared" si="225"/>
        <v>0.99990892180254098</v>
      </c>
      <c r="FT172" s="2">
        <f t="shared" si="225"/>
        <v>0.99988459537207885</v>
      </c>
      <c r="FU172" s="2">
        <f t="shared" si="225"/>
        <v>0.99986318985948286</v>
      </c>
      <c r="FW172" s="2">
        <f t="shared" si="216"/>
        <v>0.22879458492138857</v>
      </c>
      <c r="FX172" s="2">
        <f t="shared" si="216"/>
        <v>0.3393667660490895</v>
      </c>
      <c r="FY172" s="2">
        <f t="shared" si="216"/>
        <v>0.31880793647444555</v>
      </c>
      <c r="FZ172" s="2">
        <f t="shared" si="216"/>
        <v>0.33344053994602235</v>
      </c>
      <c r="GA172" s="2">
        <f t="shared" si="216"/>
        <v>0.34617692688661461</v>
      </c>
      <c r="GB172" s="2">
        <f t="shared" si="216"/>
        <v>0.36245488318277724</v>
      </c>
      <c r="GC172" s="2">
        <f t="shared" si="216"/>
        <v>0.3495848467172043</v>
      </c>
      <c r="GD172" s="2">
        <f t="shared" si="216"/>
        <v>0.32342651858033367</v>
      </c>
      <c r="GE172" s="2">
        <f t="shared" si="216"/>
        <v>0.32061825353572465</v>
      </c>
      <c r="GF172" s="2">
        <f t="shared" si="216"/>
        <v>0.29108123375723216</v>
      </c>
      <c r="GG172" s="2">
        <f t="shared" si="216"/>
        <v>0.25546676632813931</v>
      </c>
      <c r="GH172" s="2">
        <f t="shared" si="216"/>
        <v>0.24643126250881511</v>
      </c>
      <c r="GI172" s="2">
        <f t="shared" si="216"/>
        <v>0.24459311960147451</v>
      </c>
      <c r="GJ172" s="2">
        <f t="shared" si="216"/>
        <v>0.18499198306356524</v>
      </c>
      <c r="GK172" s="2">
        <f t="shared" si="216"/>
        <v>0.16525124943163894</v>
      </c>
      <c r="GM172" s="86">
        <f t="shared" si="217"/>
        <v>4.925537130004592E-121</v>
      </c>
      <c r="GN172" s="86">
        <f t="shared" si="217"/>
        <v>2.0743221075836175E-167</v>
      </c>
      <c r="GO172" s="86">
        <f t="shared" si="217"/>
        <v>5.2619988357055062E-218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7.5848227233441717E-259</v>
      </c>
      <c r="GT172" s="86">
        <f t="shared" si="217"/>
        <v>0</v>
      </c>
      <c r="GU172" s="86">
        <f t="shared" si="217"/>
        <v>0</v>
      </c>
      <c r="GV172" s="86">
        <f t="shared" si="217"/>
        <v>4.7085355353101185E-242</v>
      </c>
      <c r="GW172" s="86">
        <f t="shared" si="217"/>
        <v>1.067312380038573E-253</v>
      </c>
      <c r="GX172" s="86">
        <f t="shared" si="217"/>
        <v>1.284722559067146E-208</v>
      </c>
      <c r="GY172" s="86">
        <f t="shared" si="217"/>
        <v>1.5712558797018675E-222</v>
      </c>
      <c r="GZ172" s="86">
        <f t="shared" si="217"/>
        <v>2.5685103794750767E-169</v>
      </c>
      <c r="HA172" s="86">
        <f t="shared" si="217"/>
        <v>4.4099299302303809E-183</v>
      </c>
      <c r="HC172" s="86">
        <f t="shared" si="181"/>
        <v>7.7184161101813714E-64</v>
      </c>
      <c r="HD172" s="86">
        <f t="shared" si="181"/>
        <v>2.6489044956211172E-119</v>
      </c>
      <c r="HE172" s="86">
        <f t="shared" si="181"/>
        <v>3.4890832497822005E-144</v>
      </c>
      <c r="HF172" s="86">
        <f t="shared" si="180"/>
        <v>1.0869253053479953E-246</v>
      </c>
      <c r="HG172" s="86">
        <f t="shared" si="180"/>
        <v>1.8334893255382771E-248</v>
      </c>
      <c r="HH172" s="86">
        <f t="shared" si="180"/>
        <v>5.4313032180758347E-253</v>
      </c>
      <c r="HI172" s="86">
        <f t="shared" si="180"/>
        <v>1.0816158931995095E-190</v>
      </c>
      <c r="HJ172" s="86">
        <f t="shared" si="180"/>
        <v>6.6428161386633384E-211</v>
      </c>
      <c r="HK172" s="86">
        <f t="shared" si="180"/>
        <v>1.0807472475043701E-177</v>
      </c>
      <c r="HL172" s="86">
        <f t="shared" si="180"/>
        <v>4.7523984349236918E-190</v>
      </c>
      <c r="HM172" s="86">
        <f t="shared" si="180"/>
        <v>1.6492347369214303E-151</v>
      </c>
      <c r="HN172" s="86">
        <f t="shared" si="180"/>
        <v>9.5837833063831496E-133</v>
      </c>
      <c r="HO172" s="86">
        <f t="shared" si="226"/>
        <v>9.6677078622798575E-134</v>
      </c>
      <c r="HP172" s="86">
        <f t="shared" si="226"/>
        <v>4.5933870127427363E-106</v>
      </c>
      <c r="HQ172" s="86">
        <f t="shared" si="226"/>
        <v>2.0524702039338297E-101</v>
      </c>
      <c r="HS172" s="86">
        <f t="shared" si="218"/>
        <v>6.0423172367756747E-6</v>
      </c>
      <c r="HT172" s="86">
        <f t="shared" si="218"/>
        <v>2.818646342005118E-7</v>
      </c>
      <c r="HU172" s="86">
        <f t="shared" si="218"/>
        <v>3.0539675035478612E-9</v>
      </c>
      <c r="HV172" s="86">
        <f t="shared" si="218"/>
        <v>1.4878653117333226E-10</v>
      </c>
      <c r="HW172" s="86">
        <f t="shared" si="218"/>
        <v>1.5414604780902261E-9</v>
      </c>
      <c r="HX172" s="86">
        <f t="shared" si="218"/>
        <v>8.8304766905377799E-12</v>
      </c>
      <c r="HY172" s="86">
        <f t="shared" si="218"/>
        <v>1.5966209637815299E-11</v>
      </c>
      <c r="HZ172" s="86">
        <f t="shared" si="218"/>
        <v>4.5520799509354095E-11</v>
      </c>
      <c r="IA172" s="86">
        <f t="shared" si="218"/>
        <v>4.9944131667582173E-11</v>
      </c>
      <c r="IB172" s="86">
        <f t="shared" si="218"/>
        <v>9.6981811884612375E-10</v>
      </c>
      <c r="IC172" s="86">
        <f t="shared" si="218"/>
        <v>2.3453226541776369E-8</v>
      </c>
      <c r="ID172" s="86">
        <f t="shared" si="218"/>
        <v>5.7742639936824756E-8</v>
      </c>
      <c r="IE172" s="86">
        <f t="shared" si="218"/>
        <v>1.0072710164601589E-6</v>
      </c>
      <c r="IF172" s="86">
        <f t="shared" si="218"/>
        <v>5.9862183379824535E-6</v>
      </c>
      <c r="IG172" s="86">
        <f t="shared" si="218"/>
        <v>1.1278374625596048E-3</v>
      </c>
      <c r="II172" s="86">
        <f t="shared" si="219"/>
        <v>1.1303946730020636E-6</v>
      </c>
      <c r="IJ172" s="86">
        <f t="shared" si="219"/>
        <v>8.3575950613417622E-3</v>
      </c>
      <c r="IK172" s="86">
        <f t="shared" si="219"/>
        <v>9.1578295092350104E-4</v>
      </c>
      <c r="IL172" s="86">
        <f t="shared" si="219"/>
        <v>1.4082696681579296E-3</v>
      </c>
      <c r="IM172" s="86">
        <f t="shared" si="219"/>
        <v>4.6307001668806644E-3</v>
      </c>
      <c r="IN172" s="86">
        <f t="shared" si="219"/>
        <v>7.0084096374610884E-3</v>
      </c>
      <c r="IO172" s="86">
        <f t="shared" si="219"/>
        <v>2.836784101978121E-3</v>
      </c>
      <c r="IP172" s="86">
        <f t="shared" si="219"/>
        <v>4.4464748855112051E-4</v>
      </c>
      <c r="IQ172" s="86">
        <f t="shared" si="219"/>
        <v>3.93351843821345E-4</v>
      </c>
      <c r="IR172" s="86">
        <f t="shared" si="219"/>
        <v>4.2997508961795691E-5</v>
      </c>
      <c r="IS172" s="86">
        <f t="shared" si="219"/>
        <v>1.7235243067985174E-6</v>
      </c>
      <c r="IT172" s="86">
        <f t="shared" si="219"/>
        <v>6.1969108711116189E-7</v>
      </c>
      <c r="IU172" s="86">
        <f t="shared" si="219"/>
        <v>3.8233550506340684E-6</v>
      </c>
      <c r="IV172" s="86">
        <f t="shared" si="219"/>
        <v>2.8356430015404257E-5</v>
      </c>
      <c r="IW172" s="86">
        <f t="shared" si="219"/>
        <v>1.1389359943000631E-4</v>
      </c>
      <c r="IY172" s="86">
        <f t="shared" si="220"/>
        <v>7.1727119097777379E-6</v>
      </c>
      <c r="IZ172" s="86">
        <f t="shared" si="220"/>
        <v>8.3578769259759628E-3</v>
      </c>
      <c r="JA172" s="86">
        <f t="shared" si="220"/>
        <v>9.1578600489100462E-4</v>
      </c>
      <c r="JB172" s="86">
        <f t="shared" si="220"/>
        <v>1.4082698169444608E-3</v>
      </c>
      <c r="JC172" s="86">
        <f t="shared" si="220"/>
        <v>4.6307017083411428E-3</v>
      </c>
      <c r="JD172" s="86">
        <f t="shared" si="220"/>
        <v>7.0084096462915647E-3</v>
      </c>
      <c r="JE172" s="86">
        <f t="shared" si="220"/>
        <v>2.8367841179443307E-3</v>
      </c>
      <c r="JF172" s="86">
        <f t="shared" si="220"/>
        <v>4.4464753407192004E-4</v>
      </c>
      <c r="JG172" s="86">
        <f t="shared" si="220"/>
        <v>3.9335189376547668E-4</v>
      </c>
      <c r="JH172" s="86">
        <f t="shared" si="220"/>
        <v>4.2998478779914536E-5</v>
      </c>
      <c r="JI172" s="86">
        <f t="shared" si="220"/>
        <v>1.7469775333402937E-6</v>
      </c>
      <c r="JJ172" s="86">
        <f t="shared" si="220"/>
        <v>6.7743372704798666E-7</v>
      </c>
      <c r="JK172" s="86">
        <f t="shared" si="220"/>
        <v>4.8306260670942271E-6</v>
      </c>
      <c r="JL172" s="86">
        <f t="shared" si="220"/>
        <v>3.434264835338671E-5</v>
      </c>
      <c r="JM172" s="86">
        <f t="shared" si="220"/>
        <v>1.2417310619896112E-3</v>
      </c>
    </row>
    <row r="173" spans="2:273" x14ac:dyDescent="0.25">
      <c r="B173" s="2">
        <v>146</v>
      </c>
      <c r="C173" s="37">
        <v>46.469000000000001</v>
      </c>
      <c r="D173" s="37">
        <v>43.984000000000002</v>
      </c>
      <c r="E173" s="37">
        <v>46.640999999999998</v>
      </c>
      <c r="F173" s="37">
        <v>44.405999999999999</v>
      </c>
      <c r="G173" s="37">
        <v>43.515999999999998</v>
      </c>
      <c r="H173" s="37">
        <v>48.856999999999999</v>
      </c>
      <c r="I173" s="37">
        <v>49.158999999999999</v>
      </c>
      <c r="J173" s="37">
        <v>46.872999999999998</v>
      </c>
      <c r="K173" s="37">
        <v>46.856999999999999</v>
      </c>
      <c r="L173" s="37">
        <v>46.570999999999998</v>
      </c>
      <c r="M173" s="37">
        <v>44.667000000000002</v>
      </c>
      <c r="N173" s="37">
        <v>43.667000000000002</v>
      </c>
      <c r="O173" s="37">
        <v>45.841000000000001</v>
      </c>
      <c r="P173" s="37">
        <v>46.015999999999998</v>
      </c>
      <c r="Q173" s="37">
        <v>47.381</v>
      </c>
      <c r="S173" s="4">
        <f t="shared" si="221"/>
        <v>47.324074451280154</v>
      </c>
      <c r="T173" s="4">
        <f t="shared" si="221"/>
        <v>45.129788227397619</v>
      </c>
      <c r="U173" s="4">
        <f t="shared" si="221"/>
        <v>44.928037759456188</v>
      </c>
      <c r="V173" s="4">
        <f t="shared" si="221"/>
        <v>45.328279038277799</v>
      </c>
      <c r="W173" s="4">
        <f t="shared" si="221"/>
        <v>46.929428796628159</v>
      </c>
      <c r="X173" s="4">
        <f t="shared" si="221"/>
        <v>48.018964837264598</v>
      </c>
      <c r="Y173" s="4">
        <f t="shared" si="221"/>
        <v>48.213938011864478</v>
      </c>
      <c r="Z173" s="4">
        <f t="shared" si="221"/>
        <v>47.222694061171438</v>
      </c>
      <c r="AA173" s="4">
        <f t="shared" si="221"/>
        <v>46.47976752277745</v>
      </c>
      <c r="AB173" s="4">
        <f t="shared" si="221"/>
        <v>45.431687847887652</v>
      </c>
      <c r="AC173" s="4">
        <f t="shared" si="221"/>
        <v>44.903710285198834</v>
      </c>
      <c r="AD173" s="4">
        <f t="shared" si="221"/>
        <v>45.702655303448516</v>
      </c>
      <c r="AE173" s="4">
        <f t="shared" si="221"/>
        <v>46.581957530739444</v>
      </c>
      <c r="AF173" s="4">
        <f t="shared" si="221"/>
        <v>47.228069883361471</v>
      </c>
      <c r="AG173" s="4">
        <f t="shared" si="221"/>
        <v>48.218101970632247</v>
      </c>
      <c r="AI173" s="4">
        <f t="shared" si="222"/>
        <v>-0.85507445128015291</v>
      </c>
      <c r="AJ173" s="4">
        <f t="shared" si="222"/>
        <v>-1.1457882273976168</v>
      </c>
      <c r="AK173" s="4">
        <f t="shared" si="222"/>
        <v>1.7129622405438099</v>
      </c>
      <c r="AL173" s="4">
        <f t="shared" si="222"/>
        <v>-0.92227903827780011</v>
      </c>
      <c r="AM173" s="4">
        <f t="shared" si="222"/>
        <v>-3.4134287966281605</v>
      </c>
      <c r="AN173" s="4">
        <f t="shared" si="222"/>
        <v>0.83803516273540168</v>
      </c>
      <c r="AO173" s="4">
        <f t="shared" si="222"/>
        <v>0.94506198813552089</v>
      </c>
      <c r="AP173" s="4">
        <f t="shared" si="222"/>
        <v>-0.34969406117144075</v>
      </c>
      <c r="AQ173" s="4">
        <f t="shared" si="222"/>
        <v>0.37723247722254882</v>
      </c>
      <c r="AR173" s="4">
        <f t="shared" si="222"/>
        <v>1.1393121521123462</v>
      </c>
      <c r="AS173" s="4">
        <f t="shared" si="222"/>
        <v>-0.23671028519883208</v>
      </c>
      <c r="AT173" s="4">
        <f t="shared" si="222"/>
        <v>-2.0356553034485145</v>
      </c>
      <c r="AU173" s="4">
        <f t="shared" si="222"/>
        <v>-0.74095753073944337</v>
      </c>
      <c r="AV173" s="4">
        <f t="shared" si="222"/>
        <v>-1.2120698833614725</v>
      </c>
      <c r="AW173" s="4">
        <f t="shared" si="222"/>
        <v>-0.83710197063224712</v>
      </c>
      <c r="AY173" s="2">
        <f t="shared" si="214"/>
        <v>47.324074451280154</v>
      </c>
      <c r="AZ173" s="2">
        <f t="shared" si="214"/>
        <v>44.732222468570789</v>
      </c>
      <c r="BA173" s="2">
        <f t="shared" si="214"/>
        <v>44.802090635350986</v>
      </c>
      <c r="BB173" s="2">
        <f t="shared" si="214"/>
        <v>45.064358049980953</v>
      </c>
      <c r="BC173" s="2">
        <f t="shared" si="214"/>
        <v>46.326195654370764</v>
      </c>
      <c r="BD173" s="2">
        <f t="shared" si="214"/>
        <v>47.062884536437167</v>
      </c>
      <c r="BE173" s="2">
        <f t="shared" si="214"/>
        <v>47.386773779241224</v>
      </c>
      <c r="BF173" s="2">
        <f t="shared" si="214"/>
        <v>47.068288001339106</v>
      </c>
      <c r="BG173" s="2">
        <f t="shared" si="214"/>
        <v>46.3121974890514</v>
      </c>
      <c r="BH173" s="2">
        <f t="shared" si="214"/>
        <v>45.403982536060667</v>
      </c>
      <c r="BI173" s="2">
        <f t="shared" si="214"/>
        <v>44.902070123147325</v>
      </c>
      <c r="BJ173" s="2">
        <f t="shared" si="214"/>
        <v>45.70192743882518</v>
      </c>
      <c r="BK173" s="2">
        <f t="shared" si="214"/>
        <v>46.578526040516508</v>
      </c>
      <c r="BL173" s="2">
        <f t="shared" si="214"/>
        <v>47.207571314916876</v>
      </c>
      <c r="BM173" s="2">
        <f t="shared" si="214"/>
        <v>48.107197912398235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46.469000000000001</v>
      </c>
      <c r="CF173" s="2" t="str">
        <f t="shared" si="215"/>
        <v/>
      </c>
      <c r="CG173" s="2">
        <f t="shared" si="215"/>
        <v>46.640999999999998</v>
      </c>
      <c r="CH173" s="2">
        <f t="shared" si="215"/>
        <v>44.405999999999999</v>
      </c>
      <c r="CI173" s="2" t="str">
        <f t="shared" si="215"/>
        <v/>
      </c>
      <c r="CJ173" s="2" t="str">
        <f t="shared" si="215"/>
        <v/>
      </c>
      <c r="CK173" s="2">
        <f t="shared" si="215"/>
        <v>49.158999999999999</v>
      </c>
      <c r="CL173" s="2">
        <f t="shared" si="215"/>
        <v>46.872999999999998</v>
      </c>
      <c r="CM173" s="2">
        <f t="shared" si="215"/>
        <v>46.856999999999999</v>
      </c>
      <c r="CN173" s="2">
        <f t="shared" si="215"/>
        <v>46.570999999999998</v>
      </c>
      <c r="CO173" s="2">
        <f t="shared" si="215"/>
        <v>44.667000000000002</v>
      </c>
      <c r="CP173" s="2">
        <f t="shared" si="215"/>
        <v>43.667000000000002</v>
      </c>
      <c r="CQ173" s="2">
        <f t="shared" si="215"/>
        <v>45.841000000000001</v>
      </c>
      <c r="CR173" s="2">
        <f t="shared" si="215"/>
        <v>46.015999999999998</v>
      </c>
      <c r="CS173" s="2">
        <f t="shared" si="215"/>
        <v>47.381</v>
      </c>
      <c r="CU173" s="2">
        <f t="shared" si="197"/>
        <v>46.469000000000001</v>
      </c>
      <c r="CV173" s="2" t="str">
        <f t="shared" si="198"/>
        <v/>
      </c>
      <c r="CW173" s="2">
        <f t="shared" si="199"/>
        <v>46.640999999999998</v>
      </c>
      <c r="CX173" s="2">
        <f t="shared" si="200"/>
        <v>44.405999999999999</v>
      </c>
      <c r="CY173" s="2" t="str">
        <f t="shared" si="201"/>
        <v/>
      </c>
      <c r="CZ173" s="2" t="str">
        <f t="shared" si="202"/>
        <v/>
      </c>
      <c r="DA173" s="2">
        <f t="shared" si="203"/>
        <v>49.158999999999999</v>
      </c>
      <c r="DB173" s="2">
        <f t="shared" si="204"/>
        <v>46.872999999999998</v>
      </c>
      <c r="DC173" s="2">
        <f t="shared" si="205"/>
        <v>46.856999999999999</v>
      </c>
      <c r="DD173" s="2">
        <f t="shared" si="206"/>
        <v>46.570999999999998</v>
      </c>
      <c r="DE173" s="2">
        <f t="shared" si="207"/>
        <v>44.667000000000002</v>
      </c>
      <c r="DF173" s="2">
        <f t="shared" si="208"/>
        <v>43.667000000000002</v>
      </c>
      <c r="DG173" s="2">
        <f t="shared" si="209"/>
        <v>45.841000000000001</v>
      </c>
      <c r="DH173" s="2">
        <f t="shared" si="210"/>
        <v>46.015999999999998</v>
      </c>
      <c r="DI173" s="2">
        <f t="shared" si="211"/>
        <v>47.381</v>
      </c>
      <c r="DK173" s="2">
        <f t="shared" si="223"/>
        <v>84.996014799154338</v>
      </c>
      <c r="DL173" s="2">
        <f t="shared" si="223"/>
        <v>87.230708910677151</v>
      </c>
      <c r="DM173" s="2">
        <f t="shared" si="223"/>
        <v>93.6972228933857</v>
      </c>
      <c r="DN173" s="2">
        <f t="shared" si="223"/>
        <v>85.673909996979773</v>
      </c>
      <c r="DO173" s="2">
        <f t="shared" si="223"/>
        <v>92.657318332829945</v>
      </c>
      <c r="DP173" s="2">
        <f t="shared" si="223"/>
        <v>91.059047835129519</v>
      </c>
      <c r="DQ173" s="2">
        <f t="shared" si="223"/>
        <v>94.287698295654067</v>
      </c>
      <c r="DR173" s="2">
        <f t="shared" si="223"/>
        <v>88.354111417227145</v>
      </c>
      <c r="DS173" s="2">
        <f t="shared" si="223"/>
        <v>94.103658188153304</v>
      </c>
      <c r="DT173" s="2">
        <f t="shared" si="223"/>
        <v>86.380103001876179</v>
      </c>
      <c r="DU173" s="2">
        <f t="shared" si="223"/>
        <v>80.920257410881788</v>
      </c>
      <c r="DV173" s="2">
        <f t="shared" si="223"/>
        <v>81.190048686679191</v>
      </c>
      <c r="DW173" s="2">
        <f t="shared" si="223"/>
        <v>92.869213953488384</v>
      </c>
      <c r="DX173" s="2">
        <f t="shared" si="223"/>
        <v>89.634222672064794</v>
      </c>
      <c r="DY173" s="2">
        <f t="shared" si="223"/>
        <v>67.505643605169354</v>
      </c>
      <c r="EA173" s="2">
        <f t="shared" si="213"/>
        <v>47.321075402317248</v>
      </c>
      <c r="EB173" s="2">
        <f t="shared" si="213"/>
        <v>44.729319074013695</v>
      </c>
      <c r="EC173" s="2">
        <f t="shared" si="213"/>
        <v>44.798378782348031</v>
      </c>
      <c r="ED173" s="2">
        <f t="shared" si="213"/>
        <v>45.061095555748075</v>
      </c>
      <c r="EE173" s="2">
        <f t="shared" si="213"/>
        <v>46.322795128269142</v>
      </c>
      <c r="EF173" s="2">
        <f t="shared" si="213"/>
        <v>47.059169327731098</v>
      </c>
      <c r="EG173" s="2">
        <f t="shared" si="213"/>
        <v>47.382445571198843</v>
      </c>
      <c r="EH173" s="2">
        <f t="shared" si="213"/>
        <v>47.064438389466595</v>
      </c>
      <c r="EI173" s="2">
        <f t="shared" si="213"/>
        <v>46.307815145991235</v>
      </c>
      <c r="EJ173" s="2">
        <f t="shared" si="213"/>
        <v>45.399919830039991</v>
      </c>
      <c r="EK173" s="2">
        <f t="shared" si="212"/>
        <v>44.898501324525711</v>
      </c>
      <c r="EL173" s="2">
        <f t="shared" si="179"/>
        <v>45.698554121151922</v>
      </c>
      <c r="EM173" s="2">
        <f t="shared" si="179"/>
        <v>46.574680586538179</v>
      </c>
      <c r="EN173" s="2">
        <f t="shared" si="179"/>
        <v>47.162090084096235</v>
      </c>
      <c r="EO173" s="2">
        <f t="shared" si="179"/>
        <v>48.130244103287467</v>
      </c>
      <c r="EQ173" s="2">
        <f t="shared" si="224"/>
        <v>47.321075402317248</v>
      </c>
      <c r="ER173" s="2">
        <f t="shared" si="224"/>
        <v>44.729319074013695</v>
      </c>
      <c r="ES173" s="2">
        <f t="shared" si="224"/>
        <v>44.798378782348031</v>
      </c>
      <c r="ET173" s="2">
        <f t="shared" si="224"/>
        <v>45.061095555748075</v>
      </c>
      <c r="EU173" s="2">
        <f t="shared" si="224"/>
        <v>46.322795128269142</v>
      </c>
      <c r="EV173" s="2">
        <f t="shared" si="224"/>
        <v>47.059169327731098</v>
      </c>
      <c r="EW173" s="2">
        <f t="shared" si="224"/>
        <v>47.382445571198843</v>
      </c>
      <c r="EX173" s="2">
        <f t="shared" si="224"/>
        <v>47.064438389466595</v>
      </c>
      <c r="EY173" s="2">
        <f t="shared" si="224"/>
        <v>46.307815145991235</v>
      </c>
      <c r="EZ173" s="2">
        <f t="shared" si="224"/>
        <v>45.399919830039991</v>
      </c>
      <c r="FA173" s="2">
        <f t="shared" si="224"/>
        <v>44.898501324525711</v>
      </c>
      <c r="FB173" s="2">
        <f t="shared" si="224"/>
        <v>45.698554121151922</v>
      </c>
      <c r="FC173" s="2">
        <f t="shared" si="224"/>
        <v>46.574680586538179</v>
      </c>
      <c r="FD173" s="2">
        <f t="shared" si="224"/>
        <v>47.367882827373741</v>
      </c>
      <c r="FE173" s="2">
        <f t="shared" si="224"/>
        <v>47.987470889293689</v>
      </c>
      <c r="FG173" s="2">
        <f t="shared" si="225"/>
        <v>0.99992039671434318</v>
      </c>
      <c r="FH173" s="2">
        <f t="shared" si="225"/>
        <v>0.99993168706792279</v>
      </c>
      <c r="FI173" s="2">
        <f t="shared" si="225"/>
        <v>0.99992409119130654</v>
      </c>
      <c r="FJ173" s="2">
        <f t="shared" si="225"/>
        <v>0.99991966835399704</v>
      </c>
      <c r="FK173" s="2">
        <f t="shared" si="225"/>
        <v>0.99992660923504884</v>
      </c>
      <c r="FL173" s="2">
        <f t="shared" si="225"/>
        <v>0.99991556320535202</v>
      </c>
      <c r="FM173" s="2">
        <f t="shared" si="225"/>
        <v>0.99990772444894804</v>
      </c>
      <c r="FN173" s="2">
        <f t="shared" si="225"/>
        <v>0.99990676574576121</v>
      </c>
      <c r="FO173" s="2">
        <f t="shared" si="225"/>
        <v>0.99990831120906687</v>
      </c>
      <c r="FP173" s="2">
        <f t="shared" si="225"/>
        <v>0.99990086169201242</v>
      </c>
      <c r="FQ173" s="2">
        <f t="shared" si="225"/>
        <v>0.99990092657856366</v>
      </c>
      <c r="FR173" s="2">
        <f t="shared" si="225"/>
        <v>0.99990495419495407</v>
      </c>
      <c r="FS173" s="2">
        <f t="shared" si="225"/>
        <v>0.99991693503101453</v>
      </c>
      <c r="FT173" s="2">
        <f t="shared" si="225"/>
        <v>0.99989474865966443</v>
      </c>
      <c r="FU173" s="2">
        <f t="shared" si="225"/>
        <v>0.99987522616691094</v>
      </c>
      <c r="FW173" s="2">
        <f t="shared" si="216"/>
        <v>0.24545028064123403</v>
      </c>
      <c r="FX173" s="2">
        <f t="shared" si="216"/>
        <v>0.36031113481885735</v>
      </c>
      <c r="FY173" s="2">
        <f t="shared" si="216"/>
        <v>0.33913483682983103</v>
      </c>
      <c r="FZ173" s="2">
        <f t="shared" si="216"/>
        <v>0.3542152680412069</v>
      </c>
      <c r="GA173" s="2">
        <f t="shared" si="216"/>
        <v>0.36730790976583988</v>
      </c>
      <c r="GB173" s="2">
        <f t="shared" si="216"/>
        <v>0.38399592554309564</v>
      </c>
      <c r="GC173" s="2">
        <f t="shared" si="216"/>
        <v>0.37080587541148841</v>
      </c>
      <c r="GD173" s="2">
        <f t="shared" si="216"/>
        <v>0.3438992292472694</v>
      </c>
      <c r="GE173" s="2">
        <f t="shared" si="216"/>
        <v>0.34100279704114544</v>
      </c>
      <c r="GF173" s="2">
        <f t="shared" si="216"/>
        <v>0.31044597419840492</v>
      </c>
      <c r="GG173" s="2">
        <f t="shared" si="216"/>
        <v>0.27337585193398589</v>
      </c>
      <c r="GH173" s="2">
        <f t="shared" si="216"/>
        <v>0.2639314711475626</v>
      </c>
      <c r="GI173" s="2">
        <f t="shared" si="216"/>
        <v>0.26200817898509804</v>
      </c>
      <c r="GJ173" s="2">
        <f t="shared" si="216"/>
        <v>0.19928293527603433</v>
      </c>
      <c r="GK173" s="2">
        <f t="shared" si="216"/>
        <v>0.17835091779768056</v>
      </c>
      <c r="GM173" s="86">
        <f t="shared" si="217"/>
        <v>4.8767476751352955E-124</v>
      </c>
      <c r="GN173" s="86">
        <f t="shared" si="217"/>
        <v>1.4121889414290524E-171</v>
      </c>
      <c r="GO173" s="86">
        <f t="shared" si="217"/>
        <v>1.9842684903650135E-223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2.8160081684142838E-265</v>
      </c>
      <c r="GT173" s="86">
        <f t="shared" si="217"/>
        <v>0</v>
      </c>
      <c r="GU173" s="86">
        <f t="shared" si="217"/>
        <v>0</v>
      </c>
      <c r="GV173" s="86">
        <f t="shared" si="217"/>
        <v>4.8568371426897989E-248</v>
      </c>
      <c r="GW173" s="86">
        <f t="shared" si="217"/>
        <v>5.500071768814218E-260</v>
      </c>
      <c r="GX173" s="86">
        <f t="shared" si="217"/>
        <v>9.112638761441437E-214</v>
      </c>
      <c r="GY173" s="86">
        <f t="shared" si="217"/>
        <v>5.061549276569428E-228</v>
      </c>
      <c r="GZ173" s="86">
        <f t="shared" si="217"/>
        <v>1.6086517527732117E-173</v>
      </c>
      <c r="HA173" s="86">
        <f t="shared" si="217"/>
        <v>1.4675171371978025E-187</v>
      </c>
      <c r="HC173" s="86">
        <f t="shared" si="181"/>
        <v>4.1126076932920847E-66</v>
      </c>
      <c r="HD173" s="86">
        <f t="shared" si="181"/>
        <v>1.4534156883657815E-123</v>
      </c>
      <c r="HE173" s="86">
        <f t="shared" si="181"/>
        <v>2.974719259468002E-149</v>
      </c>
      <c r="HF173" s="86">
        <f t="shared" si="180"/>
        <v>3.112596854672128E-255</v>
      </c>
      <c r="HG173" s="86">
        <f t="shared" si="180"/>
        <v>5.2595976260941837E-257</v>
      </c>
      <c r="HH173" s="86">
        <f t="shared" si="180"/>
        <v>1.2361019981887568E-261</v>
      </c>
      <c r="HI173" s="86">
        <f t="shared" si="180"/>
        <v>2.6549899916086085E-197</v>
      </c>
      <c r="HJ173" s="86">
        <f t="shared" si="180"/>
        <v>3.2931204729646077E-218</v>
      </c>
      <c r="HK173" s="86">
        <f t="shared" si="180"/>
        <v>8.6020833866338627E-184</v>
      </c>
      <c r="HL173" s="86">
        <f t="shared" si="180"/>
        <v>1.1867664508064052E-196</v>
      </c>
      <c r="HM173" s="86">
        <f t="shared" si="180"/>
        <v>8.2272070773986846E-157</v>
      </c>
      <c r="HN173" s="86">
        <f t="shared" si="180"/>
        <v>2.0238601009833338E-137</v>
      </c>
      <c r="HO173" s="86">
        <f t="shared" si="226"/>
        <v>1.7269143212404763E-138</v>
      </c>
      <c r="HP173" s="86">
        <f t="shared" si="226"/>
        <v>6.756855274324998E-110</v>
      </c>
      <c r="HQ173" s="86">
        <f t="shared" si="226"/>
        <v>5.1034613063494498E-105</v>
      </c>
      <c r="HS173" s="86">
        <f t="shared" si="218"/>
        <v>1.5087665358191013E-6</v>
      </c>
      <c r="HT173" s="86">
        <f t="shared" si="218"/>
        <v>6.7253551482571823E-8</v>
      </c>
      <c r="HU173" s="86">
        <f t="shared" si="218"/>
        <v>4.6810301580955107E-10</v>
      </c>
      <c r="HV173" s="86">
        <f t="shared" si="218"/>
        <v>1.7848229953548042E-11</v>
      </c>
      <c r="HW173" s="86">
        <f t="shared" si="218"/>
        <v>2.3005270923097752E-10</v>
      </c>
      <c r="HX173" s="86">
        <f t="shared" si="218"/>
        <v>9.1234014230520871E-13</v>
      </c>
      <c r="HY173" s="86">
        <f t="shared" si="218"/>
        <v>1.6029031581117359E-12</v>
      </c>
      <c r="HZ173" s="86">
        <f t="shared" si="218"/>
        <v>4.6825346993865419E-12</v>
      </c>
      <c r="IA173" s="86">
        <f t="shared" si="218"/>
        <v>5.2457869779523497E-12</v>
      </c>
      <c r="IB173" s="86">
        <f t="shared" si="218"/>
        <v>1.2133697239977414E-10</v>
      </c>
      <c r="IC173" s="86">
        <f t="shared" si="218"/>
        <v>3.5803928615209777E-9</v>
      </c>
      <c r="ID173" s="86">
        <f t="shared" si="218"/>
        <v>9.2646151971717524E-9</v>
      </c>
      <c r="IE173" s="86">
        <f t="shared" si="218"/>
        <v>2.2063663664424558E-7</v>
      </c>
      <c r="IF173" s="86">
        <f t="shared" si="218"/>
        <v>1.2188263925131659E-6</v>
      </c>
      <c r="IG173" s="86">
        <f t="shared" si="218"/>
        <v>4.2271376498833382E-4</v>
      </c>
      <c r="II173" s="86">
        <f t="shared" si="219"/>
        <v>6.2010412619215956E-6</v>
      </c>
      <c r="IJ173" s="86">
        <f t="shared" si="219"/>
        <v>1.9587368190413762E-2</v>
      </c>
      <c r="IK173" s="86">
        <f t="shared" si="219"/>
        <v>3.0856245212915988E-3</v>
      </c>
      <c r="IL173" s="86">
        <f t="shared" si="219"/>
        <v>4.7958181145688695E-3</v>
      </c>
      <c r="IM173" s="86">
        <f t="shared" si="219"/>
        <v>1.3018404989943635E-2</v>
      </c>
      <c r="IN173" s="86">
        <f t="shared" si="219"/>
        <v>1.9867556646803796E-2</v>
      </c>
      <c r="IO173" s="86">
        <f t="shared" si="219"/>
        <v>9.2344487216284125E-3</v>
      </c>
      <c r="IP173" s="86">
        <f t="shared" si="219"/>
        <v>1.8130194697173415E-3</v>
      </c>
      <c r="IQ173" s="86">
        <f t="shared" si="219"/>
        <v>1.6098311543468577E-3</v>
      </c>
      <c r="IR173" s="86">
        <f t="shared" si="219"/>
        <v>2.1496750105049752E-4</v>
      </c>
      <c r="IS173" s="86">
        <f t="shared" si="219"/>
        <v>1.104056902336914E-5</v>
      </c>
      <c r="IT173" s="86">
        <f t="shared" si="219"/>
        <v>4.2957845186114032E-6</v>
      </c>
      <c r="IU173" s="86">
        <f t="shared" si="219"/>
        <v>1.9818625051564891E-5</v>
      </c>
      <c r="IV173" s="86">
        <f t="shared" si="219"/>
        <v>8.4247101093822883E-5</v>
      </c>
      <c r="IW173" s="86">
        <f t="shared" si="219"/>
        <v>2.676882959100478E-4</v>
      </c>
      <c r="IY173" s="86">
        <f t="shared" si="220"/>
        <v>7.7098077977406961E-6</v>
      </c>
      <c r="IZ173" s="86">
        <f t="shared" si="220"/>
        <v>1.9587435443965243E-2</v>
      </c>
      <c r="JA173" s="86">
        <f t="shared" si="220"/>
        <v>3.0856249893946148E-3</v>
      </c>
      <c r="JB173" s="86">
        <f t="shared" si="220"/>
        <v>4.7958181324170993E-3</v>
      </c>
      <c r="JC173" s="86">
        <f t="shared" si="220"/>
        <v>1.3018405219996344E-2</v>
      </c>
      <c r="JD173" s="86">
        <f t="shared" si="220"/>
        <v>1.9867556647716136E-2</v>
      </c>
      <c r="JE173" s="86">
        <f t="shared" si="220"/>
        <v>9.2344487232313161E-3</v>
      </c>
      <c r="JF173" s="86">
        <f t="shared" si="220"/>
        <v>1.8130194743998763E-3</v>
      </c>
      <c r="JG173" s="86">
        <f t="shared" si="220"/>
        <v>1.6098311595926446E-3</v>
      </c>
      <c r="JH173" s="86">
        <f t="shared" si="220"/>
        <v>2.1496762238746992E-4</v>
      </c>
      <c r="JI173" s="86">
        <f t="shared" si="220"/>
        <v>1.1044149416230661E-5</v>
      </c>
      <c r="JJ173" s="86">
        <f t="shared" si="220"/>
        <v>4.3050491338085748E-6</v>
      </c>
      <c r="JK173" s="86">
        <f t="shared" si="220"/>
        <v>2.0039261688209136E-5</v>
      </c>
      <c r="JL173" s="86">
        <f t="shared" si="220"/>
        <v>8.5465927486336047E-5</v>
      </c>
      <c r="JM173" s="86">
        <f t="shared" si="220"/>
        <v>6.9040206089838161E-4</v>
      </c>
    </row>
    <row r="174" spans="2:273" x14ac:dyDescent="0.25">
      <c r="B174" s="2">
        <v>147</v>
      </c>
      <c r="C174" s="37">
        <v>45.311999999999998</v>
      </c>
      <c r="D174" s="37">
        <v>45.286000000000001</v>
      </c>
      <c r="E174" s="37">
        <v>46.25</v>
      </c>
      <c r="F174" s="37">
        <v>47.296999999999997</v>
      </c>
      <c r="G174" s="37">
        <v>47.094000000000001</v>
      </c>
      <c r="H174" s="37">
        <v>49.889000000000003</v>
      </c>
      <c r="I174" s="37">
        <v>51.222000000000001</v>
      </c>
      <c r="J174" s="37">
        <v>49.587000000000003</v>
      </c>
      <c r="K174" s="37">
        <v>48.73</v>
      </c>
      <c r="L174" s="37">
        <v>46.206000000000003</v>
      </c>
      <c r="M174" s="37">
        <v>46.856999999999999</v>
      </c>
      <c r="N174" s="37">
        <v>43.81</v>
      </c>
      <c r="O174" s="37">
        <v>45.698</v>
      </c>
      <c r="P174" s="37">
        <v>46.508000000000003</v>
      </c>
      <c r="Q174" s="37">
        <v>43.762</v>
      </c>
      <c r="S174" s="4">
        <f t="shared" si="221"/>
        <v>47.215893471007419</v>
      </c>
      <c r="T174" s="4">
        <f t="shared" si="221"/>
        <v>45.318991328288469</v>
      </c>
      <c r="U174" s="4">
        <f t="shared" si="221"/>
        <v>44.974913328552532</v>
      </c>
      <c r="V174" s="4">
        <f t="shared" si="221"/>
        <v>45.592854895671636</v>
      </c>
      <c r="W174" s="4">
        <f t="shared" si="221"/>
        <v>47.486224595076401</v>
      </c>
      <c r="X174" s="4">
        <f t="shared" si="221"/>
        <v>48.948505941651327</v>
      </c>
      <c r="Y174" s="4">
        <f t="shared" si="221"/>
        <v>49.237187206628136</v>
      </c>
      <c r="Z174" s="4">
        <f t="shared" si="221"/>
        <v>47.402540445316887</v>
      </c>
      <c r="AA174" s="4">
        <f t="shared" si="221"/>
        <v>46.690041432318097</v>
      </c>
      <c r="AB174" s="4">
        <f t="shared" si="221"/>
        <v>45.369603642632576</v>
      </c>
      <c r="AC174" s="4">
        <f t="shared" si="221"/>
        <v>44.782836676771879</v>
      </c>
      <c r="AD174" s="4">
        <f t="shared" si="221"/>
        <v>45.574350023897701</v>
      </c>
      <c r="AE174" s="4">
        <f t="shared" si="221"/>
        <v>46.453127463711439</v>
      </c>
      <c r="AF174" s="4">
        <f t="shared" si="221"/>
        <v>47.119090152693232</v>
      </c>
      <c r="AG174" s="4">
        <f t="shared" si="221"/>
        <v>48.243528464183385</v>
      </c>
      <c r="AI174" s="4">
        <f t="shared" si="222"/>
        <v>-1.9038934710074216</v>
      </c>
      <c r="AJ174" s="4">
        <f t="shared" si="222"/>
        <v>-3.2991328288467514E-2</v>
      </c>
      <c r="AK174" s="4">
        <f t="shared" si="222"/>
        <v>1.2750866714474682</v>
      </c>
      <c r="AL174" s="4">
        <f t="shared" si="222"/>
        <v>1.7041451043283615</v>
      </c>
      <c r="AM174" s="4">
        <f t="shared" si="222"/>
        <v>-0.3922245950763994</v>
      </c>
      <c r="AN174" s="4">
        <f t="shared" si="222"/>
        <v>0.94049405834867628</v>
      </c>
      <c r="AO174" s="4">
        <f t="shared" si="222"/>
        <v>1.9848127933718658</v>
      </c>
      <c r="AP174" s="4">
        <f t="shared" si="222"/>
        <v>2.1844595546831158</v>
      </c>
      <c r="AQ174" s="4">
        <f t="shared" si="222"/>
        <v>2.0399585676819001</v>
      </c>
      <c r="AR174" s="4">
        <f t="shared" si="222"/>
        <v>0.8363963573674269</v>
      </c>
      <c r="AS174" s="4">
        <f t="shared" si="222"/>
        <v>2.0741633232281202</v>
      </c>
      <c r="AT174" s="4">
        <f t="shared" si="222"/>
        <v>-1.7643500238976983</v>
      </c>
      <c r="AU174" s="4">
        <f t="shared" si="222"/>
        <v>-0.75512746371143891</v>
      </c>
      <c r="AV174" s="4">
        <f t="shared" si="222"/>
        <v>-0.61109015269322953</v>
      </c>
      <c r="AW174" s="4">
        <f t="shared" si="222"/>
        <v>-4.4815284641833841</v>
      </c>
      <c r="AY174" s="2">
        <f t="shared" si="214"/>
        <v>47.215893471007419</v>
      </c>
      <c r="AZ174" s="2">
        <f t="shared" si="214"/>
        <v>44.574674529865618</v>
      </c>
      <c r="BA174" s="2">
        <f t="shared" si="214"/>
        <v>44.6449694014795</v>
      </c>
      <c r="BB174" s="2">
        <f t="shared" si="214"/>
        <v>44.910971640255539</v>
      </c>
      <c r="BC174" s="2">
        <f t="shared" si="214"/>
        <v>46.186961160286316</v>
      </c>
      <c r="BD174" s="2">
        <f t="shared" si="214"/>
        <v>46.938251748581088</v>
      </c>
      <c r="BE174" s="2">
        <f t="shared" si="214"/>
        <v>47.239130741286175</v>
      </c>
      <c r="BF174" s="2">
        <f t="shared" si="214"/>
        <v>46.929488308868969</v>
      </c>
      <c r="BG174" s="2">
        <f t="shared" si="214"/>
        <v>46.17258316406955</v>
      </c>
      <c r="BH174" s="2">
        <f t="shared" si="214"/>
        <v>45.263025870332505</v>
      </c>
      <c r="BI174" s="2">
        <f t="shared" si="214"/>
        <v>44.774589778414509</v>
      </c>
      <c r="BJ174" s="2">
        <f t="shared" si="214"/>
        <v>45.570376503244105</v>
      </c>
      <c r="BK174" s="2">
        <f t="shared" si="214"/>
        <v>46.438726039273604</v>
      </c>
      <c r="BL174" s="2">
        <f t="shared" si="214"/>
        <v>47.065461722497773</v>
      </c>
      <c r="BM174" s="2">
        <f t="shared" si="214"/>
        <v>48.014899417162248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45.311999999999998</v>
      </c>
      <c r="CF174" s="2" t="str">
        <f t="shared" si="215"/>
        <v/>
      </c>
      <c r="CG174" s="2">
        <f t="shared" si="215"/>
        <v>46.25</v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>
        <f t="shared" si="215"/>
        <v>49.587000000000003</v>
      </c>
      <c r="CM174" s="2">
        <f t="shared" si="215"/>
        <v>48.73</v>
      </c>
      <c r="CN174" s="2">
        <f t="shared" si="215"/>
        <v>46.206000000000003</v>
      </c>
      <c r="CO174" s="2">
        <f t="shared" si="215"/>
        <v>46.856999999999999</v>
      </c>
      <c r="CP174" s="2">
        <f t="shared" si="215"/>
        <v>43.81</v>
      </c>
      <c r="CQ174" s="2">
        <f t="shared" si="215"/>
        <v>45.698</v>
      </c>
      <c r="CR174" s="2">
        <f t="shared" si="215"/>
        <v>46.508000000000003</v>
      </c>
      <c r="CS174" s="2">
        <f t="shared" si="215"/>
        <v>43.762</v>
      </c>
      <c r="CU174" s="2">
        <f t="shared" si="197"/>
        <v>45.311999999999998</v>
      </c>
      <c r="CV174" s="2" t="str">
        <f t="shared" si="198"/>
        <v/>
      </c>
      <c r="CW174" s="2">
        <f t="shared" si="199"/>
        <v>46.25</v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>
        <f t="shared" si="204"/>
        <v>49.587000000000003</v>
      </c>
      <c r="DC174" s="2">
        <f t="shared" si="205"/>
        <v>48.73</v>
      </c>
      <c r="DD174" s="2">
        <f t="shared" si="206"/>
        <v>46.206000000000003</v>
      </c>
      <c r="DE174" s="2">
        <f t="shared" si="207"/>
        <v>46.856999999999999</v>
      </c>
      <c r="DF174" s="2">
        <f t="shared" si="208"/>
        <v>43.81</v>
      </c>
      <c r="DG174" s="2">
        <f t="shared" si="209"/>
        <v>45.698</v>
      </c>
      <c r="DH174" s="2">
        <f t="shared" si="210"/>
        <v>46.508000000000003</v>
      </c>
      <c r="DI174" s="2">
        <f t="shared" si="211"/>
        <v>43.762</v>
      </c>
      <c r="DK174" s="2">
        <f t="shared" si="223"/>
        <v>85.164710359408033</v>
      </c>
      <c r="DL174" s="2">
        <f t="shared" si="223"/>
        <v>87.394975420684432</v>
      </c>
      <c r="DM174" s="2">
        <f t="shared" si="223"/>
        <v>93.90623044397465</v>
      </c>
      <c r="DN174" s="2">
        <f t="shared" si="223"/>
        <v>85.838885835095155</v>
      </c>
      <c r="DO174" s="2">
        <f t="shared" si="223"/>
        <v>92.870027484143748</v>
      </c>
      <c r="DP174" s="2">
        <f t="shared" si="223"/>
        <v>91.261663992653212</v>
      </c>
      <c r="DQ174" s="2">
        <f t="shared" si="223"/>
        <v>94.507925181643856</v>
      </c>
      <c r="DR174" s="2">
        <f t="shared" si="223"/>
        <v>88.531430111012099</v>
      </c>
      <c r="DS174" s="2">
        <f t="shared" si="223"/>
        <v>94.331677177700357</v>
      </c>
      <c r="DT174" s="2">
        <f t="shared" si="223"/>
        <v>86.559312570356482</v>
      </c>
      <c r="DU174" s="2">
        <f t="shared" si="223"/>
        <v>81.059702908067521</v>
      </c>
      <c r="DV174" s="2">
        <f t="shared" si="223"/>
        <v>81.323120075046916</v>
      </c>
      <c r="DW174" s="2">
        <f t="shared" si="223"/>
        <v>93.091026004228326</v>
      </c>
      <c r="DX174" s="2">
        <f t="shared" si="223"/>
        <v>89.844185425101216</v>
      </c>
      <c r="DY174" s="2">
        <f t="shared" si="223"/>
        <v>67.584625222816413</v>
      </c>
      <c r="EA174" s="2">
        <f t="shared" si="213"/>
        <v>47.213138203268855</v>
      </c>
      <c r="EB174" s="2">
        <f t="shared" si="213"/>
        <v>44.572006551461797</v>
      </c>
      <c r="EC174" s="2">
        <f t="shared" si="213"/>
        <v>44.641558802412575</v>
      </c>
      <c r="ED174" s="2">
        <f t="shared" si="213"/>
        <v>44.907972883998966</v>
      </c>
      <c r="EE174" s="2">
        <f t="shared" si="213"/>
        <v>46.183836285188185</v>
      </c>
      <c r="EF174" s="2">
        <f t="shared" si="213"/>
        <v>46.934838235294123</v>
      </c>
      <c r="EG174" s="2">
        <f t="shared" si="213"/>
        <v>47.235152407206854</v>
      </c>
      <c r="EH174" s="2">
        <f t="shared" si="213"/>
        <v>46.925950538855574</v>
      </c>
      <c r="EI174" s="2">
        <f t="shared" si="213"/>
        <v>46.16855567494963</v>
      </c>
      <c r="EJ174" s="2">
        <f t="shared" si="213"/>
        <v>45.259291687636633</v>
      </c>
      <c r="EK174" s="2">
        <f t="shared" si="212"/>
        <v>44.771310874637877</v>
      </c>
      <c r="EL174" s="2">
        <f t="shared" si="179"/>
        <v>45.567277060575954</v>
      </c>
      <c r="EM174" s="2">
        <f t="shared" si="179"/>
        <v>46.435191546949824</v>
      </c>
      <c r="EN174" s="2">
        <f t="shared" si="179"/>
        <v>47.015755056418996</v>
      </c>
      <c r="EO174" s="2">
        <f t="shared" si="179"/>
        <v>48.040801231514394</v>
      </c>
      <c r="EQ174" s="2">
        <f t="shared" si="224"/>
        <v>47.213138203268855</v>
      </c>
      <c r="ER174" s="2">
        <f t="shared" si="224"/>
        <v>44.572006551461797</v>
      </c>
      <c r="ES174" s="2">
        <f t="shared" si="224"/>
        <v>44.641558802412575</v>
      </c>
      <c r="ET174" s="2">
        <f t="shared" si="224"/>
        <v>44.907972883998966</v>
      </c>
      <c r="EU174" s="2">
        <f t="shared" si="224"/>
        <v>46.183836285188185</v>
      </c>
      <c r="EV174" s="2">
        <f t="shared" si="224"/>
        <v>46.934838235294123</v>
      </c>
      <c r="EW174" s="2">
        <f t="shared" si="224"/>
        <v>47.235152407206854</v>
      </c>
      <c r="EX174" s="2">
        <f t="shared" si="224"/>
        <v>46.925950538855574</v>
      </c>
      <c r="EY174" s="2">
        <f t="shared" si="224"/>
        <v>46.16855567494963</v>
      </c>
      <c r="EZ174" s="2">
        <f t="shared" si="224"/>
        <v>45.259291687636633</v>
      </c>
      <c r="FA174" s="2">
        <f t="shared" si="224"/>
        <v>44.771310874637877</v>
      </c>
      <c r="FB174" s="2">
        <f t="shared" si="224"/>
        <v>45.567277060575954</v>
      </c>
      <c r="FC174" s="2">
        <f t="shared" si="224"/>
        <v>46.435191546949824</v>
      </c>
      <c r="FD174" s="2">
        <f t="shared" si="224"/>
        <v>47.228433106026515</v>
      </c>
      <c r="FE174" s="2">
        <f t="shared" si="224"/>
        <v>47.894502915407898</v>
      </c>
      <c r="FG174" s="2">
        <f t="shared" si="225"/>
        <v>0.9999274004321288</v>
      </c>
      <c r="FH174" s="2">
        <f t="shared" si="225"/>
        <v>0.99993769749098971</v>
      </c>
      <c r="FI174" s="2">
        <f t="shared" si="225"/>
        <v>0.99993076988127039</v>
      </c>
      <c r="FJ174" s="2">
        <f t="shared" si="225"/>
        <v>0.99992673615025007</v>
      </c>
      <c r="FK174" s="2">
        <f t="shared" si="225"/>
        <v>0.99993306639462598</v>
      </c>
      <c r="FL174" s="2">
        <f t="shared" si="225"/>
        <v>0.99992299215590907</v>
      </c>
      <c r="FM174" s="2">
        <f t="shared" si="225"/>
        <v>0.99991584301394165</v>
      </c>
      <c r="FN174" s="2">
        <f t="shared" si="225"/>
        <v>0.99991496865197149</v>
      </c>
      <c r="FO174" s="2">
        <f t="shared" si="225"/>
        <v>0.99991637815419221</v>
      </c>
      <c r="FP174" s="2">
        <f t="shared" si="225"/>
        <v>0.99990958399981245</v>
      </c>
      <c r="FQ174" s="2">
        <f t="shared" si="225"/>
        <v>0.99990964317808262</v>
      </c>
      <c r="FR174" s="2">
        <f t="shared" si="225"/>
        <v>0.99991331647062842</v>
      </c>
      <c r="FS174" s="2">
        <f t="shared" si="225"/>
        <v>0.99992424329422258</v>
      </c>
      <c r="FT174" s="2">
        <f t="shared" si="225"/>
        <v>0.99990400874778451</v>
      </c>
      <c r="FU174" s="2">
        <f t="shared" si="225"/>
        <v>0.99988620366241387</v>
      </c>
      <c r="FW174" s="2">
        <f t="shared" si="216"/>
        <v>0.2629051296629481</v>
      </c>
      <c r="FX174" s="2">
        <f t="shared" si="216"/>
        <v>0.38180107008664643</v>
      </c>
      <c r="FY174" s="2">
        <f t="shared" si="216"/>
        <v>0.36007269344087123</v>
      </c>
      <c r="FZ174" s="2">
        <f t="shared" si="216"/>
        <v>0.37555508002547205</v>
      </c>
      <c r="GA174" s="2">
        <f t="shared" si="216"/>
        <v>0.38896140930054646</v>
      </c>
      <c r="GB174" s="2">
        <f t="shared" si="216"/>
        <v>0.40600191184290574</v>
      </c>
      <c r="GC174" s="2">
        <f t="shared" si="216"/>
        <v>0.39253764787304252</v>
      </c>
      <c r="GD174" s="2">
        <f t="shared" si="216"/>
        <v>0.36496878839121927</v>
      </c>
      <c r="GE174" s="2">
        <f t="shared" si="216"/>
        <v>0.36199280917746507</v>
      </c>
      <c r="GF174" s="2">
        <f t="shared" si="216"/>
        <v>0.33049839589526558</v>
      </c>
      <c r="GG174" s="2">
        <f t="shared" si="216"/>
        <v>0.29204795202556511</v>
      </c>
      <c r="GH174" s="2">
        <f t="shared" si="216"/>
        <v>0.28220903627431326</v>
      </c>
      <c r="GI174" s="2">
        <f t="shared" si="216"/>
        <v>0.280203256129057</v>
      </c>
      <c r="GJ174" s="2">
        <f t="shared" si="216"/>
        <v>0.21438748146036041</v>
      </c>
      <c r="GK174" s="2">
        <f t="shared" si="216"/>
        <v>0.19224985422464419</v>
      </c>
      <c r="GM174" s="86">
        <f t="shared" si="217"/>
        <v>4.4310202188232919E-127</v>
      </c>
      <c r="GN174" s="86">
        <f t="shared" si="217"/>
        <v>8.5347371570177724E-176</v>
      </c>
      <c r="GO174" s="86">
        <f t="shared" si="217"/>
        <v>6.4106495008361706E-229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8.7077872462115871E-272</v>
      </c>
      <c r="GT174" s="86">
        <f t="shared" si="217"/>
        <v>0</v>
      </c>
      <c r="GU174" s="86">
        <f t="shared" si="217"/>
        <v>0</v>
      </c>
      <c r="GV174" s="86">
        <f t="shared" si="217"/>
        <v>4.2284501770803118E-254</v>
      </c>
      <c r="GW174" s="86">
        <f t="shared" si="217"/>
        <v>2.3711358484080258E-266</v>
      </c>
      <c r="GX174" s="86">
        <f t="shared" si="217"/>
        <v>5.5873332181561275E-219</v>
      </c>
      <c r="GY174" s="86">
        <f t="shared" si="217"/>
        <v>1.3959498748994706E-233</v>
      </c>
      <c r="GZ174" s="86">
        <f t="shared" si="217"/>
        <v>8.9374992309843407E-178</v>
      </c>
      <c r="HA174" s="86">
        <f t="shared" si="217"/>
        <v>4.306763971031643E-192</v>
      </c>
      <c r="HC174" s="86">
        <f t="shared" si="181"/>
        <v>1.9954771828245096E-68</v>
      </c>
      <c r="HD174" s="86">
        <f t="shared" si="181"/>
        <v>6.6987719836344764E-128</v>
      </c>
      <c r="HE174" s="86">
        <f t="shared" si="181"/>
        <v>2.0684253685381084E-154</v>
      </c>
      <c r="HF174" s="86">
        <f t="shared" si="180"/>
        <v>6.3625357857091743E-264</v>
      </c>
      <c r="HG174" s="86">
        <f t="shared" si="180"/>
        <v>1.0796165946821689E-265</v>
      </c>
      <c r="HH174" s="86">
        <f t="shared" si="180"/>
        <v>2.0094149287334927E-270</v>
      </c>
      <c r="HI174" s="86">
        <f t="shared" si="180"/>
        <v>5.0172650324303982E-204</v>
      </c>
      <c r="HJ174" s="86">
        <f t="shared" si="180"/>
        <v>1.2232870681865887E-225</v>
      </c>
      <c r="HK174" s="86">
        <f t="shared" si="180"/>
        <v>5.3904949139011273E-190</v>
      </c>
      <c r="HL174" s="86">
        <f t="shared" si="180"/>
        <v>2.2809012221413068E-203</v>
      </c>
      <c r="HM174" s="86">
        <f t="shared" si="180"/>
        <v>3.3195705437885185E-162</v>
      </c>
      <c r="HN174" s="86">
        <f t="shared" si="180"/>
        <v>3.5396060004717303E-142</v>
      </c>
      <c r="HO174" s="86">
        <f t="shared" si="226"/>
        <v>2.5434905260262901E-143</v>
      </c>
      <c r="HP174" s="86">
        <f t="shared" si="226"/>
        <v>8.4794619436653528E-114</v>
      </c>
      <c r="HQ174" s="86">
        <f t="shared" si="226"/>
        <v>1.0954081366066912E-108</v>
      </c>
      <c r="HS174" s="86">
        <f t="shared" si="218"/>
        <v>3.4822107919142931E-7</v>
      </c>
      <c r="HT174" s="86">
        <f t="shared" si="218"/>
        <v>1.5002222367352864E-8</v>
      </c>
      <c r="HU174" s="86">
        <f t="shared" si="218"/>
        <v>6.5676727840048509E-11</v>
      </c>
      <c r="HV174" s="86">
        <f t="shared" si="218"/>
        <v>1.9413727756523012E-12</v>
      </c>
      <c r="HW174" s="86">
        <f t="shared" si="218"/>
        <v>3.1443178945167448E-11</v>
      </c>
      <c r="HX174" s="86">
        <f t="shared" si="218"/>
        <v>8.5306915416866097E-14</v>
      </c>
      <c r="HY174" s="86">
        <f t="shared" si="218"/>
        <v>1.4493142235820758E-13</v>
      </c>
      <c r="HZ174" s="86">
        <f t="shared" si="218"/>
        <v>4.3285684125611491E-13</v>
      </c>
      <c r="IA174" s="86">
        <f t="shared" si="218"/>
        <v>4.9588972297494368E-13</v>
      </c>
      <c r="IB174" s="86">
        <f t="shared" si="218"/>
        <v>1.3704079695404406E-11</v>
      </c>
      <c r="IC174" s="86">
        <f t="shared" si="218"/>
        <v>4.9520698037051403E-10</v>
      </c>
      <c r="ID174" s="86">
        <f t="shared" si="218"/>
        <v>1.3469788133548573E-9</v>
      </c>
      <c r="IE174" s="86">
        <f t="shared" si="218"/>
        <v>4.452066458599891E-8</v>
      </c>
      <c r="IF174" s="86">
        <f t="shared" si="218"/>
        <v>2.2369638653420575E-7</v>
      </c>
      <c r="IG174" s="86">
        <f t="shared" si="218"/>
        <v>1.472958522263885E-4</v>
      </c>
      <c r="II174" s="86">
        <f t="shared" si="219"/>
        <v>3.007843717476712E-5</v>
      </c>
      <c r="IJ174" s="86">
        <f t="shared" si="219"/>
        <v>4.1659359093505578E-2</v>
      </c>
      <c r="IK174" s="86">
        <f t="shared" si="219"/>
        <v>9.1179298855765256E-3</v>
      </c>
      <c r="IL174" s="86">
        <f t="shared" si="219"/>
        <v>1.4142240431600573E-2</v>
      </c>
      <c r="IM174" s="86">
        <f t="shared" si="219"/>
        <v>3.2226234230088066E-2</v>
      </c>
      <c r="IN174" s="86">
        <f t="shared" si="219"/>
        <v>4.8850597300480296E-2</v>
      </c>
      <c r="IO174" s="86">
        <f t="shared" si="219"/>
        <v>2.5824344757263508E-2</v>
      </c>
      <c r="IP174" s="86">
        <f t="shared" si="219"/>
        <v>6.3057415072236911E-3</v>
      </c>
      <c r="IQ174" s="86">
        <f t="shared" si="219"/>
        <v>5.6312792767924669E-3</v>
      </c>
      <c r="IR174" s="86">
        <f t="shared" si="219"/>
        <v>9.1995666699978081E-4</v>
      </c>
      <c r="IS174" s="86">
        <f t="shared" si="219"/>
        <v>6.0706148192323516E-5</v>
      </c>
      <c r="IT174" s="86">
        <f t="shared" si="219"/>
        <v>2.5550644682529722E-5</v>
      </c>
      <c r="IU174" s="86">
        <f t="shared" si="219"/>
        <v>9.0442157182614932E-5</v>
      </c>
      <c r="IV174" s="86">
        <f t="shared" si="219"/>
        <v>2.3432869278098033E-4</v>
      </c>
      <c r="IW174" s="86">
        <f t="shared" si="219"/>
        <v>6.0030398742588981E-4</v>
      </c>
      <c r="IY174" s="86">
        <f t="shared" si="220"/>
        <v>3.042665825395855E-5</v>
      </c>
      <c r="IZ174" s="86">
        <f t="shared" si="220"/>
        <v>4.1659374095727945E-2</v>
      </c>
      <c r="JA174" s="86">
        <f t="shared" si="220"/>
        <v>9.1179299512532536E-3</v>
      </c>
      <c r="JB174" s="86">
        <f t="shared" si="220"/>
        <v>1.4142240433541946E-2</v>
      </c>
      <c r="JC174" s="86">
        <f t="shared" si="220"/>
        <v>3.2226234261531247E-2</v>
      </c>
      <c r="JD174" s="86">
        <f t="shared" si="220"/>
        <v>4.8850597300565603E-2</v>
      </c>
      <c r="JE174" s="86">
        <f t="shared" si="220"/>
        <v>2.5824344757408441E-2</v>
      </c>
      <c r="JF174" s="86">
        <f t="shared" si="220"/>
        <v>6.305741507656548E-3</v>
      </c>
      <c r="JG174" s="86">
        <f t="shared" si="220"/>
        <v>5.6312792772883567E-3</v>
      </c>
      <c r="JH174" s="86">
        <f t="shared" si="220"/>
        <v>9.1995668070386045E-4</v>
      </c>
      <c r="JI174" s="86">
        <f t="shared" si="220"/>
        <v>6.0706643399303884E-5</v>
      </c>
      <c r="JJ174" s="86">
        <f t="shared" si="220"/>
        <v>2.5551991661343078E-5</v>
      </c>
      <c r="JK174" s="86">
        <f t="shared" si="220"/>
        <v>9.0486677847200937E-5</v>
      </c>
      <c r="JL174" s="86">
        <f t="shared" si="220"/>
        <v>2.3455238916751453E-4</v>
      </c>
      <c r="JM174" s="86">
        <f t="shared" si="220"/>
        <v>7.4759983965227831E-4</v>
      </c>
    </row>
    <row r="175" spans="2:273" x14ac:dyDescent="0.25">
      <c r="B175" s="2">
        <v>148</v>
      </c>
      <c r="C175" s="37">
        <v>46.280999999999999</v>
      </c>
      <c r="D175" s="37">
        <v>46.746000000000002</v>
      </c>
      <c r="E175" s="37">
        <v>47.719000000000001</v>
      </c>
      <c r="F175" s="37">
        <v>46.796999999999997</v>
      </c>
      <c r="G175" s="37">
        <v>47.219000000000001</v>
      </c>
      <c r="H175" s="37">
        <v>49.396999999999998</v>
      </c>
      <c r="I175" s="37">
        <v>51.81</v>
      </c>
      <c r="J175" s="37">
        <v>50.412999999999997</v>
      </c>
      <c r="K175" s="37">
        <v>50.27</v>
      </c>
      <c r="L175" s="37">
        <v>45.27</v>
      </c>
      <c r="M175" s="37">
        <v>44.048000000000002</v>
      </c>
      <c r="N175" s="37">
        <v>43.905000000000001</v>
      </c>
      <c r="O175" s="37">
        <v>47.984000000000002</v>
      </c>
      <c r="P175" s="37">
        <v>47.079000000000001</v>
      </c>
      <c r="Q175" s="37">
        <v>47.683</v>
      </c>
      <c r="S175" s="4">
        <f t="shared" si="221"/>
        <v>47.107732170728006</v>
      </c>
      <c r="T175" s="4">
        <f t="shared" si="221"/>
        <v>45.666473139265733</v>
      </c>
      <c r="U175" s="4">
        <f t="shared" si="221"/>
        <v>45.237331585079765</v>
      </c>
      <c r="V175" s="4">
        <f t="shared" si="221"/>
        <v>46.262711841132592</v>
      </c>
      <c r="W175" s="4">
        <f t="shared" si="221"/>
        <v>48.476302031044852</v>
      </c>
      <c r="X175" s="4">
        <f t="shared" si="221"/>
        <v>50.41478957200377</v>
      </c>
      <c r="Y175" s="4">
        <f t="shared" si="221"/>
        <v>51.171443083977557</v>
      </c>
      <c r="Z175" s="4">
        <f t="shared" si="221"/>
        <v>48.011363733905824</v>
      </c>
      <c r="AA175" s="4">
        <f t="shared" si="221"/>
        <v>47.382084929035777</v>
      </c>
      <c r="AB175" s="4">
        <f t="shared" si="221"/>
        <v>45.469772874139316</v>
      </c>
      <c r="AC175" s="4">
        <f t="shared" si="221"/>
        <v>44.68248355858983</v>
      </c>
      <c r="AD175" s="4">
        <f t="shared" si="221"/>
        <v>45.457342306575157</v>
      </c>
      <c r="AE175" s="4">
        <f t="shared" si="221"/>
        <v>46.351843569755601</v>
      </c>
      <c r="AF175" s="4">
        <f t="shared" si="221"/>
        <v>47.054673090955099</v>
      </c>
      <c r="AG175" s="4">
        <f t="shared" si="221"/>
        <v>48.382590394535605</v>
      </c>
      <c r="AI175" s="4">
        <f t="shared" si="222"/>
        <v>-0.82673217072800753</v>
      </c>
      <c r="AJ175" s="4">
        <f t="shared" si="222"/>
        <v>1.0795268607342692</v>
      </c>
      <c r="AK175" s="4">
        <f t="shared" si="222"/>
        <v>2.4816684149202359</v>
      </c>
      <c r="AL175" s="4">
        <f t="shared" si="222"/>
        <v>0.53428815886740466</v>
      </c>
      <c r="AM175" s="4">
        <f t="shared" si="222"/>
        <v>-1.2573020310448513</v>
      </c>
      <c r="AN175" s="4">
        <f t="shared" si="222"/>
        <v>-1.0177895720037711</v>
      </c>
      <c r="AO175" s="4">
        <f t="shared" si="222"/>
        <v>0.63855691602244491</v>
      </c>
      <c r="AP175" s="4">
        <f t="shared" si="222"/>
        <v>2.4016362660941724</v>
      </c>
      <c r="AQ175" s="4">
        <f t="shared" si="222"/>
        <v>2.8879150709642261</v>
      </c>
      <c r="AR175" s="4">
        <f t="shared" si="222"/>
        <v>-0.19977287413931322</v>
      </c>
      <c r="AS175" s="4">
        <f t="shared" si="222"/>
        <v>-0.63448355858982808</v>
      </c>
      <c r="AT175" s="4">
        <f t="shared" si="222"/>
        <v>-1.5523423065751558</v>
      </c>
      <c r="AU175" s="4">
        <f t="shared" si="222"/>
        <v>1.6321564302444003</v>
      </c>
      <c r="AV175" s="4">
        <f t="shared" si="222"/>
        <v>2.4326909044901868E-2</v>
      </c>
      <c r="AW175" s="4">
        <f t="shared" si="222"/>
        <v>-0.69959039453560479</v>
      </c>
      <c r="AY175" s="2">
        <f t="shared" si="214"/>
        <v>47.107732170728006</v>
      </c>
      <c r="AZ175" s="2">
        <f t="shared" si="214"/>
        <v>44.417145539874255</v>
      </c>
      <c r="BA175" s="2">
        <f t="shared" si="214"/>
        <v>44.487872442728246</v>
      </c>
      <c r="BB175" s="2">
        <f t="shared" si="214"/>
        <v>44.757606382751241</v>
      </c>
      <c r="BC175" s="2">
        <f t="shared" si="214"/>
        <v>46.047748846261399</v>
      </c>
      <c r="BD175" s="2">
        <f t="shared" si="214"/>
        <v>46.813643287380728</v>
      </c>
      <c r="BE175" s="2">
        <f t="shared" si="214"/>
        <v>47.091515762023505</v>
      </c>
      <c r="BF175" s="2">
        <f t="shared" si="214"/>
        <v>46.790713687810481</v>
      </c>
      <c r="BG175" s="2">
        <f t="shared" si="214"/>
        <v>46.032997355008632</v>
      </c>
      <c r="BH175" s="2">
        <f t="shared" si="214"/>
        <v>45.122095561568578</v>
      </c>
      <c r="BI175" s="2">
        <f t="shared" si="214"/>
        <v>44.647132816994088</v>
      </c>
      <c r="BJ175" s="2">
        <f t="shared" si="214"/>
        <v>45.438847645444035</v>
      </c>
      <c r="BK175" s="2">
        <f t="shared" si="214"/>
        <v>46.298950986956797</v>
      </c>
      <c r="BL175" s="2">
        <f t="shared" si="214"/>
        <v>46.923767775997625</v>
      </c>
      <c r="BM175" s="2">
        <f t="shared" si="214"/>
        <v>47.922396864571091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46.280999999999999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>
        <f t="shared" si="215"/>
        <v>45.27</v>
      </c>
      <c r="CO175" s="2">
        <f t="shared" si="215"/>
        <v>44.048000000000002</v>
      </c>
      <c r="CP175" s="2">
        <f t="shared" si="215"/>
        <v>43.905000000000001</v>
      </c>
      <c r="CQ175" s="2">
        <f t="shared" si="215"/>
        <v>47.984000000000002</v>
      </c>
      <c r="CR175" s="2">
        <f t="shared" si="215"/>
        <v>47.079000000000001</v>
      </c>
      <c r="CS175" s="2">
        <f t="shared" si="215"/>
        <v>47.683</v>
      </c>
      <c r="CU175" s="2">
        <f t="shared" si="197"/>
        <v>46.280999999999999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>
        <f t="shared" si="206"/>
        <v>45.27</v>
      </c>
      <c r="DE175" s="2">
        <f t="shared" si="207"/>
        <v>44.048000000000002</v>
      </c>
      <c r="DF175" s="2">
        <f t="shared" si="208"/>
        <v>43.905000000000001</v>
      </c>
      <c r="DG175" s="2">
        <f t="shared" si="209"/>
        <v>47.984000000000002</v>
      </c>
      <c r="DH175" s="2">
        <f t="shared" si="210"/>
        <v>47.079000000000001</v>
      </c>
      <c r="DI175" s="2">
        <f t="shared" si="211"/>
        <v>47.683</v>
      </c>
      <c r="DK175" s="2">
        <f t="shared" si="223"/>
        <v>85.333405919661743</v>
      </c>
      <c r="DL175" s="2">
        <f t="shared" si="223"/>
        <v>87.559241930691726</v>
      </c>
      <c r="DM175" s="2">
        <f t="shared" si="223"/>
        <v>94.115237994563586</v>
      </c>
      <c r="DN175" s="2">
        <f t="shared" si="223"/>
        <v>86.003861673210523</v>
      </c>
      <c r="DO175" s="2">
        <f t="shared" si="223"/>
        <v>93.08273663545755</v>
      </c>
      <c r="DP175" s="2">
        <f t="shared" si="223"/>
        <v>91.464280150176918</v>
      </c>
      <c r="DQ175" s="2">
        <f t="shared" si="223"/>
        <v>94.728152067633658</v>
      </c>
      <c r="DR175" s="2">
        <f t="shared" si="223"/>
        <v>88.70874880479704</v>
      </c>
      <c r="DS175" s="2">
        <f t="shared" si="223"/>
        <v>94.559696167247381</v>
      </c>
      <c r="DT175" s="2">
        <f t="shared" si="223"/>
        <v>86.738522138836785</v>
      </c>
      <c r="DU175" s="2">
        <f t="shared" si="223"/>
        <v>81.199148405253254</v>
      </c>
      <c r="DV175" s="2">
        <f t="shared" si="223"/>
        <v>81.456191463414655</v>
      </c>
      <c r="DW175" s="2">
        <f t="shared" si="223"/>
        <v>93.312838054968296</v>
      </c>
      <c r="DX175" s="2">
        <f t="shared" si="223"/>
        <v>90.054148178137666</v>
      </c>
      <c r="DY175" s="2">
        <f t="shared" si="223"/>
        <v>67.663606840463473</v>
      </c>
      <c r="EA175" s="2">
        <f t="shared" si="213"/>
        <v>47.105201004220461</v>
      </c>
      <c r="EB175" s="2">
        <f t="shared" si="213"/>
        <v>44.414694028909899</v>
      </c>
      <c r="EC175" s="2">
        <f t="shared" si="213"/>
        <v>44.484738822477119</v>
      </c>
      <c r="ED175" s="2">
        <f t="shared" si="213"/>
        <v>44.754850212249849</v>
      </c>
      <c r="EE175" s="2">
        <f t="shared" si="213"/>
        <v>46.044877442107229</v>
      </c>
      <c r="EF175" s="2">
        <f t="shared" si="213"/>
        <v>46.810507142857148</v>
      </c>
      <c r="EG175" s="2">
        <f t="shared" si="213"/>
        <v>47.087859243214858</v>
      </c>
      <c r="EH175" s="2">
        <f t="shared" si="213"/>
        <v>46.78746268824456</v>
      </c>
      <c r="EI175" s="2">
        <f t="shared" si="213"/>
        <v>46.029296203908018</v>
      </c>
      <c r="EJ175" s="2">
        <f t="shared" si="213"/>
        <v>45.118663545233261</v>
      </c>
      <c r="EK175" s="2">
        <f t="shared" si="212"/>
        <v>44.644120424750035</v>
      </c>
      <c r="EL175" s="2">
        <f t="shared" si="179"/>
        <v>45.435999999999986</v>
      </c>
      <c r="EM175" s="2">
        <f t="shared" si="179"/>
        <v>46.295702507361476</v>
      </c>
      <c r="EN175" s="2">
        <f t="shared" si="179"/>
        <v>46.869420028741757</v>
      </c>
      <c r="EO175" s="2">
        <f t="shared" si="179"/>
        <v>47.951358359741327</v>
      </c>
      <c r="EQ175" s="2">
        <f t="shared" si="224"/>
        <v>47.105201004220461</v>
      </c>
      <c r="ER175" s="2">
        <f t="shared" si="224"/>
        <v>44.414694028909899</v>
      </c>
      <c r="ES175" s="2">
        <f t="shared" si="224"/>
        <v>44.484738822477119</v>
      </c>
      <c r="ET175" s="2">
        <f t="shared" si="224"/>
        <v>44.754850212249849</v>
      </c>
      <c r="EU175" s="2">
        <f t="shared" si="224"/>
        <v>46.044877442107229</v>
      </c>
      <c r="EV175" s="2">
        <f t="shared" si="224"/>
        <v>46.810507142857148</v>
      </c>
      <c r="EW175" s="2">
        <f t="shared" si="224"/>
        <v>47.087859243214858</v>
      </c>
      <c r="EX175" s="2">
        <f t="shared" si="224"/>
        <v>46.78746268824456</v>
      </c>
      <c r="EY175" s="2">
        <f t="shared" si="224"/>
        <v>46.029296203908018</v>
      </c>
      <c r="EZ175" s="2">
        <f t="shared" si="224"/>
        <v>45.118663545233261</v>
      </c>
      <c r="FA175" s="2">
        <f t="shared" si="224"/>
        <v>44.644120424750035</v>
      </c>
      <c r="FB175" s="2">
        <f t="shared" si="224"/>
        <v>45.435999999999986</v>
      </c>
      <c r="FC175" s="2">
        <f t="shared" si="224"/>
        <v>46.295702507361476</v>
      </c>
      <c r="FD175" s="2">
        <f t="shared" si="224"/>
        <v>47.088983384679288</v>
      </c>
      <c r="FE175" s="2">
        <f t="shared" si="224"/>
        <v>47.801534941522107</v>
      </c>
      <c r="FG175" s="2">
        <f t="shared" si="225"/>
        <v>0.99993378798420829</v>
      </c>
      <c r="FH175" s="2">
        <f t="shared" si="225"/>
        <v>0.99994317912497455</v>
      </c>
      <c r="FI175" s="2">
        <f t="shared" si="225"/>
        <v>0.99993686099669754</v>
      </c>
      <c r="FJ175" s="2">
        <f t="shared" si="225"/>
        <v>0.99993318214415883</v>
      </c>
      <c r="FK175" s="2">
        <f t="shared" si="225"/>
        <v>0.99993895546686407</v>
      </c>
      <c r="FL175" s="2">
        <f t="shared" si="225"/>
        <v>0.9999297675355886</v>
      </c>
      <c r="FM175" s="2">
        <f t="shared" si="225"/>
        <v>0.99992324734816129</v>
      </c>
      <c r="FN175" s="2">
        <f t="shared" si="225"/>
        <v>0.99992244990869583</v>
      </c>
      <c r="FO175" s="2">
        <f t="shared" si="225"/>
        <v>0.99992373540907553</v>
      </c>
      <c r="FP175" s="2">
        <f t="shared" si="225"/>
        <v>0.9999175389717484</v>
      </c>
      <c r="FQ175" s="2">
        <f t="shared" si="225"/>
        <v>0.99991759294383087</v>
      </c>
      <c r="FR175" s="2">
        <f t="shared" si="225"/>
        <v>0.99992094307863566</v>
      </c>
      <c r="FS175" s="2">
        <f t="shared" si="225"/>
        <v>0.99993090860262979</v>
      </c>
      <c r="FT175" s="2">
        <f t="shared" si="225"/>
        <v>0.99991245419806762</v>
      </c>
      <c r="FU175" s="2">
        <f t="shared" si="225"/>
        <v>0.9998962154674641</v>
      </c>
      <c r="FW175" s="2">
        <f t="shared" si="216"/>
        <v>0.28113876641394403</v>
      </c>
      <c r="FX175" s="2">
        <f t="shared" si="216"/>
        <v>0.40376371881938977</v>
      </c>
      <c r="FY175" s="2">
        <f t="shared" si="216"/>
        <v>0.3815568900279751</v>
      </c>
      <c r="FZ175" s="2">
        <f t="shared" si="216"/>
        <v>0.39738939573192034</v>
      </c>
      <c r="GA175" s="2">
        <f t="shared" si="216"/>
        <v>0.41106206795673517</v>
      </c>
      <c r="GB175" s="2">
        <f t="shared" si="216"/>
        <v>0.42839198751457136</v>
      </c>
      <c r="GC175" s="2">
        <f t="shared" si="216"/>
        <v>0.41470359767004134</v>
      </c>
      <c r="GD175" s="2">
        <f t="shared" si="216"/>
        <v>0.38656864516132627</v>
      </c>
      <c r="GE175" s="2">
        <f t="shared" si="216"/>
        <v>0.38352290983135801</v>
      </c>
      <c r="GF175" s="2">
        <f t="shared" si="216"/>
        <v>0.35118639454223011</v>
      </c>
      <c r="GG175" s="2">
        <f t="shared" si="216"/>
        <v>0.31144875077088013</v>
      </c>
      <c r="GH175" s="2">
        <f t="shared" si="216"/>
        <v>0.30123434195138932</v>
      </c>
      <c r="GI175" s="2">
        <f t="shared" si="216"/>
        <v>0.29914969611643855</v>
      </c>
      <c r="GJ175" s="2">
        <f t="shared" si="216"/>
        <v>0.23030758198642076</v>
      </c>
      <c r="GK175" s="2">
        <f t="shared" si="216"/>
        <v>0.20695911248447268</v>
      </c>
      <c r="GM175" s="86">
        <f t="shared" si="217"/>
        <v>3.6946418857341022E-130</v>
      </c>
      <c r="GN175" s="86">
        <f t="shared" si="217"/>
        <v>4.5789577939133447E-180</v>
      </c>
      <c r="GO175" s="86">
        <f t="shared" si="217"/>
        <v>1.7744099246711563E-234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2.2426709777864664E-278</v>
      </c>
      <c r="GT175" s="86">
        <f t="shared" si="217"/>
        <v>0</v>
      </c>
      <c r="GU175" s="86">
        <f t="shared" si="217"/>
        <v>0</v>
      </c>
      <c r="GV175" s="86">
        <f t="shared" si="217"/>
        <v>3.1071865723413206E-260</v>
      </c>
      <c r="GW175" s="86">
        <f t="shared" si="217"/>
        <v>8.5517348596998909E-273</v>
      </c>
      <c r="GX175" s="86">
        <f t="shared" si="217"/>
        <v>2.9613453655228921E-224</v>
      </c>
      <c r="GY175" s="86">
        <f t="shared" si="217"/>
        <v>3.2961308009549547E-239</v>
      </c>
      <c r="GZ175" s="86">
        <f t="shared" si="217"/>
        <v>4.4049571864660184E-182</v>
      </c>
      <c r="HA175" s="86">
        <f t="shared" si="217"/>
        <v>1.114638016056316E-196</v>
      </c>
      <c r="HC175" s="86">
        <f t="shared" si="181"/>
        <v>8.8168207647933422E-71</v>
      </c>
      <c r="HD175" s="86">
        <f t="shared" si="181"/>
        <v>2.5934493838857299E-132</v>
      </c>
      <c r="HE175" s="86">
        <f t="shared" si="181"/>
        <v>1.1729745367829991E-159</v>
      </c>
      <c r="HF175" s="86">
        <f t="shared" si="180"/>
        <v>9.2836264008606175E-273</v>
      </c>
      <c r="HG175" s="86">
        <f t="shared" si="180"/>
        <v>1.5857160729022224E-274</v>
      </c>
      <c r="HH175" s="86">
        <f t="shared" si="180"/>
        <v>2.3331680590173418E-279</v>
      </c>
      <c r="HI175" s="86">
        <f t="shared" si="180"/>
        <v>7.2993024840512507E-211</v>
      </c>
      <c r="HJ175" s="86">
        <f t="shared" si="180"/>
        <v>3.4049472080515867E-233</v>
      </c>
      <c r="HK175" s="86">
        <f t="shared" si="180"/>
        <v>2.6594698141598894E-196</v>
      </c>
      <c r="HL175" s="86">
        <f t="shared" si="180"/>
        <v>3.3739007762895119E-210</v>
      </c>
      <c r="HM175" s="86">
        <f t="shared" si="180"/>
        <v>1.0833445393862006E-167</v>
      </c>
      <c r="HN175" s="86">
        <f t="shared" si="180"/>
        <v>5.1269124282392817E-147</v>
      </c>
      <c r="HO175" s="86">
        <f t="shared" si="226"/>
        <v>3.0888514908016307E-148</v>
      </c>
      <c r="HP175" s="86">
        <f t="shared" si="226"/>
        <v>9.0781911759166881E-118</v>
      </c>
      <c r="HQ175" s="86">
        <f t="shared" si="226"/>
        <v>2.02957795288388E-112</v>
      </c>
      <c r="HS175" s="86">
        <f t="shared" si="218"/>
        <v>7.4272569691522745E-8</v>
      </c>
      <c r="HT175" s="86">
        <f t="shared" si="218"/>
        <v>3.128259344178409E-9</v>
      </c>
      <c r="HU175" s="86">
        <f t="shared" si="218"/>
        <v>8.4334554808881322E-12</v>
      </c>
      <c r="HV175" s="86">
        <f t="shared" si="218"/>
        <v>1.9144234861249861E-13</v>
      </c>
      <c r="HW175" s="86">
        <f t="shared" si="218"/>
        <v>3.9351732338345268E-12</v>
      </c>
      <c r="HX175" s="86">
        <f t="shared" si="218"/>
        <v>7.2178438079144899E-15</v>
      </c>
      <c r="HY175" s="86">
        <f t="shared" si="218"/>
        <v>1.1800557229555967E-14</v>
      </c>
      <c r="HZ175" s="86">
        <f t="shared" si="218"/>
        <v>3.5952473427533142E-14</v>
      </c>
      <c r="IA175" s="86">
        <f t="shared" si="218"/>
        <v>4.2183046881510262E-14</v>
      </c>
      <c r="IB175" s="86">
        <f t="shared" si="218"/>
        <v>1.3969506273929596E-12</v>
      </c>
      <c r="IC175" s="86">
        <f t="shared" si="218"/>
        <v>6.204116588018002E-11</v>
      </c>
      <c r="ID175" s="86">
        <f t="shared" si="218"/>
        <v>1.7741957696904626E-10</v>
      </c>
      <c r="IE175" s="86">
        <f t="shared" si="218"/>
        <v>8.2740267797360359E-9</v>
      </c>
      <c r="IF175" s="86">
        <f t="shared" si="218"/>
        <v>3.7007682342613671E-8</v>
      </c>
      <c r="IG175" s="86">
        <f t="shared" si="218"/>
        <v>4.7726214704238692E-5</v>
      </c>
      <c r="II175" s="86">
        <f t="shared" si="219"/>
        <v>1.2910008652576195E-4</v>
      </c>
      <c r="IJ175" s="86">
        <f t="shared" si="219"/>
        <v>8.0592712540889941E-2</v>
      </c>
      <c r="IK175" s="86">
        <f t="shared" si="219"/>
        <v>2.3682849806933647E-2</v>
      </c>
      <c r="IL175" s="86">
        <f t="shared" si="219"/>
        <v>3.6217046367078821E-2</v>
      </c>
      <c r="IM175" s="86">
        <f t="shared" si="219"/>
        <v>7.0462523909110203E-2</v>
      </c>
      <c r="IN175" s="86">
        <f t="shared" si="219"/>
        <v>0.1046251184375023</v>
      </c>
      <c r="IO175" s="86">
        <f t="shared" si="219"/>
        <v>6.2274114003465643E-2</v>
      </c>
      <c r="IP175" s="86">
        <f t="shared" si="219"/>
        <v>1.8758469616173029E-2</v>
      </c>
      <c r="IQ175" s="86">
        <f t="shared" si="219"/>
        <v>1.6880667238268005E-2</v>
      </c>
      <c r="IR175" s="86">
        <f t="shared" si="219"/>
        <v>3.3759259668310602E-3</v>
      </c>
      <c r="IS175" s="86">
        <f t="shared" si="219"/>
        <v>2.8683248615509843E-4</v>
      </c>
      <c r="IT175" s="86">
        <f t="shared" si="219"/>
        <v>1.3052390650718882E-4</v>
      </c>
      <c r="IU175" s="86">
        <f t="shared" si="219"/>
        <v>3.6369110833632903E-4</v>
      </c>
      <c r="IV175" s="86">
        <f t="shared" si="219"/>
        <v>6.1027777499627364E-4</v>
      </c>
      <c r="IW175" s="86">
        <f t="shared" si="219"/>
        <v>1.2845695834502236E-3</v>
      </c>
      <c r="IY175" s="86">
        <f t="shared" si="220"/>
        <v>1.2917435909545348E-4</v>
      </c>
      <c r="IZ175" s="86">
        <f t="shared" si="220"/>
        <v>8.0592715669149287E-2</v>
      </c>
      <c r="JA175" s="86">
        <f t="shared" si="220"/>
        <v>2.3682849815367103E-2</v>
      </c>
      <c r="JB175" s="86">
        <f t="shared" si="220"/>
        <v>3.6217046367270266E-2</v>
      </c>
      <c r="JC175" s="86">
        <f t="shared" si="220"/>
        <v>7.0462523913045375E-2</v>
      </c>
      <c r="JD175" s="86">
        <f t="shared" si="220"/>
        <v>0.10462511843750952</v>
      </c>
      <c r="JE175" s="86">
        <f t="shared" si="220"/>
        <v>6.2274114003477446E-2</v>
      </c>
      <c r="JF175" s="86">
        <f t="shared" si="220"/>
        <v>1.8758469616208983E-2</v>
      </c>
      <c r="JG175" s="86">
        <f t="shared" si="220"/>
        <v>1.6880667238310186E-2</v>
      </c>
      <c r="JH175" s="86">
        <f t="shared" si="220"/>
        <v>3.3759259682280109E-3</v>
      </c>
      <c r="JI175" s="86">
        <f t="shared" si="220"/>
        <v>2.8683254819626431E-4</v>
      </c>
      <c r="JJ175" s="86">
        <f t="shared" si="220"/>
        <v>1.3052408392676579E-4</v>
      </c>
      <c r="JK175" s="86">
        <f t="shared" si="220"/>
        <v>3.6369938236310877E-4</v>
      </c>
      <c r="JL175" s="86">
        <f t="shared" si="220"/>
        <v>6.1031478267861629E-4</v>
      </c>
      <c r="JM175" s="86">
        <f t="shared" si="220"/>
        <v>1.3322957981544623E-3</v>
      </c>
    </row>
    <row r="176" spans="2:273" x14ac:dyDescent="0.25">
      <c r="B176" s="2">
        <v>149</v>
      </c>
      <c r="C176" s="37">
        <v>47.375</v>
      </c>
      <c r="D176" s="37">
        <v>46.475999999999999</v>
      </c>
      <c r="E176" s="37">
        <v>45.094000000000001</v>
      </c>
      <c r="F176" s="37">
        <v>49.969000000000001</v>
      </c>
      <c r="G176" s="37">
        <v>52.5</v>
      </c>
      <c r="H176" s="37">
        <v>53.094999999999999</v>
      </c>
      <c r="I176" s="37">
        <v>56.651000000000003</v>
      </c>
      <c r="J176" s="37">
        <v>51.587000000000003</v>
      </c>
      <c r="K176" s="37">
        <v>50.777999999999999</v>
      </c>
      <c r="L176" s="37">
        <v>48.094999999999999</v>
      </c>
      <c r="M176" s="37">
        <v>45.412999999999997</v>
      </c>
      <c r="N176" s="37">
        <v>44.127000000000002</v>
      </c>
      <c r="O176" s="37">
        <v>45.683</v>
      </c>
      <c r="P176" s="37">
        <v>45.667000000000002</v>
      </c>
      <c r="Q176" s="37">
        <v>47.968000000000004</v>
      </c>
      <c r="S176" s="4">
        <f t="shared" si="221"/>
        <v>46.999588974776316</v>
      </c>
      <c r="T176" s="4">
        <f t="shared" si="221"/>
        <v>46.139662836509757</v>
      </c>
      <c r="U176" s="4">
        <f t="shared" si="221"/>
        <v>45.806884030884831</v>
      </c>
      <c r="V176" s="4">
        <f t="shared" si="221"/>
        <v>47.442471368192706</v>
      </c>
      <c r="W176" s="4">
        <f t="shared" si="221"/>
        <v>49.848014286713124</v>
      </c>
      <c r="X176" s="4">
        <f t="shared" si="221"/>
        <v>52.185272434888766</v>
      </c>
      <c r="Y176" s="4">
        <f t="shared" si="221"/>
        <v>53.986408779375537</v>
      </c>
      <c r="Z176" s="4">
        <f t="shared" si="221"/>
        <v>49.304800764796177</v>
      </c>
      <c r="AA176" s="4">
        <f t="shared" si="221"/>
        <v>48.862988814564382</v>
      </c>
      <c r="AB176" s="4">
        <f t="shared" si="221"/>
        <v>45.943005928883153</v>
      </c>
      <c r="AC176" s="4">
        <f t="shared" si="221"/>
        <v>44.648881871421004</v>
      </c>
      <c r="AD176" s="4">
        <f t="shared" si="221"/>
        <v>45.380733563565947</v>
      </c>
      <c r="AE176" s="4">
        <f t="shared" si="221"/>
        <v>46.329199356314746</v>
      </c>
      <c r="AF176" s="4">
        <f t="shared" si="221"/>
        <v>47.080561826175511</v>
      </c>
      <c r="AG176" s="4">
        <f t="shared" si="221"/>
        <v>48.713731563024453</v>
      </c>
      <c r="AI176" s="4">
        <f t="shared" si="222"/>
        <v>0.37541102522368419</v>
      </c>
      <c r="AJ176" s="4">
        <f t="shared" si="222"/>
        <v>0.33633716349024212</v>
      </c>
      <c r="AK176" s="4">
        <f t="shared" si="222"/>
        <v>-0.71288403088482966</v>
      </c>
      <c r="AL176" s="4">
        <f t="shared" si="222"/>
        <v>2.5265286318072953</v>
      </c>
      <c r="AM176" s="4">
        <f t="shared" si="222"/>
        <v>2.6519857132868765</v>
      </c>
      <c r="AN176" s="4">
        <f t="shared" si="222"/>
        <v>0.90972756511123265</v>
      </c>
      <c r="AO176" s="4">
        <f t="shared" si="222"/>
        <v>2.664591220624466</v>
      </c>
      <c r="AP176" s="4">
        <f t="shared" si="222"/>
        <v>2.2821992352038265</v>
      </c>
      <c r="AQ176" s="4">
        <f t="shared" si="222"/>
        <v>1.9150111854356169</v>
      </c>
      <c r="AR176" s="4">
        <f t="shared" si="222"/>
        <v>2.1519940711168459</v>
      </c>
      <c r="AS176" s="4">
        <f t="shared" si="222"/>
        <v>0.76411812857899264</v>
      </c>
      <c r="AT176" s="4">
        <f t="shared" si="222"/>
        <v>-1.2537335635659446</v>
      </c>
      <c r="AU176" s="4">
        <f t="shared" si="222"/>
        <v>-0.6461993563147459</v>
      </c>
      <c r="AV176" s="4">
        <f t="shared" si="222"/>
        <v>-1.4135618261755099</v>
      </c>
      <c r="AW176" s="4">
        <f t="shared" si="222"/>
        <v>-0.74573156302444943</v>
      </c>
      <c r="AY176" s="2">
        <f t="shared" si="214"/>
        <v>46.999588974776316</v>
      </c>
      <c r="AZ176" s="2">
        <f t="shared" si="214"/>
        <v>44.259633986820546</v>
      </c>
      <c r="BA176" s="2">
        <f t="shared" si="214"/>
        <v>44.330797819784706</v>
      </c>
      <c r="BB176" s="2">
        <f t="shared" si="214"/>
        <v>44.604260597246238</v>
      </c>
      <c r="BC176" s="2">
        <f t="shared" si="214"/>
        <v>45.908556943419555</v>
      </c>
      <c r="BD176" s="2">
        <f t="shared" si="214"/>
        <v>46.689057207900753</v>
      </c>
      <c r="BE176" s="2">
        <f t="shared" si="214"/>
        <v>46.943926612833707</v>
      </c>
      <c r="BF176" s="2">
        <f t="shared" si="214"/>
        <v>46.651962140759565</v>
      </c>
      <c r="BG176" s="2">
        <f t="shared" si="214"/>
        <v>45.893437791346031</v>
      </c>
      <c r="BH176" s="2">
        <f t="shared" si="214"/>
        <v>44.981189515321262</v>
      </c>
      <c r="BI176" s="2">
        <f t="shared" si="214"/>
        <v>44.519697368632819</v>
      </c>
      <c r="BJ176" s="2">
        <f t="shared" si="214"/>
        <v>45.30733910086056</v>
      </c>
      <c r="BK176" s="2">
        <f t="shared" si="214"/>
        <v>46.159198900866443</v>
      </c>
      <c r="BL176" s="2">
        <f t="shared" si="214"/>
        <v>46.782502917812039</v>
      </c>
      <c r="BM176" s="2">
        <f t="shared" si="214"/>
        <v>47.829679699729496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47.375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>
        <f t="shared" si="215"/>
        <v>45.412999999999997</v>
      </c>
      <c r="CP176" s="2">
        <f t="shared" si="215"/>
        <v>44.127000000000002</v>
      </c>
      <c r="CQ176" s="2">
        <f t="shared" si="215"/>
        <v>45.683</v>
      </c>
      <c r="CR176" s="2">
        <f t="shared" si="215"/>
        <v>45.667000000000002</v>
      </c>
      <c r="CS176" s="2">
        <f t="shared" si="215"/>
        <v>47.968000000000004</v>
      </c>
      <c r="CU176" s="2">
        <f t="shared" si="197"/>
        <v>47.375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>
        <f t="shared" si="207"/>
        <v>45.412999999999997</v>
      </c>
      <c r="DF176" s="2">
        <f t="shared" si="208"/>
        <v>44.127000000000002</v>
      </c>
      <c r="DG176" s="2">
        <f t="shared" si="209"/>
        <v>45.683</v>
      </c>
      <c r="DH176" s="2">
        <f t="shared" si="210"/>
        <v>45.667000000000002</v>
      </c>
      <c r="DI176" s="2">
        <f t="shared" si="211"/>
        <v>47.968000000000004</v>
      </c>
      <c r="DK176" s="2">
        <f t="shared" si="223"/>
        <v>85.502101479915439</v>
      </c>
      <c r="DL176" s="2">
        <f t="shared" si="223"/>
        <v>87.723508440699021</v>
      </c>
      <c r="DM176" s="2">
        <f t="shared" si="223"/>
        <v>94.324245545152536</v>
      </c>
      <c r="DN176" s="2">
        <f t="shared" si="223"/>
        <v>86.168837511325904</v>
      </c>
      <c r="DO176" s="2">
        <f t="shared" si="223"/>
        <v>93.295445786771353</v>
      </c>
      <c r="DP176" s="2">
        <f t="shared" si="223"/>
        <v>91.666896307700625</v>
      </c>
      <c r="DQ176" s="2">
        <f t="shared" si="223"/>
        <v>94.948378953623433</v>
      </c>
      <c r="DR176" s="2">
        <f t="shared" si="223"/>
        <v>88.88606749858198</v>
      </c>
      <c r="DS176" s="2">
        <f t="shared" si="223"/>
        <v>94.787715156794434</v>
      </c>
      <c r="DT176" s="2">
        <f t="shared" si="223"/>
        <v>86.917731707317074</v>
      </c>
      <c r="DU176" s="2">
        <f t="shared" si="223"/>
        <v>81.338593902439001</v>
      </c>
      <c r="DV176" s="2">
        <f t="shared" si="223"/>
        <v>81.589262851782379</v>
      </c>
      <c r="DW176" s="2">
        <f t="shared" si="223"/>
        <v>93.534650105708238</v>
      </c>
      <c r="DX176" s="2">
        <f t="shared" si="223"/>
        <v>90.264110931174102</v>
      </c>
      <c r="DY176" s="2">
        <f t="shared" si="223"/>
        <v>67.742588458110532</v>
      </c>
      <c r="EA176" s="2">
        <f t="shared" si="213"/>
        <v>46.997263805172068</v>
      </c>
      <c r="EB176" s="2">
        <f t="shared" si="213"/>
        <v>44.257381506358001</v>
      </c>
      <c r="EC176" s="2">
        <f t="shared" si="213"/>
        <v>44.327918842541663</v>
      </c>
      <c r="ED176" s="2">
        <f t="shared" si="213"/>
        <v>44.60172754050074</v>
      </c>
      <c r="EE176" s="2">
        <f t="shared" si="213"/>
        <v>45.905918599026272</v>
      </c>
      <c r="EF176" s="2">
        <f t="shared" si="213"/>
        <v>46.686176050420173</v>
      </c>
      <c r="EG176" s="2">
        <f t="shared" si="213"/>
        <v>46.940566079222862</v>
      </c>
      <c r="EH176" s="2">
        <f t="shared" si="213"/>
        <v>46.648974837633538</v>
      </c>
      <c r="EI176" s="2">
        <f t="shared" si="213"/>
        <v>45.89003673286642</v>
      </c>
      <c r="EJ176" s="2">
        <f t="shared" si="213"/>
        <v>44.978035402829896</v>
      </c>
      <c r="EK176" s="2">
        <f t="shared" si="212"/>
        <v>44.516929974862194</v>
      </c>
      <c r="EL176" s="2">
        <f t="shared" si="179"/>
        <v>45.304722939424018</v>
      </c>
      <c r="EM176" s="2">
        <f t="shared" si="179"/>
        <v>46.156213467773121</v>
      </c>
      <c r="EN176" s="2">
        <f t="shared" si="179"/>
        <v>46.723085001064518</v>
      </c>
      <c r="EO176" s="2">
        <f t="shared" si="179"/>
        <v>47.861915487968254</v>
      </c>
      <c r="EQ176" s="2">
        <f t="shared" si="224"/>
        <v>46.997263805172068</v>
      </c>
      <c r="ER176" s="2">
        <f t="shared" si="224"/>
        <v>44.257381506358001</v>
      </c>
      <c r="ES176" s="2">
        <f t="shared" si="224"/>
        <v>44.327918842541663</v>
      </c>
      <c r="ET176" s="2">
        <f t="shared" si="224"/>
        <v>44.60172754050074</v>
      </c>
      <c r="EU176" s="2">
        <f t="shared" si="224"/>
        <v>45.905918599026272</v>
      </c>
      <c r="EV176" s="2">
        <f t="shared" si="224"/>
        <v>46.686176050420173</v>
      </c>
      <c r="EW176" s="2">
        <f t="shared" si="224"/>
        <v>46.940566079222862</v>
      </c>
      <c r="EX176" s="2">
        <f t="shared" si="224"/>
        <v>46.648974837633538</v>
      </c>
      <c r="EY176" s="2">
        <f t="shared" si="224"/>
        <v>45.89003673286642</v>
      </c>
      <c r="EZ176" s="2">
        <f t="shared" si="224"/>
        <v>44.978035402829896</v>
      </c>
      <c r="FA176" s="2">
        <f t="shared" si="224"/>
        <v>44.516929974862194</v>
      </c>
      <c r="FB176" s="2">
        <f t="shared" si="224"/>
        <v>45.304722939424018</v>
      </c>
      <c r="FC176" s="2">
        <f t="shared" si="224"/>
        <v>46.156213467773121</v>
      </c>
      <c r="FD176" s="2">
        <f t="shared" si="224"/>
        <v>46.949533663332062</v>
      </c>
      <c r="FE176" s="2">
        <f t="shared" si="224"/>
        <v>47.708566967636322</v>
      </c>
      <c r="FG176" s="2">
        <f t="shared" si="225"/>
        <v>0.9999396135720946</v>
      </c>
      <c r="FH176" s="2">
        <f t="shared" si="225"/>
        <v>0.99994817848698714</v>
      </c>
      <c r="FI176" s="2">
        <f t="shared" si="225"/>
        <v>0.9999424162246926</v>
      </c>
      <c r="FJ176" s="2">
        <f t="shared" si="225"/>
        <v>0.99993906103293506</v>
      </c>
      <c r="FK176" s="2">
        <f t="shared" si="225"/>
        <v>0.99994432642505959</v>
      </c>
      <c r="FL176" s="2">
        <f t="shared" si="225"/>
        <v>0.99993594683535303</v>
      </c>
      <c r="FM176" s="2">
        <f t="shared" si="225"/>
        <v>0.99993000027683754</v>
      </c>
      <c r="FN176" s="2">
        <f t="shared" si="225"/>
        <v>0.99992927299352707</v>
      </c>
      <c r="FO176" s="2">
        <f t="shared" si="225"/>
        <v>0.99993044539967468</v>
      </c>
      <c r="FP176" s="2">
        <f t="shared" si="225"/>
        <v>0.99992479410274049</v>
      </c>
      <c r="FQ176" s="2">
        <f t="shared" si="225"/>
        <v>0.99992484332657872</v>
      </c>
      <c r="FR176" s="2">
        <f t="shared" si="225"/>
        <v>0.99992789872924226</v>
      </c>
      <c r="FS176" s="2">
        <f t="shared" si="225"/>
        <v>0.9999369875136207</v>
      </c>
      <c r="FT176" s="2">
        <f t="shared" si="225"/>
        <v>0.99992015666465783</v>
      </c>
      <c r="FU176" s="2">
        <f t="shared" si="225"/>
        <v>0.99990534651700225</v>
      </c>
      <c r="FW176" s="2">
        <f t="shared" si="216"/>
        <v>0.30012208767178378</v>
      </c>
      <c r="FX176" s="2">
        <f t="shared" si="216"/>
        <v>0.42611890964517307</v>
      </c>
      <c r="FY176" s="2">
        <f t="shared" si="216"/>
        <v>0.40351466089610938</v>
      </c>
      <c r="FZ176" s="2">
        <f t="shared" si="216"/>
        <v>0.41964005481725758</v>
      </c>
      <c r="GA176" s="2">
        <f t="shared" si="216"/>
        <v>0.43352753153959722</v>
      </c>
      <c r="GB176" s="2">
        <f t="shared" si="216"/>
        <v>0.451079153004878</v>
      </c>
      <c r="GC176" s="2">
        <f t="shared" si="216"/>
        <v>0.43722033065833787</v>
      </c>
      <c r="GD176" s="2">
        <f t="shared" si="216"/>
        <v>0.40862426663679452</v>
      </c>
      <c r="GE176" s="2">
        <f t="shared" si="216"/>
        <v>0.40551963367423477</v>
      </c>
      <c r="GF176" s="2">
        <f t="shared" si="216"/>
        <v>0.37244897170842628</v>
      </c>
      <c r="GG176" s="2">
        <f t="shared" si="216"/>
        <v>0.3315348021701317</v>
      </c>
      <c r="GH176" s="2">
        <f t="shared" si="216"/>
        <v>0.32096871972094571</v>
      </c>
      <c r="GI176" s="2">
        <f t="shared" si="216"/>
        <v>0.31880981425038124</v>
      </c>
      <c r="GJ176" s="2">
        <f t="shared" si="216"/>
        <v>0.2470381385912046</v>
      </c>
      <c r="GK176" s="2">
        <f t="shared" si="216"/>
        <v>0.22248381077220117</v>
      </c>
      <c r="GM176" s="86">
        <f t="shared" si="217"/>
        <v>2.8270572872245227E-133</v>
      </c>
      <c r="GN176" s="86">
        <f t="shared" si="217"/>
        <v>2.1808246291858354E-184</v>
      </c>
      <c r="GO176" s="86">
        <f t="shared" si="217"/>
        <v>4.2077961118280205E-240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4.8106709969841036E-285</v>
      </c>
      <c r="GT176" s="86">
        <f t="shared" si="217"/>
        <v>0</v>
      </c>
      <c r="GU176" s="86">
        <f t="shared" si="217"/>
        <v>0</v>
      </c>
      <c r="GV176" s="86">
        <f t="shared" si="217"/>
        <v>1.9271272226462954E-266</v>
      </c>
      <c r="GW176" s="86">
        <f t="shared" si="217"/>
        <v>2.5802407212848895E-279</v>
      </c>
      <c r="GX176" s="86">
        <f t="shared" si="217"/>
        <v>1.3567384266783078E-229</v>
      </c>
      <c r="GY176" s="86">
        <f t="shared" si="217"/>
        <v>6.6632456001635189E-245</v>
      </c>
      <c r="GZ176" s="86">
        <f t="shared" si="217"/>
        <v>1.9259168776374453E-186</v>
      </c>
      <c r="HA176" s="86">
        <f t="shared" si="217"/>
        <v>2.544075917293231E-201</v>
      </c>
      <c r="HC176" s="86">
        <f t="shared" si="181"/>
        <v>3.5473874787340481E-73</v>
      </c>
      <c r="HD176" s="86">
        <f t="shared" si="181"/>
        <v>8.4339930247631732E-137</v>
      </c>
      <c r="HE176" s="86">
        <f t="shared" si="181"/>
        <v>5.424853676514956E-165</v>
      </c>
      <c r="HF176" s="86">
        <f t="shared" si="180"/>
        <v>9.6689917560555265E-282</v>
      </c>
      <c r="HG176" s="86">
        <f t="shared" si="180"/>
        <v>1.6665421299081301E-283</v>
      </c>
      <c r="HH176" s="86">
        <f t="shared" si="180"/>
        <v>1.9349944251179171E-288</v>
      </c>
      <c r="HI176" s="86">
        <f t="shared" si="180"/>
        <v>8.1752658391573349E-218</v>
      </c>
      <c r="HJ176" s="86">
        <f t="shared" si="180"/>
        <v>7.1014930845757003E-241</v>
      </c>
      <c r="HK176" s="86">
        <f t="shared" si="180"/>
        <v>1.0329970178359604E-202</v>
      </c>
      <c r="HL176" s="86">
        <f t="shared" si="180"/>
        <v>3.8409509397745793E-217</v>
      </c>
      <c r="HM176" s="86">
        <f t="shared" si="180"/>
        <v>2.8595811989947832E-173</v>
      </c>
      <c r="HN176" s="86">
        <f t="shared" si="180"/>
        <v>6.15005851413467E-152</v>
      </c>
      <c r="HO176" s="86">
        <f t="shared" si="226"/>
        <v>3.0929096751590081E-153</v>
      </c>
      <c r="HP176" s="86">
        <f t="shared" si="226"/>
        <v>8.2915017074801632E-122</v>
      </c>
      <c r="HQ176" s="86">
        <f t="shared" si="226"/>
        <v>3.2460099120712767E-116</v>
      </c>
      <c r="HS176" s="86">
        <f t="shared" si="218"/>
        <v>1.4637442098450083E-8</v>
      </c>
      <c r="HT176" s="86">
        <f t="shared" si="218"/>
        <v>6.0967870180581573E-10</v>
      </c>
      <c r="HU176" s="86">
        <f t="shared" si="218"/>
        <v>9.9097235439364466E-13</v>
      </c>
      <c r="HV176" s="86">
        <f t="shared" si="218"/>
        <v>1.711286191579992E-14</v>
      </c>
      <c r="HW176" s="86">
        <f t="shared" si="218"/>
        <v>4.5090025026906581E-13</v>
      </c>
      <c r="HX176" s="86">
        <f t="shared" si="218"/>
        <v>5.5255273651950878E-16</v>
      </c>
      <c r="HY176" s="86">
        <f t="shared" si="218"/>
        <v>8.6510564255391772E-16</v>
      </c>
      <c r="HZ176" s="86">
        <f t="shared" si="218"/>
        <v>2.6826956300803214E-15</v>
      </c>
      <c r="IA176" s="86">
        <f t="shared" si="218"/>
        <v>3.228546121272965E-15</v>
      </c>
      <c r="IB176" s="86">
        <f t="shared" si="218"/>
        <v>1.2850382282017784E-13</v>
      </c>
      <c r="IC176" s="86">
        <f t="shared" si="218"/>
        <v>7.0392848382407873E-12</v>
      </c>
      <c r="ID176" s="86">
        <f t="shared" si="218"/>
        <v>2.1167204178911355E-11</v>
      </c>
      <c r="IE176" s="86">
        <f t="shared" si="218"/>
        <v>1.4160064441865032E-9</v>
      </c>
      <c r="IF176" s="86">
        <f t="shared" si="218"/>
        <v>5.5182912292193548E-9</v>
      </c>
      <c r="IG176" s="86">
        <f t="shared" si="218"/>
        <v>1.438163508258061E-5</v>
      </c>
      <c r="II176" s="86">
        <f t="shared" si="219"/>
        <v>4.907622850914157E-4</v>
      </c>
      <c r="IJ176" s="86">
        <f t="shared" si="219"/>
        <v>0.14222690944988281</v>
      </c>
      <c r="IK176" s="86">
        <f t="shared" si="219"/>
        <v>5.422617061029425E-2</v>
      </c>
      <c r="IL176" s="86">
        <f t="shared" si="219"/>
        <v>8.0850315951083468E-2</v>
      </c>
      <c r="IM176" s="86">
        <f t="shared" si="219"/>
        <v>0.13663107958948342</v>
      </c>
      <c r="IN176" s="86">
        <f t="shared" si="219"/>
        <v>0.19627071084371739</v>
      </c>
      <c r="IO176" s="86">
        <f t="shared" si="219"/>
        <v>0.13013170015557313</v>
      </c>
      <c r="IP176" s="86">
        <f t="shared" si="219"/>
        <v>4.7898643561769913E-2</v>
      </c>
      <c r="IQ176" s="86">
        <f t="shared" si="219"/>
        <v>4.3510358989001317E-2</v>
      </c>
      <c r="IR176" s="86">
        <f t="shared" si="219"/>
        <v>1.0646939870465093E-2</v>
      </c>
      <c r="IS176" s="86">
        <f t="shared" si="219"/>
        <v>1.1662298579265444E-3</v>
      </c>
      <c r="IT176" s="86">
        <f t="shared" si="219"/>
        <v>5.7338574940827831E-4</v>
      </c>
      <c r="IU176" s="86">
        <f t="shared" si="219"/>
        <v>1.2901583392908077E-3</v>
      </c>
      <c r="IV176" s="86">
        <f t="shared" si="219"/>
        <v>1.4884956681063808E-3</v>
      </c>
      <c r="IW176" s="86">
        <f t="shared" si="219"/>
        <v>2.6232146285457203E-3</v>
      </c>
      <c r="IY176" s="86">
        <f t="shared" si="220"/>
        <v>4.9077692253351416E-4</v>
      </c>
      <c r="IZ176" s="86">
        <f t="shared" si="220"/>
        <v>0.14222691005956151</v>
      </c>
      <c r="JA176" s="86">
        <f t="shared" si="220"/>
        <v>5.4226170611285221E-2</v>
      </c>
      <c r="JB176" s="86">
        <f t="shared" si="220"/>
        <v>8.0850315951100579E-2</v>
      </c>
      <c r="JC176" s="86">
        <f t="shared" si="220"/>
        <v>0.13663107958993431</v>
      </c>
      <c r="JD176" s="86">
        <f t="shared" si="220"/>
        <v>0.19627071084371794</v>
      </c>
      <c r="JE176" s="86">
        <f t="shared" si="220"/>
        <v>0.13013170015557399</v>
      </c>
      <c r="JF176" s="86">
        <f t="shared" si="220"/>
        <v>4.7898643561772598E-2</v>
      </c>
      <c r="JG176" s="86">
        <f t="shared" si="220"/>
        <v>4.3510358989004544E-2</v>
      </c>
      <c r="JH176" s="86">
        <f t="shared" si="220"/>
        <v>1.0646939870593597E-2</v>
      </c>
      <c r="JI176" s="86">
        <f t="shared" si="220"/>
        <v>1.1662298649658292E-3</v>
      </c>
      <c r="JJ176" s="86">
        <f t="shared" si="220"/>
        <v>5.7338577057548248E-4</v>
      </c>
      <c r="JK176" s="86">
        <f t="shared" si="220"/>
        <v>1.290159755297252E-3</v>
      </c>
      <c r="JL176" s="86">
        <f t="shared" si="220"/>
        <v>1.48850118639761E-3</v>
      </c>
      <c r="JM176" s="86">
        <f t="shared" si="220"/>
        <v>2.6375962636283009E-3</v>
      </c>
    </row>
    <row r="177" spans="2:273" x14ac:dyDescent="0.25">
      <c r="B177" s="2">
        <v>150</v>
      </c>
      <c r="C177" s="37">
        <v>46.811999999999998</v>
      </c>
      <c r="D177" s="37">
        <v>44.54</v>
      </c>
      <c r="E177" s="37">
        <v>48.530999999999999</v>
      </c>
      <c r="F177" s="37">
        <v>48.530999999999999</v>
      </c>
      <c r="G177" s="37">
        <v>51.515999999999998</v>
      </c>
      <c r="H177" s="37">
        <v>54.889000000000003</v>
      </c>
      <c r="I177" s="37">
        <v>58.286000000000001</v>
      </c>
      <c r="J177" s="37">
        <v>57.317</v>
      </c>
      <c r="K177" s="37">
        <v>53.603000000000002</v>
      </c>
      <c r="L177" s="37">
        <v>49.127000000000002</v>
      </c>
      <c r="M177" s="37">
        <v>46.127000000000002</v>
      </c>
      <c r="N177" s="37">
        <v>46.031999999999996</v>
      </c>
      <c r="O177" s="37">
        <v>49.475999999999999</v>
      </c>
      <c r="P177" s="37">
        <v>48.651000000000003</v>
      </c>
      <c r="Q177" s="37">
        <v>49.031999999999996</v>
      </c>
      <c r="S177" s="4">
        <f t="shared" si="221"/>
        <v>46.891462432371689</v>
      </c>
      <c r="T177" s="4">
        <f t="shared" si="221"/>
        <v>46.638565429762401</v>
      </c>
      <c r="U177" s="4">
        <f t="shared" si="221"/>
        <v>46.694503313401313</v>
      </c>
      <c r="V177" s="4">
        <f t="shared" si="221"/>
        <v>49.0233216753984</v>
      </c>
      <c r="W177" s="4">
        <f t="shared" si="221"/>
        <v>51.31517569308371</v>
      </c>
      <c r="X177" s="4">
        <f t="shared" si="221"/>
        <v>53.711427495724834</v>
      </c>
      <c r="Y177" s="4">
        <f t="shared" si="221"/>
        <v>57.072447589480618</v>
      </c>
      <c r="Z177" s="4">
        <f t="shared" si="221"/>
        <v>51.369112313031927</v>
      </c>
      <c r="AA177" s="4">
        <f t="shared" si="221"/>
        <v>51.272481585117923</v>
      </c>
      <c r="AB177" s="4">
        <f t="shared" si="221"/>
        <v>47.096695638691386</v>
      </c>
      <c r="AC177" s="4">
        <f t="shared" si="221"/>
        <v>44.794745034852433</v>
      </c>
      <c r="AD177" s="4">
        <f t="shared" si="221"/>
        <v>45.424177550694502</v>
      </c>
      <c r="AE177" s="4">
        <f t="shared" si="221"/>
        <v>46.49762588838324</v>
      </c>
      <c r="AF177" s="4">
        <f t="shared" si="221"/>
        <v>47.274583671568891</v>
      </c>
      <c r="AG177" s="4">
        <f t="shared" si="221"/>
        <v>49.352739582526098</v>
      </c>
      <c r="AI177" s="4">
        <f t="shared" si="222"/>
        <v>-7.9462432371691705E-2</v>
      </c>
      <c r="AJ177" s="4">
        <f t="shared" si="222"/>
        <v>-2.0985654297624023</v>
      </c>
      <c r="AK177" s="4">
        <f t="shared" si="222"/>
        <v>1.8364966865986858</v>
      </c>
      <c r="AL177" s="4">
        <f t="shared" si="222"/>
        <v>-0.49232167539840077</v>
      </c>
      <c r="AM177" s="4">
        <f t="shared" si="222"/>
        <v>0.20082430691628872</v>
      </c>
      <c r="AN177" s="4">
        <f t="shared" si="222"/>
        <v>1.1775725042751688</v>
      </c>
      <c r="AO177" s="4">
        <f t="shared" si="222"/>
        <v>1.2135524105193838</v>
      </c>
      <c r="AP177" s="4">
        <f t="shared" si="222"/>
        <v>5.9478876869680732</v>
      </c>
      <c r="AQ177" s="4">
        <f t="shared" si="222"/>
        <v>2.3305184148820786</v>
      </c>
      <c r="AR177" s="4">
        <f t="shared" si="222"/>
        <v>2.030304361308616</v>
      </c>
      <c r="AS177" s="4">
        <f t="shared" si="222"/>
        <v>1.3322549651475697</v>
      </c>
      <c r="AT177" s="4">
        <f t="shared" si="222"/>
        <v>0.60782244930549467</v>
      </c>
      <c r="AU177" s="4">
        <f t="shared" si="222"/>
        <v>2.978374111616759</v>
      </c>
      <c r="AV177" s="4">
        <f t="shared" si="222"/>
        <v>1.3764163284311124</v>
      </c>
      <c r="AW177" s="4">
        <f t="shared" si="222"/>
        <v>-0.32073958252610169</v>
      </c>
      <c r="AY177" s="2">
        <f t="shared" si="214"/>
        <v>46.891462432371689</v>
      </c>
      <c r="AZ177" s="2">
        <f t="shared" si="214"/>
        <v>44.10213847823772</v>
      </c>
      <c r="BA177" s="2">
        <f t="shared" si="214"/>
        <v>44.173743746633477</v>
      </c>
      <c r="BB177" s="2">
        <f t="shared" si="214"/>
        <v>44.450932735402581</v>
      </c>
      <c r="BC177" s="2">
        <f t="shared" si="214"/>
        <v>45.769383822413232</v>
      </c>
      <c r="BD177" s="2">
        <f t="shared" si="214"/>
        <v>46.564491719088984</v>
      </c>
      <c r="BE177" s="2">
        <f t="shared" si="214"/>
        <v>46.796361239997701</v>
      </c>
      <c r="BF177" s="2">
        <f t="shared" si="214"/>
        <v>46.513231827656703</v>
      </c>
      <c r="BG177" s="2">
        <f t="shared" si="214"/>
        <v>45.753902381293045</v>
      </c>
      <c r="BH177" s="2">
        <f t="shared" si="214"/>
        <v>44.840305801606476</v>
      </c>
      <c r="BI177" s="2">
        <f t="shared" si="214"/>
        <v>44.392281711115935</v>
      </c>
      <c r="BJ177" s="2">
        <f t="shared" si="214"/>
        <v>45.175849244481036</v>
      </c>
      <c r="BK177" s="2">
        <f t="shared" si="214"/>
        <v>46.019467954013862</v>
      </c>
      <c r="BL177" s="2">
        <f t="shared" si="214"/>
        <v>46.64167881850554</v>
      </c>
      <c r="BM177" s="2">
        <f t="shared" si="214"/>
        <v>47.736738439566253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46.811999999999998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>
        <f t="shared" si="215"/>
        <v>46.127000000000002</v>
      </c>
      <c r="CP177" s="2">
        <f t="shared" si="215"/>
        <v>46.031999999999996</v>
      </c>
      <c r="CQ177" s="2">
        <f t="shared" si="215"/>
        <v>49.475999999999999</v>
      </c>
      <c r="CR177" s="2">
        <f t="shared" si="215"/>
        <v>48.651000000000003</v>
      </c>
      <c r="CS177" s="2">
        <f t="shared" si="215"/>
        <v>49.031999999999996</v>
      </c>
      <c r="CU177" s="2">
        <f t="shared" si="197"/>
        <v>46.811999999999998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>
        <f t="shared" si="207"/>
        <v>46.127000000000002</v>
      </c>
      <c r="DF177" s="2">
        <f t="shared" si="208"/>
        <v>46.031999999999996</v>
      </c>
      <c r="DG177" s="2">
        <f t="shared" si="209"/>
        <v>49.475999999999999</v>
      </c>
      <c r="DH177" s="2">
        <f t="shared" si="210"/>
        <v>48.651000000000003</v>
      </c>
      <c r="DI177" s="2">
        <f t="shared" si="211"/>
        <v>49.031999999999996</v>
      </c>
      <c r="DK177" s="2">
        <f t="shared" si="223"/>
        <v>85.670797040169134</v>
      </c>
      <c r="DL177" s="2">
        <f t="shared" si="223"/>
        <v>87.887774950706316</v>
      </c>
      <c r="DM177" s="2">
        <f t="shared" si="223"/>
        <v>94.533253095741486</v>
      </c>
      <c r="DN177" s="2">
        <f t="shared" si="223"/>
        <v>86.333813349441272</v>
      </c>
      <c r="DO177" s="2">
        <f t="shared" si="223"/>
        <v>93.508154938085156</v>
      </c>
      <c r="DP177" s="2">
        <f t="shared" si="223"/>
        <v>91.869512465224318</v>
      </c>
      <c r="DQ177" s="2">
        <f t="shared" si="223"/>
        <v>95.168605839613235</v>
      </c>
      <c r="DR177" s="2">
        <f t="shared" si="223"/>
        <v>89.06338619236692</v>
      </c>
      <c r="DS177" s="2">
        <f t="shared" si="223"/>
        <v>95.015734146341458</v>
      </c>
      <c r="DT177" s="2">
        <f t="shared" si="223"/>
        <v>87.096941275797377</v>
      </c>
      <c r="DU177" s="2">
        <f t="shared" si="223"/>
        <v>81.478039399624748</v>
      </c>
      <c r="DV177" s="2">
        <f t="shared" si="223"/>
        <v>81.722334240150104</v>
      </c>
      <c r="DW177" s="2">
        <f t="shared" si="223"/>
        <v>93.756462156448208</v>
      </c>
      <c r="DX177" s="2">
        <f t="shared" si="223"/>
        <v>90.474073684210538</v>
      </c>
      <c r="DY177" s="2">
        <f t="shared" si="223"/>
        <v>67.821570075757592</v>
      </c>
      <c r="EA177" s="2">
        <f t="shared" si="213"/>
        <v>46.889326606123674</v>
      </c>
      <c r="EB177" s="2">
        <f t="shared" si="213"/>
        <v>44.100068983806111</v>
      </c>
      <c r="EC177" s="2">
        <f t="shared" si="213"/>
        <v>44.171098862606215</v>
      </c>
      <c r="ED177" s="2">
        <f t="shared" si="213"/>
        <v>44.44860486875163</v>
      </c>
      <c r="EE177" s="2">
        <f t="shared" si="213"/>
        <v>45.766959755945315</v>
      </c>
      <c r="EF177" s="2">
        <f t="shared" si="213"/>
        <v>46.561844957983197</v>
      </c>
      <c r="EG177" s="2">
        <f t="shared" si="213"/>
        <v>46.793272915230872</v>
      </c>
      <c r="EH177" s="2">
        <f t="shared" si="213"/>
        <v>46.510486987022517</v>
      </c>
      <c r="EI177" s="2">
        <f t="shared" si="213"/>
        <v>45.750777261824808</v>
      </c>
      <c r="EJ177" s="2">
        <f t="shared" si="213"/>
        <v>44.837407260426531</v>
      </c>
      <c r="EK177" s="2">
        <f t="shared" si="212"/>
        <v>44.38973952497436</v>
      </c>
      <c r="EL177" s="2">
        <f t="shared" si="179"/>
        <v>45.17344587884805</v>
      </c>
      <c r="EM177" s="2">
        <f t="shared" si="179"/>
        <v>46.016724428184773</v>
      </c>
      <c r="EN177" s="2">
        <f t="shared" si="179"/>
        <v>46.576749973387273</v>
      </c>
      <c r="EO177" s="2">
        <f t="shared" si="179"/>
        <v>47.772472616195181</v>
      </c>
      <c r="EQ177" s="2">
        <f t="shared" si="224"/>
        <v>46.889326606123674</v>
      </c>
      <c r="ER177" s="2">
        <f t="shared" si="224"/>
        <v>44.100068983806111</v>
      </c>
      <c r="ES177" s="2">
        <f t="shared" si="224"/>
        <v>44.171098862606215</v>
      </c>
      <c r="ET177" s="2">
        <f t="shared" si="224"/>
        <v>44.44860486875163</v>
      </c>
      <c r="EU177" s="2">
        <f t="shared" si="224"/>
        <v>45.766959755945315</v>
      </c>
      <c r="EV177" s="2">
        <f t="shared" si="224"/>
        <v>46.561844957983197</v>
      </c>
      <c r="EW177" s="2">
        <f t="shared" si="224"/>
        <v>46.793272915230872</v>
      </c>
      <c r="EX177" s="2">
        <f t="shared" si="224"/>
        <v>46.510486987022517</v>
      </c>
      <c r="EY177" s="2">
        <f t="shared" si="224"/>
        <v>45.750777261824808</v>
      </c>
      <c r="EZ177" s="2">
        <f t="shared" si="224"/>
        <v>44.837407260426531</v>
      </c>
      <c r="FA177" s="2">
        <f t="shared" si="224"/>
        <v>44.38973952497436</v>
      </c>
      <c r="FB177" s="2">
        <f t="shared" si="224"/>
        <v>45.17344587884805</v>
      </c>
      <c r="FC177" s="2">
        <f t="shared" si="224"/>
        <v>46.016724428184773</v>
      </c>
      <c r="FD177" s="2">
        <f t="shared" si="224"/>
        <v>46.810083941984836</v>
      </c>
      <c r="FE177" s="2">
        <f t="shared" si="224"/>
        <v>47.615598993750531</v>
      </c>
      <c r="FG177" s="2">
        <f t="shared" si="225"/>
        <v>0.99994492663057621</v>
      </c>
      <c r="FH177" s="2">
        <f t="shared" si="225"/>
        <v>0.99995273800291851</v>
      </c>
      <c r="FI177" s="2">
        <f t="shared" si="225"/>
        <v>0.99994748270665668</v>
      </c>
      <c r="FJ177" s="2">
        <f t="shared" si="225"/>
        <v>0.99994442270349393</v>
      </c>
      <c r="FK177" s="2">
        <f t="shared" si="225"/>
        <v>0.99994922484745785</v>
      </c>
      <c r="FL177" s="2">
        <f t="shared" si="225"/>
        <v>0.99994158249030674</v>
      </c>
      <c r="FM177" s="2">
        <f t="shared" si="225"/>
        <v>0.99993615910051403</v>
      </c>
      <c r="FN177" s="2">
        <f t="shared" si="225"/>
        <v>0.99993549580203833</v>
      </c>
      <c r="FO177" s="2">
        <f t="shared" si="225"/>
        <v>0.99993656506235118</v>
      </c>
      <c r="FP177" s="2">
        <f t="shared" si="225"/>
        <v>0.99993141095264126</v>
      </c>
      <c r="FQ177" s="2">
        <f t="shared" si="225"/>
        <v>0.99993145584590926</v>
      </c>
      <c r="FR177" s="2">
        <f t="shared" si="225"/>
        <v>0.99993424244236306</v>
      </c>
      <c r="FS177" s="2">
        <f t="shared" si="225"/>
        <v>0.99994253161077873</v>
      </c>
      <c r="FT177" s="2">
        <f t="shared" si="225"/>
        <v>0.99992718150114235</v>
      </c>
      <c r="FU177" s="2">
        <f t="shared" si="225"/>
        <v>0.99991367427856126</v>
      </c>
      <c r="FW177" s="2">
        <f t="shared" si="216"/>
        <v>0.31981694953750989</v>
      </c>
      <c r="FX177" s="2">
        <f t="shared" si="216"/>
        <v>0.44878020780597916</v>
      </c>
      <c r="FY177" s="2">
        <f t="shared" si="216"/>
        <v>0.4258659114415817</v>
      </c>
      <c r="FZ177" s="2">
        <f t="shared" si="216"/>
        <v>0.44222230693227066</v>
      </c>
      <c r="GA177" s="2">
        <f t="shared" si="216"/>
        <v>0.45626957538816593</v>
      </c>
      <c r="GB177" s="2">
        <f t="shared" si="216"/>
        <v>0.47397154473598041</v>
      </c>
      <c r="GC177" s="2">
        <f t="shared" si="216"/>
        <v>0.459998785452924</v>
      </c>
      <c r="GD177" s="2">
        <f t="shared" si="216"/>
        <v>0.43105401324544018</v>
      </c>
      <c r="GE177" s="2">
        <f t="shared" si="216"/>
        <v>0.42790227232964395</v>
      </c>
      <c r="GF177" s="2">
        <f t="shared" si="216"/>
        <v>0.39421670693102334</v>
      </c>
      <c r="GG177" s="2">
        <f t="shared" si="216"/>
        <v>0.35225354242028101</v>
      </c>
      <c r="GH177" s="2">
        <f t="shared" si="216"/>
        <v>0.34136434946050115</v>
      </c>
      <c r="GI177" s="2">
        <f t="shared" si="216"/>
        <v>0.33913677472487547</v>
      </c>
      <c r="GJ177" s="2">
        <f t="shared" si="216"/>
        <v>0.26456631356684795</v>
      </c>
      <c r="GK177" s="2">
        <f t="shared" si="216"/>
        <v>0.23882236444523322</v>
      </c>
      <c r="GM177" s="86">
        <f t="shared" si="217"/>
        <v>1.9851303745216913E-136</v>
      </c>
      <c r="GN177" s="86">
        <f t="shared" si="217"/>
        <v>9.2204258738512978E-189</v>
      </c>
      <c r="GO177" s="86">
        <f t="shared" si="217"/>
        <v>8.5487526790269132E-246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8.5946190033587471E-292</v>
      </c>
      <c r="GT177" s="86">
        <f t="shared" si="217"/>
        <v>0</v>
      </c>
      <c r="GU177" s="86">
        <f t="shared" si="217"/>
        <v>0</v>
      </c>
      <c r="GV177" s="86">
        <f t="shared" si="217"/>
        <v>1.0088089785298676E-272</v>
      </c>
      <c r="GW177" s="86">
        <f t="shared" si="217"/>
        <v>6.5128785203823515E-286</v>
      </c>
      <c r="GX177" s="86">
        <f t="shared" si="217"/>
        <v>5.3730926859010628E-235</v>
      </c>
      <c r="GY177" s="86">
        <f t="shared" si="217"/>
        <v>1.1532209906444907E-250</v>
      </c>
      <c r="GZ177" s="86">
        <f t="shared" si="217"/>
        <v>7.4696816478502875E-191</v>
      </c>
      <c r="HA177" s="86">
        <f t="shared" si="217"/>
        <v>5.1208059012344199E-206</v>
      </c>
      <c r="HC177" s="86">
        <f t="shared" si="181"/>
        <v>1.2996680395706885E-75</v>
      </c>
      <c r="HD177" s="86">
        <f t="shared" si="181"/>
        <v>2.3038672116608725E-141</v>
      </c>
      <c r="HE177" s="86">
        <f t="shared" si="181"/>
        <v>2.0461348199410115E-170</v>
      </c>
      <c r="HF177" s="86">
        <f t="shared" si="180"/>
        <v>7.1881494268656888E-291</v>
      </c>
      <c r="HG177" s="86">
        <f t="shared" si="180"/>
        <v>1.253252232915158E-292</v>
      </c>
      <c r="HH177" s="86">
        <f t="shared" si="180"/>
        <v>1.1462176904192863E-297</v>
      </c>
      <c r="HI177" s="86">
        <f t="shared" si="180"/>
        <v>7.0489566613252299E-225</v>
      </c>
      <c r="HJ177" s="86">
        <f t="shared" si="180"/>
        <v>1.1097942898599347E-248</v>
      </c>
      <c r="HK177" s="86">
        <f t="shared" si="180"/>
        <v>3.1589079921549637E-209</v>
      </c>
      <c r="HL177" s="86">
        <f t="shared" si="180"/>
        <v>3.3652865159414021E-224</v>
      </c>
      <c r="HM177" s="86">
        <f t="shared" si="180"/>
        <v>6.1049978942869582E-179</v>
      </c>
      <c r="HN177" s="86">
        <f t="shared" si="180"/>
        <v>6.1097156726116905E-157</v>
      </c>
      <c r="HO177" s="86">
        <f t="shared" si="226"/>
        <v>2.5535048903360479E-158</v>
      </c>
      <c r="HP177" s="86">
        <f t="shared" si="226"/>
        <v>6.4604924324266037E-126</v>
      </c>
      <c r="HQ177" s="86">
        <f t="shared" si="226"/>
        <v>4.4813016910031707E-120</v>
      </c>
      <c r="HS177" s="86">
        <f t="shared" si="218"/>
        <v>2.6649567694249401E-9</v>
      </c>
      <c r="HT177" s="86">
        <f t="shared" si="218"/>
        <v>1.1104496301646062E-10</v>
      </c>
      <c r="HU177" s="86">
        <f t="shared" si="218"/>
        <v>1.0654272541613753E-13</v>
      </c>
      <c r="HV177" s="86">
        <f t="shared" si="218"/>
        <v>1.3864666313442804E-15</v>
      </c>
      <c r="HW177" s="86">
        <f t="shared" si="218"/>
        <v>4.7295876833320433E-14</v>
      </c>
      <c r="HX177" s="86">
        <f t="shared" si="218"/>
        <v>3.8267992782395387E-17</v>
      </c>
      <c r="HY177" s="86">
        <f t="shared" si="218"/>
        <v>5.7096644521834162E-17</v>
      </c>
      <c r="HZ177" s="86">
        <f t="shared" si="218"/>
        <v>1.7981087481622001E-16</v>
      </c>
      <c r="IA177" s="86">
        <f t="shared" si="218"/>
        <v>2.2229864027484119E-16</v>
      </c>
      <c r="IB177" s="86">
        <f t="shared" si="218"/>
        <v>1.0665763716210788E-14</v>
      </c>
      <c r="IC177" s="86">
        <f t="shared" si="218"/>
        <v>7.2320188413418691E-13</v>
      </c>
      <c r="ID177" s="86">
        <f t="shared" si="218"/>
        <v>2.2870173110900235E-12</v>
      </c>
      <c r="IE177" s="86">
        <f t="shared" si="218"/>
        <v>2.2311758050422642E-10</v>
      </c>
      <c r="IF177" s="86">
        <f t="shared" si="218"/>
        <v>7.4155773538087367E-10</v>
      </c>
      <c r="IG177" s="86">
        <f t="shared" si="218"/>
        <v>4.0307709943432644E-6</v>
      </c>
      <c r="II177" s="86">
        <f t="shared" si="219"/>
        <v>1.6541266648009347E-3</v>
      </c>
      <c r="IJ177" s="86">
        <f t="shared" si="219"/>
        <v>0.22979675066056751</v>
      </c>
      <c r="IK177" s="86">
        <f t="shared" si="219"/>
        <v>0.10985798334086132</v>
      </c>
      <c r="IL177" s="86">
        <f t="shared" si="219"/>
        <v>0.15810984353452182</v>
      </c>
      <c r="IM177" s="86">
        <f t="shared" si="219"/>
        <v>0.23617772310155802</v>
      </c>
      <c r="IN177" s="86">
        <f t="shared" si="219"/>
        <v>0.32485942618417912</v>
      </c>
      <c r="IO177" s="86">
        <f t="shared" si="219"/>
        <v>0.23718076239087418</v>
      </c>
      <c r="IP177" s="86">
        <f t="shared" si="219"/>
        <v>0.10547134267626809</v>
      </c>
      <c r="IQ177" s="86">
        <f t="shared" si="219"/>
        <v>9.6858249172171729E-2</v>
      </c>
      <c r="IR177" s="86">
        <f t="shared" si="219"/>
        <v>2.8941375686305903E-2</v>
      </c>
      <c r="IS177" s="86">
        <f t="shared" si="219"/>
        <v>4.0875346185551666E-3</v>
      </c>
      <c r="IT177" s="86">
        <f t="shared" si="219"/>
        <v>2.16943619980861E-3</v>
      </c>
      <c r="IU177" s="86">
        <f t="shared" si="219"/>
        <v>4.0429612519108276E-3</v>
      </c>
      <c r="IV177" s="86">
        <f t="shared" si="219"/>
        <v>3.4009399784304438E-3</v>
      </c>
      <c r="IW177" s="86">
        <f t="shared" si="219"/>
        <v>5.1128172584557381E-3</v>
      </c>
      <c r="IY177" s="86">
        <f t="shared" si="220"/>
        <v>1.6541293297577041E-3</v>
      </c>
      <c r="IZ177" s="86">
        <f t="shared" si="220"/>
        <v>0.22979675077161246</v>
      </c>
      <c r="JA177" s="86">
        <f t="shared" si="220"/>
        <v>0.10985798334096786</v>
      </c>
      <c r="JB177" s="86">
        <f t="shared" si="220"/>
        <v>0.1581098435345232</v>
      </c>
      <c r="JC177" s="86">
        <f t="shared" si="220"/>
        <v>0.23617772310160531</v>
      </c>
      <c r="JD177" s="86">
        <f t="shared" si="220"/>
        <v>0.32485942618417918</v>
      </c>
      <c r="JE177" s="86">
        <f t="shared" si="220"/>
        <v>0.23718076239087424</v>
      </c>
      <c r="JF177" s="86">
        <f t="shared" si="220"/>
        <v>0.10547134267626827</v>
      </c>
      <c r="JG177" s="86">
        <f t="shared" si="220"/>
        <v>9.6858249172171951E-2</v>
      </c>
      <c r="JH177" s="86">
        <f t="shared" si="220"/>
        <v>2.8941375686316568E-2</v>
      </c>
      <c r="JI177" s="86">
        <f t="shared" si="220"/>
        <v>4.0875346192783685E-3</v>
      </c>
      <c r="JJ177" s="86">
        <f t="shared" si="220"/>
        <v>2.1694362020956274E-3</v>
      </c>
      <c r="JK177" s="86">
        <f t="shared" si="220"/>
        <v>4.0429614750284084E-3</v>
      </c>
      <c r="JL177" s="86">
        <f t="shared" si="220"/>
        <v>3.4009407199881792E-3</v>
      </c>
      <c r="JM177" s="86">
        <f t="shared" si="220"/>
        <v>5.1168480294500815E-3</v>
      </c>
    </row>
    <row r="178" spans="2:273" x14ac:dyDescent="0.25">
      <c r="B178" s="2">
        <v>151</v>
      </c>
      <c r="C178" s="37">
        <v>47.469000000000001</v>
      </c>
      <c r="D178" s="37">
        <v>46.079000000000001</v>
      </c>
      <c r="E178" s="37">
        <v>46.015999999999998</v>
      </c>
      <c r="F178" s="37">
        <v>50.780999999999999</v>
      </c>
      <c r="G178" s="37">
        <v>51.578000000000003</v>
      </c>
      <c r="H178" s="37">
        <v>54.968000000000004</v>
      </c>
      <c r="I178" s="37">
        <v>57.920999999999999</v>
      </c>
      <c r="J178" s="37">
        <v>55.491999999999997</v>
      </c>
      <c r="K178" s="37">
        <v>56.048000000000002</v>
      </c>
      <c r="L178" s="37">
        <v>52.698</v>
      </c>
      <c r="M178" s="37">
        <v>48.872999999999998</v>
      </c>
      <c r="N178" s="37">
        <v>45.920999999999999</v>
      </c>
      <c r="O178" s="37">
        <v>47.127000000000002</v>
      </c>
      <c r="P178" s="37">
        <v>48.063000000000002</v>
      </c>
      <c r="Q178" s="37">
        <v>50.920999999999999</v>
      </c>
      <c r="S178" s="4">
        <f t="shared" si="221"/>
        <v>46.783351207845719</v>
      </c>
      <c r="T178" s="4">
        <f t="shared" si="221"/>
        <v>47.012618990013223</v>
      </c>
      <c r="U178" s="4">
        <f t="shared" si="221"/>
        <v>47.749270872537949</v>
      </c>
      <c r="V178" s="4">
        <f t="shared" si="221"/>
        <v>50.590690410379914</v>
      </c>
      <c r="W178" s="4">
        <f t="shared" si="221"/>
        <v>52.40553707688364</v>
      </c>
      <c r="X178" s="4">
        <f t="shared" si="221"/>
        <v>54.357830531039824</v>
      </c>
      <c r="Y178" s="4">
        <f t="shared" si="221"/>
        <v>59.324122052940425</v>
      </c>
      <c r="Z178" s="4">
        <f t="shared" si="221"/>
        <v>53.860742054540182</v>
      </c>
      <c r="AA178" s="4">
        <f t="shared" si="221"/>
        <v>54.273027681688561</v>
      </c>
      <c r="AB178" s="4">
        <f t="shared" si="221"/>
        <v>49.188366150411937</v>
      </c>
      <c r="AC178" s="4">
        <f t="shared" si="221"/>
        <v>45.33380672188602</v>
      </c>
      <c r="AD178" s="4">
        <f t="shared" si="221"/>
        <v>45.760742919609875</v>
      </c>
      <c r="AE178" s="4">
        <f t="shared" si="221"/>
        <v>47.056708107215613</v>
      </c>
      <c r="AF178" s="4">
        <f t="shared" si="221"/>
        <v>47.754375083500975</v>
      </c>
      <c r="AG178" s="4">
        <f t="shared" si="221"/>
        <v>50.452954396062339</v>
      </c>
      <c r="AI178" s="4">
        <f t="shared" si="222"/>
        <v>0.68564879215428221</v>
      </c>
      <c r="AJ178" s="4">
        <f t="shared" si="222"/>
        <v>-0.93361899001322257</v>
      </c>
      <c r="AK178" s="4">
        <f t="shared" si="222"/>
        <v>-1.7332708725379504</v>
      </c>
      <c r="AL178" s="4">
        <f t="shared" si="222"/>
        <v>0.19030958962008526</v>
      </c>
      <c r="AM178" s="4">
        <f t="shared" si="222"/>
        <v>-0.82753707688363676</v>
      </c>
      <c r="AN178" s="4">
        <f t="shared" si="222"/>
        <v>0.61016946896017998</v>
      </c>
      <c r="AO178" s="4">
        <f t="shared" si="222"/>
        <v>-1.4031220529404251</v>
      </c>
      <c r="AP178" s="4">
        <f t="shared" si="222"/>
        <v>1.6312579454598151</v>
      </c>
      <c r="AQ178" s="4">
        <f t="shared" si="222"/>
        <v>1.7749723183114412</v>
      </c>
      <c r="AR178" s="4">
        <f t="shared" si="222"/>
        <v>3.509633849588063</v>
      </c>
      <c r="AS178" s="4">
        <f t="shared" si="222"/>
        <v>3.5391932781139772</v>
      </c>
      <c r="AT178" s="4">
        <f t="shared" si="222"/>
        <v>0.16025708039012443</v>
      </c>
      <c r="AU178" s="4">
        <f t="shared" si="222"/>
        <v>7.0291892784389631E-2</v>
      </c>
      <c r="AV178" s="4">
        <f t="shared" si="222"/>
        <v>0.30862491649902779</v>
      </c>
      <c r="AW178" s="4">
        <f t="shared" si="222"/>
        <v>0.46804560393766081</v>
      </c>
      <c r="AY178" s="2">
        <f t="shared" ref="AY178:BM194" si="227">IF(OR($B178 &lt; C$230, $B178 &gt; C$233), #N/A, ((1-FG178)*DK178) + (FG178 - FW178)*EA178 + (FW178*EQ178))</f>
        <v>46.783351207845719</v>
      </c>
      <c r="AZ178" s="2">
        <f t="shared" si="227"/>
        <v>43.944657731681254</v>
      </c>
      <c r="BA178" s="2">
        <f t="shared" si="227"/>
        <v>44.016708578600031</v>
      </c>
      <c r="BB178" s="2">
        <f t="shared" si="227"/>
        <v>44.297621370571704</v>
      </c>
      <c r="BC178" s="2">
        <f t="shared" si="227"/>
        <v>45.630227982570169</v>
      </c>
      <c r="BD178" s="2">
        <f t="shared" si="227"/>
        <v>46.439945171761138</v>
      </c>
      <c r="BE178" s="2">
        <f t="shared" si="227"/>
        <v>46.648817751181163</v>
      </c>
      <c r="BF178" s="2">
        <f t="shared" si="227"/>
        <v>46.374521053569808</v>
      </c>
      <c r="BG178" s="2">
        <f t="shared" si="227"/>
        <v>45.614389197929121</v>
      </c>
      <c r="BH178" s="2">
        <f t="shared" si="227"/>
        <v>44.699442642185872</v>
      </c>
      <c r="BI178" s="2">
        <f t="shared" si="227"/>
        <v>44.264884258703155</v>
      </c>
      <c r="BJ178" s="2">
        <f t="shared" si="227"/>
        <v>45.044376579955156</v>
      </c>
      <c r="BK178" s="2">
        <f t="shared" si="227"/>
        <v>45.87975646307693</v>
      </c>
      <c r="BL178" s="2">
        <f t="shared" si="227"/>
        <v>46.501304957121746</v>
      </c>
      <c r="BM178" s="2">
        <f t="shared" si="227"/>
        <v>47.643564898938784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47.469000000000001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>
        <f t="shared" si="228"/>
        <v>45.920999999999999</v>
      </c>
      <c r="CQ178" s="2" t="str">
        <f t="shared" si="228"/>
        <v/>
      </c>
      <c r="CR178" s="2">
        <f t="shared" si="228"/>
        <v>48.063000000000002</v>
      </c>
      <c r="CS178" s="2">
        <f t="shared" si="228"/>
        <v>50.920999999999999</v>
      </c>
      <c r="CU178" s="2">
        <f t="shared" si="197"/>
        <v>47.469000000000001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>
        <f t="shared" si="208"/>
        <v>45.920999999999999</v>
      </c>
      <c r="DG178" s="2" t="str">
        <f t="shared" si="209"/>
        <v/>
      </c>
      <c r="DH178" s="2">
        <f t="shared" si="210"/>
        <v>48.063000000000002</v>
      </c>
      <c r="DI178" s="2">
        <f t="shared" si="211"/>
        <v>50.920999999999999</v>
      </c>
      <c r="DK178" s="2">
        <f t="shared" si="223"/>
        <v>85.83949260042283</v>
      </c>
      <c r="DL178" s="2">
        <f t="shared" si="223"/>
        <v>88.05204146071361</v>
      </c>
      <c r="DM178" s="2">
        <f t="shared" si="223"/>
        <v>94.742260646330436</v>
      </c>
      <c r="DN178" s="2">
        <f t="shared" si="223"/>
        <v>86.498789187556639</v>
      </c>
      <c r="DO178" s="2">
        <f t="shared" si="223"/>
        <v>93.720864089398958</v>
      </c>
      <c r="DP178" s="2">
        <f t="shared" si="223"/>
        <v>92.072128622748025</v>
      </c>
      <c r="DQ178" s="2">
        <f t="shared" si="223"/>
        <v>95.38883272560301</v>
      </c>
      <c r="DR178" s="2">
        <f t="shared" si="223"/>
        <v>89.240704886151875</v>
      </c>
      <c r="DS178" s="2">
        <f t="shared" si="223"/>
        <v>95.243753135888511</v>
      </c>
      <c r="DT178" s="2">
        <f t="shared" si="223"/>
        <v>87.27615084427768</v>
      </c>
      <c r="DU178" s="2">
        <f t="shared" si="223"/>
        <v>81.617484896810481</v>
      </c>
      <c r="DV178" s="2">
        <f t="shared" si="223"/>
        <v>81.855405628517843</v>
      </c>
      <c r="DW178" s="2">
        <f t="shared" si="223"/>
        <v>93.978274207188164</v>
      </c>
      <c r="DX178" s="2">
        <f t="shared" si="223"/>
        <v>90.684036437246974</v>
      </c>
      <c r="DY178" s="2">
        <f t="shared" si="223"/>
        <v>67.900551693404651</v>
      </c>
      <c r="DZ178" s="5"/>
      <c r="EA178" s="2">
        <f t="shared" si="213"/>
        <v>46.781389407075288</v>
      </c>
      <c r="EB178" s="2">
        <f t="shared" si="213"/>
        <v>43.942756461254206</v>
      </c>
      <c r="EC178" s="2">
        <f t="shared" si="213"/>
        <v>44.014278882670752</v>
      </c>
      <c r="ED178" s="2">
        <f t="shared" si="213"/>
        <v>44.295482197002514</v>
      </c>
      <c r="EE178" s="2">
        <f t="shared" si="213"/>
        <v>45.628000912864358</v>
      </c>
      <c r="EF178" s="2">
        <f t="shared" si="213"/>
        <v>46.437513865546222</v>
      </c>
      <c r="EG178" s="2">
        <f t="shared" si="213"/>
        <v>46.645979751238883</v>
      </c>
      <c r="EH178" s="2">
        <f t="shared" si="213"/>
        <v>46.371999136411503</v>
      </c>
      <c r="EI178" s="2">
        <f t="shared" si="213"/>
        <v>45.611517790783203</v>
      </c>
      <c r="EJ178" s="2">
        <f t="shared" si="213"/>
        <v>44.696779118023166</v>
      </c>
      <c r="EK178" s="2">
        <f t="shared" si="212"/>
        <v>44.262549075086525</v>
      </c>
      <c r="EL178" s="2">
        <f t="shared" si="179"/>
        <v>45.042168818272081</v>
      </c>
      <c r="EM178" s="2">
        <f t="shared" si="179"/>
        <v>45.877235388596418</v>
      </c>
      <c r="EN178" s="2">
        <f t="shared" si="179"/>
        <v>46.430414945710027</v>
      </c>
      <c r="EO178" s="2">
        <f t="shared" si="179"/>
        <v>47.683029744422115</v>
      </c>
      <c r="EP178" s="5"/>
      <c r="EQ178" s="2">
        <f t="shared" si="224"/>
        <v>46.781389407075288</v>
      </c>
      <c r="ER178" s="2">
        <f t="shared" si="224"/>
        <v>43.942756461254206</v>
      </c>
      <c r="ES178" s="2">
        <f t="shared" si="224"/>
        <v>44.014278882670752</v>
      </c>
      <c r="ET178" s="2">
        <f t="shared" si="224"/>
        <v>44.295482197002514</v>
      </c>
      <c r="EU178" s="2">
        <f t="shared" si="224"/>
        <v>45.628000912864358</v>
      </c>
      <c r="EV178" s="2">
        <f t="shared" si="224"/>
        <v>46.437513865546222</v>
      </c>
      <c r="EW178" s="2">
        <f t="shared" si="224"/>
        <v>46.645979751238883</v>
      </c>
      <c r="EX178" s="2">
        <f t="shared" si="224"/>
        <v>46.371999136411503</v>
      </c>
      <c r="EY178" s="2">
        <f t="shared" si="224"/>
        <v>45.611517790783203</v>
      </c>
      <c r="EZ178" s="2">
        <f t="shared" si="224"/>
        <v>44.696779118023166</v>
      </c>
      <c r="FA178" s="2">
        <f t="shared" si="224"/>
        <v>44.262549075086525</v>
      </c>
      <c r="FB178" s="2">
        <f t="shared" si="224"/>
        <v>45.042168818272081</v>
      </c>
      <c r="FC178" s="2">
        <f t="shared" si="224"/>
        <v>45.877235388596418</v>
      </c>
      <c r="FD178" s="2">
        <f t="shared" si="224"/>
        <v>46.670634220637609</v>
      </c>
      <c r="FE178" s="2">
        <f t="shared" si="224"/>
        <v>47.52263101986474</v>
      </c>
      <c r="FG178" s="2">
        <f t="shared" si="225"/>
        <v>0.99994977224672899</v>
      </c>
      <c r="FH178" s="2">
        <f t="shared" si="225"/>
        <v>0.9999568963671237</v>
      </c>
      <c r="FI178" s="2">
        <f t="shared" si="225"/>
        <v>0.99995210343788954</v>
      </c>
      <c r="FJ178" s="2">
        <f t="shared" si="225"/>
        <v>0.99994931265529319</v>
      </c>
      <c r="FK178" s="2">
        <f t="shared" si="225"/>
        <v>0.99995369230362441</v>
      </c>
      <c r="FL178" s="2">
        <f t="shared" si="225"/>
        <v>0.99994672232409865</v>
      </c>
      <c r="FM178" s="2">
        <f t="shared" si="225"/>
        <v>0.99994177608061285</v>
      </c>
      <c r="FN178" s="2">
        <f t="shared" si="225"/>
        <v>0.99994117113838177</v>
      </c>
      <c r="FO178" s="2">
        <f t="shared" si="225"/>
        <v>0.99994214632635514</v>
      </c>
      <c r="FP178" s="2">
        <f t="shared" si="225"/>
        <v>0.9999374456678265</v>
      </c>
      <c r="FQ178" s="2">
        <f t="shared" si="225"/>
        <v>0.99993748661146753</v>
      </c>
      <c r="FR178" s="2">
        <f t="shared" si="225"/>
        <v>0.99994002804767068</v>
      </c>
      <c r="FS178" s="2">
        <f t="shared" si="225"/>
        <v>0.99994758794108329</v>
      </c>
      <c r="FT178" s="2">
        <f t="shared" si="225"/>
        <v>0.99993358831422063</v>
      </c>
      <c r="FU178" s="2">
        <f t="shared" si="225"/>
        <v>0.99992126940831649</v>
      </c>
      <c r="FV178" s="5"/>
      <c r="FW178" s="2">
        <f t="shared" ref="FW178:GK194" si="229">POWER(10,($B178-C$232)/C$229)/(1+POWER(10,($B178-C$232)/C$229))</f>
        <v>0.34017605642829485</v>
      </c>
      <c r="FX178" s="2">
        <f t="shared" si="229"/>
        <v>0.47165617707528268</v>
      </c>
      <c r="FY178" s="2">
        <f t="shared" si="229"/>
        <v>0.448524270616733</v>
      </c>
      <c r="FZ178" s="2">
        <f t="shared" si="229"/>
        <v>0.46504601721635697</v>
      </c>
      <c r="GA178" s="2">
        <f t="shared" si="229"/>
        <v>0.47919542685670735</v>
      </c>
      <c r="GB178" s="2">
        <f t="shared" si="229"/>
        <v>0.49697388261816</v>
      </c>
      <c r="GC178" s="2">
        <f t="shared" si="229"/>
        <v>0.48294558443385549</v>
      </c>
      <c r="GD178" s="2">
        <f t="shared" si="229"/>
        <v>0.4537702415294726</v>
      </c>
      <c r="GE178" s="2">
        <f t="shared" si="229"/>
        <v>0.45058394676359276</v>
      </c>
      <c r="GF178" s="2">
        <f t="shared" si="229"/>
        <v>0.41641247609324672</v>
      </c>
      <c r="GG178" s="2">
        <f t="shared" si="229"/>
        <v>0.37354353165927467</v>
      </c>
      <c r="GH178" s="2">
        <f t="shared" si="229"/>
        <v>0.3623643791499675</v>
      </c>
      <c r="GI178" s="2">
        <f t="shared" si="229"/>
        <v>0.36007468579135837</v>
      </c>
      <c r="GJ178" s="2">
        <f t="shared" si="229"/>
        <v>0.28287094708413968</v>
      </c>
      <c r="GK178" s="2">
        <f t="shared" si="229"/>
        <v>0.2559657694414223</v>
      </c>
      <c r="GL178" s="5"/>
      <c r="GM178" s="86">
        <f t="shared" ref="GM178:HA194" si="230" xml:space="preserve"> _xlfn.NORM.DIST($B178, C$7, ABS(C$11), TRUE) * _xlfn.NORM.DIST(($B178 - C$7)*C$15, 0, ABS(C$11), TRUE) * 2</f>
        <v>1.2791874832081754E-139</v>
      </c>
      <c r="GN178" s="86">
        <f t="shared" si="230"/>
        <v>3.460636039335558E-193</v>
      </c>
      <c r="GO178" s="86">
        <f t="shared" si="230"/>
        <v>1.4879787657215509E-251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1.278871978796291E-298</v>
      </c>
      <c r="GT178" s="86">
        <f t="shared" si="230"/>
        <v>0</v>
      </c>
      <c r="GU178" s="86">
        <f t="shared" si="230"/>
        <v>0</v>
      </c>
      <c r="GV178" s="86">
        <f t="shared" si="230"/>
        <v>4.4571945984037243E-279</v>
      </c>
      <c r="GW178" s="86">
        <f t="shared" si="230"/>
        <v>1.3752798642092538E-292</v>
      </c>
      <c r="GX178" s="86">
        <f t="shared" si="230"/>
        <v>1.8393835199403064E-240</v>
      </c>
      <c r="GY178" s="86">
        <f t="shared" si="230"/>
        <v>1.708768397118373E-256</v>
      </c>
      <c r="GZ178" s="86">
        <f t="shared" si="230"/>
        <v>2.5700048170768464E-195</v>
      </c>
      <c r="HA178" s="86">
        <f t="shared" si="230"/>
        <v>9.0898609285205003E-211</v>
      </c>
      <c r="HC178" s="86">
        <f t="shared" si="181"/>
        <v>4.3359021150409358E-78</v>
      </c>
      <c r="HD178" s="86">
        <f t="shared" si="181"/>
        <v>5.2862349479751557E-146</v>
      </c>
      <c r="HE178" s="86">
        <f t="shared" si="181"/>
        <v>6.2939528261791727E-176</v>
      </c>
      <c r="HF178" s="86">
        <f t="shared" si="180"/>
        <v>3.8143611035522321E-300</v>
      </c>
      <c r="HG178" s="86">
        <f t="shared" si="180"/>
        <v>6.7435487216219724E-302</v>
      </c>
      <c r="HH178" s="86">
        <f t="shared" si="180"/>
        <v>4.8495869664313155E-307</v>
      </c>
      <c r="HI178" s="86">
        <f t="shared" si="180"/>
        <v>4.6789309860964566E-232</v>
      </c>
      <c r="HJ178" s="86">
        <f t="shared" si="180"/>
        <v>1.2995268486069976E-256</v>
      </c>
      <c r="HK178" s="86">
        <f t="shared" si="180"/>
        <v>7.6051063628106013E-216</v>
      </c>
      <c r="HL178" s="86">
        <f t="shared" si="180"/>
        <v>2.2692301643887094E-231</v>
      </c>
      <c r="HM178" s="86">
        <f t="shared" si="180"/>
        <v>1.0541736418067883E-184</v>
      </c>
      <c r="HN178" s="86">
        <f t="shared" si="180"/>
        <v>5.0266353131594175E-162</v>
      </c>
      <c r="HO178" s="86">
        <f t="shared" si="226"/>
        <v>1.7382071727230374E-163</v>
      </c>
      <c r="HP178" s="86">
        <f t="shared" si="226"/>
        <v>4.2943015031271934E-130</v>
      </c>
      <c r="HQ178" s="86">
        <f t="shared" si="226"/>
        <v>5.3402902470646831E-124</v>
      </c>
      <c r="HS178" s="86">
        <f t="shared" ref="HS178:IG194" si="231" xml:space="preserve"> _xlfn.NORM.DIST($B178, C$9, ABS(C$13), TRUE) * _xlfn.NORM.DIST(($B178 - C$9)*C$17, 0, ABS(C$13), TRUE) * 2</f>
        <v>4.4815972911951108E-10</v>
      </c>
      <c r="HT178" s="86">
        <f t="shared" si="231"/>
        <v>1.8899443976468453E-11</v>
      </c>
      <c r="HU178" s="86">
        <f t="shared" si="231"/>
        <v>1.047954421887738E-14</v>
      </c>
      <c r="HV178" s="86">
        <f t="shared" si="231"/>
        <v>1.0180062786256561E-16</v>
      </c>
      <c r="HW178" s="86">
        <f t="shared" si="231"/>
        <v>4.5409281312951816E-15</v>
      </c>
      <c r="HX178" s="86">
        <f t="shared" si="231"/>
        <v>2.3974566598761584E-18</v>
      </c>
      <c r="HY178" s="86">
        <f t="shared" si="231"/>
        <v>3.3921913426279554E-18</v>
      </c>
      <c r="HZ178" s="86">
        <f t="shared" si="231"/>
        <v>1.0824607436839541E-17</v>
      </c>
      <c r="IA178" s="86">
        <f t="shared" si="231"/>
        <v>1.3768218908945368E-17</v>
      </c>
      <c r="IB178" s="86">
        <f t="shared" si="231"/>
        <v>7.9864299499398084E-16</v>
      </c>
      <c r="IC178" s="86">
        <f t="shared" si="231"/>
        <v>6.7267910411300449E-14</v>
      </c>
      <c r="ID178" s="86">
        <f t="shared" si="231"/>
        <v>2.2374356976311884E-13</v>
      </c>
      <c r="IE178" s="86">
        <f t="shared" si="231"/>
        <v>3.23635511093825E-11</v>
      </c>
      <c r="IF178" s="86">
        <f t="shared" si="231"/>
        <v>8.9794859640799024E-11</v>
      </c>
      <c r="IG178" s="86">
        <f t="shared" si="231"/>
        <v>1.0508027402437671E-6</v>
      </c>
      <c r="II178" s="86">
        <f t="shared" ref="II178:IW194" si="232" xml:space="preserve"> _xlfn.NORM.DIST($B178, C$10, ABS(C$14), TRUE) * _xlfn.NORM.DIST(($B178 - C$10)*C$18, 0, ABS(C$14), TRUE) * 2</f>
        <v>4.9500554417675029E-3</v>
      </c>
      <c r="IJ178" s="86">
        <f t="shared" si="232"/>
        <v>0.34146755127035539</v>
      </c>
      <c r="IK178" s="86">
        <f t="shared" si="232"/>
        <v>0.19787119693396693</v>
      </c>
      <c r="IL178" s="86">
        <f t="shared" si="232"/>
        <v>0.27260946304816841</v>
      </c>
      <c r="IM178" s="86">
        <f t="shared" si="232"/>
        <v>0.36638350624494365</v>
      </c>
      <c r="IN178" s="86">
        <f t="shared" si="232"/>
        <v>0.47894385278173091</v>
      </c>
      <c r="IO178" s="86">
        <f t="shared" si="232"/>
        <v>0.38029655261035339</v>
      </c>
      <c r="IP178" s="86">
        <f t="shared" si="232"/>
        <v>0.20151431299088873</v>
      </c>
      <c r="IQ178" s="86">
        <f t="shared" si="232"/>
        <v>0.18730822526753574</v>
      </c>
      <c r="IR178" s="86">
        <f t="shared" si="232"/>
        <v>6.8062913872908484E-2</v>
      </c>
      <c r="IS178" s="86">
        <f t="shared" si="232"/>
        <v>1.2377352912664326E-2</v>
      </c>
      <c r="IT178" s="86">
        <f t="shared" si="232"/>
        <v>7.0834087855447675E-3</v>
      </c>
      <c r="IU178" s="86">
        <f t="shared" si="232"/>
        <v>1.1211069662569177E-2</v>
      </c>
      <c r="IV178" s="86">
        <f t="shared" si="232"/>
        <v>7.2816277987149975E-3</v>
      </c>
      <c r="IW178" s="86">
        <f t="shared" si="232"/>
        <v>9.5129655426447451E-3</v>
      </c>
      <c r="IY178" s="86">
        <f t="shared" ref="IY178:JM194" si="233">GM178+HC178+HS178+II178</f>
        <v>4.9500558899272318E-3</v>
      </c>
      <c r="IZ178" s="86">
        <f t="shared" si="233"/>
        <v>0.34146755128925482</v>
      </c>
      <c r="JA178" s="86">
        <f t="shared" si="233"/>
        <v>0.19787119693397742</v>
      </c>
      <c r="JB178" s="86">
        <f t="shared" si="233"/>
        <v>0.27260946304816852</v>
      </c>
      <c r="JC178" s="86">
        <f t="shared" si="233"/>
        <v>0.3663835062449482</v>
      </c>
      <c r="JD178" s="86">
        <f t="shared" si="233"/>
        <v>0.47894385278173091</v>
      </c>
      <c r="JE178" s="86">
        <f t="shared" si="233"/>
        <v>0.38029655261035339</v>
      </c>
      <c r="JF178" s="86">
        <f t="shared" si="233"/>
        <v>0.20151431299088873</v>
      </c>
      <c r="JG178" s="86">
        <f t="shared" si="233"/>
        <v>0.18730822526753574</v>
      </c>
      <c r="JH178" s="86">
        <f t="shared" si="233"/>
        <v>6.8062913872909289E-2</v>
      </c>
      <c r="JI178" s="86">
        <f t="shared" si="233"/>
        <v>1.2377352912731593E-2</v>
      </c>
      <c r="JJ178" s="86">
        <f t="shared" si="233"/>
        <v>7.0834087857685113E-3</v>
      </c>
      <c r="JK178" s="86">
        <f t="shared" si="233"/>
        <v>1.1211069694932728E-2</v>
      </c>
      <c r="JL178" s="86">
        <f t="shared" si="233"/>
        <v>7.2816278885098574E-3</v>
      </c>
      <c r="JM178" s="86">
        <f t="shared" si="233"/>
        <v>9.5140163453849881E-3</v>
      </c>
    </row>
    <row r="179" spans="2:273" x14ac:dyDescent="0.25">
      <c r="B179" s="2">
        <v>152</v>
      </c>
      <c r="C179" s="37">
        <v>44.625</v>
      </c>
      <c r="D179" s="37">
        <v>47.429000000000002</v>
      </c>
      <c r="E179" s="37">
        <v>48.234000000000002</v>
      </c>
      <c r="F179" s="37">
        <v>51.875</v>
      </c>
      <c r="G179" s="37">
        <v>53.155999999999999</v>
      </c>
      <c r="H179" s="37">
        <v>52.651000000000003</v>
      </c>
      <c r="I179" s="37">
        <v>58.570999999999998</v>
      </c>
      <c r="J179" s="37">
        <v>57.46</v>
      </c>
      <c r="K179" s="37">
        <v>57.841000000000001</v>
      </c>
      <c r="L179" s="37">
        <v>53.603000000000002</v>
      </c>
      <c r="M179" s="37">
        <v>50.475999999999999</v>
      </c>
      <c r="N179" s="37">
        <v>48.348999999999997</v>
      </c>
      <c r="O179" s="37">
        <v>49.381</v>
      </c>
      <c r="P179" s="37">
        <v>49</v>
      </c>
      <c r="Q179" s="37">
        <v>52.015999999999998</v>
      </c>
      <c r="S179" s="4">
        <f t="shared" si="221"/>
        <v>46.675254071621609</v>
      </c>
      <c r="T179" s="4">
        <f t="shared" si="221"/>
        <v>47.114146507081706</v>
      </c>
      <c r="U179" s="4">
        <f t="shared" si="221"/>
        <v>48.651931740771644</v>
      </c>
      <c r="V179" s="4">
        <f t="shared" si="221"/>
        <v>51.543829651474084</v>
      </c>
      <c r="W179" s="4">
        <f t="shared" si="221"/>
        <v>52.674537502707487</v>
      </c>
      <c r="X179" s="4">
        <f t="shared" si="221"/>
        <v>53.789048249981626</v>
      </c>
      <c r="Y179" s="4">
        <f t="shared" si="221"/>
        <v>59.717832274282813</v>
      </c>
      <c r="Z179" s="4">
        <f t="shared" si="221"/>
        <v>55.956466842119873</v>
      </c>
      <c r="AA179" s="4">
        <f t="shared" si="221"/>
        <v>56.94474741163534</v>
      </c>
      <c r="AB179" s="4">
        <f t="shared" si="221"/>
        <v>52.1317455361174</v>
      </c>
      <c r="AC179" s="4">
        <f t="shared" si="221"/>
        <v>46.557808569759842</v>
      </c>
      <c r="AD179" s="4">
        <f t="shared" si="221"/>
        <v>46.674855734928514</v>
      </c>
      <c r="AE179" s="4">
        <f t="shared" si="221"/>
        <v>48.275260651578179</v>
      </c>
      <c r="AF179" s="4">
        <f t="shared" si="221"/>
        <v>48.674103673635898</v>
      </c>
      <c r="AG179" s="4">
        <f t="shared" si="221"/>
        <v>52.194188101876797</v>
      </c>
      <c r="AI179" s="4">
        <f t="shared" si="222"/>
        <v>-2.0502540716216089</v>
      </c>
      <c r="AJ179" s="4">
        <f t="shared" si="222"/>
        <v>0.31485349291829579</v>
      </c>
      <c r="AK179" s="4">
        <f t="shared" si="222"/>
        <v>-0.41793174077164252</v>
      </c>
      <c r="AL179" s="4">
        <f t="shared" si="222"/>
        <v>0.33117034852591587</v>
      </c>
      <c r="AM179" s="4">
        <f t="shared" si="222"/>
        <v>0.48146249729251167</v>
      </c>
      <c r="AN179" s="4">
        <f t="shared" si="222"/>
        <v>-1.1380482499816225</v>
      </c>
      <c r="AO179" s="4">
        <f t="shared" si="222"/>
        <v>-1.146832274282815</v>
      </c>
      <c r="AP179" s="4">
        <f t="shared" si="222"/>
        <v>1.5035331578801276</v>
      </c>
      <c r="AQ179" s="4">
        <f t="shared" si="222"/>
        <v>0.8962525883646606</v>
      </c>
      <c r="AR179" s="4">
        <f t="shared" si="222"/>
        <v>1.4712544638826017</v>
      </c>
      <c r="AS179" s="4">
        <f t="shared" si="222"/>
        <v>3.9181914302401566</v>
      </c>
      <c r="AT179" s="4">
        <f t="shared" si="222"/>
        <v>1.6741442650714831</v>
      </c>
      <c r="AU179" s="4">
        <f t="shared" si="222"/>
        <v>1.105739348421821</v>
      </c>
      <c r="AV179" s="4">
        <f t="shared" si="222"/>
        <v>0.32589632636410215</v>
      </c>
      <c r="AW179" s="4">
        <f t="shared" si="222"/>
        <v>-0.17818810187679901</v>
      </c>
      <c r="AY179" s="2">
        <f t="shared" si="227"/>
        <v>46.675254071621609</v>
      </c>
      <c r="AZ179" s="2">
        <f t="shared" si="227"/>
        <v>43.787190566151736</v>
      </c>
      <c r="BA179" s="2">
        <f t="shared" si="227"/>
        <v>43.859690801310641</v>
      </c>
      <c r="BB179" s="2">
        <f t="shared" si="227"/>
        <v>44.144325188372044</v>
      </c>
      <c r="BC179" s="2">
        <f t="shared" si="227"/>
        <v>45.491088041868551</v>
      </c>
      <c r="BD179" s="2">
        <f t="shared" si="227"/>
        <v>46.315416047507668</v>
      </c>
      <c r="BE179" s="2">
        <f t="shared" si="227"/>
        <v>46.501294402941795</v>
      </c>
      <c r="BF179" s="2">
        <f t="shared" si="227"/>
        <v>46.235828257407569</v>
      </c>
      <c r="BG179" s="2">
        <f t="shared" si="227"/>
        <v>45.474896466390952</v>
      </c>
      <c r="BH179" s="2">
        <f t="shared" si="227"/>
        <v>44.558598398812592</v>
      </c>
      <c r="BI179" s="2">
        <f t="shared" si="227"/>
        <v>44.137503551452475</v>
      </c>
      <c r="BJ179" s="2">
        <f t="shared" si="227"/>
        <v>44.912919729540235</v>
      </c>
      <c r="BK179" s="2">
        <f t="shared" si="227"/>
        <v>45.740062877268528</v>
      </c>
      <c r="BL179" s="2">
        <f t="shared" si="227"/>
        <v>46.36138821095043</v>
      </c>
      <c r="BM179" s="2">
        <f t="shared" si="227"/>
        <v>47.55015241893922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86.008188160676539</v>
      </c>
      <c r="DL179" s="2">
        <f t="shared" si="223"/>
        <v>88.216307970720905</v>
      </c>
      <c r="DM179" s="2">
        <f t="shared" si="223"/>
        <v>94.951268196919372</v>
      </c>
      <c r="DN179" s="2">
        <f t="shared" si="223"/>
        <v>86.663765025672021</v>
      </c>
      <c r="DO179" s="2">
        <f t="shared" si="223"/>
        <v>93.933573240712761</v>
      </c>
      <c r="DP179" s="2">
        <f t="shared" si="223"/>
        <v>92.274744780271732</v>
      </c>
      <c r="DQ179" s="2">
        <f t="shared" si="223"/>
        <v>95.609059611592812</v>
      </c>
      <c r="DR179" s="2">
        <f t="shared" si="223"/>
        <v>89.418023579936815</v>
      </c>
      <c r="DS179" s="2">
        <f t="shared" si="223"/>
        <v>95.471772125435535</v>
      </c>
      <c r="DT179" s="2">
        <f t="shared" si="223"/>
        <v>87.455360412757983</v>
      </c>
      <c r="DU179" s="2">
        <f t="shared" si="223"/>
        <v>81.756930393996228</v>
      </c>
      <c r="DV179" s="2">
        <f t="shared" si="223"/>
        <v>81.988477016885568</v>
      </c>
      <c r="DW179" s="2">
        <f t="shared" si="223"/>
        <v>94.20008625792812</v>
      </c>
      <c r="DX179" s="2">
        <f t="shared" si="223"/>
        <v>90.893999190283409</v>
      </c>
      <c r="DY179" s="2">
        <f t="shared" si="223"/>
        <v>67.979533311051711</v>
      </c>
      <c r="EA179" s="2">
        <f t="shared" si="213"/>
        <v>46.673452208026895</v>
      </c>
      <c r="EB179" s="2">
        <f t="shared" si="213"/>
        <v>43.785443938702315</v>
      </c>
      <c r="EC179" s="2">
        <f t="shared" si="213"/>
        <v>43.857458902735303</v>
      </c>
      <c r="ED179" s="2">
        <f t="shared" si="213"/>
        <v>44.142359525253404</v>
      </c>
      <c r="EE179" s="2">
        <f t="shared" si="213"/>
        <v>45.489042069783409</v>
      </c>
      <c r="EF179" s="2">
        <f t="shared" si="213"/>
        <v>46.313182773109247</v>
      </c>
      <c r="EG179" s="2">
        <f t="shared" si="213"/>
        <v>46.498686587246887</v>
      </c>
      <c r="EH179" s="2">
        <f t="shared" si="213"/>
        <v>46.233511285800489</v>
      </c>
      <c r="EI179" s="2">
        <f t="shared" si="213"/>
        <v>45.472258319741599</v>
      </c>
      <c r="EJ179" s="2">
        <f t="shared" si="213"/>
        <v>44.556150975619801</v>
      </c>
      <c r="EK179" s="2">
        <f t="shared" si="212"/>
        <v>44.135358625198684</v>
      </c>
      <c r="EL179" s="2">
        <f t="shared" si="179"/>
        <v>44.910891757696113</v>
      </c>
      <c r="EM179" s="2">
        <f t="shared" si="179"/>
        <v>45.737746349008063</v>
      </c>
      <c r="EN179" s="2">
        <f t="shared" si="179"/>
        <v>46.284079918032788</v>
      </c>
      <c r="EO179" s="2">
        <f t="shared" si="179"/>
        <v>47.593586872649041</v>
      </c>
      <c r="EQ179" s="2">
        <f t="shared" si="224"/>
        <v>46.673452208026895</v>
      </c>
      <c r="ER179" s="2">
        <f t="shared" si="224"/>
        <v>43.785443938702315</v>
      </c>
      <c r="ES179" s="2">
        <f t="shared" si="224"/>
        <v>43.857458902735303</v>
      </c>
      <c r="ET179" s="2">
        <f t="shared" si="224"/>
        <v>44.142359525253404</v>
      </c>
      <c r="EU179" s="2">
        <f t="shared" si="224"/>
        <v>45.489042069783409</v>
      </c>
      <c r="EV179" s="2">
        <f t="shared" si="224"/>
        <v>46.313182773109247</v>
      </c>
      <c r="EW179" s="2">
        <f t="shared" si="224"/>
        <v>46.498686587246887</v>
      </c>
      <c r="EX179" s="2">
        <f t="shared" si="224"/>
        <v>46.233511285800489</v>
      </c>
      <c r="EY179" s="2">
        <f t="shared" si="224"/>
        <v>45.472258319741599</v>
      </c>
      <c r="EZ179" s="2">
        <f t="shared" si="224"/>
        <v>44.556150975619801</v>
      </c>
      <c r="FA179" s="2">
        <f t="shared" si="224"/>
        <v>44.135358625198684</v>
      </c>
      <c r="FB179" s="2">
        <f t="shared" si="224"/>
        <v>44.910891757696113</v>
      </c>
      <c r="FC179" s="2">
        <f t="shared" si="224"/>
        <v>45.737746349008063</v>
      </c>
      <c r="FD179" s="2">
        <f t="shared" si="224"/>
        <v>46.53118449929039</v>
      </c>
      <c r="FE179" s="2">
        <f t="shared" si="224"/>
        <v>47.429663045978948</v>
      </c>
      <c r="FG179" s="2">
        <f t="shared" si="225"/>
        <v>0.99995419154212994</v>
      </c>
      <c r="FH179" s="2">
        <f t="shared" si="225"/>
        <v>0.99996068887050771</v>
      </c>
      <c r="FI179" s="2">
        <f t="shared" si="225"/>
        <v>0.99995631763209336</v>
      </c>
      <c r="FJ179" s="2">
        <f t="shared" si="225"/>
        <v>0.99995377238603689</v>
      </c>
      <c r="FK179" s="2">
        <f t="shared" si="225"/>
        <v>0.99995776670687708</v>
      </c>
      <c r="FL179" s="2">
        <f t="shared" si="225"/>
        <v>0.99995140995429899</v>
      </c>
      <c r="FM179" s="2">
        <f t="shared" si="225"/>
        <v>0.99994689888236821</v>
      </c>
      <c r="FN179" s="2">
        <f t="shared" si="225"/>
        <v>0.99994634716281383</v>
      </c>
      <c r="FO179" s="2">
        <f t="shared" si="225"/>
        <v>0.99994723655394724</v>
      </c>
      <c r="FP179" s="2">
        <f t="shared" si="225"/>
        <v>0.99994294945699702</v>
      </c>
      <c r="FQ179" s="2">
        <f t="shared" si="225"/>
        <v>0.99994298679845239</v>
      </c>
      <c r="FR179" s="2">
        <f t="shared" si="225"/>
        <v>0.99994530464079734</v>
      </c>
      <c r="FS179" s="2">
        <f t="shared" si="225"/>
        <v>0.99995219941371338</v>
      </c>
      <c r="FT179" s="2">
        <f t="shared" si="225"/>
        <v>0.99993943146877662</v>
      </c>
      <c r="FU179" s="2">
        <f t="shared" si="225"/>
        <v>0.9999281963495803</v>
      </c>
      <c r="FW179" s="2">
        <f t="shared" si="229"/>
        <v>0.36114306770413523</v>
      </c>
      <c r="FX179" s="2">
        <f t="shared" si="229"/>
        <v>0.49465181245613932</v>
      </c>
      <c r="FY179" s="2">
        <f t="shared" si="229"/>
        <v>0.47139835070329855</v>
      </c>
      <c r="FZ179" s="2">
        <f t="shared" si="229"/>
        <v>0.48801705409629326</v>
      </c>
      <c r="GA179" s="2">
        <f t="shared" si="229"/>
        <v>0.50220924445657578</v>
      </c>
      <c r="GB179" s="2">
        <f t="shared" si="229"/>
        <v>0.51998903723935241</v>
      </c>
      <c r="GC179" s="2">
        <f t="shared" si="229"/>
        <v>0.50596453402341457</v>
      </c>
      <c r="GD179" s="2">
        <f t="shared" si="229"/>
        <v>0.47668060689287972</v>
      </c>
      <c r="GE179" s="2">
        <f t="shared" si="229"/>
        <v>0.47347288417669825</v>
      </c>
      <c r="GF179" s="2">
        <f t="shared" si="229"/>
        <v>0.43895240853690853</v>
      </c>
      <c r="GG179" s="2">
        <f t="shared" si="229"/>
        <v>0.39533493857282992</v>
      </c>
      <c r="GH179" s="2">
        <f t="shared" si="229"/>
        <v>0.38390328162420284</v>
      </c>
      <c r="GI179" s="2">
        <f t="shared" si="229"/>
        <v>0.38155893037427868</v>
      </c>
      <c r="GJ179" s="2">
        <f t="shared" si="229"/>
        <v>0.30192210621766857</v>
      </c>
      <c r="GK179" s="2">
        <f t="shared" si="229"/>
        <v>0.27389696783812217</v>
      </c>
      <c r="GM179" s="86">
        <f t="shared" si="230"/>
        <v>7.5642998017069474E-143</v>
      </c>
      <c r="GN179" s="86">
        <f t="shared" si="230"/>
        <v>1.1530129950711251E-197</v>
      </c>
      <c r="GO179" s="86">
        <f t="shared" si="230"/>
        <v>2.2188873809012722E-257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1.5849137093441908E-305</v>
      </c>
      <c r="GT179" s="86">
        <f t="shared" si="230"/>
        <v>0</v>
      </c>
      <c r="GU179" s="86">
        <f t="shared" si="230"/>
        <v>0</v>
      </c>
      <c r="GV179" s="86">
        <f t="shared" si="230"/>
        <v>1.6621377394924777E-285</v>
      </c>
      <c r="GW179" s="86">
        <f t="shared" si="230"/>
        <v>2.4294792383179652E-299</v>
      </c>
      <c r="GX179" s="86">
        <f t="shared" si="230"/>
        <v>5.4430040968542893E-246</v>
      </c>
      <c r="GY179" s="86">
        <f t="shared" si="230"/>
        <v>2.1676865140569143E-262</v>
      </c>
      <c r="GZ179" s="86">
        <f t="shared" si="230"/>
        <v>7.8438938035933818E-200</v>
      </c>
      <c r="HA179" s="86">
        <f t="shared" si="230"/>
        <v>1.4229365311662565E-215</v>
      </c>
      <c r="HC179" s="86">
        <f t="shared" si="181"/>
        <v>1.3171824447471886E-80</v>
      </c>
      <c r="HD179" s="86">
        <f t="shared" si="181"/>
        <v>1.0188178466481095E-150</v>
      </c>
      <c r="HE179" s="86">
        <f t="shared" si="181"/>
        <v>1.5788910554851747E-181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2.3909134534157834E-239</v>
      </c>
      <c r="HJ179" s="86">
        <f t="shared" si="180"/>
        <v>1.1401830171139559E-264</v>
      </c>
      <c r="HK179" s="86">
        <f t="shared" si="180"/>
        <v>1.441453631498789E-222</v>
      </c>
      <c r="HL179" s="86">
        <f t="shared" si="180"/>
        <v>1.1776190471867206E-238</v>
      </c>
      <c r="HM179" s="86">
        <f t="shared" si="180"/>
        <v>1.4722406621771467E-190</v>
      </c>
      <c r="HN179" s="86">
        <f t="shared" si="180"/>
        <v>3.4248754462905467E-167</v>
      </c>
      <c r="HO179" s="86">
        <f t="shared" si="226"/>
        <v>9.7556922296780086E-169</v>
      </c>
      <c r="HP179" s="86">
        <f t="shared" si="226"/>
        <v>2.4350621482181962E-134</v>
      </c>
      <c r="HQ179" s="86">
        <f t="shared" si="226"/>
        <v>5.4932348577256519E-128</v>
      </c>
      <c r="HS179" s="86">
        <f t="shared" si="231"/>
        <v>6.9603056576388231E-11</v>
      </c>
      <c r="HT179" s="86">
        <f t="shared" si="231"/>
        <v>3.0054427699877017E-12</v>
      </c>
      <c r="HU179" s="86">
        <f t="shared" si="231"/>
        <v>9.4291466339358408E-16</v>
      </c>
      <c r="HV179" s="86">
        <f t="shared" si="231"/>
        <v>6.7733370647134429E-18</v>
      </c>
      <c r="HW179" s="86">
        <f t="shared" si="231"/>
        <v>3.9902638663970494E-16</v>
      </c>
      <c r="HX179" s="86">
        <f t="shared" si="231"/>
        <v>1.3585654692900906E-19</v>
      </c>
      <c r="HY179" s="86">
        <f t="shared" si="231"/>
        <v>1.8139970481701849E-19</v>
      </c>
      <c r="HZ179" s="86">
        <f t="shared" si="231"/>
        <v>5.8521424485862876E-19</v>
      </c>
      <c r="IA179" s="86">
        <f t="shared" si="231"/>
        <v>7.6698225201314389E-19</v>
      </c>
      <c r="IB179" s="86">
        <f t="shared" si="231"/>
        <v>5.3944606991882597E-17</v>
      </c>
      <c r="IC179" s="86">
        <f t="shared" si="231"/>
        <v>5.6639012074582225E-15</v>
      </c>
      <c r="ID179" s="86">
        <f t="shared" si="231"/>
        <v>1.9817344504228493E-14</v>
      </c>
      <c r="IE179" s="86">
        <f t="shared" si="231"/>
        <v>4.3208807079174356E-12</v>
      </c>
      <c r="IF179" s="86">
        <f t="shared" si="231"/>
        <v>9.7962273983811618E-12</v>
      </c>
      <c r="IG179" s="86">
        <f t="shared" si="231"/>
        <v>2.5480875760698268E-7</v>
      </c>
      <c r="II179" s="86">
        <f t="shared" si="232"/>
        <v>1.3174356590103299E-2</v>
      </c>
      <c r="IJ179" s="86">
        <f t="shared" si="232"/>
        <v>0.4692900585086231</v>
      </c>
      <c r="IK179" s="86">
        <f t="shared" si="232"/>
        <v>0.31882409980850951</v>
      </c>
      <c r="IL179" s="86">
        <f t="shared" si="232"/>
        <v>0.41790575534627195</v>
      </c>
      <c r="IM179" s="86">
        <f t="shared" si="232"/>
        <v>0.51446831880901789</v>
      </c>
      <c r="IN179" s="86">
        <f t="shared" si="232"/>
        <v>0.63665634967079621</v>
      </c>
      <c r="IO179" s="86">
        <f t="shared" si="232"/>
        <v>0.54246877597898158</v>
      </c>
      <c r="IP179" s="86">
        <f t="shared" si="232"/>
        <v>0.336807430271437</v>
      </c>
      <c r="IQ179" s="86">
        <f t="shared" si="232"/>
        <v>0.31710798197930451</v>
      </c>
      <c r="IR179" s="86">
        <f t="shared" si="232"/>
        <v>0.13916928330573503</v>
      </c>
      <c r="IS179" s="86">
        <f t="shared" si="232"/>
        <v>3.247328585976797E-2</v>
      </c>
      <c r="IT179" s="86">
        <f t="shared" si="232"/>
        <v>2.0008843845034381E-2</v>
      </c>
      <c r="IU179" s="86">
        <f t="shared" si="232"/>
        <v>2.7569042449265758E-2</v>
      </c>
      <c r="IV179" s="86">
        <f t="shared" si="232"/>
        <v>1.4615835021804566E-2</v>
      </c>
      <c r="IW179" s="86">
        <f t="shared" si="232"/>
        <v>1.6900594190211518E-2</v>
      </c>
      <c r="IY179" s="86">
        <f t="shared" si="233"/>
        <v>1.3174356659706355E-2</v>
      </c>
      <c r="IZ179" s="86">
        <f t="shared" si="233"/>
        <v>0.46929005851162853</v>
      </c>
      <c r="JA179" s="86">
        <f t="shared" si="233"/>
        <v>0.31882409980851045</v>
      </c>
      <c r="JB179" s="86">
        <f t="shared" si="233"/>
        <v>0.41790575534627195</v>
      </c>
      <c r="JC179" s="86">
        <f t="shared" si="233"/>
        <v>0.51446831880901833</v>
      </c>
      <c r="JD179" s="86">
        <f t="shared" si="233"/>
        <v>0.63665634967079621</v>
      </c>
      <c r="JE179" s="86">
        <f t="shared" si="233"/>
        <v>0.54246877597898158</v>
      </c>
      <c r="JF179" s="86">
        <f t="shared" si="233"/>
        <v>0.336807430271437</v>
      </c>
      <c r="JG179" s="86">
        <f t="shared" si="233"/>
        <v>0.31710798197930451</v>
      </c>
      <c r="JH179" s="86">
        <f t="shared" si="233"/>
        <v>0.13916928330573508</v>
      </c>
      <c r="JI179" s="86">
        <f t="shared" si="233"/>
        <v>3.2473285859773632E-2</v>
      </c>
      <c r="JJ179" s="86">
        <f t="shared" si="233"/>
        <v>2.0008843845054199E-2</v>
      </c>
      <c r="JK179" s="86">
        <f t="shared" si="233"/>
        <v>2.7569042453586639E-2</v>
      </c>
      <c r="JL179" s="86">
        <f t="shared" si="233"/>
        <v>1.4615835031600794E-2</v>
      </c>
      <c r="JM179" s="86">
        <f t="shared" si="233"/>
        <v>1.6900848998969126E-2</v>
      </c>
    </row>
    <row r="180" spans="2:273" x14ac:dyDescent="0.25">
      <c r="B180" s="2">
        <v>153</v>
      </c>
      <c r="C180" s="37">
        <v>47.811999999999998</v>
      </c>
      <c r="D180" s="37">
        <v>48.651000000000003</v>
      </c>
      <c r="E180" s="37">
        <v>47.780999999999999</v>
      </c>
      <c r="F180" s="37">
        <v>50.75</v>
      </c>
      <c r="G180" s="37">
        <v>53.265999999999998</v>
      </c>
      <c r="H180" s="37">
        <v>51.396999999999998</v>
      </c>
      <c r="I180" s="37">
        <v>58.222000000000001</v>
      </c>
      <c r="J180" s="37">
        <v>57.54</v>
      </c>
      <c r="K180" s="37">
        <v>57.475999999999999</v>
      </c>
      <c r="L180" s="37">
        <v>55.587000000000003</v>
      </c>
      <c r="M180" s="37">
        <v>51.968000000000004</v>
      </c>
      <c r="N180" s="37">
        <v>52.127000000000002</v>
      </c>
      <c r="O180" s="37">
        <v>49.332999999999998</v>
      </c>
      <c r="P180" s="37">
        <v>51.570999999999998</v>
      </c>
      <c r="Q180" s="37">
        <v>57.222000000000001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46.567169891889066</v>
      </c>
      <c r="T180" s="4">
        <f t="shared" si="234"/>
        <v>46.864286086300744</v>
      </c>
      <c r="U180" s="4">
        <f t="shared" si="234"/>
        <v>49.037587576706464</v>
      </c>
      <c r="V180" s="4">
        <f t="shared" si="234"/>
        <v>51.424033626654818</v>
      </c>
      <c r="W180" s="4">
        <f t="shared" si="234"/>
        <v>51.961565359978792</v>
      </c>
      <c r="X180" s="4">
        <f t="shared" si="234"/>
        <v>52.201082067358826</v>
      </c>
      <c r="Y180" s="4">
        <f t="shared" si="234"/>
        <v>58.003246419686363</v>
      </c>
      <c r="Z180" s="4">
        <f t="shared" si="234"/>
        <v>56.727915268572964</v>
      </c>
      <c r="AA180" s="4">
        <f t="shared" si="234"/>
        <v>58.163210758436705</v>
      </c>
      <c r="AB180" s="4">
        <f t="shared" si="234"/>
        <v>55.25246691623699</v>
      </c>
      <c r="AC180" s="4">
        <f t="shared" si="234"/>
        <v>48.682086267737986</v>
      </c>
      <c r="AD180" s="4">
        <f t="shared" si="234"/>
        <v>48.476278868931857</v>
      </c>
      <c r="AE180" s="4">
        <f t="shared" si="234"/>
        <v>50.379319869903497</v>
      </c>
      <c r="AF180" s="4">
        <f t="shared" si="234"/>
        <v>50.200152232874906</v>
      </c>
      <c r="AG180" s="4">
        <f t="shared" si="234"/>
        <v>54.754663860650503</v>
      </c>
      <c r="AI180" s="4">
        <f t="shared" ref="AI180:AW196" si="235">IF(OR($B180 &lt; C$230, $B180 &gt; C$233), 0, C180-S180)</f>
        <v>1.2448301081109321</v>
      </c>
      <c r="AJ180" s="4">
        <f t="shared" si="235"/>
        <v>1.7867139136992591</v>
      </c>
      <c r="AK180" s="4">
        <f t="shared" si="235"/>
        <v>-1.2565875767064654</v>
      </c>
      <c r="AL180" s="4">
        <f t="shared" si="235"/>
        <v>-0.67403362665481836</v>
      </c>
      <c r="AM180" s="4">
        <f t="shared" si="235"/>
        <v>1.3044346400212063</v>
      </c>
      <c r="AN180" s="4">
        <f t="shared" si="235"/>
        <v>-0.80408206735882715</v>
      </c>
      <c r="AO180" s="4">
        <f t="shared" si="235"/>
        <v>0.21875358031363845</v>
      </c>
      <c r="AP180" s="4">
        <f t="shared" si="235"/>
        <v>0.81208473142703497</v>
      </c>
      <c r="AQ180" s="4">
        <f t="shared" si="235"/>
        <v>-0.68721075843670576</v>
      </c>
      <c r="AR180" s="4">
        <f t="shared" si="235"/>
        <v>0.33453308376301294</v>
      </c>
      <c r="AS180" s="4">
        <f t="shared" si="235"/>
        <v>3.2859137322620171</v>
      </c>
      <c r="AT180" s="4">
        <f t="shared" si="235"/>
        <v>3.6507211310681456</v>
      </c>
      <c r="AU180" s="4">
        <f t="shared" si="235"/>
        <v>-1.046319869903499</v>
      </c>
      <c r="AV180" s="4">
        <f t="shared" si="235"/>
        <v>1.3708477671250918</v>
      </c>
      <c r="AW180" s="4">
        <f t="shared" si="235"/>
        <v>2.4673361393494986</v>
      </c>
      <c r="AY180" s="2">
        <f t="shared" si="227"/>
        <v>46.567169891889066</v>
      </c>
      <c r="AZ180" s="2">
        <f t="shared" si="227"/>
        <v>43.629735894174551</v>
      </c>
      <c r="BA180" s="2">
        <f t="shared" si="227"/>
        <v>43.702689020499868</v>
      </c>
      <c r="BB180" s="2">
        <f t="shared" si="227"/>
        <v>43.991042977981706</v>
      </c>
      <c r="BC180" s="2">
        <f t="shared" si="227"/>
        <v>45.351962727679378</v>
      </c>
      <c r="BD180" s="2">
        <f t="shared" si="227"/>
        <v>46.190902948453285</v>
      </c>
      <c r="BE180" s="2">
        <f t="shared" si="227"/>
        <v>46.353789589184458</v>
      </c>
      <c r="BF180" s="2">
        <f t="shared" si="227"/>
        <v>46.097152001494351</v>
      </c>
      <c r="BG180" s="2">
        <f t="shared" si="227"/>
        <v>45.335422552038423</v>
      </c>
      <c r="BH180" s="2">
        <f t="shared" si="227"/>
        <v>44.41777156236931</v>
      </c>
      <c r="BI180" s="2">
        <f t="shared" si="227"/>
        <v>44.010138245364956</v>
      </c>
      <c r="BJ180" s="2">
        <f t="shared" si="227"/>
        <v>44.781477424818803</v>
      </c>
      <c r="BK180" s="2">
        <f t="shared" si="227"/>
        <v>45.600385768050685</v>
      </c>
      <c r="BL180" s="2">
        <f t="shared" si="227"/>
        <v>46.221932469374408</v>
      </c>
      <c r="BM180" s="2">
        <f t="shared" si="227"/>
        <v>47.456496089772081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86.176883720930235</v>
      </c>
      <c r="DL180" s="2">
        <f t="shared" si="236"/>
        <v>88.3805744807282</v>
      </c>
      <c r="DM180" s="2">
        <f t="shared" si="236"/>
        <v>95.160275747508322</v>
      </c>
      <c r="DN180" s="2">
        <f t="shared" si="236"/>
        <v>86.828740863787388</v>
      </c>
      <c r="DO180" s="2">
        <f t="shared" si="236"/>
        <v>94.146282392026563</v>
      </c>
      <c r="DP180" s="2">
        <f t="shared" si="236"/>
        <v>92.477360937795424</v>
      </c>
      <c r="DQ180" s="2">
        <f t="shared" si="236"/>
        <v>95.829286497582601</v>
      </c>
      <c r="DR180" s="2">
        <f t="shared" si="236"/>
        <v>89.595342273721755</v>
      </c>
      <c r="DS180" s="2">
        <f t="shared" si="236"/>
        <v>95.699791114982574</v>
      </c>
      <c r="DT180" s="2">
        <f t="shared" si="236"/>
        <v>87.634569981238286</v>
      </c>
      <c r="DU180" s="2">
        <f t="shared" si="236"/>
        <v>81.896375891181975</v>
      </c>
      <c r="DV180" s="2">
        <f t="shared" si="236"/>
        <v>82.121548405253293</v>
      </c>
      <c r="DW180" s="2">
        <f t="shared" si="236"/>
        <v>94.421898308668077</v>
      </c>
      <c r="DX180" s="2">
        <f t="shared" si="236"/>
        <v>91.103961943319845</v>
      </c>
      <c r="DY180" s="2">
        <f t="shared" si="236"/>
        <v>68.05851492869877</v>
      </c>
      <c r="EA180" s="2">
        <f t="shared" si="213"/>
        <v>46.565515008978501</v>
      </c>
      <c r="EB180" s="2">
        <f t="shared" si="213"/>
        <v>43.628131416150417</v>
      </c>
      <c r="EC180" s="2">
        <f t="shared" si="213"/>
        <v>43.70063892279984</v>
      </c>
      <c r="ED180" s="2">
        <f t="shared" si="213"/>
        <v>43.989236853504295</v>
      </c>
      <c r="EE180" s="2">
        <f t="shared" si="213"/>
        <v>45.350083226702452</v>
      </c>
      <c r="EF180" s="2">
        <f t="shared" si="213"/>
        <v>46.188851680672272</v>
      </c>
      <c r="EG180" s="2">
        <f t="shared" si="213"/>
        <v>46.351393423254891</v>
      </c>
      <c r="EH180" s="2">
        <f t="shared" si="213"/>
        <v>46.095023435189468</v>
      </c>
      <c r="EI180" s="2">
        <f t="shared" si="213"/>
        <v>45.332998848699987</v>
      </c>
      <c r="EJ180" s="2">
        <f t="shared" si="213"/>
        <v>44.415522833216428</v>
      </c>
      <c r="EK180" s="2">
        <f t="shared" si="212"/>
        <v>44.008168175310843</v>
      </c>
      <c r="EL180" s="2">
        <f t="shared" si="179"/>
        <v>44.779614697120145</v>
      </c>
      <c r="EM180" s="2">
        <f t="shared" si="179"/>
        <v>45.598257309419708</v>
      </c>
      <c r="EN180" s="2">
        <f t="shared" si="179"/>
        <v>46.137744890355549</v>
      </c>
      <c r="EO180" s="2">
        <f t="shared" si="179"/>
        <v>47.504144000875968</v>
      </c>
      <c r="EQ180" s="2">
        <f t="shared" ref="EQ180:FE196" si="237">CU$228*$B180+CU$229</f>
        <v>46.565515008978501</v>
      </c>
      <c r="ER180" s="2">
        <f t="shared" si="237"/>
        <v>43.628131416150417</v>
      </c>
      <c r="ES180" s="2">
        <f t="shared" si="237"/>
        <v>43.70063892279984</v>
      </c>
      <c r="ET180" s="2">
        <f t="shared" si="237"/>
        <v>43.989236853504295</v>
      </c>
      <c r="EU180" s="2">
        <f t="shared" si="237"/>
        <v>45.350083226702452</v>
      </c>
      <c r="EV180" s="2">
        <f t="shared" si="237"/>
        <v>46.188851680672272</v>
      </c>
      <c r="EW180" s="2">
        <f t="shared" si="237"/>
        <v>46.351393423254891</v>
      </c>
      <c r="EX180" s="2">
        <f t="shared" si="237"/>
        <v>46.095023435189468</v>
      </c>
      <c r="EY180" s="2">
        <f t="shared" si="237"/>
        <v>45.332998848699987</v>
      </c>
      <c r="EZ180" s="2">
        <f t="shared" si="237"/>
        <v>44.415522833216428</v>
      </c>
      <c r="FA180" s="2">
        <f t="shared" si="237"/>
        <v>44.008168175310843</v>
      </c>
      <c r="FB180" s="2">
        <f t="shared" si="237"/>
        <v>44.779614697120145</v>
      </c>
      <c r="FC180" s="2">
        <f t="shared" si="237"/>
        <v>45.598257309419708</v>
      </c>
      <c r="FD180" s="2">
        <f t="shared" si="237"/>
        <v>46.391734777943157</v>
      </c>
      <c r="FE180" s="2">
        <f t="shared" si="237"/>
        <v>47.336695072093164</v>
      </c>
      <c r="FG180" s="2">
        <f t="shared" ref="FG180:FU196" si="238">POWER(10,($B180-C$231)/C$229)/(1+POWER(10,($B180-C$231)/C$229))</f>
        <v>0.99995822202149598</v>
      </c>
      <c r="FH180" s="2">
        <f t="shared" si="238"/>
        <v>0.99996414769978437</v>
      </c>
      <c r="FI180" s="2">
        <f t="shared" si="238"/>
        <v>0.99996016105385643</v>
      </c>
      <c r="FJ180" s="2">
        <f t="shared" si="238"/>
        <v>0.99995783974350005</v>
      </c>
      <c r="FK180" s="2">
        <f t="shared" si="238"/>
        <v>0.9999614826357569</v>
      </c>
      <c r="FL180" s="2">
        <f t="shared" si="238"/>
        <v>0.99995568516217237</v>
      </c>
      <c r="FM180" s="2">
        <f t="shared" si="238"/>
        <v>0.99995157097886189</v>
      </c>
      <c r="FN180" s="2">
        <f t="shared" si="238"/>
        <v>0.9999510677999216</v>
      </c>
      <c r="FO180" s="2">
        <f t="shared" si="238"/>
        <v>0.99995187894187065</v>
      </c>
      <c r="FP180" s="2">
        <f t="shared" si="238"/>
        <v>0.99994796902520355</v>
      </c>
      <c r="FQ180" s="2">
        <f t="shared" si="238"/>
        <v>0.99994800308135745</v>
      </c>
      <c r="FR180" s="2">
        <f t="shared" si="238"/>
        <v>0.99995011699947789</v>
      </c>
      <c r="FS180" s="2">
        <f t="shared" si="238"/>
        <v>0.999956405163822</v>
      </c>
      <c r="FT180" s="2">
        <f t="shared" si="238"/>
        <v>0.9999447605486087</v>
      </c>
      <c r="FU180" s="2">
        <f t="shared" si="238"/>
        <v>0.99993451387877441</v>
      </c>
      <c r="FW180" s="2">
        <f t="shared" si="229"/>
        <v>0.38265294047426002</v>
      </c>
      <c r="FX180" s="2">
        <f t="shared" si="229"/>
        <v>0.5176700976534625</v>
      </c>
      <c r="FY180" s="2">
        <f t="shared" si="229"/>
        <v>0.49439317833108998</v>
      </c>
      <c r="FZ180" s="2">
        <f t="shared" si="229"/>
        <v>0.51103881599980883</v>
      </c>
      <c r="GA180" s="2">
        <f t="shared" si="229"/>
        <v>0.52521370492008401</v>
      </c>
      <c r="GB180" s="2">
        <f t="shared" si="229"/>
        <v>0.54291966274447767</v>
      </c>
      <c r="GC180" s="2">
        <f t="shared" si="229"/>
        <v>0.5289582242443498</v>
      </c>
      <c r="GD180" s="2">
        <f t="shared" si="229"/>
        <v>0.49968952783071713</v>
      </c>
      <c r="GE180" s="2">
        <f t="shared" si="229"/>
        <v>0.4964738623670954</v>
      </c>
      <c r="GF180" s="2">
        <f t="shared" si="229"/>
        <v>0.46174706331162585</v>
      </c>
      <c r="GG180" s="2">
        <f t="shared" si="229"/>
        <v>0.41755027118634669</v>
      </c>
      <c r="GH180" s="2">
        <f t="shared" si="229"/>
        <v>0.40590745714015231</v>
      </c>
      <c r="GI180" s="2">
        <f t="shared" si="229"/>
        <v>0.4035167420482958</v>
      </c>
      <c r="GJ180" s="2">
        <f t="shared" si="229"/>
        <v>0.32168079852993103</v>
      </c>
      <c r="GK180" s="2">
        <f t="shared" si="229"/>
        <v>0.29259032880247676</v>
      </c>
      <c r="GM180" s="86">
        <f t="shared" si="230"/>
        <v>4.1047933836106598E-146</v>
      </c>
      <c r="GN180" s="86">
        <f t="shared" si="230"/>
        <v>3.4102363352719448E-202</v>
      </c>
      <c r="GO180" s="86">
        <f t="shared" si="230"/>
        <v>2.8347646559550651E-263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5.2314717348139376E-292</v>
      </c>
      <c r="GW180" s="86">
        <f t="shared" si="230"/>
        <v>3.5903599707405943E-306</v>
      </c>
      <c r="GX180" s="86">
        <f t="shared" si="230"/>
        <v>1.3922657734479479E-251</v>
      </c>
      <c r="GY180" s="86">
        <f t="shared" si="230"/>
        <v>2.3542417741747996E-268</v>
      </c>
      <c r="GZ180" s="86">
        <f t="shared" si="230"/>
        <v>2.1237044438926893E-204</v>
      </c>
      <c r="HA180" s="86">
        <f t="shared" si="230"/>
        <v>1.9643637904153359E-220</v>
      </c>
      <c r="HC180" s="86">
        <f t="shared" si="181"/>
        <v>3.643579297569169E-83</v>
      </c>
      <c r="HD180" s="86">
        <f t="shared" si="181"/>
        <v>1.6493169448640277E-155</v>
      </c>
      <c r="HE180" s="86">
        <f t="shared" si="181"/>
        <v>3.2301067701470631E-187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9.4053123110266612E-247</v>
      </c>
      <c r="HJ180" s="86">
        <f t="shared" si="180"/>
        <v>7.4956131371994508E-273</v>
      </c>
      <c r="HK180" s="86">
        <f t="shared" si="180"/>
        <v>2.1508986284550393E-229</v>
      </c>
      <c r="HL180" s="86">
        <f t="shared" si="180"/>
        <v>4.7032447347439985E-246</v>
      </c>
      <c r="HM180" s="86">
        <f t="shared" si="180"/>
        <v>1.6629612106935383E-196</v>
      </c>
      <c r="HN180" s="86">
        <f t="shared" si="180"/>
        <v>1.9325012326572258E-172</v>
      </c>
      <c r="HO180" s="86">
        <f t="shared" si="226"/>
        <v>4.5144292138026289E-174</v>
      </c>
      <c r="HP180" s="86">
        <f t="shared" si="226"/>
        <v>1.177916429939699E-138</v>
      </c>
      <c r="HQ180" s="86">
        <f t="shared" si="226"/>
        <v>4.8774245596968173E-132</v>
      </c>
      <c r="HS180" s="86">
        <f t="shared" si="231"/>
        <v>9.9820028734400902E-12</v>
      </c>
      <c r="HT180" s="86">
        <f t="shared" si="231"/>
        <v>4.4651702348608499E-13</v>
      </c>
      <c r="HU180" s="86">
        <f t="shared" si="231"/>
        <v>7.7602064141931629E-17</v>
      </c>
      <c r="HV180" s="86">
        <f t="shared" si="231"/>
        <v>4.0834502452856058E-19</v>
      </c>
      <c r="HW180" s="86">
        <f t="shared" si="231"/>
        <v>3.2088949817635856E-17</v>
      </c>
      <c r="HX180" s="86">
        <f t="shared" si="231"/>
        <v>6.9629029369424445E-21</v>
      </c>
      <c r="HY180" s="86">
        <f t="shared" si="231"/>
        <v>8.7305485175699492E-21</v>
      </c>
      <c r="HZ180" s="86">
        <f t="shared" si="231"/>
        <v>2.8410804440639934E-20</v>
      </c>
      <c r="IA180" s="86">
        <f t="shared" si="231"/>
        <v>3.8425482622836818E-20</v>
      </c>
      <c r="IB180" s="86">
        <f t="shared" si="231"/>
        <v>3.2864946819745501E-18</v>
      </c>
      <c r="IC180" s="86">
        <f t="shared" si="231"/>
        <v>4.3164910122888371E-16</v>
      </c>
      <c r="ID180" s="86">
        <f t="shared" si="231"/>
        <v>1.588910080971752E-15</v>
      </c>
      <c r="IE180" s="86">
        <f t="shared" si="231"/>
        <v>5.3091866493166206E-13</v>
      </c>
      <c r="IF180" s="86">
        <f t="shared" si="231"/>
        <v>9.6272430866347758E-13</v>
      </c>
      <c r="IG180" s="86">
        <f t="shared" si="231"/>
        <v>5.7472396803124765E-8</v>
      </c>
      <c r="II180" s="86">
        <f t="shared" si="232"/>
        <v>3.1249815957327509E-2</v>
      </c>
      <c r="IJ180" s="86">
        <f t="shared" si="232"/>
        <v>0.60063356723237638</v>
      </c>
      <c r="IK180" s="86">
        <f t="shared" si="232"/>
        <v>0.46322468379001369</v>
      </c>
      <c r="IL180" s="86">
        <f t="shared" si="232"/>
        <v>0.57580158287258676</v>
      </c>
      <c r="IM180" s="86">
        <f t="shared" si="232"/>
        <v>0.66093982034593735</v>
      </c>
      <c r="IN180" s="86">
        <f t="shared" si="232"/>
        <v>0.77459848424668032</v>
      </c>
      <c r="IO180" s="86">
        <f t="shared" si="232"/>
        <v>0.69826935710844951</v>
      </c>
      <c r="IP180" s="86">
        <f t="shared" si="232"/>
        <v>0.49776214066049235</v>
      </c>
      <c r="IQ180" s="86">
        <f t="shared" si="232"/>
        <v>0.47478392719954832</v>
      </c>
      <c r="IR180" s="86">
        <f t="shared" si="232"/>
        <v>0.24902552598452424</v>
      </c>
      <c r="IS180" s="86">
        <f t="shared" si="232"/>
        <v>7.4091703394939812E-2</v>
      </c>
      <c r="IT180" s="86">
        <f t="shared" si="232"/>
        <v>4.9055934936608203E-2</v>
      </c>
      <c r="IU180" s="86">
        <f t="shared" si="232"/>
        <v>6.0285154284866395E-2</v>
      </c>
      <c r="IV180" s="86">
        <f t="shared" si="232"/>
        <v>2.751830884944197E-2</v>
      </c>
      <c r="IW180" s="86">
        <f t="shared" si="232"/>
        <v>2.8677823421246383E-2</v>
      </c>
      <c r="IY180" s="86">
        <f t="shared" si="233"/>
        <v>3.1249815967309511E-2</v>
      </c>
      <c r="IZ180" s="86">
        <f t="shared" si="233"/>
        <v>0.60063356723282291</v>
      </c>
      <c r="JA180" s="86">
        <f t="shared" si="233"/>
        <v>0.46322468379001375</v>
      </c>
      <c r="JB180" s="86">
        <f t="shared" si="233"/>
        <v>0.57580158287258676</v>
      </c>
      <c r="JC180" s="86">
        <f t="shared" si="233"/>
        <v>0.66093982034593735</v>
      </c>
      <c r="JD180" s="86">
        <f t="shared" si="233"/>
        <v>0.77459848424668032</v>
      </c>
      <c r="JE180" s="86">
        <f t="shared" si="233"/>
        <v>0.69826935710844951</v>
      </c>
      <c r="JF180" s="86">
        <f t="shared" si="233"/>
        <v>0.49776214066049235</v>
      </c>
      <c r="JG180" s="86">
        <f t="shared" si="233"/>
        <v>0.47478392719954832</v>
      </c>
      <c r="JH180" s="86">
        <f t="shared" si="233"/>
        <v>0.24902552598452424</v>
      </c>
      <c r="JI180" s="86">
        <f t="shared" si="233"/>
        <v>7.4091703394940242E-2</v>
      </c>
      <c r="JJ180" s="86">
        <f t="shared" si="233"/>
        <v>4.9055934936609792E-2</v>
      </c>
      <c r="JK180" s="86">
        <f t="shared" si="233"/>
        <v>6.028515428539731E-2</v>
      </c>
      <c r="JL180" s="86">
        <f t="shared" si="233"/>
        <v>2.7518308850404693E-2</v>
      </c>
      <c r="JM180" s="86">
        <f t="shared" si="233"/>
        <v>2.8677880893643187E-2</v>
      </c>
    </row>
    <row r="181" spans="2:273" x14ac:dyDescent="0.25">
      <c r="B181" s="2">
        <v>154</v>
      </c>
      <c r="C181" s="37">
        <v>46.5</v>
      </c>
      <c r="D181" s="37">
        <v>46</v>
      </c>
      <c r="E181" s="37">
        <v>48.905999999999999</v>
      </c>
      <c r="F181" s="37">
        <v>49.078000000000003</v>
      </c>
      <c r="G181" s="37">
        <v>49.561999999999998</v>
      </c>
      <c r="H181" s="37">
        <v>50.841000000000001</v>
      </c>
      <c r="I181" s="37">
        <v>54.302</v>
      </c>
      <c r="J181" s="37">
        <v>54.063000000000002</v>
      </c>
      <c r="K181" s="37">
        <v>55.825000000000003</v>
      </c>
      <c r="L181" s="37">
        <v>57.475999999999999</v>
      </c>
      <c r="M181" s="37">
        <v>54.698</v>
      </c>
      <c r="N181" s="37">
        <v>52.651000000000003</v>
      </c>
      <c r="O181" s="37">
        <v>53.429000000000002</v>
      </c>
      <c r="P181" s="37">
        <v>51.81</v>
      </c>
      <c r="Q181" s="37">
        <v>59.54</v>
      </c>
      <c r="S181" s="4">
        <f t="shared" si="234"/>
        <v>46.459097626922158</v>
      </c>
      <c r="T181" s="4">
        <f t="shared" si="234"/>
        <v>46.291651890146625</v>
      </c>
      <c r="U181" s="4">
        <f t="shared" si="234"/>
        <v>48.695256075670201</v>
      </c>
      <c r="V181" s="4">
        <f t="shared" si="234"/>
        <v>50.216667053833731</v>
      </c>
      <c r="W181" s="4">
        <f t="shared" si="234"/>
        <v>50.4906887145249</v>
      </c>
      <c r="X181" s="4">
        <f t="shared" si="234"/>
        <v>50.184309291799337</v>
      </c>
      <c r="Y181" s="4">
        <f t="shared" si="234"/>
        <v>54.886353485399965</v>
      </c>
      <c r="Z181" s="4">
        <f t="shared" si="234"/>
        <v>55.750495288949324</v>
      </c>
      <c r="AA181" s="4">
        <f t="shared" si="234"/>
        <v>57.308405650440982</v>
      </c>
      <c r="AB181" s="4">
        <f t="shared" si="234"/>
        <v>57.422037751945538</v>
      </c>
      <c r="AC181" s="4">
        <f t="shared" si="234"/>
        <v>51.571079778485931</v>
      </c>
      <c r="AD181" s="4">
        <f t="shared" si="234"/>
        <v>51.256041269557279</v>
      </c>
      <c r="AE181" s="4">
        <f t="shared" si="234"/>
        <v>53.344171892722038</v>
      </c>
      <c r="AF181" s="4">
        <f t="shared" si="234"/>
        <v>52.459492349808798</v>
      </c>
      <c r="AG181" s="4">
        <f t="shared" si="234"/>
        <v>58.264194567340141</v>
      </c>
      <c r="AI181" s="4">
        <f t="shared" si="235"/>
        <v>4.0902373077841503E-2</v>
      </c>
      <c r="AJ181" s="4">
        <f t="shared" si="235"/>
        <v>-0.29165189014662474</v>
      </c>
      <c r="AK181" s="4">
        <f t="shared" si="235"/>
        <v>0.21074392432979749</v>
      </c>
      <c r="AL181" s="4">
        <f t="shared" si="235"/>
        <v>-1.1386670538337285</v>
      </c>
      <c r="AM181" s="4">
        <f t="shared" si="235"/>
        <v>-0.92868871452490254</v>
      </c>
      <c r="AN181" s="4">
        <f t="shared" si="235"/>
        <v>0.65669070820066366</v>
      </c>
      <c r="AO181" s="4">
        <f t="shared" si="235"/>
        <v>-0.58435348539996568</v>
      </c>
      <c r="AP181" s="4">
        <f t="shared" si="235"/>
        <v>-1.6874952889493215</v>
      </c>
      <c r="AQ181" s="4">
        <f t="shared" si="235"/>
        <v>-1.4834056504409787</v>
      </c>
      <c r="AR181" s="4">
        <f t="shared" si="235"/>
        <v>5.3962248054460815E-2</v>
      </c>
      <c r="AS181" s="4">
        <f t="shared" si="235"/>
        <v>3.1269202215140695</v>
      </c>
      <c r="AT181" s="4">
        <f t="shared" si="235"/>
        <v>1.394958730442724</v>
      </c>
      <c r="AU181" s="4">
        <f t="shared" si="235"/>
        <v>8.4828107277964193E-2</v>
      </c>
      <c r="AV181" s="4">
        <f t="shared" si="235"/>
        <v>-0.64949234980879567</v>
      </c>
      <c r="AW181" s="4">
        <f t="shared" si="235"/>
        <v>1.2758054326598582</v>
      </c>
      <c r="AY181" s="2">
        <f t="shared" si="227"/>
        <v>46.459097626922158</v>
      </c>
      <c r="AZ181" s="2">
        <f t="shared" si="227"/>
        <v>43.472292714487736</v>
      </c>
      <c r="BA181" s="2">
        <f t="shared" si="227"/>
        <v>43.545701952602379</v>
      </c>
      <c r="BB181" s="2">
        <f t="shared" si="227"/>
        <v>43.837773624093771</v>
      </c>
      <c r="BC181" s="2">
        <f t="shared" si="227"/>
        <v>45.212850868218801</v>
      </c>
      <c r="BD181" s="2">
        <f t="shared" si="227"/>
        <v>46.066404587805486</v>
      </c>
      <c r="BE181" s="2">
        <f t="shared" si="227"/>
        <v>46.206301830494155</v>
      </c>
      <c r="BF181" s="2">
        <f t="shared" si="227"/>
        <v>45.958490961942587</v>
      </c>
      <c r="BG181" s="2">
        <f t="shared" si="227"/>
        <v>45.195965949524862</v>
      </c>
      <c r="BH181" s="2">
        <f t="shared" si="227"/>
        <v>44.276960742833083</v>
      </c>
      <c r="BI181" s="2">
        <f t="shared" si="227"/>
        <v>43.88278710328899</v>
      </c>
      <c r="BJ181" s="2">
        <f t="shared" si="227"/>
        <v>44.650048498130666</v>
      </c>
      <c r="BK181" s="2">
        <f t="shared" si="227"/>
        <v>45.460723819631902</v>
      </c>
      <c r="BL181" s="2">
        <f t="shared" si="227"/>
        <v>46.082938287508576</v>
      </c>
      <c r="BM181" s="2">
        <f t="shared" si="227"/>
        <v>47.362592959604527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86.345579281183944</v>
      </c>
      <c r="DL181" s="2">
        <f t="shared" si="236"/>
        <v>88.54484099073548</v>
      </c>
      <c r="DM181" s="2">
        <f t="shared" si="236"/>
        <v>95.369283298097258</v>
      </c>
      <c r="DN181" s="2">
        <f t="shared" si="236"/>
        <v>86.99371670190277</v>
      </c>
      <c r="DO181" s="2">
        <f t="shared" si="236"/>
        <v>94.358991543340366</v>
      </c>
      <c r="DP181" s="2">
        <f t="shared" si="236"/>
        <v>92.679977095319131</v>
      </c>
      <c r="DQ181" s="2">
        <f t="shared" si="236"/>
        <v>96.049513383572389</v>
      </c>
      <c r="DR181" s="2">
        <f t="shared" si="236"/>
        <v>89.77266096750671</v>
      </c>
      <c r="DS181" s="2">
        <f t="shared" si="236"/>
        <v>95.927810104529613</v>
      </c>
      <c r="DT181" s="2">
        <f t="shared" si="236"/>
        <v>87.813779549718589</v>
      </c>
      <c r="DU181" s="2">
        <f t="shared" si="236"/>
        <v>82.035821388367708</v>
      </c>
      <c r="DV181" s="2">
        <f t="shared" si="236"/>
        <v>82.254619793621032</v>
      </c>
      <c r="DW181" s="2">
        <f t="shared" si="236"/>
        <v>94.643710359408033</v>
      </c>
      <c r="DX181" s="2">
        <f t="shared" si="236"/>
        <v>91.313924696356281</v>
      </c>
      <c r="DY181" s="2">
        <f t="shared" si="236"/>
        <v>68.13749654634583</v>
      </c>
      <c r="EA181" s="2">
        <f t="shared" si="213"/>
        <v>46.457577809930115</v>
      </c>
      <c r="EB181" s="2">
        <f t="shared" si="213"/>
        <v>43.470818893598519</v>
      </c>
      <c r="EC181" s="2">
        <f t="shared" si="213"/>
        <v>43.543818942864391</v>
      </c>
      <c r="ED181" s="2">
        <f t="shared" si="213"/>
        <v>43.836114181755178</v>
      </c>
      <c r="EE181" s="2">
        <f t="shared" si="213"/>
        <v>45.211124383621495</v>
      </c>
      <c r="EF181" s="2">
        <f t="shared" si="213"/>
        <v>46.064520588235297</v>
      </c>
      <c r="EG181" s="2">
        <f t="shared" si="213"/>
        <v>46.204100259262901</v>
      </c>
      <c r="EH181" s="2">
        <f t="shared" si="213"/>
        <v>45.956535584578447</v>
      </c>
      <c r="EI181" s="2">
        <f t="shared" si="213"/>
        <v>45.193739377658382</v>
      </c>
      <c r="EJ181" s="2">
        <f t="shared" si="213"/>
        <v>44.27489469081307</v>
      </c>
      <c r="EK181" s="2">
        <f t="shared" si="212"/>
        <v>43.880977725423008</v>
      </c>
      <c r="EL181" s="2">
        <f t="shared" si="179"/>
        <v>44.648337636544177</v>
      </c>
      <c r="EM181" s="2">
        <f t="shared" si="179"/>
        <v>45.45876826983136</v>
      </c>
      <c r="EN181" s="2">
        <f t="shared" si="179"/>
        <v>45.99140986267831</v>
      </c>
      <c r="EO181" s="2">
        <f t="shared" si="179"/>
        <v>47.414701129102895</v>
      </c>
      <c r="EQ181" s="2">
        <f t="shared" si="237"/>
        <v>46.457577809930115</v>
      </c>
      <c r="ER181" s="2">
        <f t="shared" si="237"/>
        <v>43.470818893598519</v>
      </c>
      <c r="ES181" s="2">
        <f t="shared" si="237"/>
        <v>43.543818942864391</v>
      </c>
      <c r="ET181" s="2">
        <f t="shared" si="237"/>
        <v>43.836114181755178</v>
      </c>
      <c r="EU181" s="2">
        <f t="shared" si="237"/>
        <v>45.211124383621495</v>
      </c>
      <c r="EV181" s="2">
        <f t="shared" si="237"/>
        <v>46.064520588235297</v>
      </c>
      <c r="EW181" s="2">
        <f t="shared" si="237"/>
        <v>46.204100259262901</v>
      </c>
      <c r="EX181" s="2">
        <f t="shared" si="237"/>
        <v>45.956535584578447</v>
      </c>
      <c r="EY181" s="2">
        <f t="shared" si="237"/>
        <v>45.193739377658382</v>
      </c>
      <c r="EZ181" s="2">
        <f t="shared" si="237"/>
        <v>44.27489469081307</v>
      </c>
      <c r="FA181" s="2">
        <f t="shared" si="237"/>
        <v>43.880977725423008</v>
      </c>
      <c r="FB181" s="2">
        <f t="shared" si="237"/>
        <v>44.648337636544177</v>
      </c>
      <c r="FC181" s="2">
        <f t="shared" si="237"/>
        <v>45.45876826983136</v>
      </c>
      <c r="FD181" s="2">
        <f t="shared" si="237"/>
        <v>46.252285056595937</v>
      </c>
      <c r="FE181" s="2">
        <f t="shared" si="237"/>
        <v>47.243727098207373</v>
      </c>
      <c r="FG181" s="2">
        <f t="shared" si="238"/>
        <v>0.99996189789069434</v>
      </c>
      <c r="FH181" s="2">
        <f t="shared" si="238"/>
        <v>0.9999673022104385</v>
      </c>
      <c r="FI181" s="2">
        <f t="shared" si="238"/>
        <v>0.99996366632192468</v>
      </c>
      <c r="FJ181" s="2">
        <f t="shared" si="238"/>
        <v>0.99996154924644332</v>
      </c>
      <c r="FK181" s="2">
        <f t="shared" si="238"/>
        <v>0.999964871627253</v>
      </c>
      <c r="FL181" s="2">
        <f t="shared" si="238"/>
        <v>0.99995958422996667</v>
      </c>
      <c r="FM181" s="2">
        <f t="shared" si="238"/>
        <v>0.99995583201957283</v>
      </c>
      <c r="FN181" s="2">
        <f t="shared" si="238"/>
        <v>0.99995537311099381</v>
      </c>
      <c r="FO181" s="2">
        <f t="shared" si="238"/>
        <v>0.99995611288756103</v>
      </c>
      <c r="FP181" s="2">
        <f t="shared" si="238"/>
        <v>0.99995254696975577</v>
      </c>
      <c r="FQ181" s="2">
        <f t="shared" si="238"/>
        <v>0.99995257802962145</v>
      </c>
      <c r="FR181" s="2">
        <f t="shared" si="238"/>
        <v>0.9999545059631435</v>
      </c>
      <c r="FS181" s="2">
        <f t="shared" si="238"/>
        <v>0.99996024088435487</v>
      </c>
      <c r="FT181" s="2">
        <f t="shared" si="238"/>
        <v>0.99994962077670424</v>
      </c>
      <c r="FU181" s="2">
        <f t="shared" si="238"/>
        <v>0.99994027560347876</v>
      </c>
      <c r="FW181" s="2">
        <f t="shared" si="229"/>
        <v>0.40463251799235184</v>
      </c>
      <c r="FX181" s="2">
        <f t="shared" si="229"/>
        <v>0.54061363391712947</v>
      </c>
      <c r="FY181" s="2">
        <f t="shared" si="229"/>
        <v>0.51741175083400792</v>
      </c>
      <c r="FZ181" s="2">
        <f t="shared" si="229"/>
        <v>0.53401384542084529</v>
      </c>
      <c r="GA181" s="2">
        <f t="shared" si="229"/>
        <v>0.54811164300245863</v>
      </c>
      <c r="GB181" s="2">
        <f t="shared" si="229"/>
        <v>0.56566983744444599</v>
      </c>
      <c r="GC181" s="2">
        <f t="shared" si="229"/>
        <v>0.55182967162049112</v>
      </c>
      <c r="GD181" s="2">
        <f t="shared" si="229"/>
        <v>0.5226997637818821</v>
      </c>
      <c r="GE181" s="2">
        <f t="shared" si="229"/>
        <v>0.51948977487398806</v>
      </c>
      <c r="GF181" s="2">
        <f t="shared" si="229"/>
        <v>0.48470279316487702</v>
      </c>
      <c r="GG181" s="2">
        <f t="shared" si="229"/>
        <v>0.44010534568767889</v>
      </c>
      <c r="GH181" s="2">
        <f t="shared" si="229"/>
        <v>0.42829607971753647</v>
      </c>
      <c r="GI181" s="2">
        <f t="shared" si="229"/>
        <v>0.42586802556761932</v>
      </c>
      <c r="GJ181" s="2">
        <f t="shared" si="229"/>
        <v>0.34209888029181418</v>
      </c>
      <c r="GK181" s="2">
        <f t="shared" si="229"/>
        <v>0.31201127837652376</v>
      </c>
      <c r="GM181" s="86">
        <f t="shared" si="230"/>
        <v>2.0440928633320268E-149</v>
      </c>
      <c r="GN181" s="86">
        <f t="shared" si="230"/>
        <v>8.953760352098743E-207</v>
      </c>
      <c r="GO181" s="86">
        <f t="shared" si="230"/>
        <v>3.1027065446469364E-269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1.3897316776735882E-298</v>
      </c>
      <c r="GW181" s="86">
        <f t="shared" si="230"/>
        <v>0</v>
      </c>
      <c r="GX181" s="86">
        <f t="shared" si="230"/>
        <v>3.0783748029324237E-257</v>
      </c>
      <c r="GY181" s="86">
        <f t="shared" si="230"/>
        <v>2.1889997410332171E-274</v>
      </c>
      <c r="GZ181" s="86">
        <f t="shared" si="230"/>
        <v>5.100582455186904E-209</v>
      </c>
      <c r="HA181" s="86">
        <f t="shared" si="230"/>
        <v>2.3914713774871979E-225</v>
      </c>
      <c r="HC181" s="86">
        <f t="shared" si="181"/>
        <v>9.1774685433151708E-86</v>
      </c>
      <c r="HD181" s="86">
        <f t="shared" si="181"/>
        <v>2.2426721382416274E-160</v>
      </c>
      <c r="HE181" s="86">
        <f t="shared" si="181"/>
        <v>5.3890767565029835E-193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2.8482074299773447E-254</v>
      </c>
      <c r="HJ181" s="86">
        <f t="shared" si="180"/>
        <v>3.6921550795296673E-281</v>
      </c>
      <c r="HK181" s="86">
        <f t="shared" si="180"/>
        <v>2.5267370357441488E-236</v>
      </c>
      <c r="HL181" s="86">
        <f t="shared" si="180"/>
        <v>1.4456184352688652E-253</v>
      </c>
      <c r="HM181" s="86">
        <f t="shared" si="180"/>
        <v>1.5192137172180387E-202</v>
      </c>
      <c r="HN181" s="86">
        <f t="shared" si="180"/>
        <v>9.0302358928592627E-178</v>
      </c>
      <c r="HO181" s="86">
        <f t="shared" si="226"/>
        <v>1.7223938419010216E-179</v>
      </c>
      <c r="HP181" s="86">
        <f t="shared" si="226"/>
        <v>4.8607389947048786E-143</v>
      </c>
      <c r="HQ181" s="86">
        <f t="shared" si="226"/>
        <v>3.7380806518154578E-136</v>
      </c>
      <c r="HS181" s="86">
        <f t="shared" si="231"/>
        <v>1.3217451516543218E-12</v>
      </c>
      <c r="HT181" s="86">
        <f t="shared" si="231"/>
        <v>6.1972941192964952E-14</v>
      </c>
      <c r="HU181" s="86">
        <f t="shared" si="231"/>
        <v>5.8412851496252681E-18</v>
      </c>
      <c r="HV181" s="86">
        <f t="shared" si="231"/>
        <v>2.2304322881790448E-20</v>
      </c>
      <c r="HW181" s="86">
        <f t="shared" si="231"/>
        <v>2.3614090104201171E-18</v>
      </c>
      <c r="HX181" s="86">
        <f t="shared" si="231"/>
        <v>3.2273681979011062E-22</v>
      </c>
      <c r="HY181" s="86">
        <f t="shared" si="231"/>
        <v>3.7814731085437448E-22</v>
      </c>
      <c r="HZ181" s="86">
        <f t="shared" si="231"/>
        <v>1.2384582901775498E-21</v>
      </c>
      <c r="IA181" s="86">
        <f t="shared" si="231"/>
        <v>1.731185256113078E-21</v>
      </c>
      <c r="IB181" s="86">
        <f t="shared" si="231"/>
        <v>1.8057881574608495E-19</v>
      </c>
      <c r="IC181" s="86">
        <f t="shared" si="231"/>
        <v>2.9771923005856538E-17</v>
      </c>
      <c r="ID181" s="86">
        <f t="shared" si="231"/>
        <v>1.1530895646164582E-16</v>
      </c>
      <c r="IE181" s="86">
        <f t="shared" si="231"/>
        <v>6.0030865462424519E-14</v>
      </c>
      <c r="IF181" s="86">
        <f t="shared" si="231"/>
        <v>8.5215411380159834E-14</v>
      </c>
      <c r="IG181" s="86">
        <f t="shared" si="231"/>
        <v>1.2056905286127853E-8</v>
      </c>
      <c r="II181" s="86">
        <f t="shared" si="232"/>
        <v>6.624108711436176E-2</v>
      </c>
      <c r="IJ181" s="86">
        <f t="shared" si="232"/>
        <v>0.72181445815875667</v>
      </c>
      <c r="IK181" s="86">
        <f t="shared" si="232"/>
        <v>0.61301234066173527</v>
      </c>
      <c r="IL181" s="86">
        <f t="shared" si="232"/>
        <v>0.7227888055651982</v>
      </c>
      <c r="IM181" s="86">
        <f t="shared" si="232"/>
        <v>0.78698484163589122</v>
      </c>
      <c r="IN181" s="86">
        <f t="shared" si="232"/>
        <v>0.87778568440884164</v>
      </c>
      <c r="IO181" s="86">
        <f t="shared" si="232"/>
        <v>0.82524343375057008</v>
      </c>
      <c r="IP181" s="86">
        <f t="shared" si="232"/>
        <v>0.6595149732468738</v>
      </c>
      <c r="IQ181" s="86">
        <f t="shared" si="232"/>
        <v>0.63695559668792789</v>
      </c>
      <c r="IR181" s="86">
        <f t="shared" si="232"/>
        <v>0.39330490756771463</v>
      </c>
      <c r="IS181" s="86">
        <f t="shared" si="232"/>
        <v>0.14772913647294975</v>
      </c>
      <c r="IT181" s="86">
        <f t="shared" si="232"/>
        <v>0.10482908119032402</v>
      </c>
      <c r="IU181" s="86">
        <f t="shared" si="232"/>
        <v>0.11763268346220282</v>
      </c>
      <c r="IV181" s="86">
        <f t="shared" si="232"/>
        <v>4.8631839411775166E-2</v>
      </c>
      <c r="IW181" s="86">
        <f t="shared" si="232"/>
        <v>4.6495180056877763E-2</v>
      </c>
      <c r="IY181" s="86">
        <f t="shared" si="233"/>
        <v>6.6241087115683508E-2</v>
      </c>
      <c r="IZ181" s="86">
        <f t="shared" si="233"/>
        <v>0.72181445815881862</v>
      </c>
      <c r="JA181" s="86">
        <f t="shared" si="233"/>
        <v>0.61301234066173527</v>
      </c>
      <c r="JB181" s="86">
        <f t="shared" si="233"/>
        <v>0.7227888055651982</v>
      </c>
      <c r="JC181" s="86">
        <f t="shared" si="233"/>
        <v>0.78698484163589122</v>
      </c>
      <c r="JD181" s="86">
        <f t="shared" si="233"/>
        <v>0.87778568440884164</v>
      </c>
      <c r="JE181" s="86">
        <f t="shared" si="233"/>
        <v>0.82524343375057008</v>
      </c>
      <c r="JF181" s="86">
        <f t="shared" si="233"/>
        <v>0.6595149732468738</v>
      </c>
      <c r="JG181" s="86">
        <f t="shared" si="233"/>
        <v>0.63695559668792789</v>
      </c>
      <c r="JH181" s="86">
        <f t="shared" si="233"/>
        <v>0.39330490756771463</v>
      </c>
      <c r="JI181" s="86">
        <f t="shared" si="233"/>
        <v>0.14772913647294977</v>
      </c>
      <c r="JJ181" s="86">
        <f t="shared" si="233"/>
        <v>0.10482908119032414</v>
      </c>
      <c r="JK181" s="86">
        <f t="shared" si="233"/>
        <v>0.11763268346226285</v>
      </c>
      <c r="JL181" s="86">
        <f t="shared" si="233"/>
        <v>4.8631839411860382E-2</v>
      </c>
      <c r="JM181" s="86">
        <f t="shared" si="233"/>
        <v>4.649519211378305E-2</v>
      </c>
    </row>
    <row r="182" spans="2:273" x14ac:dyDescent="0.25">
      <c r="B182" s="2">
        <v>155</v>
      </c>
      <c r="C182" s="37">
        <v>44.938000000000002</v>
      </c>
      <c r="D182" s="37">
        <v>45.063000000000002</v>
      </c>
      <c r="E182" s="37">
        <v>47.905999999999999</v>
      </c>
      <c r="F182" s="37">
        <v>48.905999999999999</v>
      </c>
      <c r="G182" s="37">
        <v>49.296999999999997</v>
      </c>
      <c r="H182" s="37">
        <v>46.238</v>
      </c>
      <c r="I182" s="37">
        <v>51.444000000000003</v>
      </c>
      <c r="J182" s="37">
        <v>51.762</v>
      </c>
      <c r="K182" s="37">
        <v>53.570999999999998</v>
      </c>
      <c r="L182" s="37">
        <v>56.651000000000003</v>
      </c>
      <c r="M182" s="37">
        <v>56.238</v>
      </c>
      <c r="N182" s="37">
        <v>56.555999999999997</v>
      </c>
      <c r="O182" s="37">
        <v>56.206000000000003</v>
      </c>
      <c r="P182" s="37">
        <v>57.27</v>
      </c>
      <c r="Q182" s="37">
        <v>62.365000000000002</v>
      </c>
      <c r="S182" s="4">
        <f t="shared" si="234"/>
        <v>46.351036317991728</v>
      </c>
      <c r="T182" s="4">
        <f t="shared" si="234"/>
        <v>45.518073616671657</v>
      </c>
      <c r="U182" s="4">
        <f t="shared" si="234"/>
        <v>47.698646634493421</v>
      </c>
      <c r="V182" s="4">
        <f t="shared" si="234"/>
        <v>48.361306615776471</v>
      </c>
      <c r="W182" s="4">
        <f t="shared" si="234"/>
        <v>48.731173766941531</v>
      </c>
      <c r="X182" s="4">
        <f t="shared" si="234"/>
        <v>48.345719897140427</v>
      </c>
      <c r="Y182" s="4">
        <f t="shared" si="234"/>
        <v>51.52606304496264</v>
      </c>
      <c r="Z182" s="4">
        <f t="shared" si="234"/>
        <v>53.416391206520217</v>
      </c>
      <c r="AA182" s="4">
        <f t="shared" si="234"/>
        <v>54.712526582480805</v>
      </c>
      <c r="AB182" s="4">
        <f t="shared" si="234"/>
        <v>57.660492375562782</v>
      </c>
      <c r="AC182" s="4">
        <f t="shared" si="234"/>
        <v>54.54158312882528</v>
      </c>
      <c r="AD182" s="4">
        <f t="shared" si="234"/>
        <v>54.588669638864744</v>
      </c>
      <c r="AE182" s="4">
        <f t="shared" si="234"/>
        <v>56.701733318467028</v>
      </c>
      <c r="AF182" s="4">
        <f t="shared" si="234"/>
        <v>55.466366950712185</v>
      </c>
      <c r="AG182" s="4">
        <f t="shared" si="234"/>
        <v>62.744112498207656</v>
      </c>
      <c r="AI182" s="4">
        <f t="shared" si="235"/>
        <v>-1.4130363179917254</v>
      </c>
      <c r="AJ182" s="4">
        <f t="shared" si="235"/>
        <v>-0.45507361667165469</v>
      </c>
      <c r="AK182" s="4">
        <f t="shared" si="235"/>
        <v>0.20735336550657735</v>
      </c>
      <c r="AL182" s="4">
        <f t="shared" si="235"/>
        <v>0.5446933842235282</v>
      </c>
      <c r="AM182" s="4">
        <f t="shared" si="235"/>
        <v>0.56582623305846624</v>
      </c>
      <c r="AN182" s="4">
        <f t="shared" si="235"/>
        <v>-2.1077198971404272</v>
      </c>
      <c r="AO182" s="4">
        <f t="shared" si="235"/>
        <v>-8.2063044962637832E-2</v>
      </c>
      <c r="AP182" s="4">
        <f t="shared" si="235"/>
        <v>-1.6543912065202164</v>
      </c>
      <c r="AQ182" s="4">
        <f t="shared" si="235"/>
        <v>-1.1415265824808074</v>
      </c>
      <c r="AR182" s="4">
        <f t="shared" si="235"/>
        <v>-1.0094923755627789</v>
      </c>
      <c r="AS182" s="4">
        <f t="shared" si="235"/>
        <v>1.6964168711747192</v>
      </c>
      <c r="AT182" s="4">
        <f t="shared" si="235"/>
        <v>1.9673303611352537</v>
      </c>
      <c r="AU182" s="4">
        <f t="shared" si="235"/>
        <v>-0.49573331846702473</v>
      </c>
      <c r="AV182" s="4">
        <f t="shared" si="235"/>
        <v>1.8036330492878179</v>
      </c>
      <c r="AW182" s="4">
        <f t="shared" si="235"/>
        <v>-0.37911249820765391</v>
      </c>
      <c r="AY182" s="2">
        <f t="shared" si="227"/>
        <v>46.351036317991728</v>
      </c>
      <c r="AZ182" s="2">
        <f t="shared" si="227"/>
        <v>43.314860105291871</v>
      </c>
      <c r="BA182" s="2">
        <f t="shared" si="227"/>
        <v>43.388728416069753</v>
      </c>
      <c r="BB182" s="2">
        <f t="shared" si="227"/>
        <v>43.684516099484995</v>
      </c>
      <c r="BC182" s="2">
        <f t="shared" si="227"/>
        <v>45.073751384657129</v>
      </c>
      <c r="BD182" s="2">
        <f t="shared" si="227"/>
        <v>45.941919781132341</v>
      </c>
      <c r="BE182" s="2">
        <f t="shared" si="227"/>
        <v>46.058829764282052</v>
      </c>
      <c r="BF182" s="2">
        <f t="shared" si="227"/>
        <v>45.819843919763187</v>
      </c>
      <c r="BG182" s="2">
        <f t="shared" si="227"/>
        <v>45.056525272704171</v>
      </c>
      <c r="BH182" s="2">
        <f t="shared" si="227"/>
        <v>44.136164660005349</v>
      </c>
      <c r="BI182" s="2">
        <f t="shared" si="227"/>
        <v>43.755448986526787</v>
      </c>
      <c r="BJ182" s="2">
        <f t="shared" si="227"/>
        <v>44.518631874665573</v>
      </c>
      <c r="BK182" s="2">
        <f t="shared" si="227"/>
        <v>45.321075820189648</v>
      </c>
      <c r="BL182" s="2">
        <f t="shared" si="227"/>
        <v>45.944402595658701</v>
      </c>
      <c r="BM182" s="2">
        <f t="shared" si="227"/>
        <v>47.268442220154114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86.51427484143764</v>
      </c>
      <c r="DL182" s="2">
        <f t="shared" si="236"/>
        <v>88.709107500742789</v>
      </c>
      <c r="DM182" s="2">
        <f t="shared" si="236"/>
        <v>95.578290848686208</v>
      </c>
      <c r="DN182" s="2">
        <f t="shared" si="236"/>
        <v>87.158692540018137</v>
      </c>
      <c r="DO182" s="2">
        <f t="shared" si="236"/>
        <v>94.571700694654169</v>
      </c>
      <c r="DP182" s="2">
        <f t="shared" si="236"/>
        <v>92.882593252842838</v>
      </c>
      <c r="DQ182" s="2">
        <f t="shared" si="236"/>
        <v>96.269740269562178</v>
      </c>
      <c r="DR182" s="2">
        <f t="shared" si="236"/>
        <v>89.94997966129165</v>
      </c>
      <c r="DS182" s="2">
        <f t="shared" si="236"/>
        <v>96.155829094076651</v>
      </c>
      <c r="DT182" s="2">
        <f t="shared" si="236"/>
        <v>87.992989118198892</v>
      </c>
      <c r="DU182" s="2">
        <f t="shared" si="236"/>
        <v>82.175266885553441</v>
      </c>
      <c r="DV182" s="2">
        <f t="shared" si="236"/>
        <v>82.387691181988757</v>
      </c>
      <c r="DW182" s="2">
        <f t="shared" si="236"/>
        <v>94.865522410148003</v>
      </c>
      <c r="DX182" s="2">
        <f t="shared" si="236"/>
        <v>91.523887449392731</v>
      </c>
      <c r="DY182" s="2">
        <f t="shared" si="236"/>
        <v>68.216478163992889</v>
      </c>
      <c r="EA182" s="2">
        <f t="shared" si="213"/>
        <v>46.349640610881721</v>
      </c>
      <c r="EB182" s="2">
        <f t="shared" si="213"/>
        <v>43.313506371046628</v>
      </c>
      <c r="EC182" s="2">
        <f t="shared" si="213"/>
        <v>43.386998962928935</v>
      </c>
      <c r="ED182" s="2">
        <f t="shared" si="213"/>
        <v>43.682991510006062</v>
      </c>
      <c r="EE182" s="2">
        <f t="shared" si="213"/>
        <v>45.072165540540539</v>
      </c>
      <c r="EF182" s="2">
        <f t="shared" si="213"/>
        <v>45.940189495798322</v>
      </c>
      <c r="EG182" s="2">
        <f t="shared" si="213"/>
        <v>46.056807095270912</v>
      </c>
      <c r="EH182" s="2">
        <f t="shared" si="213"/>
        <v>45.818047733967433</v>
      </c>
      <c r="EI182" s="2">
        <f t="shared" si="213"/>
        <v>45.054479906616777</v>
      </c>
      <c r="EJ182" s="2">
        <f t="shared" si="213"/>
        <v>44.134266548409698</v>
      </c>
      <c r="EK182" s="2">
        <f t="shared" si="212"/>
        <v>43.753787275535174</v>
      </c>
      <c r="EL182" s="2">
        <f t="shared" si="179"/>
        <v>44.517060575968209</v>
      </c>
      <c r="EM182" s="2">
        <f t="shared" si="179"/>
        <v>45.319279230243012</v>
      </c>
      <c r="EN182" s="2">
        <f t="shared" si="179"/>
        <v>45.845074835001071</v>
      </c>
      <c r="EO182" s="2">
        <f t="shared" si="179"/>
        <v>47.325258257329821</v>
      </c>
      <c r="EQ182" s="2">
        <f t="shared" si="237"/>
        <v>46.349640610881721</v>
      </c>
      <c r="ER182" s="2">
        <f t="shared" si="237"/>
        <v>43.313506371046628</v>
      </c>
      <c r="ES182" s="2">
        <f t="shared" si="237"/>
        <v>43.386998962928935</v>
      </c>
      <c r="ET182" s="2">
        <f t="shared" si="237"/>
        <v>43.682991510006062</v>
      </c>
      <c r="EU182" s="2">
        <f t="shared" si="237"/>
        <v>45.072165540540539</v>
      </c>
      <c r="EV182" s="2">
        <f t="shared" si="237"/>
        <v>45.940189495798322</v>
      </c>
      <c r="EW182" s="2">
        <f t="shared" si="237"/>
        <v>46.056807095270912</v>
      </c>
      <c r="EX182" s="2">
        <f t="shared" si="237"/>
        <v>45.818047733967433</v>
      </c>
      <c r="EY182" s="2">
        <f t="shared" si="237"/>
        <v>45.054479906616777</v>
      </c>
      <c r="EZ182" s="2">
        <f t="shared" si="237"/>
        <v>44.134266548409698</v>
      </c>
      <c r="FA182" s="2">
        <f t="shared" si="237"/>
        <v>43.753787275535174</v>
      </c>
      <c r="FB182" s="2">
        <f t="shared" si="237"/>
        <v>44.517060575968209</v>
      </c>
      <c r="FC182" s="2">
        <f t="shared" si="237"/>
        <v>45.319279230243012</v>
      </c>
      <c r="FD182" s="2">
        <f t="shared" si="237"/>
        <v>46.112835335248704</v>
      </c>
      <c r="FE182" s="2">
        <f t="shared" si="237"/>
        <v>47.150759124321581</v>
      </c>
      <c r="FG182" s="2">
        <f t="shared" si="238"/>
        <v>0.99996525034681016</v>
      </c>
      <c r="FH182" s="2">
        <f t="shared" si="238"/>
        <v>0.99997017917570097</v>
      </c>
      <c r="FI182" s="2">
        <f t="shared" si="238"/>
        <v>0.99996686318582417</v>
      </c>
      <c r="FJ182" s="2">
        <f t="shared" si="238"/>
        <v>0.99996493237733242</v>
      </c>
      <c r="FK182" s="2">
        <f t="shared" si="238"/>
        <v>0.99996796244426034</v>
      </c>
      <c r="FL182" s="2">
        <f t="shared" si="238"/>
        <v>0.99996314024856991</v>
      </c>
      <c r="FM182" s="2">
        <f t="shared" si="238"/>
        <v>0.99995971816655049</v>
      </c>
      <c r="FN182" s="2">
        <f t="shared" si="238"/>
        <v>0.99995929963368213</v>
      </c>
      <c r="FO182" s="2">
        <f t="shared" si="238"/>
        <v>0.99995997432318484</v>
      </c>
      <c r="FP182" s="2">
        <f t="shared" si="238"/>
        <v>0.99995672214135667</v>
      </c>
      <c r="FQ182" s="2">
        <f t="shared" si="238"/>
        <v>0.99995675046852739</v>
      </c>
      <c r="FR182" s="2">
        <f t="shared" si="238"/>
        <v>0.99995850877917214</v>
      </c>
      <c r="FS182" s="2">
        <f t="shared" si="238"/>
        <v>0.99996373912871439</v>
      </c>
      <c r="FT182" s="2">
        <f t="shared" si="238"/>
        <v>0.99995405339860266</v>
      </c>
      <c r="FU182" s="2">
        <f t="shared" si="238"/>
        <v>0.9999455304167556</v>
      </c>
      <c r="FW182" s="2">
        <f t="shared" si="229"/>
        <v>0.42700136225752239</v>
      </c>
      <c r="FX182" s="2">
        <f t="shared" si="229"/>
        <v>0.5633862825413043</v>
      </c>
      <c r="FY182" s="2">
        <f t="shared" si="229"/>
        <v>0.54035666460700016</v>
      </c>
      <c r="FZ182" s="2">
        <f t="shared" si="229"/>
        <v>0.5568454735192544</v>
      </c>
      <c r="GA182" s="2">
        <f t="shared" si="229"/>
        <v>0.57080768564023932</v>
      </c>
      <c r="GB182" s="2">
        <f t="shared" si="229"/>
        <v>0.58814665372402763</v>
      </c>
      <c r="GC182" s="2">
        <f t="shared" si="229"/>
        <v>0.57448394684925874</v>
      </c>
      <c r="GD182" s="2">
        <f t="shared" si="229"/>
        <v>0.5456140519767505</v>
      </c>
      <c r="GE182" s="2">
        <f t="shared" si="229"/>
        <v>0.54242326303784427</v>
      </c>
      <c r="GF182" s="2">
        <f t="shared" si="229"/>
        <v>0.50772325426121878</v>
      </c>
      <c r="GG182" s="2">
        <f t="shared" si="229"/>
        <v>0.46291047306962307</v>
      </c>
      <c r="GH182" s="2">
        <f t="shared" si="229"/>
        <v>0.45098217335576374</v>
      </c>
      <c r="GI182" s="2">
        <f t="shared" si="229"/>
        <v>0.44852640935150695</v>
      </c>
      <c r="GJ182" s="2">
        <f t="shared" si="229"/>
        <v>0.36311918439130342</v>
      </c>
      <c r="GK182" s="2">
        <f t="shared" si="229"/>
        <v>0.3321161097961291</v>
      </c>
      <c r="GM182" s="86">
        <f t="shared" si="230"/>
        <v>9.3410447466511589E-153</v>
      </c>
      <c r="GN182" s="86">
        <f t="shared" si="230"/>
        <v>2.0868725453145847E-211</v>
      </c>
      <c r="GO182" s="86">
        <f t="shared" si="230"/>
        <v>2.9094111656322955E-275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3.1159251489824484E-305</v>
      </c>
      <c r="GW182" s="86">
        <f t="shared" si="230"/>
        <v>0</v>
      </c>
      <c r="GX182" s="86">
        <f t="shared" si="230"/>
        <v>5.8834964577937293E-263</v>
      </c>
      <c r="GY182" s="86">
        <f t="shared" si="230"/>
        <v>1.7425257786089323E-280</v>
      </c>
      <c r="GZ182" s="86">
        <f t="shared" si="230"/>
        <v>1.0866947322950238E-213</v>
      </c>
      <c r="HA182" s="86">
        <f t="shared" si="230"/>
        <v>2.5675218433855247E-230</v>
      </c>
      <c r="HC182" s="86">
        <f t="shared" si="181"/>
        <v>2.1048768248434774E-88</v>
      </c>
      <c r="HD182" s="86">
        <f t="shared" si="181"/>
        <v>2.5614052457417256E-165</v>
      </c>
      <c r="HE182" s="86">
        <f t="shared" si="181"/>
        <v>7.3323220138371935E-199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6.6398161598598298E-262</v>
      </c>
      <c r="HJ182" s="86">
        <f t="shared" si="180"/>
        <v>1.3626675306232119E-289</v>
      </c>
      <c r="HK182" s="86">
        <f t="shared" si="180"/>
        <v>2.3367813444594223E-243</v>
      </c>
      <c r="HL182" s="86">
        <f t="shared" si="180"/>
        <v>3.4195591596206067E-261</v>
      </c>
      <c r="HM182" s="86">
        <f t="shared" si="180"/>
        <v>1.1224991001889745E-208</v>
      </c>
      <c r="HN182" s="86">
        <f t="shared" si="180"/>
        <v>3.4944561995945316E-183</v>
      </c>
      <c r="HO182" s="86">
        <f t="shared" si="226"/>
        <v>5.4180592197218973E-185</v>
      </c>
      <c r="HP182" s="86">
        <f t="shared" si="226"/>
        <v>1.7110793804994161E-147</v>
      </c>
      <c r="HQ182" s="86">
        <f t="shared" si="226"/>
        <v>2.4728584949124066E-140</v>
      </c>
      <c r="HS182" s="86">
        <f t="shared" si="231"/>
        <v>1.615735993073364E-13</v>
      </c>
      <c r="HT182" s="86">
        <f t="shared" si="231"/>
        <v>8.0346751489241001E-15</v>
      </c>
      <c r="HU182" s="86">
        <f t="shared" si="231"/>
        <v>4.0210971385802507E-19</v>
      </c>
      <c r="HV182" s="86">
        <f t="shared" si="231"/>
        <v>1.1037128773112003E-21</v>
      </c>
      <c r="HW182" s="86">
        <f t="shared" si="231"/>
        <v>1.5900723968579187E-19</v>
      </c>
      <c r="HX182" s="86">
        <f t="shared" si="231"/>
        <v>1.3527774866801219E-23</v>
      </c>
      <c r="HY182" s="86">
        <f t="shared" si="231"/>
        <v>1.4738863284486984E-23</v>
      </c>
      <c r="HZ182" s="86">
        <f t="shared" si="231"/>
        <v>4.8470243383594654E-23</v>
      </c>
      <c r="IA182" s="86">
        <f t="shared" si="231"/>
        <v>7.0133430330025983E-23</v>
      </c>
      <c r="IB182" s="86">
        <f t="shared" si="231"/>
        <v>8.9477318839624343E-21</v>
      </c>
      <c r="IC182" s="86">
        <f t="shared" si="231"/>
        <v>1.8582404199545364E-18</v>
      </c>
      <c r="ID182" s="86">
        <f t="shared" si="231"/>
        <v>7.57342798910189E-18</v>
      </c>
      <c r="IE182" s="86">
        <f t="shared" si="231"/>
        <v>6.245514299980112E-15</v>
      </c>
      <c r="IF182" s="86">
        <f t="shared" si="231"/>
        <v>6.7928012966002762E-15</v>
      </c>
      <c r="IG182" s="86">
        <f t="shared" si="231"/>
        <v>2.3524212073748619E-9</v>
      </c>
      <c r="II182" s="86">
        <f t="shared" si="232"/>
        <v>0.12590653084315503</v>
      </c>
      <c r="IJ182" s="86">
        <f t="shared" si="232"/>
        <v>0.82224242943764037</v>
      </c>
      <c r="IK182" s="86">
        <f t="shared" si="232"/>
        <v>0.74805501773959948</v>
      </c>
      <c r="IL182" s="86">
        <f t="shared" si="232"/>
        <v>0.84007502503821219</v>
      </c>
      <c r="IM182" s="86">
        <f t="shared" si="232"/>
        <v>0.8814305683768483</v>
      </c>
      <c r="IN182" s="86">
        <f t="shared" si="232"/>
        <v>0.94393762938927572</v>
      </c>
      <c r="IO182" s="86">
        <f t="shared" si="232"/>
        <v>0.91314357466834262</v>
      </c>
      <c r="IP182" s="86">
        <f t="shared" si="232"/>
        <v>0.79689685098468643</v>
      </c>
      <c r="IQ182" s="86">
        <f t="shared" si="232"/>
        <v>0.77823750435307881</v>
      </c>
      <c r="IR182" s="86">
        <f t="shared" si="232"/>
        <v>0.55441116145163094</v>
      </c>
      <c r="IS182" s="86">
        <f t="shared" si="232"/>
        <v>0.25904942201365272</v>
      </c>
      <c r="IT182" s="86">
        <f t="shared" si="232"/>
        <v>0.19633225437472307</v>
      </c>
      <c r="IU182" s="86">
        <f t="shared" si="232"/>
        <v>0.20573871241564726</v>
      </c>
      <c r="IV182" s="86">
        <f t="shared" si="232"/>
        <v>8.0740599047218711E-2</v>
      </c>
      <c r="IW182" s="86">
        <f t="shared" si="232"/>
        <v>7.20583007036978E-2</v>
      </c>
      <c r="IY182" s="86">
        <f t="shared" si="233"/>
        <v>0.1259065308433166</v>
      </c>
      <c r="IZ182" s="86">
        <f t="shared" si="233"/>
        <v>0.82224242943764836</v>
      </c>
      <c r="JA182" s="86">
        <f t="shared" si="233"/>
        <v>0.74805501773959948</v>
      </c>
      <c r="JB182" s="86">
        <f t="shared" si="233"/>
        <v>0.84007502503821219</v>
      </c>
      <c r="JC182" s="86">
        <f t="shared" si="233"/>
        <v>0.8814305683768483</v>
      </c>
      <c r="JD182" s="86">
        <f t="shared" si="233"/>
        <v>0.94393762938927572</v>
      </c>
      <c r="JE182" s="86">
        <f t="shared" si="233"/>
        <v>0.91314357466834262</v>
      </c>
      <c r="JF182" s="86">
        <f t="shared" si="233"/>
        <v>0.79689685098468643</v>
      </c>
      <c r="JG182" s="86">
        <f t="shared" si="233"/>
        <v>0.77823750435307881</v>
      </c>
      <c r="JH182" s="86">
        <f t="shared" si="233"/>
        <v>0.55441116145163094</v>
      </c>
      <c r="JI182" s="86">
        <f t="shared" si="233"/>
        <v>0.25904942201365272</v>
      </c>
      <c r="JJ182" s="86">
        <f t="shared" si="233"/>
        <v>0.19633225437472307</v>
      </c>
      <c r="JK182" s="86">
        <f t="shared" si="233"/>
        <v>0.2057387124156535</v>
      </c>
      <c r="JL182" s="86">
        <f t="shared" si="233"/>
        <v>8.0740599047225498E-2</v>
      </c>
      <c r="JM182" s="86">
        <f t="shared" si="233"/>
        <v>7.2058303056119002E-2</v>
      </c>
    </row>
    <row r="183" spans="2:273" x14ac:dyDescent="0.25">
      <c r="B183" s="2">
        <v>156</v>
      </c>
      <c r="C183" s="37">
        <v>44.469000000000001</v>
      </c>
      <c r="D183" s="37">
        <v>47.143000000000001</v>
      </c>
      <c r="E183" s="37">
        <v>45.359000000000002</v>
      </c>
      <c r="F183" s="37">
        <v>47.046999999999997</v>
      </c>
      <c r="G183" s="37">
        <v>44.109000000000002</v>
      </c>
      <c r="H183" s="37">
        <v>47.222000000000001</v>
      </c>
      <c r="I183" s="37">
        <v>48.475999999999999</v>
      </c>
      <c r="J183" s="37">
        <v>44.746000000000002</v>
      </c>
      <c r="K183" s="37">
        <v>51.619</v>
      </c>
      <c r="L183" s="37">
        <v>53.856999999999999</v>
      </c>
      <c r="M183" s="37">
        <v>52.920999999999999</v>
      </c>
      <c r="N183" s="37">
        <v>55.079000000000001</v>
      </c>
      <c r="O183" s="37">
        <v>60.905000000000001</v>
      </c>
      <c r="P183" s="37">
        <v>59.619</v>
      </c>
      <c r="Q183" s="37">
        <v>68.825000000000003</v>
      </c>
      <c r="S183" s="4">
        <f t="shared" si="234"/>
        <v>46.242985082827161</v>
      </c>
      <c r="T183" s="4">
        <f t="shared" si="234"/>
        <v>44.701028912514772</v>
      </c>
      <c r="U183" s="4">
        <f t="shared" si="234"/>
        <v>46.359462159729866</v>
      </c>
      <c r="V183" s="4">
        <f t="shared" si="234"/>
        <v>46.460619691678367</v>
      </c>
      <c r="W183" s="4">
        <f t="shared" si="234"/>
        <v>47.134206892102604</v>
      </c>
      <c r="X183" s="4">
        <f t="shared" si="234"/>
        <v>47.012958489540836</v>
      </c>
      <c r="Y183" s="4">
        <f t="shared" si="234"/>
        <v>48.822367830969348</v>
      </c>
      <c r="Z183" s="4">
        <f t="shared" si="234"/>
        <v>50.644828247542435</v>
      </c>
      <c r="AA183" s="4">
        <f t="shared" si="234"/>
        <v>51.416133787605425</v>
      </c>
      <c r="AB183" s="4">
        <f t="shared" si="234"/>
        <v>55.795174309806029</v>
      </c>
      <c r="AC183" s="4">
        <f t="shared" si="234"/>
        <v>56.528598739338143</v>
      </c>
      <c r="AD183" s="4">
        <f t="shared" si="234"/>
        <v>57.475131156046977</v>
      </c>
      <c r="AE183" s="4">
        <f t="shared" si="234"/>
        <v>59.558976811276381</v>
      </c>
      <c r="AF183" s="4">
        <f t="shared" si="234"/>
        <v>59.050488415414847</v>
      </c>
      <c r="AG183" s="4">
        <f t="shared" si="234"/>
        <v>68.048594572471814</v>
      </c>
      <c r="AI183" s="4">
        <f t="shared" si="235"/>
        <v>-1.7739850828271599</v>
      </c>
      <c r="AJ183" s="4">
        <f t="shared" si="235"/>
        <v>2.4419710874852285</v>
      </c>
      <c r="AK183" s="4">
        <f t="shared" si="235"/>
        <v>-1.0004621597298637</v>
      </c>
      <c r="AL183" s="4">
        <f t="shared" si="235"/>
        <v>0.58638030832162968</v>
      </c>
      <c r="AM183" s="4">
        <f t="shared" si="235"/>
        <v>-3.0252068921026023</v>
      </c>
      <c r="AN183" s="4">
        <f t="shared" si="235"/>
        <v>0.20904151045916564</v>
      </c>
      <c r="AO183" s="4">
        <f t="shared" si="235"/>
        <v>-0.3463678309693492</v>
      </c>
      <c r="AP183" s="4">
        <f t="shared" si="235"/>
        <v>-5.8988282475424327</v>
      </c>
      <c r="AQ183" s="4">
        <f t="shared" si="235"/>
        <v>0.20286621239457503</v>
      </c>
      <c r="AR183" s="4">
        <f t="shared" si="235"/>
        <v>-1.9381743098060298</v>
      </c>
      <c r="AS183" s="4">
        <f t="shared" si="235"/>
        <v>-3.6075987393381439</v>
      </c>
      <c r="AT183" s="4">
        <f t="shared" si="235"/>
        <v>-2.3961311560469767</v>
      </c>
      <c r="AU183" s="4">
        <f t="shared" si="235"/>
        <v>1.3460231887236205</v>
      </c>
      <c r="AV183" s="4">
        <f t="shared" si="235"/>
        <v>0.56851158458515272</v>
      </c>
      <c r="AW183" s="4">
        <f t="shared" si="235"/>
        <v>0.77640542752818931</v>
      </c>
      <c r="AY183" s="2">
        <f t="shared" si="227"/>
        <v>46.242985082827161</v>
      </c>
      <c r="AZ183" s="2">
        <f t="shared" si="227"/>
        <v>43.157437218020092</v>
      </c>
      <c r="BA183" s="2">
        <f t="shared" si="227"/>
        <v>43.231767323357872</v>
      </c>
      <c r="BB183" s="2">
        <f t="shared" si="227"/>
        <v>43.531269458152103</v>
      </c>
      <c r="BC183" s="2">
        <f t="shared" si="227"/>
        <v>44.934663283835285</v>
      </c>
      <c r="BD183" s="2">
        <f t="shared" si="227"/>
        <v>45.817447438314687</v>
      </c>
      <c r="BE183" s="2">
        <f t="shared" si="227"/>
        <v>45.911372135684005</v>
      </c>
      <c r="BF183" s="2">
        <f t="shared" si="227"/>
        <v>45.681209752658603</v>
      </c>
      <c r="BG183" s="2">
        <f t="shared" si="227"/>
        <v>44.9170992453124</v>
      </c>
      <c r="BH183" s="2">
        <f t="shared" si="227"/>
        <v>43.995382134950816</v>
      </c>
      <c r="BI183" s="2">
        <f t="shared" si="227"/>
        <v>43.628122847090182</v>
      </c>
      <c r="BJ183" s="2">
        <f t="shared" si="227"/>
        <v>44.387226565166806</v>
      </c>
      <c r="BK183" s="2">
        <f t="shared" si="227"/>
        <v>45.181440653763985</v>
      </c>
      <c r="BL183" s="2">
        <f t="shared" si="227"/>
        <v>45.806318480014582</v>
      </c>
      <c r="BM183" s="2">
        <f t="shared" si="227"/>
        <v>47.174045359585563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86.682970401691335</v>
      </c>
      <c r="DL183" s="2">
        <f t="shared" si="236"/>
        <v>88.873374010750069</v>
      </c>
      <c r="DM183" s="2">
        <f t="shared" si="236"/>
        <v>95.787298399275159</v>
      </c>
      <c r="DN183" s="2">
        <f t="shared" si="236"/>
        <v>87.323668378133505</v>
      </c>
      <c r="DO183" s="2">
        <f t="shared" si="236"/>
        <v>94.784409845967971</v>
      </c>
      <c r="DP183" s="2">
        <f t="shared" si="236"/>
        <v>93.085209410366531</v>
      </c>
      <c r="DQ183" s="2">
        <f t="shared" si="236"/>
        <v>96.489967155551966</v>
      </c>
      <c r="DR183" s="2">
        <f t="shared" si="236"/>
        <v>90.12729835507659</v>
      </c>
      <c r="DS183" s="2">
        <f t="shared" si="236"/>
        <v>96.38384808362369</v>
      </c>
      <c r="DT183" s="2">
        <f t="shared" si="236"/>
        <v>88.172198686679181</v>
      </c>
      <c r="DU183" s="2">
        <f t="shared" si="236"/>
        <v>82.314712382739188</v>
      </c>
      <c r="DV183" s="2">
        <f t="shared" si="236"/>
        <v>82.520762570356482</v>
      </c>
      <c r="DW183" s="2">
        <f t="shared" si="236"/>
        <v>95.087334460887945</v>
      </c>
      <c r="DX183" s="2">
        <f t="shared" si="236"/>
        <v>91.733850202429153</v>
      </c>
      <c r="DY183" s="2">
        <f t="shared" si="236"/>
        <v>68.295459781639948</v>
      </c>
      <c r="EA183" s="2">
        <f t="shared" si="213"/>
        <v>46.241703411833328</v>
      </c>
      <c r="EB183" s="2">
        <f t="shared" si="213"/>
        <v>43.156193848494723</v>
      </c>
      <c r="EC183" s="2">
        <f t="shared" si="213"/>
        <v>43.230178982993479</v>
      </c>
      <c r="ED183" s="2">
        <f t="shared" si="213"/>
        <v>43.529868838256959</v>
      </c>
      <c r="EE183" s="2">
        <f t="shared" si="213"/>
        <v>44.933206697459582</v>
      </c>
      <c r="EF183" s="2">
        <f t="shared" si="213"/>
        <v>45.815858403361347</v>
      </c>
      <c r="EG183" s="2">
        <f t="shared" si="213"/>
        <v>45.909513931278923</v>
      </c>
      <c r="EH183" s="2">
        <f t="shared" si="213"/>
        <v>45.679559883356411</v>
      </c>
      <c r="EI183" s="2">
        <f t="shared" si="213"/>
        <v>44.915220435575165</v>
      </c>
      <c r="EJ183" s="2">
        <f t="shared" si="213"/>
        <v>43.993638406006333</v>
      </c>
      <c r="EK183" s="2">
        <f t="shared" si="212"/>
        <v>43.626596825647326</v>
      </c>
      <c r="EL183" s="2">
        <f t="shared" si="179"/>
        <v>44.385783515392241</v>
      </c>
      <c r="EM183" s="2">
        <f t="shared" si="179"/>
        <v>45.179790190654657</v>
      </c>
      <c r="EN183" s="2">
        <f t="shared" si="179"/>
        <v>45.698739807323832</v>
      </c>
      <c r="EO183" s="2">
        <f t="shared" si="179"/>
        <v>47.235815385556755</v>
      </c>
      <c r="EQ183" s="2">
        <f t="shared" si="237"/>
        <v>46.241703411833328</v>
      </c>
      <c r="ER183" s="2">
        <f t="shared" si="237"/>
        <v>43.156193848494723</v>
      </c>
      <c r="ES183" s="2">
        <f t="shared" si="237"/>
        <v>43.230178982993479</v>
      </c>
      <c r="ET183" s="2">
        <f t="shared" si="237"/>
        <v>43.529868838256959</v>
      </c>
      <c r="EU183" s="2">
        <f t="shared" si="237"/>
        <v>44.933206697459582</v>
      </c>
      <c r="EV183" s="2">
        <f t="shared" si="237"/>
        <v>45.815858403361347</v>
      </c>
      <c r="EW183" s="2">
        <f t="shared" si="237"/>
        <v>45.909513931278923</v>
      </c>
      <c r="EX183" s="2">
        <f t="shared" si="237"/>
        <v>45.679559883356411</v>
      </c>
      <c r="EY183" s="2">
        <f t="shared" si="237"/>
        <v>44.915220435575165</v>
      </c>
      <c r="EZ183" s="2">
        <f t="shared" si="237"/>
        <v>43.993638406006333</v>
      </c>
      <c r="FA183" s="2">
        <f t="shared" si="237"/>
        <v>43.626596825647326</v>
      </c>
      <c r="FB183" s="2">
        <f t="shared" si="237"/>
        <v>44.385783515392241</v>
      </c>
      <c r="FC183" s="2">
        <f t="shared" si="237"/>
        <v>45.179790190654657</v>
      </c>
      <c r="FD183" s="2">
        <f t="shared" si="237"/>
        <v>45.973385613901485</v>
      </c>
      <c r="FE183" s="2">
        <f t="shared" si="237"/>
        <v>47.05779115043579</v>
      </c>
      <c r="FG183" s="2">
        <f t="shared" si="238"/>
        <v>0.99996830784272528</v>
      </c>
      <c r="FH183" s="2">
        <f t="shared" si="238"/>
        <v>0.99997280301363833</v>
      </c>
      <c r="FI183" s="2">
        <f t="shared" si="238"/>
        <v>0.9999697787781745</v>
      </c>
      <c r="FJ183" s="2">
        <f t="shared" si="238"/>
        <v>0.99996801784933353</v>
      </c>
      <c r="FK183" s="2">
        <f t="shared" si="238"/>
        <v>0.99997078131953276</v>
      </c>
      <c r="FL183" s="2">
        <f t="shared" si="238"/>
        <v>0.99996638339813249</v>
      </c>
      <c r="FM183" s="2">
        <f t="shared" si="238"/>
        <v>0.99996326240105349</v>
      </c>
      <c r="FN183" s="2">
        <f t="shared" si="238"/>
        <v>0.99996288069182104</v>
      </c>
      <c r="FO183" s="2">
        <f t="shared" si="238"/>
        <v>0.99996349602033141</v>
      </c>
      <c r="FP183" s="2">
        <f t="shared" si="238"/>
        <v>0.99996052997351204</v>
      </c>
      <c r="FQ183" s="2">
        <f t="shared" si="238"/>
        <v>0.99996055580839538</v>
      </c>
      <c r="FR183" s="2">
        <f t="shared" si="238"/>
        <v>0.99996215941871935</v>
      </c>
      <c r="FS183" s="2">
        <f t="shared" si="238"/>
        <v>0.99996692958682976</v>
      </c>
      <c r="FT183" s="2">
        <f t="shared" si="238"/>
        <v>0.99995809603208452</v>
      </c>
      <c r="FU183" s="2">
        <f t="shared" si="238"/>
        <v>0.99995032291157682</v>
      </c>
      <c r="FW183" s="2">
        <f t="shared" si="229"/>
        <v>0.44967281761773564</v>
      </c>
      <c r="FX183" s="2">
        <f t="shared" si="229"/>
        <v>0.58589476247395966</v>
      </c>
      <c r="FY183" s="2">
        <f t="shared" si="229"/>
        <v>0.56313175777891189</v>
      </c>
      <c r="FZ183" s="2">
        <f t="shared" si="229"/>
        <v>0.57943943658085639</v>
      </c>
      <c r="GA183" s="2">
        <f t="shared" si="229"/>
        <v>0.59320982242816034</v>
      </c>
      <c r="GB183" s="2">
        <f t="shared" si="229"/>
        <v>0.61026170189300566</v>
      </c>
      <c r="GC183" s="2">
        <f t="shared" si="229"/>
        <v>0.59682972960262382</v>
      </c>
      <c r="GD183" s="2">
        <f t="shared" si="229"/>
        <v>0.5683367450779887</v>
      </c>
      <c r="GE183" s="2">
        <f t="shared" si="229"/>
        <v>0.56517835706694908</v>
      </c>
      <c r="GF183" s="2">
        <f t="shared" si="229"/>
        <v>0.53071101107963581</v>
      </c>
      <c r="GG183" s="2">
        <f t="shared" si="229"/>
        <v>0.48587183162043174</v>
      </c>
      <c r="GH183" s="2">
        <f t="shared" si="229"/>
        <v>0.47387389219950549</v>
      </c>
      <c r="GI183" s="2">
        <f t="shared" si="229"/>
        <v>0.47140050527556343</v>
      </c>
      <c r="GJ183" s="2">
        <f t="shared" si="229"/>
        <v>0.38467588570988115</v>
      </c>
      <c r="GK183" s="2">
        <f t="shared" si="229"/>
        <v>0.35285200211834911</v>
      </c>
      <c r="GM183" s="86">
        <f t="shared" si="230"/>
        <v>3.917189595859319E-156</v>
      </c>
      <c r="GN183" s="86">
        <f t="shared" si="230"/>
        <v>4.3177217661129307E-216</v>
      </c>
      <c r="GO183" s="86">
        <f t="shared" si="230"/>
        <v>2.337270684681094E-281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9.7199264246079842E-269</v>
      </c>
      <c r="GY183" s="86">
        <f t="shared" si="230"/>
        <v>1.1875458765702435E-286</v>
      </c>
      <c r="GZ183" s="86">
        <f t="shared" si="230"/>
        <v>2.0537910161055829E-218</v>
      </c>
      <c r="HA183" s="86">
        <f t="shared" si="230"/>
        <v>2.4309031349929977E-235</v>
      </c>
      <c r="HC183" s="86">
        <f t="shared" si="181"/>
        <v>4.3957849219946934E-91</v>
      </c>
      <c r="HD183" s="86">
        <f t="shared" si="181"/>
        <v>2.4571888630398968E-170</v>
      </c>
      <c r="HE183" s="86">
        <f t="shared" si="181"/>
        <v>8.1357086641977015E-205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1.1915813288333011E-269</v>
      </c>
      <c r="HJ183" s="86">
        <f t="shared" si="180"/>
        <v>3.7682025825219251E-298</v>
      </c>
      <c r="HK183" s="86">
        <f t="shared" si="180"/>
        <v>1.7013405416834238E-250</v>
      </c>
      <c r="HL183" s="86">
        <f t="shared" si="180"/>
        <v>6.2250671533500925E-269</v>
      </c>
      <c r="HM183" s="86">
        <f t="shared" si="180"/>
        <v>6.7078072060309507E-215</v>
      </c>
      <c r="HN183" s="86">
        <f t="shared" si="180"/>
        <v>1.1198460138098421E-188</v>
      </c>
      <c r="HO183" s="86">
        <f t="shared" si="226"/>
        <v>1.4051854636760852E-190</v>
      </c>
      <c r="HP183" s="86">
        <f t="shared" si="226"/>
        <v>5.1382454049458249E-152</v>
      </c>
      <c r="HQ183" s="86">
        <f t="shared" si="226"/>
        <v>1.4120148923000296E-144</v>
      </c>
      <c r="HS183" s="86">
        <f t="shared" si="231"/>
        <v>1.8232338660045208E-14</v>
      </c>
      <c r="HT183" s="86">
        <f t="shared" si="231"/>
        <v>9.7298718231641528E-16</v>
      </c>
      <c r="HU183" s="86">
        <f t="shared" si="231"/>
        <v>2.5313460933598669E-20</v>
      </c>
      <c r="HV183" s="86">
        <f t="shared" si="231"/>
        <v>4.9476552620509438E-23</v>
      </c>
      <c r="HW183" s="86">
        <f t="shared" si="231"/>
        <v>9.7963332070939166E-21</v>
      </c>
      <c r="HX183" s="86">
        <f t="shared" si="231"/>
        <v>5.1274056390695698E-25</v>
      </c>
      <c r="HY183" s="86">
        <f t="shared" si="231"/>
        <v>5.1691862957734903E-25</v>
      </c>
      <c r="HZ183" s="86">
        <f t="shared" si="231"/>
        <v>1.7030788805094459E-24</v>
      </c>
      <c r="IA183" s="86">
        <f t="shared" si="231"/>
        <v>2.554665577154244E-24</v>
      </c>
      <c r="IB183" s="86">
        <f t="shared" si="231"/>
        <v>3.997957609806889E-22</v>
      </c>
      <c r="IC183" s="86">
        <f t="shared" si="231"/>
        <v>1.0494893952031872E-19</v>
      </c>
      <c r="ID183" s="86">
        <f t="shared" si="231"/>
        <v>4.501403281305095E-19</v>
      </c>
      <c r="IE183" s="86">
        <f t="shared" si="231"/>
        <v>5.9781822825549499E-16</v>
      </c>
      <c r="IF183" s="86">
        <f t="shared" si="231"/>
        <v>4.8757370854002404E-16</v>
      </c>
      <c r="IG183" s="86">
        <f t="shared" si="231"/>
        <v>4.2683742703844931E-10</v>
      </c>
      <c r="II183" s="86">
        <f t="shared" si="232"/>
        <v>0.21552452124887173</v>
      </c>
      <c r="IJ183" s="86">
        <f t="shared" si="232"/>
        <v>0.89706119149924579</v>
      </c>
      <c r="IK183" s="86">
        <f t="shared" si="232"/>
        <v>0.85393880749359197</v>
      </c>
      <c r="IL183" s="86">
        <f t="shared" si="232"/>
        <v>0.92040515124185274</v>
      </c>
      <c r="IM183" s="86">
        <f t="shared" si="232"/>
        <v>0.94316529721567655</v>
      </c>
      <c r="IN183" s="86">
        <f t="shared" si="232"/>
        <v>0.98047560756680041</v>
      </c>
      <c r="IO183" s="86">
        <f t="shared" si="232"/>
        <v>0.9650046996802748</v>
      </c>
      <c r="IP183" s="86">
        <f t="shared" si="232"/>
        <v>0.8956180223970871</v>
      </c>
      <c r="IQ183" s="86">
        <f t="shared" si="232"/>
        <v>0.88259152071159475</v>
      </c>
      <c r="IR183" s="86">
        <f t="shared" si="232"/>
        <v>0.7074042473989105</v>
      </c>
      <c r="IS183" s="86">
        <f t="shared" si="232"/>
        <v>0.4028469530420325</v>
      </c>
      <c r="IT183" s="86">
        <f t="shared" si="232"/>
        <v>0.32461467393922783</v>
      </c>
      <c r="IU183" s="86">
        <f t="shared" si="232"/>
        <v>0.32438616628427841</v>
      </c>
      <c r="IV183" s="86">
        <f t="shared" si="232"/>
        <v>0.12606544980772236</v>
      </c>
      <c r="IW183" s="86">
        <f t="shared" si="232"/>
        <v>0.10681084937663939</v>
      </c>
      <c r="IY183" s="86">
        <f t="shared" si="233"/>
        <v>0.21552452124888996</v>
      </c>
      <c r="IZ183" s="86">
        <f t="shared" si="233"/>
        <v>0.89706119149924679</v>
      </c>
      <c r="JA183" s="86">
        <f t="shared" si="233"/>
        <v>0.85393880749359197</v>
      </c>
      <c r="JB183" s="86">
        <f t="shared" si="233"/>
        <v>0.92040515124185274</v>
      </c>
      <c r="JC183" s="86">
        <f t="shared" si="233"/>
        <v>0.94316529721567655</v>
      </c>
      <c r="JD183" s="86">
        <f t="shared" si="233"/>
        <v>0.98047560756680041</v>
      </c>
      <c r="JE183" s="86">
        <f t="shared" si="233"/>
        <v>0.9650046996802748</v>
      </c>
      <c r="JF183" s="86">
        <f t="shared" si="233"/>
        <v>0.8956180223970871</v>
      </c>
      <c r="JG183" s="86">
        <f t="shared" si="233"/>
        <v>0.88259152071159475</v>
      </c>
      <c r="JH183" s="86">
        <f t="shared" si="233"/>
        <v>0.7074042473989105</v>
      </c>
      <c r="JI183" s="86">
        <f t="shared" si="233"/>
        <v>0.4028469530420325</v>
      </c>
      <c r="JJ183" s="86">
        <f t="shared" si="233"/>
        <v>0.32461467393922783</v>
      </c>
      <c r="JK183" s="86">
        <f t="shared" si="233"/>
        <v>0.32438616628427902</v>
      </c>
      <c r="JL183" s="86">
        <f t="shared" si="233"/>
        <v>0.12606544980772286</v>
      </c>
      <c r="JM183" s="86">
        <f t="shared" si="233"/>
        <v>0.10681084980347681</v>
      </c>
    </row>
    <row r="184" spans="2:273" x14ac:dyDescent="0.25">
      <c r="B184" s="2">
        <v>157</v>
      </c>
      <c r="C184" s="37">
        <v>42.438000000000002</v>
      </c>
      <c r="D184" s="37">
        <v>44.587000000000003</v>
      </c>
      <c r="E184" s="37">
        <v>46.344000000000001</v>
      </c>
      <c r="F184" s="37">
        <v>43.546999999999997</v>
      </c>
      <c r="G184" s="37">
        <v>44.061999999999998</v>
      </c>
      <c r="H184" s="37">
        <v>44.429000000000002</v>
      </c>
      <c r="I184" s="37">
        <v>46.587000000000003</v>
      </c>
      <c r="J184" s="37">
        <v>45.079000000000001</v>
      </c>
      <c r="K184" s="37">
        <v>46.667000000000002</v>
      </c>
      <c r="L184" s="37">
        <v>50.238</v>
      </c>
      <c r="M184" s="37">
        <v>54.872999999999998</v>
      </c>
      <c r="N184" s="37">
        <v>58.015999999999998</v>
      </c>
      <c r="O184" s="37">
        <v>59.19</v>
      </c>
      <c r="P184" s="37">
        <v>62.936999999999998</v>
      </c>
      <c r="Q184" s="37">
        <v>72.921000000000006</v>
      </c>
      <c r="S184" s="4">
        <f t="shared" si="234"/>
        <v>46.13494310958577</v>
      </c>
      <c r="T184" s="4">
        <f t="shared" si="234"/>
        <v>43.96959054431899</v>
      </c>
      <c r="U184" s="4">
        <f t="shared" si="234"/>
        <v>45.042865546547333</v>
      </c>
      <c r="V184" s="4">
        <f t="shared" si="234"/>
        <v>44.945561496981441</v>
      </c>
      <c r="W184" s="4">
        <f t="shared" si="234"/>
        <v>45.943550047564543</v>
      </c>
      <c r="X184" s="4">
        <f t="shared" si="234"/>
        <v>46.199559537153895</v>
      </c>
      <c r="Y184" s="4">
        <f t="shared" si="234"/>
        <v>47.074147667985429</v>
      </c>
      <c r="Z184" s="4">
        <f t="shared" si="234"/>
        <v>48.274193331993779</v>
      </c>
      <c r="AA184" s="4">
        <f t="shared" si="234"/>
        <v>48.470745439331147</v>
      </c>
      <c r="AB184" s="4">
        <f t="shared" si="234"/>
        <v>52.58511280276911</v>
      </c>
      <c r="AC184" s="4">
        <f t="shared" si="234"/>
        <v>56.65455977180445</v>
      </c>
      <c r="AD184" s="4">
        <f t="shared" si="234"/>
        <v>58.758741863421797</v>
      </c>
      <c r="AE184" s="4">
        <f t="shared" si="234"/>
        <v>60.937074390295479</v>
      </c>
      <c r="AF184" s="4">
        <f t="shared" si="234"/>
        <v>62.823936857196031</v>
      </c>
      <c r="AG184" s="4">
        <f t="shared" si="234"/>
        <v>73.82920584412723</v>
      </c>
      <c r="AI184" s="4">
        <f t="shared" si="235"/>
        <v>-3.6969431095857672</v>
      </c>
      <c r="AJ184" s="4">
        <f t="shared" si="235"/>
        <v>0.61740945568101324</v>
      </c>
      <c r="AK184" s="4">
        <f t="shared" si="235"/>
        <v>1.3011344534526685</v>
      </c>
      <c r="AL184" s="4">
        <f t="shared" si="235"/>
        <v>-1.3985614969814435</v>
      </c>
      <c r="AM184" s="4">
        <f t="shared" si="235"/>
        <v>-1.881550047564545</v>
      </c>
      <c r="AN184" s="4">
        <f t="shared" si="235"/>
        <v>-1.7705595371538934</v>
      </c>
      <c r="AO184" s="4">
        <f t="shared" si="235"/>
        <v>-0.48714766798542541</v>
      </c>
      <c r="AP184" s="4">
        <f t="shared" si="235"/>
        <v>-3.195193331993778</v>
      </c>
      <c r="AQ184" s="4">
        <f t="shared" si="235"/>
        <v>-1.803745439331145</v>
      </c>
      <c r="AR184" s="4">
        <f t="shared" si="235"/>
        <v>-2.3471128027691108</v>
      </c>
      <c r="AS184" s="4">
        <f t="shared" si="235"/>
        <v>-1.7815597718044529</v>
      </c>
      <c r="AT184" s="4">
        <f t="shared" si="235"/>
        <v>-0.7427418634217986</v>
      </c>
      <c r="AU184" s="4">
        <f t="shared" si="235"/>
        <v>-1.7470743902954808</v>
      </c>
      <c r="AV184" s="4">
        <f t="shared" si="235"/>
        <v>0.11306314280396634</v>
      </c>
      <c r="AW184" s="4">
        <f t="shared" si="235"/>
        <v>-0.90820584412722383</v>
      </c>
      <c r="AY184" s="2">
        <f t="shared" si="227"/>
        <v>46.13494310958577</v>
      </c>
      <c r="AZ184" s="2">
        <f t="shared" si="227"/>
        <v>43.000023271589093</v>
      </c>
      <c r="BA184" s="2">
        <f t="shared" si="227"/>
        <v>43.074817673534099</v>
      </c>
      <c r="BB184" s="2">
        <f t="shared" si="227"/>
        <v>43.378032828973794</v>
      </c>
      <c r="BC184" s="2">
        <f t="shared" si="227"/>
        <v>44.795585651543064</v>
      </c>
      <c r="BD184" s="2">
        <f t="shared" si="227"/>
        <v>45.69298655612161</v>
      </c>
      <c r="BE184" s="2">
        <f t="shared" si="227"/>
        <v>45.763927789155851</v>
      </c>
      <c r="BF184" s="2">
        <f t="shared" si="227"/>
        <v>45.542587427447643</v>
      </c>
      <c r="BG184" s="2">
        <f t="shared" si="227"/>
        <v>44.77768669236572</v>
      </c>
      <c r="BH184" s="2">
        <f t="shared" si="227"/>
        <v>43.854612082091748</v>
      </c>
      <c r="BI184" s="2">
        <f t="shared" si="227"/>
        <v>43.500807720556381</v>
      </c>
      <c r="BJ184" s="2">
        <f t="shared" si="227"/>
        <v>44.255831659199444</v>
      </c>
      <c r="BK184" s="2">
        <f t="shared" si="227"/>
        <v>45.041817292772421</v>
      </c>
      <c r="BL184" s="2">
        <f t="shared" si="227"/>
        <v>45.668675048353769</v>
      </c>
      <c r="BM184" s="2">
        <f t="shared" si="227"/>
        <v>47.079406273631321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86.851665961945031</v>
      </c>
      <c r="DL184" s="2">
        <f t="shared" si="236"/>
        <v>89.037640520757364</v>
      </c>
      <c r="DM184" s="2">
        <f t="shared" si="236"/>
        <v>95.996305949864109</v>
      </c>
      <c r="DN184" s="2">
        <f t="shared" si="236"/>
        <v>87.488644216248886</v>
      </c>
      <c r="DO184" s="2">
        <f t="shared" si="236"/>
        <v>94.997118997281774</v>
      </c>
      <c r="DP184" s="2">
        <f t="shared" si="236"/>
        <v>93.287825567890238</v>
      </c>
      <c r="DQ184" s="2">
        <f t="shared" si="236"/>
        <v>96.710194041541769</v>
      </c>
      <c r="DR184" s="2">
        <f t="shared" si="236"/>
        <v>90.30461704886153</v>
      </c>
      <c r="DS184" s="2">
        <f t="shared" si="236"/>
        <v>96.611867073170728</v>
      </c>
      <c r="DT184" s="2">
        <f t="shared" si="236"/>
        <v>88.351408255159484</v>
      </c>
      <c r="DU184" s="2">
        <f t="shared" si="236"/>
        <v>82.454157879924935</v>
      </c>
      <c r="DV184" s="2">
        <f t="shared" si="236"/>
        <v>82.653833958724221</v>
      </c>
      <c r="DW184" s="2">
        <f t="shared" si="236"/>
        <v>95.309146511627915</v>
      </c>
      <c r="DX184" s="2">
        <f t="shared" si="236"/>
        <v>91.943812955465603</v>
      </c>
      <c r="DY184" s="2">
        <f t="shared" si="236"/>
        <v>68.374441399287008</v>
      </c>
      <c r="EA184" s="2">
        <f t="shared" si="213"/>
        <v>46.133766212784934</v>
      </c>
      <c r="EB184" s="2">
        <f t="shared" si="213"/>
        <v>42.998881325942833</v>
      </c>
      <c r="EC184" s="2">
        <f t="shared" si="213"/>
        <v>43.073359003058023</v>
      </c>
      <c r="ED184" s="2">
        <f t="shared" si="213"/>
        <v>43.376746166507843</v>
      </c>
      <c r="EE184" s="2">
        <f t="shared" si="213"/>
        <v>44.794247854378625</v>
      </c>
      <c r="EF184" s="2">
        <f t="shared" si="213"/>
        <v>45.691527310924371</v>
      </c>
      <c r="EG184" s="2">
        <f t="shared" si="213"/>
        <v>45.762220767286927</v>
      </c>
      <c r="EH184" s="2">
        <f t="shared" si="213"/>
        <v>45.54107203274539</v>
      </c>
      <c r="EI184" s="2">
        <f t="shared" si="213"/>
        <v>44.775960964533567</v>
      </c>
      <c r="EJ184" s="2">
        <f t="shared" si="213"/>
        <v>43.853010263602968</v>
      </c>
      <c r="EK184" s="2">
        <f t="shared" si="212"/>
        <v>43.499406375759492</v>
      </c>
      <c r="EL184" s="2">
        <f t="shared" si="179"/>
        <v>44.254506454816273</v>
      </c>
      <c r="EM184" s="2">
        <f t="shared" si="179"/>
        <v>45.040301151066302</v>
      </c>
      <c r="EN184" s="2">
        <f t="shared" si="179"/>
        <v>45.552404779646587</v>
      </c>
      <c r="EO184" s="2">
        <f t="shared" si="179"/>
        <v>47.146372513783682</v>
      </c>
      <c r="EQ184" s="2">
        <f t="shared" si="237"/>
        <v>46.133766212784934</v>
      </c>
      <c r="ER184" s="2">
        <f t="shared" si="237"/>
        <v>42.998881325942833</v>
      </c>
      <c r="ES184" s="2">
        <f t="shared" si="237"/>
        <v>43.073359003058023</v>
      </c>
      <c r="ET184" s="2">
        <f t="shared" si="237"/>
        <v>43.376746166507843</v>
      </c>
      <c r="EU184" s="2">
        <f t="shared" si="237"/>
        <v>44.794247854378625</v>
      </c>
      <c r="EV184" s="2">
        <f t="shared" si="237"/>
        <v>45.691527310924371</v>
      </c>
      <c r="EW184" s="2">
        <f t="shared" si="237"/>
        <v>45.762220767286927</v>
      </c>
      <c r="EX184" s="2">
        <f t="shared" si="237"/>
        <v>45.54107203274539</v>
      </c>
      <c r="EY184" s="2">
        <f t="shared" si="237"/>
        <v>44.775960964533567</v>
      </c>
      <c r="EZ184" s="2">
        <f t="shared" si="237"/>
        <v>43.853010263602968</v>
      </c>
      <c r="FA184" s="2">
        <f t="shared" si="237"/>
        <v>43.499406375759492</v>
      </c>
      <c r="FB184" s="2">
        <f t="shared" si="237"/>
        <v>44.254506454816273</v>
      </c>
      <c r="FC184" s="2">
        <f t="shared" si="237"/>
        <v>45.040301151066302</v>
      </c>
      <c r="FD184" s="2">
        <f t="shared" si="237"/>
        <v>45.833935892554258</v>
      </c>
      <c r="FE184" s="2">
        <f t="shared" si="237"/>
        <v>46.964823176549999</v>
      </c>
      <c r="FG184" s="2">
        <f t="shared" si="238"/>
        <v>0.99997109632844305</v>
      </c>
      <c r="FH184" s="2">
        <f t="shared" si="238"/>
        <v>0.99997519599428331</v>
      </c>
      <c r="FI184" s="2">
        <f t="shared" si="238"/>
        <v>0.99997243784482492</v>
      </c>
      <c r="FJ184" s="2">
        <f t="shared" si="238"/>
        <v>0.9999708318498447</v>
      </c>
      <c r="FK184" s="2">
        <f t="shared" si="238"/>
        <v>0.99997335217819261</v>
      </c>
      <c r="FL184" s="2">
        <f t="shared" si="238"/>
        <v>0.99996934120402892</v>
      </c>
      <c r="FM184" s="2">
        <f t="shared" si="238"/>
        <v>0.99996649480324296</v>
      </c>
      <c r="FN184" s="2">
        <f t="shared" si="238"/>
        <v>0.99996614667802319</v>
      </c>
      <c r="FO184" s="2">
        <f t="shared" si="238"/>
        <v>0.99996670786792974</v>
      </c>
      <c r="FP184" s="2">
        <f t="shared" si="238"/>
        <v>0.99996400278299724</v>
      </c>
      <c r="FQ184" s="2">
        <f t="shared" si="238"/>
        <v>0.9999640263448546</v>
      </c>
      <c r="FR184" s="2">
        <f t="shared" si="238"/>
        <v>0.99996548886479764</v>
      </c>
      <c r="FS184" s="2">
        <f t="shared" si="238"/>
        <v>0.99996983933696415</v>
      </c>
      <c r="FT184" s="2">
        <f t="shared" si="238"/>
        <v>0.99996178298613936</v>
      </c>
      <c r="FU184" s="2">
        <f t="shared" si="238"/>
        <v>0.99995469375885482</v>
      </c>
      <c r="FW184" s="2">
        <f t="shared" si="229"/>
        <v>0.47255528012794118</v>
      </c>
      <c r="FX184" s="2">
        <f t="shared" si="229"/>
        <v>0.6080501472157277</v>
      </c>
      <c r="FY184" s="2">
        <f t="shared" si="229"/>
        <v>0.58564370864463156</v>
      </c>
      <c r="FZ184" s="2">
        <f t="shared" si="229"/>
        <v>0.60170540737535461</v>
      </c>
      <c r="GA184" s="2">
        <f t="shared" si="229"/>
        <v>0.61523085822986123</v>
      </c>
      <c r="GB184" s="2">
        <f t="shared" si="229"/>
        <v>0.63193239896371345</v>
      </c>
      <c r="GC184" s="2">
        <f t="shared" si="229"/>
        <v>0.61878073721341231</v>
      </c>
      <c r="GD184" s="2">
        <f t="shared" si="229"/>
        <v>0.59077539136454804</v>
      </c>
      <c r="GE184" s="2">
        <f t="shared" si="229"/>
        <v>0.58766206765162132</v>
      </c>
      <c r="GF184" s="2">
        <f t="shared" si="229"/>
        <v>0.5535691802272541</v>
      </c>
      <c r="GG184" s="2">
        <f t="shared" si="229"/>
        <v>0.50889298275956585</v>
      </c>
      <c r="GH184" s="2">
        <f t="shared" si="229"/>
        <v>0.49687596743639173</v>
      </c>
      <c r="GI184" s="2">
        <f t="shared" si="229"/>
        <v>0.49439533970448163</v>
      </c>
      <c r="GJ184" s="2">
        <f t="shared" si="229"/>
        <v>0.40669511243491752</v>
      </c>
      <c r="GK184" s="2">
        <f t="shared" si="229"/>
        <v>0.37415726873684624</v>
      </c>
      <c r="GM184" s="86">
        <f t="shared" si="230"/>
        <v>1.5074290472207182E-159</v>
      </c>
      <c r="GN184" s="86">
        <f t="shared" si="230"/>
        <v>7.930133261393541E-221</v>
      </c>
      <c r="GO184" s="86">
        <f t="shared" si="230"/>
        <v>1.608611899843752E-287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1.3880426333941233E-274</v>
      </c>
      <c r="GY184" s="86">
        <f t="shared" si="230"/>
        <v>6.9288016799589646E-293</v>
      </c>
      <c r="GZ184" s="86">
        <f t="shared" si="230"/>
        <v>3.443219283151687E-223</v>
      </c>
      <c r="HA184" s="86">
        <f t="shared" si="230"/>
        <v>2.0296661016914051E-240</v>
      </c>
      <c r="HC184" s="86">
        <f t="shared" si="181"/>
        <v>8.358900440347843E-94</v>
      </c>
      <c r="HD184" s="86">
        <f t="shared" si="181"/>
        <v>1.9799013529033624E-175</v>
      </c>
      <c r="HE184" s="86">
        <f t="shared" si="181"/>
        <v>7.3616150598539372E-211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1.6461590356122821E-277</v>
      </c>
      <c r="HJ184" s="86">
        <f t="shared" si="180"/>
        <v>7.8074681361015936E-307</v>
      </c>
      <c r="HK184" s="86">
        <f t="shared" si="180"/>
        <v>9.7516230261357693E-258</v>
      </c>
      <c r="HL184" s="86">
        <f t="shared" si="180"/>
        <v>8.7211286161465234E-277</v>
      </c>
      <c r="HM184" s="86">
        <f t="shared" si="180"/>
        <v>3.2419012238308044E-221</v>
      </c>
      <c r="HN184" s="86">
        <f t="shared" si="180"/>
        <v>2.9718874539613257E-194</v>
      </c>
      <c r="HO184" s="86">
        <f t="shared" si="226"/>
        <v>3.0046870921558822E-196</v>
      </c>
      <c r="HP184" s="86">
        <f t="shared" si="226"/>
        <v>1.3162345704743579E-156</v>
      </c>
      <c r="HQ184" s="86">
        <f t="shared" si="226"/>
        <v>6.9593032509762465E-149</v>
      </c>
      <c r="HS184" s="86">
        <f t="shared" si="231"/>
        <v>1.8989979393052729E-15</v>
      </c>
      <c r="HT184" s="86">
        <f t="shared" si="231"/>
        <v>1.1005036836134867E-16</v>
      </c>
      <c r="HU184" s="86">
        <f t="shared" si="231"/>
        <v>1.4571415503073432E-21</v>
      </c>
      <c r="HV184" s="86">
        <f t="shared" si="231"/>
        <v>2.0090581852738923E-24</v>
      </c>
      <c r="HW184" s="86">
        <f t="shared" si="231"/>
        <v>5.521851086303413E-22</v>
      </c>
      <c r="HX184" s="86">
        <f t="shared" si="231"/>
        <v>1.7572698295610881E-26</v>
      </c>
      <c r="HY184" s="86">
        <f t="shared" si="231"/>
        <v>1.6312096776593585E-26</v>
      </c>
      <c r="HZ184" s="86">
        <f t="shared" si="231"/>
        <v>5.3719571671635564E-26</v>
      </c>
      <c r="IA184" s="86">
        <f t="shared" si="231"/>
        <v>8.3664886751880673E-26</v>
      </c>
      <c r="IB184" s="86">
        <f t="shared" si="231"/>
        <v>1.6106911199792366E-23</v>
      </c>
      <c r="IC184" s="86">
        <f t="shared" si="231"/>
        <v>5.3629171049261532E-21</v>
      </c>
      <c r="ID184" s="86">
        <f t="shared" si="231"/>
        <v>2.4209919608133855E-20</v>
      </c>
      <c r="IE184" s="86">
        <f t="shared" si="231"/>
        <v>5.2643110945318429E-17</v>
      </c>
      <c r="IF184" s="86">
        <f t="shared" si="231"/>
        <v>3.1509608436367414E-17</v>
      </c>
      <c r="IG184" s="86">
        <f t="shared" si="231"/>
        <v>7.201789994196253E-11</v>
      </c>
      <c r="II184" s="86">
        <f t="shared" si="232"/>
        <v>0.33410142110374108</v>
      </c>
      <c r="IJ184" s="86">
        <f t="shared" si="232"/>
        <v>0.94725140168485533</v>
      </c>
      <c r="IK184" s="86">
        <f t="shared" si="232"/>
        <v>0.92624323472571191</v>
      </c>
      <c r="IL184" s="86">
        <f t="shared" si="232"/>
        <v>0.96779377268422329</v>
      </c>
      <c r="IM184" s="86">
        <f t="shared" si="232"/>
        <v>0.97852786813521409</v>
      </c>
      <c r="IN184" s="86">
        <f t="shared" si="232"/>
        <v>0.9981201666694538</v>
      </c>
      <c r="IO184" s="86">
        <f t="shared" si="232"/>
        <v>0.99132221468746362</v>
      </c>
      <c r="IP184" s="86">
        <f t="shared" si="232"/>
        <v>0.95580102820944157</v>
      </c>
      <c r="IQ184" s="86">
        <f t="shared" si="232"/>
        <v>0.94809139131583808</v>
      </c>
      <c r="IR184" s="86">
        <f t="shared" si="232"/>
        <v>0.83103864262197058</v>
      </c>
      <c r="IS184" s="86">
        <f t="shared" si="232"/>
        <v>0.56158997067962046</v>
      </c>
      <c r="IT184" s="86">
        <f t="shared" si="232"/>
        <v>0.47831217613724675</v>
      </c>
      <c r="IU184" s="86">
        <f t="shared" si="232"/>
        <v>0.46444504483425608</v>
      </c>
      <c r="IV184" s="86">
        <f t="shared" si="232"/>
        <v>0.18535352016937562</v>
      </c>
      <c r="IW184" s="86">
        <f t="shared" si="232"/>
        <v>0.15152864420737416</v>
      </c>
      <c r="IY184" s="86">
        <f t="shared" si="233"/>
        <v>0.33410142110374297</v>
      </c>
      <c r="IZ184" s="86">
        <f t="shared" si="233"/>
        <v>0.94725140168485544</v>
      </c>
      <c r="JA184" s="86">
        <f t="shared" si="233"/>
        <v>0.92624323472571191</v>
      </c>
      <c r="JB184" s="86">
        <f t="shared" si="233"/>
        <v>0.96779377268422329</v>
      </c>
      <c r="JC184" s="86">
        <f t="shared" si="233"/>
        <v>0.97852786813521409</v>
      </c>
      <c r="JD184" s="86">
        <f t="shared" si="233"/>
        <v>0.9981201666694538</v>
      </c>
      <c r="JE184" s="86">
        <f t="shared" si="233"/>
        <v>0.99132221468746362</v>
      </c>
      <c r="JF184" s="86">
        <f t="shared" si="233"/>
        <v>0.95580102820944157</v>
      </c>
      <c r="JG184" s="86">
        <f t="shared" si="233"/>
        <v>0.94809139131583808</v>
      </c>
      <c r="JH184" s="86">
        <f t="shared" si="233"/>
        <v>0.83103864262197058</v>
      </c>
      <c r="JI184" s="86">
        <f t="shared" si="233"/>
        <v>0.56158997067962046</v>
      </c>
      <c r="JJ184" s="86">
        <f t="shared" si="233"/>
        <v>0.47831217613724675</v>
      </c>
      <c r="JK184" s="86">
        <f t="shared" si="233"/>
        <v>0.46444504483425614</v>
      </c>
      <c r="JL184" s="86">
        <f t="shared" si="233"/>
        <v>0.18535352016937565</v>
      </c>
      <c r="JM184" s="86">
        <f t="shared" si="233"/>
        <v>0.15152864427939206</v>
      </c>
    </row>
    <row r="185" spans="2:273" x14ac:dyDescent="0.25">
      <c r="B185" s="2">
        <v>158</v>
      </c>
      <c r="C185" s="37">
        <v>46.375</v>
      </c>
      <c r="D185" s="37">
        <v>45.206000000000003</v>
      </c>
      <c r="E185" s="37">
        <v>45</v>
      </c>
      <c r="F185" s="37">
        <v>43.921999999999997</v>
      </c>
      <c r="G185" s="37">
        <v>43.296999999999997</v>
      </c>
      <c r="H185" s="37">
        <v>44.920999999999999</v>
      </c>
      <c r="I185" s="37">
        <v>45.110999999999997</v>
      </c>
      <c r="J185" s="37">
        <v>43.825000000000003</v>
      </c>
      <c r="K185" s="37">
        <v>44.619</v>
      </c>
      <c r="L185" s="37">
        <v>49.127000000000002</v>
      </c>
      <c r="M185" s="37">
        <v>55.396999999999998</v>
      </c>
      <c r="N185" s="37">
        <v>56.872999999999998</v>
      </c>
      <c r="O185" s="37">
        <v>60.603000000000002</v>
      </c>
      <c r="P185" s="37">
        <v>63.889000000000003</v>
      </c>
      <c r="Q185" s="37">
        <v>81.143000000000001</v>
      </c>
      <c r="S185" s="4">
        <f t="shared" si="234"/>
        <v>46.026909651291263</v>
      </c>
      <c r="T185" s="4">
        <f t="shared" si="234"/>
        <v>43.388618159896787</v>
      </c>
      <c r="U185" s="4">
        <f t="shared" si="234"/>
        <v>43.991627826112619</v>
      </c>
      <c r="V185" s="4">
        <f t="shared" si="234"/>
        <v>43.941411504030235</v>
      </c>
      <c r="W185" s="4">
        <f t="shared" si="234"/>
        <v>45.176468917673468</v>
      </c>
      <c r="X185" s="4">
        <f t="shared" si="234"/>
        <v>45.751415125185567</v>
      </c>
      <c r="Y185" s="4">
        <f t="shared" si="234"/>
        <v>46.115007490763801</v>
      </c>
      <c r="Z185" s="4">
        <f t="shared" si="234"/>
        <v>46.670096934750035</v>
      </c>
      <c r="AA185" s="4">
        <f t="shared" si="234"/>
        <v>46.410065040260847</v>
      </c>
      <c r="AB185" s="4">
        <f t="shared" si="234"/>
        <v>49.191702658326363</v>
      </c>
      <c r="AC185" s="4">
        <f t="shared" si="234"/>
        <v>54.807486620466335</v>
      </c>
      <c r="AD185" s="4">
        <f t="shared" si="234"/>
        <v>57.826517285508736</v>
      </c>
      <c r="AE185" s="4">
        <f t="shared" si="234"/>
        <v>60.28079833630634</v>
      </c>
      <c r="AF185" s="4">
        <f t="shared" si="234"/>
        <v>66.221607041319203</v>
      </c>
      <c r="AG185" s="4">
        <f t="shared" si="234"/>
        <v>79.54486506506052</v>
      </c>
      <c r="AI185" s="4">
        <f t="shared" si="235"/>
        <v>0.34809034870873745</v>
      </c>
      <c r="AJ185" s="4">
        <f t="shared" si="235"/>
        <v>1.8173818401032165</v>
      </c>
      <c r="AK185" s="4">
        <f t="shared" si="235"/>
        <v>1.0083721738873805</v>
      </c>
      <c r="AL185" s="4">
        <f t="shared" si="235"/>
        <v>-1.9411504030237836E-2</v>
      </c>
      <c r="AM185" s="4">
        <f t="shared" si="235"/>
        <v>-1.8794689176734707</v>
      </c>
      <c r="AN185" s="4">
        <f t="shared" si="235"/>
        <v>-0.83041512518556715</v>
      </c>
      <c r="AO185" s="4">
        <f t="shared" si="235"/>
        <v>-1.0040074907638044</v>
      </c>
      <c r="AP185" s="4">
        <f t="shared" si="235"/>
        <v>-2.8450969347500319</v>
      </c>
      <c r="AQ185" s="4">
        <f t="shared" si="235"/>
        <v>-1.7910650402608468</v>
      </c>
      <c r="AR185" s="4">
        <f t="shared" si="235"/>
        <v>-6.4702658326361018E-2</v>
      </c>
      <c r="AS185" s="4">
        <f t="shared" si="235"/>
        <v>0.58951337953366334</v>
      </c>
      <c r="AT185" s="4">
        <f t="shared" si="235"/>
        <v>-0.95351728550873815</v>
      </c>
      <c r="AU185" s="4">
        <f t="shared" si="235"/>
        <v>0.32220166369366154</v>
      </c>
      <c r="AV185" s="4">
        <f t="shared" si="235"/>
        <v>-2.3326070413191999</v>
      </c>
      <c r="AW185" s="4">
        <f t="shared" si="235"/>
        <v>1.5981349349394804</v>
      </c>
      <c r="AY185" s="2">
        <f t="shared" si="227"/>
        <v>46.026909651291263</v>
      </c>
      <c r="AZ185" s="2">
        <f t="shared" si="227"/>
        <v>42.842617547094321</v>
      </c>
      <c r="BA185" s="2">
        <f t="shared" si="227"/>
        <v>42.917878545457242</v>
      </c>
      <c r="BB185" s="2">
        <f t="shared" si="227"/>
        <v>43.224805409858931</v>
      </c>
      <c r="BC185" s="2">
        <f t="shared" si="227"/>
        <v>44.656517646316551</v>
      </c>
      <c r="BD185" s="2">
        <f t="shared" si="227"/>
        <v>45.568536211361867</v>
      </c>
      <c r="BE185" s="2">
        <f t="shared" si="227"/>
        <v>45.61649566071307</v>
      </c>
      <c r="BF185" s="2">
        <f t="shared" si="227"/>
        <v>45.403975993074212</v>
      </c>
      <c r="BG185" s="2">
        <f t="shared" si="227"/>
        <v>44.638286532220832</v>
      </c>
      <c r="BH185" s="2">
        <f t="shared" si="227"/>
        <v>43.713853501909185</v>
      </c>
      <c r="BI185" s="2">
        <f t="shared" si="227"/>
        <v>43.373502719478225</v>
      </c>
      <c r="BJ185" s="2">
        <f t="shared" si="227"/>
        <v>44.124446318940457</v>
      </c>
      <c r="BK185" s="2">
        <f t="shared" si="227"/>
        <v>44.902204791099322</v>
      </c>
      <c r="BL185" s="2">
        <f t="shared" si="227"/>
        <v>45.53145739185382</v>
      </c>
      <c r="BM185" s="2">
        <f t="shared" si="227"/>
        <v>46.984531326791853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87.020361522198741</v>
      </c>
      <c r="DL185" s="2">
        <f t="shared" si="236"/>
        <v>89.201907030764659</v>
      </c>
      <c r="DM185" s="2">
        <f t="shared" si="236"/>
        <v>96.205313500453059</v>
      </c>
      <c r="DN185" s="2">
        <f t="shared" si="236"/>
        <v>87.653620054364254</v>
      </c>
      <c r="DO185" s="2">
        <f t="shared" si="236"/>
        <v>95.209828148595577</v>
      </c>
      <c r="DP185" s="2">
        <f t="shared" si="236"/>
        <v>93.490441725413945</v>
      </c>
      <c r="DQ185" s="2">
        <f t="shared" si="236"/>
        <v>96.930420927531543</v>
      </c>
      <c r="DR185" s="2">
        <f t="shared" si="236"/>
        <v>90.481935742646485</v>
      </c>
      <c r="DS185" s="2">
        <f t="shared" si="236"/>
        <v>96.839886062717767</v>
      </c>
      <c r="DT185" s="2">
        <f t="shared" si="236"/>
        <v>88.530617823639787</v>
      </c>
      <c r="DU185" s="2">
        <f t="shared" si="236"/>
        <v>82.593603377110668</v>
      </c>
      <c r="DV185" s="2">
        <f t="shared" si="236"/>
        <v>82.786905347091945</v>
      </c>
      <c r="DW185" s="2">
        <f t="shared" si="236"/>
        <v>95.530958562367857</v>
      </c>
      <c r="DX185" s="2">
        <f t="shared" si="236"/>
        <v>92.153775708502025</v>
      </c>
      <c r="DY185" s="2">
        <f t="shared" si="236"/>
        <v>68.453423016934067</v>
      </c>
      <c r="EA185" s="2">
        <f t="shared" si="213"/>
        <v>46.025829013736541</v>
      </c>
      <c r="EB185" s="2">
        <f t="shared" si="213"/>
        <v>42.841568803390935</v>
      </c>
      <c r="EC185" s="2">
        <f t="shared" si="213"/>
        <v>42.916539023122567</v>
      </c>
      <c r="ED185" s="2">
        <f t="shared" si="213"/>
        <v>43.223623494758726</v>
      </c>
      <c r="EE185" s="2">
        <f t="shared" si="213"/>
        <v>44.655289011297668</v>
      </c>
      <c r="EF185" s="2">
        <f t="shared" ref="EF185:EO227" si="239">CJ$228*$B185+CJ$229</f>
        <v>45.567196218487396</v>
      </c>
      <c r="EG185" s="2">
        <f t="shared" si="239"/>
        <v>45.61492760329493</v>
      </c>
      <c r="EH185" s="2">
        <f t="shared" si="239"/>
        <v>45.402584182134376</v>
      </c>
      <c r="EI185" s="2">
        <f t="shared" si="239"/>
        <v>44.636701493491955</v>
      </c>
      <c r="EJ185" s="2">
        <f t="shared" si="239"/>
        <v>43.712382121199596</v>
      </c>
      <c r="EK185" s="2">
        <f t="shared" si="212"/>
        <v>43.372215925871657</v>
      </c>
      <c r="EL185" s="2">
        <f t="shared" si="179"/>
        <v>44.123229394240305</v>
      </c>
      <c r="EM185" s="2">
        <f t="shared" si="179"/>
        <v>44.900812111477947</v>
      </c>
      <c r="EN185" s="2">
        <f t="shared" si="179"/>
        <v>45.406069751969348</v>
      </c>
      <c r="EO185" s="2">
        <f t="shared" si="179"/>
        <v>47.056929642010608</v>
      </c>
      <c r="EQ185" s="2">
        <f t="shared" si="237"/>
        <v>46.025829013736541</v>
      </c>
      <c r="ER185" s="2">
        <f t="shared" si="237"/>
        <v>42.841568803390935</v>
      </c>
      <c r="ES185" s="2">
        <f t="shared" si="237"/>
        <v>42.916539023122567</v>
      </c>
      <c r="ET185" s="2">
        <f t="shared" si="237"/>
        <v>43.223623494758726</v>
      </c>
      <c r="EU185" s="2">
        <f t="shared" si="237"/>
        <v>44.655289011297668</v>
      </c>
      <c r="EV185" s="2">
        <f t="shared" si="237"/>
        <v>45.567196218487396</v>
      </c>
      <c r="EW185" s="2">
        <f t="shared" si="237"/>
        <v>45.61492760329493</v>
      </c>
      <c r="EX185" s="2">
        <f t="shared" si="237"/>
        <v>45.402584182134376</v>
      </c>
      <c r="EY185" s="2">
        <f t="shared" si="237"/>
        <v>44.636701493491955</v>
      </c>
      <c r="EZ185" s="2">
        <f t="shared" si="237"/>
        <v>43.712382121199596</v>
      </c>
      <c r="FA185" s="2">
        <f t="shared" si="237"/>
        <v>43.372215925871657</v>
      </c>
      <c r="FB185" s="2">
        <f t="shared" si="237"/>
        <v>44.123229394240305</v>
      </c>
      <c r="FC185" s="2">
        <f t="shared" si="237"/>
        <v>44.900812111477947</v>
      </c>
      <c r="FD185" s="2">
        <f t="shared" si="237"/>
        <v>45.694486171207032</v>
      </c>
      <c r="FE185" s="2">
        <f t="shared" si="237"/>
        <v>46.871855202664207</v>
      </c>
      <c r="FG185" s="2">
        <f t="shared" si="238"/>
        <v>0.99997363947120255</v>
      </c>
      <c r="FH185" s="2">
        <f t="shared" si="238"/>
        <v>0.99997737842855572</v>
      </c>
      <c r="FI185" s="2">
        <f t="shared" si="238"/>
        <v>0.99997486295476268</v>
      </c>
      <c r="FJ185" s="2">
        <f t="shared" si="238"/>
        <v>0.99997339826262155</v>
      </c>
      <c r="FK185" s="2">
        <f t="shared" si="238"/>
        <v>0.99997569684068233</v>
      </c>
      <c r="FL185" s="2">
        <f t="shared" si="238"/>
        <v>0.99997203877032337</v>
      </c>
      <c r="FM185" s="2">
        <f t="shared" si="238"/>
        <v>0.99996944280729738</v>
      </c>
      <c r="FN185" s="2">
        <f t="shared" si="238"/>
        <v>0.99996912531144166</v>
      </c>
      <c r="FO185" s="2">
        <f t="shared" si="238"/>
        <v>0.99996963712574327</v>
      </c>
      <c r="FP185" s="2">
        <f t="shared" si="238"/>
        <v>0.99996717004392244</v>
      </c>
      <c r="FQ185" s="2">
        <f t="shared" si="238"/>
        <v>0.99996719153272773</v>
      </c>
      <c r="FR185" s="2">
        <f t="shared" si="238"/>
        <v>0.99996852537504088</v>
      </c>
      <c r="FS185" s="2">
        <f t="shared" si="238"/>
        <v>0.99997249307539093</v>
      </c>
      <c r="FT185" s="2">
        <f t="shared" si="238"/>
        <v>0.99996514555190674</v>
      </c>
      <c r="FU185" s="2">
        <f t="shared" si="238"/>
        <v>0.99995868005226485</v>
      </c>
      <c r="FW185" s="2">
        <f t="shared" si="229"/>
        <v>0.49555363605820146</v>
      </c>
      <c r="FX185" s="2">
        <f t="shared" si="229"/>
        <v>0.62976921121834839</v>
      </c>
      <c r="FY185" s="2">
        <f t="shared" si="229"/>
        <v>0.60780353398592679</v>
      </c>
      <c r="FZ185" s="2">
        <f t="shared" si="229"/>
        <v>0.62355838957182064</v>
      </c>
      <c r="GA185" s="2">
        <f t="shared" si="229"/>
        <v>0.63678970074784902</v>
      </c>
      <c r="GB185" s="2">
        <f t="shared" si="229"/>
        <v>0.65308312236822552</v>
      </c>
      <c r="GC185" s="2">
        <f t="shared" si="229"/>
        <v>0.64025698147544785</v>
      </c>
      <c r="GD185" s="2">
        <f t="shared" si="229"/>
        <v>0.61284220268977008</v>
      </c>
      <c r="GE185" s="2">
        <f t="shared" si="229"/>
        <v>0.60978587266748507</v>
      </c>
      <c r="GF185" s="2">
        <f t="shared" si="229"/>
        <v>0.57620305454327037</v>
      </c>
      <c r="GG185" s="2">
        <f t="shared" si="229"/>
        <v>0.53187647930377402</v>
      </c>
      <c r="GH185" s="2">
        <f t="shared" si="229"/>
        <v>0.51989127408790503</v>
      </c>
      <c r="GI185" s="2">
        <f t="shared" si="229"/>
        <v>0.51741390985741187</v>
      </c>
      <c r="GJ185" s="2">
        <f t="shared" si="229"/>
        <v>0.42909580085917964</v>
      </c>
      <c r="GK185" s="2">
        <f t="shared" si="229"/>
        <v>0.39596184900265047</v>
      </c>
      <c r="GM185" s="86">
        <f t="shared" si="230"/>
        <v>5.3233030374201891E-163</v>
      </c>
      <c r="GN185" s="86">
        <f t="shared" si="230"/>
        <v>1.2929219167733136E-225</v>
      </c>
      <c r="GO185" s="86">
        <f t="shared" si="230"/>
        <v>9.4848567722813028E-294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1.713380749271091E-280</v>
      </c>
      <c r="GY185" s="86">
        <f t="shared" si="230"/>
        <v>3.4609977756398371E-299</v>
      </c>
      <c r="GZ185" s="86">
        <f t="shared" si="230"/>
        <v>5.1207283844758934E-228</v>
      </c>
      <c r="HA185" s="86">
        <f t="shared" si="230"/>
        <v>1.4944586657109176E-245</v>
      </c>
      <c r="HC185" s="86">
        <f t="shared" si="181"/>
        <v>1.4473113639580306E-96</v>
      </c>
      <c r="HD185" s="86">
        <f t="shared" si="181"/>
        <v>1.3399558847338836E-180</v>
      </c>
      <c r="HE185" s="86">
        <f t="shared" si="181"/>
        <v>5.4321525692422394E-217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1.750643616034647E-285</v>
      </c>
      <c r="HJ185" s="86">
        <f t="shared" si="180"/>
        <v>0</v>
      </c>
      <c r="HK185" s="86">
        <f t="shared" si="180"/>
        <v>4.4002006829285956E-265</v>
      </c>
      <c r="HL185" s="86">
        <f t="shared" si="180"/>
        <v>9.4027187566307383E-285</v>
      </c>
      <c r="HM185" s="86">
        <f t="shared" si="180"/>
        <v>1.2671876641856241E-227</v>
      </c>
      <c r="HN185" s="86">
        <f t="shared" si="180"/>
        <v>6.5312907404078519E-200</v>
      </c>
      <c r="HO185" s="86">
        <f t="shared" si="226"/>
        <v>5.2970950668892102E-202</v>
      </c>
      <c r="HP185" s="86">
        <f t="shared" si="226"/>
        <v>2.8762231824949704E-161</v>
      </c>
      <c r="HQ185" s="86">
        <f t="shared" si="226"/>
        <v>2.9605738836765006E-153</v>
      </c>
      <c r="HS185" s="86">
        <f t="shared" si="231"/>
        <v>1.8254975398085255E-16</v>
      </c>
      <c r="HT185" s="86">
        <f t="shared" si="231"/>
        <v>1.1625101241566522E-17</v>
      </c>
      <c r="HU185" s="86">
        <f t="shared" si="231"/>
        <v>7.6695524537694385E-23</v>
      </c>
      <c r="HV185" s="86">
        <f t="shared" si="231"/>
        <v>7.389433093897491E-26</v>
      </c>
      <c r="HW185" s="86">
        <f t="shared" si="231"/>
        <v>2.8474499196968198E-23</v>
      </c>
      <c r="HX185" s="86">
        <f t="shared" si="231"/>
        <v>5.4453611689182247E-28</v>
      </c>
      <c r="HY185" s="86">
        <f t="shared" si="231"/>
        <v>4.6313028757834653E-28</v>
      </c>
      <c r="HZ185" s="86">
        <f t="shared" si="231"/>
        <v>1.521049615005894E-27</v>
      </c>
      <c r="IA185" s="86">
        <f t="shared" si="231"/>
        <v>2.4633589480661718E-27</v>
      </c>
      <c r="IB185" s="86">
        <f t="shared" si="231"/>
        <v>5.8506978868412543E-25</v>
      </c>
      <c r="IC185" s="86">
        <f t="shared" si="231"/>
        <v>2.4793616402912972E-22</v>
      </c>
      <c r="ID185" s="86">
        <f t="shared" si="231"/>
        <v>1.1781379830397588E-21</v>
      </c>
      <c r="IE185" s="86">
        <f t="shared" si="231"/>
        <v>4.2643495692131553E-18</v>
      </c>
      <c r="IF185" s="86">
        <f t="shared" si="231"/>
        <v>1.8332106358112139E-18</v>
      </c>
      <c r="IG185" s="86">
        <f t="shared" si="231"/>
        <v>1.1298225816753518E-11</v>
      </c>
      <c r="II185" s="86">
        <f t="shared" si="232"/>
        <v>0.47232254580383209</v>
      </c>
      <c r="IJ185" s="86">
        <f t="shared" si="232"/>
        <v>0.97767979627165169</v>
      </c>
      <c r="IK185" s="86">
        <f t="shared" si="232"/>
        <v>0.96939010614948362</v>
      </c>
      <c r="IL185" s="86">
        <f t="shared" si="232"/>
        <v>0.99209621572065232</v>
      </c>
      <c r="IM185" s="86">
        <f t="shared" si="232"/>
        <v>0.99649144421844948</v>
      </c>
      <c r="IN185" s="86">
        <f t="shared" si="232"/>
        <v>1.0058908340497414</v>
      </c>
      <c r="IO185" s="86">
        <f t="shared" si="232"/>
        <v>1.0031196979089321</v>
      </c>
      <c r="IP185" s="86">
        <f t="shared" si="232"/>
        <v>0.98715735776584479</v>
      </c>
      <c r="IQ185" s="86">
        <f t="shared" si="232"/>
        <v>0.98324230715523175</v>
      </c>
      <c r="IR185" s="86">
        <f t="shared" si="232"/>
        <v>0.9161731028293153</v>
      </c>
      <c r="IS185" s="86">
        <f t="shared" si="232"/>
        <v>0.71139466356196746</v>
      </c>
      <c r="IT185" s="86">
        <f t="shared" si="232"/>
        <v>0.63571817936379627</v>
      </c>
      <c r="IU185" s="86">
        <f t="shared" si="232"/>
        <v>0.60939796093774246</v>
      </c>
      <c r="IV185" s="86">
        <f t="shared" si="232"/>
        <v>0.25704097173146107</v>
      </c>
      <c r="IW185" s="86">
        <f t="shared" si="232"/>
        <v>0.20590901233625356</v>
      </c>
      <c r="IY185" s="86">
        <f t="shared" si="233"/>
        <v>0.47232254580383226</v>
      </c>
      <c r="IZ185" s="86">
        <f t="shared" si="233"/>
        <v>0.97767979627165169</v>
      </c>
      <c r="JA185" s="86">
        <f t="shared" si="233"/>
        <v>0.96939010614948362</v>
      </c>
      <c r="JB185" s="86">
        <f t="shared" si="233"/>
        <v>0.99209621572065232</v>
      </c>
      <c r="JC185" s="86">
        <f t="shared" si="233"/>
        <v>0.99649144421844948</v>
      </c>
      <c r="JD185" s="86">
        <f t="shared" si="233"/>
        <v>1.0058908340497414</v>
      </c>
      <c r="JE185" s="86">
        <f t="shared" si="233"/>
        <v>1.0031196979089321</v>
      </c>
      <c r="JF185" s="86">
        <f t="shared" si="233"/>
        <v>0.98715735776584479</v>
      </c>
      <c r="JG185" s="86">
        <f t="shared" si="233"/>
        <v>0.98324230715523175</v>
      </c>
      <c r="JH185" s="86">
        <f t="shared" si="233"/>
        <v>0.9161731028293153</v>
      </c>
      <c r="JI185" s="86">
        <f t="shared" si="233"/>
        <v>0.71139466356196746</v>
      </c>
      <c r="JJ185" s="86">
        <f t="shared" si="233"/>
        <v>0.63571817936379627</v>
      </c>
      <c r="JK185" s="86">
        <f t="shared" si="233"/>
        <v>0.60939796093774246</v>
      </c>
      <c r="JL185" s="86">
        <f t="shared" si="233"/>
        <v>0.25704097173146107</v>
      </c>
      <c r="JM185" s="86">
        <f t="shared" si="233"/>
        <v>0.20590901234755177</v>
      </c>
    </row>
    <row r="186" spans="2:273" x14ac:dyDescent="0.25">
      <c r="B186" s="2">
        <v>159</v>
      </c>
      <c r="C186" s="37">
        <v>42.219000000000001</v>
      </c>
      <c r="D186" s="37">
        <v>46.048000000000002</v>
      </c>
      <c r="E186" s="37">
        <v>43.296999999999997</v>
      </c>
      <c r="F186" s="37">
        <v>44.811999999999998</v>
      </c>
      <c r="G186" s="37">
        <v>45.828000000000003</v>
      </c>
      <c r="H186" s="37">
        <v>44.110999999999997</v>
      </c>
      <c r="I186" s="37">
        <v>48.127000000000002</v>
      </c>
      <c r="J186" s="37">
        <v>47.619</v>
      </c>
      <c r="K186" s="37">
        <v>44.889000000000003</v>
      </c>
      <c r="L186" s="37">
        <v>45.777999999999999</v>
      </c>
      <c r="M186" s="37">
        <v>51.634999999999998</v>
      </c>
      <c r="N186" s="37">
        <v>55.746000000000002</v>
      </c>
      <c r="O186" s="37">
        <v>58.143000000000001</v>
      </c>
      <c r="P186" s="37">
        <v>67.475999999999999</v>
      </c>
      <c r="Q186" s="37">
        <v>82.475999999999999</v>
      </c>
      <c r="S186" s="4">
        <f t="shared" si="234"/>
        <v>45.918884020705349</v>
      </c>
      <c r="T186" s="4">
        <f t="shared" si="234"/>
        <v>42.960882067159083</v>
      </c>
      <c r="U186" s="4">
        <f t="shared" si="234"/>
        <v>43.268905045932158</v>
      </c>
      <c r="V186" s="4">
        <f t="shared" si="234"/>
        <v>43.351462885080139</v>
      </c>
      <c r="W186" s="4">
        <f t="shared" si="234"/>
        <v>44.721837015841693</v>
      </c>
      <c r="X186" s="4">
        <f t="shared" si="234"/>
        <v>45.500345023925099</v>
      </c>
      <c r="Y186" s="4">
        <f t="shared" si="234"/>
        <v>45.629412385081856</v>
      </c>
      <c r="Z186" s="4">
        <f t="shared" si="234"/>
        <v>45.759650937212861</v>
      </c>
      <c r="AA186" s="4">
        <f t="shared" si="234"/>
        <v>45.21655734665967</v>
      </c>
      <c r="AB186" s="4">
        <f t="shared" si="234"/>
        <v>46.487760152407454</v>
      </c>
      <c r="AC186" s="4">
        <f t="shared" si="234"/>
        <v>51.719447026409512</v>
      </c>
      <c r="AD186" s="4">
        <f t="shared" si="234"/>
        <v>55.030380884721367</v>
      </c>
      <c r="AE186" s="4">
        <f t="shared" si="234"/>
        <v>57.783221981716608</v>
      </c>
      <c r="AF186" s="4">
        <f t="shared" si="234"/>
        <v>68.624453972839305</v>
      </c>
      <c r="AG186" s="4">
        <f t="shared" si="234"/>
        <v>84.529735850862295</v>
      </c>
      <c r="AI186" s="4">
        <f t="shared" si="235"/>
        <v>-3.6998840207053476</v>
      </c>
      <c r="AJ186" s="4">
        <f t="shared" si="235"/>
        <v>3.0871179328409184</v>
      </c>
      <c r="AK186" s="4">
        <f t="shared" si="235"/>
        <v>2.809495406783924E-2</v>
      </c>
      <c r="AL186" s="4">
        <f t="shared" si="235"/>
        <v>1.4605371149198589</v>
      </c>
      <c r="AM186" s="4">
        <f t="shared" si="235"/>
        <v>1.1061629841583098</v>
      </c>
      <c r="AN186" s="4">
        <f t="shared" si="235"/>
        <v>-1.3893450239251024</v>
      </c>
      <c r="AO186" s="4">
        <f t="shared" si="235"/>
        <v>2.497587614918146</v>
      </c>
      <c r="AP186" s="4">
        <f t="shared" si="235"/>
        <v>1.859349062787139</v>
      </c>
      <c r="AQ186" s="4">
        <f t="shared" si="235"/>
        <v>-0.32755734665966685</v>
      </c>
      <c r="AR186" s="4">
        <f t="shared" si="235"/>
        <v>-0.70976015240745483</v>
      </c>
      <c r="AS186" s="4">
        <f t="shared" si="235"/>
        <v>-8.4447026409513626E-2</v>
      </c>
      <c r="AT186" s="4">
        <f t="shared" si="235"/>
        <v>0.71561911527863487</v>
      </c>
      <c r="AU186" s="4">
        <f t="shared" si="235"/>
        <v>0.35977801828339295</v>
      </c>
      <c r="AV186" s="4">
        <f t="shared" si="235"/>
        <v>-1.1484539728393059</v>
      </c>
      <c r="AW186" s="4">
        <f t="shared" si="235"/>
        <v>-2.0537358508622958</v>
      </c>
      <c r="AY186" s="2">
        <f t="shared" si="227"/>
        <v>45.918884020705349</v>
      </c>
      <c r="AZ186" s="2">
        <f t="shared" si="227"/>
        <v>42.685219382916323</v>
      </c>
      <c r="BA186" s="2">
        <f t="shared" si="227"/>
        <v>42.760949091486935</v>
      </c>
      <c r="BB186" s="2">
        <f t="shared" si="227"/>
        <v>43.071586462344442</v>
      </c>
      <c r="BC186" s="2">
        <f t="shared" si="227"/>
        <v>44.517458493715701</v>
      </c>
      <c r="BD186" s="2">
        <f t="shared" si="227"/>
        <v>45.44409555456749</v>
      </c>
      <c r="BE186" s="2">
        <f t="shared" si="227"/>
        <v>45.469074770766838</v>
      </c>
      <c r="BF186" s="2">
        <f t="shared" si="227"/>
        <v>45.265374574156013</v>
      </c>
      <c r="BG186" s="2">
        <f t="shared" si="227"/>
        <v>44.498897769248238</v>
      </c>
      <c r="BH186" s="2">
        <f t="shared" si="227"/>
        <v>43.573105474205349</v>
      </c>
      <c r="BI186" s="2">
        <f t="shared" si="227"/>
        <v>43.246207027306795</v>
      </c>
      <c r="BJ186" s="2">
        <f t="shared" si="227"/>
        <v>43.99306977345109</v>
      </c>
      <c r="BK186" s="2">
        <f t="shared" si="227"/>
        <v>44.762602277716887</v>
      </c>
      <c r="BL186" s="2">
        <f t="shared" si="227"/>
        <v>45.394646650471664</v>
      </c>
      <c r="BM186" s="2">
        <f t="shared" si="227"/>
        <v>46.889429357025207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87.189057082452436</v>
      </c>
      <c r="DL186" s="2">
        <f t="shared" si="236"/>
        <v>89.366173540771953</v>
      </c>
      <c r="DM186" s="2">
        <f t="shared" si="236"/>
        <v>96.414321051041995</v>
      </c>
      <c r="DN186" s="2">
        <f t="shared" si="236"/>
        <v>87.818595892479635</v>
      </c>
      <c r="DO186" s="2">
        <f t="shared" si="236"/>
        <v>95.422537299909379</v>
      </c>
      <c r="DP186" s="2">
        <f t="shared" si="236"/>
        <v>93.693057882937637</v>
      </c>
      <c r="DQ186" s="2">
        <f t="shared" si="236"/>
        <v>97.150647813521346</v>
      </c>
      <c r="DR186" s="2">
        <f t="shared" si="236"/>
        <v>90.659254436431425</v>
      </c>
      <c r="DS186" s="2">
        <f t="shared" si="236"/>
        <v>97.067905052264805</v>
      </c>
      <c r="DT186" s="2">
        <f t="shared" si="236"/>
        <v>88.70982739212009</v>
      </c>
      <c r="DU186" s="2">
        <f t="shared" si="236"/>
        <v>82.733048874296415</v>
      </c>
      <c r="DV186" s="2">
        <f t="shared" si="236"/>
        <v>82.91997673545967</v>
      </c>
      <c r="DW186" s="2">
        <f t="shared" si="236"/>
        <v>95.752770613107828</v>
      </c>
      <c r="DX186" s="2">
        <f t="shared" si="236"/>
        <v>92.363738461538475</v>
      </c>
      <c r="DY186" s="2">
        <f t="shared" si="236"/>
        <v>68.532404634581127</v>
      </c>
      <c r="EA186" s="2">
        <f t="shared" ref="EA186:EE227" si="240">CE$228*$B186+CE$229</f>
        <v>45.917891814688147</v>
      </c>
      <c r="EB186" s="2">
        <f t="shared" si="240"/>
        <v>42.684256280839037</v>
      </c>
      <c r="EC186" s="2">
        <f t="shared" si="240"/>
        <v>42.759719043187118</v>
      </c>
      <c r="ED186" s="2">
        <f t="shared" si="240"/>
        <v>43.070500823009617</v>
      </c>
      <c r="EE186" s="2">
        <f t="shared" si="240"/>
        <v>44.516330168216712</v>
      </c>
      <c r="EF186" s="2">
        <f t="shared" si="239"/>
        <v>45.442865126050421</v>
      </c>
      <c r="EG186" s="2">
        <f t="shared" si="239"/>
        <v>45.467634439302941</v>
      </c>
      <c r="EH186" s="2">
        <f t="shared" si="239"/>
        <v>45.264096331523355</v>
      </c>
      <c r="EI186" s="2">
        <f t="shared" si="239"/>
        <v>44.49744202245035</v>
      </c>
      <c r="EJ186" s="2">
        <f t="shared" si="239"/>
        <v>43.571753978796238</v>
      </c>
      <c r="EK186" s="2">
        <f t="shared" si="212"/>
        <v>43.245025475983816</v>
      </c>
      <c r="EL186" s="2">
        <f t="shared" si="179"/>
        <v>43.991952333664337</v>
      </c>
      <c r="EM186" s="2">
        <f t="shared" si="179"/>
        <v>44.761323071889592</v>
      </c>
      <c r="EN186" s="2">
        <f t="shared" si="179"/>
        <v>45.259734724292102</v>
      </c>
      <c r="EO186" s="2">
        <f t="shared" si="179"/>
        <v>46.967486770237542</v>
      </c>
      <c r="EQ186" s="2">
        <f t="shared" si="237"/>
        <v>45.917891814688147</v>
      </c>
      <c r="ER186" s="2">
        <f t="shared" si="237"/>
        <v>42.684256280839037</v>
      </c>
      <c r="ES186" s="2">
        <f t="shared" si="237"/>
        <v>42.759719043187118</v>
      </c>
      <c r="ET186" s="2">
        <f t="shared" si="237"/>
        <v>43.070500823009617</v>
      </c>
      <c r="EU186" s="2">
        <f t="shared" si="237"/>
        <v>44.516330168216712</v>
      </c>
      <c r="EV186" s="2">
        <f t="shared" si="237"/>
        <v>45.442865126050421</v>
      </c>
      <c r="EW186" s="2">
        <f t="shared" si="237"/>
        <v>45.467634439302941</v>
      </c>
      <c r="EX186" s="2">
        <f t="shared" si="237"/>
        <v>45.264096331523355</v>
      </c>
      <c r="EY186" s="2">
        <f t="shared" si="237"/>
        <v>44.49744202245035</v>
      </c>
      <c r="EZ186" s="2">
        <f t="shared" si="237"/>
        <v>43.571753978796238</v>
      </c>
      <c r="FA186" s="2">
        <f t="shared" si="237"/>
        <v>43.245025475983816</v>
      </c>
      <c r="FB186" s="2">
        <f t="shared" si="237"/>
        <v>43.991952333664337</v>
      </c>
      <c r="FC186" s="2">
        <f t="shared" si="237"/>
        <v>44.761323071889592</v>
      </c>
      <c r="FD186" s="2">
        <f t="shared" si="237"/>
        <v>45.555036449859806</v>
      </c>
      <c r="FE186" s="2">
        <f t="shared" si="237"/>
        <v>46.778887228778423</v>
      </c>
      <c r="FG186" s="2">
        <f t="shared" si="238"/>
        <v>0.99997595885624357</v>
      </c>
      <c r="FH186" s="2">
        <f t="shared" si="238"/>
        <v>0.99997936884057426</v>
      </c>
      <c r="FI186" s="2">
        <f t="shared" si="238"/>
        <v>0.99997707469156827</v>
      </c>
      <c r="FJ186" s="2">
        <f t="shared" si="238"/>
        <v>0.99997573887037794</v>
      </c>
      <c r="FK186" s="2">
        <f t="shared" si="238"/>
        <v>0.9999778352078742</v>
      </c>
      <c r="FL186" s="2">
        <f t="shared" si="238"/>
        <v>0.99997449899271351</v>
      </c>
      <c r="FM186" s="2">
        <f t="shared" si="238"/>
        <v>0.99997213143410457</v>
      </c>
      <c r="FN186" s="2">
        <f t="shared" si="238"/>
        <v>0.99997184187287769</v>
      </c>
      <c r="FO186" s="2">
        <f t="shared" si="238"/>
        <v>0.99997230865558362</v>
      </c>
      <c r="FP186" s="2">
        <f t="shared" si="238"/>
        <v>0.9999700586377106</v>
      </c>
      <c r="FQ186" s="2">
        <f t="shared" si="238"/>
        <v>0.99997007823584727</v>
      </c>
      <c r="FR186" s="2">
        <f t="shared" si="238"/>
        <v>0.99997129472137547</v>
      </c>
      <c r="FS186" s="2">
        <f t="shared" si="238"/>
        <v>0.99997491332588162</v>
      </c>
      <c r="FT186" s="2">
        <f t="shared" si="238"/>
        <v>0.99996821226805221</v>
      </c>
      <c r="FU186" s="2">
        <f t="shared" si="238"/>
        <v>0.9999623156227746</v>
      </c>
      <c r="FW186" s="2">
        <f t="shared" si="229"/>
        <v>0.51857082320511516</v>
      </c>
      <c r="FX186" s="2">
        <f t="shared" si="229"/>
        <v>0.65097558478457784</v>
      </c>
      <c r="FY186" s="2">
        <f t="shared" si="229"/>
        <v>0.62952793740689139</v>
      </c>
      <c r="FZ186" s="2">
        <f t="shared" si="229"/>
        <v>0.64491993143819637</v>
      </c>
      <c r="GA186" s="2">
        <f t="shared" si="229"/>
        <v>0.65781244541613371</v>
      </c>
      <c r="GB186" s="2">
        <f t="shared" si="229"/>
        <v>0.67364611956089016</v>
      </c>
      <c r="GC186" s="2">
        <f t="shared" si="229"/>
        <v>0.66118581766188111</v>
      </c>
      <c r="GD186" s="2">
        <f t="shared" si="229"/>
        <v>0.63445536213537757</v>
      </c>
      <c r="GE186" s="2">
        <f t="shared" si="229"/>
        <v>0.63146704978212786</v>
      </c>
      <c r="GF186" s="2">
        <f t="shared" si="229"/>
        <v>0.59852165006652713</v>
      </c>
      <c r="GG186" s="2">
        <f t="shared" si="229"/>
        <v>0.55472550969773049</v>
      </c>
      <c r="GH186" s="2">
        <f t="shared" si="229"/>
        <v>0.54282246373046872</v>
      </c>
      <c r="GI186" s="2">
        <f t="shared" si="229"/>
        <v>0.54035881216901249</v>
      </c>
      <c r="GJ186" s="2">
        <f t="shared" si="229"/>
        <v>0.45179077934140821</v>
      </c>
      <c r="GK186" s="2">
        <f t="shared" si="229"/>
        <v>0.41818804596126352</v>
      </c>
      <c r="GM186" s="86">
        <f t="shared" si="230"/>
        <v>1.7250688542462938E-166</v>
      </c>
      <c r="GN186" s="86">
        <f t="shared" si="230"/>
        <v>1.8712378742319625E-230</v>
      </c>
      <c r="GO186" s="86">
        <f t="shared" si="230"/>
        <v>4.7912234769049606E-300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1.8281639778338981E-286</v>
      </c>
      <c r="GY186" s="86">
        <f t="shared" si="230"/>
        <v>1.4800585716842073E-305</v>
      </c>
      <c r="GZ186" s="86">
        <f t="shared" si="230"/>
        <v>6.7554820375311737E-233</v>
      </c>
      <c r="HA186" s="86">
        <f t="shared" si="230"/>
        <v>9.7038604299828695E-251</v>
      </c>
      <c r="HC186" s="86">
        <f t="shared" si="181"/>
        <v>2.2817714925089977E-99</v>
      </c>
      <c r="HD186" s="86">
        <f t="shared" si="181"/>
        <v>7.6168721755073122E-186</v>
      </c>
      <c r="HE186" s="86">
        <f t="shared" si="181"/>
        <v>3.268807528987799E-223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1.4331744248086328E-293</v>
      </c>
      <c r="HJ186" s="86">
        <f t="shared" si="180"/>
        <v>0</v>
      </c>
      <c r="HK186" s="86">
        <f t="shared" si="180"/>
        <v>1.5630596246100424E-272</v>
      </c>
      <c r="HL186" s="86">
        <f t="shared" si="180"/>
        <v>7.8016019566064297E-293</v>
      </c>
      <c r="HM186" s="86">
        <f t="shared" si="180"/>
        <v>4.0059126462989369E-234</v>
      </c>
      <c r="HN186" s="86">
        <f t="shared" si="180"/>
        <v>1.1886545703697458E-205</v>
      </c>
      <c r="HO186" s="86">
        <f t="shared" si="226"/>
        <v>7.6992164094627776E-208</v>
      </c>
      <c r="HP186" s="86">
        <f t="shared" si="226"/>
        <v>5.3614209830550866E-166</v>
      </c>
      <c r="HQ186" s="86">
        <f t="shared" si="226"/>
        <v>1.0870937816366096E-157</v>
      </c>
      <c r="HS186" s="86">
        <f t="shared" si="231"/>
        <v>1.6194980042888104E-17</v>
      </c>
      <c r="HT186" s="86">
        <f t="shared" si="231"/>
        <v>1.1468329418105175E-18</v>
      </c>
      <c r="HU186" s="86">
        <f t="shared" si="231"/>
        <v>3.6909085628144615E-24</v>
      </c>
      <c r="HV186" s="86">
        <f t="shared" si="231"/>
        <v>2.4616880953650182E-27</v>
      </c>
      <c r="HW186" s="86">
        <f t="shared" si="231"/>
        <v>1.3432459366631651E-24</v>
      </c>
      <c r="HX186" s="86">
        <f t="shared" si="231"/>
        <v>1.5256051979587066E-29</v>
      </c>
      <c r="HY186" s="86">
        <f t="shared" si="231"/>
        <v>1.1829889694192895E-29</v>
      </c>
      <c r="HZ186" s="86">
        <f t="shared" si="231"/>
        <v>3.8658432838068773E-29</v>
      </c>
      <c r="IA186" s="86">
        <f t="shared" si="231"/>
        <v>6.5202562471622019E-29</v>
      </c>
      <c r="IB186" s="86">
        <f t="shared" si="231"/>
        <v>1.9160165623316248E-26</v>
      </c>
      <c r="IC186" s="86">
        <f t="shared" si="231"/>
        <v>1.0369697809188737E-23</v>
      </c>
      <c r="ID186" s="86">
        <f t="shared" si="231"/>
        <v>5.187124743556724E-23</v>
      </c>
      <c r="IE186" s="86">
        <f t="shared" si="231"/>
        <v>3.1774099420366131E-19</v>
      </c>
      <c r="IF186" s="86">
        <f t="shared" si="231"/>
        <v>9.6008087811092724E-20</v>
      </c>
      <c r="IG186" s="86">
        <f t="shared" si="231"/>
        <v>1.6479101524091093E-12</v>
      </c>
      <c r="II186" s="86">
        <f t="shared" si="232"/>
        <v>0.61428767163947218</v>
      </c>
      <c r="IJ186" s="86">
        <f t="shared" si="232"/>
        <v>0.99449615134025426</v>
      </c>
      <c r="IK186" s="86">
        <f t="shared" si="232"/>
        <v>0.99208709466413925</v>
      </c>
      <c r="IL186" s="86">
        <f t="shared" si="232"/>
        <v>1.0032179092228111</v>
      </c>
      <c r="IM186" s="86">
        <f t="shared" si="232"/>
        <v>1.0048484328563896</v>
      </c>
      <c r="IN186" s="86">
        <f t="shared" si="232"/>
        <v>1.0093761373876249</v>
      </c>
      <c r="IO186" s="86">
        <f t="shared" si="232"/>
        <v>1.0081636587168643</v>
      </c>
      <c r="IP186" s="86">
        <f t="shared" si="232"/>
        <v>1.001424017183391</v>
      </c>
      <c r="IQ186" s="86">
        <f t="shared" si="232"/>
        <v>0.99965664009121313</v>
      </c>
      <c r="IR186" s="86">
        <f t="shared" si="232"/>
        <v>0.96629785313362448</v>
      </c>
      <c r="IS186" s="86">
        <f t="shared" si="232"/>
        <v>0.83231422980841741</v>
      </c>
      <c r="IT186" s="86">
        <f t="shared" si="232"/>
        <v>0.77356631168306522</v>
      </c>
      <c r="IU186" s="86">
        <f t="shared" si="232"/>
        <v>0.74095930694498957</v>
      </c>
      <c r="IV186" s="86">
        <f t="shared" si="232"/>
        <v>0.33685918805033055</v>
      </c>
      <c r="IW186" s="86">
        <f t="shared" si="232"/>
        <v>0.26827521989150671</v>
      </c>
      <c r="IY186" s="86">
        <f t="shared" si="233"/>
        <v>0.61428767163947218</v>
      </c>
      <c r="IZ186" s="86">
        <f t="shared" si="233"/>
        <v>0.99449615134025426</v>
      </c>
      <c r="JA186" s="86">
        <f t="shared" si="233"/>
        <v>0.99208709466413925</v>
      </c>
      <c r="JB186" s="86">
        <f t="shared" si="233"/>
        <v>1.0032179092228111</v>
      </c>
      <c r="JC186" s="86">
        <f t="shared" si="233"/>
        <v>1.0048484328563896</v>
      </c>
      <c r="JD186" s="86">
        <f t="shared" si="233"/>
        <v>1.0093761373876249</v>
      </c>
      <c r="JE186" s="86">
        <f t="shared" si="233"/>
        <v>1.0081636587168643</v>
      </c>
      <c r="JF186" s="86">
        <f t="shared" si="233"/>
        <v>1.001424017183391</v>
      </c>
      <c r="JG186" s="86">
        <f t="shared" si="233"/>
        <v>0.99965664009121313</v>
      </c>
      <c r="JH186" s="86">
        <f t="shared" si="233"/>
        <v>0.96629785313362448</v>
      </c>
      <c r="JI186" s="86">
        <f t="shared" si="233"/>
        <v>0.83231422980841741</v>
      </c>
      <c r="JJ186" s="86">
        <f t="shared" si="233"/>
        <v>0.77356631168306522</v>
      </c>
      <c r="JK186" s="86">
        <f t="shared" si="233"/>
        <v>0.74095930694498957</v>
      </c>
      <c r="JL186" s="86">
        <f t="shared" si="233"/>
        <v>0.33685918805033055</v>
      </c>
      <c r="JM186" s="86">
        <f t="shared" si="233"/>
        <v>0.26827521989315462</v>
      </c>
    </row>
    <row r="187" spans="2:273" x14ac:dyDescent="0.25">
      <c r="B187" s="2">
        <v>160</v>
      </c>
      <c r="C187" s="37">
        <v>44.061999999999998</v>
      </c>
      <c r="D187" s="37">
        <v>43.015999999999998</v>
      </c>
      <c r="E187" s="37">
        <v>42.296999999999997</v>
      </c>
      <c r="F187" s="37">
        <v>41.734000000000002</v>
      </c>
      <c r="G187" s="37">
        <v>45.125</v>
      </c>
      <c r="H187" s="37">
        <v>43.73</v>
      </c>
      <c r="I187" s="37">
        <v>46.905000000000001</v>
      </c>
      <c r="J187" s="37">
        <v>43.238</v>
      </c>
      <c r="K187" s="37">
        <v>43.968000000000004</v>
      </c>
      <c r="L187" s="37">
        <v>46.238</v>
      </c>
      <c r="M187" s="37">
        <v>47.524000000000001</v>
      </c>
      <c r="N187" s="37">
        <v>52.015999999999998</v>
      </c>
      <c r="O187" s="37">
        <v>55.429000000000002</v>
      </c>
      <c r="P187" s="37">
        <v>70.19</v>
      </c>
      <c r="Q187" s="37">
        <v>83.697999999999993</v>
      </c>
      <c r="S187" s="4">
        <f t="shared" si="234"/>
        <v>45.810865585599387</v>
      </c>
      <c r="T187" s="4">
        <f t="shared" si="234"/>
        <v>42.652604584097638</v>
      </c>
      <c r="U187" s="4">
        <f t="shared" si="234"/>
        <v>42.812384127159937</v>
      </c>
      <c r="V187" s="4">
        <f t="shared" si="234"/>
        <v>43.011759407993203</v>
      </c>
      <c r="W187" s="4">
        <f t="shared" si="234"/>
        <v>44.448125694373772</v>
      </c>
      <c r="X187" s="4">
        <f t="shared" si="234"/>
        <v>45.334404107172844</v>
      </c>
      <c r="Y187" s="4">
        <f t="shared" si="234"/>
        <v>45.36525794752923</v>
      </c>
      <c r="Z187" s="4">
        <f t="shared" si="234"/>
        <v>45.289300561549126</v>
      </c>
      <c r="AA187" s="4">
        <f t="shared" si="234"/>
        <v>44.604941426516888</v>
      </c>
      <c r="AB187" s="4">
        <f t="shared" si="234"/>
        <v>44.747501952059793</v>
      </c>
      <c r="AC187" s="4">
        <f t="shared" si="234"/>
        <v>48.472020990139491</v>
      </c>
      <c r="AD187" s="4">
        <f t="shared" si="234"/>
        <v>51.442000964387134</v>
      </c>
      <c r="AE187" s="4">
        <f t="shared" si="234"/>
        <v>54.270461798163211</v>
      </c>
      <c r="AF187" s="4">
        <f t="shared" si="234"/>
        <v>69.533721906154597</v>
      </c>
      <c r="AG187" s="4">
        <f t="shared" si="234"/>
        <v>88.11281786650801</v>
      </c>
      <c r="AI187" s="4">
        <f t="shared" si="235"/>
        <v>-1.7488655855993898</v>
      </c>
      <c r="AJ187" s="4">
        <f t="shared" si="235"/>
        <v>0.36339541590236024</v>
      </c>
      <c r="AK187" s="4">
        <f t="shared" si="235"/>
        <v>-0.51538412715994042</v>
      </c>
      <c r="AL187" s="4">
        <f t="shared" si="235"/>
        <v>-1.2777594079932015</v>
      </c>
      <c r="AM187" s="4">
        <f t="shared" si="235"/>
        <v>0.67687430562622808</v>
      </c>
      <c r="AN187" s="4">
        <f t="shared" si="235"/>
        <v>-1.6044041071728472</v>
      </c>
      <c r="AO187" s="4">
        <f t="shared" si="235"/>
        <v>1.5397420524707712</v>
      </c>
      <c r="AP187" s="4">
        <f t="shared" si="235"/>
        <v>-2.0513005615491267</v>
      </c>
      <c r="AQ187" s="4">
        <f t="shared" si="235"/>
        <v>-0.63694142651688423</v>
      </c>
      <c r="AR187" s="4">
        <f t="shared" si="235"/>
        <v>1.490498047940207</v>
      </c>
      <c r="AS187" s="4">
        <f t="shared" si="235"/>
        <v>-0.94802099013949004</v>
      </c>
      <c r="AT187" s="4">
        <f t="shared" si="235"/>
        <v>0.57399903561286436</v>
      </c>
      <c r="AU187" s="4">
        <f t="shared" si="235"/>
        <v>1.1585382018367909</v>
      </c>
      <c r="AV187" s="4">
        <f t="shared" si="235"/>
        <v>0.65627809384540114</v>
      </c>
      <c r="AW187" s="4">
        <f t="shared" si="235"/>
        <v>-4.4148178665080167</v>
      </c>
      <c r="AY187" s="2">
        <f t="shared" si="227"/>
        <v>45.810865585599387</v>
      </c>
      <c r="AZ187" s="2">
        <f t="shared" si="227"/>
        <v>42.527828170206483</v>
      </c>
      <c r="BA187" s="2">
        <f t="shared" si="227"/>
        <v>42.604028531681841</v>
      </c>
      <c r="BB187" s="2">
        <f t="shared" si="227"/>
        <v>42.9183753066092</v>
      </c>
      <c r="BC187" s="2">
        <f t="shared" si="227"/>
        <v>44.378407481045386</v>
      </c>
      <c r="BD187" s="2">
        <f t="shared" si="227"/>
        <v>45.319663804169025</v>
      </c>
      <c r="BE187" s="2">
        <f t="shared" si="227"/>
        <v>45.321664217511469</v>
      </c>
      <c r="BF187" s="2">
        <f t="shared" si="227"/>
        <v>45.126782365032454</v>
      </c>
      <c r="BG187" s="2">
        <f t="shared" si="227"/>
        <v>44.359519487071644</v>
      </c>
      <c r="BH187" s="2">
        <f t="shared" si="227"/>
        <v>43.432367151884996</v>
      </c>
      <c r="BI187" s="2">
        <f t="shared" si="227"/>
        <v>43.11891989278724</v>
      </c>
      <c r="BJ187" s="2">
        <f t="shared" si="227"/>
        <v>43.861701313394633</v>
      </c>
      <c r="BK187" s="2">
        <f t="shared" si="227"/>
        <v>44.623008950797761</v>
      </c>
      <c r="BL187" s="2">
        <f t="shared" si="227"/>
        <v>45.258220184931275</v>
      </c>
      <c r="BM187" s="2">
        <f t="shared" si="227"/>
        <v>46.794111619462534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87.357752642706146</v>
      </c>
      <c r="DL187" s="2">
        <f t="shared" si="236"/>
        <v>89.530440050779248</v>
      </c>
      <c r="DM187" s="2">
        <f t="shared" si="236"/>
        <v>96.623328601630945</v>
      </c>
      <c r="DN187" s="2">
        <f t="shared" si="236"/>
        <v>87.983571730595003</v>
      </c>
      <c r="DO187" s="2">
        <f t="shared" si="236"/>
        <v>95.635246451223182</v>
      </c>
      <c r="DP187" s="2">
        <f t="shared" si="236"/>
        <v>93.89567404046133</v>
      </c>
      <c r="DQ187" s="2">
        <f t="shared" si="236"/>
        <v>97.370874699511134</v>
      </c>
      <c r="DR187" s="2">
        <f t="shared" si="236"/>
        <v>90.836573130216379</v>
      </c>
      <c r="DS187" s="2">
        <f t="shared" si="236"/>
        <v>97.295924041811844</v>
      </c>
      <c r="DT187" s="2">
        <f t="shared" si="236"/>
        <v>88.889036960600379</v>
      </c>
      <c r="DU187" s="2">
        <f t="shared" si="236"/>
        <v>82.872494371482162</v>
      </c>
      <c r="DV187" s="2">
        <f t="shared" si="236"/>
        <v>83.053048123827409</v>
      </c>
      <c r="DW187" s="2">
        <f t="shared" si="236"/>
        <v>95.974582663847784</v>
      </c>
      <c r="DX187" s="2">
        <f t="shared" si="236"/>
        <v>92.573701214574911</v>
      </c>
      <c r="DY187" s="2">
        <f t="shared" si="236"/>
        <v>68.611386252228186</v>
      </c>
      <c r="EA187" s="2">
        <f t="shared" si="240"/>
        <v>45.809954615639754</v>
      </c>
      <c r="EB187" s="2">
        <f t="shared" si="240"/>
        <v>42.526943758287146</v>
      </c>
      <c r="EC187" s="2">
        <f t="shared" si="240"/>
        <v>42.602899063251655</v>
      </c>
      <c r="ED187" s="2">
        <f t="shared" si="240"/>
        <v>42.917378151260507</v>
      </c>
      <c r="EE187" s="2">
        <f t="shared" si="240"/>
        <v>44.377371325135755</v>
      </c>
      <c r="EF187" s="2">
        <f t="shared" si="239"/>
        <v>45.318534033613446</v>
      </c>
      <c r="EG187" s="2">
        <f t="shared" si="239"/>
        <v>45.320341275310952</v>
      </c>
      <c r="EH187" s="2">
        <f t="shared" si="239"/>
        <v>45.125608480912334</v>
      </c>
      <c r="EI187" s="2">
        <f t="shared" si="239"/>
        <v>44.358182551408746</v>
      </c>
      <c r="EJ187" s="2">
        <f t="shared" si="239"/>
        <v>43.431125836392866</v>
      </c>
      <c r="EK187" s="2">
        <f t="shared" si="212"/>
        <v>43.117835026095975</v>
      </c>
      <c r="EL187" s="2">
        <f t="shared" si="179"/>
        <v>43.860675273088368</v>
      </c>
      <c r="EM187" s="2">
        <f t="shared" si="179"/>
        <v>44.621834032301244</v>
      </c>
      <c r="EN187" s="2">
        <f t="shared" si="179"/>
        <v>45.113399696614863</v>
      </c>
      <c r="EO187" s="2">
        <f t="shared" si="179"/>
        <v>46.878043898464469</v>
      </c>
      <c r="EQ187" s="2">
        <f t="shared" si="237"/>
        <v>45.809954615639754</v>
      </c>
      <c r="ER187" s="2">
        <f t="shared" si="237"/>
        <v>42.526943758287146</v>
      </c>
      <c r="ES187" s="2">
        <f t="shared" si="237"/>
        <v>42.602899063251655</v>
      </c>
      <c r="ET187" s="2">
        <f t="shared" si="237"/>
        <v>42.917378151260507</v>
      </c>
      <c r="EU187" s="2">
        <f t="shared" si="237"/>
        <v>44.377371325135755</v>
      </c>
      <c r="EV187" s="2">
        <f t="shared" si="237"/>
        <v>45.318534033613446</v>
      </c>
      <c r="EW187" s="2">
        <f t="shared" si="237"/>
        <v>45.320341275310952</v>
      </c>
      <c r="EX187" s="2">
        <f t="shared" si="237"/>
        <v>45.125608480912334</v>
      </c>
      <c r="EY187" s="2">
        <f t="shared" si="237"/>
        <v>44.358182551408746</v>
      </c>
      <c r="EZ187" s="2">
        <f t="shared" si="237"/>
        <v>43.431125836392866</v>
      </c>
      <c r="FA187" s="2">
        <f t="shared" si="237"/>
        <v>43.117835026095975</v>
      </c>
      <c r="FB187" s="2">
        <f t="shared" si="237"/>
        <v>43.860675273088368</v>
      </c>
      <c r="FC187" s="2">
        <f t="shared" si="237"/>
        <v>44.621834032301244</v>
      </c>
      <c r="FD187" s="2">
        <f t="shared" si="237"/>
        <v>45.415586728512579</v>
      </c>
      <c r="FE187" s="2">
        <f t="shared" si="237"/>
        <v>46.685919254892632</v>
      </c>
      <c r="FG187" s="2">
        <f t="shared" si="238"/>
        <v>0.99997807416992257</v>
      </c>
      <c r="FH187" s="2">
        <f t="shared" si="238"/>
        <v>0.9999811841248184</v>
      </c>
      <c r="FI187" s="2">
        <f t="shared" si="238"/>
        <v>0.99997909182803923</v>
      </c>
      <c r="FJ187" s="2">
        <f t="shared" si="238"/>
        <v>0.99997787353957601</v>
      </c>
      <c r="FK187" s="2">
        <f t="shared" si="238"/>
        <v>0.99997978542990551</v>
      </c>
      <c r="FL187" s="2">
        <f t="shared" si="238"/>
        <v>0.99997674275275528</v>
      </c>
      <c r="FM187" s="2">
        <f t="shared" si="238"/>
        <v>0.99997458350350155</v>
      </c>
      <c r="FN187" s="2">
        <f t="shared" si="238"/>
        <v>0.99997431941922199</v>
      </c>
      <c r="FO187" s="2">
        <f t="shared" si="238"/>
        <v>0.99997474513220141</v>
      </c>
      <c r="FP187" s="2">
        <f t="shared" si="238"/>
        <v>0.99997269308110659</v>
      </c>
      <c r="FQ187" s="2">
        <f t="shared" si="238"/>
        <v>0.99997271095491369</v>
      </c>
      <c r="FR187" s="2">
        <f t="shared" si="238"/>
        <v>0.99997382040862459</v>
      </c>
      <c r="FS187" s="2">
        <f t="shared" si="238"/>
        <v>0.99997712063077782</v>
      </c>
      <c r="FT187" s="2">
        <f t="shared" si="238"/>
        <v>0.99997100916281834</v>
      </c>
      <c r="FU187" s="2">
        <f t="shared" si="238"/>
        <v>0.99996563132553584</v>
      </c>
      <c r="FW187" s="2">
        <f t="shared" si="229"/>
        <v>0.54150946137273259</v>
      </c>
      <c r="FX187" s="2">
        <f t="shared" si="229"/>
        <v>0.67160068725207955</v>
      </c>
      <c r="FY187" s="2">
        <f t="shared" si="229"/>
        <v>0.65074046657445217</v>
      </c>
      <c r="FZ187" s="2">
        <f t="shared" si="229"/>
        <v>0.66571912534737399</v>
      </c>
      <c r="GA187" s="2">
        <f t="shared" si="229"/>
        <v>0.67823323121910983</v>
      </c>
      <c r="GB187" s="2">
        <f t="shared" si="229"/>
        <v>0.69356217637594297</v>
      </c>
      <c r="GC187" s="2">
        <f t="shared" si="229"/>
        <v>0.68150276129729226</v>
      </c>
      <c r="GD187" s="2">
        <f t="shared" si="229"/>
        <v>0.65554013258200161</v>
      </c>
      <c r="GE187" s="2">
        <f t="shared" si="229"/>
        <v>0.65262981475896209</v>
      </c>
      <c r="GF187" s="2">
        <f t="shared" si="229"/>
        <v>0.62043912309307103</v>
      </c>
      <c r="GG187" s="2">
        <f t="shared" si="229"/>
        <v>0.57734551955765856</v>
      </c>
      <c r="GH187" s="2">
        <f t="shared" si="229"/>
        <v>0.56557360519623257</v>
      </c>
      <c r="GI187" s="2">
        <f t="shared" si="229"/>
        <v>0.56313388496088146</v>
      </c>
      <c r="GJ187" s="2">
        <f t="shared" si="229"/>
        <v>0.47468805508195483</v>
      </c>
      <c r="GK187" s="2">
        <f t="shared" si="229"/>
        <v>0.44075150171274841</v>
      </c>
      <c r="GM187" s="86">
        <f t="shared" si="230"/>
        <v>5.1299314088346521E-170</v>
      </c>
      <c r="GN187" s="86">
        <f t="shared" si="230"/>
        <v>2.4040834306955216E-235</v>
      </c>
      <c r="GO187" s="86">
        <f t="shared" si="230"/>
        <v>2.0734672507316979E-306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1.6861086990715022E-292</v>
      </c>
      <c r="GY187" s="86">
        <f t="shared" si="230"/>
        <v>0</v>
      </c>
      <c r="GZ187" s="86">
        <f t="shared" si="230"/>
        <v>7.9056474505227407E-238</v>
      </c>
      <c r="HA187" s="86">
        <f t="shared" si="230"/>
        <v>5.5565533988071539E-256</v>
      </c>
      <c r="HC187" s="86">
        <f t="shared" si="181"/>
        <v>3.2754958884702351E-102</v>
      </c>
      <c r="HD187" s="86">
        <f t="shared" si="181"/>
        <v>3.6366328220773501E-191</v>
      </c>
      <c r="HE187" s="86">
        <f t="shared" si="181"/>
        <v>1.604068023634684E-229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9.0317790841304974E-302</v>
      </c>
      <c r="HJ187" s="86">
        <f t="shared" si="241"/>
        <v>0</v>
      </c>
      <c r="HK187" s="86">
        <f t="shared" si="241"/>
        <v>4.3710295385872741E-280</v>
      </c>
      <c r="HL187" s="86">
        <f t="shared" si="241"/>
        <v>4.981513435662501E-301</v>
      </c>
      <c r="HM187" s="86">
        <f t="shared" si="241"/>
        <v>1.0241862217843357E-240</v>
      </c>
      <c r="HN187" s="86">
        <f t="shared" si="241"/>
        <v>1.7914297948439982E-211</v>
      </c>
      <c r="HO187" s="86">
        <f t="shared" si="226"/>
        <v>9.2262023104097401E-214</v>
      </c>
      <c r="HP187" s="86">
        <f t="shared" si="226"/>
        <v>8.5251611026997507E-171</v>
      </c>
      <c r="HQ187" s="86">
        <f t="shared" si="226"/>
        <v>3.4453750564535626E-162</v>
      </c>
      <c r="HS187" s="86">
        <f t="shared" si="231"/>
        <v>1.3258446212698066E-18</v>
      </c>
      <c r="HT187" s="86">
        <f t="shared" si="231"/>
        <v>1.0565276782358072E-19</v>
      </c>
      <c r="HU187" s="86">
        <f t="shared" si="231"/>
        <v>1.623941337492325E-25</v>
      </c>
      <c r="HV187" s="86">
        <f t="shared" si="231"/>
        <v>7.4274168703098977E-29</v>
      </c>
      <c r="HW187" s="86">
        <f t="shared" si="231"/>
        <v>5.7964564852989446E-26</v>
      </c>
      <c r="HX187" s="86">
        <f t="shared" si="231"/>
        <v>3.8642589851888149E-31</v>
      </c>
      <c r="HY187" s="86">
        <f t="shared" si="231"/>
        <v>2.718456546013015E-31</v>
      </c>
      <c r="HZ187" s="86">
        <f t="shared" si="231"/>
        <v>8.818891192781154E-31</v>
      </c>
      <c r="IA187" s="86">
        <f t="shared" si="231"/>
        <v>1.5514335381068657E-30</v>
      </c>
      <c r="IB187" s="86">
        <f t="shared" si="231"/>
        <v>5.6567108996004026E-28</v>
      </c>
      <c r="IC187" s="86">
        <f t="shared" si="231"/>
        <v>3.923321339685873E-25</v>
      </c>
      <c r="ID187" s="86">
        <f t="shared" si="231"/>
        <v>2.0661312250286738E-24</v>
      </c>
      <c r="IE187" s="86">
        <f t="shared" si="231"/>
        <v>2.1775885938560848E-20</v>
      </c>
      <c r="IF187" s="86">
        <f t="shared" si="231"/>
        <v>4.5257712732438044E-21</v>
      </c>
      <c r="IG187" s="86">
        <f t="shared" si="231"/>
        <v>2.2344635167238977E-13</v>
      </c>
      <c r="II187" s="86">
        <f t="shared" si="232"/>
        <v>0.74279853355146019</v>
      </c>
      <c r="IJ187" s="86">
        <f t="shared" si="232"/>
        <v>1.0031451677652048</v>
      </c>
      <c r="IK187" s="86">
        <f t="shared" si="232"/>
        <v>1.0028626301728047</v>
      </c>
      <c r="IL187" s="86">
        <f t="shared" si="232"/>
        <v>1.0081014356783504</v>
      </c>
      <c r="IM187" s="86">
        <f t="shared" si="232"/>
        <v>1.0087125493915774</v>
      </c>
      <c r="IN187" s="86">
        <f t="shared" si="232"/>
        <v>1.0113043826035608</v>
      </c>
      <c r="IO187" s="86">
        <f t="shared" si="232"/>
        <v>1.0106089690628992</v>
      </c>
      <c r="IP187" s="86">
        <f t="shared" si="232"/>
        <v>1.007464487981127</v>
      </c>
      <c r="IQ187" s="86">
        <f t="shared" si="232"/>
        <v>1.0066805815314133</v>
      </c>
      <c r="IR187" s="86">
        <f t="shared" si="232"/>
        <v>0.99176723468210359</v>
      </c>
      <c r="IS187" s="86">
        <f t="shared" si="232"/>
        <v>0.91590980369944097</v>
      </c>
      <c r="IT187" s="86">
        <f t="shared" si="232"/>
        <v>0.87688423082153066</v>
      </c>
      <c r="IU187" s="86">
        <f t="shared" si="232"/>
        <v>0.84573446239492234</v>
      </c>
      <c r="IV187" s="86">
        <f t="shared" si="232"/>
        <v>0.41817970895347994</v>
      </c>
      <c r="IW187" s="86">
        <f t="shared" si="232"/>
        <v>0.33551669811976043</v>
      </c>
      <c r="IY187" s="86">
        <f t="shared" si="233"/>
        <v>0.74279853355146019</v>
      </c>
      <c r="IZ187" s="86">
        <f t="shared" si="233"/>
        <v>1.0031451677652048</v>
      </c>
      <c r="JA187" s="86">
        <f t="shared" si="233"/>
        <v>1.0028626301728047</v>
      </c>
      <c r="JB187" s="86">
        <f t="shared" si="233"/>
        <v>1.0081014356783504</v>
      </c>
      <c r="JC187" s="86">
        <f t="shared" si="233"/>
        <v>1.0087125493915774</v>
      </c>
      <c r="JD187" s="86">
        <f t="shared" si="233"/>
        <v>1.0113043826035608</v>
      </c>
      <c r="JE187" s="86">
        <f t="shared" si="233"/>
        <v>1.0106089690628992</v>
      </c>
      <c r="JF187" s="86">
        <f t="shared" si="233"/>
        <v>1.007464487981127</v>
      </c>
      <c r="JG187" s="86">
        <f t="shared" si="233"/>
        <v>1.0066805815314133</v>
      </c>
      <c r="JH187" s="86">
        <f t="shared" si="233"/>
        <v>0.99176723468210359</v>
      </c>
      <c r="JI187" s="86">
        <f t="shared" si="233"/>
        <v>0.91590980369944097</v>
      </c>
      <c r="JJ187" s="86">
        <f t="shared" si="233"/>
        <v>0.87688423082153066</v>
      </c>
      <c r="JK187" s="86">
        <f t="shared" si="233"/>
        <v>0.84573446239492234</v>
      </c>
      <c r="JL187" s="86">
        <f t="shared" si="233"/>
        <v>0.41817970895347994</v>
      </c>
      <c r="JM187" s="86">
        <f t="shared" si="233"/>
        <v>0.33551669811998386</v>
      </c>
    </row>
    <row r="188" spans="2:273" x14ac:dyDescent="0.25">
      <c r="B188" s="2">
        <v>161</v>
      </c>
      <c r="C188" s="37">
        <v>43.125</v>
      </c>
      <c r="D188" s="37">
        <v>42.174999999999997</v>
      </c>
      <c r="E188" s="37">
        <v>42.953000000000003</v>
      </c>
      <c r="F188" s="37">
        <v>45.125</v>
      </c>
      <c r="G188" s="37">
        <v>45.546999999999997</v>
      </c>
      <c r="H188" s="37">
        <v>43.81</v>
      </c>
      <c r="I188" s="37">
        <v>45.048000000000002</v>
      </c>
      <c r="J188" s="37">
        <v>45.683</v>
      </c>
      <c r="K188" s="37">
        <v>43.491999999999997</v>
      </c>
      <c r="L188" s="37">
        <v>43.46</v>
      </c>
      <c r="M188" s="37">
        <v>45.031999999999996</v>
      </c>
      <c r="N188" s="37">
        <v>50.063000000000002</v>
      </c>
      <c r="O188" s="37">
        <v>49.683</v>
      </c>
      <c r="P188" s="37">
        <v>70.19</v>
      </c>
      <c r="Q188" s="37">
        <v>87.635000000000005</v>
      </c>
      <c r="S188" s="4">
        <f t="shared" si="234"/>
        <v>45.702853764395549</v>
      </c>
      <c r="T188" s="4">
        <f t="shared" si="234"/>
        <v>42.421079033470171</v>
      </c>
      <c r="U188" s="4">
        <f t="shared" si="234"/>
        <v>42.521219904888824</v>
      </c>
      <c r="V188" s="4">
        <f t="shared" si="234"/>
        <v>42.791790847087057</v>
      </c>
      <c r="W188" s="4">
        <f t="shared" si="234"/>
        <v>44.260003284066698</v>
      </c>
      <c r="X188" s="4">
        <f t="shared" si="234"/>
        <v>45.198531238817367</v>
      </c>
      <c r="Y188" s="4">
        <f t="shared" si="234"/>
        <v>45.184282561426549</v>
      </c>
      <c r="Z188" s="4">
        <f t="shared" si="234"/>
        <v>45.033204751968427</v>
      </c>
      <c r="AA188" s="4">
        <f t="shared" si="234"/>
        <v>44.291009696629843</v>
      </c>
      <c r="AB188" s="4">
        <f t="shared" si="234"/>
        <v>43.794859680969999</v>
      </c>
      <c r="AC188" s="4">
        <f t="shared" si="234"/>
        <v>45.87477835827729</v>
      </c>
      <c r="AD188" s="4">
        <f t="shared" si="234"/>
        <v>48.169037098014954</v>
      </c>
      <c r="AE188" s="4">
        <f t="shared" si="234"/>
        <v>50.738889801985223</v>
      </c>
      <c r="AF188" s="4">
        <f t="shared" si="234"/>
        <v>68.730164241832398</v>
      </c>
      <c r="AG188" s="4">
        <f t="shared" si="234"/>
        <v>89.761674557959196</v>
      </c>
      <c r="AI188" s="4">
        <f t="shared" si="235"/>
        <v>-2.5778537643955488</v>
      </c>
      <c r="AJ188" s="4">
        <f t="shared" si="235"/>
        <v>-0.24607903347017412</v>
      </c>
      <c r="AK188" s="4">
        <f t="shared" si="235"/>
        <v>0.43178009511117921</v>
      </c>
      <c r="AL188" s="4">
        <f t="shared" si="235"/>
        <v>2.3332091529129428</v>
      </c>
      <c r="AM188" s="4">
        <f t="shared" si="235"/>
        <v>1.2869967159332987</v>
      </c>
      <c r="AN188" s="4">
        <f t="shared" si="235"/>
        <v>-1.3885312388173645</v>
      </c>
      <c r="AO188" s="4">
        <f t="shared" si="235"/>
        <v>-0.13628256142654749</v>
      </c>
      <c r="AP188" s="4">
        <f t="shared" si="235"/>
        <v>0.64979524803157318</v>
      </c>
      <c r="AQ188" s="4">
        <f t="shared" si="235"/>
        <v>-0.79900969662984522</v>
      </c>
      <c r="AR188" s="4">
        <f t="shared" si="235"/>
        <v>-0.33485968096999841</v>
      </c>
      <c r="AS188" s="4">
        <f t="shared" si="235"/>
        <v>-0.84277835827729319</v>
      </c>
      <c r="AT188" s="4">
        <f t="shared" si="235"/>
        <v>1.8939629019850486</v>
      </c>
      <c r="AU188" s="4">
        <f t="shared" si="235"/>
        <v>-1.0558898019852236</v>
      </c>
      <c r="AV188" s="4">
        <f t="shared" si="235"/>
        <v>1.4598357581675998</v>
      </c>
      <c r="AW188" s="4">
        <f t="shared" si="235"/>
        <v>-2.1266745579591912</v>
      </c>
      <c r="AY188" s="2">
        <f t="shared" si="227"/>
        <v>45.702853764395549</v>
      </c>
      <c r="AZ188" s="2">
        <f t="shared" si="227"/>
        <v>42.370443348723583</v>
      </c>
      <c r="BA188" s="2">
        <f t="shared" si="227"/>
        <v>42.447116148449879</v>
      </c>
      <c r="BB188" s="2">
        <f t="shared" si="227"/>
        <v>42.765171316872653</v>
      </c>
      <c r="BC188" s="2">
        <f t="shared" si="227"/>
        <v>44.239363952486443</v>
      </c>
      <c r="BD188" s="2">
        <f t="shared" si="227"/>
        <v>45.195240241124722</v>
      </c>
      <c r="BE188" s="2">
        <f t="shared" si="227"/>
        <v>45.174263170821973</v>
      </c>
      <c r="BF188" s="2">
        <f t="shared" si="227"/>
        <v>44.988198624273842</v>
      </c>
      <c r="BG188" s="2">
        <f t="shared" si="227"/>
        <v>44.220150842330931</v>
      </c>
      <c r="BH188" s="2">
        <f t="shared" si="227"/>
        <v>43.291637755216875</v>
      </c>
      <c r="BI188" s="2">
        <f t="shared" si="227"/>
        <v>42.991640624791586</v>
      </c>
      <c r="BJ188" s="2">
        <f t="shared" si="227"/>
        <v>43.730340286165784</v>
      </c>
      <c r="BK188" s="2">
        <f t="shared" si="227"/>
        <v>44.483424072282048</v>
      </c>
      <c r="BL188" s="2">
        <f t="shared" si="227"/>
        <v>45.122151853436094</v>
      </c>
      <c r="BM188" s="2">
        <f t="shared" si="227"/>
        <v>46.698591667287069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87.526448202959841</v>
      </c>
      <c r="DL188" s="2">
        <f t="shared" si="236"/>
        <v>89.694706560786528</v>
      </c>
      <c r="DM188" s="2">
        <f t="shared" si="236"/>
        <v>96.832336152219881</v>
      </c>
      <c r="DN188" s="2">
        <f t="shared" si="236"/>
        <v>88.14854756871037</v>
      </c>
      <c r="DO188" s="2">
        <f t="shared" si="236"/>
        <v>95.847955602536985</v>
      </c>
      <c r="DP188" s="2">
        <f t="shared" si="236"/>
        <v>94.098290197985051</v>
      </c>
      <c r="DQ188" s="2">
        <f t="shared" si="236"/>
        <v>97.591101585500923</v>
      </c>
      <c r="DR188" s="2">
        <f t="shared" si="236"/>
        <v>91.01389182400132</v>
      </c>
      <c r="DS188" s="2">
        <f t="shared" si="236"/>
        <v>97.523943031358883</v>
      </c>
      <c r="DT188" s="2">
        <f t="shared" si="236"/>
        <v>89.068246529080682</v>
      </c>
      <c r="DU188" s="2">
        <f t="shared" si="236"/>
        <v>83.011939868667895</v>
      </c>
      <c r="DV188" s="2">
        <f t="shared" si="236"/>
        <v>83.186119512195134</v>
      </c>
      <c r="DW188" s="2">
        <f t="shared" si="236"/>
        <v>96.19639471458774</v>
      </c>
      <c r="DX188" s="2">
        <f t="shared" si="236"/>
        <v>92.783663967611346</v>
      </c>
      <c r="DY188" s="2">
        <f t="shared" si="236"/>
        <v>68.690367869875246</v>
      </c>
      <c r="EA188" s="2">
        <f t="shared" si="240"/>
        <v>45.70201741659136</v>
      </c>
      <c r="EB188" s="2">
        <f t="shared" si="240"/>
        <v>42.369631235735241</v>
      </c>
      <c r="EC188" s="2">
        <f t="shared" si="240"/>
        <v>42.446079083316206</v>
      </c>
      <c r="ED188" s="2">
        <f t="shared" si="240"/>
        <v>42.764255479511391</v>
      </c>
      <c r="EE188" s="2">
        <f t="shared" si="240"/>
        <v>44.238412482054798</v>
      </c>
      <c r="EF188" s="2">
        <f t="shared" si="239"/>
        <v>45.194202941176471</v>
      </c>
      <c r="EG188" s="2">
        <f t="shared" si="239"/>
        <v>45.173048111318955</v>
      </c>
      <c r="EH188" s="2">
        <f t="shared" si="239"/>
        <v>44.98712063030132</v>
      </c>
      <c r="EI188" s="2">
        <f t="shared" si="239"/>
        <v>44.218923080367134</v>
      </c>
      <c r="EJ188" s="2">
        <f t="shared" si="239"/>
        <v>43.290497693989501</v>
      </c>
      <c r="EK188" s="2">
        <f t="shared" si="212"/>
        <v>42.99064457620814</v>
      </c>
      <c r="EL188" s="2">
        <f t="shared" si="179"/>
        <v>43.7293982125124</v>
      </c>
      <c r="EM188" s="2">
        <f t="shared" si="179"/>
        <v>44.482344992712896</v>
      </c>
      <c r="EN188" s="2">
        <f t="shared" si="179"/>
        <v>44.967064668937624</v>
      </c>
      <c r="EO188" s="2">
        <f t="shared" si="179"/>
        <v>46.788601026691396</v>
      </c>
      <c r="EQ188" s="2">
        <f t="shared" si="237"/>
        <v>45.70201741659136</v>
      </c>
      <c r="ER188" s="2">
        <f t="shared" si="237"/>
        <v>42.369631235735241</v>
      </c>
      <c r="ES188" s="2">
        <f t="shared" si="237"/>
        <v>42.446079083316206</v>
      </c>
      <c r="ET188" s="2">
        <f t="shared" si="237"/>
        <v>42.764255479511391</v>
      </c>
      <c r="EU188" s="2">
        <f t="shared" si="237"/>
        <v>44.238412482054798</v>
      </c>
      <c r="EV188" s="2">
        <f t="shared" si="237"/>
        <v>45.194202941176471</v>
      </c>
      <c r="EW188" s="2">
        <f t="shared" si="237"/>
        <v>45.173048111318955</v>
      </c>
      <c r="EX188" s="2">
        <f t="shared" si="237"/>
        <v>44.98712063030132</v>
      </c>
      <c r="EY188" s="2">
        <f t="shared" si="237"/>
        <v>44.218923080367134</v>
      </c>
      <c r="EZ188" s="2">
        <f t="shared" si="237"/>
        <v>43.290497693989501</v>
      </c>
      <c r="FA188" s="2">
        <f t="shared" si="237"/>
        <v>42.99064457620814</v>
      </c>
      <c r="FB188" s="2">
        <f t="shared" si="237"/>
        <v>43.7293982125124</v>
      </c>
      <c r="FC188" s="2">
        <f t="shared" si="237"/>
        <v>44.482344992712896</v>
      </c>
      <c r="FD188" s="2">
        <f t="shared" si="237"/>
        <v>45.27613700716536</v>
      </c>
      <c r="FE188" s="2">
        <f t="shared" si="237"/>
        <v>46.59295128100684</v>
      </c>
      <c r="FG188" s="2">
        <f t="shared" si="238"/>
        <v>0.99998000336672932</v>
      </c>
      <c r="FH188" s="2">
        <f t="shared" si="238"/>
        <v>0.99998283968947188</v>
      </c>
      <c r="FI188" s="2">
        <f t="shared" si="238"/>
        <v>0.99998093148546041</v>
      </c>
      <c r="FJ188" s="2">
        <f t="shared" si="238"/>
        <v>0.99997982038896926</v>
      </c>
      <c r="FK188" s="2">
        <f t="shared" si="238"/>
        <v>0.99998156406016958</v>
      </c>
      <c r="FL188" s="2">
        <f t="shared" si="238"/>
        <v>0.99997878909501359</v>
      </c>
      <c r="FM188" s="2">
        <f t="shared" si="238"/>
        <v>0.99997681982785536</v>
      </c>
      <c r="FN188" s="2">
        <f t="shared" si="238"/>
        <v>0.99997657897904713</v>
      </c>
      <c r="FO188" s="2">
        <f t="shared" si="238"/>
        <v>0.99997696723563889</v>
      </c>
      <c r="FP188" s="2">
        <f t="shared" si="238"/>
        <v>0.99997509573414189</v>
      </c>
      <c r="FQ188" s="2">
        <f t="shared" si="238"/>
        <v>0.99997511203532607</v>
      </c>
      <c r="FR188" s="2">
        <f t="shared" si="238"/>
        <v>0.99997612387389656</v>
      </c>
      <c r="FS188" s="2">
        <f t="shared" si="238"/>
        <v>0.99997913372526503</v>
      </c>
      <c r="FT188" s="2">
        <f t="shared" si="238"/>
        <v>0.99997355997480308</v>
      </c>
      <c r="FU188" s="2">
        <f t="shared" si="238"/>
        <v>0.99996865530156576</v>
      </c>
      <c r="FW188" s="2">
        <f t="shared" si="229"/>
        <v>0.56427349420874739</v>
      </c>
      <c r="FX188" s="2">
        <f t="shared" si="229"/>
        <v>0.69158442011045429</v>
      </c>
      <c r="FY188" s="2">
        <f t="shared" si="229"/>
        <v>0.67137244901756643</v>
      </c>
      <c r="FZ188" s="2">
        <f t="shared" si="229"/>
        <v>0.68589337126225136</v>
      </c>
      <c r="GA188" s="2">
        <f t="shared" si="229"/>
        <v>0.69799485305889319</v>
      </c>
      <c r="GB188" s="2">
        <f t="shared" si="229"/>
        <v>0.71278103899791423</v>
      </c>
      <c r="GC188" s="2">
        <f t="shared" si="229"/>
        <v>0.70115206027614296</v>
      </c>
      <c r="GD188" s="2">
        <f t="shared" si="229"/>
        <v>0.67602973851490411</v>
      </c>
      <c r="GE188" s="2">
        <f t="shared" si="229"/>
        <v>0.67320623615262598</v>
      </c>
      <c r="GF188" s="2">
        <f t="shared" si="229"/>
        <v>0.64187601223171309</v>
      </c>
      <c r="GG188" s="2">
        <f t="shared" si="229"/>
        <v>0.59964575325688341</v>
      </c>
      <c r="GH188" s="2">
        <f t="shared" si="229"/>
        <v>0.58805177481714754</v>
      </c>
      <c r="GI188" s="2">
        <f t="shared" si="229"/>
        <v>0.58564580686685663</v>
      </c>
      <c r="GJ188" s="2">
        <f t="shared" si="229"/>
        <v>0.49769226612199879</v>
      </c>
      <c r="GK188" s="2">
        <f t="shared" si="229"/>
        <v>0.46356238984040493</v>
      </c>
      <c r="GM188" s="86">
        <f t="shared" si="230"/>
        <v>1.3998952523947413E-173</v>
      </c>
      <c r="GN188" s="86">
        <f t="shared" si="230"/>
        <v>2.7417817633504482E-240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1.3442008034752874E-298</v>
      </c>
      <c r="GY188" s="86">
        <f t="shared" si="230"/>
        <v>0</v>
      </c>
      <c r="GZ188" s="86">
        <f t="shared" si="230"/>
        <v>8.2068032955970894E-243</v>
      </c>
      <c r="HA188" s="86">
        <f t="shared" si="230"/>
        <v>2.8058586155526028E-261</v>
      </c>
      <c r="HC188" s="86">
        <f t="shared" si="181"/>
        <v>4.281285407465383E-105</v>
      </c>
      <c r="HD188" s="86">
        <f t="shared" si="181"/>
        <v>1.4583318790536821E-196</v>
      </c>
      <c r="HE188" s="86">
        <f t="shared" si="181"/>
        <v>6.4190367722432498E-236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9.6226529523736089E-288</v>
      </c>
      <c r="HL188" s="86">
        <f t="shared" si="241"/>
        <v>0</v>
      </c>
      <c r="HM188" s="86">
        <f t="shared" si="241"/>
        <v>2.1177316957112945E-247</v>
      </c>
      <c r="HN188" s="86">
        <f t="shared" si="241"/>
        <v>2.2357796421410357E-217</v>
      </c>
      <c r="HO188" s="86">
        <f t="shared" si="226"/>
        <v>9.1151675621410982E-220</v>
      </c>
      <c r="HP188" s="86">
        <f t="shared" si="226"/>
        <v>1.1563467130504243E-175</v>
      </c>
      <c r="HQ188" s="86">
        <f t="shared" si="226"/>
        <v>9.4250120276136125E-167</v>
      </c>
      <c r="HS188" s="86">
        <f t="shared" si="231"/>
        <v>1.0015925626813969E-19</v>
      </c>
      <c r="HT188" s="86">
        <f t="shared" si="231"/>
        <v>9.089074663113251E-21</v>
      </c>
      <c r="HU188" s="86">
        <f t="shared" si="231"/>
        <v>6.5322329212466565E-27</v>
      </c>
      <c r="HV188" s="86">
        <f t="shared" si="231"/>
        <v>2.0295821228566383E-30</v>
      </c>
      <c r="HW188" s="86">
        <f t="shared" si="231"/>
        <v>2.2880125484571768E-27</v>
      </c>
      <c r="HX188" s="86">
        <f t="shared" si="231"/>
        <v>8.8487450519525737E-33</v>
      </c>
      <c r="HY188" s="86">
        <f t="shared" si="231"/>
        <v>5.6196584342023571E-33</v>
      </c>
      <c r="HZ188" s="86">
        <f t="shared" si="231"/>
        <v>1.8056482133474768E-32</v>
      </c>
      <c r="IA188" s="86">
        <f t="shared" si="231"/>
        <v>3.3182870972971416E-32</v>
      </c>
      <c r="IB188" s="86">
        <f t="shared" si="231"/>
        <v>1.5054997762953386E-29</v>
      </c>
      <c r="IC188" s="86">
        <f t="shared" si="231"/>
        <v>1.3427016899872213E-26</v>
      </c>
      <c r="ID188" s="86">
        <f t="shared" si="231"/>
        <v>7.4450060345385067E-26</v>
      </c>
      <c r="IE188" s="86">
        <f t="shared" si="231"/>
        <v>1.3725740576787508E-21</v>
      </c>
      <c r="IF188" s="86">
        <f t="shared" si="231"/>
        <v>1.9201419770159288E-22</v>
      </c>
      <c r="IG188" s="86">
        <f t="shared" si="231"/>
        <v>2.8164002607389019E-14</v>
      </c>
      <c r="II188" s="86">
        <f t="shared" si="232"/>
        <v>0.84538360122108913</v>
      </c>
      <c r="IJ188" s="86">
        <f t="shared" si="232"/>
        <v>1.0074889447926565</v>
      </c>
      <c r="IK188" s="86">
        <f t="shared" si="232"/>
        <v>1.007776201393394</v>
      </c>
      <c r="IL188" s="86">
        <f t="shared" si="232"/>
        <v>1.0105134748134099</v>
      </c>
      <c r="IM188" s="86">
        <f t="shared" si="232"/>
        <v>1.0107838560765061</v>
      </c>
      <c r="IN188" s="86">
        <f t="shared" si="232"/>
        <v>1.012756559513692</v>
      </c>
      <c r="IO188" s="86">
        <f t="shared" si="232"/>
        <v>1.0122215133758199</v>
      </c>
      <c r="IP188" s="86">
        <f t="shared" si="232"/>
        <v>1.010248492061947</v>
      </c>
      <c r="IQ188" s="86">
        <f t="shared" si="232"/>
        <v>1.0098306005486122</v>
      </c>
      <c r="IR188" s="86">
        <f t="shared" si="232"/>
        <v>1.003240490187284</v>
      </c>
      <c r="IS188" s="86">
        <f t="shared" si="232"/>
        <v>0.96557014851612133</v>
      </c>
      <c r="IT188" s="86">
        <f t="shared" si="232"/>
        <v>0.94329253568575055</v>
      </c>
      <c r="IU188" s="86">
        <f t="shared" si="232"/>
        <v>0.91904114329533837</v>
      </c>
      <c r="IV188" s="86">
        <f t="shared" si="232"/>
        <v>0.49313922916640812</v>
      </c>
      <c r="IW188" s="86">
        <f t="shared" si="232"/>
        <v>0.40333969914989676</v>
      </c>
      <c r="IY188" s="86">
        <f t="shared" si="233"/>
        <v>0.84538360122108913</v>
      </c>
      <c r="IZ188" s="86">
        <f t="shared" si="233"/>
        <v>1.0074889447926565</v>
      </c>
      <c r="JA188" s="86">
        <f t="shared" si="233"/>
        <v>1.007776201393394</v>
      </c>
      <c r="JB188" s="86">
        <f t="shared" si="233"/>
        <v>1.0105134748134099</v>
      </c>
      <c r="JC188" s="86">
        <f t="shared" si="233"/>
        <v>1.0107838560765061</v>
      </c>
      <c r="JD188" s="86">
        <f t="shared" si="233"/>
        <v>1.012756559513692</v>
      </c>
      <c r="JE188" s="86">
        <f t="shared" si="233"/>
        <v>1.0122215133758199</v>
      </c>
      <c r="JF188" s="86">
        <f t="shared" si="233"/>
        <v>1.010248492061947</v>
      </c>
      <c r="JG188" s="86">
        <f t="shared" si="233"/>
        <v>1.0098306005486122</v>
      </c>
      <c r="JH188" s="86">
        <f t="shared" si="233"/>
        <v>1.003240490187284</v>
      </c>
      <c r="JI188" s="86">
        <f t="shared" si="233"/>
        <v>0.96557014851612133</v>
      </c>
      <c r="JJ188" s="86">
        <f t="shared" si="233"/>
        <v>0.94329253568575055</v>
      </c>
      <c r="JK188" s="86">
        <f t="shared" si="233"/>
        <v>0.91904114329533837</v>
      </c>
      <c r="JL188" s="86">
        <f t="shared" si="233"/>
        <v>0.49313922916640812</v>
      </c>
      <c r="JM188" s="86">
        <f t="shared" si="233"/>
        <v>0.4033396991499249</v>
      </c>
    </row>
    <row r="189" spans="2:273" x14ac:dyDescent="0.25">
      <c r="B189" s="2">
        <v>162</v>
      </c>
      <c r="C189" s="37">
        <v>42.5</v>
      </c>
      <c r="D189" s="37">
        <v>45.856999999999999</v>
      </c>
      <c r="E189" s="37">
        <v>43.5</v>
      </c>
      <c r="F189" s="37">
        <v>43.984000000000002</v>
      </c>
      <c r="G189" s="37">
        <v>44.625</v>
      </c>
      <c r="H189" s="37">
        <v>46.524000000000001</v>
      </c>
      <c r="I189" s="37">
        <v>47.031999999999996</v>
      </c>
      <c r="J189" s="37">
        <v>42.54</v>
      </c>
      <c r="K189" s="37">
        <v>44.127000000000002</v>
      </c>
      <c r="L189" s="37">
        <v>43.746000000000002</v>
      </c>
      <c r="M189" s="37">
        <v>45.793999999999997</v>
      </c>
      <c r="N189" s="37">
        <v>46.429000000000002</v>
      </c>
      <c r="O189" s="37">
        <v>48.936999999999998</v>
      </c>
      <c r="P189" s="37">
        <v>66.111000000000004</v>
      </c>
      <c r="Q189" s="37">
        <v>88.111000000000004</v>
      </c>
      <c r="S189" s="4">
        <f t="shared" si="234"/>
        <v>45.594848022148902</v>
      </c>
      <c r="T189" s="4">
        <f t="shared" si="234"/>
        <v>42.231486986923699</v>
      </c>
      <c r="U189" s="4">
        <f t="shared" si="234"/>
        <v>42.313063650324679</v>
      </c>
      <c r="V189" s="4">
        <f t="shared" si="234"/>
        <v>42.618456508460184</v>
      </c>
      <c r="W189" s="4">
        <f t="shared" si="234"/>
        <v>44.105629837761356</v>
      </c>
      <c r="X189" s="4">
        <f t="shared" si="234"/>
        <v>45.071450214920027</v>
      </c>
      <c r="Y189" s="4">
        <f t="shared" si="234"/>
        <v>45.028817513828628</v>
      </c>
      <c r="Z189" s="4">
        <f t="shared" si="234"/>
        <v>44.860119998507827</v>
      </c>
      <c r="AA189" s="4">
        <f t="shared" si="234"/>
        <v>44.098063778105256</v>
      </c>
      <c r="AB189" s="4">
        <f t="shared" si="234"/>
        <v>43.314204827859008</v>
      </c>
      <c r="AC189" s="4">
        <f t="shared" si="234"/>
        <v>44.188189818575864</v>
      </c>
      <c r="AD189" s="4">
        <f t="shared" si="234"/>
        <v>45.814990434809758</v>
      </c>
      <c r="AE189" s="4">
        <f t="shared" si="234"/>
        <v>47.89339132683002</v>
      </c>
      <c r="AF189" s="4">
        <f t="shared" si="234"/>
        <v>66.348825757749907</v>
      </c>
      <c r="AG189" s="4">
        <f t="shared" si="234"/>
        <v>89.20845189591958</v>
      </c>
      <c r="AI189" s="4">
        <f t="shared" si="235"/>
        <v>-3.0948480221489021</v>
      </c>
      <c r="AJ189" s="4">
        <f t="shared" si="235"/>
        <v>3.6255130130763007</v>
      </c>
      <c r="AK189" s="4">
        <f t="shared" si="235"/>
        <v>1.1869363496753209</v>
      </c>
      <c r="AL189" s="4">
        <f t="shared" si="235"/>
        <v>1.3655434915398175</v>
      </c>
      <c r="AM189" s="4">
        <f t="shared" si="235"/>
        <v>0.51937016223864418</v>
      </c>
      <c r="AN189" s="4">
        <f t="shared" si="235"/>
        <v>1.4525497850799738</v>
      </c>
      <c r="AO189" s="4">
        <f t="shared" si="235"/>
        <v>2.0031824861713687</v>
      </c>
      <c r="AP189" s="4">
        <f t="shared" si="235"/>
        <v>-2.3201199985078276</v>
      </c>
      <c r="AQ189" s="4">
        <f t="shared" si="235"/>
        <v>2.8936221894745984E-2</v>
      </c>
      <c r="AR189" s="4">
        <f t="shared" si="235"/>
        <v>0.43179517214099405</v>
      </c>
      <c r="AS189" s="4">
        <f t="shared" si="235"/>
        <v>1.6058101814241326</v>
      </c>
      <c r="AT189" s="4">
        <f t="shared" si="235"/>
        <v>0.61400956519024419</v>
      </c>
      <c r="AU189" s="4">
        <f t="shared" si="235"/>
        <v>1.0436086731699774</v>
      </c>
      <c r="AV189" s="4">
        <f t="shared" si="235"/>
        <v>-0.23782575774990278</v>
      </c>
      <c r="AW189" s="4">
        <f t="shared" si="235"/>
        <v>-1.0974518959195763</v>
      </c>
      <c r="AY189" s="2">
        <f t="shared" si="227"/>
        <v>45.594848022148902</v>
      </c>
      <c r="AZ189" s="2">
        <f t="shared" si="227"/>
        <v>42.213064402994455</v>
      </c>
      <c r="BA189" s="2">
        <f t="shared" si="227"/>
        <v>42.290211281615257</v>
      </c>
      <c r="BB189" s="2">
        <f t="shared" si="227"/>
        <v>42.611973917148909</v>
      </c>
      <c r="BC189" s="2">
        <f t="shared" si="227"/>
        <v>44.100327304605273</v>
      </c>
      <c r="BD189" s="2">
        <f t="shared" si="227"/>
        <v>45.070824203969053</v>
      </c>
      <c r="BE189" s="2">
        <f t="shared" si="227"/>
        <v>45.026870866622907</v>
      </c>
      <c r="BF189" s="2">
        <f t="shared" si="227"/>
        <v>44.849622669616807</v>
      </c>
      <c r="BG189" s="2">
        <f t="shared" si="227"/>
        <v>44.080791058928959</v>
      </c>
      <c r="BH189" s="2">
        <f t="shared" si="227"/>
        <v>43.150916566538626</v>
      </c>
      <c r="BI189" s="2">
        <f t="shared" si="227"/>
        <v>42.864368587555148</v>
      </c>
      <c r="BJ189" s="2">
        <f t="shared" si="227"/>
        <v>43.598986091399922</v>
      </c>
      <c r="BK189" s="2">
        <f t="shared" si="227"/>
        <v>44.343846962864475</v>
      </c>
      <c r="BL189" s="2">
        <f t="shared" si="227"/>
        <v>44.986412386139108</v>
      </c>
      <c r="BM189" s="2">
        <f t="shared" si="227"/>
        <v>46.602885170832892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87.695143763213537</v>
      </c>
      <c r="DL189" s="2">
        <f t="shared" si="236"/>
        <v>89.858973070793837</v>
      </c>
      <c r="DM189" s="2">
        <f t="shared" si="236"/>
        <v>97.041343702808831</v>
      </c>
      <c r="DN189" s="2">
        <f t="shared" si="236"/>
        <v>88.313523406825738</v>
      </c>
      <c r="DO189" s="2">
        <f t="shared" si="236"/>
        <v>96.060664753850787</v>
      </c>
      <c r="DP189" s="2">
        <f t="shared" si="236"/>
        <v>94.300906355508744</v>
      </c>
      <c r="DQ189" s="2">
        <f t="shared" si="236"/>
        <v>97.811328471490711</v>
      </c>
      <c r="DR189" s="2">
        <f t="shared" si="236"/>
        <v>91.19121051778626</v>
      </c>
      <c r="DS189" s="2">
        <f t="shared" si="236"/>
        <v>97.751962020905921</v>
      </c>
      <c r="DT189" s="2">
        <f t="shared" si="236"/>
        <v>89.247456097560985</v>
      </c>
      <c r="DU189" s="2">
        <f t="shared" si="236"/>
        <v>83.151385365853642</v>
      </c>
      <c r="DV189" s="2">
        <f t="shared" si="236"/>
        <v>83.319190900562859</v>
      </c>
      <c r="DW189" s="2">
        <f t="shared" si="236"/>
        <v>96.418206765327696</v>
      </c>
      <c r="DX189" s="2">
        <f t="shared" si="236"/>
        <v>92.993626720647782</v>
      </c>
      <c r="DY189" s="2">
        <f t="shared" si="236"/>
        <v>68.769349487522305</v>
      </c>
      <c r="EA189" s="2">
        <f t="shared" si="240"/>
        <v>45.594080217542967</v>
      </c>
      <c r="EB189" s="2">
        <f t="shared" si="240"/>
        <v>42.21231871318335</v>
      </c>
      <c r="EC189" s="2">
        <f t="shared" si="240"/>
        <v>42.289259103380751</v>
      </c>
      <c r="ED189" s="2">
        <f t="shared" si="240"/>
        <v>42.611132807762282</v>
      </c>
      <c r="EE189" s="2">
        <f t="shared" si="240"/>
        <v>44.099453638973841</v>
      </c>
      <c r="EF189" s="2">
        <f t="shared" si="239"/>
        <v>45.069871848739496</v>
      </c>
      <c r="EG189" s="2">
        <f t="shared" si="239"/>
        <v>45.025754947326959</v>
      </c>
      <c r="EH189" s="2">
        <f t="shared" si="239"/>
        <v>44.848632779690305</v>
      </c>
      <c r="EI189" s="2">
        <f t="shared" si="239"/>
        <v>44.079663609325529</v>
      </c>
      <c r="EJ189" s="2">
        <f t="shared" si="239"/>
        <v>43.149869551586136</v>
      </c>
      <c r="EK189" s="2">
        <f t="shared" si="212"/>
        <v>42.863454126320306</v>
      </c>
      <c r="EL189" s="2">
        <f t="shared" si="179"/>
        <v>43.598121151936432</v>
      </c>
      <c r="EM189" s="2">
        <f t="shared" si="179"/>
        <v>44.342855953124541</v>
      </c>
      <c r="EN189" s="2">
        <f t="shared" si="179"/>
        <v>44.820729641260385</v>
      </c>
      <c r="EO189" s="2">
        <f t="shared" si="179"/>
        <v>46.699158154918322</v>
      </c>
      <c r="EQ189" s="2">
        <f t="shared" si="237"/>
        <v>45.594080217542967</v>
      </c>
      <c r="ER189" s="2">
        <f t="shared" si="237"/>
        <v>42.21231871318335</v>
      </c>
      <c r="ES189" s="2">
        <f t="shared" si="237"/>
        <v>42.289259103380751</v>
      </c>
      <c r="ET189" s="2">
        <f t="shared" si="237"/>
        <v>42.611132807762282</v>
      </c>
      <c r="EU189" s="2">
        <f t="shared" si="237"/>
        <v>44.099453638973841</v>
      </c>
      <c r="EV189" s="2">
        <f t="shared" si="237"/>
        <v>45.069871848739496</v>
      </c>
      <c r="EW189" s="2">
        <f t="shared" si="237"/>
        <v>45.025754947326959</v>
      </c>
      <c r="EX189" s="2">
        <f t="shared" si="237"/>
        <v>44.848632779690305</v>
      </c>
      <c r="EY189" s="2">
        <f t="shared" si="237"/>
        <v>44.079663609325529</v>
      </c>
      <c r="EZ189" s="2">
        <f t="shared" si="237"/>
        <v>43.149869551586136</v>
      </c>
      <c r="FA189" s="2">
        <f t="shared" si="237"/>
        <v>42.863454126320306</v>
      </c>
      <c r="FB189" s="2">
        <f t="shared" si="237"/>
        <v>43.598121151936432</v>
      </c>
      <c r="FC189" s="2">
        <f t="shared" si="237"/>
        <v>44.342855953124541</v>
      </c>
      <c r="FD189" s="2">
        <f t="shared" si="237"/>
        <v>45.136687285818127</v>
      </c>
      <c r="FE189" s="2">
        <f t="shared" si="237"/>
        <v>46.499983307121049</v>
      </c>
      <c r="FG189" s="2">
        <f t="shared" si="238"/>
        <v>0.99998176282161844</v>
      </c>
      <c r="FH189" s="2">
        <f t="shared" si="238"/>
        <v>0.99998434958716076</v>
      </c>
      <c r="FI189" s="2">
        <f t="shared" si="238"/>
        <v>0.99998260927887095</v>
      </c>
      <c r="FJ189" s="2">
        <f t="shared" si="238"/>
        <v>0.99998159594332803</v>
      </c>
      <c r="FK189" s="2">
        <f t="shared" si="238"/>
        <v>0.9999831861957662</v>
      </c>
      <c r="FL189" s="2">
        <f t="shared" si="238"/>
        <v>0.99998065538863645</v>
      </c>
      <c r="FM189" s="2">
        <f t="shared" si="238"/>
        <v>0.99997885938862752</v>
      </c>
      <c r="FN189" s="2">
        <f t="shared" si="238"/>
        <v>0.99997863973100298</v>
      </c>
      <c r="FO189" s="2">
        <f t="shared" si="238"/>
        <v>0.99997899382667044</v>
      </c>
      <c r="FP189" s="2">
        <f t="shared" si="238"/>
        <v>0.99997728698982014</v>
      </c>
      <c r="FQ189" s="2">
        <f t="shared" si="238"/>
        <v>0.99997730185674194</v>
      </c>
      <c r="FR189" s="2">
        <f t="shared" si="238"/>
        <v>0.99997822466844533</v>
      </c>
      <c r="FS189" s="2">
        <f t="shared" si="238"/>
        <v>0.99998096969632499</v>
      </c>
      <c r="FT189" s="2">
        <f t="shared" si="238"/>
        <v>0.99997588635432866</v>
      </c>
      <c r="FU189" s="2">
        <f t="shared" si="238"/>
        <v>0.99997141321642946</v>
      </c>
      <c r="FW189" s="2">
        <f t="shared" si="229"/>
        <v>0.58676978389036483</v>
      </c>
      <c r="FX189" s="2">
        <f t="shared" si="229"/>
        <v>0.71087561372255625</v>
      </c>
      <c r="FY189" s="2">
        <f t="shared" si="229"/>
        <v>0.69136368799838566</v>
      </c>
      <c r="FZ189" s="2">
        <f t="shared" si="229"/>
        <v>0.70538889444237585</v>
      </c>
      <c r="GA189" s="2">
        <f t="shared" si="229"/>
        <v>0.71704912817294841</v>
      </c>
      <c r="GB189" s="2">
        <f t="shared" si="229"/>
        <v>0.73126159560675152</v>
      </c>
      <c r="GC189" s="2">
        <f t="shared" si="229"/>
        <v>0.72008702169573924</v>
      </c>
      <c r="GD189" s="2">
        <f t="shared" si="229"/>
        <v>0.69586600536268406</v>
      </c>
      <c r="GE189" s="2">
        <f t="shared" si="229"/>
        <v>0.69313690900275893</v>
      </c>
      <c r="GF189" s="2">
        <f t="shared" si="229"/>
        <v>0.66276027039189134</v>
      </c>
      <c r="GG189" s="2">
        <f t="shared" si="229"/>
        <v>0.62154066310178058</v>
      </c>
      <c r="GH189" s="2">
        <f t="shared" si="229"/>
        <v>0.61016854083645722</v>
      </c>
      <c r="GI189" s="2">
        <f t="shared" si="229"/>
        <v>0.60780559514199428</v>
      </c>
      <c r="GJ189" s="2">
        <f t="shared" si="229"/>
        <v>0.52070625142770599</v>
      </c>
      <c r="GK189" s="2">
        <f t="shared" si="229"/>
        <v>0.48652679261513992</v>
      </c>
      <c r="GM189" s="86">
        <f t="shared" si="230"/>
        <v>3.5055598909767753E-177</v>
      </c>
      <c r="GN189" s="86">
        <f t="shared" si="230"/>
        <v>2.7757353283143118E-245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9.2629629155398782E-305</v>
      </c>
      <c r="GY189" s="86">
        <f t="shared" si="230"/>
        <v>0</v>
      </c>
      <c r="GZ189" s="86">
        <f t="shared" si="230"/>
        <v>7.5572728500568449E-248</v>
      </c>
      <c r="HA189" s="86">
        <f t="shared" si="230"/>
        <v>1.2494660739458556E-266</v>
      </c>
      <c r="HC189" s="86">
        <f t="shared" si="181"/>
        <v>5.0951984305222294E-108</v>
      </c>
      <c r="HD189" s="86">
        <f t="shared" si="181"/>
        <v>4.9118492093843097E-202</v>
      </c>
      <c r="HE189" s="86">
        <f t="shared" si="181"/>
        <v>2.0947312048211141E-242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1.6676566102609018E-295</v>
      </c>
      <c r="HL189" s="86">
        <f t="shared" si="241"/>
        <v>0</v>
      </c>
      <c r="HM189" s="86">
        <f t="shared" si="241"/>
        <v>3.5414020215330937E-254</v>
      </c>
      <c r="HN189" s="86">
        <f t="shared" si="241"/>
        <v>2.3106862000395731E-223</v>
      </c>
      <c r="HO189" s="86">
        <f t="shared" si="226"/>
        <v>7.424534446247451E-226</v>
      </c>
      <c r="HP189" s="86">
        <f t="shared" si="226"/>
        <v>1.3379314908803185E-180</v>
      </c>
      <c r="HQ189" s="86">
        <f t="shared" si="226"/>
        <v>2.2253630104039581E-171</v>
      </c>
      <c r="HS189" s="86">
        <f t="shared" si="231"/>
        <v>6.9815405921539577E-21</v>
      </c>
      <c r="HT189" s="86">
        <f t="shared" si="231"/>
        <v>7.3012761739409742E-22</v>
      </c>
      <c r="HU189" s="86">
        <f t="shared" si="231"/>
        <v>2.4020899396227627E-28</v>
      </c>
      <c r="HV189" s="86">
        <f t="shared" si="231"/>
        <v>5.0225254518358682E-32</v>
      </c>
      <c r="HW189" s="86">
        <f t="shared" si="231"/>
        <v>8.2608668377153761E-29</v>
      </c>
      <c r="HX189" s="86">
        <f t="shared" si="231"/>
        <v>1.8317770642330907E-34</v>
      </c>
      <c r="HY189" s="86">
        <f t="shared" si="231"/>
        <v>1.0450241105645237E-34</v>
      </c>
      <c r="HZ189" s="86">
        <f t="shared" si="231"/>
        <v>3.3180565073691326E-34</v>
      </c>
      <c r="IA189" s="86">
        <f t="shared" si="231"/>
        <v>6.3795380807131289E-34</v>
      </c>
      <c r="IB189" s="86">
        <f t="shared" si="231"/>
        <v>3.6118518726154029E-31</v>
      </c>
      <c r="IC189" s="86">
        <f t="shared" si="231"/>
        <v>4.1564382870797714E-28</v>
      </c>
      <c r="ID189" s="86">
        <f t="shared" si="231"/>
        <v>2.4267525052522545E-27</v>
      </c>
      <c r="IE189" s="86">
        <f t="shared" si="231"/>
        <v>7.9566527480144747E-23</v>
      </c>
      <c r="IF189" s="86">
        <f t="shared" si="231"/>
        <v>7.3316156430388143E-24</v>
      </c>
      <c r="IG189" s="86">
        <f t="shared" si="231"/>
        <v>3.2996205288197367E-15</v>
      </c>
      <c r="II189" s="86">
        <f t="shared" si="232"/>
        <v>0.91767993443833351</v>
      </c>
      <c r="IJ189" s="86">
        <f t="shared" si="232"/>
        <v>1.0098281764664365</v>
      </c>
      <c r="IK189" s="86">
        <f t="shared" si="232"/>
        <v>1.0102376773940469</v>
      </c>
      <c r="IL189" s="86">
        <f t="shared" si="232"/>
        <v>1.01210084732601</v>
      </c>
      <c r="IM189" s="86">
        <f t="shared" si="232"/>
        <v>1.0122419147702748</v>
      </c>
      <c r="IN189" s="86">
        <f t="shared" si="232"/>
        <v>1.0140858148559195</v>
      </c>
      <c r="IO189" s="86">
        <f t="shared" si="232"/>
        <v>1.0136108195951681</v>
      </c>
      <c r="IP189" s="86">
        <f t="shared" si="232"/>
        <v>1.011964245958421</v>
      </c>
      <c r="IQ189" s="86">
        <f t="shared" si="232"/>
        <v>1.0116543870617103</v>
      </c>
      <c r="IR189" s="86">
        <f t="shared" si="232"/>
        <v>1.008186138474124</v>
      </c>
      <c r="IS189" s="86">
        <f t="shared" si="232"/>
        <v>0.99114387129001469</v>
      </c>
      <c r="IT189" s="86">
        <f t="shared" si="232"/>
        <v>0.98008831081634873</v>
      </c>
      <c r="IU189" s="86">
        <f t="shared" si="232"/>
        <v>0.96422717776011191</v>
      </c>
      <c r="IV189" s="86">
        <f t="shared" si="232"/>
        <v>0.55425448503779684</v>
      </c>
      <c r="IW189" s="86">
        <f t="shared" si="232"/>
        <v>0.46681751382200071</v>
      </c>
      <c r="IY189" s="86">
        <f t="shared" si="233"/>
        <v>0.91767993443833351</v>
      </c>
      <c r="IZ189" s="86">
        <f t="shared" si="233"/>
        <v>1.0098281764664365</v>
      </c>
      <c r="JA189" s="86">
        <f t="shared" si="233"/>
        <v>1.0102376773940469</v>
      </c>
      <c r="JB189" s="86">
        <f t="shared" si="233"/>
        <v>1.01210084732601</v>
      </c>
      <c r="JC189" s="86">
        <f t="shared" si="233"/>
        <v>1.0122419147702748</v>
      </c>
      <c r="JD189" s="86">
        <f t="shared" si="233"/>
        <v>1.0140858148559195</v>
      </c>
      <c r="JE189" s="86">
        <f t="shared" si="233"/>
        <v>1.0136108195951681</v>
      </c>
      <c r="JF189" s="86">
        <f t="shared" si="233"/>
        <v>1.011964245958421</v>
      </c>
      <c r="JG189" s="86">
        <f t="shared" si="233"/>
        <v>1.0116543870617103</v>
      </c>
      <c r="JH189" s="86">
        <f t="shared" si="233"/>
        <v>1.008186138474124</v>
      </c>
      <c r="JI189" s="86">
        <f t="shared" si="233"/>
        <v>0.99114387129001469</v>
      </c>
      <c r="JJ189" s="86">
        <f t="shared" si="233"/>
        <v>0.98008831081634873</v>
      </c>
      <c r="JK189" s="86">
        <f t="shared" si="233"/>
        <v>0.96422717776011191</v>
      </c>
      <c r="JL189" s="86">
        <f t="shared" si="233"/>
        <v>0.55425448503779684</v>
      </c>
      <c r="JM189" s="86">
        <f t="shared" si="233"/>
        <v>0.46681751382200398</v>
      </c>
    </row>
    <row r="190" spans="2:273" x14ac:dyDescent="0.25">
      <c r="B190" s="2">
        <v>163</v>
      </c>
      <c r="C190" s="37">
        <v>43.780999999999999</v>
      </c>
      <c r="D190" s="37">
        <v>43.396999999999998</v>
      </c>
      <c r="E190" s="37">
        <v>41.109000000000002</v>
      </c>
      <c r="F190" s="37">
        <v>41.703000000000003</v>
      </c>
      <c r="G190" s="37">
        <v>44.046999999999997</v>
      </c>
      <c r="H190" s="37">
        <v>43.079000000000001</v>
      </c>
      <c r="I190" s="37">
        <v>45.396999999999998</v>
      </c>
      <c r="J190" s="37">
        <v>43.253999999999998</v>
      </c>
      <c r="K190" s="37">
        <v>44.762</v>
      </c>
      <c r="L190" s="37">
        <v>43.587000000000003</v>
      </c>
      <c r="M190" s="37">
        <v>43.238</v>
      </c>
      <c r="N190" s="37">
        <v>44.332999999999998</v>
      </c>
      <c r="O190" s="37">
        <v>44.825000000000003</v>
      </c>
      <c r="P190" s="37">
        <v>62.683</v>
      </c>
      <c r="Q190" s="37">
        <v>87.555999999999997</v>
      </c>
      <c r="S190" s="4">
        <f t="shared" si="234"/>
        <v>45.486847866844329</v>
      </c>
      <c r="T190" s="4">
        <f t="shared" si="234"/>
        <v>42.061700022946013</v>
      </c>
      <c r="U190" s="4">
        <f t="shared" si="234"/>
        <v>42.13942384380438</v>
      </c>
      <c r="V190" s="4">
        <f t="shared" si="234"/>
        <v>42.460131284643431</v>
      </c>
      <c r="W190" s="4">
        <f t="shared" si="234"/>
        <v>43.962479232812662</v>
      </c>
      <c r="X190" s="4">
        <f t="shared" si="234"/>
        <v>44.946516538317226</v>
      </c>
      <c r="Y190" s="4">
        <f t="shared" si="234"/>
        <v>44.879806315844164</v>
      </c>
      <c r="Z190" s="4">
        <f t="shared" si="234"/>
        <v>44.713116038539404</v>
      </c>
      <c r="AA190" s="4">
        <f t="shared" si="234"/>
        <v>43.944994206119652</v>
      </c>
      <c r="AB190" s="4">
        <f t="shared" si="234"/>
        <v>43.05513500277776</v>
      </c>
      <c r="AC190" s="4">
        <f t="shared" si="234"/>
        <v>43.255303068307612</v>
      </c>
      <c r="AD190" s="4">
        <f t="shared" si="234"/>
        <v>44.410898902499312</v>
      </c>
      <c r="AE190" s="4">
        <f t="shared" si="234"/>
        <v>45.96686797660108</v>
      </c>
      <c r="AF190" s="4">
        <f t="shared" si="234"/>
        <v>62.83450638135227</v>
      </c>
      <c r="AG190" s="4">
        <f t="shared" si="234"/>
        <v>86.517222312415328</v>
      </c>
      <c r="AI190" s="4">
        <f t="shared" si="235"/>
        <v>-1.70584786684433</v>
      </c>
      <c r="AJ190" s="4">
        <f t="shared" si="235"/>
        <v>1.3352999770539853</v>
      </c>
      <c r="AK190" s="4">
        <f t="shared" si="235"/>
        <v>-1.0304238438043782</v>
      </c>
      <c r="AL190" s="4">
        <f t="shared" si="235"/>
        <v>-0.75713128464342816</v>
      </c>
      <c r="AM190" s="4">
        <f t="shared" si="235"/>
        <v>8.4520767187335366E-2</v>
      </c>
      <c r="AN190" s="4">
        <f t="shared" si="235"/>
        <v>-1.8675165383172256</v>
      </c>
      <c r="AO190" s="4">
        <f t="shared" si="235"/>
        <v>0.51719368415583489</v>
      </c>
      <c r="AP190" s="4">
        <f t="shared" si="235"/>
        <v>-1.4591160385394062</v>
      </c>
      <c r="AQ190" s="4">
        <f t="shared" si="235"/>
        <v>0.81700579388034811</v>
      </c>
      <c r="AR190" s="4">
        <f t="shared" si="235"/>
        <v>0.53186499722224312</v>
      </c>
      <c r="AS190" s="4">
        <f t="shared" si="235"/>
        <v>-1.7303068307612079E-2</v>
      </c>
      <c r="AT190" s="4">
        <f t="shared" si="235"/>
        <v>-7.7898902499313749E-2</v>
      </c>
      <c r="AU190" s="4">
        <f t="shared" si="235"/>
        <v>-1.1418679766010769</v>
      </c>
      <c r="AV190" s="4">
        <f t="shared" si="235"/>
        <v>-0.15150638135227013</v>
      </c>
      <c r="AW190" s="4">
        <f t="shared" si="235"/>
        <v>1.0387776875846697</v>
      </c>
      <c r="AY190" s="2">
        <f t="shared" si="227"/>
        <v>45.486847866844329</v>
      </c>
      <c r="AZ190" s="2">
        <f t="shared" si="227"/>
        <v>42.055690858773659</v>
      </c>
      <c r="BA190" s="2">
        <f t="shared" si="227"/>
        <v>42.133313323870986</v>
      </c>
      <c r="BB190" s="2">
        <f t="shared" si="227"/>
        <v>42.458782577329515</v>
      </c>
      <c r="BC190" s="2">
        <f t="shared" si="227"/>
        <v>43.961296982213256</v>
      </c>
      <c r="BD190" s="2">
        <f t="shared" si="227"/>
        <v>44.946415084248308</v>
      </c>
      <c r="BE190" s="2">
        <f t="shared" si="227"/>
        <v>44.879486601693131</v>
      </c>
      <c r="BF190" s="2">
        <f t="shared" si="227"/>
        <v>44.71105387329348</v>
      </c>
      <c r="BG190" s="2">
        <f t="shared" si="227"/>
        <v>43.941439422725118</v>
      </c>
      <c r="BH190" s="2">
        <f t="shared" si="227"/>
        <v>43.010202925371928</v>
      </c>
      <c r="BI190" s="2">
        <f t="shared" si="227"/>
        <v>42.737103196285624</v>
      </c>
      <c r="BJ190" s="2">
        <f t="shared" si="227"/>
        <v>43.467638176833319</v>
      </c>
      <c r="BK190" s="2">
        <f t="shared" si="227"/>
        <v>44.204276997369902</v>
      </c>
      <c r="BL190" s="2">
        <f t="shared" si="227"/>
        <v>44.850969845541897</v>
      </c>
      <c r="BM190" s="2">
        <f t="shared" si="227"/>
        <v>46.507009678996901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87.863839323467232</v>
      </c>
      <c r="DL190" s="2">
        <f t="shared" si="236"/>
        <v>90.023239580801118</v>
      </c>
      <c r="DM190" s="2">
        <f t="shared" si="236"/>
        <v>97.250351253397781</v>
      </c>
      <c r="DN190" s="2">
        <f t="shared" si="236"/>
        <v>88.478499244941119</v>
      </c>
      <c r="DO190" s="2">
        <f t="shared" si="236"/>
        <v>96.27337390516459</v>
      </c>
      <c r="DP190" s="2">
        <f t="shared" si="236"/>
        <v>94.503522513032436</v>
      </c>
      <c r="DQ190" s="2">
        <f t="shared" si="236"/>
        <v>98.031555357480499</v>
      </c>
      <c r="DR190" s="2">
        <f t="shared" si="236"/>
        <v>91.3685292115712</v>
      </c>
      <c r="DS190" s="2">
        <f t="shared" si="236"/>
        <v>97.97998101045296</v>
      </c>
      <c r="DT190" s="2">
        <f t="shared" si="236"/>
        <v>89.426665666041288</v>
      </c>
      <c r="DU190" s="2">
        <f t="shared" si="236"/>
        <v>83.290830863039375</v>
      </c>
      <c r="DV190" s="2">
        <f t="shared" si="236"/>
        <v>83.452262288930598</v>
      </c>
      <c r="DW190" s="2">
        <f t="shared" si="236"/>
        <v>96.640018816067652</v>
      </c>
      <c r="DX190" s="2">
        <f t="shared" si="236"/>
        <v>93.203589473684218</v>
      </c>
      <c r="DY190" s="2">
        <f t="shared" si="236"/>
        <v>68.848331105169365</v>
      </c>
      <c r="EA190" s="2">
        <f t="shared" si="240"/>
        <v>45.486143018494573</v>
      </c>
      <c r="EB190" s="2">
        <f t="shared" si="240"/>
        <v>42.055006190631453</v>
      </c>
      <c r="EC190" s="2">
        <f t="shared" si="240"/>
        <v>42.132439123445295</v>
      </c>
      <c r="ED190" s="2">
        <f t="shared" si="240"/>
        <v>42.458010136013172</v>
      </c>
      <c r="EE190" s="2">
        <f t="shared" si="240"/>
        <v>43.960494795892885</v>
      </c>
      <c r="EF190" s="2">
        <f t="shared" si="239"/>
        <v>44.94554075630252</v>
      </c>
      <c r="EG190" s="2">
        <f t="shared" si="239"/>
        <v>44.87846178333497</v>
      </c>
      <c r="EH190" s="2">
        <f t="shared" si="239"/>
        <v>44.710144929079277</v>
      </c>
      <c r="EI190" s="2">
        <f t="shared" si="239"/>
        <v>43.940404138283924</v>
      </c>
      <c r="EJ190" s="2">
        <f t="shared" si="239"/>
        <v>43.009241409182771</v>
      </c>
      <c r="EK190" s="2">
        <f t="shared" si="212"/>
        <v>42.736263676432465</v>
      </c>
      <c r="EL190" s="2">
        <f t="shared" si="179"/>
        <v>43.466844091360464</v>
      </c>
      <c r="EM190" s="2">
        <f t="shared" si="179"/>
        <v>44.203366913536186</v>
      </c>
      <c r="EN190" s="2">
        <f t="shared" si="179"/>
        <v>44.674394613583146</v>
      </c>
      <c r="EO190" s="2">
        <f t="shared" si="179"/>
        <v>46.609715283145249</v>
      </c>
      <c r="EQ190" s="2">
        <f t="shared" si="237"/>
        <v>45.486143018494573</v>
      </c>
      <c r="ER190" s="2">
        <f t="shared" si="237"/>
        <v>42.055006190631453</v>
      </c>
      <c r="ES190" s="2">
        <f t="shared" si="237"/>
        <v>42.132439123445295</v>
      </c>
      <c r="ET190" s="2">
        <f t="shared" si="237"/>
        <v>42.458010136013172</v>
      </c>
      <c r="EU190" s="2">
        <f t="shared" si="237"/>
        <v>43.960494795892885</v>
      </c>
      <c r="EV190" s="2">
        <f t="shared" si="237"/>
        <v>44.94554075630252</v>
      </c>
      <c r="EW190" s="2">
        <f t="shared" si="237"/>
        <v>44.87846178333497</v>
      </c>
      <c r="EX190" s="2">
        <f t="shared" si="237"/>
        <v>44.710144929079277</v>
      </c>
      <c r="EY190" s="2">
        <f t="shared" si="237"/>
        <v>43.940404138283924</v>
      </c>
      <c r="EZ190" s="2">
        <f t="shared" si="237"/>
        <v>43.009241409182771</v>
      </c>
      <c r="FA190" s="2">
        <f t="shared" si="237"/>
        <v>42.736263676432465</v>
      </c>
      <c r="FB190" s="2">
        <f t="shared" si="237"/>
        <v>43.466844091360464</v>
      </c>
      <c r="FC190" s="2">
        <f t="shared" si="237"/>
        <v>44.203366913536186</v>
      </c>
      <c r="FD190" s="2">
        <f t="shared" si="237"/>
        <v>44.997237564470908</v>
      </c>
      <c r="FE190" s="2">
        <f t="shared" si="237"/>
        <v>46.407015333235265</v>
      </c>
      <c r="FG190" s="2">
        <f t="shared" si="238"/>
        <v>0.99998336746894689</v>
      </c>
      <c r="FH190" s="2">
        <f t="shared" si="238"/>
        <v>0.99998572663419483</v>
      </c>
      <c r="FI190" s="2">
        <f t="shared" si="238"/>
        <v>0.99998413944955633</v>
      </c>
      <c r="FJ190" s="2">
        <f t="shared" si="238"/>
        <v>0.99998321527364653</v>
      </c>
      <c r="FK190" s="2">
        <f t="shared" si="238"/>
        <v>0.99998466560560173</v>
      </c>
      <c r="FL190" s="2">
        <f t="shared" si="238"/>
        <v>0.99998235747472364</v>
      </c>
      <c r="FM190" s="2">
        <f t="shared" si="238"/>
        <v>0.99998071949741307</v>
      </c>
      <c r="FN190" s="2">
        <f t="shared" si="238"/>
        <v>0.99998051916652952</v>
      </c>
      <c r="FO190" s="2">
        <f t="shared" si="238"/>
        <v>0.99998084210682026</v>
      </c>
      <c r="FP190" s="2">
        <f t="shared" si="238"/>
        <v>0.99997928544712356</v>
      </c>
      <c r="FQ190" s="2">
        <f t="shared" si="238"/>
        <v>0.99997929900597149</v>
      </c>
      <c r="FR190" s="2">
        <f t="shared" si="238"/>
        <v>0.99998014062354112</v>
      </c>
      <c r="FS190" s="2">
        <f t="shared" si="238"/>
        <v>0.99998264412771043</v>
      </c>
      <c r="FT190" s="2">
        <f t="shared" si="238"/>
        <v>0.99997800804711023</v>
      </c>
      <c r="FU190" s="2">
        <f t="shared" si="238"/>
        <v>0.99997392847794297</v>
      </c>
      <c r="FW190" s="2">
        <f t="shared" si="229"/>
        <v>0.60890960301568653</v>
      </c>
      <c r="FX190" s="2">
        <f t="shared" si="229"/>
        <v>0.729432232638902</v>
      </c>
      <c r="FY190" s="2">
        <f t="shared" si="229"/>
        <v>0.7106629119938993</v>
      </c>
      <c r="FZ190" s="2">
        <f t="shared" si="229"/>
        <v>0.72416101921609022</v>
      </c>
      <c r="GA190" s="2">
        <f t="shared" si="229"/>
        <v>0.7353570250266438</v>
      </c>
      <c r="GB190" s="2">
        <f t="shared" si="229"/>
        <v>0.74897183348947693</v>
      </c>
      <c r="GC190" s="2">
        <f t="shared" si="229"/>
        <v>0.73827010347195787</v>
      </c>
      <c r="GD190" s="2">
        <f t="shared" si="229"/>
        <v>0.71499975260394544</v>
      </c>
      <c r="GE190" s="2">
        <f t="shared" si="229"/>
        <v>0.71237138212901974</v>
      </c>
      <c r="GF190" s="2">
        <f t="shared" si="229"/>
        <v>0.68302806315031039</v>
      </c>
      <c r="GG190" s="2">
        <f t="shared" si="229"/>
        <v>0.64295114146578058</v>
      </c>
      <c r="GH190" s="2">
        <f t="shared" si="229"/>
        <v>0.6318412929375522</v>
      </c>
      <c r="GI190" s="2">
        <f t="shared" si="229"/>
        <v>0.62952995398185063</v>
      </c>
      <c r="GJ190" s="2">
        <f t="shared" si="229"/>
        <v>0.54363268489830519</v>
      </c>
      <c r="GK190" s="2">
        <f t="shared" si="229"/>
        <v>0.50954822020002344</v>
      </c>
      <c r="GM190" s="86">
        <f t="shared" si="230"/>
        <v>8.0555676695808174E-181</v>
      </c>
      <c r="GN190" s="86">
        <f t="shared" si="230"/>
        <v>2.4945033027634589E-250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6.1731911363375101E-253</v>
      </c>
      <c r="HA190" s="86">
        <f t="shared" si="230"/>
        <v>4.9065997085486237E-272</v>
      </c>
      <c r="HC190" s="86">
        <f t="shared" si="181"/>
        <v>5.521225786303552E-111</v>
      </c>
      <c r="HD190" s="86">
        <f t="shared" si="181"/>
        <v>1.3895146561919451E-207</v>
      </c>
      <c r="HE190" s="86">
        <f t="shared" si="181"/>
        <v>5.5743713415170685E-249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2.275186934956002E-303</v>
      </c>
      <c r="HL190" s="86">
        <f t="shared" si="241"/>
        <v>0</v>
      </c>
      <c r="HM190" s="86">
        <f t="shared" si="241"/>
        <v>4.7894940230743059E-261</v>
      </c>
      <c r="HN190" s="86">
        <f t="shared" si="241"/>
        <v>1.9775774395641167E-229</v>
      </c>
      <c r="HO190" s="86">
        <f t="shared" si="226"/>
        <v>4.9857951253740019E-232</v>
      </c>
      <c r="HP190" s="86">
        <f t="shared" si="226"/>
        <v>1.3204977097209465E-185</v>
      </c>
      <c r="HQ190" s="86">
        <f t="shared" si="226"/>
        <v>4.5351440588633807E-176</v>
      </c>
      <c r="HS190" s="86">
        <f t="shared" si="231"/>
        <v>4.4900446425701203E-22</v>
      </c>
      <c r="HT190" s="86">
        <f t="shared" si="231"/>
        <v>5.4764832500107535E-23</v>
      </c>
      <c r="HU190" s="86">
        <f t="shared" si="231"/>
        <v>8.0748880550436532E-30</v>
      </c>
      <c r="HV190" s="86">
        <f t="shared" si="231"/>
        <v>1.1255590681704748E-33</v>
      </c>
      <c r="HW190" s="86">
        <f t="shared" si="231"/>
        <v>2.7280238429200813E-30</v>
      </c>
      <c r="HX190" s="86">
        <f t="shared" si="231"/>
        <v>3.4278695067764412E-36</v>
      </c>
      <c r="HY190" s="86">
        <f t="shared" si="231"/>
        <v>1.7480581587584935E-36</v>
      </c>
      <c r="HZ190" s="86">
        <f t="shared" si="231"/>
        <v>5.472040647537774E-36</v>
      </c>
      <c r="IA190" s="86">
        <f t="shared" si="231"/>
        <v>1.1024085516891337E-35</v>
      </c>
      <c r="IB190" s="86">
        <f t="shared" si="231"/>
        <v>7.8107680907553702E-33</v>
      </c>
      <c r="IC190" s="86">
        <f t="shared" si="231"/>
        <v>1.1637489496731135E-29</v>
      </c>
      <c r="ID190" s="86">
        <f t="shared" si="231"/>
        <v>7.1551440141087686E-29</v>
      </c>
      <c r="IE190" s="86">
        <f t="shared" si="231"/>
        <v>4.2416889841250625E-24</v>
      </c>
      <c r="IF190" s="86">
        <f t="shared" si="231"/>
        <v>2.5192076950333613E-25</v>
      </c>
      <c r="IG190" s="86">
        <f t="shared" si="231"/>
        <v>3.5929536489237096E-16</v>
      </c>
      <c r="II190" s="86">
        <f t="shared" si="232"/>
        <v>0.96278028467582066</v>
      </c>
      <c r="IJ190" s="86">
        <f t="shared" si="232"/>
        <v>1.0113400103868746</v>
      </c>
      <c r="IK190" s="86">
        <f t="shared" si="232"/>
        <v>1.0118218412490387</v>
      </c>
      <c r="IL190" s="86">
        <f t="shared" si="232"/>
        <v>1.0134555311813229</v>
      </c>
      <c r="IM190" s="86">
        <f t="shared" si="232"/>
        <v>1.0135195712265792</v>
      </c>
      <c r="IN190" s="86">
        <f t="shared" si="232"/>
        <v>1.0153881830422338</v>
      </c>
      <c r="IO190" s="86">
        <f t="shared" si="232"/>
        <v>1.014949898549403</v>
      </c>
      <c r="IP190" s="86">
        <f t="shared" si="232"/>
        <v>1.0133881882669282</v>
      </c>
      <c r="IQ190" s="86">
        <f t="shared" si="232"/>
        <v>1.0130994363578645</v>
      </c>
      <c r="IR190" s="86">
        <f t="shared" si="232"/>
        <v>1.0106040210148783</v>
      </c>
      <c r="IS190" s="86">
        <f t="shared" si="232"/>
        <v>1.0028493759070374</v>
      </c>
      <c r="IT190" s="86">
        <f t="shared" si="232"/>
        <v>0.997918275627249</v>
      </c>
      <c r="IU190" s="86">
        <f t="shared" si="232"/>
        <v>0.98893647910602767</v>
      </c>
      <c r="IV190" s="86">
        <f t="shared" si="232"/>
        <v>0.59600102796044852</v>
      </c>
      <c r="IW190" s="86">
        <f t="shared" si="232"/>
        <v>0.5211327175248025</v>
      </c>
      <c r="IY190" s="86">
        <f t="shared" si="233"/>
        <v>0.96278028467582066</v>
      </c>
      <c r="IZ190" s="86">
        <f t="shared" si="233"/>
        <v>1.0113400103868746</v>
      </c>
      <c r="JA190" s="86">
        <f t="shared" si="233"/>
        <v>1.0118218412490387</v>
      </c>
      <c r="JB190" s="86">
        <f t="shared" si="233"/>
        <v>1.0134555311813229</v>
      </c>
      <c r="JC190" s="86">
        <f t="shared" si="233"/>
        <v>1.0135195712265792</v>
      </c>
      <c r="JD190" s="86">
        <f t="shared" si="233"/>
        <v>1.0153881830422338</v>
      </c>
      <c r="JE190" s="86">
        <f t="shared" si="233"/>
        <v>1.014949898549403</v>
      </c>
      <c r="JF190" s="86">
        <f t="shared" si="233"/>
        <v>1.0133881882669282</v>
      </c>
      <c r="JG190" s="86">
        <f t="shared" si="233"/>
        <v>1.0130994363578645</v>
      </c>
      <c r="JH190" s="86">
        <f t="shared" si="233"/>
        <v>1.0106040210148783</v>
      </c>
      <c r="JI190" s="86">
        <f t="shared" si="233"/>
        <v>1.0028493759070374</v>
      </c>
      <c r="JJ190" s="86">
        <f t="shared" si="233"/>
        <v>0.997918275627249</v>
      </c>
      <c r="JK190" s="86">
        <f t="shared" si="233"/>
        <v>0.98893647910602767</v>
      </c>
      <c r="JL190" s="86">
        <f t="shared" si="233"/>
        <v>0.59600102796044852</v>
      </c>
      <c r="JM190" s="86">
        <f t="shared" si="233"/>
        <v>0.52113271752480284</v>
      </c>
    </row>
    <row r="191" spans="2:273" x14ac:dyDescent="0.25">
      <c r="B191" s="2">
        <v>164</v>
      </c>
      <c r="C191" s="37">
        <v>41.438000000000002</v>
      </c>
      <c r="D191" s="37">
        <v>42.856999999999999</v>
      </c>
      <c r="E191" s="37">
        <v>42.921999999999997</v>
      </c>
      <c r="F191" s="37">
        <v>43.688000000000002</v>
      </c>
      <c r="G191" s="37">
        <v>42.811999999999998</v>
      </c>
      <c r="H191" s="37">
        <v>43.555999999999997</v>
      </c>
      <c r="I191" s="37">
        <v>46</v>
      </c>
      <c r="J191" s="37">
        <v>45.127000000000002</v>
      </c>
      <c r="K191" s="37">
        <v>41.777999999999999</v>
      </c>
      <c r="L191" s="37">
        <v>41.524000000000001</v>
      </c>
      <c r="M191" s="37">
        <v>43.634999999999998</v>
      </c>
      <c r="N191" s="37">
        <v>41.094999999999999</v>
      </c>
      <c r="O191" s="37">
        <v>43.587000000000003</v>
      </c>
      <c r="P191" s="37">
        <v>59.048000000000002</v>
      </c>
      <c r="Q191" s="37">
        <v>87.349000000000004</v>
      </c>
      <c r="S191" s="4">
        <f t="shared" si="234"/>
        <v>45.378852845983943</v>
      </c>
      <c r="T191" s="4">
        <f t="shared" si="234"/>
        <v>41.900079585262468</v>
      </c>
      <c r="U191" s="4">
        <f t="shared" si="234"/>
        <v>41.977838426888475</v>
      </c>
      <c r="V191" s="4">
        <f t="shared" si="234"/>
        <v>42.305836531406776</v>
      </c>
      <c r="W191" s="4">
        <f t="shared" si="234"/>
        <v>43.822501231383868</v>
      </c>
      <c r="X191" s="4">
        <f t="shared" si="234"/>
        <v>44.822026330767081</v>
      </c>
      <c r="Y191" s="4">
        <f t="shared" si="234"/>
        <v>44.732154116827843</v>
      </c>
      <c r="Z191" s="4">
        <f t="shared" si="234"/>
        <v>44.572832855055914</v>
      </c>
      <c r="AA191" s="4">
        <f t="shared" si="234"/>
        <v>43.802712939402547</v>
      </c>
      <c r="AB191" s="4">
        <f t="shared" si="234"/>
        <v>42.879981120634213</v>
      </c>
      <c r="AC191" s="4">
        <f t="shared" si="234"/>
        <v>42.782773486059277</v>
      </c>
      <c r="AD191" s="4">
        <f t="shared" si="234"/>
        <v>43.678621270621647</v>
      </c>
      <c r="AE191" s="4">
        <f t="shared" si="234"/>
        <v>44.830656603366727</v>
      </c>
      <c r="AF191" s="4">
        <f t="shared" si="234"/>
        <v>58.798010634653899</v>
      </c>
      <c r="AG191" s="4">
        <f t="shared" si="234"/>
        <v>82.069365637488175</v>
      </c>
      <c r="AI191" s="4">
        <f t="shared" si="235"/>
        <v>-3.9408528459839403</v>
      </c>
      <c r="AJ191" s="4">
        <f t="shared" si="235"/>
        <v>0.95692041473753164</v>
      </c>
      <c r="AK191" s="4">
        <f t="shared" si="235"/>
        <v>0.94416157311152205</v>
      </c>
      <c r="AL191" s="4">
        <f t="shared" si="235"/>
        <v>1.3821634685932267</v>
      </c>
      <c r="AM191" s="4">
        <f t="shared" si="235"/>
        <v>-1.0105012313838699</v>
      </c>
      <c r="AN191" s="4">
        <f t="shared" si="235"/>
        <v>-1.2660263307670832</v>
      </c>
      <c r="AO191" s="4">
        <f t="shared" si="235"/>
        <v>1.2678458831721571</v>
      </c>
      <c r="AP191" s="4">
        <f t="shared" si="235"/>
        <v>0.55416714494408836</v>
      </c>
      <c r="AQ191" s="4">
        <f t="shared" si="235"/>
        <v>-2.0247129394025478</v>
      </c>
      <c r="AR191" s="4">
        <f t="shared" si="235"/>
        <v>-1.3559811206342118</v>
      </c>
      <c r="AS191" s="4">
        <f t="shared" si="235"/>
        <v>0.85222651394072102</v>
      </c>
      <c r="AT191" s="4">
        <f t="shared" si="235"/>
        <v>-2.5836212706216486</v>
      </c>
      <c r="AU191" s="4">
        <f t="shared" si="235"/>
        <v>-1.2436566033667233</v>
      </c>
      <c r="AV191" s="4">
        <f t="shared" si="235"/>
        <v>0.24998936534610294</v>
      </c>
      <c r="AW191" s="4">
        <f t="shared" si="235"/>
        <v>5.2796343625118283</v>
      </c>
      <c r="AY191" s="2">
        <f t="shared" si="227"/>
        <v>45.378852845983943</v>
      </c>
      <c r="AZ191" s="2">
        <f t="shared" si="227"/>
        <v>41.898322279779663</v>
      </c>
      <c r="BA191" s="2">
        <f t="shared" si="227"/>
        <v>41.97642171658687</v>
      </c>
      <c r="BB191" s="2">
        <f t="shared" si="227"/>
        <v>42.305596809569977</v>
      </c>
      <c r="BC191" s="2">
        <f t="shared" si="227"/>
        <v>43.822272474549038</v>
      </c>
      <c r="BD191" s="2">
        <f t="shared" si="227"/>
        <v>44.822012322313498</v>
      </c>
      <c r="BE191" s="2">
        <f t="shared" si="227"/>
        <v>44.732109728873169</v>
      </c>
      <c r="BF191" s="2">
        <f t="shared" si="227"/>
        <v>44.572491657724555</v>
      </c>
      <c r="BG191" s="2">
        <f t="shared" si="227"/>
        <v>43.802095276641936</v>
      </c>
      <c r="BH191" s="2">
        <f t="shared" si="227"/>
        <v>42.869496223916471</v>
      </c>
      <c r="BI191" s="2">
        <f t="shared" si="227"/>
        <v>42.609843913115945</v>
      </c>
      <c r="BJ191" s="2">
        <f t="shared" si="227"/>
        <v>43.336296034487255</v>
      </c>
      <c r="BK191" s="2">
        <f t="shared" si="227"/>
        <v>44.064713600487501</v>
      </c>
      <c r="BL191" s="2">
        <f t="shared" si="227"/>
        <v>44.715790156738123</v>
      </c>
      <c r="BM191" s="2">
        <f t="shared" si="227"/>
        <v>46.410984329984863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88.032534883720928</v>
      </c>
      <c r="DL191" s="2">
        <f t="shared" si="236"/>
        <v>90.187506090808412</v>
      </c>
      <c r="DM191" s="2">
        <f t="shared" si="236"/>
        <v>97.459358803986731</v>
      </c>
      <c r="DN191" s="2">
        <f t="shared" si="236"/>
        <v>88.643475083056501</v>
      </c>
      <c r="DO191" s="2">
        <f t="shared" si="236"/>
        <v>96.486083056478392</v>
      </c>
      <c r="DP191" s="2">
        <f t="shared" si="236"/>
        <v>94.706138670556143</v>
      </c>
      <c r="DQ191" s="2">
        <f t="shared" si="236"/>
        <v>98.251782243470302</v>
      </c>
      <c r="DR191" s="2">
        <f t="shared" si="236"/>
        <v>91.545847905356155</v>
      </c>
      <c r="DS191" s="2">
        <f t="shared" si="236"/>
        <v>98.207999999999998</v>
      </c>
      <c r="DT191" s="2">
        <f t="shared" si="236"/>
        <v>89.605875234521591</v>
      </c>
      <c r="DU191" s="2">
        <f t="shared" si="236"/>
        <v>83.430276360225122</v>
      </c>
      <c r="DV191" s="2">
        <f t="shared" si="236"/>
        <v>83.585333677298323</v>
      </c>
      <c r="DW191" s="2">
        <f t="shared" si="236"/>
        <v>96.861830866807622</v>
      </c>
      <c r="DX191" s="2">
        <f t="shared" si="236"/>
        <v>93.413552226720654</v>
      </c>
      <c r="DY191" s="2">
        <f t="shared" si="236"/>
        <v>68.927312722816424</v>
      </c>
      <c r="EA191" s="2">
        <f t="shared" si="240"/>
        <v>45.37820581944618</v>
      </c>
      <c r="EB191" s="2">
        <f t="shared" si="240"/>
        <v>41.897693668079555</v>
      </c>
      <c r="EC191" s="2">
        <f t="shared" si="240"/>
        <v>41.975619143509839</v>
      </c>
      <c r="ED191" s="2">
        <f t="shared" si="240"/>
        <v>42.304887464264056</v>
      </c>
      <c r="EE191" s="2">
        <f t="shared" si="240"/>
        <v>43.821535952811928</v>
      </c>
      <c r="EF191" s="2">
        <f t="shared" si="239"/>
        <v>44.821209663865545</v>
      </c>
      <c r="EG191" s="2">
        <f t="shared" si="239"/>
        <v>44.731168619342981</v>
      </c>
      <c r="EH191" s="2">
        <f t="shared" si="239"/>
        <v>44.571657078468263</v>
      </c>
      <c r="EI191" s="2">
        <f t="shared" si="239"/>
        <v>43.801144667242312</v>
      </c>
      <c r="EJ191" s="2">
        <f t="shared" si="239"/>
        <v>42.868613266779406</v>
      </c>
      <c r="EK191" s="2">
        <f t="shared" si="212"/>
        <v>42.609073226544623</v>
      </c>
      <c r="EL191" s="2">
        <f t="shared" si="179"/>
        <v>43.335567030784496</v>
      </c>
      <c r="EM191" s="2">
        <f t="shared" si="179"/>
        <v>44.063877873947831</v>
      </c>
      <c r="EN191" s="2">
        <f t="shared" si="179"/>
        <v>44.528059585905901</v>
      </c>
      <c r="EO191" s="2">
        <f t="shared" si="179"/>
        <v>46.520272411372183</v>
      </c>
      <c r="EQ191" s="2">
        <f t="shared" si="237"/>
        <v>45.37820581944618</v>
      </c>
      <c r="ER191" s="2">
        <f t="shared" si="237"/>
        <v>41.897693668079555</v>
      </c>
      <c r="ES191" s="2">
        <f t="shared" si="237"/>
        <v>41.975619143509839</v>
      </c>
      <c r="ET191" s="2">
        <f t="shared" si="237"/>
        <v>42.304887464264056</v>
      </c>
      <c r="EU191" s="2">
        <f t="shared" si="237"/>
        <v>43.821535952811928</v>
      </c>
      <c r="EV191" s="2">
        <f t="shared" si="237"/>
        <v>44.821209663865545</v>
      </c>
      <c r="EW191" s="2">
        <f t="shared" si="237"/>
        <v>44.731168619342981</v>
      </c>
      <c r="EX191" s="2">
        <f t="shared" si="237"/>
        <v>44.571657078468263</v>
      </c>
      <c r="EY191" s="2">
        <f t="shared" si="237"/>
        <v>43.801144667242312</v>
      </c>
      <c r="EZ191" s="2">
        <f t="shared" si="237"/>
        <v>42.868613266779406</v>
      </c>
      <c r="FA191" s="2">
        <f t="shared" si="237"/>
        <v>42.609073226544623</v>
      </c>
      <c r="FB191" s="2">
        <f t="shared" si="237"/>
        <v>43.335567030784496</v>
      </c>
      <c r="FC191" s="2">
        <f t="shared" si="237"/>
        <v>44.063877873947831</v>
      </c>
      <c r="FD191" s="2">
        <f t="shared" si="237"/>
        <v>44.857787843123674</v>
      </c>
      <c r="FE191" s="2">
        <f t="shared" si="237"/>
        <v>46.314047359349473</v>
      </c>
      <c r="FG191" s="2">
        <f t="shared" si="238"/>
        <v>0.99998483092919399</v>
      </c>
      <c r="FH191" s="2">
        <f t="shared" si="238"/>
        <v>0.99998698251932294</v>
      </c>
      <c r="FI191" s="2">
        <f t="shared" si="238"/>
        <v>0.99998553498589049</v>
      </c>
      <c r="FJ191" s="2">
        <f t="shared" si="238"/>
        <v>0.99998469212502217</v>
      </c>
      <c r="FK191" s="2">
        <f t="shared" si="238"/>
        <v>0.99998601484722427</v>
      </c>
      <c r="FL191" s="2">
        <f t="shared" si="238"/>
        <v>0.9999839098007367</v>
      </c>
      <c r="FM191" s="2">
        <f t="shared" si="238"/>
        <v>0.99998241594282167</v>
      </c>
      <c r="FN191" s="2">
        <f t="shared" si="238"/>
        <v>0.99998223323826119</v>
      </c>
      <c r="FO191" s="2">
        <f t="shared" si="238"/>
        <v>0.99998252776430818</v>
      </c>
      <c r="FP191" s="2">
        <f t="shared" si="238"/>
        <v>0.9999811080688108</v>
      </c>
      <c r="FQ191" s="2">
        <f t="shared" si="238"/>
        <v>0.99998112043467213</v>
      </c>
      <c r="FR191" s="2">
        <f t="shared" si="238"/>
        <v>0.99998188800175758</v>
      </c>
      <c r="FS191" s="2">
        <f t="shared" si="238"/>
        <v>0.99998417123217287</v>
      </c>
      <c r="FT191" s="2">
        <f t="shared" si="238"/>
        <v>0.99997994306177462</v>
      </c>
      <c r="FU191" s="2">
        <f t="shared" si="238"/>
        <v>0.99997622243473949</v>
      </c>
      <c r="FW191" s="2">
        <f t="shared" si="229"/>
        <v>0.63060997420771403</v>
      </c>
      <c r="FX191" s="2">
        <f t="shared" si="229"/>
        <v>0.74722135439821025</v>
      </c>
      <c r="FY191" s="2">
        <f t="shared" si="229"/>
        <v>0.72922798265642363</v>
      </c>
      <c r="FZ191" s="2">
        <f t="shared" si="229"/>
        <v>0.74217421103525782</v>
      </c>
      <c r="GA191" s="2">
        <f t="shared" si="229"/>
        <v>0.7528885724244837</v>
      </c>
      <c r="GB191" s="2">
        <f t="shared" si="229"/>
        <v>0.76588859518151597</v>
      </c>
      <c r="GC191" s="2">
        <f t="shared" si="229"/>
        <v>0.75567278981644004</v>
      </c>
      <c r="GD191" s="2">
        <f t="shared" si="229"/>
        <v>0.73339094793947812</v>
      </c>
      <c r="GE191" s="2">
        <f t="shared" si="229"/>
        <v>0.73086834485945995</v>
      </c>
      <c r="GF191" s="2">
        <f t="shared" si="229"/>
        <v>0.70262432200939495</v>
      </c>
      <c r="GG191" s="2">
        <f t="shared" si="229"/>
        <v>0.66380554137262893</v>
      </c>
      <c r="GH191" s="2">
        <f t="shared" si="229"/>
        <v>0.65299437686041528</v>
      </c>
      <c r="GI191" s="2">
        <f t="shared" si="229"/>
        <v>0.65074243174344404</v>
      </c>
      <c r="GJ191" s="2">
        <f t="shared" si="229"/>
        <v>0.56637571526926411</v>
      </c>
      <c r="GK191" s="2">
        <f t="shared" si="229"/>
        <v>0.53252922073951925</v>
      </c>
      <c r="GM191" s="86">
        <f t="shared" si="230"/>
        <v>1.6986773143009861E-184</v>
      </c>
      <c r="GN191" s="86">
        <f t="shared" si="230"/>
        <v>1.9899861010074869E-255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4.4730830711889733E-258</v>
      </c>
      <c r="HA191" s="86">
        <f t="shared" si="230"/>
        <v>1.6991564695841918E-277</v>
      </c>
      <c r="HC191" s="86">
        <f t="shared" si="181"/>
        <v>5.4474741078504716E-114</v>
      </c>
      <c r="HD191" s="86">
        <f t="shared" si="181"/>
        <v>3.3014786206081463E-213</v>
      </c>
      <c r="HE191" s="86">
        <f t="shared" si="181"/>
        <v>1.2096800855514551E-255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5.2385616712007452E-268</v>
      </c>
      <c r="HN191" s="86">
        <f t="shared" si="241"/>
        <v>1.4015366414922463E-235</v>
      </c>
      <c r="HO191" s="86">
        <f t="shared" si="226"/>
        <v>2.7603115243481825E-238</v>
      </c>
      <c r="HP191" s="86">
        <f t="shared" si="226"/>
        <v>1.1117243957713935E-190</v>
      </c>
      <c r="HQ191" s="86">
        <f t="shared" si="226"/>
        <v>7.9771984483568063E-181</v>
      </c>
      <c r="HS191" s="86">
        <f t="shared" si="231"/>
        <v>2.6642107666246955E-23</v>
      </c>
      <c r="HT191" s="86">
        <f t="shared" si="231"/>
        <v>3.8354242055767675E-24</v>
      </c>
      <c r="HU191" s="86">
        <f t="shared" si="231"/>
        <v>2.4813498343169047E-31</v>
      </c>
      <c r="HV191" s="86">
        <f t="shared" si="231"/>
        <v>2.2841792545888411E-35</v>
      </c>
      <c r="HW191" s="86">
        <f t="shared" si="231"/>
        <v>8.2396947615473584E-32</v>
      </c>
      <c r="HX191" s="86">
        <f t="shared" si="231"/>
        <v>5.7985977426452749E-38</v>
      </c>
      <c r="HY191" s="86">
        <f t="shared" si="231"/>
        <v>2.6301715607800196E-38</v>
      </c>
      <c r="HZ191" s="86">
        <f t="shared" si="231"/>
        <v>8.0986831653873956E-38</v>
      </c>
      <c r="IA191" s="86">
        <f t="shared" si="231"/>
        <v>1.7122168396789937E-37</v>
      </c>
      <c r="IB191" s="86">
        <f t="shared" si="231"/>
        <v>1.5224938600592629E-34</v>
      </c>
      <c r="IC191" s="86">
        <f t="shared" si="231"/>
        <v>2.946965264450218E-31</v>
      </c>
      <c r="ID191" s="86">
        <f t="shared" si="231"/>
        <v>1.9082029628216055E-30</v>
      </c>
      <c r="IE191" s="86">
        <f t="shared" si="231"/>
        <v>2.0794180920296609E-25</v>
      </c>
      <c r="IF191" s="86">
        <f t="shared" si="231"/>
        <v>7.7893445626851958E-27</v>
      </c>
      <c r="IG191" s="86">
        <f t="shared" si="231"/>
        <v>3.6360431024929377E-17</v>
      </c>
      <c r="II191" s="86">
        <f t="shared" si="232"/>
        <v>0.98784447645337337</v>
      </c>
      <c r="IJ191" s="86">
        <f t="shared" si="232"/>
        <v>1.0125483073946986</v>
      </c>
      <c r="IK191" s="86">
        <f t="shared" si="232"/>
        <v>1.0131365547336326</v>
      </c>
      <c r="IL191" s="86">
        <f t="shared" si="232"/>
        <v>1.0147545244971765</v>
      </c>
      <c r="IM191" s="86">
        <f t="shared" si="232"/>
        <v>1.0147514688368466</v>
      </c>
      <c r="IN191" s="86">
        <f t="shared" si="232"/>
        <v>1.016685536639411</v>
      </c>
      <c r="IO191" s="86">
        <f t="shared" si="232"/>
        <v>1.0162794486048752</v>
      </c>
      <c r="IP191" s="86">
        <f t="shared" si="232"/>
        <v>1.0147455142910868</v>
      </c>
      <c r="IQ191" s="86">
        <f t="shared" si="232"/>
        <v>1.0144539354810909</v>
      </c>
      <c r="IR191" s="86">
        <f t="shared" si="232"/>
        <v>1.01220388766577</v>
      </c>
      <c r="IS191" s="86">
        <f t="shared" si="232"/>
        <v>1.0079571180377322</v>
      </c>
      <c r="IT191" s="86">
        <f t="shared" si="232"/>
        <v>1.0057920195699501</v>
      </c>
      <c r="IU191" s="86">
        <f t="shared" si="232"/>
        <v>1.0011424238504485</v>
      </c>
      <c r="IV191" s="86">
        <f t="shared" si="232"/>
        <v>0.61582779191890935</v>
      </c>
      <c r="IW191" s="86">
        <f t="shared" si="232"/>
        <v>0.56233449565622473</v>
      </c>
      <c r="IY191" s="86">
        <f t="shared" si="233"/>
        <v>0.98784447645337337</v>
      </c>
      <c r="IZ191" s="86">
        <f t="shared" si="233"/>
        <v>1.0125483073946986</v>
      </c>
      <c r="JA191" s="86">
        <f t="shared" si="233"/>
        <v>1.0131365547336326</v>
      </c>
      <c r="JB191" s="86">
        <f t="shared" si="233"/>
        <v>1.0147545244971765</v>
      </c>
      <c r="JC191" s="86">
        <f t="shared" si="233"/>
        <v>1.0147514688368466</v>
      </c>
      <c r="JD191" s="86">
        <f t="shared" si="233"/>
        <v>1.016685536639411</v>
      </c>
      <c r="JE191" s="86">
        <f t="shared" si="233"/>
        <v>1.0162794486048752</v>
      </c>
      <c r="JF191" s="86">
        <f t="shared" si="233"/>
        <v>1.0147455142910868</v>
      </c>
      <c r="JG191" s="86">
        <f t="shared" si="233"/>
        <v>1.0144539354810909</v>
      </c>
      <c r="JH191" s="86">
        <f t="shared" si="233"/>
        <v>1.01220388766577</v>
      </c>
      <c r="JI191" s="86">
        <f t="shared" si="233"/>
        <v>1.0079571180377322</v>
      </c>
      <c r="JJ191" s="86">
        <f t="shared" si="233"/>
        <v>1.0057920195699501</v>
      </c>
      <c r="JK191" s="86">
        <f t="shared" si="233"/>
        <v>1.0011424238504485</v>
      </c>
      <c r="JL191" s="86">
        <f t="shared" si="233"/>
        <v>0.61582779191890935</v>
      </c>
      <c r="JM191" s="86">
        <f t="shared" si="233"/>
        <v>0.56233449565622473</v>
      </c>
    </row>
    <row r="192" spans="2:273" x14ac:dyDescent="0.25">
      <c r="B192" s="2">
        <v>165</v>
      </c>
      <c r="C192" s="37">
        <v>41.280999999999999</v>
      </c>
      <c r="D192" s="37">
        <v>42.143000000000001</v>
      </c>
      <c r="E192" s="37">
        <v>44.828000000000003</v>
      </c>
      <c r="F192" s="37">
        <v>43.171999999999997</v>
      </c>
      <c r="G192" s="37">
        <v>43.484000000000002</v>
      </c>
      <c r="H192" s="37">
        <v>43.667000000000002</v>
      </c>
      <c r="I192" s="37">
        <v>44.381</v>
      </c>
      <c r="J192" s="37">
        <v>45.094999999999999</v>
      </c>
      <c r="K192" s="37">
        <v>41.634999999999998</v>
      </c>
      <c r="L192" s="37">
        <v>43</v>
      </c>
      <c r="M192" s="37">
        <v>42.015999999999998</v>
      </c>
      <c r="N192" s="37">
        <v>42.158999999999999</v>
      </c>
      <c r="O192" s="37">
        <v>42.110999999999997</v>
      </c>
      <c r="P192" s="37">
        <v>54.587000000000003</v>
      </c>
      <c r="Q192" s="37">
        <v>76.078999999999994</v>
      </c>
      <c r="S192" s="4">
        <f t="shared" si="234"/>
        <v>45.270862543442647</v>
      </c>
      <c r="T192" s="4">
        <f t="shared" si="234"/>
        <v>41.741418998543942</v>
      </c>
      <c r="U192" s="4">
        <f t="shared" si="234"/>
        <v>41.819820745879035</v>
      </c>
      <c r="V192" s="4">
        <f t="shared" si="234"/>
        <v>42.152452566374329</v>
      </c>
      <c r="W192" s="4">
        <f t="shared" si="234"/>
        <v>43.683291724650807</v>
      </c>
      <c r="X192" s="4">
        <f t="shared" si="234"/>
        <v>44.697617051393415</v>
      </c>
      <c r="Y192" s="4">
        <f t="shared" si="234"/>
        <v>44.584744862157208</v>
      </c>
      <c r="Z192" s="4">
        <f t="shared" si="234"/>
        <v>44.433983038785748</v>
      </c>
      <c r="AA192" s="4">
        <f t="shared" si="234"/>
        <v>43.662848626029493</v>
      </c>
      <c r="AB192" s="4">
        <f t="shared" si="234"/>
        <v>42.730870711020394</v>
      </c>
      <c r="AC192" s="4">
        <f t="shared" si="234"/>
        <v>42.531787993797778</v>
      </c>
      <c r="AD192" s="4">
        <f t="shared" si="234"/>
        <v>43.310882642936321</v>
      </c>
      <c r="AE192" s="4">
        <f t="shared" si="234"/>
        <v>44.21643401139778</v>
      </c>
      <c r="AF192" s="4">
        <f t="shared" si="234"/>
        <v>54.836858436818744</v>
      </c>
      <c r="AG192" s="4">
        <f t="shared" si="234"/>
        <v>76.471551433225457</v>
      </c>
      <c r="AI192" s="4">
        <f t="shared" si="235"/>
        <v>-3.9898625434426478</v>
      </c>
      <c r="AJ192" s="4">
        <f t="shared" si="235"/>
        <v>0.40158100145605857</v>
      </c>
      <c r="AK192" s="4">
        <f t="shared" si="235"/>
        <v>3.008179254120968</v>
      </c>
      <c r="AL192" s="4">
        <f t="shared" si="235"/>
        <v>1.019547433625668</v>
      </c>
      <c r="AM192" s="4">
        <f t="shared" si="235"/>
        <v>-0.19929172465080569</v>
      </c>
      <c r="AN192" s="4">
        <f t="shared" si="235"/>
        <v>-1.0306170513934134</v>
      </c>
      <c r="AO192" s="4">
        <f t="shared" si="235"/>
        <v>-0.20374486215720822</v>
      </c>
      <c r="AP192" s="4">
        <f t="shared" si="235"/>
        <v>0.66101696121425135</v>
      </c>
      <c r="AQ192" s="4">
        <f t="shared" si="235"/>
        <v>-2.0278486260294954</v>
      </c>
      <c r="AR192" s="4">
        <f t="shared" si="235"/>
        <v>0.26912928897960597</v>
      </c>
      <c r="AS192" s="4">
        <f t="shared" si="235"/>
        <v>-0.51578799379777962</v>
      </c>
      <c r="AT192" s="4">
        <f t="shared" si="235"/>
        <v>-1.1518826429363216</v>
      </c>
      <c r="AU192" s="4">
        <f t="shared" si="235"/>
        <v>-2.105434011397783</v>
      </c>
      <c r="AV192" s="4">
        <f t="shared" si="235"/>
        <v>-0.24985843681874087</v>
      </c>
      <c r="AW192" s="4">
        <f t="shared" si="235"/>
        <v>-0.3925514332254636</v>
      </c>
      <c r="AY192" s="2">
        <f t="shared" si="227"/>
        <v>45.270862543442647</v>
      </c>
      <c r="AZ192" s="2">
        <f t="shared" si="227"/>
        <v>41.740958264686064</v>
      </c>
      <c r="BA192" s="2">
        <f t="shared" si="227"/>
        <v>41.81953594594588</v>
      </c>
      <c r="BB192" s="2">
        <f t="shared" si="227"/>
        <v>42.152416164956868</v>
      </c>
      <c r="BC192" s="2">
        <f t="shared" si="227"/>
        <v>43.683253311759174</v>
      </c>
      <c r="BD192" s="2">
        <f t="shared" si="227"/>
        <v>44.697615403443123</v>
      </c>
      <c r="BE192" s="2">
        <f t="shared" si="227"/>
        <v>44.584739652644821</v>
      </c>
      <c r="BF192" s="2">
        <f t="shared" si="227"/>
        <v>44.433935491547977</v>
      </c>
      <c r="BG192" s="2">
        <f t="shared" si="227"/>
        <v>43.662758016152921</v>
      </c>
      <c r="BH192" s="2">
        <f t="shared" si="227"/>
        <v>42.728795902894014</v>
      </c>
      <c r="BI192" s="2">
        <f t="shared" si="227"/>
        <v>42.482590243374744</v>
      </c>
      <c r="BJ192" s="2">
        <f t="shared" si="227"/>
        <v>43.204959197151112</v>
      </c>
      <c r="BK192" s="2">
        <f t="shared" si="227"/>
        <v>43.925156242836579</v>
      </c>
      <c r="BL192" s="2">
        <f t="shared" si="227"/>
        <v>44.580837688101852</v>
      </c>
      <c r="BM192" s="2">
        <f t="shared" si="227"/>
        <v>46.314829521000206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88.201230443974637</v>
      </c>
      <c r="DL192" s="2">
        <f t="shared" si="236"/>
        <v>90.351772600815707</v>
      </c>
      <c r="DM192" s="2">
        <f t="shared" si="236"/>
        <v>97.668366354575681</v>
      </c>
      <c r="DN192" s="2">
        <f t="shared" si="236"/>
        <v>88.808450921171868</v>
      </c>
      <c r="DO192" s="2">
        <f t="shared" si="236"/>
        <v>96.698792207792195</v>
      </c>
      <c r="DP192" s="2">
        <f t="shared" si="236"/>
        <v>94.90875482807985</v>
      </c>
      <c r="DQ192" s="2">
        <f t="shared" si="236"/>
        <v>98.472009129460076</v>
      </c>
      <c r="DR192" s="2">
        <f t="shared" si="236"/>
        <v>91.723166599141095</v>
      </c>
      <c r="DS192" s="2">
        <f t="shared" si="236"/>
        <v>98.436018989547037</v>
      </c>
      <c r="DT192" s="2">
        <f t="shared" si="236"/>
        <v>89.785084803001894</v>
      </c>
      <c r="DU192" s="2">
        <f t="shared" si="236"/>
        <v>83.569721857410855</v>
      </c>
      <c r="DV192" s="2">
        <f t="shared" si="236"/>
        <v>83.718405065666062</v>
      </c>
      <c r="DW192" s="2">
        <f t="shared" si="236"/>
        <v>97.083642917547564</v>
      </c>
      <c r="DX192" s="2">
        <f t="shared" si="236"/>
        <v>93.62351497975709</v>
      </c>
      <c r="DY192" s="2">
        <f t="shared" si="236"/>
        <v>69.006294340463469</v>
      </c>
      <c r="EA192" s="2">
        <f t="shared" si="240"/>
        <v>45.270268620397793</v>
      </c>
      <c r="EB192" s="2">
        <f t="shared" si="240"/>
        <v>41.740381145527664</v>
      </c>
      <c r="EC192" s="2">
        <f t="shared" si="240"/>
        <v>41.818799163574383</v>
      </c>
      <c r="ED192" s="2">
        <f t="shared" si="240"/>
        <v>42.151764792514946</v>
      </c>
      <c r="EE192" s="2">
        <f t="shared" si="240"/>
        <v>43.682577109730971</v>
      </c>
      <c r="EF192" s="2">
        <f t="shared" si="239"/>
        <v>44.69687857142857</v>
      </c>
      <c r="EG192" s="2">
        <f t="shared" si="239"/>
        <v>44.583875455350984</v>
      </c>
      <c r="EH192" s="2">
        <f t="shared" si="239"/>
        <v>44.433169227857249</v>
      </c>
      <c r="EI192" s="2">
        <f t="shared" si="239"/>
        <v>43.661885196200707</v>
      </c>
      <c r="EJ192" s="2">
        <f t="shared" si="239"/>
        <v>42.727985124376033</v>
      </c>
      <c r="EK192" s="2">
        <f t="shared" si="212"/>
        <v>42.481882776656789</v>
      </c>
      <c r="EL192" s="2">
        <f t="shared" si="179"/>
        <v>43.204289970208528</v>
      </c>
      <c r="EM192" s="2">
        <f t="shared" si="179"/>
        <v>43.924388834359476</v>
      </c>
      <c r="EN192" s="2">
        <f t="shared" si="179"/>
        <v>44.381724558228662</v>
      </c>
      <c r="EO192" s="2">
        <f t="shared" si="179"/>
        <v>46.43082953959911</v>
      </c>
      <c r="EQ192" s="2">
        <f t="shared" si="237"/>
        <v>45.270268620397793</v>
      </c>
      <c r="ER192" s="2">
        <f t="shared" si="237"/>
        <v>41.740381145527664</v>
      </c>
      <c r="ES192" s="2">
        <f t="shared" si="237"/>
        <v>41.818799163574383</v>
      </c>
      <c r="ET192" s="2">
        <f t="shared" si="237"/>
        <v>42.151764792514946</v>
      </c>
      <c r="EU192" s="2">
        <f t="shared" si="237"/>
        <v>43.682577109730971</v>
      </c>
      <c r="EV192" s="2">
        <f t="shared" si="237"/>
        <v>44.69687857142857</v>
      </c>
      <c r="EW192" s="2">
        <f t="shared" si="237"/>
        <v>44.583875455350984</v>
      </c>
      <c r="EX192" s="2">
        <f t="shared" si="237"/>
        <v>44.433169227857249</v>
      </c>
      <c r="EY192" s="2">
        <f t="shared" si="237"/>
        <v>43.661885196200707</v>
      </c>
      <c r="EZ192" s="2">
        <f t="shared" si="237"/>
        <v>42.727985124376033</v>
      </c>
      <c r="FA192" s="2">
        <f t="shared" si="237"/>
        <v>42.481882776656789</v>
      </c>
      <c r="FB192" s="2">
        <f t="shared" si="237"/>
        <v>43.204289970208528</v>
      </c>
      <c r="FC192" s="2">
        <f t="shared" si="237"/>
        <v>43.924388834359476</v>
      </c>
      <c r="FD192" s="2">
        <f t="shared" si="237"/>
        <v>44.718338121776455</v>
      </c>
      <c r="FE192" s="2">
        <f t="shared" si="237"/>
        <v>46.221079385463682</v>
      </c>
      <c r="FG192" s="2">
        <f t="shared" si="238"/>
        <v>0.99998616562453702</v>
      </c>
      <c r="FH192" s="2">
        <f t="shared" si="238"/>
        <v>0.99998812790292313</v>
      </c>
      <c r="FI192" s="2">
        <f t="shared" si="238"/>
        <v>0.99998680773355009</v>
      </c>
      <c r="FJ192" s="2">
        <f t="shared" si="238"/>
        <v>0.99998603903328831</v>
      </c>
      <c r="FK192" s="2">
        <f t="shared" si="238"/>
        <v>0.99998724537338335</v>
      </c>
      <c r="FL192" s="2">
        <f t="shared" si="238"/>
        <v>0.99998532554308894</v>
      </c>
      <c r="FM192" s="2">
        <f t="shared" si="238"/>
        <v>0.99998396312444104</v>
      </c>
      <c r="FN192" s="2">
        <f t="shared" si="238"/>
        <v>0.99998379649538327</v>
      </c>
      <c r="FO192" s="2">
        <f t="shared" si="238"/>
        <v>0.99998406510716342</v>
      </c>
      <c r="FP192" s="2">
        <f t="shared" si="238"/>
        <v>0.99998277032533844</v>
      </c>
      <c r="FQ192" s="2">
        <f t="shared" si="238"/>
        <v>0.99998278160317555</v>
      </c>
      <c r="FR192" s="2">
        <f t="shared" si="238"/>
        <v>0.99998348163495587</v>
      </c>
      <c r="FS192" s="2">
        <f t="shared" si="238"/>
        <v>0.99998556397206206</v>
      </c>
      <c r="FT192" s="2">
        <f t="shared" si="238"/>
        <v>0.99998170782265228</v>
      </c>
      <c r="FU192" s="2">
        <f t="shared" si="238"/>
        <v>0.99997831455737929</v>
      </c>
      <c r="FW192" s="2">
        <f t="shared" si="229"/>
        <v>0.651794816823275</v>
      </c>
      <c r="FX192" s="2">
        <f t="shared" si="229"/>
        <v>0.76421894469146945</v>
      </c>
      <c r="FY192" s="2">
        <f t="shared" si="229"/>
        <v>0.74702587604463289</v>
      </c>
      <c r="FZ192" s="2">
        <f t="shared" si="229"/>
        <v>0.75940190760630777</v>
      </c>
      <c r="GA192" s="2">
        <f t="shared" si="229"/>
        <v>0.76962257386547872</v>
      </c>
      <c r="GB192" s="2">
        <f t="shared" si="229"/>
        <v>0.78199716275395048</v>
      </c>
      <c r="GC192" s="2">
        <f t="shared" si="229"/>
        <v>0.77227527657768502</v>
      </c>
      <c r="GD192" s="2">
        <f t="shared" si="229"/>
        <v>0.75100863934729478</v>
      </c>
      <c r="GE192" s="2">
        <f t="shared" si="229"/>
        <v>0.74859558879222543</v>
      </c>
      <c r="GF192" s="2">
        <f t="shared" si="229"/>
        <v>0.72150305278009241</v>
      </c>
      <c r="GG192" s="2">
        <f t="shared" si="229"/>
        <v>0.68404046258307105</v>
      </c>
      <c r="GH192" s="2">
        <f t="shared" si="229"/>
        <v>0.67356000500208679</v>
      </c>
      <c r="GI192" s="2">
        <f t="shared" si="229"/>
        <v>0.67137435672260637</v>
      </c>
      <c r="GJ192" s="2">
        <f t="shared" si="229"/>
        <v>0.58884255352275949</v>
      </c>
      <c r="GK192" s="2">
        <f t="shared" si="229"/>
        <v>0.5553730247571631</v>
      </c>
      <c r="GM192" s="86">
        <f t="shared" si="230"/>
        <v>3.2870075243877609E-188</v>
      </c>
      <c r="GN192" s="86">
        <f t="shared" si="230"/>
        <v>1.4092077695307555E-260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2.8751196588009077E-263</v>
      </c>
      <c r="HA192" s="86">
        <f t="shared" si="230"/>
        <v>5.188978103990853E-283</v>
      </c>
      <c r="HC192" s="86">
        <f t="shared" si="181"/>
        <v>4.8937070616486374E-117</v>
      </c>
      <c r="HD192" s="86">
        <f t="shared" si="181"/>
        <v>6.5883852473130204E-219</v>
      </c>
      <c r="HE192" s="86">
        <f t="shared" si="181"/>
        <v>2.1406722320720299E-262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4.6338342866224487E-275</v>
      </c>
      <c r="HN192" s="86">
        <f t="shared" si="241"/>
        <v>8.2253010115307927E-242</v>
      </c>
      <c r="HO192" s="86">
        <f t="shared" si="226"/>
        <v>1.2599060382790414E-244</v>
      </c>
      <c r="HP192" s="86">
        <f t="shared" si="226"/>
        <v>7.9838092777571063E-196</v>
      </c>
      <c r="HQ192" s="86">
        <f t="shared" si="226"/>
        <v>1.2110907740280562E-185</v>
      </c>
      <c r="HS192" s="86">
        <f t="shared" si="231"/>
        <v>1.4584312741242292E-24</v>
      </c>
      <c r="HT192" s="86">
        <f t="shared" si="231"/>
        <v>2.5079539597907799E-25</v>
      </c>
      <c r="HU192" s="86">
        <f t="shared" si="231"/>
        <v>6.9699464128159908E-33</v>
      </c>
      <c r="HV192" s="86">
        <f t="shared" si="231"/>
        <v>4.1975319269286719E-37</v>
      </c>
      <c r="HW192" s="86">
        <f t="shared" si="231"/>
        <v>2.2761489320969859E-33</v>
      </c>
      <c r="HX192" s="86">
        <f t="shared" si="231"/>
        <v>8.8665769625971895E-40</v>
      </c>
      <c r="HY192" s="86">
        <f t="shared" si="231"/>
        <v>3.5595689064593294E-40</v>
      </c>
      <c r="HZ192" s="86">
        <f t="shared" si="231"/>
        <v>1.0756347644514356E-39</v>
      </c>
      <c r="IA192" s="86">
        <f t="shared" si="231"/>
        <v>2.3901419499980429E-39</v>
      </c>
      <c r="IB192" s="86">
        <f t="shared" si="231"/>
        <v>2.6748534868627107E-36</v>
      </c>
      <c r="IC192" s="86">
        <f t="shared" si="231"/>
        <v>6.7491872309508417E-33</v>
      </c>
      <c r="ID192" s="86">
        <f t="shared" si="231"/>
        <v>4.6028451465995501E-32</v>
      </c>
      <c r="IE192" s="86">
        <f t="shared" si="231"/>
        <v>9.3739289845541934E-27</v>
      </c>
      <c r="IF192" s="86">
        <f t="shared" si="231"/>
        <v>2.1671419427291873E-28</v>
      </c>
      <c r="IG192" s="86">
        <f t="shared" si="231"/>
        <v>3.4195599287782033E-18</v>
      </c>
      <c r="II192" s="86">
        <f t="shared" si="232"/>
        <v>1.0004577820876575</v>
      </c>
      <c r="IJ192" s="86">
        <f t="shared" si="232"/>
        <v>1.0136574405994567</v>
      </c>
      <c r="IK192" s="86">
        <f t="shared" si="232"/>
        <v>1.0143800328640857</v>
      </c>
      <c r="IL192" s="86">
        <f t="shared" si="232"/>
        <v>1.0160421685940764</v>
      </c>
      <c r="IM192" s="86">
        <f t="shared" si="232"/>
        <v>1.0159733240676947</v>
      </c>
      <c r="IN192" s="86">
        <f t="shared" si="232"/>
        <v>1.0179820639269996</v>
      </c>
      <c r="IO192" s="86">
        <f t="shared" si="232"/>
        <v>1.017607443556876</v>
      </c>
      <c r="IP192" s="86">
        <f t="shared" si="232"/>
        <v>1.0160900782522986</v>
      </c>
      <c r="IQ192" s="86">
        <f t="shared" si="232"/>
        <v>1.0157902435137576</v>
      </c>
      <c r="IR192" s="86">
        <f t="shared" si="232"/>
        <v>1.0135815839061566</v>
      </c>
      <c r="IS192" s="86">
        <f t="shared" si="232"/>
        <v>1.0104444344235033</v>
      </c>
      <c r="IT192" s="86">
        <f t="shared" si="232"/>
        <v>1.0093224825892451</v>
      </c>
      <c r="IU192" s="86">
        <f t="shared" si="232"/>
        <v>1.0068514844149954</v>
      </c>
      <c r="IV192" s="86">
        <f t="shared" si="232"/>
        <v>0.61431865657196227</v>
      </c>
      <c r="IW192" s="86">
        <f t="shared" si="232"/>
        <v>0.5879224413766776</v>
      </c>
      <c r="IY192" s="86">
        <f t="shared" si="233"/>
        <v>1.0004577820876575</v>
      </c>
      <c r="IZ192" s="86">
        <f t="shared" si="233"/>
        <v>1.0136574405994567</v>
      </c>
      <c r="JA192" s="86">
        <f t="shared" si="233"/>
        <v>1.0143800328640857</v>
      </c>
      <c r="JB192" s="86">
        <f t="shared" si="233"/>
        <v>1.0160421685940764</v>
      </c>
      <c r="JC192" s="86">
        <f t="shared" si="233"/>
        <v>1.0159733240676947</v>
      </c>
      <c r="JD192" s="86">
        <f t="shared" si="233"/>
        <v>1.0179820639269996</v>
      </c>
      <c r="JE192" s="86">
        <f t="shared" si="233"/>
        <v>1.017607443556876</v>
      </c>
      <c r="JF192" s="86">
        <f t="shared" si="233"/>
        <v>1.0160900782522986</v>
      </c>
      <c r="JG192" s="86">
        <f t="shared" si="233"/>
        <v>1.0157902435137576</v>
      </c>
      <c r="JH192" s="86">
        <f t="shared" si="233"/>
        <v>1.0135815839061566</v>
      </c>
      <c r="JI192" s="86">
        <f t="shared" si="233"/>
        <v>1.0104444344235033</v>
      </c>
      <c r="JJ192" s="86">
        <f t="shared" si="233"/>
        <v>1.0093224825892451</v>
      </c>
      <c r="JK192" s="86">
        <f t="shared" si="233"/>
        <v>1.0068514844149954</v>
      </c>
      <c r="JL192" s="86">
        <f t="shared" si="233"/>
        <v>0.61431865657196227</v>
      </c>
      <c r="JM192" s="86">
        <f t="shared" si="233"/>
        <v>0.5879224413766776</v>
      </c>
    </row>
    <row r="193" spans="2:273" x14ac:dyDescent="0.25">
      <c r="B193" s="2">
        <v>166</v>
      </c>
      <c r="C193" s="37">
        <v>45.219000000000001</v>
      </c>
      <c r="D193" s="37">
        <v>42.381</v>
      </c>
      <c r="E193" s="37">
        <v>44.375</v>
      </c>
      <c r="F193" s="37">
        <v>40.828000000000003</v>
      </c>
      <c r="G193" s="37">
        <v>42.469000000000001</v>
      </c>
      <c r="H193" s="37">
        <v>42.587000000000003</v>
      </c>
      <c r="I193" s="37">
        <v>46.094999999999999</v>
      </c>
      <c r="J193" s="37">
        <v>43.762</v>
      </c>
      <c r="K193" s="37">
        <v>44.683</v>
      </c>
      <c r="L193" s="37">
        <v>42.238</v>
      </c>
      <c r="M193" s="37">
        <v>42.81</v>
      </c>
      <c r="N193" s="37">
        <v>41.936999999999998</v>
      </c>
      <c r="O193" s="37">
        <v>41.348999999999997</v>
      </c>
      <c r="P193" s="37">
        <v>51.81</v>
      </c>
      <c r="Q193" s="37">
        <v>74.459999999999994</v>
      </c>
      <c r="S193" s="4">
        <f t="shared" si="234"/>
        <v>45.162876576570945</v>
      </c>
      <c r="T193" s="4">
        <f t="shared" si="234"/>
        <v>41.583706742903324</v>
      </c>
      <c r="U193" s="4">
        <f t="shared" si="234"/>
        <v>41.662705181999314</v>
      </c>
      <c r="V193" s="4">
        <f t="shared" si="234"/>
        <v>41.999244952693246</v>
      </c>
      <c r="W193" s="4">
        <f t="shared" si="234"/>
        <v>43.544244659465953</v>
      </c>
      <c r="X193" s="4">
        <f t="shared" si="234"/>
        <v>44.573224019440289</v>
      </c>
      <c r="Y193" s="4">
        <f t="shared" si="234"/>
        <v>44.437376341896261</v>
      </c>
      <c r="Z193" s="4">
        <f t="shared" si="234"/>
        <v>44.295390466578198</v>
      </c>
      <c r="AA193" s="4">
        <f t="shared" si="234"/>
        <v>43.523438307516301</v>
      </c>
      <c r="AB193" s="4">
        <f t="shared" si="234"/>
        <v>42.588449622928486</v>
      </c>
      <c r="AC193" s="4">
        <f t="shared" si="234"/>
        <v>42.36727406144243</v>
      </c>
      <c r="AD193" s="4">
        <f t="shared" si="234"/>
        <v>43.101571410909614</v>
      </c>
      <c r="AE193" s="4">
        <f t="shared" si="234"/>
        <v>43.882540237754284</v>
      </c>
      <c r="AF193" s="4">
        <f t="shared" si="234"/>
        <v>51.39218930319884</v>
      </c>
      <c r="AG193" s="4">
        <f t="shared" si="234"/>
        <v>70.416951249503683</v>
      </c>
      <c r="AI193" s="4">
        <f t="shared" si="235"/>
        <v>5.6123423429056629E-2</v>
      </c>
      <c r="AJ193" s="4">
        <f t="shared" si="235"/>
        <v>0.7972932570966762</v>
      </c>
      <c r="AK193" s="4">
        <f t="shared" si="235"/>
        <v>2.7122948180006858</v>
      </c>
      <c r="AL193" s="4">
        <f t="shared" si="235"/>
        <v>-1.1712449526932431</v>
      </c>
      <c r="AM193" s="4">
        <f t="shared" si="235"/>
        <v>-1.0752446594659517</v>
      </c>
      <c r="AN193" s="4">
        <f t="shared" si="235"/>
        <v>-1.9862240194402858</v>
      </c>
      <c r="AO193" s="4">
        <f t="shared" si="235"/>
        <v>1.6576236581037378</v>
      </c>
      <c r="AP193" s="4">
        <f t="shared" si="235"/>
        <v>-0.53339046657819722</v>
      </c>
      <c r="AQ193" s="4">
        <f t="shared" si="235"/>
        <v>1.1595616924836989</v>
      </c>
      <c r="AR193" s="4">
        <f t="shared" si="235"/>
        <v>-0.3504496229284868</v>
      </c>
      <c r="AS193" s="4">
        <f t="shared" si="235"/>
        <v>0.44272593855757236</v>
      </c>
      <c r="AT193" s="4">
        <f t="shared" si="235"/>
        <v>-1.1645714109096161</v>
      </c>
      <c r="AU193" s="4">
        <f t="shared" si="235"/>
        <v>-2.5335402377542877</v>
      </c>
      <c r="AV193" s="4">
        <f t="shared" si="235"/>
        <v>0.4178106968011619</v>
      </c>
      <c r="AW193" s="4">
        <f t="shared" si="235"/>
        <v>4.0430487504963111</v>
      </c>
      <c r="AY193" s="2">
        <f t="shared" si="227"/>
        <v>45.162876576570945</v>
      </c>
      <c r="AZ193" s="2">
        <f t="shared" si="227"/>
        <v>41.583598444348212</v>
      </c>
      <c r="BA193" s="2">
        <f t="shared" si="227"/>
        <v>41.662655539383358</v>
      </c>
      <c r="BB193" s="2">
        <f t="shared" si="227"/>
        <v>41.999240230434182</v>
      </c>
      <c r="BC193" s="2">
        <f t="shared" si="227"/>
        <v>43.54423906165394</v>
      </c>
      <c r="BD193" s="2">
        <f t="shared" si="227"/>
        <v>44.573223854270275</v>
      </c>
      <c r="BE193" s="2">
        <f t="shared" si="227"/>
        <v>44.437375825054396</v>
      </c>
      <c r="BF193" s="2">
        <f t="shared" si="227"/>
        <v>44.295384885958057</v>
      </c>
      <c r="BG193" s="2">
        <f t="shared" si="227"/>
        <v>43.523427085122478</v>
      </c>
      <c r="BH193" s="2">
        <f t="shared" si="227"/>
        <v>42.588101447715879</v>
      </c>
      <c r="BI193" s="2">
        <f t="shared" si="227"/>
        <v>42.355341732149554</v>
      </c>
      <c r="BJ193" s="2">
        <f t="shared" si="227"/>
        <v>43.073627235141416</v>
      </c>
      <c r="BK193" s="2">
        <f t="shared" si="227"/>
        <v>43.785604437338442</v>
      </c>
      <c r="BL193" s="2">
        <f t="shared" si="227"/>
        <v>44.446075860900372</v>
      </c>
      <c r="BM193" s="2">
        <f t="shared" si="227"/>
        <v>46.218566548525999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88.369926004228333</v>
      </c>
      <c r="DL193" s="2">
        <f t="shared" si="236"/>
        <v>90.516039110823002</v>
      </c>
      <c r="DM193" s="2">
        <f t="shared" si="236"/>
        <v>97.877373905164617</v>
      </c>
      <c r="DN193" s="2">
        <f t="shared" si="236"/>
        <v>88.973426759287236</v>
      </c>
      <c r="DO193" s="2">
        <f t="shared" si="236"/>
        <v>96.911501359105998</v>
      </c>
      <c r="DP193" s="2">
        <f t="shared" si="236"/>
        <v>95.111370985603543</v>
      </c>
      <c r="DQ193" s="2">
        <f t="shared" si="236"/>
        <v>98.692236015449879</v>
      </c>
      <c r="DR193" s="2">
        <f t="shared" si="236"/>
        <v>91.900485292926035</v>
      </c>
      <c r="DS193" s="2">
        <f t="shared" si="236"/>
        <v>98.664037979094076</v>
      </c>
      <c r="DT193" s="2">
        <f t="shared" si="236"/>
        <v>89.964294371482183</v>
      </c>
      <c r="DU193" s="2">
        <f t="shared" si="236"/>
        <v>83.709167354596602</v>
      </c>
      <c r="DV193" s="2">
        <f t="shared" si="236"/>
        <v>83.851476454033786</v>
      </c>
      <c r="DW193" s="2">
        <f t="shared" si="236"/>
        <v>97.305454968287535</v>
      </c>
      <c r="DX193" s="2">
        <f t="shared" si="236"/>
        <v>93.83347773279354</v>
      </c>
      <c r="DY193" s="2">
        <f t="shared" si="236"/>
        <v>69.085275958110529</v>
      </c>
      <c r="EA193" s="2">
        <f t="shared" si="240"/>
        <v>45.1623314213494</v>
      </c>
      <c r="EB193" s="2">
        <f t="shared" si="240"/>
        <v>41.583068622975759</v>
      </c>
      <c r="EC193" s="2">
        <f t="shared" si="240"/>
        <v>41.661979183638934</v>
      </c>
      <c r="ED193" s="2">
        <f t="shared" si="240"/>
        <v>41.998642120765837</v>
      </c>
      <c r="EE193" s="2">
        <f t="shared" si="240"/>
        <v>43.543618266650014</v>
      </c>
      <c r="EF193" s="2">
        <f t="shared" si="239"/>
        <v>44.572547478991602</v>
      </c>
      <c r="EG193" s="2">
        <f t="shared" si="239"/>
        <v>44.436582291358995</v>
      </c>
      <c r="EH193" s="2">
        <f t="shared" si="239"/>
        <v>44.294681377246228</v>
      </c>
      <c r="EI193" s="2">
        <f t="shared" si="239"/>
        <v>43.522625725159102</v>
      </c>
      <c r="EJ193" s="2">
        <f t="shared" si="239"/>
        <v>42.587356981972675</v>
      </c>
      <c r="EK193" s="2">
        <f t="shared" si="212"/>
        <v>42.354692326768955</v>
      </c>
      <c r="EL193" s="2">
        <f t="shared" si="179"/>
        <v>43.07301290963256</v>
      </c>
      <c r="EM193" s="2">
        <f t="shared" si="179"/>
        <v>43.784899794771128</v>
      </c>
      <c r="EN193" s="2">
        <f t="shared" si="179"/>
        <v>44.235389530551416</v>
      </c>
      <c r="EO193" s="2">
        <f t="shared" si="179"/>
        <v>46.341386667826036</v>
      </c>
      <c r="EQ193" s="2">
        <f t="shared" si="237"/>
        <v>45.1623314213494</v>
      </c>
      <c r="ER193" s="2">
        <f t="shared" si="237"/>
        <v>41.583068622975759</v>
      </c>
      <c r="ES193" s="2">
        <f t="shared" si="237"/>
        <v>41.661979183638934</v>
      </c>
      <c r="ET193" s="2">
        <f t="shared" si="237"/>
        <v>41.998642120765837</v>
      </c>
      <c r="EU193" s="2">
        <f t="shared" si="237"/>
        <v>43.543618266650014</v>
      </c>
      <c r="EV193" s="2">
        <f t="shared" si="237"/>
        <v>44.572547478991602</v>
      </c>
      <c r="EW193" s="2">
        <f t="shared" si="237"/>
        <v>44.436582291358995</v>
      </c>
      <c r="EX193" s="2">
        <f t="shared" si="237"/>
        <v>44.294681377246228</v>
      </c>
      <c r="EY193" s="2">
        <f t="shared" si="237"/>
        <v>43.522625725159102</v>
      </c>
      <c r="EZ193" s="2">
        <f t="shared" si="237"/>
        <v>42.587356981972675</v>
      </c>
      <c r="FA193" s="2">
        <f t="shared" si="237"/>
        <v>42.354692326768955</v>
      </c>
      <c r="FB193" s="2">
        <f t="shared" si="237"/>
        <v>43.07301290963256</v>
      </c>
      <c r="FC193" s="2">
        <f t="shared" si="237"/>
        <v>43.784899794771128</v>
      </c>
      <c r="FD193" s="2">
        <f t="shared" si="237"/>
        <v>44.578888400429229</v>
      </c>
      <c r="FE193" s="2">
        <f t="shared" si="237"/>
        <v>46.128111411577891</v>
      </c>
      <c r="FG193" s="2">
        <f t="shared" si="238"/>
        <v>0.99998738288426359</v>
      </c>
      <c r="FH193" s="2">
        <f t="shared" si="238"/>
        <v>0.99998917250746944</v>
      </c>
      <c r="FI193" s="2">
        <f t="shared" si="238"/>
        <v>0.99998796849603611</v>
      </c>
      <c r="FJ193" s="2">
        <f t="shared" si="238"/>
        <v>0.99998726743139021</v>
      </c>
      <c r="FK193" s="2">
        <f t="shared" si="238"/>
        <v>0.99998836762921905</v>
      </c>
      <c r="FL193" s="2">
        <f t="shared" si="238"/>
        <v>0.99998661671895506</v>
      </c>
      <c r="FM193" s="2">
        <f t="shared" si="238"/>
        <v>0.99998537417502276</v>
      </c>
      <c r="FN193" s="2">
        <f t="shared" si="238"/>
        <v>0.99998522220708486</v>
      </c>
      <c r="FO193" s="2">
        <f t="shared" si="238"/>
        <v>0.99998546718463266</v>
      </c>
      <c r="FP193" s="2">
        <f t="shared" si="238"/>
        <v>0.99998428632612779</v>
      </c>
      <c r="FQ193" s="2">
        <f t="shared" si="238"/>
        <v>0.99998429661166865</v>
      </c>
      <c r="FR193" s="2">
        <f t="shared" si="238"/>
        <v>0.9999849350501353</v>
      </c>
      <c r="FS193" s="2">
        <f t="shared" si="238"/>
        <v>0.99998683416931999</v>
      </c>
      <c r="FT193" s="2">
        <f t="shared" si="238"/>
        <v>0.99998331730913248</v>
      </c>
      <c r="FU193" s="2">
        <f t="shared" si="238"/>
        <v>0.99998022260353681</v>
      </c>
      <c r="FW193" s="2">
        <f t="shared" si="229"/>
        <v>0.67239587099988518</v>
      </c>
      <c r="FX193" s="2">
        <f t="shared" si="229"/>
        <v>0.78040945754917379</v>
      </c>
      <c r="FY193" s="2">
        <f t="shared" si="229"/>
        <v>0.76403245992474678</v>
      </c>
      <c r="FZ193" s="2">
        <f t="shared" si="229"/>
        <v>0.77582616632416035</v>
      </c>
      <c r="GA193" s="2">
        <f t="shared" si="229"/>
        <v>0.78554615720341958</v>
      </c>
      <c r="GB193" s="2">
        <f t="shared" si="229"/>
        <v>0.79729070265314306</v>
      </c>
      <c r="GC193" s="2">
        <f t="shared" si="229"/>
        <v>0.78806599711231096</v>
      </c>
      <c r="GD193" s="2">
        <f t="shared" si="229"/>
        <v>0.76783068935671561</v>
      </c>
      <c r="GE193" s="2">
        <f t="shared" si="229"/>
        <v>0.76552976800797878</v>
      </c>
      <c r="GF193" s="2">
        <f t="shared" si="229"/>
        <v>0.73962740991163667</v>
      </c>
      <c r="GG193" s="2">
        <f t="shared" si="229"/>
        <v>0.70360129230912449</v>
      </c>
      <c r="GH193" s="2">
        <f t="shared" si="229"/>
        <v>0.69347892581940562</v>
      </c>
      <c r="GI193" s="2">
        <f t="shared" si="229"/>
        <v>0.69136553300213432</v>
      </c>
      <c r="GJ193" s="2">
        <f t="shared" si="229"/>
        <v>0.61094495260059811</v>
      </c>
      <c r="GK193" s="2">
        <f t="shared" si="229"/>
        <v>0.57798516519993137</v>
      </c>
      <c r="GM193" s="86">
        <f t="shared" si="230"/>
        <v>5.8366642057257358E-192</v>
      </c>
      <c r="GN193" s="86">
        <f t="shared" si="230"/>
        <v>8.8584586896034109E-266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1.6392897923510951E-268</v>
      </c>
      <c r="HA193" s="86">
        <f t="shared" si="230"/>
        <v>1.3974143011615384E-288</v>
      </c>
      <c r="HC193" s="86">
        <f t="shared" si="181"/>
        <v>4.0027810874352758E-120</v>
      </c>
      <c r="HD193" s="86">
        <f t="shared" si="181"/>
        <v>1.104263184533519E-224</v>
      </c>
      <c r="HE193" s="86">
        <f t="shared" si="181"/>
        <v>3.0891064691624423E-269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3.3149197374696275E-282</v>
      </c>
      <c r="HN193" s="86">
        <f t="shared" si="241"/>
        <v>3.9973628062870028E-248</v>
      </c>
      <c r="HO193" s="86">
        <f t="shared" si="226"/>
        <v>4.7410289453157971E-251</v>
      </c>
      <c r="HP193" s="86">
        <f t="shared" si="226"/>
        <v>4.8907404796766258E-201</v>
      </c>
      <c r="HQ193" s="86">
        <f t="shared" si="226"/>
        <v>1.5869672741120227E-190</v>
      </c>
      <c r="HS193" s="86">
        <f t="shared" si="231"/>
        <v>7.3652116770196425E-26</v>
      </c>
      <c r="HT193" s="86">
        <f t="shared" si="231"/>
        <v>1.5311124142048386E-26</v>
      </c>
      <c r="HU193" s="86">
        <f t="shared" si="231"/>
        <v>1.7895653282775138E-34</v>
      </c>
      <c r="HV193" s="86">
        <f t="shared" si="231"/>
        <v>6.9846865880617673E-39</v>
      </c>
      <c r="HW193" s="86">
        <f t="shared" si="231"/>
        <v>5.7504780943913874E-35</v>
      </c>
      <c r="HX193" s="86">
        <f t="shared" si="231"/>
        <v>1.22549470117859E-41</v>
      </c>
      <c r="HY193" s="86">
        <f t="shared" si="231"/>
        <v>4.3329461896514973E-42</v>
      </c>
      <c r="HZ193" s="86">
        <f t="shared" si="231"/>
        <v>1.2819980298601073E-41</v>
      </c>
      <c r="IA193" s="86">
        <f t="shared" si="231"/>
        <v>2.9986394592092814E-41</v>
      </c>
      <c r="IB193" s="86">
        <f t="shared" si="231"/>
        <v>4.2355796416495628E-38</v>
      </c>
      <c r="IC193" s="86">
        <f t="shared" si="231"/>
        <v>1.3978898314959528E-34</v>
      </c>
      <c r="ID193" s="86">
        <f t="shared" si="231"/>
        <v>1.0041704328934832E-33</v>
      </c>
      <c r="IE193" s="86">
        <f t="shared" si="231"/>
        <v>3.8856344690837879E-28</v>
      </c>
      <c r="IF193" s="86">
        <f t="shared" si="231"/>
        <v>5.4250287587346663E-30</v>
      </c>
      <c r="IG193" s="86">
        <f t="shared" si="231"/>
        <v>2.9884862185422118E-19</v>
      </c>
      <c r="II193" s="86">
        <f t="shared" si="232"/>
        <v>1.0064510677137424</v>
      </c>
      <c r="IJ193" s="86">
        <f t="shared" si="232"/>
        <v>1.0147376737791658</v>
      </c>
      <c r="IK193" s="86">
        <f t="shared" si="232"/>
        <v>1.0156072531819345</v>
      </c>
      <c r="IL193" s="86">
        <f t="shared" si="232"/>
        <v>1.0173278152971186</v>
      </c>
      <c r="IM193" s="86">
        <f t="shared" si="232"/>
        <v>1.0171932486808131</v>
      </c>
      <c r="IN193" s="86">
        <f t="shared" si="232"/>
        <v>1.0192784391853285</v>
      </c>
      <c r="IO193" s="86">
        <f t="shared" si="232"/>
        <v>1.0189351871577297</v>
      </c>
      <c r="IP193" s="86">
        <f t="shared" si="232"/>
        <v>1.0174325583852883</v>
      </c>
      <c r="IQ193" s="86">
        <f t="shared" si="232"/>
        <v>1.0171234483674205</v>
      </c>
      <c r="IR193" s="86">
        <f t="shared" si="232"/>
        <v>1.0149084728077029</v>
      </c>
      <c r="IS193" s="86">
        <f t="shared" si="232"/>
        <v>1.0120573895617544</v>
      </c>
      <c r="IT193" s="86">
        <f t="shared" si="232"/>
        <v>1.0112656950655454</v>
      </c>
      <c r="IU193" s="86">
        <f t="shared" si="232"/>
        <v>1.0096631673190664</v>
      </c>
      <c r="IV193" s="86">
        <f t="shared" si="232"/>
        <v>0.59456168607401605</v>
      </c>
      <c r="IW193" s="86">
        <f t="shared" si="232"/>
        <v>0.59712104522111398</v>
      </c>
      <c r="IY193" s="86">
        <f t="shared" si="233"/>
        <v>1.0064510677137424</v>
      </c>
      <c r="IZ193" s="86">
        <f t="shared" si="233"/>
        <v>1.0147376737791658</v>
      </c>
      <c r="JA193" s="86">
        <f t="shared" si="233"/>
        <v>1.0156072531819345</v>
      </c>
      <c r="JB193" s="86">
        <f t="shared" si="233"/>
        <v>1.0173278152971186</v>
      </c>
      <c r="JC193" s="86">
        <f t="shared" si="233"/>
        <v>1.0171932486808131</v>
      </c>
      <c r="JD193" s="86">
        <f t="shared" si="233"/>
        <v>1.0192784391853285</v>
      </c>
      <c r="JE193" s="86">
        <f t="shared" si="233"/>
        <v>1.0189351871577297</v>
      </c>
      <c r="JF193" s="86">
        <f t="shared" si="233"/>
        <v>1.0174325583852883</v>
      </c>
      <c r="JG193" s="86">
        <f t="shared" si="233"/>
        <v>1.0171234483674205</v>
      </c>
      <c r="JH193" s="86">
        <f t="shared" si="233"/>
        <v>1.0149084728077029</v>
      </c>
      <c r="JI193" s="86">
        <f t="shared" si="233"/>
        <v>1.0120573895617544</v>
      </c>
      <c r="JJ193" s="86">
        <f t="shared" si="233"/>
        <v>1.0112656950655454</v>
      </c>
      <c r="JK193" s="86">
        <f t="shared" si="233"/>
        <v>1.0096631673190664</v>
      </c>
      <c r="JL193" s="86">
        <f t="shared" si="233"/>
        <v>0.59456168607401605</v>
      </c>
      <c r="JM193" s="86">
        <f t="shared" si="233"/>
        <v>0.59712104522111398</v>
      </c>
    </row>
    <row r="194" spans="2:273" x14ac:dyDescent="0.25">
      <c r="B194" s="2">
        <v>167</v>
      </c>
      <c r="C194" s="37">
        <v>42.469000000000001</v>
      </c>
      <c r="D194" s="37">
        <v>43.46</v>
      </c>
      <c r="E194" s="37">
        <v>45.609000000000002</v>
      </c>
      <c r="F194" s="37">
        <v>42.405999999999999</v>
      </c>
      <c r="G194" s="37">
        <v>42.844000000000001</v>
      </c>
      <c r="H194" s="37">
        <v>42.063000000000002</v>
      </c>
      <c r="I194" s="37">
        <v>43.365000000000002</v>
      </c>
      <c r="J194" s="37">
        <v>46.54</v>
      </c>
      <c r="K194" s="37">
        <v>40.667000000000002</v>
      </c>
      <c r="L194" s="37">
        <v>41.667000000000002</v>
      </c>
      <c r="M194" s="37">
        <v>38.332999999999998</v>
      </c>
      <c r="N194" s="37">
        <v>43.048000000000002</v>
      </c>
      <c r="O194" s="37">
        <v>44.238</v>
      </c>
      <c r="P194" s="37">
        <v>48.777999999999999</v>
      </c>
      <c r="Q194" s="37">
        <v>64.888999999999996</v>
      </c>
      <c r="S194" s="4">
        <f t="shared" si="234"/>
        <v>45.054894593525994</v>
      </c>
      <c r="T194" s="4">
        <f t="shared" si="234"/>
        <v>41.426265301834185</v>
      </c>
      <c r="U194" s="4">
        <f t="shared" si="234"/>
        <v>41.505787565140658</v>
      </c>
      <c r="V194" s="4">
        <f t="shared" si="234"/>
        <v>41.846069149330994</v>
      </c>
      <c r="W194" s="4">
        <f t="shared" si="234"/>
        <v>43.405230034659887</v>
      </c>
      <c r="X194" s="4">
        <f t="shared" si="234"/>
        <v>44.448837253594853</v>
      </c>
      <c r="Y194" s="4">
        <f t="shared" si="234"/>
        <v>44.290017785299256</v>
      </c>
      <c r="Z194" s="4">
        <f t="shared" si="234"/>
        <v>44.156839942997969</v>
      </c>
      <c r="AA194" s="4">
        <f t="shared" si="234"/>
        <v>43.384103145466291</v>
      </c>
      <c r="AB194" s="4">
        <f t="shared" si="234"/>
        <v>42.447461932692995</v>
      </c>
      <c r="AC194" s="4">
        <f t="shared" si="234"/>
        <v>42.23056518877425</v>
      </c>
      <c r="AD194" s="4">
        <f t="shared" si="234"/>
        <v>42.948585205528381</v>
      </c>
      <c r="AE194" s="4">
        <f t="shared" si="234"/>
        <v>43.674288786372593</v>
      </c>
      <c r="AF194" s="4">
        <f t="shared" si="234"/>
        <v>48.685747777901874</v>
      </c>
      <c r="AG194" s="4">
        <f t="shared" si="234"/>
        <v>64.543456260772743</v>
      </c>
      <c r="AI194" s="4">
        <f t="shared" si="235"/>
        <v>-2.5858945935259925</v>
      </c>
      <c r="AJ194" s="4">
        <f t="shared" si="235"/>
        <v>2.0337346981658158</v>
      </c>
      <c r="AK194" s="4">
        <f t="shared" si="235"/>
        <v>4.1032124348593442</v>
      </c>
      <c r="AL194" s="4">
        <f t="shared" si="235"/>
        <v>0.55993085066900505</v>
      </c>
      <c r="AM194" s="4">
        <f t="shared" si="235"/>
        <v>-0.56123003465988575</v>
      </c>
      <c r="AN194" s="4">
        <f t="shared" si="235"/>
        <v>-2.3858372535948504</v>
      </c>
      <c r="AO194" s="4">
        <f t="shared" si="235"/>
        <v>-0.9250177852992536</v>
      </c>
      <c r="AP194" s="4">
        <f t="shared" si="235"/>
        <v>2.3831600570020299</v>
      </c>
      <c r="AQ194" s="4">
        <f t="shared" si="235"/>
        <v>-2.7171031454662895</v>
      </c>
      <c r="AR194" s="4">
        <f t="shared" si="235"/>
        <v>-0.7804619326929938</v>
      </c>
      <c r="AS194" s="4">
        <f t="shared" si="235"/>
        <v>-3.8975651887742515</v>
      </c>
      <c r="AT194" s="4">
        <f t="shared" si="235"/>
        <v>9.9414794471620382E-2</v>
      </c>
      <c r="AU194" s="4">
        <f t="shared" si="235"/>
        <v>0.56371121362740695</v>
      </c>
      <c r="AV194" s="4">
        <f t="shared" si="235"/>
        <v>9.2252222098125003E-2</v>
      </c>
      <c r="AW194" s="4">
        <f t="shared" si="235"/>
        <v>0.3455437392272529</v>
      </c>
      <c r="AY194" s="2">
        <f t="shared" si="227"/>
        <v>45.054894593525994</v>
      </c>
      <c r="AZ194" s="2">
        <f t="shared" si="227"/>
        <v>41.426242479247435</v>
      </c>
      <c r="BA194" s="2">
        <f t="shared" si="227"/>
        <v>41.505780062305931</v>
      </c>
      <c r="BB194" s="2">
        <f t="shared" si="227"/>
        <v>41.846068625969053</v>
      </c>
      <c r="BC194" s="2">
        <f t="shared" si="227"/>
        <v>43.405229326717354</v>
      </c>
      <c r="BD194" s="2">
        <f t="shared" si="227"/>
        <v>44.448837239490551</v>
      </c>
      <c r="BE194" s="2">
        <f t="shared" si="227"/>
        <v>44.290017741953463</v>
      </c>
      <c r="BF194" s="2">
        <f t="shared" si="227"/>
        <v>44.156839391330799</v>
      </c>
      <c r="BG194" s="2">
        <f t="shared" si="227"/>
        <v>43.384101971971091</v>
      </c>
      <c r="BH194" s="2">
        <f t="shared" si="227"/>
        <v>42.447412384949047</v>
      </c>
      <c r="BI194" s="2">
        <f t="shared" si="227"/>
        <v>42.228097961120461</v>
      </c>
      <c r="BJ194" s="2">
        <f t="shared" si="227"/>
        <v>42.942299753315474</v>
      </c>
      <c r="BK194" s="2">
        <f t="shared" si="227"/>
        <v>43.646057735871125</v>
      </c>
      <c r="BL194" s="2">
        <f t="shared" si="227"/>
        <v>44.311467765526494</v>
      </c>
      <c r="BM194" s="2">
        <f t="shared" si="227"/>
        <v>46.122217232184205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88.538621564482042</v>
      </c>
      <c r="DL194" s="2">
        <f t="shared" si="236"/>
        <v>90.680305620830296</v>
      </c>
      <c r="DM194" s="2">
        <f t="shared" si="236"/>
        <v>98.086381455753553</v>
      </c>
      <c r="DN194" s="2">
        <f t="shared" si="236"/>
        <v>89.138402597402603</v>
      </c>
      <c r="DO194" s="2">
        <f t="shared" si="236"/>
        <v>97.1242105104198</v>
      </c>
      <c r="DP194" s="2">
        <f t="shared" si="236"/>
        <v>95.31398714312725</v>
      </c>
      <c r="DQ194" s="2">
        <f t="shared" si="236"/>
        <v>98.912462901439653</v>
      </c>
      <c r="DR194" s="2">
        <f t="shared" si="236"/>
        <v>92.07780398671099</v>
      </c>
      <c r="DS194" s="2">
        <f t="shared" si="236"/>
        <v>98.892056968641114</v>
      </c>
      <c r="DT194" s="2">
        <f t="shared" si="236"/>
        <v>90.143503939962486</v>
      </c>
      <c r="DU194" s="2">
        <f t="shared" si="236"/>
        <v>83.848612851782349</v>
      </c>
      <c r="DV194" s="2">
        <f t="shared" si="236"/>
        <v>83.984547842401511</v>
      </c>
      <c r="DW194" s="2">
        <f t="shared" si="236"/>
        <v>97.527267019027477</v>
      </c>
      <c r="DX194" s="2">
        <f t="shared" si="236"/>
        <v>94.043440485829962</v>
      </c>
      <c r="DY194" s="2">
        <f t="shared" si="236"/>
        <v>69.164257575757588</v>
      </c>
      <c r="EA194" s="2">
        <f t="shared" si="240"/>
        <v>45.054394222301006</v>
      </c>
      <c r="EB194" s="2">
        <f t="shared" si="240"/>
        <v>41.425756100423868</v>
      </c>
      <c r="EC194" s="2">
        <f t="shared" si="240"/>
        <v>41.505159203703471</v>
      </c>
      <c r="ED194" s="2">
        <f t="shared" si="240"/>
        <v>41.84551944901672</v>
      </c>
      <c r="EE194" s="2">
        <f t="shared" si="240"/>
        <v>43.404659423569058</v>
      </c>
      <c r="EF194" s="2">
        <f t="shared" si="239"/>
        <v>44.448216386554627</v>
      </c>
      <c r="EG194" s="2">
        <f t="shared" si="239"/>
        <v>44.289289127366999</v>
      </c>
      <c r="EH194" s="2">
        <f t="shared" si="239"/>
        <v>44.156193526635207</v>
      </c>
      <c r="EI194" s="2">
        <f t="shared" si="239"/>
        <v>43.38336625411749</v>
      </c>
      <c r="EJ194" s="2">
        <f t="shared" si="239"/>
        <v>42.446728839569303</v>
      </c>
      <c r="EK194" s="2">
        <f t="shared" si="212"/>
        <v>42.227501876881114</v>
      </c>
      <c r="EL194" s="2">
        <f t="shared" si="179"/>
        <v>42.941735849056585</v>
      </c>
      <c r="EM194" s="2">
        <f t="shared" si="179"/>
        <v>43.64541075518278</v>
      </c>
      <c r="EN194" s="2">
        <f t="shared" si="179"/>
        <v>44.089054502874177</v>
      </c>
      <c r="EO194" s="2">
        <f t="shared" si="179"/>
        <v>46.25194379605297</v>
      </c>
      <c r="EQ194" s="2">
        <f t="shared" si="237"/>
        <v>45.054394222301006</v>
      </c>
      <c r="ER194" s="2">
        <f t="shared" si="237"/>
        <v>41.425756100423868</v>
      </c>
      <c r="ES194" s="2">
        <f t="shared" si="237"/>
        <v>41.505159203703471</v>
      </c>
      <c r="ET194" s="2">
        <f t="shared" si="237"/>
        <v>41.84551944901672</v>
      </c>
      <c r="EU194" s="2">
        <f t="shared" si="237"/>
        <v>43.404659423569058</v>
      </c>
      <c r="EV194" s="2">
        <f t="shared" si="237"/>
        <v>44.448216386554627</v>
      </c>
      <c r="EW194" s="2">
        <f t="shared" si="237"/>
        <v>44.289289127366999</v>
      </c>
      <c r="EX194" s="2">
        <f t="shared" si="237"/>
        <v>44.156193526635207</v>
      </c>
      <c r="EY194" s="2">
        <f t="shared" si="237"/>
        <v>43.38336625411749</v>
      </c>
      <c r="EZ194" s="2">
        <f t="shared" si="237"/>
        <v>42.446728839569303</v>
      </c>
      <c r="FA194" s="2">
        <f t="shared" si="237"/>
        <v>42.227501876881114</v>
      </c>
      <c r="FB194" s="2">
        <f t="shared" si="237"/>
        <v>42.941735849056585</v>
      </c>
      <c r="FC194" s="2">
        <f t="shared" si="237"/>
        <v>43.64541075518278</v>
      </c>
      <c r="FD194" s="2">
        <f t="shared" si="237"/>
        <v>44.439438679082002</v>
      </c>
      <c r="FE194" s="2">
        <f t="shared" si="237"/>
        <v>46.035143437692099</v>
      </c>
      <c r="FG194" s="2">
        <f t="shared" si="238"/>
        <v>0.99998849304091231</v>
      </c>
      <c r="FH194" s="2">
        <f t="shared" si="238"/>
        <v>0.99999012520004138</v>
      </c>
      <c r="FI194" s="2">
        <f t="shared" si="238"/>
        <v>0.99998902712635485</v>
      </c>
      <c r="FJ194" s="2">
        <f t="shared" si="238"/>
        <v>0.99998838774640553</v>
      </c>
      <c r="FK194" s="2">
        <f t="shared" si="238"/>
        <v>0.99998939114090191</v>
      </c>
      <c r="FL194" s="2">
        <f t="shared" si="238"/>
        <v>0.99998779428824758</v>
      </c>
      <c r="FM194" s="2">
        <f t="shared" si="238"/>
        <v>0.99998666107192025</v>
      </c>
      <c r="FN194" s="2">
        <f t="shared" si="238"/>
        <v>0.99998652247515496</v>
      </c>
      <c r="FO194" s="2">
        <f t="shared" si="238"/>
        <v>0.99998674589791026</v>
      </c>
      <c r="FP194" s="2">
        <f t="shared" si="238"/>
        <v>0.99998566893928775</v>
      </c>
      <c r="FQ194" s="2">
        <f t="shared" si="238"/>
        <v>0.99998567831983853</v>
      </c>
      <c r="FR194" s="2">
        <f t="shared" si="238"/>
        <v>0.9999862605842168</v>
      </c>
      <c r="FS194" s="2">
        <f t="shared" si="238"/>
        <v>0.99998799260580074</v>
      </c>
      <c r="FT194" s="2">
        <f t="shared" si="238"/>
        <v>0.99998478518276535</v>
      </c>
      <c r="FU194" s="2">
        <f t="shared" si="238"/>
        <v>0.99998196276866291</v>
      </c>
      <c r="FW194" s="2">
        <f t="shared" si="229"/>
        <v>0.69235338116362066</v>
      </c>
      <c r="FX194" s="2">
        <f t="shared" si="229"/>
        <v>0.79578529272623399</v>
      </c>
      <c r="FY194" s="2">
        <f t="shared" si="229"/>
        <v>0.78023209574922003</v>
      </c>
      <c r="FZ194" s="2">
        <f t="shared" si="229"/>
        <v>0.7914371593989985</v>
      </c>
      <c r="GA194" s="2">
        <f t="shared" si="229"/>
        <v>0.8006541924620717</v>
      </c>
      <c r="GB194" s="2">
        <f t="shared" si="229"/>
        <v>0.81176960466482628</v>
      </c>
      <c r="GC194" s="2">
        <f t="shared" si="229"/>
        <v>0.80304102178821335</v>
      </c>
      <c r="GD194" s="2">
        <f t="shared" si="229"/>
        <v>0.783843341162338</v>
      </c>
      <c r="GE194" s="2">
        <f t="shared" si="229"/>
        <v>0.78165598675293657</v>
      </c>
      <c r="GF194" s="2">
        <f t="shared" si="229"/>
        <v>0.7569695564530704</v>
      </c>
      <c r="GG194" s="2">
        <f t="shared" si="229"/>
        <v>0.72244250135973742</v>
      </c>
      <c r="GH194" s="2">
        <f t="shared" si="229"/>
        <v>0.7127008468418623</v>
      </c>
      <c r="GI194" s="2">
        <f t="shared" si="229"/>
        <v>0.71066468991036202</v>
      </c>
      <c r="GJ194" s="2">
        <f t="shared" si="229"/>
        <v>0.63260053064738375</v>
      </c>
      <c r="GK194" s="2">
        <f t="shared" si="229"/>
        <v>0.60027501594926946</v>
      </c>
      <c r="GM194" s="86">
        <f t="shared" si="230"/>
        <v>9.5104718948419255E-196</v>
      </c>
      <c r="GN194" s="86">
        <f t="shared" si="230"/>
        <v>4.9430909134893232E-271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8.2909739310351595E-274</v>
      </c>
      <c r="HA194" s="86">
        <f t="shared" si="230"/>
        <v>3.318658731576116E-294</v>
      </c>
      <c r="HC194" s="86">
        <f t="shared" si="181"/>
        <v>2.9810194794019069E-123</v>
      </c>
      <c r="HD194" s="86">
        <f t="shared" si="181"/>
        <v>1.5544879517100494E-230</v>
      </c>
      <c r="HE194" s="86">
        <f t="shared" si="181"/>
        <v>3.6351033001307063E-276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1.9178196319044166E-289</v>
      </c>
      <c r="HN194" s="86">
        <f t="shared" si="241"/>
        <v>1.6086733561259178E-254</v>
      </c>
      <c r="HO194" s="86">
        <f t="shared" si="226"/>
        <v>1.4708199967464655E-257</v>
      </c>
      <c r="HP194" s="86">
        <f t="shared" si="226"/>
        <v>2.5555743672504829E-206</v>
      </c>
      <c r="HQ194" s="86">
        <f t="shared" si="226"/>
        <v>1.7948257208091429E-195</v>
      </c>
      <c r="HS194" s="86">
        <f t="shared" si="231"/>
        <v>3.4312321126271413E-27</v>
      </c>
      <c r="HT194" s="86">
        <f t="shared" si="231"/>
        <v>8.7269745484327391E-28</v>
      </c>
      <c r="HU194" s="86">
        <f t="shared" si="231"/>
        <v>4.1998133798577994E-36</v>
      </c>
      <c r="HV194" s="86">
        <f t="shared" si="231"/>
        <v>1.0523906169832471E-40</v>
      </c>
      <c r="HW194" s="86">
        <f t="shared" si="231"/>
        <v>1.3286450572986776E-36</v>
      </c>
      <c r="HX194" s="86">
        <f t="shared" si="231"/>
        <v>1.5310108385547231E-43</v>
      </c>
      <c r="HY194" s="86">
        <f t="shared" si="231"/>
        <v>4.7438401450376064E-44</v>
      </c>
      <c r="HZ194" s="86">
        <f t="shared" si="231"/>
        <v>1.3711017604888797E-43</v>
      </c>
      <c r="IA194" s="86">
        <f t="shared" si="231"/>
        <v>3.3810238167401724E-43</v>
      </c>
      <c r="IB194" s="86">
        <f t="shared" si="231"/>
        <v>6.0447853173382516E-40</v>
      </c>
      <c r="IC194" s="86">
        <f t="shared" si="231"/>
        <v>2.6183327650002122E-36</v>
      </c>
      <c r="ID194" s="86">
        <f t="shared" si="231"/>
        <v>1.9813108825293871E-35</v>
      </c>
      <c r="IE194" s="86">
        <f t="shared" si="231"/>
        <v>1.4809741439491657E-29</v>
      </c>
      <c r="IF194" s="86">
        <f t="shared" si="231"/>
        <v>1.2218711796797393E-31</v>
      </c>
      <c r="IG194" s="86">
        <f t="shared" si="231"/>
        <v>2.4268899422173024E-20</v>
      </c>
      <c r="II194" s="86">
        <f t="shared" si="232"/>
        <v>1.0094075839883561</v>
      </c>
      <c r="IJ194" s="86">
        <f t="shared" si="232"/>
        <v>1.0158103733243844</v>
      </c>
      <c r="IK194" s="86">
        <f t="shared" si="232"/>
        <v>1.0168312454189055</v>
      </c>
      <c r="IL194" s="86">
        <f t="shared" si="232"/>
        <v>1.0186131289965943</v>
      </c>
      <c r="IM194" s="86">
        <f t="shared" si="232"/>
        <v>1.0184128232234393</v>
      </c>
      <c r="IN194" s="86">
        <f t="shared" si="232"/>
        <v>1.0205747516529091</v>
      </c>
      <c r="IO194" s="86">
        <f t="shared" si="232"/>
        <v>1.0202628553806186</v>
      </c>
      <c r="IP194" s="86">
        <f t="shared" si="232"/>
        <v>1.0187747149150876</v>
      </c>
      <c r="IQ194" s="86">
        <f t="shared" si="232"/>
        <v>1.0184561715528788</v>
      </c>
      <c r="IR194" s="86">
        <f t="shared" si="232"/>
        <v>1.0162255351795315</v>
      </c>
      <c r="IS194" s="86">
        <f t="shared" si="232"/>
        <v>1.0134242093641066</v>
      </c>
      <c r="IT194" s="86">
        <f t="shared" si="232"/>
        <v>1.012720467901213</v>
      </c>
      <c r="IU194" s="86">
        <f t="shared" si="232"/>
        <v>1.0113598568736473</v>
      </c>
      <c r="IV194" s="86">
        <f t="shared" si="232"/>
        <v>0.56106348979697829</v>
      </c>
      <c r="IW194" s="86">
        <f t="shared" si="232"/>
        <v>0.59080523869713375</v>
      </c>
      <c r="IY194" s="86">
        <f t="shared" si="233"/>
        <v>1.0094075839883561</v>
      </c>
      <c r="IZ194" s="86">
        <f t="shared" si="233"/>
        <v>1.0158103733243844</v>
      </c>
      <c r="JA194" s="86">
        <f t="shared" si="233"/>
        <v>1.0168312454189055</v>
      </c>
      <c r="JB194" s="86">
        <f t="shared" si="233"/>
        <v>1.0186131289965943</v>
      </c>
      <c r="JC194" s="86">
        <f t="shared" si="233"/>
        <v>1.0184128232234393</v>
      </c>
      <c r="JD194" s="86">
        <f t="shared" si="233"/>
        <v>1.0205747516529091</v>
      </c>
      <c r="JE194" s="86">
        <f t="shared" si="233"/>
        <v>1.0202628553806186</v>
      </c>
      <c r="JF194" s="86">
        <f t="shared" si="233"/>
        <v>1.0187747149150876</v>
      </c>
      <c r="JG194" s="86">
        <f t="shared" si="233"/>
        <v>1.0184561715528788</v>
      </c>
      <c r="JH194" s="86">
        <f t="shared" si="233"/>
        <v>1.0162255351795315</v>
      </c>
      <c r="JI194" s="86">
        <f t="shared" si="233"/>
        <v>1.0134242093641066</v>
      </c>
      <c r="JJ194" s="86">
        <f t="shared" si="233"/>
        <v>1.012720467901213</v>
      </c>
      <c r="JK194" s="86">
        <f t="shared" si="233"/>
        <v>1.0113598568736473</v>
      </c>
      <c r="JL194" s="86">
        <f t="shared" si="233"/>
        <v>0.56106348979697829</v>
      </c>
      <c r="JM194" s="86">
        <f t="shared" si="233"/>
        <v>0.59080523869713375</v>
      </c>
    </row>
    <row r="195" spans="2:273" x14ac:dyDescent="0.25">
      <c r="B195" s="2">
        <v>168</v>
      </c>
      <c r="C195" s="37">
        <v>46.280999999999999</v>
      </c>
      <c r="D195" s="37">
        <v>42.238</v>
      </c>
      <c r="E195" s="37">
        <v>43.234000000000002</v>
      </c>
      <c r="F195" s="37">
        <v>41.359000000000002</v>
      </c>
      <c r="G195" s="37">
        <v>44.188000000000002</v>
      </c>
      <c r="H195" s="37">
        <v>42.920999999999999</v>
      </c>
      <c r="I195" s="37">
        <v>41.667000000000002</v>
      </c>
      <c r="J195" s="37">
        <v>44.143000000000001</v>
      </c>
      <c r="K195" s="37">
        <v>45.348999999999997</v>
      </c>
      <c r="L195" s="37">
        <v>41.841000000000001</v>
      </c>
      <c r="M195" s="37">
        <v>41.286000000000001</v>
      </c>
      <c r="N195" s="37">
        <v>39.793999999999997</v>
      </c>
      <c r="O195" s="37">
        <v>44.777999999999999</v>
      </c>
      <c r="P195" s="37">
        <v>45.698</v>
      </c>
      <c r="Q195" s="37">
        <v>57.348999999999997</v>
      </c>
      <c r="S195" s="4">
        <f t="shared" si="234"/>
        <v>44.946916270813077</v>
      </c>
      <c r="T195" s="4">
        <f t="shared" si="234"/>
        <v>41.268894369115586</v>
      </c>
      <c r="U195" s="4">
        <f t="shared" si="234"/>
        <v>41.348910098291448</v>
      </c>
      <c r="V195" s="4">
        <f t="shared" si="234"/>
        <v>41.692901051492292</v>
      </c>
      <c r="W195" s="4">
        <f t="shared" si="234"/>
        <v>43.266223819050772</v>
      </c>
      <c r="X195" s="4">
        <f t="shared" si="234"/>
        <v>44.324455159855255</v>
      </c>
      <c r="Y195" s="4">
        <f t="shared" si="234"/>
        <v>44.14266494260594</v>
      </c>
      <c r="Z195" s="4">
        <f t="shared" si="234"/>
        <v>44.018298640044925</v>
      </c>
      <c r="AA195" s="4">
        <f t="shared" si="234"/>
        <v>43.244782309741254</v>
      </c>
      <c r="AB195" s="4">
        <f t="shared" si="234"/>
        <v>42.306734258436663</v>
      </c>
      <c r="AC195" s="4">
        <f t="shared" si="234"/>
        <v>42.101293453474334</v>
      </c>
      <c r="AD195" s="4">
        <f t="shared" si="234"/>
        <v>42.812181778847759</v>
      </c>
      <c r="AE195" s="4">
        <f t="shared" si="234"/>
        <v>43.513710809941593</v>
      </c>
      <c r="AF195" s="4">
        <f t="shared" si="234"/>
        <v>46.738052405609324</v>
      </c>
      <c r="AG195" s="4">
        <f t="shared" si="234"/>
        <v>59.328338922395737</v>
      </c>
      <c r="AI195" s="4">
        <f t="shared" si="235"/>
        <v>1.3340837291869221</v>
      </c>
      <c r="AJ195" s="4">
        <f t="shared" si="235"/>
        <v>0.96910563088441393</v>
      </c>
      <c r="AK195" s="4">
        <f t="shared" si="235"/>
        <v>1.8850899017085538</v>
      </c>
      <c r="AL195" s="4">
        <f t="shared" si="235"/>
        <v>-0.33390105149229043</v>
      </c>
      <c r="AM195" s="4">
        <f t="shared" si="235"/>
        <v>0.92177618094923019</v>
      </c>
      <c r="AN195" s="4">
        <f t="shared" si="235"/>
        <v>-1.4034551598552554</v>
      </c>
      <c r="AO195" s="4">
        <f t="shared" si="235"/>
        <v>-2.4756649426059383</v>
      </c>
      <c r="AP195" s="4">
        <f t="shared" si="235"/>
        <v>0.12470135995507547</v>
      </c>
      <c r="AQ195" s="4">
        <f t="shared" si="235"/>
        <v>2.1042176902587428</v>
      </c>
      <c r="AR195" s="4">
        <f t="shared" si="235"/>
        <v>-0.46573425843666172</v>
      </c>
      <c r="AS195" s="4">
        <f t="shared" si="235"/>
        <v>-0.81529345347433235</v>
      </c>
      <c r="AT195" s="4">
        <f t="shared" si="235"/>
        <v>-3.0181817788477616</v>
      </c>
      <c r="AU195" s="4">
        <f t="shared" si="235"/>
        <v>1.2642891900584061</v>
      </c>
      <c r="AV195" s="4">
        <f t="shared" si="235"/>
        <v>-1.0400524056093232</v>
      </c>
      <c r="AW195" s="4">
        <f t="shared" si="235"/>
        <v>-1.9793389223957405</v>
      </c>
      <c r="AY195" s="2">
        <f t="shared" ref="AY195:BM211" si="242">IF(OR($B195 &lt; C$230, $B195 &gt; C$233), #N/A, ((1-FG195)*DK195) + (FG195 - FW195)*EA195 + (FW195*EQ195))</f>
        <v>44.946916270813077</v>
      </c>
      <c r="AZ195" s="2">
        <f t="shared" si="242"/>
        <v>41.268890057135557</v>
      </c>
      <c r="BA195" s="2">
        <f t="shared" si="242"/>
        <v>41.348909115068409</v>
      </c>
      <c r="BB195" s="2">
        <f t="shared" si="242"/>
        <v>41.692901001938687</v>
      </c>
      <c r="BC195" s="2">
        <f t="shared" si="242"/>
        <v>43.266223741351652</v>
      </c>
      <c r="BD195" s="2">
        <f t="shared" si="242"/>
        <v>44.324455158829117</v>
      </c>
      <c r="BE195" s="2">
        <f t="shared" si="242"/>
        <v>44.142664939532921</v>
      </c>
      <c r="BF195" s="2">
        <f t="shared" si="242"/>
        <v>44.018298594113567</v>
      </c>
      <c r="BG195" s="2">
        <f t="shared" si="242"/>
        <v>43.244782206140485</v>
      </c>
      <c r="BH195" s="2">
        <f t="shared" si="242"/>
        <v>42.306728279058156</v>
      </c>
      <c r="BI195" s="2">
        <f t="shared" si="242"/>
        <v>42.10085854564295</v>
      </c>
      <c r="BJ195" s="2">
        <f t="shared" si="242"/>
        <v>42.810976388320036</v>
      </c>
      <c r="BK195" s="2">
        <f t="shared" si="242"/>
        <v>43.506515726185235</v>
      </c>
      <c r="BL195" s="2">
        <f t="shared" si="242"/>
        <v>44.176976762612242</v>
      </c>
      <c r="BM195" s="2">
        <f t="shared" si="242"/>
        <v>46.025803535687785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88.707317124735738</v>
      </c>
      <c r="DL195" s="2">
        <f t="shared" si="236"/>
        <v>90.844572130837591</v>
      </c>
      <c r="DM195" s="2">
        <f t="shared" si="236"/>
        <v>98.295389006342504</v>
      </c>
      <c r="DN195" s="2">
        <f t="shared" si="236"/>
        <v>89.303378435517985</v>
      </c>
      <c r="DO195" s="2">
        <f t="shared" si="236"/>
        <v>97.336919661733603</v>
      </c>
      <c r="DP195" s="2">
        <f t="shared" si="236"/>
        <v>95.516603300650956</v>
      </c>
      <c r="DQ195" s="2">
        <f t="shared" si="236"/>
        <v>99.132689787429456</v>
      </c>
      <c r="DR195" s="2">
        <f t="shared" si="236"/>
        <v>92.25512268049593</v>
      </c>
      <c r="DS195" s="2">
        <f t="shared" si="236"/>
        <v>99.120075958188153</v>
      </c>
      <c r="DT195" s="2">
        <f t="shared" si="236"/>
        <v>90.322713508442789</v>
      </c>
      <c r="DU195" s="2">
        <f t="shared" si="236"/>
        <v>83.988058348968082</v>
      </c>
      <c r="DV195" s="2">
        <f t="shared" si="236"/>
        <v>84.11761923076925</v>
      </c>
      <c r="DW195" s="2">
        <f t="shared" si="236"/>
        <v>97.749079069767447</v>
      </c>
      <c r="DX195" s="2">
        <f t="shared" si="236"/>
        <v>94.253403238866412</v>
      </c>
      <c r="DY195" s="2">
        <f t="shared" si="236"/>
        <v>69.243239193404648</v>
      </c>
      <c r="EA195" s="2">
        <f t="shared" si="240"/>
        <v>44.94645702325262</v>
      </c>
      <c r="EB195" s="2">
        <f t="shared" si="240"/>
        <v>41.26844357787197</v>
      </c>
      <c r="EC195" s="2">
        <f t="shared" si="240"/>
        <v>41.348339223768022</v>
      </c>
      <c r="ED195" s="2">
        <f t="shared" si="240"/>
        <v>41.692396777267611</v>
      </c>
      <c r="EE195" s="2">
        <f t="shared" si="240"/>
        <v>43.265700580488101</v>
      </c>
      <c r="EF195" s="2">
        <f t="shared" si="239"/>
        <v>44.323885294117652</v>
      </c>
      <c r="EG195" s="2">
        <f t="shared" si="239"/>
        <v>44.14199596337501</v>
      </c>
      <c r="EH195" s="2">
        <f t="shared" si="239"/>
        <v>44.017705676024192</v>
      </c>
      <c r="EI195" s="2">
        <f t="shared" si="239"/>
        <v>43.244106783075893</v>
      </c>
      <c r="EJ195" s="2">
        <f t="shared" si="239"/>
        <v>42.306100697165938</v>
      </c>
      <c r="EK195" s="2">
        <f t="shared" si="212"/>
        <v>42.100311426993272</v>
      </c>
      <c r="EL195" s="2">
        <f t="shared" si="179"/>
        <v>42.810458788480616</v>
      </c>
      <c r="EM195" s="2">
        <f t="shared" si="179"/>
        <v>43.505921715594425</v>
      </c>
      <c r="EN195" s="2">
        <f t="shared" si="179"/>
        <v>43.942719475196938</v>
      </c>
      <c r="EO195" s="2">
        <f t="shared" si="179"/>
        <v>46.162500924279897</v>
      </c>
      <c r="EQ195" s="2">
        <f t="shared" si="237"/>
        <v>44.94645702325262</v>
      </c>
      <c r="ER195" s="2">
        <f t="shared" si="237"/>
        <v>41.26844357787197</v>
      </c>
      <c r="ES195" s="2">
        <f t="shared" si="237"/>
        <v>41.348339223768022</v>
      </c>
      <c r="ET195" s="2">
        <f t="shared" si="237"/>
        <v>41.692396777267611</v>
      </c>
      <c r="EU195" s="2">
        <f t="shared" si="237"/>
        <v>43.265700580488101</v>
      </c>
      <c r="EV195" s="2">
        <f t="shared" si="237"/>
        <v>44.323885294117652</v>
      </c>
      <c r="EW195" s="2">
        <f t="shared" si="237"/>
        <v>44.14199596337501</v>
      </c>
      <c r="EX195" s="2">
        <f t="shared" si="237"/>
        <v>44.017705676024192</v>
      </c>
      <c r="EY195" s="2">
        <f t="shared" si="237"/>
        <v>43.244106783075893</v>
      </c>
      <c r="EZ195" s="2">
        <f t="shared" si="237"/>
        <v>42.306100697165938</v>
      </c>
      <c r="FA195" s="2">
        <f t="shared" si="237"/>
        <v>42.100311426993272</v>
      </c>
      <c r="FB195" s="2">
        <f t="shared" si="237"/>
        <v>42.810458788480616</v>
      </c>
      <c r="FC195" s="2">
        <f t="shared" si="237"/>
        <v>43.505921715594425</v>
      </c>
      <c r="FD195" s="2">
        <f t="shared" si="237"/>
        <v>44.299988957734776</v>
      </c>
      <c r="FE195" s="2">
        <f t="shared" si="237"/>
        <v>45.942175463806308</v>
      </c>
      <c r="FG195" s="2">
        <f t="shared" si="238"/>
        <v>0.99998950551795851</v>
      </c>
      <c r="FH195" s="2">
        <f t="shared" si="238"/>
        <v>0.99999099406757619</v>
      </c>
      <c r="FI195" s="2">
        <f t="shared" si="238"/>
        <v>0.99998999261063459</v>
      </c>
      <c r="FJ195" s="2">
        <f t="shared" si="238"/>
        <v>0.99998940948803161</v>
      </c>
      <c r="FK195" s="2">
        <f t="shared" si="238"/>
        <v>0.99999032459647774</v>
      </c>
      <c r="FL195" s="2">
        <f t="shared" si="238"/>
        <v>0.99998886824662458</v>
      </c>
      <c r="FM195" s="2">
        <f t="shared" si="238"/>
        <v>0.99998783473872777</v>
      </c>
      <c r="FN195" s="2">
        <f t="shared" si="238"/>
        <v>0.99998770833667727</v>
      </c>
      <c r="FO195" s="2">
        <f t="shared" si="238"/>
        <v>0.99998791210113103</v>
      </c>
      <c r="FP195" s="2">
        <f t="shared" si="238"/>
        <v>0.99998692990080995</v>
      </c>
      <c r="FQ195" s="2">
        <f t="shared" si="238"/>
        <v>0.9999869384559954</v>
      </c>
      <c r="FR195" s="2">
        <f t="shared" si="238"/>
        <v>0.99998746948873085</v>
      </c>
      <c r="FS195" s="2">
        <f t="shared" si="238"/>
        <v>0.99998904911476794</v>
      </c>
      <c r="FT195" s="2">
        <f t="shared" si="238"/>
        <v>0.99998612390318675</v>
      </c>
      <c r="FU195" s="2">
        <f t="shared" si="238"/>
        <v>0.99998354982340087</v>
      </c>
      <c r="FW195" s="2">
        <f t="shared" ref="FW195:GK211" si="244">POWER(10,($B195-C$232)/C$229)/(1+POWER(10,($B195-C$232)/C$229))</f>
        <v>0.71161653313090212</v>
      </c>
      <c r="FX195" s="2">
        <f t="shared" si="244"/>
        <v>0.81034614382835624</v>
      </c>
      <c r="FY195" s="2">
        <f t="shared" si="244"/>
        <v>0.79561709746024667</v>
      </c>
      <c r="FZ195" s="2">
        <f t="shared" si="244"/>
        <v>0.80623255003179395</v>
      </c>
      <c r="GA195" s="2">
        <f t="shared" si="244"/>
        <v>0.81494861137244723</v>
      </c>
      <c r="GB195" s="2">
        <f t="shared" si="244"/>
        <v>0.82544074789168975</v>
      </c>
      <c r="GC195" s="2">
        <f t="shared" si="244"/>
        <v>0.81720336462638121</v>
      </c>
      <c r="GD195" s="2">
        <f t="shared" si="244"/>
        <v>0.79904064922803963</v>
      </c>
      <c r="GE195" s="2">
        <f t="shared" si="244"/>
        <v>0.79696724695086563</v>
      </c>
      <c r="GF195" s="2">
        <f t="shared" si="244"/>
        <v>0.77351033608574016</v>
      </c>
      <c r="GG195" s="2">
        <f t="shared" si="244"/>
        <v>0.74052770703658954</v>
      </c>
      <c r="GH195" s="2">
        <f t="shared" si="244"/>
        <v>0.73118461731154194</v>
      </c>
      <c r="GI195" s="2">
        <f t="shared" si="244"/>
        <v>0.72922968995952941</v>
      </c>
      <c r="GJ195" s="2">
        <f t="shared" si="244"/>
        <v>0.65373389811407401</v>
      </c>
      <c r="GK195" s="2">
        <f t="shared" si="244"/>
        <v>0.622157196531123</v>
      </c>
      <c r="GM195" s="86">
        <f t="shared" ref="GM195:HA211" si="245" xml:space="preserve"> _xlfn.NORM.DIST($B195, C$7, ABS(C$11), TRUE) * _xlfn.NORM.DIST(($B195 - C$7)*C$15, 0, ABS(C$11), TRUE) * 2</f>
        <v>1.4220404408071128E-199</v>
      </c>
      <c r="GN195" s="86">
        <f t="shared" si="245"/>
        <v>2.448474044048674E-276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3.719671168773348E-279</v>
      </c>
      <c r="HA195" s="86">
        <f t="shared" si="245"/>
        <v>6.9501356403326483E-300</v>
      </c>
      <c r="HC195" s="86">
        <f t="shared" si="181"/>
        <v>2.0213661874550602E-126</v>
      </c>
      <c r="HD195" s="86">
        <f t="shared" si="181"/>
        <v>1.8378980242449963E-236</v>
      </c>
      <c r="HE195" s="86">
        <f t="shared" si="181"/>
        <v>3.4881889978286812E-283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8.9731088972402313E-297</v>
      </c>
      <c r="HN195" s="86">
        <f t="shared" si="241"/>
        <v>5.3608405242168394E-261</v>
      </c>
      <c r="HO195" s="86">
        <f t="shared" si="226"/>
        <v>3.7618118125974431E-264</v>
      </c>
      <c r="HP195" s="86">
        <f t="shared" si="226"/>
        <v>1.1390687587457342E-211</v>
      </c>
      <c r="HQ195" s="86">
        <f t="shared" si="226"/>
        <v>1.7520148097280425E-200</v>
      </c>
      <c r="HS195" s="86">
        <f t="shared" ref="HS195:IG211" si="246" xml:space="preserve"> _xlfn.NORM.DIST($B195, C$9, ABS(C$13), TRUE) * _xlfn.NORM.DIST(($B195 - C$9)*C$17, 0, ABS(C$13), TRUE) * 2</f>
        <v>1.4745702975598055E-28</v>
      </c>
      <c r="HT195" s="86">
        <f t="shared" si="246"/>
        <v>4.6438483180021755E-29</v>
      </c>
      <c r="HU195" s="86">
        <f t="shared" si="246"/>
        <v>9.0087643049547183E-38</v>
      </c>
      <c r="HV195" s="86">
        <f t="shared" si="246"/>
        <v>1.4357306811755917E-42</v>
      </c>
      <c r="HW195" s="86">
        <f t="shared" si="246"/>
        <v>2.8074017442437151E-38</v>
      </c>
      <c r="HX195" s="86">
        <f t="shared" si="246"/>
        <v>1.7288054812753492E-45</v>
      </c>
      <c r="HY195" s="86">
        <f t="shared" si="246"/>
        <v>4.671181399015026E-46</v>
      </c>
      <c r="HZ195" s="86">
        <f t="shared" si="246"/>
        <v>1.3158317277879231E-45</v>
      </c>
      <c r="IA195" s="86">
        <f t="shared" si="246"/>
        <v>3.4259754798876065E-45</v>
      </c>
      <c r="IB195" s="86">
        <f t="shared" si="246"/>
        <v>7.7748456320538499E-42</v>
      </c>
      <c r="IC195" s="86">
        <f t="shared" si="246"/>
        <v>4.4349999140182277E-38</v>
      </c>
      <c r="ID195" s="86">
        <f t="shared" si="246"/>
        <v>3.5354760925945131E-37</v>
      </c>
      <c r="IE195" s="86">
        <f t="shared" si="246"/>
        <v>5.1899617555402887E-31</v>
      </c>
      <c r="IF195" s="86">
        <f t="shared" si="246"/>
        <v>2.4759362416845045E-33</v>
      </c>
      <c r="IG195" s="86">
        <f t="shared" si="246"/>
        <v>1.8312446229755543E-21</v>
      </c>
      <c r="II195" s="86">
        <f t="shared" ref="II195:IW211" si="247" xml:space="preserve"> _xlfn.NORM.DIST($B195, C$10, ABS(C$14), TRUE) * _xlfn.NORM.DIST(($B195 - C$10)*C$18, 0, ABS(C$14), TRUE) * 2</f>
        <v>1.0111558527494766</v>
      </c>
      <c r="IJ195" s="86">
        <f t="shared" si="247"/>
        <v>1.0168813007876183</v>
      </c>
      <c r="IK195" s="86">
        <f t="shared" si="247"/>
        <v>1.0180546555524461</v>
      </c>
      <c r="IL195" s="86">
        <f t="shared" si="247"/>
        <v>1.0198983582238597</v>
      </c>
      <c r="IM195" s="86">
        <f t="shared" si="247"/>
        <v>1.0196323108194583</v>
      </c>
      <c r="IN195" s="86">
        <f t="shared" si="247"/>
        <v>1.0218710086404748</v>
      </c>
      <c r="IO195" s="86">
        <f t="shared" si="247"/>
        <v>1.0215904652865255</v>
      </c>
      <c r="IP195" s="86">
        <f t="shared" si="247"/>
        <v>1.0201167872884023</v>
      </c>
      <c r="IQ195" s="86">
        <f t="shared" si="247"/>
        <v>1.0197887913971238</v>
      </c>
      <c r="IR195" s="86">
        <f t="shared" si="247"/>
        <v>1.0175409603008265</v>
      </c>
      <c r="IS195" s="86">
        <f t="shared" si="247"/>
        <v>1.014732390085648</v>
      </c>
      <c r="IT195" s="86">
        <f t="shared" si="247"/>
        <v>1.014048223803524</v>
      </c>
      <c r="IU195" s="86">
        <f t="shared" si="247"/>
        <v>1.0126849346010032</v>
      </c>
      <c r="IV195" s="86">
        <f t="shared" si="247"/>
        <v>0.51863089318707145</v>
      </c>
      <c r="IW195" s="86">
        <f t="shared" si="247"/>
        <v>0.57113814102423666</v>
      </c>
      <c r="IY195" s="86">
        <f t="shared" ref="IY195:JM211" si="248">GM195+HC195+HS195+II195</f>
        <v>1.0111558527494766</v>
      </c>
      <c r="IZ195" s="86">
        <f t="shared" si="248"/>
        <v>1.0168813007876183</v>
      </c>
      <c r="JA195" s="86">
        <f t="shared" si="248"/>
        <v>1.0180546555524461</v>
      </c>
      <c r="JB195" s="86">
        <f t="shared" si="248"/>
        <v>1.0198983582238597</v>
      </c>
      <c r="JC195" s="86">
        <f t="shared" si="248"/>
        <v>1.0196323108194583</v>
      </c>
      <c r="JD195" s="86">
        <f t="shared" si="248"/>
        <v>1.0218710086404748</v>
      </c>
      <c r="JE195" s="86">
        <f t="shared" si="248"/>
        <v>1.0215904652865255</v>
      </c>
      <c r="JF195" s="86">
        <f t="shared" si="248"/>
        <v>1.0201167872884023</v>
      </c>
      <c r="JG195" s="86">
        <f t="shared" si="248"/>
        <v>1.0197887913971238</v>
      </c>
      <c r="JH195" s="86">
        <f t="shared" si="248"/>
        <v>1.0175409603008265</v>
      </c>
      <c r="JI195" s="86">
        <f t="shared" si="248"/>
        <v>1.014732390085648</v>
      </c>
      <c r="JJ195" s="86">
        <f t="shared" si="248"/>
        <v>1.014048223803524</v>
      </c>
      <c r="JK195" s="86">
        <f t="shared" si="248"/>
        <v>1.0126849346010032</v>
      </c>
      <c r="JL195" s="86">
        <f t="shared" si="248"/>
        <v>0.51863089318707145</v>
      </c>
      <c r="JM195" s="86">
        <f t="shared" si="248"/>
        <v>0.57113814102423666</v>
      </c>
    </row>
    <row r="196" spans="2:273" x14ac:dyDescent="0.25">
      <c r="B196" s="2">
        <v>169</v>
      </c>
      <c r="C196" s="37">
        <v>41.155999999999999</v>
      </c>
      <c r="D196" s="37">
        <v>42.683</v>
      </c>
      <c r="E196" s="37">
        <v>42.671999999999997</v>
      </c>
      <c r="F196" s="37">
        <v>41.640999999999998</v>
      </c>
      <c r="G196" s="37">
        <v>42.530999999999999</v>
      </c>
      <c r="H196" s="37">
        <v>42.555999999999997</v>
      </c>
      <c r="I196" s="37">
        <v>44.429000000000002</v>
      </c>
      <c r="J196" s="37">
        <v>42.920999999999999</v>
      </c>
      <c r="K196" s="37">
        <v>40.412999999999997</v>
      </c>
      <c r="L196" s="37">
        <v>41.206000000000003</v>
      </c>
      <c r="M196" s="37">
        <v>40.698</v>
      </c>
      <c r="N196" s="37">
        <v>42.619</v>
      </c>
      <c r="O196" s="37">
        <v>43.825000000000003</v>
      </c>
      <c r="P196" s="37">
        <v>46.793999999999997</v>
      </c>
      <c r="Q196" s="37">
        <v>53.110999999999997</v>
      </c>
      <c r="S196" s="4">
        <f t="shared" si="234"/>
        <v>44.838941311021159</v>
      </c>
      <c r="T196" s="4">
        <f t="shared" si="234"/>
        <v>41.11154162126055</v>
      </c>
      <c r="U196" s="4">
        <f t="shared" si="234"/>
        <v>41.192042441909429</v>
      </c>
      <c r="V196" s="4">
        <f t="shared" si="234"/>
        <v>41.539737040729662</v>
      </c>
      <c r="W196" s="4">
        <f t="shared" si="234"/>
        <v>43.127221976738973</v>
      </c>
      <c r="X196" s="4">
        <f t="shared" si="234"/>
        <v>44.20007724431035</v>
      </c>
      <c r="Y196" s="4">
        <f t="shared" si="234"/>
        <v>43.995316991311796</v>
      </c>
      <c r="Z196" s="4">
        <f t="shared" si="234"/>
        <v>43.879762117179588</v>
      </c>
      <c r="AA196" s="4">
        <f t="shared" si="234"/>
        <v>43.105467362557853</v>
      </c>
      <c r="AB196" s="4">
        <f t="shared" si="234"/>
        <v>42.166049341321617</v>
      </c>
      <c r="AC196" s="4">
        <f t="shared" si="234"/>
        <v>41.973688488629328</v>
      </c>
      <c r="AD196" s="4">
        <f t="shared" si="234"/>
        <v>42.679853896261463</v>
      </c>
      <c r="AE196" s="4">
        <f t="shared" si="234"/>
        <v>43.368582791111962</v>
      </c>
      <c r="AF196" s="4">
        <f t="shared" si="234"/>
        <v>45.43649886242801</v>
      </c>
      <c r="AG196" s="4">
        <f t="shared" si="234"/>
        <v>55.040816422018835</v>
      </c>
      <c r="AI196" s="4">
        <f t="shared" si="235"/>
        <v>-3.6829413110211604</v>
      </c>
      <c r="AJ196" s="4">
        <f t="shared" si="235"/>
        <v>1.5714583787394503</v>
      </c>
      <c r="AK196" s="4">
        <f t="shared" si="235"/>
        <v>1.4799575580905682</v>
      </c>
      <c r="AL196" s="4">
        <f t="shared" si="235"/>
        <v>0.10126295927033624</v>
      </c>
      <c r="AM196" s="4">
        <f t="shared" si="235"/>
        <v>-0.59622197673897404</v>
      </c>
      <c r="AN196" s="4">
        <f t="shared" si="235"/>
        <v>-1.6440772443103526</v>
      </c>
      <c r="AO196" s="4">
        <f t="shared" si="235"/>
        <v>0.43368300868820597</v>
      </c>
      <c r="AP196" s="4">
        <f t="shared" si="235"/>
        <v>-0.95876211717958881</v>
      </c>
      <c r="AQ196" s="4">
        <f t="shared" si="235"/>
        <v>-2.6924673625578563</v>
      </c>
      <c r="AR196" s="4">
        <f t="shared" si="235"/>
        <v>-0.96004934132161424</v>
      </c>
      <c r="AS196" s="4">
        <f t="shared" si="235"/>
        <v>-1.2756884886293278</v>
      </c>
      <c r="AT196" s="4">
        <f t="shared" si="235"/>
        <v>-6.0853896261463092E-2</v>
      </c>
      <c r="AU196" s="4">
        <f t="shared" si="235"/>
        <v>0.45641720888804116</v>
      </c>
      <c r="AV196" s="4">
        <f t="shared" si="235"/>
        <v>1.3575011375719868</v>
      </c>
      <c r="AW196" s="4">
        <f t="shared" si="235"/>
        <v>-1.9298164220188383</v>
      </c>
      <c r="AY196" s="2">
        <f t="shared" si="242"/>
        <v>44.838941311021159</v>
      </c>
      <c r="AZ196" s="2">
        <f t="shared" si="242"/>
        <v>41.111540890864717</v>
      </c>
      <c r="BA196" s="2">
        <f t="shared" si="242"/>
        <v>41.192042330188471</v>
      </c>
      <c r="BB196" s="2">
        <f t="shared" si="242"/>
        <v>41.539737036721277</v>
      </c>
      <c r="BC196" s="2">
        <f t="shared" si="242"/>
        <v>43.127221969338279</v>
      </c>
      <c r="BD196" s="2">
        <f t="shared" si="242"/>
        <v>44.200077244246742</v>
      </c>
      <c r="BE196" s="2">
        <f t="shared" si="242"/>
        <v>43.995316991127631</v>
      </c>
      <c r="BF196" s="2">
        <f t="shared" si="242"/>
        <v>43.879762113958677</v>
      </c>
      <c r="BG196" s="2">
        <f t="shared" si="242"/>
        <v>43.105467354835838</v>
      </c>
      <c r="BH196" s="2">
        <f t="shared" si="242"/>
        <v>42.166048729402057</v>
      </c>
      <c r="BI196" s="2">
        <f t="shared" si="242"/>
        <v>41.973623132060787</v>
      </c>
      <c r="BJ196" s="2">
        <f t="shared" si="242"/>
        <v>42.679656806056499</v>
      </c>
      <c r="BK196" s="2">
        <f t="shared" si="242"/>
        <v>43.366978029060846</v>
      </c>
      <c r="BL196" s="2">
        <f t="shared" si="242"/>
        <v>44.042567049100491</v>
      </c>
      <c r="BM196" s="2">
        <f t="shared" si="242"/>
        <v>45.929347198108673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88.876012684989433</v>
      </c>
      <c r="DL196" s="2">
        <f t="shared" si="236"/>
        <v>91.008838640844886</v>
      </c>
      <c r="DM196" s="2">
        <f t="shared" si="236"/>
        <v>98.504396556931454</v>
      </c>
      <c r="DN196" s="2">
        <f t="shared" si="236"/>
        <v>89.468354273633352</v>
      </c>
      <c r="DO196" s="2">
        <f t="shared" si="236"/>
        <v>97.549628813047406</v>
      </c>
      <c r="DP196" s="2">
        <f t="shared" si="236"/>
        <v>95.719219458174649</v>
      </c>
      <c r="DQ196" s="2">
        <f t="shared" si="236"/>
        <v>99.352916673419244</v>
      </c>
      <c r="DR196" s="2">
        <f t="shared" si="236"/>
        <v>92.43244137428087</v>
      </c>
      <c r="DS196" s="2">
        <f t="shared" si="236"/>
        <v>99.348094947735191</v>
      </c>
      <c r="DT196" s="2">
        <f t="shared" si="236"/>
        <v>90.501923076923092</v>
      </c>
      <c r="DU196" s="2">
        <f t="shared" si="236"/>
        <v>84.127503846153829</v>
      </c>
      <c r="DV196" s="2">
        <f t="shared" si="236"/>
        <v>84.250690619136975</v>
      </c>
      <c r="DW196" s="2">
        <f t="shared" si="236"/>
        <v>97.970891120507403</v>
      </c>
      <c r="DX196" s="2">
        <f t="shared" si="236"/>
        <v>94.463365991902833</v>
      </c>
      <c r="DY196" s="2">
        <f t="shared" si="236"/>
        <v>69.322220811051707</v>
      </c>
      <c r="EA196" s="2">
        <f t="shared" si="240"/>
        <v>44.838519824204226</v>
      </c>
      <c r="EB196" s="2">
        <f t="shared" si="240"/>
        <v>41.111131055320072</v>
      </c>
      <c r="EC196" s="2">
        <f t="shared" si="240"/>
        <v>41.191519243832566</v>
      </c>
      <c r="ED196" s="2">
        <f t="shared" si="240"/>
        <v>41.539274105518501</v>
      </c>
      <c r="EE196" s="2">
        <f t="shared" si="240"/>
        <v>43.126741737407144</v>
      </c>
      <c r="EF196" s="2">
        <f t="shared" si="239"/>
        <v>44.199554201680677</v>
      </c>
      <c r="EG196" s="2">
        <f t="shared" si="239"/>
        <v>43.99470279938302</v>
      </c>
      <c r="EH196" s="2">
        <f t="shared" si="239"/>
        <v>43.879217825413171</v>
      </c>
      <c r="EI196" s="2">
        <f t="shared" si="239"/>
        <v>43.104847312034281</v>
      </c>
      <c r="EJ196" s="2">
        <f t="shared" si="239"/>
        <v>42.165472554762573</v>
      </c>
      <c r="EK196" s="2">
        <f t="shared" si="212"/>
        <v>41.973120977105438</v>
      </c>
      <c r="EL196" s="2">
        <f t="shared" si="179"/>
        <v>42.679181727904648</v>
      </c>
      <c r="EM196" s="2">
        <f t="shared" si="179"/>
        <v>43.36643267600607</v>
      </c>
      <c r="EN196" s="2">
        <f t="shared" si="179"/>
        <v>43.796384447519699</v>
      </c>
      <c r="EO196" s="2">
        <f t="shared" si="179"/>
        <v>46.073058052506823</v>
      </c>
      <c r="EQ196" s="2">
        <f t="shared" si="237"/>
        <v>44.838519824204226</v>
      </c>
      <c r="ER196" s="2">
        <f t="shared" si="237"/>
        <v>41.111131055320072</v>
      </c>
      <c r="ES196" s="2">
        <f t="shared" si="237"/>
        <v>41.191519243832566</v>
      </c>
      <c r="ET196" s="2">
        <f t="shared" si="237"/>
        <v>41.539274105518501</v>
      </c>
      <c r="EU196" s="2">
        <f t="shared" si="237"/>
        <v>43.126741737407144</v>
      </c>
      <c r="EV196" s="2">
        <f t="shared" si="237"/>
        <v>44.199554201680677</v>
      </c>
      <c r="EW196" s="2">
        <f t="shared" si="237"/>
        <v>43.99470279938302</v>
      </c>
      <c r="EX196" s="2">
        <f t="shared" si="237"/>
        <v>43.879217825413171</v>
      </c>
      <c r="EY196" s="2">
        <f t="shared" si="237"/>
        <v>43.104847312034281</v>
      </c>
      <c r="EZ196" s="2">
        <f t="shared" si="237"/>
        <v>42.165472554762573</v>
      </c>
      <c r="FA196" s="2">
        <f t="shared" si="237"/>
        <v>41.973120977105438</v>
      </c>
      <c r="FB196" s="2">
        <f t="shared" si="237"/>
        <v>42.679181727904648</v>
      </c>
      <c r="FC196" s="2">
        <f t="shared" si="237"/>
        <v>43.36643267600607</v>
      </c>
      <c r="FD196" s="2">
        <f t="shared" si="237"/>
        <v>44.16053923638755</v>
      </c>
      <c r="FE196" s="2">
        <f t="shared" si="237"/>
        <v>45.849207489920524</v>
      </c>
      <c r="FG196" s="2">
        <f t="shared" si="238"/>
        <v>0.99999042890978673</v>
      </c>
      <c r="FH196" s="2">
        <f t="shared" si="238"/>
        <v>0.99999178648550247</v>
      </c>
      <c r="FI196" s="2">
        <f t="shared" si="238"/>
        <v>0.99999087314438861</v>
      </c>
      <c r="FJ196" s="2">
        <f t="shared" si="238"/>
        <v>0.99999034132928999</v>
      </c>
      <c r="FK196" s="2">
        <f t="shared" si="238"/>
        <v>0.99999117591960029</v>
      </c>
      <c r="FL196" s="2">
        <f t="shared" si="238"/>
        <v>0.99998984771031674</v>
      </c>
      <c r="FM196" s="2">
        <f t="shared" si="238"/>
        <v>0.99998890513798</v>
      </c>
      <c r="FN196" s="2">
        <f t="shared" si="238"/>
        <v>0.9999887898576918</v>
      </c>
      <c r="FO196" s="2">
        <f t="shared" si="238"/>
        <v>0.999988975693481</v>
      </c>
      <c r="FP196" s="2">
        <f t="shared" si="238"/>
        <v>0.99998807991415872</v>
      </c>
      <c r="FQ196" s="2">
        <f t="shared" si="238"/>
        <v>0.99998808771659853</v>
      </c>
      <c r="FR196" s="2">
        <f t="shared" si="238"/>
        <v>0.9999885720253</v>
      </c>
      <c r="FS196" s="2">
        <f t="shared" si="238"/>
        <v>0.99999001266434451</v>
      </c>
      <c r="FT196" s="2">
        <f t="shared" si="238"/>
        <v>0.9999873448338471</v>
      </c>
      <c r="FU196" s="2">
        <f t="shared" si="238"/>
        <v>0.99998499723891676</v>
      </c>
      <c r="FW196" s="2">
        <f t="shared" si="244"/>
        <v>0.73014365021153138</v>
      </c>
      <c r="FX196" s="2">
        <f t="shared" si="244"/>
        <v>0.82409827021168924</v>
      </c>
      <c r="FY196" s="2">
        <f t="shared" si="244"/>
        <v>0.81018708065754386</v>
      </c>
      <c r="FZ196" s="2">
        <f t="shared" si="244"/>
        <v>0.82021678299131029</v>
      </c>
      <c r="GA196" s="2">
        <f t="shared" si="244"/>
        <v>0.82843766114439921</v>
      </c>
      <c r="GB196" s="2">
        <f t="shared" si="244"/>
        <v>0.83831672446415573</v>
      </c>
      <c r="GC196" s="2">
        <f t="shared" si="244"/>
        <v>0.83056222927850165</v>
      </c>
      <c r="GD196" s="2">
        <f t="shared" si="244"/>
        <v>0.81342380796226998</v>
      </c>
      <c r="GE196" s="2">
        <f t="shared" si="244"/>
        <v>0.81146378911164574</v>
      </c>
      <c r="GF196" s="2">
        <f t="shared" si="244"/>
        <v>0.78923878815610249</v>
      </c>
      <c r="GG196" s="2">
        <f t="shared" si="244"/>
        <v>0.75782952286110739</v>
      </c>
      <c r="GH196" s="2">
        <f t="shared" si="244"/>
        <v>0.74889818620447979</v>
      </c>
      <c r="GI196" s="2">
        <f t="shared" si="244"/>
        <v>0.7470275100564896</v>
      </c>
      <c r="GJ196" s="2">
        <f t="shared" si="244"/>
        <v>0.67427756002953576</v>
      </c>
      <c r="GK196" s="2">
        <f t="shared" si="244"/>
        <v>0.6435527986527394</v>
      </c>
      <c r="GM196" s="86">
        <f t="shared" si="245"/>
        <v>1.9511629861436293E-203</v>
      </c>
      <c r="GN196" s="86">
        <f t="shared" si="245"/>
        <v>1.0765843967228129E-281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1.480307481831411E-284</v>
      </c>
      <c r="HA196" s="86">
        <f t="shared" si="245"/>
        <v>1.2835608776721617E-305</v>
      </c>
      <c r="HC196" s="86">
        <f t="shared" si="181"/>
        <v>1.2479597043252249E-129</v>
      </c>
      <c r="HD196" s="86">
        <f t="shared" si="181"/>
        <v>1.8250423193393012E-242</v>
      </c>
      <c r="HE196" s="86">
        <f t="shared" si="181"/>
        <v>2.7294861186527559E-290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3.39528966213892E-304</v>
      </c>
      <c r="HN196" s="86">
        <f t="shared" si="241"/>
        <v>1.4793361672118457E-267</v>
      </c>
      <c r="HO196" s="86">
        <f t="shared" si="226"/>
        <v>7.93201356300905E-271</v>
      </c>
      <c r="HP196" s="86">
        <f t="shared" si="226"/>
        <v>4.3306891727069568E-217</v>
      </c>
      <c r="HQ196" s="86">
        <f t="shared" si="226"/>
        <v>1.4760893350522485E-205</v>
      </c>
      <c r="HS196" s="86">
        <f t="shared" si="246"/>
        <v>5.8454423850667745E-30</v>
      </c>
      <c r="HT196" s="86">
        <f t="shared" si="246"/>
        <v>2.3069562017140284E-30</v>
      </c>
      <c r="HU196" s="86">
        <f t="shared" si="246"/>
        <v>1.7662106304870384E-39</v>
      </c>
      <c r="HV196" s="86">
        <f t="shared" si="246"/>
        <v>1.7734728367496263E-44</v>
      </c>
      <c r="HW196" s="86">
        <f t="shared" si="246"/>
        <v>5.4247568456036418E-40</v>
      </c>
      <c r="HX196" s="86">
        <f t="shared" si="246"/>
        <v>1.7644337629010327E-47</v>
      </c>
      <c r="HY196" s="86">
        <f t="shared" si="246"/>
        <v>4.136786885083651E-48</v>
      </c>
      <c r="HZ196" s="86">
        <f t="shared" si="246"/>
        <v>1.133101066120985E-47</v>
      </c>
      <c r="IA196" s="86">
        <f t="shared" si="246"/>
        <v>3.1197636032023743E-47</v>
      </c>
      <c r="IB196" s="86">
        <f t="shared" si="246"/>
        <v>9.0122671465313031E-44</v>
      </c>
      <c r="IC196" s="86">
        <f t="shared" si="246"/>
        <v>6.7930791169939684E-40</v>
      </c>
      <c r="ID196" s="86">
        <f t="shared" si="246"/>
        <v>5.7053227217274705E-39</v>
      </c>
      <c r="IE196" s="86">
        <f t="shared" si="246"/>
        <v>1.6722410387983415E-32</v>
      </c>
      <c r="IF196" s="86">
        <f t="shared" si="246"/>
        <v>4.5136460020667676E-35</v>
      </c>
      <c r="IG196" s="86">
        <f t="shared" si="246"/>
        <v>1.2838708443935106E-22</v>
      </c>
      <c r="II196" s="86">
        <f t="shared" si="247"/>
        <v>1.0124856695858404</v>
      </c>
      <c r="IJ196" s="86">
        <f t="shared" si="247"/>
        <v>1.0179518358174828</v>
      </c>
      <c r="IK196" s="86">
        <f t="shared" si="247"/>
        <v>1.0192779434634398</v>
      </c>
      <c r="IL196" s="86">
        <f t="shared" si="247"/>
        <v>1.0211835319306186</v>
      </c>
      <c r="IM196" s="86">
        <f t="shared" si="247"/>
        <v>1.0208517471457075</v>
      </c>
      <c r="IN196" s="86">
        <f t="shared" si="247"/>
        <v>1.0231672077811567</v>
      </c>
      <c r="IO196" s="86">
        <f t="shared" si="247"/>
        <v>1.022918015213699</v>
      </c>
      <c r="IP196" s="86">
        <f t="shared" si="247"/>
        <v>1.0214587997745328</v>
      </c>
      <c r="IQ196" s="86">
        <f t="shared" si="247"/>
        <v>1.0211213507992776</v>
      </c>
      <c r="IR196" s="86">
        <f t="shared" si="247"/>
        <v>1.0188561184430731</v>
      </c>
      <c r="IS196" s="86">
        <f t="shared" si="247"/>
        <v>1.0160287021586858</v>
      </c>
      <c r="IT196" s="86">
        <f t="shared" si="247"/>
        <v>1.0153479804278784</v>
      </c>
      <c r="IU196" s="86">
        <f t="shared" si="247"/>
        <v>1.0139024630096978</v>
      </c>
      <c r="IV196" s="86">
        <f t="shared" si="247"/>
        <v>0.4715381447005263</v>
      </c>
      <c r="IW196" s="86">
        <f t="shared" si="247"/>
        <v>0.54105033870020525</v>
      </c>
      <c r="IY196" s="86">
        <f t="shared" si="248"/>
        <v>1.0124856695858404</v>
      </c>
      <c r="IZ196" s="86">
        <f t="shared" si="248"/>
        <v>1.0179518358174828</v>
      </c>
      <c r="JA196" s="86">
        <f t="shared" si="248"/>
        <v>1.0192779434634398</v>
      </c>
      <c r="JB196" s="86">
        <f t="shared" si="248"/>
        <v>1.0211835319306186</v>
      </c>
      <c r="JC196" s="86">
        <f t="shared" si="248"/>
        <v>1.0208517471457075</v>
      </c>
      <c r="JD196" s="86">
        <f t="shared" si="248"/>
        <v>1.0231672077811567</v>
      </c>
      <c r="JE196" s="86">
        <f t="shared" si="248"/>
        <v>1.022918015213699</v>
      </c>
      <c r="JF196" s="86">
        <f t="shared" si="248"/>
        <v>1.0214587997745328</v>
      </c>
      <c r="JG196" s="86">
        <f t="shared" si="248"/>
        <v>1.0211213507992776</v>
      </c>
      <c r="JH196" s="86">
        <f t="shared" si="248"/>
        <v>1.0188561184430731</v>
      </c>
      <c r="JI196" s="86">
        <f t="shared" si="248"/>
        <v>1.0160287021586858</v>
      </c>
      <c r="JJ196" s="86">
        <f t="shared" si="248"/>
        <v>1.0153479804278784</v>
      </c>
      <c r="JK196" s="86">
        <f t="shared" si="248"/>
        <v>1.0139024630096978</v>
      </c>
      <c r="JL196" s="86">
        <f t="shared" si="248"/>
        <v>0.4715381447005263</v>
      </c>
      <c r="JM196" s="86">
        <f t="shared" si="248"/>
        <v>0.54105033870020525</v>
      </c>
    </row>
    <row r="197" spans="2:273" x14ac:dyDescent="0.25">
      <c r="B197" s="2">
        <v>170</v>
      </c>
      <c r="C197" s="37">
        <v>39.875</v>
      </c>
      <c r="D197" s="37">
        <v>41.253999999999998</v>
      </c>
      <c r="E197" s="37">
        <v>41.75</v>
      </c>
      <c r="F197" s="37">
        <v>43.655999999999999</v>
      </c>
      <c r="G197" s="37">
        <v>44.390999999999998</v>
      </c>
      <c r="H197" s="37">
        <v>45.444000000000003</v>
      </c>
      <c r="I197" s="37">
        <v>46.332999999999998</v>
      </c>
      <c r="J197" s="37">
        <v>43.206000000000003</v>
      </c>
      <c r="K197" s="37">
        <v>44.46</v>
      </c>
      <c r="L197" s="37">
        <v>40.348999999999997</v>
      </c>
      <c r="M197" s="37">
        <v>41.667000000000002</v>
      </c>
      <c r="N197" s="37">
        <v>41.238</v>
      </c>
      <c r="O197" s="37">
        <v>43.905000000000001</v>
      </c>
      <c r="P197" s="37">
        <v>44.619</v>
      </c>
      <c r="Q197" s="37">
        <v>48.856999999999999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44.730969440737496</v>
      </c>
      <c r="T197" s="4">
        <f t="shared" si="249"/>
        <v>40.954194827307816</v>
      </c>
      <c r="U197" s="4">
        <f t="shared" si="249"/>
        <v>41.035179380788286</v>
      </c>
      <c r="V197" s="4">
        <f t="shared" si="249"/>
        <v>41.386576434752484</v>
      </c>
      <c r="W197" s="4">
        <f t="shared" si="249"/>
        <v>42.988223702110176</v>
      </c>
      <c r="X197" s="4">
        <f t="shared" si="249"/>
        <v>44.075703157369603</v>
      </c>
      <c r="Y197" s="4">
        <f t="shared" si="249"/>
        <v>43.847973504280368</v>
      </c>
      <c r="Z197" s="4">
        <f t="shared" si="249"/>
        <v>43.741229601272323</v>
      </c>
      <c r="AA197" s="4">
        <f t="shared" si="249"/>
        <v>42.966157020509684</v>
      </c>
      <c r="AB197" s="4">
        <f t="shared" si="249"/>
        <v>42.025373420570887</v>
      </c>
      <c r="AC197" s="4">
        <f t="shared" si="249"/>
        <v>41.846399768311493</v>
      </c>
      <c r="AD197" s="4">
        <f t="shared" si="249"/>
        <v>42.548368175018567</v>
      </c>
      <c r="AE197" s="4">
        <f t="shared" si="249"/>
        <v>43.22775751707875</v>
      </c>
      <c r="AF197" s="4">
        <f t="shared" si="249"/>
        <v>44.613414747854819</v>
      </c>
      <c r="AG197" s="4">
        <f t="shared" si="249"/>
        <v>51.751733782948861</v>
      </c>
      <c r="AI197" s="4">
        <f t="shared" ref="AI197:AW213" si="250">IF(OR($B197 &lt; C$230, $B197 &gt; C$233), 0, C197-S197)</f>
        <v>-4.8559694407374963</v>
      </c>
      <c r="AJ197" s="4">
        <f t="shared" si="250"/>
        <v>0.29980517269218154</v>
      </c>
      <c r="AK197" s="4">
        <f t="shared" si="250"/>
        <v>0.71482061921171436</v>
      </c>
      <c r="AL197" s="4">
        <f t="shared" si="250"/>
        <v>2.2694235652475143</v>
      </c>
      <c r="AM197" s="4">
        <f t="shared" si="250"/>
        <v>1.4027762978898224</v>
      </c>
      <c r="AN197" s="4">
        <f t="shared" si="250"/>
        <v>1.3682968426304001</v>
      </c>
      <c r="AO197" s="4">
        <f t="shared" si="250"/>
        <v>2.4850264957196302</v>
      </c>
      <c r="AP197" s="4">
        <f t="shared" si="250"/>
        <v>-0.53522960127232011</v>
      </c>
      <c r="AQ197" s="4">
        <f t="shared" si="250"/>
        <v>1.4938429794903172</v>
      </c>
      <c r="AR197" s="4">
        <f t="shared" si="250"/>
        <v>-1.67637342057089</v>
      </c>
      <c r="AS197" s="4">
        <f t="shared" si="250"/>
        <v>-0.17939976831149096</v>
      </c>
      <c r="AT197" s="4">
        <f t="shared" si="250"/>
        <v>-1.3103681750185672</v>
      </c>
      <c r="AU197" s="4">
        <f t="shared" si="250"/>
        <v>0.67724248292125111</v>
      </c>
      <c r="AV197" s="4">
        <f t="shared" si="250"/>
        <v>5.5852521451811299E-3</v>
      </c>
      <c r="AW197" s="4">
        <f t="shared" si="250"/>
        <v>-2.8947337829488617</v>
      </c>
      <c r="AY197" s="2">
        <f t="shared" si="242"/>
        <v>44.730969440737496</v>
      </c>
      <c r="AZ197" s="2">
        <f t="shared" si="242"/>
        <v>40.95419471638791</v>
      </c>
      <c r="BA197" s="2">
        <f t="shared" si="242"/>
        <v>41.035179369781176</v>
      </c>
      <c r="BB197" s="2">
        <f t="shared" si="242"/>
        <v>41.386576434475479</v>
      </c>
      <c r="BC197" s="2">
        <f t="shared" si="242"/>
        <v>42.988223701498434</v>
      </c>
      <c r="BD197" s="2">
        <f t="shared" si="242"/>
        <v>44.075703157366242</v>
      </c>
      <c r="BE197" s="2">
        <f t="shared" si="242"/>
        <v>43.847973504271039</v>
      </c>
      <c r="BF197" s="2">
        <f t="shared" si="242"/>
        <v>43.74122960108209</v>
      </c>
      <c r="BG197" s="2">
        <f t="shared" si="242"/>
        <v>42.966157020023743</v>
      </c>
      <c r="BH197" s="2">
        <f t="shared" si="242"/>
        <v>42.025373367465477</v>
      </c>
      <c r="BI197" s="2">
        <f t="shared" si="242"/>
        <v>41.846391395230995</v>
      </c>
      <c r="BJ197" s="2">
        <f t="shared" si="242"/>
        <v>42.548340699346156</v>
      </c>
      <c r="BK197" s="2">
        <f t="shared" si="242"/>
        <v>43.227444295686979</v>
      </c>
      <c r="BL197" s="2">
        <f t="shared" si="242"/>
        <v>43.908204172201884</v>
      </c>
      <c r="BM197" s="2">
        <f t="shared" si="242"/>
        <v>45.832869387622452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89.044708245243129</v>
      </c>
      <c r="DL197" s="2">
        <f t="shared" si="251"/>
        <v>91.173105150852166</v>
      </c>
      <c r="DM197" s="2">
        <f t="shared" si="251"/>
        <v>98.713404107520404</v>
      </c>
      <c r="DN197" s="2">
        <f t="shared" si="251"/>
        <v>89.633330111748734</v>
      </c>
      <c r="DO197" s="2">
        <f t="shared" si="251"/>
        <v>97.762337964361208</v>
      </c>
      <c r="DP197" s="2">
        <f t="shared" si="251"/>
        <v>95.921835615698356</v>
      </c>
      <c r="DQ197" s="2">
        <f t="shared" si="251"/>
        <v>99.573143559409033</v>
      </c>
      <c r="DR197" s="2">
        <f t="shared" si="251"/>
        <v>92.60976006806581</v>
      </c>
      <c r="DS197" s="2">
        <f t="shared" si="251"/>
        <v>99.57611393728223</v>
      </c>
      <c r="DT197" s="2">
        <f t="shared" si="251"/>
        <v>90.68113264540338</v>
      </c>
      <c r="DU197" s="2">
        <f t="shared" si="251"/>
        <v>84.266949343339562</v>
      </c>
      <c r="DV197" s="2">
        <f t="shared" si="251"/>
        <v>84.383762007504714</v>
      </c>
      <c r="DW197" s="2">
        <f t="shared" si="251"/>
        <v>98.192703171247359</v>
      </c>
      <c r="DX197" s="2">
        <f t="shared" si="251"/>
        <v>94.673328744939283</v>
      </c>
      <c r="DY197" s="2">
        <f t="shared" si="251"/>
        <v>69.401202428698767</v>
      </c>
      <c r="EA197" s="2">
        <f t="shared" si="240"/>
        <v>44.730582625155833</v>
      </c>
      <c r="EB197" s="2">
        <f t="shared" si="240"/>
        <v>40.953818532768175</v>
      </c>
      <c r="EC197" s="2">
        <f t="shared" si="240"/>
        <v>41.03469926389711</v>
      </c>
      <c r="ED197" s="2">
        <f t="shared" si="240"/>
        <v>41.386151433769385</v>
      </c>
      <c r="EE197" s="2">
        <f t="shared" si="240"/>
        <v>42.987782894326187</v>
      </c>
      <c r="EF197" s="2">
        <f t="shared" si="239"/>
        <v>44.075223109243701</v>
      </c>
      <c r="EG197" s="2">
        <f t="shared" si="239"/>
        <v>43.847409635391024</v>
      </c>
      <c r="EH197" s="2">
        <f t="shared" si="239"/>
        <v>43.74072997480215</v>
      </c>
      <c r="EI197" s="2">
        <f t="shared" si="239"/>
        <v>42.965587840992676</v>
      </c>
      <c r="EJ197" s="2">
        <f t="shared" si="239"/>
        <v>42.024844412359208</v>
      </c>
      <c r="EK197" s="2">
        <f t="shared" si="212"/>
        <v>41.845930527217604</v>
      </c>
      <c r="EL197" s="2">
        <f t="shared" si="179"/>
        <v>42.54790466732868</v>
      </c>
      <c r="EM197" s="2">
        <f t="shared" si="179"/>
        <v>43.226943636417715</v>
      </c>
      <c r="EN197" s="2">
        <f t="shared" si="179"/>
        <v>43.65004941984246</v>
      </c>
      <c r="EO197" s="2">
        <f t="shared" si="179"/>
        <v>45.98361518073375</v>
      </c>
      <c r="EQ197" s="2">
        <f t="shared" ref="EQ197:FE213" si="252">CU$228*$B197+CU$229</f>
        <v>44.730582625155833</v>
      </c>
      <c r="ER197" s="2">
        <f t="shared" si="252"/>
        <v>40.953818532768175</v>
      </c>
      <c r="ES197" s="2">
        <f t="shared" si="252"/>
        <v>41.03469926389711</v>
      </c>
      <c r="ET197" s="2">
        <f t="shared" si="252"/>
        <v>41.386151433769385</v>
      </c>
      <c r="EU197" s="2">
        <f t="shared" si="252"/>
        <v>42.987782894326187</v>
      </c>
      <c r="EV197" s="2">
        <f t="shared" si="252"/>
        <v>44.075223109243701</v>
      </c>
      <c r="EW197" s="2">
        <f t="shared" si="252"/>
        <v>43.847409635391024</v>
      </c>
      <c r="EX197" s="2">
        <f t="shared" si="252"/>
        <v>43.74072997480215</v>
      </c>
      <c r="EY197" s="2">
        <f t="shared" si="252"/>
        <v>42.965587840992676</v>
      </c>
      <c r="EZ197" s="2">
        <f t="shared" si="252"/>
        <v>42.024844412359208</v>
      </c>
      <c r="FA197" s="2">
        <f t="shared" si="252"/>
        <v>41.845930527217604</v>
      </c>
      <c r="FB197" s="2">
        <f t="shared" si="252"/>
        <v>42.54790466732868</v>
      </c>
      <c r="FC197" s="2">
        <f t="shared" si="252"/>
        <v>43.226943636417715</v>
      </c>
      <c r="FD197" s="2">
        <f t="shared" si="252"/>
        <v>44.02108951504033</v>
      </c>
      <c r="FE197" s="2">
        <f t="shared" si="252"/>
        <v>45.756239516034732</v>
      </c>
      <c r="FG197" s="2">
        <f t="shared" ref="FG197:FU213" si="253">POWER(10,($B197-C$231)/C$229)/(1+POWER(10,($B197-C$231)/C$229))</f>
        <v>0.99999127105462993</v>
      </c>
      <c r="FH197" s="2">
        <f t="shared" si="253"/>
        <v>0.99999250918033544</v>
      </c>
      <c r="FI197" s="2">
        <f t="shared" si="253"/>
        <v>0.99999167620206864</v>
      </c>
      <c r="FJ197" s="2">
        <f t="shared" si="253"/>
        <v>0.99999119118013247</v>
      </c>
      <c r="FK197" s="2">
        <f t="shared" si="253"/>
        <v>0.99999195233677973</v>
      </c>
      <c r="FL197" s="2">
        <f t="shared" si="253"/>
        <v>0.9999907409934935</v>
      </c>
      <c r="FM197" s="2">
        <f t="shared" si="253"/>
        <v>0.99998988135569855</v>
      </c>
      <c r="FN197" s="2">
        <f t="shared" si="253"/>
        <v>0.99998977621861973</v>
      </c>
      <c r="FO197" s="2">
        <f t="shared" si="253"/>
        <v>0.99998994570320543</v>
      </c>
      <c r="FP197" s="2">
        <f t="shared" si="253"/>
        <v>0.99998912874110457</v>
      </c>
      <c r="FQ197" s="2">
        <f t="shared" si="253"/>
        <v>0.9999891358570292</v>
      </c>
      <c r="FR197" s="2">
        <f t="shared" si="253"/>
        <v>0.99998957755272155</v>
      </c>
      <c r="FS197" s="2">
        <f t="shared" si="253"/>
        <v>0.99999089143362152</v>
      </c>
      <c r="FT197" s="2">
        <f t="shared" si="253"/>
        <v>0.99998845833844285</v>
      </c>
      <c r="FU197" s="2">
        <f t="shared" si="253"/>
        <v>0.99998631730120957</v>
      </c>
      <c r="FW197" s="2">
        <f t="shared" si="244"/>
        <v>0.74790216355745609</v>
      </c>
      <c r="FX197" s="2">
        <f t="shared" si="244"/>
        <v>0.83705372365021125</v>
      </c>
      <c r="FY197" s="2">
        <f t="shared" si="244"/>
        <v>0.82394823517715265</v>
      </c>
      <c r="FZ197" s="2">
        <f t="shared" si="244"/>
        <v>0.83340032130776787</v>
      </c>
      <c r="GA197" s="2">
        <f t="shared" si="244"/>
        <v>0.84113512253283396</v>
      </c>
      <c r="GB197" s="2">
        <f t="shared" si="244"/>
        <v>0.85041504844821392</v>
      </c>
      <c r="GC197" s="2">
        <f t="shared" si="244"/>
        <v>0.84313222389572862</v>
      </c>
      <c r="GD197" s="2">
        <f t="shared" si="244"/>
        <v>0.82700041116753975</v>
      </c>
      <c r="GE197" s="2">
        <f t="shared" si="244"/>
        <v>0.8251523595574678</v>
      </c>
      <c r="GF197" s="2">
        <f t="shared" si="244"/>
        <v>0.80415153890973057</v>
      </c>
      <c r="GG197" s="2">
        <f t="shared" si="244"/>
        <v>0.77432922185507957</v>
      </c>
      <c r="GH197" s="2">
        <f t="shared" si="244"/>
        <v>0.7658183591681107</v>
      </c>
      <c r="GI197" s="2">
        <f t="shared" si="244"/>
        <v>0.76403401878602217</v>
      </c>
      <c r="GJ197" s="2">
        <f t="shared" si="244"/>
        <v>0.69417257668759891</v>
      </c>
      <c r="GK197" s="2">
        <f t="shared" si="244"/>
        <v>0.66439040037105568</v>
      </c>
      <c r="GM197" s="86">
        <f t="shared" si="245"/>
        <v>2.4566658675774195E-207</v>
      </c>
      <c r="GN197" s="86">
        <f t="shared" si="245"/>
        <v>4.2019951694490373E-287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5.225729580301312E-290</v>
      </c>
      <c r="HA197" s="86">
        <f t="shared" si="245"/>
        <v>0</v>
      </c>
      <c r="HC197" s="86">
        <f t="shared" si="181"/>
        <v>7.015033579063363E-133</v>
      </c>
      <c r="HD197" s="86">
        <f t="shared" si="181"/>
        <v>1.5220895608714659E-248</v>
      </c>
      <c r="HE197" s="86">
        <f t="shared" si="181"/>
        <v>1.7416373381821017E-297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3.380400408826759E-274</v>
      </c>
      <c r="HO197" s="86">
        <f t="shared" si="226"/>
        <v>1.3788497968844882E-277</v>
      </c>
      <c r="HP197" s="86">
        <f t="shared" si="226"/>
        <v>1.4044554188898914E-222</v>
      </c>
      <c r="HQ197" s="86">
        <f t="shared" si="226"/>
        <v>1.0733594048240451E-210</v>
      </c>
      <c r="HS197" s="86">
        <f t="shared" si="246"/>
        <v>2.1374343625714427E-31</v>
      </c>
      <c r="HT197" s="86">
        <f t="shared" si="246"/>
        <v>1.0698864536254341E-31</v>
      </c>
      <c r="HU197" s="86">
        <f t="shared" si="246"/>
        <v>3.164839876158632E-41</v>
      </c>
      <c r="HV197" s="86">
        <f t="shared" si="246"/>
        <v>1.9834529084932389E-46</v>
      </c>
      <c r="HW197" s="86">
        <f t="shared" si="246"/>
        <v>9.5857552707295831E-42</v>
      </c>
      <c r="HX197" s="86">
        <f t="shared" si="246"/>
        <v>1.6275970182294813E-49</v>
      </c>
      <c r="HY197" s="86">
        <f t="shared" si="246"/>
        <v>3.2948051574592797E-50</v>
      </c>
      <c r="HZ197" s="86">
        <f t="shared" si="246"/>
        <v>8.7551695507146044E-50</v>
      </c>
      <c r="IA197" s="86">
        <f t="shared" si="246"/>
        <v>2.5529987617867329E-49</v>
      </c>
      <c r="IB197" s="86">
        <f t="shared" si="246"/>
        <v>9.4144946460071938E-46</v>
      </c>
      <c r="IC197" s="86">
        <f t="shared" si="246"/>
        <v>9.4087574370981487E-42</v>
      </c>
      <c r="ID197" s="86">
        <f t="shared" si="246"/>
        <v>8.3260191080115603E-41</v>
      </c>
      <c r="IE197" s="86">
        <f t="shared" si="246"/>
        <v>4.95381094243398E-34</v>
      </c>
      <c r="IF197" s="86">
        <f t="shared" si="246"/>
        <v>7.4024267362890709E-37</v>
      </c>
      <c r="IG197" s="86">
        <f t="shared" si="246"/>
        <v>8.362914589245604E-24</v>
      </c>
      <c r="II197" s="86">
        <f t="shared" si="247"/>
        <v>1.0136890113741872</v>
      </c>
      <c r="IJ197" s="86">
        <f t="shared" si="247"/>
        <v>1.0190222712867776</v>
      </c>
      <c r="IK197" s="86">
        <f t="shared" si="247"/>
        <v>1.0205011758943516</v>
      </c>
      <c r="IL197" s="86">
        <f t="shared" si="247"/>
        <v>1.0224686503006781</v>
      </c>
      <c r="IM197" s="86">
        <f t="shared" si="247"/>
        <v>1.0220711341721471</v>
      </c>
      <c r="IN197" s="86">
        <f t="shared" si="247"/>
        <v>1.0244633457420649</v>
      </c>
      <c r="IO197" s="86">
        <f t="shared" si="247"/>
        <v>1.0242455016517482</v>
      </c>
      <c r="IP197" s="86">
        <f t="shared" si="247"/>
        <v>1.0228007512910304</v>
      </c>
      <c r="IQ197" s="86">
        <f t="shared" si="247"/>
        <v>1.0224538508195873</v>
      </c>
      <c r="IR197" s="86">
        <f t="shared" si="247"/>
        <v>1.0201711997918768</v>
      </c>
      <c r="IS197" s="86">
        <f t="shared" si="247"/>
        <v>1.0173229447104402</v>
      </c>
      <c r="IT197" s="86">
        <f t="shared" si="247"/>
        <v>1.0166424724879772</v>
      </c>
      <c r="IU197" s="86">
        <f t="shared" si="247"/>
        <v>1.0150928982453604</v>
      </c>
      <c r="IV197" s="86">
        <f t="shared" si="247"/>
        <v>0.42310259785953702</v>
      </c>
      <c r="IW197" s="86">
        <f t="shared" si="247"/>
        <v>0.50370637111157324</v>
      </c>
      <c r="IY197" s="86">
        <f t="shared" si="248"/>
        <v>1.0136890113741872</v>
      </c>
      <c r="IZ197" s="86">
        <f t="shared" si="248"/>
        <v>1.0190222712867776</v>
      </c>
      <c r="JA197" s="86">
        <f t="shared" si="248"/>
        <v>1.0205011758943516</v>
      </c>
      <c r="JB197" s="86">
        <f t="shared" si="248"/>
        <v>1.0224686503006781</v>
      </c>
      <c r="JC197" s="86">
        <f t="shared" si="248"/>
        <v>1.0220711341721471</v>
      </c>
      <c r="JD197" s="86">
        <f t="shared" si="248"/>
        <v>1.0244633457420649</v>
      </c>
      <c r="JE197" s="86">
        <f t="shared" si="248"/>
        <v>1.0242455016517482</v>
      </c>
      <c r="JF197" s="86">
        <f t="shared" si="248"/>
        <v>1.0228007512910304</v>
      </c>
      <c r="JG197" s="86">
        <f t="shared" si="248"/>
        <v>1.0224538508195873</v>
      </c>
      <c r="JH197" s="86">
        <f t="shared" si="248"/>
        <v>1.0201711997918768</v>
      </c>
      <c r="JI197" s="86">
        <f t="shared" si="248"/>
        <v>1.0173229447104402</v>
      </c>
      <c r="JJ197" s="86">
        <f t="shared" si="248"/>
        <v>1.0166424724879772</v>
      </c>
      <c r="JK197" s="86">
        <f t="shared" si="248"/>
        <v>1.0150928982453604</v>
      </c>
      <c r="JL197" s="86">
        <f t="shared" si="248"/>
        <v>0.42310259785953702</v>
      </c>
      <c r="JM197" s="86">
        <f t="shared" si="248"/>
        <v>0.50370637111157324</v>
      </c>
    </row>
    <row r="198" spans="2:273" x14ac:dyDescent="0.25">
      <c r="B198" s="2">
        <v>171</v>
      </c>
      <c r="C198" s="37">
        <v>44.5</v>
      </c>
      <c r="D198" s="37">
        <v>40.698</v>
      </c>
      <c r="E198" s="37">
        <v>42.125</v>
      </c>
      <c r="F198" s="37">
        <v>39.859000000000002</v>
      </c>
      <c r="G198" s="37">
        <v>41.484000000000002</v>
      </c>
      <c r="H198" s="37">
        <v>44.475999999999999</v>
      </c>
      <c r="I198" s="37">
        <v>45.587000000000003</v>
      </c>
      <c r="J198" s="37">
        <v>46.015999999999998</v>
      </c>
      <c r="K198" s="37">
        <v>44.920999999999999</v>
      </c>
      <c r="L198" s="37">
        <v>39.968000000000004</v>
      </c>
      <c r="M198" s="37">
        <v>41.984000000000002</v>
      </c>
      <c r="N198" s="37">
        <v>42.412999999999997</v>
      </c>
      <c r="O198" s="37">
        <v>41.365000000000002</v>
      </c>
      <c r="P198" s="37">
        <v>42.365000000000002</v>
      </c>
      <c r="Q198" s="37">
        <v>48.015999999999998</v>
      </c>
      <c r="S198" s="4">
        <f t="shared" si="249"/>
        <v>44.623000408627128</v>
      </c>
      <c r="T198" s="4">
        <f t="shared" si="249"/>
        <v>40.796851306018795</v>
      </c>
      <c r="U198" s="4">
        <f t="shared" si="249"/>
        <v>40.878319924135887</v>
      </c>
      <c r="V198" s="4">
        <f t="shared" si="249"/>
        <v>41.233418923110193</v>
      </c>
      <c r="W198" s="4">
        <f t="shared" si="249"/>
        <v>42.849228653581733</v>
      </c>
      <c r="X198" s="4">
        <f t="shared" si="249"/>
        <v>43.951332587102307</v>
      </c>
      <c r="Y198" s="4">
        <f t="shared" si="249"/>
        <v>43.700634117981011</v>
      </c>
      <c r="Z198" s="4">
        <f t="shared" si="249"/>
        <v>43.602700733839285</v>
      </c>
      <c r="AA198" s="4">
        <f t="shared" si="249"/>
        <v>42.826850835691701</v>
      </c>
      <c r="AB198" s="4">
        <f t="shared" si="249"/>
        <v>41.884701858215948</v>
      </c>
      <c r="AC198" s="4">
        <f t="shared" si="249"/>
        <v>41.719163950747756</v>
      </c>
      <c r="AD198" s="4">
        <f t="shared" si="249"/>
        <v>42.417031051489879</v>
      </c>
      <c r="AE198" s="4">
        <f t="shared" si="249"/>
        <v>43.087967705786021</v>
      </c>
      <c r="AF198" s="4">
        <f t="shared" si="249"/>
        <v>44.105453320563505</v>
      </c>
      <c r="AG198" s="4">
        <f t="shared" si="249"/>
        <v>49.382621255655813</v>
      </c>
      <c r="AI198" s="4">
        <f t="shared" si="250"/>
        <v>-0.12300040862712791</v>
      </c>
      <c r="AJ198" s="4">
        <f t="shared" si="250"/>
        <v>-9.8851306018794105E-2</v>
      </c>
      <c r="AK198" s="4">
        <f t="shared" si="250"/>
        <v>1.2466800758641128</v>
      </c>
      <c r="AL198" s="4">
        <f t="shared" si="250"/>
        <v>-1.3744189231101913</v>
      </c>
      <c r="AM198" s="4">
        <f t="shared" si="250"/>
        <v>-1.3652286535817311</v>
      </c>
      <c r="AN198" s="4">
        <f t="shared" si="250"/>
        <v>0.52466741289769203</v>
      </c>
      <c r="AO198" s="4">
        <f t="shared" si="250"/>
        <v>1.8863658820189926</v>
      </c>
      <c r="AP198" s="4">
        <f t="shared" si="250"/>
        <v>2.4132992661607133</v>
      </c>
      <c r="AQ198" s="4">
        <f t="shared" si="250"/>
        <v>2.0941491643082983</v>
      </c>
      <c r="AR198" s="4">
        <f t="shared" si="250"/>
        <v>-1.9167018582159443</v>
      </c>
      <c r="AS198" s="4">
        <f t="shared" si="250"/>
        <v>0.26483604925224569</v>
      </c>
      <c r="AT198" s="4">
        <f t="shared" si="250"/>
        <v>-4.0310514898820315E-3</v>
      </c>
      <c r="AU198" s="4">
        <f t="shared" si="250"/>
        <v>-1.7229677057860187</v>
      </c>
      <c r="AV198" s="4">
        <f t="shared" si="250"/>
        <v>-1.7404533205635033</v>
      </c>
      <c r="AW198" s="4">
        <f t="shared" si="250"/>
        <v>-1.366621255655815</v>
      </c>
      <c r="AY198" s="2">
        <f t="shared" si="242"/>
        <v>44.623000408627128</v>
      </c>
      <c r="AZ198" s="2">
        <f t="shared" si="242"/>
        <v>40.796851290916933</v>
      </c>
      <c r="BA198" s="2">
        <f t="shared" si="242"/>
        <v>40.878319923195583</v>
      </c>
      <c r="BB198" s="2">
        <f t="shared" si="242"/>
        <v>41.233418923093836</v>
      </c>
      <c r="BC198" s="2">
        <f t="shared" si="242"/>
        <v>42.84922865353785</v>
      </c>
      <c r="BD198" s="2">
        <f t="shared" si="242"/>
        <v>43.951332587102158</v>
      </c>
      <c r="BE198" s="2">
        <f t="shared" si="242"/>
        <v>43.700634117980613</v>
      </c>
      <c r="BF198" s="2">
        <f t="shared" si="242"/>
        <v>43.60270073382982</v>
      </c>
      <c r="BG198" s="2">
        <f t="shared" si="242"/>
        <v>42.82685083566588</v>
      </c>
      <c r="BH198" s="2">
        <f t="shared" si="242"/>
        <v>41.884701854307636</v>
      </c>
      <c r="BI198" s="2">
        <f t="shared" si="242"/>
        <v>41.719163036244403</v>
      </c>
      <c r="BJ198" s="2">
        <f t="shared" si="242"/>
        <v>42.417027785779695</v>
      </c>
      <c r="BK198" s="2">
        <f t="shared" si="242"/>
        <v>43.087914205246477</v>
      </c>
      <c r="BL198" s="2">
        <f t="shared" si="242"/>
        <v>43.773855477769345</v>
      </c>
      <c r="BM198" s="2">
        <f t="shared" si="242"/>
        <v>45.736390388179949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89.213403805496839</v>
      </c>
      <c r="DL198" s="2">
        <f t="shared" si="251"/>
        <v>91.337371660859461</v>
      </c>
      <c r="DM198" s="2">
        <f t="shared" si="251"/>
        <v>98.922411658109354</v>
      </c>
      <c r="DN198" s="2">
        <f t="shared" si="251"/>
        <v>89.798305949864101</v>
      </c>
      <c r="DO198" s="2">
        <f t="shared" si="251"/>
        <v>97.975047115675011</v>
      </c>
      <c r="DP198" s="2">
        <f t="shared" si="251"/>
        <v>96.124451773222063</v>
      </c>
      <c r="DQ198" s="2">
        <f t="shared" si="251"/>
        <v>99.793370445398821</v>
      </c>
      <c r="DR198" s="2">
        <f t="shared" si="251"/>
        <v>92.787078761850765</v>
      </c>
      <c r="DS198" s="2">
        <f t="shared" si="251"/>
        <v>99.804132926829269</v>
      </c>
      <c r="DT198" s="2">
        <f t="shared" si="251"/>
        <v>90.860342213883683</v>
      </c>
      <c r="DU198" s="2">
        <f t="shared" si="251"/>
        <v>84.406394840525309</v>
      </c>
      <c r="DV198" s="2">
        <f t="shared" si="251"/>
        <v>84.516833395872439</v>
      </c>
      <c r="DW198" s="2">
        <f t="shared" si="251"/>
        <v>98.414515221987315</v>
      </c>
      <c r="DX198" s="2">
        <f t="shared" si="251"/>
        <v>94.883291497975719</v>
      </c>
      <c r="DY198" s="2">
        <f t="shared" si="251"/>
        <v>69.480184046345826</v>
      </c>
      <c r="EA198" s="2">
        <f t="shared" si="240"/>
        <v>44.622645426107439</v>
      </c>
      <c r="EB198" s="2">
        <f t="shared" si="240"/>
        <v>40.796506010216277</v>
      </c>
      <c r="EC198" s="2">
        <f t="shared" si="240"/>
        <v>40.877879283961654</v>
      </c>
      <c r="ED198" s="2">
        <f t="shared" si="240"/>
        <v>41.233028762020275</v>
      </c>
      <c r="EE198" s="2">
        <f t="shared" si="240"/>
        <v>42.848824051245231</v>
      </c>
      <c r="EF198" s="2">
        <f t="shared" si="239"/>
        <v>43.950892016806726</v>
      </c>
      <c r="EG198" s="2">
        <f t="shared" si="239"/>
        <v>43.700116471399028</v>
      </c>
      <c r="EH198" s="2">
        <f t="shared" si="239"/>
        <v>43.602242124191136</v>
      </c>
      <c r="EI198" s="2">
        <f t="shared" si="239"/>
        <v>42.826328369951071</v>
      </c>
      <c r="EJ198" s="2">
        <f t="shared" si="239"/>
        <v>41.884216269955843</v>
      </c>
      <c r="EK198" s="2">
        <f t="shared" si="212"/>
        <v>41.718740077329763</v>
      </c>
      <c r="EL198" s="2">
        <f t="shared" si="179"/>
        <v>42.416627606752712</v>
      </c>
      <c r="EM198" s="2">
        <f t="shared" si="179"/>
        <v>43.087454596829367</v>
      </c>
      <c r="EN198" s="2">
        <f t="shared" si="179"/>
        <v>43.503714392165215</v>
      </c>
      <c r="EO198" s="2">
        <f t="shared" si="179"/>
        <v>45.894172308960677</v>
      </c>
      <c r="EQ198" s="2">
        <f t="shared" si="252"/>
        <v>44.622645426107439</v>
      </c>
      <c r="ER198" s="2">
        <f t="shared" si="252"/>
        <v>40.796506010216277</v>
      </c>
      <c r="ES198" s="2">
        <f t="shared" si="252"/>
        <v>40.877879283961654</v>
      </c>
      <c r="ET198" s="2">
        <f t="shared" si="252"/>
        <v>41.233028762020275</v>
      </c>
      <c r="EU198" s="2">
        <f t="shared" si="252"/>
        <v>42.848824051245231</v>
      </c>
      <c r="EV198" s="2">
        <f t="shared" si="252"/>
        <v>43.950892016806726</v>
      </c>
      <c r="EW198" s="2">
        <f t="shared" si="252"/>
        <v>43.700116471399028</v>
      </c>
      <c r="EX198" s="2">
        <f t="shared" si="252"/>
        <v>43.602242124191136</v>
      </c>
      <c r="EY198" s="2">
        <f t="shared" si="252"/>
        <v>42.826328369951071</v>
      </c>
      <c r="EZ198" s="2">
        <f t="shared" si="252"/>
        <v>41.884216269955843</v>
      </c>
      <c r="FA198" s="2">
        <f t="shared" si="252"/>
        <v>41.718740077329763</v>
      </c>
      <c r="FB198" s="2">
        <f t="shared" si="252"/>
        <v>42.416627606752712</v>
      </c>
      <c r="FC198" s="2">
        <f t="shared" si="252"/>
        <v>43.087454596829367</v>
      </c>
      <c r="FD198" s="2">
        <f t="shared" si="252"/>
        <v>43.881639793693097</v>
      </c>
      <c r="FE198" s="2">
        <f t="shared" si="252"/>
        <v>45.663271542148941</v>
      </c>
      <c r="FG198" s="2">
        <f t="shared" si="253"/>
        <v>0.99999203910109202</v>
      </c>
      <c r="FH198" s="2">
        <f t="shared" si="253"/>
        <v>0.99999316828676732</v>
      </c>
      <c r="FI198" s="2">
        <f t="shared" si="253"/>
        <v>0.99999240860050198</v>
      </c>
      <c r="FJ198" s="2">
        <f t="shared" si="253"/>
        <v>0.9999919662545721</v>
      </c>
      <c r="FK198" s="2">
        <f t="shared" si="253"/>
        <v>0.99999266043871449</v>
      </c>
      <c r="FL198" s="2">
        <f t="shared" si="253"/>
        <v>0.99999155567882492</v>
      </c>
      <c r="FM198" s="2">
        <f t="shared" si="253"/>
        <v>0.99999077167850114</v>
      </c>
      <c r="FN198" s="2">
        <f t="shared" si="253"/>
        <v>0.99999067579217416</v>
      </c>
      <c r="FO198" s="2">
        <f t="shared" si="253"/>
        <v>0.9999908303642292</v>
      </c>
      <c r="FP198" s="2">
        <f t="shared" si="253"/>
        <v>0.9999900852845659</v>
      </c>
      <c r="FQ198" s="2">
        <f t="shared" si="253"/>
        <v>0.9999900917743787</v>
      </c>
      <c r="FR198" s="2">
        <f t="shared" si="253"/>
        <v>0.99999049460639244</v>
      </c>
      <c r="FS198" s="2">
        <f t="shared" si="253"/>
        <v>0.99999169288207401</v>
      </c>
      <c r="FT198" s="2">
        <f t="shared" si="253"/>
        <v>0.99998947386886594</v>
      </c>
      <c r="FU198" s="2">
        <f t="shared" si="253"/>
        <v>0.99998752121536794</v>
      </c>
      <c r="FW198" s="2">
        <f t="shared" si="244"/>
        <v>0.76486837990367451</v>
      </c>
      <c r="FX198" s="2">
        <f t="shared" si="244"/>
        <v>0.84922955760080698</v>
      </c>
      <c r="FY198" s="2">
        <f t="shared" si="244"/>
        <v>0.8369125521056443</v>
      </c>
      <c r="FZ198" s="2">
        <f t="shared" si="244"/>
        <v>0.84579885791721909</v>
      </c>
      <c r="GA198" s="2">
        <f t="shared" si="244"/>
        <v>0.85305951881204622</v>
      </c>
      <c r="GB198" s="2">
        <f t="shared" si="244"/>
        <v>0.86175737346734249</v>
      </c>
      <c r="GC198" s="2">
        <f t="shared" si="244"/>
        <v>0.85493257087269336</v>
      </c>
      <c r="GD198" s="2">
        <f t="shared" si="244"/>
        <v>0.83978367264846365</v>
      </c>
      <c r="GE198" s="2">
        <f t="shared" si="244"/>
        <v>0.83804543474647086</v>
      </c>
      <c r="GF198" s="2">
        <f t="shared" si="244"/>
        <v>0.81825210238916724</v>
      </c>
      <c r="GG198" s="2">
        <f t="shared" si="244"/>
        <v>0.79001624447196228</v>
      </c>
      <c r="GH198" s="2">
        <f t="shared" si="244"/>
        <v>0.78193038347227894</v>
      </c>
      <c r="GI198" s="2">
        <f t="shared" si="244"/>
        <v>0.78023357837453422</v>
      </c>
      <c r="GJ198" s="2">
        <f t="shared" si="244"/>
        <v>0.71336897797279464</v>
      </c>
      <c r="GK198" s="2">
        <f t="shared" si="244"/>
        <v>0.68460684528784654</v>
      </c>
      <c r="GM198" s="86">
        <f t="shared" si="245"/>
        <v>2.8383687696069587E-211</v>
      </c>
      <c r="GN198" s="86">
        <f t="shared" si="245"/>
        <v>1.4558517410875813E-292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1.636397435126996E-295</v>
      </c>
      <c r="HA198" s="86">
        <f t="shared" si="245"/>
        <v>0</v>
      </c>
      <c r="HC198" s="86">
        <f t="shared" si="181"/>
        <v>3.5903011590881226E-136</v>
      </c>
      <c r="HD198" s="86">
        <f t="shared" si="181"/>
        <v>1.0661579271737538E-254</v>
      </c>
      <c r="HE198" s="86">
        <f t="shared" si="181"/>
        <v>9.0621011027452543E-305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6.3963920608270087E-281</v>
      </c>
      <c r="HO198" s="86">
        <f t="shared" si="226"/>
        <v>1.9760409914041414E-284</v>
      </c>
      <c r="HP198" s="86">
        <f t="shared" si="226"/>
        <v>3.8850897209907344E-228</v>
      </c>
      <c r="HQ198" s="86">
        <f t="shared" si="226"/>
        <v>6.7364901603181737E-216</v>
      </c>
      <c r="HS198" s="86">
        <f t="shared" si="246"/>
        <v>7.2090753386555953E-33</v>
      </c>
      <c r="HT198" s="86">
        <f t="shared" si="246"/>
        <v>4.6319480843966847E-33</v>
      </c>
      <c r="HU198" s="86">
        <f t="shared" si="246"/>
        <v>5.1830279070302025E-43</v>
      </c>
      <c r="HV198" s="86">
        <f t="shared" si="246"/>
        <v>2.0084263120888567E-48</v>
      </c>
      <c r="HW198" s="86">
        <f t="shared" si="246"/>
        <v>1.5489364157655744E-43</v>
      </c>
      <c r="HX198" s="86">
        <f t="shared" si="246"/>
        <v>1.3569448677760581E-51</v>
      </c>
      <c r="HY198" s="86">
        <f t="shared" si="246"/>
        <v>2.3600301230512592E-52</v>
      </c>
      <c r="HZ198" s="86">
        <f t="shared" si="246"/>
        <v>6.0698606432610313E-52</v>
      </c>
      <c r="IA198" s="86">
        <f t="shared" si="246"/>
        <v>1.8774211113953837E-51</v>
      </c>
      <c r="IB198" s="86">
        <f t="shared" si="246"/>
        <v>8.8627933919778292E-48</v>
      </c>
      <c r="IC198" s="86">
        <f t="shared" si="246"/>
        <v>1.1783639835979013E-43</v>
      </c>
      <c r="ID198" s="86">
        <f t="shared" si="246"/>
        <v>1.0987733972202444E-42</v>
      </c>
      <c r="IE198" s="86">
        <f t="shared" si="246"/>
        <v>1.3491940726425975E-35</v>
      </c>
      <c r="IF198" s="86">
        <f t="shared" si="246"/>
        <v>1.0921065887829373E-38</v>
      </c>
      <c r="IG198" s="86">
        <f t="shared" si="246"/>
        <v>5.0610343081082516E-25</v>
      </c>
      <c r="II198" s="86">
        <f t="shared" si="247"/>
        <v>1.0148589185509653</v>
      </c>
      <c r="IJ198" s="86">
        <f t="shared" si="247"/>
        <v>1.0200926613328136</v>
      </c>
      <c r="IK198" s="86">
        <f t="shared" si="247"/>
        <v>1.0217243590021188</v>
      </c>
      <c r="IL198" s="86">
        <f t="shared" si="247"/>
        <v>1.0237537103264023</v>
      </c>
      <c r="IM198" s="86">
        <f t="shared" si="247"/>
        <v>1.0232904695716245</v>
      </c>
      <c r="IN198" s="86">
        <f t="shared" si="247"/>
        <v>1.0257594191090653</v>
      </c>
      <c r="IO198" s="86">
        <f t="shared" si="247"/>
        <v>1.0255729209374362</v>
      </c>
      <c r="IP198" s="86">
        <f t="shared" si="247"/>
        <v>1.0241426382621015</v>
      </c>
      <c r="IQ198" s="86">
        <f t="shared" si="247"/>
        <v>1.0237862881533373</v>
      </c>
      <c r="IR198" s="86">
        <f t="shared" si="247"/>
        <v>1.021486223802466</v>
      </c>
      <c r="IS198" s="86">
        <f t="shared" si="247"/>
        <v>1.0186168463973777</v>
      </c>
      <c r="IT198" s="86">
        <f t="shared" si="247"/>
        <v>1.0179360916109164</v>
      </c>
      <c r="IU198" s="86">
        <f t="shared" si="247"/>
        <v>1.0162773671804941</v>
      </c>
      <c r="IV198" s="86">
        <f t="shared" si="247"/>
        <v>0.37561824596083448</v>
      </c>
      <c r="IW198" s="86">
        <f t="shared" si="247"/>
        <v>0.46207308264109448</v>
      </c>
      <c r="IY198" s="86">
        <f t="shared" si="248"/>
        <v>1.0148589185509653</v>
      </c>
      <c r="IZ198" s="86">
        <f t="shared" si="248"/>
        <v>1.0200926613328136</v>
      </c>
      <c r="JA198" s="86">
        <f t="shared" si="248"/>
        <v>1.0217243590021188</v>
      </c>
      <c r="JB198" s="86">
        <f t="shared" si="248"/>
        <v>1.0237537103264023</v>
      </c>
      <c r="JC198" s="86">
        <f t="shared" si="248"/>
        <v>1.0232904695716245</v>
      </c>
      <c r="JD198" s="86">
        <f t="shared" si="248"/>
        <v>1.0257594191090653</v>
      </c>
      <c r="JE198" s="86">
        <f t="shared" si="248"/>
        <v>1.0255729209374362</v>
      </c>
      <c r="JF198" s="86">
        <f t="shared" si="248"/>
        <v>1.0241426382621015</v>
      </c>
      <c r="JG198" s="86">
        <f t="shared" si="248"/>
        <v>1.0237862881533373</v>
      </c>
      <c r="JH198" s="86">
        <f t="shared" si="248"/>
        <v>1.021486223802466</v>
      </c>
      <c r="JI198" s="86">
        <f t="shared" si="248"/>
        <v>1.0186168463973777</v>
      </c>
      <c r="JJ198" s="86">
        <f t="shared" si="248"/>
        <v>1.0179360916109164</v>
      </c>
      <c r="JK198" s="86">
        <f t="shared" si="248"/>
        <v>1.0162773671804941</v>
      </c>
      <c r="JL198" s="86">
        <f t="shared" si="248"/>
        <v>0.37561824596083448</v>
      </c>
      <c r="JM198" s="86">
        <f t="shared" si="248"/>
        <v>0.46207308264109448</v>
      </c>
    </row>
    <row r="199" spans="2:273" x14ac:dyDescent="0.25">
      <c r="B199" s="2">
        <v>172</v>
      </c>
      <c r="C199" s="37">
        <v>42.719000000000001</v>
      </c>
      <c r="D199" s="37">
        <v>43.302</v>
      </c>
      <c r="E199" s="37">
        <v>43.688000000000002</v>
      </c>
      <c r="F199" s="37">
        <v>41.25</v>
      </c>
      <c r="G199" s="37">
        <v>41.921999999999997</v>
      </c>
      <c r="H199" s="37">
        <v>40.031999999999996</v>
      </c>
      <c r="I199" s="37">
        <v>44.54</v>
      </c>
      <c r="J199" s="37">
        <v>43.19</v>
      </c>
      <c r="K199" s="37">
        <v>42.46</v>
      </c>
      <c r="L199" s="37">
        <v>42.508000000000003</v>
      </c>
      <c r="M199" s="37">
        <v>41.429000000000002</v>
      </c>
      <c r="N199" s="37">
        <v>42.651000000000003</v>
      </c>
      <c r="O199" s="37">
        <v>41.555999999999997</v>
      </c>
      <c r="P199" s="37">
        <v>44.19</v>
      </c>
      <c r="Q199" s="37">
        <v>40.968000000000004</v>
      </c>
      <c r="S199" s="4">
        <f t="shared" si="249"/>
        <v>44.515033983664672</v>
      </c>
      <c r="T199" s="4">
        <f t="shared" si="249"/>
        <v>40.639510393069102</v>
      </c>
      <c r="U199" s="4">
        <f t="shared" si="249"/>
        <v>40.721463704908018</v>
      </c>
      <c r="V199" s="4">
        <f t="shared" si="249"/>
        <v>41.080264252317527</v>
      </c>
      <c r="W199" s="4">
        <f t="shared" si="249"/>
        <v>42.710236564064296</v>
      </c>
      <c r="X199" s="4" t="e">
        <f t="shared" si="249"/>
        <v>#N/A</v>
      </c>
      <c r="Y199" s="4" t="e">
        <f t="shared" si="249"/>
        <v>#N/A</v>
      </c>
      <c r="Z199" s="4">
        <f t="shared" si="249"/>
        <v>43.464175216436317</v>
      </c>
      <c r="AA199" s="4">
        <f t="shared" si="249"/>
        <v>42.687548465171602</v>
      </c>
      <c r="AB199" s="4">
        <f t="shared" si="249"/>
        <v>41.744033878454992</v>
      </c>
      <c r="AC199" s="4">
        <f t="shared" si="249"/>
        <v>41.591937865477504</v>
      </c>
      <c r="AD199" s="4">
        <f t="shared" si="249"/>
        <v>42.285718136679549</v>
      </c>
      <c r="AE199" s="4">
        <f t="shared" si="249"/>
        <v>42.948395459760135</v>
      </c>
      <c r="AF199" s="4">
        <f t="shared" si="249"/>
        <v>43.784394375469944</v>
      </c>
      <c r="AG199" s="4">
        <f t="shared" si="249"/>
        <v>47.769870852594792</v>
      </c>
      <c r="AI199" s="4">
        <f t="shared" si="250"/>
        <v>-1.796033983664671</v>
      </c>
      <c r="AJ199" s="4">
        <f t="shared" si="250"/>
        <v>2.6624896069308974</v>
      </c>
      <c r="AK199" s="4">
        <f t="shared" si="250"/>
        <v>2.9665362950919842</v>
      </c>
      <c r="AL199" s="4">
        <f t="shared" si="250"/>
        <v>0.16973574768247346</v>
      </c>
      <c r="AM199" s="4">
        <f t="shared" si="250"/>
        <v>-0.78823656406429876</v>
      </c>
      <c r="AN199" s="4">
        <f t="shared" si="250"/>
        <v>0</v>
      </c>
      <c r="AO199" s="4">
        <f t="shared" si="250"/>
        <v>0</v>
      </c>
      <c r="AP199" s="4">
        <f t="shared" si="250"/>
        <v>-0.27417521643631915</v>
      </c>
      <c r="AQ199" s="4">
        <f t="shared" si="250"/>
        <v>-0.22754846517160132</v>
      </c>
      <c r="AR199" s="4">
        <f t="shared" si="250"/>
        <v>0.76396612154501042</v>
      </c>
      <c r="AS199" s="4">
        <f t="shared" si="250"/>
        <v>-0.16293786547750244</v>
      </c>
      <c r="AT199" s="4">
        <f t="shared" si="250"/>
        <v>0.36528186332045465</v>
      </c>
      <c r="AU199" s="4">
        <f t="shared" si="250"/>
        <v>-1.392395459760138</v>
      </c>
      <c r="AV199" s="4">
        <f t="shared" si="250"/>
        <v>0.40560562453005389</v>
      </c>
      <c r="AW199" s="4">
        <f t="shared" si="250"/>
        <v>-6.8018708525947886</v>
      </c>
      <c r="AY199" s="2">
        <f t="shared" si="242"/>
        <v>44.515033983664672</v>
      </c>
      <c r="AZ199" s="2">
        <f t="shared" si="242"/>
        <v>40.639510391225699</v>
      </c>
      <c r="BA199" s="2">
        <f t="shared" si="242"/>
        <v>40.721463704838371</v>
      </c>
      <c r="BB199" s="2">
        <f t="shared" si="242"/>
        <v>41.080264252316702</v>
      </c>
      <c r="BC199" s="2">
        <f t="shared" si="242"/>
        <v>42.710236564061567</v>
      </c>
      <c r="BD199" s="2" t="e">
        <f t="shared" si="242"/>
        <v>#N/A</v>
      </c>
      <c r="BE199" s="2" t="e">
        <f t="shared" si="242"/>
        <v>#N/A</v>
      </c>
      <c r="BF199" s="2">
        <f t="shared" si="242"/>
        <v>43.464175216435919</v>
      </c>
      <c r="BG199" s="2">
        <f t="shared" si="242"/>
        <v>42.687548465170444</v>
      </c>
      <c r="BH199" s="2">
        <f t="shared" si="242"/>
        <v>41.74403387821107</v>
      </c>
      <c r="BI199" s="2">
        <f t="shared" si="242"/>
        <v>41.591937780326582</v>
      </c>
      <c r="BJ199" s="2">
        <f t="shared" si="242"/>
        <v>42.285717805736724</v>
      </c>
      <c r="BK199" s="2">
        <f t="shared" si="242"/>
        <v>42.948387462690334</v>
      </c>
      <c r="BL199" s="2">
        <f t="shared" si="242"/>
        <v>43.639490483658271</v>
      </c>
      <c r="BM199" s="2">
        <f t="shared" si="242"/>
        <v>45.639929327364058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89.382099365750534</v>
      </c>
      <c r="DL199" s="2">
        <f t="shared" si="251"/>
        <v>91.501638170866755</v>
      </c>
      <c r="DM199" s="2">
        <f t="shared" si="251"/>
        <v>99.131419208698304</v>
      </c>
      <c r="DN199" s="2">
        <f t="shared" si="251"/>
        <v>89.963281787979469</v>
      </c>
      <c r="DO199" s="2">
        <f t="shared" si="251"/>
        <v>98.187756266988814</v>
      </c>
      <c r="DP199" s="2">
        <f t="shared" si="251"/>
        <v>96.327067930745756</v>
      </c>
      <c r="DQ199" s="2">
        <f t="shared" si="251"/>
        <v>100.01359733138861</v>
      </c>
      <c r="DR199" s="2">
        <f t="shared" si="251"/>
        <v>92.964397455635705</v>
      </c>
      <c r="DS199" s="2">
        <f t="shared" si="251"/>
        <v>100.03215191637631</v>
      </c>
      <c r="DT199" s="2">
        <f t="shared" si="251"/>
        <v>91.039551782363986</v>
      </c>
      <c r="DU199" s="2">
        <f t="shared" si="251"/>
        <v>84.545840337711041</v>
      </c>
      <c r="DV199" s="2">
        <f t="shared" si="251"/>
        <v>84.649904784240164</v>
      </c>
      <c r="DW199" s="2">
        <f t="shared" si="251"/>
        <v>98.636327272727272</v>
      </c>
      <c r="DX199" s="2">
        <f t="shared" si="251"/>
        <v>95.093254251012155</v>
      </c>
      <c r="DY199" s="2">
        <f t="shared" si="251"/>
        <v>69.559165663992886</v>
      </c>
      <c r="EA199" s="2">
        <f t="shared" si="240"/>
        <v>44.514708227059046</v>
      </c>
      <c r="EB199" s="2">
        <f t="shared" si="240"/>
        <v>40.639193487664386</v>
      </c>
      <c r="EC199" s="2">
        <f t="shared" si="240"/>
        <v>40.721059304026198</v>
      </c>
      <c r="ED199" s="2">
        <f t="shared" si="240"/>
        <v>41.079906090271166</v>
      </c>
      <c r="EE199" s="2">
        <f t="shared" si="240"/>
        <v>42.709865208164281</v>
      </c>
      <c r="EF199" s="2">
        <f t="shared" si="239"/>
        <v>43.826560924369751</v>
      </c>
      <c r="EG199" s="2">
        <f t="shared" si="239"/>
        <v>43.552823307407039</v>
      </c>
      <c r="EH199" s="2">
        <f t="shared" si="239"/>
        <v>43.463754273580115</v>
      </c>
      <c r="EI199" s="2">
        <f t="shared" si="239"/>
        <v>42.687068898909459</v>
      </c>
      <c r="EJ199" s="2">
        <f t="shared" si="239"/>
        <v>41.743588127552471</v>
      </c>
      <c r="EK199" s="2">
        <f t="shared" si="212"/>
        <v>41.591549627441921</v>
      </c>
      <c r="EL199" s="2">
        <f t="shared" si="179"/>
        <v>42.285350546176744</v>
      </c>
      <c r="EM199" s="2">
        <f t="shared" si="179"/>
        <v>42.947965557241012</v>
      </c>
      <c r="EN199" s="2">
        <f t="shared" si="179"/>
        <v>43.357379364487976</v>
      </c>
      <c r="EO199" s="2">
        <f t="shared" si="179"/>
        <v>45.804729437187611</v>
      </c>
      <c r="EQ199" s="2">
        <f t="shared" si="252"/>
        <v>44.514708227059046</v>
      </c>
      <c r="ER199" s="2">
        <f t="shared" si="252"/>
        <v>40.639193487664386</v>
      </c>
      <c r="ES199" s="2">
        <f t="shared" si="252"/>
        <v>40.721059304026198</v>
      </c>
      <c r="ET199" s="2">
        <f t="shared" si="252"/>
        <v>41.079906090271166</v>
      </c>
      <c r="EU199" s="2">
        <f t="shared" si="252"/>
        <v>42.709865208164281</v>
      </c>
      <c r="EV199" s="2">
        <f t="shared" si="252"/>
        <v>43.826560924369751</v>
      </c>
      <c r="EW199" s="2">
        <f t="shared" si="252"/>
        <v>43.552823307407039</v>
      </c>
      <c r="EX199" s="2">
        <f t="shared" si="252"/>
        <v>43.463754273580115</v>
      </c>
      <c r="EY199" s="2">
        <f t="shared" si="252"/>
        <v>42.687068898909459</v>
      </c>
      <c r="EZ199" s="2">
        <f t="shared" si="252"/>
        <v>41.743588127552471</v>
      </c>
      <c r="FA199" s="2">
        <f t="shared" si="252"/>
        <v>41.591549627441921</v>
      </c>
      <c r="FB199" s="2">
        <f t="shared" si="252"/>
        <v>42.285350546176744</v>
      </c>
      <c r="FC199" s="2">
        <f t="shared" si="252"/>
        <v>42.947965557241012</v>
      </c>
      <c r="FD199" s="2">
        <f t="shared" si="252"/>
        <v>43.742190072345878</v>
      </c>
      <c r="FE199" s="2">
        <f t="shared" si="252"/>
        <v>45.570303568263149</v>
      </c>
      <c r="FG199" s="2">
        <f t="shared" si="253"/>
        <v>0.99999273956881918</v>
      </c>
      <c r="FH199" s="2">
        <f t="shared" si="253"/>
        <v>0.99999376939973517</v>
      </c>
      <c r="FI199" s="2">
        <f t="shared" si="253"/>
        <v>0.9999930765567473</v>
      </c>
      <c r="FJ199" s="2">
        <f t="shared" si="253"/>
        <v>0.99999267313190987</v>
      </c>
      <c r="FK199" s="2">
        <f t="shared" si="253"/>
        <v>0.99999330623622862</v>
      </c>
      <c r="FL199" s="2">
        <f t="shared" si="253"/>
        <v>0.99999229868183515</v>
      </c>
      <c r="FM199" s="2">
        <f t="shared" si="253"/>
        <v>0.99999158366393004</v>
      </c>
      <c r="FN199" s="2">
        <f t="shared" si="253"/>
        <v>0.99999149621441763</v>
      </c>
      <c r="FO199" s="2">
        <f t="shared" si="253"/>
        <v>0.99999163718603667</v>
      </c>
      <c r="FP199" s="2">
        <f t="shared" si="253"/>
        <v>0.99999095766416657</v>
      </c>
      <c r="FQ199" s="2">
        <f t="shared" si="253"/>
        <v>0.99999096358295658</v>
      </c>
      <c r="FR199" s="2">
        <f t="shared" si="253"/>
        <v>0.99999133097074699</v>
      </c>
      <c r="FS199" s="2">
        <f t="shared" si="253"/>
        <v>0.99999242381287001</v>
      </c>
      <c r="FT199" s="2">
        <f t="shared" si="253"/>
        <v>0.99999040004541795</v>
      </c>
      <c r="FU199" s="2">
        <f t="shared" si="253"/>
        <v>0.9999886192006574</v>
      </c>
      <c r="FW199" s="2">
        <f t="shared" si="244"/>
        <v>0.78102707554101891</v>
      </c>
      <c r="FX199" s="2">
        <f t="shared" si="244"/>
        <v>0.860647043001734</v>
      </c>
      <c r="FY199" s="2">
        <f t="shared" si="244"/>
        <v>0.84909703309999673</v>
      </c>
      <c r="FZ199" s="2">
        <f t="shared" si="244"/>
        <v>0.85743252736743669</v>
      </c>
      <c r="GA199" s="2">
        <f t="shared" si="244"/>
        <v>0.86423333821963599</v>
      </c>
      <c r="GB199" s="2">
        <f t="shared" si="244"/>
        <v>0.87236873827701045</v>
      </c>
      <c r="GC199" s="2">
        <f t="shared" si="244"/>
        <v>0.8659863333344997</v>
      </c>
      <c r="GD199" s="2">
        <f t="shared" si="244"/>
        <v>0.85179163500528898</v>
      </c>
      <c r="GE199" s="2">
        <f t="shared" si="244"/>
        <v>0.8501604302371234</v>
      </c>
      <c r="GF199" s="2">
        <f t="shared" si="244"/>
        <v>0.83155012303284925</v>
      </c>
      <c r="GG199" s="2">
        <f t="shared" si="244"/>
        <v>0.80488758443919983</v>
      </c>
      <c r="GH199" s="2">
        <f t="shared" si="244"/>
        <v>0.7972273933709203</v>
      </c>
      <c r="GI199" s="2">
        <f t="shared" si="244"/>
        <v>0.79561850348169205</v>
      </c>
      <c r="GJ199" s="2">
        <f t="shared" si="244"/>
        <v>0.73182593771562654</v>
      </c>
      <c r="GK199" s="2">
        <f t="shared" si="244"/>
        <v>0.70414777623769831</v>
      </c>
      <c r="GM199" s="86">
        <f t="shared" si="245"/>
        <v>3.0092688964453773E-215</v>
      </c>
      <c r="GN199" s="86">
        <f t="shared" si="245"/>
        <v>4.4774644798136147E-298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4.5454488648468113E-301</v>
      </c>
      <c r="HA199" s="86">
        <f t="shared" si="245"/>
        <v>0</v>
      </c>
      <c r="HC199" s="86">
        <f t="shared" si="181"/>
        <v>1.6730245224659973E-139</v>
      </c>
      <c r="HD199" s="86">
        <f t="shared" si="181"/>
        <v>6.272133947149665E-261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1.0022270033125665E-287</v>
      </c>
      <c r="HO199" s="86">
        <f t="shared" si="226"/>
        <v>2.334634114224474E-291</v>
      </c>
      <c r="HP199" s="86">
        <f t="shared" si="226"/>
        <v>9.1671564058502523E-234</v>
      </c>
      <c r="HQ199" s="86">
        <f t="shared" si="226"/>
        <v>3.6490228281645739E-221</v>
      </c>
      <c r="HS199" s="86">
        <f t="shared" si="246"/>
        <v>2.2426753206623895E-34</v>
      </c>
      <c r="HT199" s="86">
        <f t="shared" si="246"/>
        <v>1.8720116643939929E-34</v>
      </c>
      <c r="HU199" s="86">
        <f t="shared" si="246"/>
        <v>7.7576302688923053E-45</v>
      </c>
      <c r="HV199" s="86">
        <f t="shared" si="246"/>
        <v>1.8412721933763198E-50</v>
      </c>
      <c r="HW199" s="86">
        <f t="shared" si="246"/>
        <v>2.2887241127253237E-45</v>
      </c>
      <c r="HX199" s="86">
        <f t="shared" si="246"/>
        <v>1.0224529208286777E-53</v>
      </c>
      <c r="HY199" s="86">
        <f t="shared" si="246"/>
        <v>1.5202610620399341E-54</v>
      </c>
      <c r="HZ199" s="86">
        <f t="shared" si="246"/>
        <v>3.7757422470837254E-54</v>
      </c>
      <c r="IA199" s="86">
        <f t="shared" si="246"/>
        <v>1.2406413188354172E-53</v>
      </c>
      <c r="IB199" s="86">
        <f t="shared" si="246"/>
        <v>7.5187477462131771E-50</v>
      </c>
      <c r="IC199" s="86">
        <f t="shared" si="246"/>
        <v>1.3344367614748488E-45</v>
      </c>
      <c r="ID199" s="86">
        <f t="shared" si="246"/>
        <v>1.3112389162248131E-44</v>
      </c>
      <c r="IE199" s="86">
        <f t="shared" si="246"/>
        <v>3.3782612521398498E-37</v>
      </c>
      <c r="IF199" s="86">
        <f t="shared" si="246"/>
        <v>1.4493956089135259E-40</v>
      </c>
      <c r="IG199" s="86">
        <f t="shared" si="246"/>
        <v>2.8454522865447942E-26</v>
      </c>
      <c r="II199" s="86">
        <f t="shared" si="247"/>
        <v>1.0160210687116753</v>
      </c>
      <c r="IJ199" s="86">
        <f t="shared" si="247"/>
        <v>1.0211630135413434</v>
      </c>
      <c r="IK199" s="86">
        <f t="shared" si="247"/>
        <v>1.022947490923678</v>
      </c>
      <c r="IL199" s="86">
        <f t="shared" si="247"/>
        <v>1.0250387087001422</v>
      </c>
      <c r="IM199" s="86">
        <f t="shared" si="247"/>
        <v>1.0245097505451837</v>
      </c>
      <c r="IN199" s="86">
        <f t="shared" si="247"/>
        <v>1.0270554244626751</v>
      </c>
      <c r="IO199" s="86">
        <f t="shared" si="247"/>
        <v>1.0269002693973861</v>
      </c>
      <c r="IP199" s="86">
        <f t="shared" si="247"/>
        <v>1.0254844569072719</v>
      </c>
      <c r="IQ199" s="86">
        <f t="shared" si="247"/>
        <v>1.0251186591145263</v>
      </c>
      <c r="IR199" s="86">
        <f t="shared" si="247"/>
        <v>1.0228011892124602</v>
      </c>
      <c r="IS199" s="86">
        <f t="shared" si="247"/>
        <v>1.0199106625254875</v>
      </c>
      <c r="IT199" s="86">
        <f t="shared" si="247"/>
        <v>1.0192295516661225</v>
      </c>
      <c r="IU199" s="86">
        <f t="shared" si="247"/>
        <v>1.0174606661172998</v>
      </c>
      <c r="IV199" s="86">
        <f t="shared" si="247"/>
        <v>0.33050875428563836</v>
      </c>
      <c r="IW199" s="86">
        <f t="shared" si="247"/>
        <v>0.41864779420414683</v>
      </c>
      <c r="IY199" s="86">
        <f t="shared" si="248"/>
        <v>1.0160210687116753</v>
      </c>
      <c r="IZ199" s="86">
        <f t="shared" si="248"/>
        <v>1.0211630135413434</v>
      </c>
      <c r="JA199" s="86">
        <f t="shared" si="248"/>
        <v>1.022947490923678</v>
      </c>
      <c r="JB199" s="86">
        <f t="shared" si="248"/>
        <v>1.0250387087001422</v>
      </c>
      <c r="JC199" s="86">
        <f t="shared" si="248"/>
        <v>1.0245097505451837</v>
      </c>
      <c r="JD199" s="86">
        <f t="shared" si="248"/>
        <v>1.0270554244626751</v>
      </c>
      <c r="JE199" s="86">
        <f t="shared" si="248"/>
        <v>1.0269002693973861</v>
      </c>
      <c r="JF199" s="86">
        <f t="shared" si="248"/>
        <v>1.0254844569072719</v>
      </c>
      <c r="JG199" s="86">
        <f t="shared" si="248"/>
        <v>1.0251186591145263</v>
      </c>
      <c r="JH199" s="86">
        <f t="shared" si="248"/>
        <v>1.0228011892124602</v>
      </c>
      <c r="JI199" s="86">
        <f t="shared" si="248"/>
        <v>1.0199106625254875</v>
      </c>
      <c r="JJ199" s="86">
        <f t="shared" si="248"/>
        <v>1.0192295516661225</v>
      </c>
      <c r="JK199" s="86">
        <f t="shared" si="248"/>
        <v>1.0174606661172998</v>
      </c>
      <c r="JL199" s="86">
        <f t="shared" si="248"/>
        <v>0.33050875428563836</v>
      </c>
      <c r="JM199" s="86">
        <f t="shared" si="248"/>
        <v>0.41864779420414683</v>
      </c>
    </row>
    <row r="200" spans="2:273" x14ac:dyDescent="0.25">
      <c r="B200" s="2">
        <v>173</v>
      </c>
      <c r="C200" s="37">
        <v>41.25</v>
      </c>
      <c r="D200" s="37">
        <v>42.19</v>
      </c>
      <c r="E200" s="37">
        <v>42.875</v>
      </c>
      <c r="F200" s="37">
        <v>39.938000000000002</v>
      </c>
      <c r="G200" s="37">
        <v>43.969000000000001</v>
      </c>
      <c r="H200" s="37">
        <v>45.587000000000003</v>
      </c>
      <c r="I200" s="37">
        <v>45.412999999999997</v>
      </c>
      <c r="J200" s="37">
        <v>45.063000000000002</v>
      </c>
      <c r="K200" s="37">
        <v>40.889000000000003</v>
      </c>
      <c r="L200" s="37">
        <v>40.524000000000001</v>
      </c>
      <c r="M200" s="37">
        <v>42.332999999999998</v>
      </c>
      <c r="N200" s="37">
        <v>42.27</v>
      </c>
      <c r="O200" s="37">
        <v>42.905000000000001</v>
      </c>
      <c r="P200" s="37">
        <v>42.46</v>
      </c>
      <c r="Q200" s="37">
        <v>40.968000000000004</v>
      </c>
      <c r="S200" s="4">
        <f t="shared" si="249"/>
        <v>44.407069953506188</v>
      </c>
      <c r="T200" s="4">
        <f t="shared" si="249"/>
        <v>40.482171812289273</v>
      </c>
      <c r="U200" s="4">
        <f t="shared" si="249"/>
        <v>40.564610452173874</v>
      </c>
      <c r="V200" s="4" t="e">
        <f t="shared" si="249"/>
        <v>#N/A</v>
      </c>
      <c r="W200" s="4">
        <f t="shared" si="249"/>
        <v>42.571247192745332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>
        <f t="shared" si="249"/>
        <v>41.60336915252816</v>
      </c>
      <c r="AC200" s="4">
        <f t="shared" si="249"/>
        <v>41.464715381664242</v>
      </c>
      <c r="AD200" s="4">
        <f t="shared" si="249"/>
        <v>42.154410549155948</v>
      </c>
      <c r="AE200" s="4">
        <f t="shared" si="249"/>
        <v>42.808864842778391</v>
      </c>
      <c r="AF200" s="4">
        <f t="shared" si="249"/>
        <v>43.563922991086521</v>
      </c>
      <c r="AG200" s="4">
        <f t="shared" si="249"/>
        <v>46.723207657195147</v>
      </c>
      <c r="AI200" s="4">
        <f t="shared" si="250"/>
        <v>-3.1570699535061877</v>
      </c>
      <c r="AJ200" s="4">
        <f t="shared" si="250"/>
        <v>1.7078281877107244</v>
      </c>
      <c r="AK200" s="4">
        <f t="shared" si="250"/>
        <v>2.3103895478261265</v>
      </c>
      <c r="AL200" s="4">
        <f t="shared" si="250"/>
        <v>0</v>
      </c>
      <c r="AM200" s="4">
        <f t="shared" si="250"/>
        <v>1.397752807254669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-1.0793691525281588</v>
      </c>
      <c r="AS200" s="4">
        <f t="shared" si="250"/>
        <v>0.86828461833575687</v>
      </c>
      <c r="AT200" s="4">
        <f t="shared" si="250"/>
        <v>0.11558945084405536</v>
      </c>
      <c r="AU200" s="4">
        <f t="shared" si="250"/>
        <v>9.6135157221610257E-2</v>
      </c>
      <c r="AV200" s="4">
        <f t="shared" si="250"/>
        <v>-1.1039229910865203</v>
      </c>
      <c r="AW200" s="4">
        <f t="shared" si="250"/>
        <v>-5.7552076571951432</v>
      </c>
      <c r="AY200" s="2">
        <f t="shared" si="242"/>
        <v>44.407069953506188</v>
      </c>
      <c r="AZ200" s="2">
        <f t="shared" si="242"/>
        <v>40.482171812087536</v>
      </c>
      <c r="BA200" s="2">
        <f t="shared" si="242"/>
        <v>40.564610452169397</v>
      </c>
      <c r="BB200" s="2" t="e">
        <f t="shared" si="242"/>
        <v>#N/A</v>
      </c>
      <c r="BC200" s="2">
        <f t="shared" si="242"/>
        <v>42.571247192745183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>
        <f t="shared" si="242"/>
        <v>41.603369152515249</v>
      </c>
      <c r="BI200" s="2">
        <f t="shared" si="242"/>
        <v>41.464715374905012</v>
      </c>
      <c r="BJ200" s="2">
        <f t="shared" si="242"/>
        <v>42.154410520561989</v>
      </c>
      <c r="BK200" s="2">
        <f t="shared" si="242"/>
        <v>42.808863796687092</v>
      </c>
      <c r="BL200" s="2">
        <f t="shared" si="242"/>
        <v>43.505081172782965</v>
      </c>
      <c r="BM200" s="2">
        <f t="shared" si="242"/>
        <v>45.543503951214184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89.550794926004244</v>
      </c>
      <c r="DL200" s="2">
        <f t="shared" si="251"/>
        <v>91.66590468087405</v>
      </c>
      <c r="DM200" s="2">
        <f t="shared" si="251"/>
        <v>99.34042675928724</v>
      </c>
      <c r="DN200" s="2">
        <f t="shared" si="251"/>
        <v>90.12825762609485</v>
      </c>
      <c r="DO200" s="2">
        <f t="shared" si="251"/>
        <v>98.400465418302616</v>
      </c>
      <c r="DP200" s="2">
        <f t="shared" si="251"/>
        <v>96.529684088269462</v>
      </c>
      <c r="DQ200" s="2">
        <f t="shared" si="251"/>
        <v>100.23382421737841</v>
      </c>
      <c r="DR200" s="2">
        <f t="shared" si="251"/>
        <v>93.141716149420645</v>
      </c>
      <c r="DS200" s="2">
        <f t="shared" si="251"/>
        <v>100.26017090592335</v>
      </c>
      <c r="DT200" s="2">
        <f t="shared" si="251"/>
        <v>91.218761350844289</v>
      </c>
      <c r="DU200" s="2">
        <f t="shared" si="251"/>
        <v>84.685285834896789</v>
      </c>
      <c r="DV200" s="2">
        <f t="shared" si="251"/>
        <v>84.782976172607903</v>
      </c>
      <c r="DW200" s="2">
        <f t="shared" si="251"/>
        <v>98.858139323467242</v>
      </c>
      <c r="DX200" s="2">
        <f t="shared" si="251"/>
        <v>95.303217004048591</v>
      </c>
      <c r="DY200" s="2">
        <f t="shared" si="251"/>
        <v>69.638147281639945</v>
      </c>
      <c r="EA200" s="2">
        <f t="shared" si="240"/>
        <v>44.406771028010652</v>
      </c>
      <c r="EB200" s="2">
        <f t="shared" si="240"/>
        <v>40.481880965112488</v>
      </c>
      <c r="EC200" s="2">
        <f t="shared" si="240"/>
        <v>40.56423932409075</v>
      </c>
      <c r="ED200" s="2">
        <f t="shared" si="240"/>
        <v>40.926783418522049</v>
      </c>
      <c r="EE200" s="2">
        <f t="shared" si="240"/>
        <v>42.570906365083324</v>
      </c>
      <c r="EF200" s="2">
        <f t="shared" si="239"/>
        <v>43.702229831932776</v>
      </c>
      <c r="EG200" s="2">
        <f t="shared" si="239"/>
        <v>43.405530143415049</v>
      </c>
      <c r="EH200" s="2">
        <f t="shared" si="239"/>
        <v>43.325266422969094</v>
      </c>
      <c r="EI200" s="2">
        <f t="shared" si="239"/>
        <v>42.547809427867854</v>
      </c>
      <c r="EJ200" s="2">
        <f t="shared" si="239"/>
        <v>41.602959985149113</v>
      </c>
      <c r="EK200" s="2">
        <f t="shared" si="212"/>
        <v>41.464359177554087</v>
      </c>
      <c r="EL200" s="2">
        <f t="shared" si="179"/>
        <v>42.154073485600776</v>
      </c>
      <c r="EM200" s="2">
        <f t="shared" si="179"/>
        <v>42.808476517652664</v>
      </c>
      <c r="EN200" s="2">
        <f t="shared" si="179"/>
        <v>43.21104433681073</v>
      </c>
      <c r="EO200" s="2">
        <f t="shared" si="179"/>
        <v>45.715286565414537</v>
      </c>
      <c r="EQ200" s="2">
        <f t="shared" si="252"/>
        <v>44.406771028010652</v>
      </c>
      <c r="ER200" s="2">
        <f t="shared" si="252"/>
        <v>40.481880965112488</v>
      </c>
      <c r="ES200" s="2">
        <f t="shared" si="252"/>
        <v>40.56423932409075</v>
      </c>
      <c r="ET200" s="2">
        <f t="shared" si="252"/>
        <v>40.926783418522049</v>
      </c>
      <c r="EU200" s="2">
        <f t="shared" si="252"/>
        <v>42.570906365083324</v>
      </c>
      <c r="EV200" s="2">
        <f t="shared" si="252"/>
        <v>43.702229831932776</v>
      </c>
      <c r="EW200" s="2">
        <f t="shared" si="252"/>
        <v>43.405530143415049</v>
      </c>
      <c r="EX200" s="2">
        <f t="shared" si="252"/>
        <v>43.325266422969094</v>
      </c>
      <c r="EY200" s="2">
        <f t="shared" si="252"/>
        <v>42.547809427867854</v>
      </c>
      <c r="EZ200" s="2">
        <f t="shared" si="252"/>
        <v>41.602959985149113</v>
      </c>
      <c r="FA200" s="2">
        <f t="shared" si="252"/>
        <v>41.464359177554087</v>
      </c>
      <c r="FB200" s="2">
        <f t="shared" si="252"/>
        <v>42.154073485600776</v>
      </c>
      <c r="FC200" s="2">
        <f t="shared" si="252"/>
        <v>42.808476517652664</v>
      </c>
      <c r="FD200" s="2">
        <f t="shared" si="252"/>
        <v>43.602740350998644</v>
      </c>
      <c r="FE200" s="2">
        <f t="shared" si="252"/>
        <v>45.477335594377365</v>
      </c>
      <c r="FG200" s="2">
        <f t="shared" si="253"/>
        <v>0.99999337840383451</v>
      </c>
      <c r="FH200" s="2">
        <f t="shared" si="253"/>
        <v>0.99999431762190749</v>
      </c>
      <c r="FI200" s="2">
        <f t="shared" si="253"/>
        <v>0.99999368574086134</v>
      </c>
      <c r="FJ200" s="2">
        <f t="shared" si="253"/>
        <v>0.99999331781257539</v>
      </c>
      <c r="FK200" s="2">
        <f t="shared" si="253"/>
        <v>0.99999389521128879</v>
      </c>
      <c r="FL200" s="2">
        <f t="shared" si="253"/>
        <v>0.99999297630959683</v>
      </c>
      <c r="FM200" s="2">
        <f t="shared" si="253"/>
        <v>0.99999232420459228</v>
      </c>
      <c r="FN200" s="2">
        <f t="shared" si="253"/>
        <v>0.99999224444957036</v>
      </c>
      <c r="FO200" s="2">
        <f t="shared" si="253"/>
        <v>0.99999237301740573</v>
      </c>
      <c r="FP200" s="2">
        <f t="shared" si="253"/>
        <v>0.99999175328514556</v>
      </c>
      <c r="FQ200" s="2">
        <f t="shared" si="253"/>
        <v>0.99999175868315471</v>
      </c>
      <c r="FR200" s="2">
        <f t="shared" si="253"/>
        <v>0.99999209374532383</v>
      </c>
      <c r="FS200" s="2">
        <f t="shared" si="253"/>
        <v>0.99999309043061035</v>
      </c>
      <c r="FT200" s="2">
        <f t="shared" si="253"/>
        <v>0.99999124472996836</v>
      </c>
      <c r="FU200" s="2">
        <f t="shared" si="253"/>
        <v>0.99998962057724528</v>
      </c>
      <c r="FW200" s="2">
        <f t="shared" si="244"/>
        <v>0.79637094878799874</v>
      </c>
      <c r="FX200" s="2">
        <f t="shared" si="244"/>
        <v>0.8713309102803164</v>
      </c>
      <c r="FY200" s="2">
        <f t="shared" si="244"/>
        <v>0.86052290599526193</v>
      </c>
      <c r="FZ200" s="2">
        <f t="shared" si="244"/>
        <v>0.86832513850722037</v>
      </c>
      <c r="GA200" s="2">
        <f t="shared" si="244"/>
        <v>0.87468228812206983</v>
      </c>
      <c r="GB200" s="2">
        <f t="shared" si="244"/>
        <v>0.88227685522278043</v>
      </c>
      <c r="GC200" s="2">
        <f t="shared" si="244"/>
        <v>0.87631967591213811</v>
      </c>
      <c r="GD200" s="2">
        <f t="shared" si="244"/>
        <v>0.86304638963613378</v>
      </c>
      <c r="GE200" s="2">
        <f t="shared" si="244"/>
        <v>0.86151891790081825</v>
      </c>
      <c r="GF200" s="2">
        <f t="shared" si="244"/>
        <v>0.84406058928538408</v>
      </c>
      <c r="GG200" s="2">
        <f t="shared" si="244"/>
        <v>0.81894708593937182</v>
      </c>
      <c r="GH200" s="2">
        <f t="shared" si="244"/>
        <v>0.81170974944569207</v>
      </c>
      <c r="GI200" s="2">
        <f t="shared" si="244"/>
        <v>0.8101884103594843</v>
      </c>
      <c r="GJ200" s="2">
        <f t="shared" si="244"/>
        <v>0.74951172414318867</v>
      </c>
      <c r="GK200" s="2">
        <f t="shared" si="244"/>
        <v>0.7229679245913061</v>
      </c>
      <c r="GM200" s="86">
        <f t="shared" si="245"/>
        <v>2.9276685437017671E-219</v>
      </c>
      <c r="GN200" s="86">
        <f t="shared" si="245"/>
        <v>1.2223619718921146E-303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1.1199797746438912E-306</v>
      </c>
      <c r="HA200" s="86">
        <f t="shared" si="245"/>
        <v>0</v>
      </c>
      <c r="HC200" s="86">
        <f t="shared" si="181"/>
        <v>7.0981057283646853E-143</v>
      </c>
      <c r="HD200" s="86">
        <f t="shared" si="181"/>
        <v>3.0989887814056076E-267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1.3003483439837337E-294</v>
      </c>
      <c r="HO200" s="86">
        <f t="shared" si="226"/>
        <v>2.2739664819764036E-298</v>
      </c>
      <c r="HP200" s="86">
        <f t="shared" si="226"/>
        <v>1.845045695164143E-239</v>
      </c>
      <c r="HQ200" s="86">
        <f t="shared" si="226"/>
        <v>1.7059736598657964E-226</v>
      </c>
      <c r="HS200" s="86">
        <f t="shared" si="246"/>
        <v>6.4349138713900574E-36</v>
      </c>
      <c r="HT200" s="86">
        <f t="shared" si="246"/>
        <v>7.062590752648118E-36</v>
      </c>
      <c r="HU200" s="86">
        <f t="shared" si="246"/>
        <v>1.0611579655815546E-46</v>
      </c>
      <c r="HV200" s="86">
        <f t="shared" si="246"/>
        <v>1.5282701065926228E-52</v>
      </c>
      <c r="HW200" s="86">
        <f t="shared" si="246"/>
        <v>3.0924154274238864E-47</v>
      </c>
      <c r="HX200" s="86">
        <f t="shared" si="246"/>
        <v>6.9627807524199501E-56</v>
      </c>
      <c r="HY200" s="86">
        <f t="shared" si="246"/>
        <v>8.8069132577674571E-57</v>
      </c>
      <c r="HZ200" s="86">
        <f t="shared" si="246"/>
        <v>2.1073038900004192E-56</v>
      </c>
      <c r="IA200" s="86">
        <f t="shared" si="246"/>
        <v>7.3670911532133616E-56</v>
      </c>
      <c r="IB200" s="86">
        <f t="shared" si="246"/>
        <v>5.7479487393936375E-52</v>
      </c>
      <c r="IC200" s="86">
        <f t="shared" si="246"/>
        <v>1.3664014151814886E-47</v>
      </c>
      <c r="ID200" s="86">
        <f t="shared" si="246"/>
        <v>1.4149744152606865E-46</v>
      </c>
      <c r="IE200" s="86">
        <f t="shared" si="246"/>
        <v>7.7765309098094827E-39</v>
      </c>
      <c r="IF200" s="86">
        <f t="shared" si="246"/>
        <v>1.7303242720852076E-42</v>
      </c>
      <c r="IG200" s="86">
        <f t="shared" si="246"/>
        <v>1.4862090800980698E-27</v>
      </c>
      <c r="II200" s="86">
        <f t="shared" si="247"/>
        <v>1.0171816193091201</v>
      </c>
      <c r="IJ200" s="86">
        <f t="shared" si="247"/>
        <v>1.022233327427178</v>
      </c>
      <c r="IK200" s="86">
        <f t="shared" si="247"/>
        <v>1.0241705688825946</v>
      </c>
      <c r="IL200" s="86">
        <f t="shared" si="247"/>
        <v>1.0263236420906952</v>
      </c>
      <c r="IM200" s="86">
        <f t="shared" si="247"/>
        <v>1.0257289742494837</v>
      </c>
      <c r="IN200" s="86">
        <f t="shared" si="247"/>
        <v>1.0283513583835941</v>
      </c>
      <c r="IO200" s="86">
        <f t="shared" si="247"/>
        <v>1.0282275433581787</v>
      </c>
      <c r="IP200" s="86">
        <f t="shared" si="247"/>
        <v>1.0268262034324966</v>
      </c>
      <c r="IQ200" s="86">
        <f t="shared" si="247"/>
        <v>1.0264509599896705</v>
      </c>
      <c r="IR200" s="86">
        <f t="shared" si="247"/>
        <v>1.0241160926459962</v>
      </c>
      <c r="IS200" s="86">
        <f t="shared" si="247"/>
        <v>1.0212044224215284</v>
      </c>
      <c r="IT200" s="86">
        <f t="shared" si="247"/>
        <v>1.0205229483148981</v>
      </c>
      <c r="IU200" s="86">
        <f t="shared" si="247"/>
        <v>1.0186437374430477</v>
      </c>
      <c r="IV200" s="86">
        <f t="shared" si="247"/>
        <v>0.28855989714101998</v>
      </c>
      <c r="IW200" s="86">
        <f t="shared" si="247"/>
        <v>0.37534760221846453</v>
      </c>
      <c r="IY200" s="86">
        <f t="shared" si="248"/>
        <v>1.0171816193091201</v>
      </c>
      <c r="IZ200" s="86">
        <f t="shared" si="248"/>
        <v>1.022233327427178</v>
      </c>
      <c r="JA200" s="86">
        <f t="shared" si="248"/>
        <v>1.0241705688825946</v>
      </c>
      <c r="JB200" s="86">
        <f t="shared" si="248"/>
        <v>1.0263236420906952</v>
      </c>
      <c r="JC200" s="86">
        <f t="shared" si="248"/>
        <v>1.0257289742494837</v>
      </c>
      <c r="JD200" s="86">
        <f t="shared" si="248"/>
        <v>1.0283513583835941</v>
      </c>
      <c r="JE200" s="86">
        <f t="shared" si="248"/>
        <v>1.0282275433581787</v>
      </c>
      <c r="JF200" s="86">
        <f t="shared" si="248"/>
        <v>1.0268262034324966</v>
      </c>
      <c r="JG200" s="86">
        <f t="shared" si="248"/>
        <v>1.0264509599896705</v>
      </c>
      <c r="JH200" s="86">
        <f t="shared" si="248"/>
        <v>1.0241160926459962</v>
      </c>
      <c r="JI200" s="86">
        <f t="shared" si="248"/>
        <v>1.0212044224215284</v>
      </c>
      <c r="JJ200" s="86">
        <f t="shared" si="248"/>
        <v>1.0205229483148981</v>
      </c>
      <c r="JK200" s="86">
        <f t="shared" si="248"/>
        <v>1.0186437374430477</v>
      </c>
      <c r="JL200" s="86">
        <f t="shared" si="248"/>
        <v>0.28855989714101998</v>
      </c>
      <c r="JM200" s="86">
        <f t="shared" si="248"/>
        <v>0.37534760221846453</v>
      </c>
    </row>
    <row r="201" spans="2:273" x14ac:dyDescent="0.25">
      <c r="B201" s="2">
        <v>174</v>
      </c>
      <c r="C201" s="37">
        <v>42.969000000000001</v>
      </c>
      <c r="D201" s="37">
        <v>41.73</v>
      </c>
      <c r="E201" s="37">
        <v>42.796999999999997</v>
      </c>
      <c r="F201" s="37">
        <v>42.5</v>
      </c>
      <c r="G201" s="37">
        <v>44.703000000000003</v>
      </c>
      <c r="H201" s="37">
        <v>41.968000000000004</v>
      </c>
      <c r="I201" s="37">
        <v>42.174999999999997</v>
      </c>
      <c r="J201" s="37">
        <v>41.158999999999999</v>
      </c>
      <c r="K201" s="37">
        <v>42.872999999999998</v>
      </c>
      <c r="L201" s="37">
        <v>42.951999999999998</v>
      </c>
      <c r="M201" s="37">
        <v>40.381</v>
      </c>
      <c r="N201" s="37">
        <v>42.094999999999999</v>
      </c>
      <c r="O201" s="37">
        <v>42.856999999999999</v>
      </c>
      <c r="P201" s="37">
        <v>41.365000000000002</v>
      </c>
      <c r="Q201" s="37">
        <v>43.286000000000001</v>
      </c>
      <c r="S201" s="4">
        <f t="shared" si="249"/>
        <v>44.299108122990397</v>
      </c>
      <c r="T201" s="4">
        <f t="shared" si="249"/>
        <v>40.324835364855772</v>
      </c>
      <c r="U201" s="4">
        <f t="shared" si="249"/>
        <v>40.407759923856311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>
        <f t="shared" si="249"/>
        <v>41.462707413621153</v>
      </c>
      <c r="AC201" s="4">
        <f t="shared" si="249"/>
        <v>41.337495588286863</v>
      </c>
      <c r="AD201" s="4">
        <f t="shared" si="249"/>
        <v>42.023105712992511</v>
      </c>
      <c r="AE201" s="4">
        <f t="shared" si="249"/>
        <v>42.669343077483077</v>
      </c>
      <c r="AF201" s="4">
        <f t="shared" si="249"/>
        <v>43.392804312885822</v>
      </c>
      <c r="AG201" s="4">
        <f t="shared" si="249"/>
        <v>46.066608491686537</v>
      </c>
      <c r="AI201" s="4">
        <f t="shared" si="250"/>
        <v>-1.3301081229903957</v>
      </c>
      <c r="AJ201" s="4">
        <f t="shared" si="250"/>
        <v>1.4051646351442244</v>
      </c>
      <c r="AK201" s="4">
        <f t="shared" si="250"/>
        <v>2.3892400761436861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1.4892925863788449</v>
      </c>
      <c r="AS201" s="4">
        <f t="shared" si="250"/>
        <v>-0.9564955882868631</v>
      </c>
      <c r="AT201" s="4">
        <f t="shared" si="250"/>
        <v>7.1894287007488344E-2</v>
      </c>
      <c r="AU201" s="4">
        <f t="shared" si="250"/>
        <v>0.18765692251692201</v>
      </c>
      <c r="AV201" s="4">
        <f t="shared" si="250"/>
        <v>-2.0278043128858201</v>
      </c>
      <c r="AW201" s="4">
        <f t="shared" si="250"/>
        <v>-2.7806084916865359</v>
      </c>
      <c r="AY201" s="2">
        <f t="shared" si="242"/>
        <v>44.299108122990397</v>
      </c>
      <c r="AZ201" s="2">
        <f t="shared" si="242"/>
        <v>40.324835364835977</v>
      </c>
      <c r="BA201" s="2">
        <f t="shared" si="242"/>
        <v>40.407759923856062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>
        <f t="shared" si="242"/>
        <v>41.462707413620571</v>
      </c>
      <c r="BI201" s="2">
        <f t="shared" si="242"/>
        <v>41.337495587829451</v>
      </c>
      <c r="BJ201" s="2">
        <f t="shared" si="242"/>
        <v>42.023105710886107</v>
      </c>
      <c r="BK201" s="2">
        <f t="shared" si="242"/>
        <v>42.66934295773342</v>
      </c>
      <c r="BL201" s="2">
        <f t="shared" si="242"/>
        <v>43.370602204537732</v>
      </c>
      <c r="BM201" s="2">
        <f t="shared" si="242"/>
        <v>45.447130449241229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89.719490486257939</v>
      </c>
      <c r="DL201" s="2">
        <f t="shared" si="251"/>
        <v>91.830171190881345</v>
      </c>
      <c r="DM201" s="2">
        <f t="shared" si="251"/>
        <v>99.549434309876176</v>
      </c>
      <c r="DN201" s="2">
        <f t="shared" si="251"/>
        <v>90.293233464210218</v>
      </c>
      <c r="DO201" s="2">
        <f t="shared" si="251"/>
        <v>98.613174569616419</v>
      </c>
      <c r="DP201" s="2">
        <f t="shared" si="251"/>
        <v>96.732300245793169</v>
      </c>
      <c r="DQ201" s="2">
        <f t="shared" si="251"/>
        <v>100.45405110336819</v>
      </c>
      <c r="DR201" s="2">
        <f t="shared" si="251"/>
        <v>93.3190348432056</v>
      </c>
      <c r="DS201" s="2">
        <f t="shared" si="251"/>
        <v>100.48818989547038</v>
      </c>
      <c r="DT201" s="2">
        <f t="shared" si="251"/>
        <v>91.397970919324592</v>
      </c>
      <c r="DU201" s="2">
        <f t="shared" si="251"/>
        <v>84.824731332082536</v>
      </c>
      <c r="DV201" s="2">
        <f t="shared" si="251"/>
        <v>84.916047560975628</v>
      </c>
      <c r="DW201" s="2">
        <f t="shared" si="251"/>
        <v>99.079951374207184</v>
      </c>
      <c r="DX201" s="2">
        <f t="shared" si="251"/>
        <v>95.513179757085027</v>
      </c>
      <c r="DY201" s="2">
        <f t="shared" si="251"/>
        <v>69.717128899287005</v>
      </c>
      <c r="EA201" s="2">
        <f t="shared" si="240"/>
        <v>44.298833828962259</v>
      </c>
      <c r="EB201" s="2">
        <f t="shared" si="240"/>
        <v>40.32456844256059</v>
      </c>
      <c r="EC201" s="2">
        <f t="shared" si="240"/>
        <v>40.407419344155286</v>
      </c>
      <c r="ED201" s="2">
        <f t="shared" si="240"/>
        <v>40.77366074677294</v>
      </c>
      <c r="EE201" s="2">
        <f t="shared" si="240"/>
        <v>42.431947522002368</v>
      </c>
      <c r="EF201" s="2">
        <f t="shared" si="239"/>
        <v>43.577898739495801</v>
      </c>
      <c r="EG201" s="2">
        <f t="shared" si="239"/>
        <v>43.258236979423053</v>
      </c>
      <c r="EH201" s="2">
        <f t="shared" si="239"/>
        <v>43.186778572358079</v>
      </c>
      <c r="EI201" s="2">
        <f t="shared" si="239"/>
        <v>42.408549956826249</v>
      </c>
      <c r="EJ201" s="2">
        <f t="shared" si="239"/>
        <v>41.462331842745741</v>
      </c>
      <c r="EK201" s="2">
        <f t="shared" si="212"/>
        <v>41.337168727666246</v>
      </c>
      <c r="EL201" s="2">
        <f t="shared" si="179"/>
        <v>42.022796425024808</v>
      </c>
      <c r="EM201" s="2">
        <f t="shared" si="179"/>
        <v>42.668987478064309</v>
      </c>
      <c r="EN201" s="2">
        <f t="shared" si="179"/>
        <v>43.064709309133491</v>
      </c>
      <c r="EO201" s="2">
        <f t="shared" si="179"/>
        <v>45.625843693641464</v>
      </c>
      <c r="EQ201" s="2">
        <f t="shared" si="252"/>
        <v>44.298833828962259</v>
      </c>
      <c r="ER201" s="2">
        <f t="shared" si="252"/>
        <v>40.32456844256059</v>
      </c>
      <c r="ES201" s="2">
        <f t="shared" si="252"/>
        <v>40.407419344155286</v>
      </c>
      <c r="ET201" s="2">
        <f t="shared" si="252"/>
        <v>40.77366074677294</v>
      </c>
      <c r="EU201" s="2">
        <f t="shared" si="252"/>
        <v>42.431947522002368</v>
      </c>
      <c r="EV201" s="2">
        <f t="shared" si="252"/>
        <v>43.577898739495801</v>
      </c>
      <c r="EW201" s="2">
        <f t="shared" si="252"/>
        <v>43.258236979423053</v>
      </c>
      <c r="EX201" s="2">
        <f t="shared" si="252"/>
        <v>43.186778572358079</v>
      </c>
      <c r="EY201" s="2">
        <f t="shared" si="252"/>
        <v>42.408549956826249</v>
      </c>
      <c r="EZ201" s="2">
        <f t="shared" si="252"/>
        <v>41.462331842745741</v>
      </c>
      <c r="FA201" s="2">
        <f t="shared" si="252"/>
        <v>41.337168727666246</v>
      </c>
      <c r="FB201" s="2">
        <f t="shared" si="252"/>
        <v>42.022796425024808</v>
      </c>
      <c r="FC201" s="2">
        <f t="shared" si="252"/>
        <v>42.668987478064309</v>
      </c>
      <c r="FD201" s="2">
        <f t="shared" si="252"/>
        <v>43.463290629651425</v>
      </c>
      <c r="FE201" s="2">
        <f t="shared" si="252"/>
        <v>45.384367620491574</v>
      </c>
      <c r="FG201" s="2">
        <f t="shared" si="253"/>
        <v>0.99999396102900473</v>
      </c>
      <c r="FH201" s="2">
        <f t="shared" si="253"/>
        <v>0.99999481760699527</v>
      </c>
      <c r="FI201" s="2">
        <f t="shared" si="253"/>
        <v>0.99999424132402359</v>
      </c>
      <c r="FJ201" s="2">
        <f t="shared" si="253"/>
        <v>0.999993905769055</v>
      </c>
      <c r="FK201" s="2">
        <f t="shared" si="253"/>
        <v>0.9999944323635328</v>
      </c>
      <c r="FL201" s="2">
        <f t="shared" si="253"/>
        <v>0.99999359431426127</v>
      </c>
      <c r="FM201" s="2">
        <f t="shared" si="253"/>
        <v>0.99999299958665944</v>
      </c>
      <c r="FN201" s="2">
        <f t="shared" si="253"/>
        <v>0.99999292684911623</v>
      </c>
      <c r="FO201" s="2">
        <f t="shared" si="253"/>
        <v>0.99999304410453438</v>
      </c>
      <c r="FP201" s="2">
        <f t="shared" si="253"/>
        <v>0.99999247890120613</v>
      </c>
      <c r="FQ201" s="2">
        <f t="shared" si="253"/>
        <v>0.99999248382425621</v>
      </c>
      <c r="FR201" s="2">
        <f t="shared" si="253"/>
        <v>0.99999278940502045</v>
      </c>
      <c r="FS201" s="2">
        <f t="shared" si="253"/>
        <v>0.99999369839399022</v>
      </c>
      <c r="FT201" s="2">
        <f t="shared" si="253"/>
        <v>0.99999201509267832</v>
      </c>
      <c r="FU201" s="2">
        <f t="shared" si="253"/>
        <v>0.99999053384529613</v>
      </c>
      <c r="FW201" s="2">
        <f t="shared" si="244"/>
        <v>0.81089996451875113</v>
      </c>
      <c r="FX201" s="2">
        <f t="shared" si="244"/>
        <v>0.88130863292930595</v>
      </c>
      <c r="FY201" s="2">
        <f t="shared" si="244"/>
        <v>0.87121486642454571</v>
      </c>
      <c r="FZ201" s="2">
        <f t="shared" si="244"/>
        <v>0.87850344475297693</v>
      </c>
      <c r="GA201" s="2">
        <f t="shared" si="244"/>
        <v>0.88443459487531217</v>
      </c>
      <c r="GB201" s="2">
        <f t="shared" si="244"/>
        <v>0.8915114524126716</v>
      </c>
      <c r="GC201" s="2">
        <f t="shared" si="244"/>
        <v>0.88596117310087152</v>
      </c>
      <c r="GD201" s="2">
        <f t="shared" si="244"/>
        <v>0.87357332667470367</v>
      </c>
      <c r="GE201" s="2">
        <f t="shared" si="244"/>
        <v>0.87214587071537808</v>
      </c>
      <c r="GF201" s="2">
        <f t="shared" si="244"/>
        <v>0.85580304390340001</v>
      </c>
      <c r="GG201" s="2">
        <f t="shared" si="244"/>
        <v>0.83220468405681602</v>
      </c>
      <c r="GH201" s="2">
        <f t="shared" si="244"/>
        <v>0.82538430482692093</v>
      </c>
      <c r="GI201" s="2">
        <f t="shared" si="244"/>
        <v>0.82394948942533242</v>
      </c>
      <c r="GJ201" s="2">
        <f t="shared" si="244"/>
        <v>0.76640345019580602</v>
      </c>
      <c r="GK201" s="2">
        <f t="shared" si="244"/>
        <v>0.74103116676879111</v>
      </c>
      <c r="GM201" s="86">
        <f t="shared" si="245"/>
        <v>2.6136706102239168E-223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2.7418887804636485E-146</v>
      </c>
      <c r="HD201" s="86">
        <f t="shared" si="181"/>
        <v>1.2859795970150275E-273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1.3970580304333498E-301</v>
      </c>
      <c r="HO201" s="86">
        <f t="shared" si="226"/>
        <v>1.8259553970246816E-305</v>
      </c>
      <c r="HP201" s="86">
        <f t="shared" si="226"/>
        <v>3.1675025201318863E-245</v>
      </c>
      <c r="HQ201" s="86">
        <f t="shared" si="226"/>
        <v>6.8836600030087091E-232</v>
      </c>
      <c r="HS201" s="86">
        <f t="shared" si="246"/>
        <v>1.7029373874176556E-37</v>
      </c>
      <c r="HT201" s="86">
        <f t="shared" si="246"/>
        <v>2.4872669408484591E-37</v>
      </c>
      <c r="HU201" s="86">
        <f t="shared" si="246"/>
        <v>1.3265653060612691E-48</v>
      </c>
      <c r="HV201" s="86">
        <f t="shared" si="246"/>
        <v>1.1484040102776541E-54</v>
      </c>
      <c r="HW201" s="86">
        <f t="shared" si="246"/>
        <v>3.8206667385483325E-49</v>
      </c>
      <c r="HX201" s="86">
        <f t="shared" si="246"/>
        <v>4.2852219852765517E-58</v>
      </c>
      <c r="HY201" s="86">
        <f t="shared" si="246"/>
        <v>4.5880353727542534E-59</v>
      </c>
      <c r="HZ201" s="86">
        <f t="shared" si="246"/>
        <v>1.0552259308768397E-58</v>
      </c>
      <c r="IA201" s="86">
        <f t="shared" si="246"/>
        <v>3.9310032485392274E-58</v>
      </c>
      <c r="IB201" s="86">
        <f t="shared" si="246"/>
        <v>3.959720069411323E-54</v>
      </c>
      <c r="IC201" s="86">
        <f t="shared" si="246"/>
        <v>1.2650607935059105E-49</v>
      </c>
      <c r="ID201" s="86">
        <f t="shared" si="246"/>
        <v>1.3806994016432773E-48</v>
      </c>
      <c r="IE201" s="86">
        <f t="shared" si="246"/>
        <v>1.6456713865128446E-40</v>
      </c>
      <c r="IF201" s="86">
        <f t="shared" si="246"/>
        <v>1.8581260974748359E-44</v>
      </c>
      <c r="IG201" s="86">
        <f t="shared" si="246"/>
        <v>7.2112777397291889E-29</v>
      </c>
      <c r="II201" s="86">
        <f t="shared" si="247"/>
        <v>1.0183418552843257</v>
      </c>
      <c r="IJ201" s="86">
        <f t="shared" si="247"/>
        <v>1.0233036012593764</v>
      </c>
      <c r="IK201" s="86">
        <f t="shared" si="247"/>
        <v>1.0253935900130964</v>
      </c>
      <c r="IL201" s="86">
        <f t="shared" si="247"/>
        <v>1.0276085071657297</v>
      </c>
      <c r="IM201" s="86">
        <f t="shared" si="247"/>
        <v>1.0269481378379182</v>
      </c>
      <c r="IN201" s="86">
        <f t="shared" si="247"/>
        <v>1.0296472174530695</v>
      </c>
      <c r="IO201" s="86">
        <f t="shared" si="247"/>
        <v>1.029554739146985</v>
      </c>
      <c r="IP201" s="86">
        <f t="shared" si="247"/>
        <v>1.0281678740435263</v>
      </c>
      <c r="IQ201" s="86">
        <f t="shared" si="247"/>
        <v>1.0277831870641427</v>
      </c>
      <c r="IR201" s="86">
        <f t="shared" si="247"/>
        <v>1.0254309305460101</v>
      </c>
      <c r="IS201" s="86">
        <f t="shared" si="247"/>
        <v>1.022498126196024</v>
      </c>
      <c r="IT201" s="86">
        <f t="shared" si="247"/>
        <v>1.0218162897559118</v>
      </c>
      <c r="IU201" s="86">
        <f t="shared" si="247"/>
        <v>1.0198267402044556</v>
      </c>
      <c r="IV201" s="86">
        <f t="shared" si="247"/>
        <v>0.25013762769073539</v>
      </c>
      <c r="IW201" s="86">
        <f t="shared" si="247"/>
        <v>0.33352275083392457</v>
      </c>
      <c r="IY201" s="86">
        <f t="shared" si="248"/>
        <v>1.0183418552843257</v>
      </c>
      <c r="IZ201" s="86">
        <f t="shared" si="248"/>
        <v>1.0233036012593764</v>
      </c>
      <c r="JA201" s="86">
        <f t="shared" si="248"/>
        <v>1.0253935900130964</v>
      </c>
      <c r="JB201" s="86">
        <f t="shared" si="248"/>
        <v>1.0276085071657297</v>
      </c>
      <c r="JC201" s="86">
        <f t="shared" si="248"/>
        <v>1.0269481378379182</v>
      </c>
      <c r="JD201" s="86">
        <f t="shared" si="248"/>
        <v>1.0296472174530695</v>
      </c>
      <c r="JE201" s="86">
        <f t="shared" si="248"/>
        <v>1.029554739146985</v>
      </c>
      <c r="JF201" s="86">
        <f t="shared" si="248"/>
        <v>1.0281678740435263</v>
      </c>
      <c r="JG201" s="86">
        <f t="shared" si="248"/>
        <v>1.0277831870641427</v>
      </c>
      <c r="JH201" s="86">
        <f t="shared" si="248"/>
        <v>1.0254309305460101</v>
      </c>
      <c r="JI201" s="86">
        <f t="shared" si="248"/>
        <v>1.022498126196024</v>
      </c>
      <c r="JJ201" s="86">
        <f t="shared" si="248"/>
        <v>1.0218162897559118</v>
      </c>
      <c r="JK201" s="86">
        <f t="shared" si="248"/>
        <v>1.0198267402044556</v>
      </c>
      <c r="JL201" s="86">
        <f t="shared" si="248"/>
        <v>0.25013762769073539</v>
      </c>
      <c r="JM201" s="86">
        <f t="shared" si="248"/>
        <v>0.33352275083392457</v>
      </c>
    </row>
    <row r="202" spans="2:273" x14ac:dyDescent="0.25">
      <c r="B202" s="2">
        <v>175</v>
      </c>
      <c r="C202" s="37">
        <v>49.561999999999998</v>
      </c>
      <c r="D202" s="37">
        <v>42.555999999999997</v>
      </c>
      <c r="E202" s="37">
        <v>42.811999999999998</v>
      </c>
      <c r="F202" s="37">
        <v>43.719000000000001</v>
      </c>
      <c r="G202" s="37">
        <v>42.688000000000002</v>
      </c>
      <c r="H202" s="37">
        <v>42.412999999999997</v>
      </c>
      <c r="I202" s="37">
        <v>46.508000000000003</v>
      </c>
      <c r="J202" s="37">
        <v>45.206000000000003</v>
      </c>
      <c r="K202" s="37">
        <v>41.968000000000004</v>
      </c>
      <c r="L202" s="37">
        <v>40.317</v>
      </c>
      <c r="M202" s="37">
        <v>40.396999999999998</v>
      </c>
      <c r="N202" s="37">
        <v>41.619</v>
      </c>
      <c r="O202" s="37">
        <v>42.524000000000001</v>
      </c>
      <c r="P202" s="37">
        <v>42.936999999999998</v>
      </c>
      <c r="Q202" s="37">
        <v>45.048000000000002</v>
      </c>
      <c r="S202" s="4">
        <f t="shared" si="249"/>
        <v>44.191148312758955</v>
      </c>
      <c r="T202" s="4">
        <f t="shared" si="249"/>
        <v>40.167500876041238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41.210278205760034</v>
      </c>
      <c r="AD202" s="4">
        <f t="shared" si="249"/>
        <v>41.891803175211777</v>
      </c>
      <c r="AE202" s="4">
        <f t="shared" si="249"/>
        <v>42.529824728409913</v>
      </c>
      <c r="AF202" s="4">
        <f t="shared" si="249"/>
        <v>43.24381447556194</v>
      </c>
      <c r="AG202" s="4">
        <f t="shared" si="249"/>
        <v>45.659209176937864</v>
      </c>
      <c r="AI202" s="4">
        <f t="shared" si="250"/>
        <v>5.3708516872410428</v>
      </c>
      <c r="AJ202" s="4">
        <f t="shared" si="250"/>
        <v>2.3884991239587592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-0.81327820576003518</v>
      </c>
      <c r="AT202" s="4">
        <f t="shared" si="250"/>
        <v>-0.27280317521177722</v>
      </c>
      <c r="AU202" s="4">
        <f t="shared" si="250"/>
        <v>-5.8247284099124386E-3</v>
      </c>
      <c r="AV202" s="4">
        <f t="shared" si="250"/>
        <v>-0.30681447556194286</v>
      </c>
      <c r="AW202" s="4">
        <f t="shared" si="250"/>
        <v>-0.61120917693786225</v>
      </c>
      <c r="AY202" s="2">
        <f t="shared" si="242"/>
        <v>44.191148312758955</v>
      </c>
      <c r="AZ202" s="2">
        <f t="shared" si="242"/>
        <v>40.167500876039497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41.210278205733644</v>
      </c>
      <c r="BJ202" s="2">
        <f t="shared" si="242"/>
        <v>41.891803175079481</v>
      </c>
      <c r="BK202" s="2">
        <f t="shared" si="242"/>
        <v>42.529824716413678</v>
      </c>
      <c r="BL202" s="2">
        <f t="shared" si="242"/>
        <v>43.236031046783566</v>
      </c>
      <c r="BM202" s="2">
        <f t="shared" si="242"/>
        <v>45.350823330396146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89.888186046511635</v>
      </c>
      <c r="DL202" s="2">
        <f t="shared" si="251"/>
        <v>91.994437700888639</v>
      </c>
      <c r="DM202" s="2">
        <f t="shared" si="251"/>
        <v>99.758441860465126</v>
      </c>
      <c r="DN202" s="2">
        <f t="shared" si="251"/>
        <v>90.458209302325599</v>
      </c>
      <c r="DO202" s="2">
        <f t="shared" si="251"/>
        <v>98.825883720930221</v>
      </c>
      <c r="DP202" s="2">
        <f t="shared" si="251"/>
        <v>96.934916403316862</v>
      </c>
      <c r="DQ202" s="2">
        <f t="shared" si="251"/>
        <v>100.67427798935799</v>
      </c>
      <c r="DR202" s="2">
        <f t="shared" si="251"/>
        <v>93.49635353699054</v>
      </c>
      <c r="DS202" s="2">
        <f t="shared" si="251"/>
        <v>100.71620888501741</v>
      </c>
      <c r="DT202" s="2">
        <f t="shared" si="251"/>
        <v>91.577180487804895</v>
      </c>
      <c r="DU202" s="2">
        <f t="shared" si="251"/>
        <v>84.964176829268268</v>
      </c>
      <c r="DV202" s="2">
        <f t="shared" si="251"/>
        <v>85.049118949343352</v>
      </c>
      <c r="DW202" s="2">
        <f t="shared" si="251"/>
        <v>99.301763424947154</v>
      </c>
      <c r="DX202" s="2">
        <f t="shared" si="251"/>
        <v>95.723142510121463</v>
      </c>
      <c r="DY202" s="2">
        <f t="shared" si="251"/>
        <v>69.796110516934064</v>
      </c>
      <c r="EA202" s="2">
        <f t="shared" si="240"/>
        <v>44.190896629913865</v>
      </c>
      <c r="EB202" s="2">
        <f t="shared" si="240"/>
        <v>40.167255920008692</v>
      </c>
      <c r="EC202" s="2">
        <f t="shared" si="240"/>
        <v>40.250599364219838</v>
      </c>
      <c r="ED202" s="2">
        <f t="shared" si="240"/>
        <v>40.620538075023831</v>
      </c>
      <c r="EE202" s="2">
        <f t="shared" si="240"/>
        <v>42.292988678921411</v>
      </c>
      <c r="EF202" s="2">
        <f t="shared" si="239"/>
        <v>43.453567647058826</v>
      </c>
      <c r="EG202" s="2">
        <f t="shared" si="239"/>
        <v>43.110943815431057</v>
      </c>
      <c r="EH202" s="2">
        <f t="shared" si="239"/>
        <v>43.048290721747065</v>
      </c>
      <c r="EI202" s="2">
        <f t="shared" si="239"/>
        <v>42.269290485784637</v>
      </c>
      <c r="EJ202" s="2">
        <f t="shared" si="239"/>
        <v>41.321703700342375</v>
      </c>
      <c r="EK202" s="2">
        <f t="shared" si="212"/>
        <v>41.209978277778404</v>
      </c>
      <c r="EL202" s="2">
        <f t="shared" si="179"/>
        <v>41.89151936444884</v>
      </c>
      <c r="EM202" s="2">
        <f t="shared" si="179"/>
        <v>42.529498438475954</v>
      </c>
      <c r="EN202" s="2">
        <f t="shared" si="179"/>
        <v>42.918374281456252</v>
      </c>
      <c r="EO202" s="2">
        <f t="shared" si="179"/>
        <v>45.536400821868398</v>
      </c>
      <c r="EQ202" s="2">
        <f t="shared" si="252"/>
        <v>44.190896629913865</v>
      </c>
      <c r="ER202" s="2">
        <f t="shared" si="252"/>
        <v>40.167255920008692</v>
      </c>
      <c r="ES202" s="2">
        <f t="shared" si="252"/>
        <v>40.250599364219838</v>
      </c>
      <c r="ET202" s="2">
        <f t="shared" si="252"/>
        <v>40.620538075023831</v>
      </c>
      <c r="EU202" s="2">
        <f t="shared" si="252"/>
        <v>42.292988678921411</v>
      </c>
      <c r="EV202" s="2">
        <f t="shared" si="252"/>
        <v>43.453567647058826</v>
      </c>
      <c r="EW202" s="2">
        <f t="shared" si="252"/>
        <v>43.110943815431057</v>
      </c>
      <c r="EX202" s="2">
        <f t="shared" si="252"/>
        <v>43.048290721747065</v>
      </c>
      <c r="EY202" s="2">
        <f t="shared" si="252"/>
        <v>42.269290485784637</v>
      </c>
      <c r="EZ202" s="2">
        <f t="shared" si="252"/>
        <v>41.321703700342375</v>
      </c>
      <c r="FA202" s="2">
        <f t="shared" si="252"/>
        <v>41.209978277778404</v>
      </c>
      <c r="FB202" s="2">
        <f t="shared" si="252"/>
        <v>41.89151936444884</v>
      </c>
      <c r="FC202" s="2">
        <f t="shared" si="252"/>
        <v>42.529498438475954</v>
      </c>
      <c r="FD202" s="2">
        <f t="shared" si="252"/>
        <v>43.323840908304199</v>
      </c>
      <c r="FE202" s="2">
        <f t="shared" si="252"/>
        <v>45.291399646605782</v>
      </c>
      <c r="FG202" s="2">
        <f t="shared" si="253"/>
        <v>0.99999449239006721</v>
      </c>
      <c r="FH202" s="2">
        <f t="shared" si="253"/>
        <v>0.99999527359925067</v>
      </c>
      <c r="FI202" s="2">
        <f t="shared" si="253"/>
        <v>0.99999474802242794</v>
      </c>
      <c r="FJ202" s="2">
        <f t="shared" si="253"/>
        <v>0.99999444199234022</v>
      </c>
      <c r="FK202" s="2">
        <f t="shared" si="253"/>
        <v>0.9999949222527047</v>
      </c>
      <c r="FL202" s="2">
        <f t="shared" si="253"/>
        <v>0.99999415794188007</v>
      </c>
      <c r="FM202" s="2">
        <f t="shared" si="253"/>
        <v>0.99999361554322086</v>
      </c>
      <c r="FN202" s="2">
        <f t="shared" si="253"/>
        <v>0.99999354920571082</v>
      </c>
      <c r="FO202" s="2">
        <f t="shared" si="253"/>
        <v>0.99999365614405522</v>
      </c>
      <c r="FP202" s="2">
        <f t="shared" si="253"/>
        <v>0.99999314067183687</v>
      </c>
      <c r="FQ202" s="2">
        <f t="shared" si="253"/>
        <v>0.99999314516171778</v>
      </c>
      <c r="FR202" s="2">
        <f t="shared" si="253"/>
        <v>0.99999342385504819</v>
      </c>
      <c r="FS202" s="2">
        <f t="shared" si="253"/>
        <v>0.99999425286382704</v>
      </c>
      <c r="FT202" s="2">
        <f t="shared" si="253"/>
        <v>0.99999271767285491</v>
      </c>
      <c r="FU202" s="2">
        <f t="shared" si="253"/>
        <v>0.99999136675711231</v>
      </c>
      <c r="FW202" s="2">
        <f t="shared" si="244"/>
        <v>0.82462062372527456</v>
      </c>
      <c r="FX202" s="2">
        <f t="shared" si="244"/>
        <v>0.89060976388136692</v>
      </c>
      <c r="FY202" s="2">
        <f t="shared" si="244"/>
        <v>0.88120036085858577</v>
      </c>
      <c r="FZ202" s="2">
        <f t="shared" si="244"/>
        <v>0.88799646432182633</v>
      </c>
      <c r="GA202" s="2">
        <f t="shared" si="244"/>
        <v>0.89352035932648177</v>
      </c>
      <c r="GB202" s="2">
        <f t="shared" si="244"/>
        <v>0.90010367670901936</v>
      </c>
      <c r="GC202" s="2">
        <f t="shared" si="244"/>
        <v>0.89494117452586008</v>
      </c>
      <c r="GD202" s="2">
        <f t="shared" si="244"/>
        <v>0.88340042929627294</v>
      </c>
      <c r="GE202" s="2">
        <f t="shared" si="244"/>
        <v>0.88206895016256681</v>
      </c>
      <c r="GF202" s="2">
        <f t="shared" si="244"/>
        <v>0.86680081249785945</v>
      </c>
      <c r="GG202" s="2">
        <f t="shared" si="244"/>
        <v>0.8446756176340654</v>
      </c>
      <c r="GH202" s="2">
        <f t="shared" si="244"/>
        <v>0.83826362902336693</v>
      </c>
      <c r="GI202" s="2">
        <f t="shared" si="244"/>
        <v>0.83691373227338162</v>
      </c>
      <c r="GJ202" s="2">
        <f t="shared" si="244"/>
        <v>0.78248665296250852</v>
      </c>
      <c r="GK202" s="2">
        <f t="shared" si="244"/>
        <v>0.7583103682636938</v>
      </c>
      <c r="GM202" s="86">
        <f t="shared" si="245"/>
        <v>2.1411503458950672E-227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9.6432395346698035E-150</v>
      </c>
      <c r="HD202" s="86">
        <f t="shared" si="181"/>
        <v>4.4818374269409526E-280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4.6383411022473976E-251</v>
      </c>
      <c r="HQ202" s="86">
        <f t="shared" si="226"/>
        <v>2.3972670239679104E-237</v>
      </c>
      <c r="HS202" s="86">
        <f t="shared" si="246"/>
        <v>4.1564730265394249E-39</v>
      </c>
      <c r="HT202" s="86">
        <f t="shared" si="246"/>
        <v>8.1766670416863707E-39</v>
      </c>
      <c r="HU202" s="86">
        <f t="shared" si="246"/>
        <v>1.5155404379296964E-50</v>
      </c>
      <c r="HV202" s="86">
        <f t="shared" si="246"/>
        <v>7.8125823821362981E-57</v>
      </c>
      <c r="HW202" s="86">
        <f t="shared" si="246"/>
        <v>4.3162866197644062E-51</v>
      </c>
      <c r="HX202" s="86">
        <f t="shared" si="246"/>
        <v>2.3834632418155417E-60</v>
      </c>
      <c r="HY202" s="86">
        <f t="shared" si="246"/>
        <v>2.1494150780756923E-61</v>
      </c>
      <c r="HZ202" s="86">
        <f t="shared" si="246"/>
        <v>4.740781070921786E-61</v>
      </c>
      <c r="IA202" s="86">
        <f t="shared" si="246"/>
        <v>1.8847817570731164E-60</v>
      </c>
      <c r="IB202" s="86">
        <f t="shared" si="246"/>
        <v>2.4580603913404514E-56</v>
      </c>
      <c r="IC202" s="86">
        <f t="shared" si="246"/>
        <v>1.0589826615373228E-51</v>
      </c>
      <c r="ID202" s="86">
        <f t="shared" si="246"/>
        <v>1.2182173591600567E-50</v>
      </c>
      <c r="IE202" s="86">
        <f t="shared" si="246"/>
        <v>3.2015194039131415E-42</v>
      </c>
      <c r="IF202" s="86">
        <f t="shared" si="246"/>
        <v>1.7948131249772717E-46</v>
      </c>
      <c r="IG202" s="86">
        <f t="shared" si="246"/>
        <v>3.2503958472915449E-30</v>
      </c>
      <c r="II202" s="86">
        <f t="shared" si="247"/>
        <v>1.0195020090592428</v>
      </c>
      <c r="IJ202" s="86">
        <f t="shared" si="247"/>
        <v>1.0243738331357701</v>
      </c>
      <c r="IK202" s="86">
        <f t="shared" si="247"/>
        <v>1.0266165514422094</v>
      </c>
      <c r="IL202" s="86">
        <f t="shared" si="247"/>
        <v>1.0288933005933507</v>
      </c>
      <c r="IM202" s="86">
        <f t="shared" si="247"/>
        <v>1.0281672384640421</v>
      </c>
      <c r="IN202" s="86">
        <f t="shared" si="247"/>
        <v>1.0309429982529394</v>
      </c>
      <c r="IO202" s="86">
        <f t="shared" si="247"/>
        <v>1.0308818530916226</v>
      </c>
      <c r="IP202" s="86">
        <f t="shared" si="247"/>
        <v>1.029509464946714</v>
      </c>
      <c r="IQ202" s="86">
        <f t="shared" si="247"/>
        <v>1.0291153366238426</v>
      </c>
      <c r="IR202" s="86">
        <f t="shared" si="247"/>
        <v>1.026745699342795</v>
      </c>
      <c r="IS202" s="86">
        <f t="shared" si="247"/>
        <v>1.0237917707678923</v>
      </c>
      <c r="IT202" s="86">
        <f t="shared" si="247"/>
        <v>1.0231095737433633</v>
      </c>
      <c r="IU202" s="86">
        <f t="shared" si="247"/>
        <v>1.0210096958561734</v>
      </c>
      <c r="IV202" s="86">
        <f t="shared" si="247"/>
        <v>0.2153515150250358</v>
      </c>
      <c r="IW202" s="86">
        <f t="shared" si="247"/>
        <v>0.29404268568656511</v>
      </c>
      <c r="IY202" s="86">
        <f t="shared" si="248"/>
        <v>1.0195020090592428</v>
      </c>
      <c r="IZ202" s="86">
        <f t="shared" si="248"/>
        <v>1.0243738331357701</v>
      </c>
      <c r="JA202" s="86">
        <f t="shared" si="248"/>
        <v>1.0266165514422094</v>
      </c>
      <c r="JB202" s="86">
        <f t="shared" si="248"/>
        <v>1.0288933005933507</v>
      </c>
      <c r="JC202" s="86">
        <f t="shared" si="248"/>
        <v>1.0281672384640421</v>
      </c>
      <c r="JD202" s="86">
        <f t="shared" si="248"/>
        <v>1.0309429982529394</v>
      </c>
      <c r="JE202" s="86">
        <f t="shared" si="248"/>
        <v>1.0308818530916226</v>
      </c>
      <c r="JF202" s="86">
        <f t="shared" si="248"/>
        <v>1.029509464946714</v>
      </c>
      <c r="JG202" s="86">
        <f t="shared" si="248"/>
        <v>1.0291153366238426</v>
      </c>
      <c r="JH202" s="86">
        <f t="shared" si="248"/>
        <v>1.026745699342795</v>
      </c>
      <c r="JI202" s="86">
        <f t="shared" si="248"/>
        <v>1.0237917707678923</v>
      </c>
      <c r="JJ202" s="86">
        <f t="shared" si="248"/>
        <v>1.0231095737433633</v>
      </c>
      <c r="JK202" s="86">
        <f t="shared" si="248"/>
        <v>1.0210096958561734</v>
      </c>
      <c r="JL202" s="86">
        <f t="shared" si="248"/>
        <v>0.2153515150250358</v>
      </c>
      <c r="JM202" s="86">
        <f t="shared" si="248"/>
        <v>0.29404268568656511</v>
      </c>
    </row>
    <row r="203" spans="2:273" x14ac:dyDescent="0.25">
      <c r="B203" s="2">
        <v>176</v>
      </c>
      <c r="C203" s="37">
        <v>49.625</v>
      </c>
      <c r="D203" s="37">
        <v>38.81</v>
      </c>
      <c r="E203" s="37">
        <v>41.030999999999999</v>
      </c>
      <c r="F203" s="37">
        <v>40.938000000000002</v>
      </c>
      <c r="G203" s="37">
        <v>42.171999999999997</v>
      </c>
      <c r="H203" s="37">
        <v>43.713999999999999</v>
      </c>
      <c r="I203" s="37">
        <v>43.348999999999997</v>
      </c>
      <c r="J203" s="37">
        <v>46.570999999999998</v>
      </c>
      <c r="K203" s="37">
        <v>42.54</v>
      </c>
      <c r="L203" s="37">
        <v>38.634999999999998</v>
      </c>
      <c r="M203" s="37">
        <v>40.063000000000002</v>
      </c>
      <c r="N203" s="37">
        <v>42.19</v>
      </c>
      <c r="O203" s="37">
        <v>42.475999999999999</v>
      </c>
      <c r="P203" s="37">
        <v>42.841000000000001</v>
      </c>
      <c r="Q203" s="37">
        <v>43.491999999999997</v>
      </c>
      <c r="S203" s="4">
        <f t="shared" si="249"/>
        <v>44.083190357986524</v>
      </c>
      <c r="T203" s="4">
        <f t="shared" si="249"/>
        <v>40.010168186281327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41.0830630325285</v>
      </c>
      <c r="AD203" s="4">
        <f t="shared" si="249"/>
        <v>41.760502727836027</v>
      </c>
      <c r="AE203" s="4">
        <f t="shared" si="249"/>
        <v>42.390308862848329</v>
      </c>
      <c r="AF203" s="4">
        <f t="shared" si="249"/>
        <v>43.1038830733266</v>
      </c>
      <c r="AG203" s="4">
        <f t="shared" si="249"/>
        <v>45.400123871727295</v>
      </c>
      <c r="AI203" s="4">
        <f t="shared" si="250"/>
        <v>5.5418096420134759</v>
      </c>
      <c r="AJ203" s="4">
        <f t="shared" si="250"/>
        <v>-1.2001681862813243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-1.0200630325284976</v>
      </c>
      <c r="AT203" s="4">
        <f t="shared" si="250"/>
        <v>0.42949727216397093</v>
      </c>
      <c r="AU203" s="4">
        <f t="shared" si="250"/>
        <v>8.5691137151670205E-2</v>
      </c>
      <c r="AV203" s="4">
        <f t="shared" si="250"/>
        <v>-0.26288307332659855</v>
      </c>
      <c r="AW203" s="4">
        <f t="shared" si="250"/>
        <v>-1.9081238717272981</v>
      </c>
      <c r="AY203" s="2">
        <f t="shared" si="242"/>
        <v>44.083190357986524</v>
      </c>
      <c r="AZ203" s="2">
        <f t="shared" si="242"/>
        <v>40.010168186281192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41.0830630325272</v>
      </c>
      <c r="BJ203" s="2">
        <f t="shared" si="242"/>
        <v>41.760502727828943</v>
      </c>
      <c r="BK203" s="2">
        <f t="shared" si="242"/>
        <v>42.390308861796655</v>
      </c>
      <c r="BL203" s="2">
        <f t="shared" si="242"/>
        <v>43.101348033542678</v>
      </c>
      <c r="BM203" s="2">
        <f t="shared" si="242"/>
        <v>45.254595348548875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90.05688160676533</v>
      </c>
      <c r="DL203" s="2">
        <f t="shared" si="251"/>
        <v>92.158704210895934</v>
      </c>
      <c r="DM203" s="2">
        <f t="shared" si="251"/>
        <v>99.967449411054076</v>
      </c>
      <c r="DN203" s="2">
        <f t="shared" si="251"/>
        <v>90.623185140440967</v>
      </c>
      <c r="DO203" s="2">
        <f t="shared" si="251"/>
        <v>99.038592872244024</v>
      </c>
      <c r="DP203" s="2">
        <f t="shared" si="251"/>
        <v>97.137532560840555</v>
      </c>
      <c r="DQ203" s="2">
        <f t="shared" si="251"/>
        <v>100.89450487534778</v>
      </c>
      <c r="DR203" s="2">
        <f t="shared" si="251"/>
        <v>93.67367223077548</v>
      </c>
      <c r="DS203" s="2">
        <f t="shared" si="251"/>
        <v>100.94422787456446</v>
      </c>
      <c r="DT203" s="2">
        <f t="shared" si="251"/>
        <v>91.756390056285184</v>
      </c>
      <c r="DU203" s="2">
        <f t="shared" si="251"/>
        <v>85.103622326454015</v>
      </c>
      <c r="DV203" s="2">
        <f t="shared" si="251"/>
        <v>85.182190337711091</v>
      </c>
      <c r="DW203" s="2">
        <f t="shared" si="251"/>
        <v>99.523575475687096</v>
      </c>
      <c r="DX203" s="2">
        <f t="shared" si="251"/>
        <v>95.933105263157898</v>
      </c>
      <c r="DY203" s="2">
        <f t="shared" si="251"/>
        <v>69.875092134581124</v>
      </c>
      <c r="EA203" s="2">
        <f t="shared" si="240"/>
        <v>44.082959430865472</v>
      </c>
      <c r="EB203" s="2">
        <f t="shared" si="240"/>
        <v>40.009943397456794</v>
      </c>
      <c r="EC203" s="2">
        <f t="shared" si="240"/>
        <v>40.093779384284375</v>
      </c>
      <c r="ED203" s="2">
        <f t="shared" si="240"/>
        <v>40.467415403274714</v>
      </c>
      <c r="EE203" s="2">
        <f t="shared" si="240"/>
        <v>42.154029835840454</v>
      </c>
      <c r="EF203" s="2">
        <f t="shared" si="239"/>
        <v>43.329236554621858</v>
      </c>
      <c r="EG203" s="2">
        <f t="shared" si="239"/>
        <v>42.963650651439067</v>
      </c>
      <c r="EH203" s="2">
        <f t="shared" si="239"/>
        <v>42.909802871136044</v>
      </c>
      <c r="EI203" s="2">
        <f t="shared" si="239"/>
        <v>42.130031014743032</v>
      </c>
      <c r="EJ203" s="2">
        <f t="shared" si="239"/>
        <v>41.18107555793901</v>
      </c>
      <c r="EK203" s="2">
        <f t="shared" si="212"/>
        <v>41.08278782789057</v>
      </c>
      <c r="EL203" s="2">
        <f t="shared" si="179"/>
        <v>41.760242303872872</v>
      </c>
      <c r="EM203" s="2">
        <f t="shared" si="179"/>
        <v>42.390009398887599</v>
      </c>
      <c r="EN203" s="2">
        <f t="shared" si="179"/>
        <v>42.772039253779013</v>
      </c>
      <c r="EO203" s="2">
        <f t="shared" si="179"/>
        <v>45.446957950095324</v>
      </c>
      <c r="EQ203" s="2">
        <f t="shared" si="252"/>
        <v>44.082959430865472</v>
      </c>
      <c r="ER203" s="2">
        <f t="shared" si="252"/>
        <v>40.009943397456794</v>
      </c>
      <c r="ES203" s="2">
        <f t="shared" si="252"/>
        <v>40.093779384284375</v>
      </c>
      <c r="ET203" s="2">
        <f t="shared" si="252"/>
        <v>40.467415403274714</v>
      </c>
      <c r="EU203" s="2">
        <f t="shared" si="252"/>
        <v>42.154029835840454</v>
      </c>
      <c r="EV203" s="2">
        <f t="shared" si="252"/>
        <v>43.329236554621858</v>
      </c>
      <c r="EW203" s="2">
        <f t="shared" si="252"/>
        <v>42.963650651439067</v>
      </c>
      <c r="EX203" s="2">
        <f t="shared" si="252"/>
        <v>42.909802871136044</v>
      </c>
      <c r="EY203" s="2">
        <f t="shared" si="252"/>
        <v>42.130031014743032</v>
      </c>
      <c r="EZ203" s="2">
        <f t="shared" si="252"/>
        <v>41.18107555793901</v>
      </c>
      <c r="FA203" s="2">
        <f t="shared" si="252"/>
        <v>41.08278782789057</v>
      </c>
      <c r="FB203" s="2">
        <f t="shared" si="252"/>
        <v>41.760242303872872</v>
      </c>
      <c r="FC203" s="2">
        <f t="shared" si="252"/>
        <v>42.390009398887599</v>
      </c>
      <c r="FD203" s="2">
        <f t="shared" si="252"/>
        <v>43.184391186956972</v>
      </c>
      <c r="FE203" s="2">
        <f t="shared" si="252"/>
        <v>45.198431672719991</v>
      </c>
      <c r="FG203" s="2">
        <f t="shared" si="253"/>
        <v>0.9999949769976082</v>
      </c>
      <c r="FH203" s="2">
        <f t="shared" si="253"/>
        <v>0.9999956894694928</v>
      </c>
      <c r="FI203" s="2">
        <f t="shared" si="253"/>
        <v>0.99999521013731274</v>
      </c>
      <c r="FJ203" s="2">
        <f t="shared" si="253"/>
        <v>0.99999493103429016</v>
      </c>
      <c r="FK203" s="2">
        <f t="shared" si="253"/>
        <v>0.99999536903735819</v>
      </c>
      <c r="FL203" s="2">
        <f t="shared" si="253"/>
        <v>0.99999467197693159</v>
      </c>
      <c r="FM203" s="2">
        <f t="shared" si="253"/>
        <v>0.99999417730294304</v>
      </c>
      <c r="FN203" s="2">
        <f t="shared" si="253"/>
        <v>0.99999411680234651</v>
      </c>
      <c r="FO203" s="2">
        <f t="shared" si="253"/>
        <v>0.99999421433138558</v>
      </c>
      <c r="FP203" s="2">
        <f t="shared" si="253"/>
        <v>0.99999374421458886</v>
      </c>
      <c r="FQ203" s="2">
        <f t="shared" si="253"/>
        <v>0.99999374830941379</v>
      </c>
      <c r="FR203" s="2">
        <f t="shared" si="253"/>
        <v>0.99999400248105241</v>
      </c>
      <c r="FS203" s="2">
        <f t="shared" si="253"/>
        <v>0.99999475854686448</v>
      </c>
      <c r="FT203" s="2">
        <f t="shared" si="253"/>
        <v>0.99999335843445225</v>
      </c>
      <c r="FU203" s="2">
        <f t="shared" si="253"/>
        <v>0.99999212638292656</v>
      </c>
      <c r="FW203" s="2">
        <f t="shared" si="244"/>
        <v>0.83754518900304087</v>
      </c>
      <c r="FX203" s="2">
        <f t="shared" si="244"/>
        <v>0.89926533214218241</v>
      </c>
      <c r="FY203" s="2">
        <f t="shared" si="244"/>
        <v>0.89050892233903856</v>
      </c>
      <c r="FZ203" s="2">
        <f t="shared" si="244"/>
        <v>0.8968348589334445</v>
      </c>
      <c r="GA203" s="2">
        <f t="shared" si="244"/>
        <v>0.90197097427903827</v>
      </c>
      <c r="GB203" s="2">
        <f t="shared" si="244"/>
        <v>0.90808556139918772</v>
      </c>
      <c r="GC203" s="2">
        <f t="shared" si="244"/>
        <v>0.90329123289190871</v>
      </c>
      <c r="GD203" s="2">
        <f t="shared" si="244"/>
        <v>0.89255762276112749</v>
      </c>
      <c r="GE203" s="2">
        <f t="shared" si="244"/>
        <v>0.89131784714581552</v>
      </c>
      <c r="GF203" s="2">
        <f t="shared" si="244"/>
        <v>0.87708026752793922</v>
      </c>
      <c r="GG203" s="2">
        <f t="shared" si="244"/>
        <v>0.85637964002119782</v>
      </c>
      <c r="GH203" s="2">
        <f t="shared" si="244"/>
        <v>0.85036521684025546</v>
      </c>
      <c r="GI203" s="2">
        <f t="shared" si="244"/>
        <v>0.84909814099390901</v>
      </c>
      <c r="GJ203" s="2">
        <f t="shared" si="244"/>
        <v>0.79775473470913372</v>
      </c>
      <c r="GK203" s="2">
        <f t="shared" si="244"/>
        <v>0.77478704205607685</v>
      </c>
      <c r="GM203" s="86">
        <f t="shared" si="245"/>
        <v>1.6095711342176519E-231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3.0878799789911482E-153</v>
      </c>
      <c r="HD203" s="86">
        <f t="shared" si="181"/>
        <v>1.3118514762414962E-286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5.7935243392046045E-257</v>
      </c>
      <c r="HQ203" s="86">
        <f t="shared" si="226"/>
        <v>7.2054636455673684E-243</v>
      </c>
      <c r="HS203" s="86">
        <f t="shared" si="246"/>
        <v>9.3564888987501792E-41</v>
      </c>
      <c r="HT203" s="86">
        <f t="shared" si="246"/>
        <v>2.5091053853981378E-40</v>
      </c>
      <c r="HU203" s="86">
        <f t="shared" si="246"/>
        <v>1.5823035620628132E-52</v>
      </c>
      <c r="HV203" s="86">
        <f t="shared" si="246"/>
        <v>4.8116399753005684E-59</v>
      </c>
      <c r="HW203" s="86">
        <f t="shared" si="246"/>
        <v>4.4586609373966839E-53</v>
      </c>
      <c r="HX203" s="86">
        <f t="shared" si="246"/>
        <v>1.1980689782365663E-62</v>
      </c>
      <c r="HY203" s="86">
        <f t="shared" si="246"/>
        <v>9.0551932093265421E-64</v>
      </c>
      <c r="HZ203" s="86">
        <f t="shared" si="246"/>
        <v>1.9108809395924978E-63</v>
      </c>
      <c r="IA203" s="86">
        <f t="shared" si="246"/>
        <v>8.1201156103464141E-63</v>
      </c>
      <c r="IB203" s="86">
        <f t="shared" si="246"/>
        <v>1.374959082912891E-58</v>
      </c>
      <c r="IC203" s="86">
        <f t="shared" si="246"/>
        <v>8.0149855485814162E-54</v>
      </c>
      <c r="ID203" s="86">
        <f t="shared" si="246"/>
        <v>9.7189056008080732E-53</v>
      </c>
      <c r="IE203" s="86">
        <f t="shared" si="246"/>
        <v>5.7255439789978037E-44</v>
      </c>
      <c r="IF203" s="86">
        <f t="shared" si="246"/>
        <v>1.5593715523917467E-48</v>
      </c>
      <c r="IG203" s="86">
        <f t="shared" si="246"/>
        <v>1.3609457582637061E-31</v>
      </c>
      <c r="II203" s="86">
        <f t="shared" si="247"/>
        <v>1.0206621156431062</v>
      </c>
      <c r="IJ203" s="86">
        <f t="shared" si="247"/>
        <v>1.0254440211333706</v>
      </c>
      <c r="IK203" s="86">
        <f t="shared" si="247"/>
        <v>1.0278394502968258</v>
      </c>
      <c r="IL203" s="86">
        <f t="shared" si="247"/>
        <v>1.0301780190422174</v>
      </c>
      <c r="IM203" s="86">
        <f t="shared" si="247"/>
        <v>1.0293862732818362</v>
      </c>
      <c r="IN203" s="86">
        <f t="shared" si="247"/>
        <v>1.0322386973656634</v>
      </c>
      <c r="IO203" s="86">
        <f t="shared" si="247"/>
        <v>1.0322088815205896</v>
      </c>
      <c r="IP203" s="86">
        <f t="shared" si="247"/>
        <v>1.0308509723490893</v>
      </c>
      <c r="IQ203" s="86">
        <f t="shared" si="247"/>
        <v>1.0304474049553156</v>
      </c>
      <c r="IR203" s="86">
        <f t="shared" si="247"/>
        <v>1.0280603954664014</v>
      </c>
      <c r="IS203" s="86">
        <f t="shared" si="247"/>
        <v>1.0250853527612565</v>
      </c>
      <c r="IT203" s="86">
        <f t="shared" si="247"/>
        <v>1.0244027969767391</v>
      </c>
      <c r="IU203" s="86">
        <f t="shared" si="247"/>
        <v>1.0221926049157162</v>
      </c>
      <c r="IV203" s="86">
        <f t="shared" si="247"/>
        <v>0.18416061735618325</v>
      </c>
      <c r="IW203" s="86">
        <f t="shared" si="247"/>
        <v>0.25740838951888551</v>
      </c>
      <c r="IY203" s="86">
        <f t="shared" si="248"/>
        <v>1.0206621156431062</v>
      </c>
      <c r="IZ203" s="86">
        <f t="shared" si="248"/>
        <v>1.0254440211333706</v>
      </c>
      <c r="JA203" s="86">
        <f t="shared" si="248"/>
        <v>1.0278394502968258</v>
      </c>
      <c r="JB203" s="86">
        <f t="shared" si="248"/>
        <v>1.0301780190422174</v>
      </c>
      <c r="JC203" s="86">
        <f t="shared" si="248"/>
        <v>1.0293862732818362</v>
      </c>
      <c r="JD203" s="86">
        <f t="shared" si="248"/>
        <v>1.0322386973656634</v>
      </c>
      <c r="JE203" s="86">
        <f t="shared" si="248"/>
        <v>1.0322088815205896</v>
      </c>
      <c r="JF203" s="86">
        <f t="shared" si="248"/>
        <v>1.0308509723490893</v>
      </c>
      <c r="JG203" s="86">
        <f t="shared" si="248"/>
        <v>1.0304474049553156</v>
      </c>
      <c r="JH203" s="86">
        <f t="shared" si="248"/>
        <v>1.0280603954664014</v>
      </c>
      <c r="JI203" s="86">
        <f t="shared" si="248"/>
        <v>1.0250853527612565</v>
      </c>
      <c r="JJ203" s="86">
        <f t="shared" si="248"/>
        <v>1.0244027969767391</v>
      </c>
      <c r="JK203" s="86">
        <f t="shared" si="248"/>
        <v>1.0221926049157162</v>
      </c>
      <c r="JL203" s="86">
        <f t="shared" si="248"/>
        <v>0.18416061735618325</v>
      </c>
      <c r="JM203" s="86">
        <f t="shared" si="248"/>
        <v>0.25740838951888551</v>
      </c>
    </row>
    <row r="204" spans="2:273" x14ac:dyDescent="0.25">
      <c r="B204" s="2">
        <v>177</v>
      </c>
      <c r="C204" s="37">
        <v>47.405999999999999</v>
      </c>
      <c r="D204" s="37">
        <v>43.412999999999997</v>
      </c>
      <c r="E204" s="37">
        <v>40.296999999999997</v>
      </c>
      <c r="F204" s="37">
        <v>43.109000000000002</v>
      </c>
      <c r="G204" s="37">
        <v>43.061999999999998</v>
      </c>
      <c r="H204" s="37">
        <v>43.222000000000001</v>
      </c>
      <c r="I204" s="37">
        <v>47.222000000000001</v>
      </c>
      <c r="J204" s="37">
        <v>43.856999999999999</v>
      </c>
      <c r="K204" s="37">
        <v>43.063000000000002</v>
      </c>
      <c r="L204" s="37">
        <v>40.683</v>
      </c>
      <c r="M204" s="37">
        <v>41.143000000000001</v>
      </c>
      <c r="N204" s="37">
        <v>40</v>
      </c>
      <c r="O204" s="37">
        <v>41.603000000000002</v>
      </c>
      <c r="P204" s="37">
        <v>42.905000000000001</v>
      </c>
      <c r="Q204" s="37">
        <v>45.381</v>
      </c>
      <c r="S204" s="4">
        <f t="shared" si="249"/>
        <v>43.975234107211918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>
        <f t="shared" si="249"/>
        <v>41.62920419882785</v>
      </c>
      <c r="AE204" s="4">
        <f t="shared" si="249"/>
        <v>42.250795200039626</v>
      </c>
      <c r="AF204" s="4">
        <f t="shared" si="249"/>
        <v>42.96730337463184</v>
      </c>
      <c r="AG204" s="4">
        <f t="shared" si="249"/>
        <v>45.223554069993995</v>
      </c>
      <c r="AI204" s="4">
        <f t="shared" si="250"/>
        <v>3.4307658927880809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-1.6292041988278498</v>
      </c>
      <c r="AU204" s="4">
        <f t="shared" si="250"/>
        <v>-0.64779520003962432</v>
      </c>
      <c r="AV204" s="4">
        <f t="shared" si="250"/>
        <v>-6.2303374631838437E-2</v>
      </c>
      <c r="AW204" s="4">
        <f t="shared" si="250"/>
        <v>0.1574459300060056</v>
      </c>
      <c r="AY204" s="2">
        <f t="shared" si="242"/>
        <v>43.975234107211918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>
        <f t="shared" si="242"/>
        <v>41.629204198827523</v>
      </c>
      <c r="BK204" s="2">
        <f t="shared" si="242"/>
        <v>42.250795199958944</v>
      </c>
      <c r="BL204" s="2">
        <f t="shared" si="242"/>
        <v>42.966536355794609</v>
      </c>
      <c r="BM204" s="2">
        <f t="shared" si="242"/>
        <v>45.158457474190143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90.225577167019026</v>
      </c>
      <c r="DL204" s="2">
        <f t="shared" si="251"/>
        <v>92.322970720903214</v>
      </c>
      <c r="DM204" s="2">
        <f t="shared" si="251"/>
        <v>100.17645696164303</v>
      </c>
      <c r="DN204" s="2">
        <f t="shared" si="251"/>
        <v>90.788160978556334</v>
      </c>
      <c r="DO204" s="2">
        <f t="shared" si="251"/>
        <v>99.251302023557827</v>
      </c>
      <c r="DP204" s="2">
        <f t="shared" si="251"/>
        <v>97.340148718364276</v>
      </c>
      <c r="DQ204" s="2">
        <f t="shared" si="251"/>
        <v>101.11473176133757</v>
      </c>
      <c r="DR204" s="2">
        <f t="shared" si="251"/>
        <v>93.850990924560421</v>
      </c>
      <c r="DS204" s="2">
        <f t="shared" si="251"/>
        <v>101.17224686411149</v>
      </c>
      <c r="DT204" s="2">
        <f t="shared" si="251"/>
        <v>91.935599624765487</v>
      </c>
      <c r="DU204" s="2">
        <f t="shared" si="251"/>
        <v>85.243067823639748</v>
      </c>
      <c r="DV204" s="2">
        <f t="shared" si="251"/>
        <v>85.315261726078816</v>
      </c>
      <c r="DW204" s="2">
        <f t="shared" si="251"/>
        <v>99.745387526427066</v>
      </c>
      <c r="DX204" s="2">
        <f t="shared" si="251"/>
        <v>96.143068016194349</v>
      </c>
      <c r="DY204" s="2">
        <f t="shared" si="251"/>
        <v>69.954073752228183</v>
      </c>
      <c r="EA204" s="2">
        <f t="shared" si="240"/>
        <v>43.975022231817078</v>
      </c>
      <c r="EB204" s="2">
        <f t="shared" si="240"/>
        <v>39.852630874904904</v>
      </c>
      <c r="EC204" s="2">
        <f t="shared" si="240"/>
        <v>39.936959404348926</v>
      </c>
      <c r="ED204" s="2">
        <f t="shared" si="240"/>
        <v>40.314292731525597</v>
      </c>
      <c r="EE204" s="2">
        <f t="shared" si="240"/>
        <v>42.015070992759497</v>
      </c>
      <c r="EF204" s="2">
        <f t="shared" si="239"/>
        <v>43.204905462184882</v>
      </c>
      <c r="EG204" s="2">
        <f t="shared" si="239"/>
        <v>42.816357487447078</v>
      </c>
      <c r="EH204" s="2">
        <f t="shared" si="239"/>
        <v>42.771315020525023</v>
      </c>
      <c r="EI204" s="2">
        <f t="shared" si="239"/>
        <v>41.990771543701428</v>
      </c>
      <c r="EJ204" s="2">
        <f t="shared" si="239"/>
        <v>41.040447415535638</v>
      </c>
      <c r="EK204" s="2">
        <f t="shared" si="212"/>
        <v>40.955597378002736</v>
      </c>
      <c r="EL204" s="2">
        <f t="shared" si="179"/>
        <v>41.628965243296904</v>
      </c>
      <c r="EM204" s="2">
        <f t="shared" si="179"/>
        <v>42.250520359299252</v>
      </c>
      <c r="EN204" s="2">
        <f t="shared" si="179"/>
        <v>42.625704226101774</v>
      </c>
      <c r="EO204" s="2">
        <f t="shared" si="179"/>
        <v>45.357515078322251</v>
      </c>
      <c r="EQ204" s="2">
        <f t="shared" si="252"/>
        <v>43.975022231817078</v>
      </c>
      <c r="ER204" s="2">
        <f t="shared" si="252"/>
        <v>39.852630874904904</v>
      </c>
      <c r="ES204" s="2">
        <f t="shared" si="252"/>
        <v>39.936959404348926</v>
      </c>
      <c r="ET204" s="2">
        <f t="shared" si="252"/>
        <v>40.314292731525597</v>
      </c>
      <c r="EU204" s="2">
        <f t="shared" si="252"/>
        <v>42.015070992759497</v>
      </c>
      <c r="EV204" s="2">
        <f t="shared" si="252"/>
        <v>43.204905462184882</v>
      </c>
      <c r="EW204" s="2">
        <f t="shared" si="252"/>
        <v>42.816357487447078</v>
      </c>
      <c r="EX204" s="2">
        <f t="shared" si="252"/>
        <v>42.771315020525023</v>
      </c>
      <c r="EY204" s="2">
        <f t="shared" si="252"/>
        <v>41.990771543701428</v>
      </c>
      <c r="EZ204" s="2">
        <f t="shared" si="252"/>
        <v>41.040447415535638</v>
      </c>
      <c r="FA204" s="2">
        <f t="shared" si="252"/>
        <v>40.955597378002736</v>
      </c>
      <c r="FB204" s="2">
        <f t="shared" si="252"/>
        <v>41.628965243296904</v>
      </c>
      <c r="FC204" s="2">
        <f t="shared" si="252"/>
        <v>42.250520359299252</v>
      </c>
      <c r="FD204" s="2">
        <f t="shared" si="252"/>
        <v>43.044941465609746</v>
      </c>
      <c r="FE204" s="2">
        <f t="shared" si="252"/>
        <v>45.1054636988342</v>
      </c>
      <c r="FG204" s="2">
        <f t="shared" si="253"/>
        <v>0.99999541896534783</v>
      </c>
      <c r="FH204" s="2">
        <f t="shared" si="253"/>
        <v>0.99999606874796299</v>
      </c>
      <c r="FI204" s="2">
        <f t="shared" si="253"/>
        <v>0.9999956315914692</v>
      </c>
      <c r="FJ204" s="2">
        <f t="shared" si="253"/>
        <v>0.9999953770462664</v>
      </c>
      <c r="FK204" s="2">
        <f t="shared" si="253"/>
        <v>0.99999577651015303</v>
      </c>
      <c r="FL204" s="2">
        <f t="shared" si="253"/>
        <v>0.99999514078293128</v>
      </c>
      <c r="FM204" s="2">
        <f t="shared" si="253"/>
        <v>0.99999468963444915</v>
      </c>
      <c r="FN204" s="2">
        <f t="shared" si="253"/>
        <v>0.9999946344571925</v>
      </c>
      <c r="FO204" s="2">
        <f t="shared" si="253"/>
        <v>0.99999472340482454</v>
      </c>
      <c r="FP204" s="2">
        <f t="shared" si="253"/>
        <v>0.99999429465275591</v>
      </c>
      <c r="FQ204" s="2">
        <f t="shared" si="253"/>
        <v>0.99999429838728482</v>
      </c>
      <c r="FR204" s="2">
        <f t="shared" si="253"/>
        <v>0.99999453019482409</v>
      </c>
      <c r="FS204" s="2">
        <f t="shared" si="253"/>
        <v>0.99999521973572181</v>
      </c>
      <c r="FT204" s="2">
        <f t="shared" si="253"/>
        <v>0.99999394281669041</v>
      </c>
      <c r="FU204" s="2">
        <f t="shared" si="253"/>
        <v>0.99999281917090932</v>
      </c>
      <c r="FW204" s="2">
        <f t="shared" si="244"/>
        <v>0.84969089364860961</v>
      </c>
      <c r="FX204" s="2">
        <f t="shared" si="244"/>
        <v>0.90730730384532876</v>
      </c>
      <c r="FY204" s="2">
        <f t="shared" si="244"/>
        <v>0.89917156640584295</v>
      </c>
      <c r="FZ204" s="2">
        <f t="shared" si="244"/>
        <v>0.90505037604164751</v>
      </c>
      <c r="GA204" s="2">
        <f t="shared" si="244"/>
        <v>0.90981860711589368</v>
      </c>
      <c r="GB204" s="2">
        <f t="shared" si="244"/>
        <v>0.915489559688343</v>
      </c>
      <c r="GC204" s="2">
        <f t="shared" si="244"/>
        <v>0.91104359735184981</v>
      </c>
      <c r="GD204" s="2">
        <f t="shared" si="244"/>
        <v>0.90107618489151686</v>
      </c>
      <c r="GE204" s="2">
        <f t="shared" si="244"/>
        <v>0.89992368360948227</v>
      </c>
      <c r="GF204" s="2">
        <f t="shared" si="244"/>
        <v>0.88667014072562622</v>
      </c>
      <c r="GG204" s="2">
        <f t="shared" si="244"/>
        <v>0.86734024904099971</v>
      </c>
      <c r="GH204" s="2">
        <f t="shared" si="244"/>
        <v>0.86171070592032795</v>
      </c>
      <c r="GI204" s="2">
        <f t="shared" si="244"/>
        <v>0.8605239437825738</v>
      </c>
      <c r="GJ204" s="2">
        <f t="shared" si="244"/>
        <v>0.81220829907605974</v>
      </c>
      <c r="GK204" s="2">
        <f t="shared" si="244"/>
        <v>0.79045085260330039</v>
      </c>
      <c r="GM204" s="86">
        <f t="shared" si="245"/>
        <v>1.1102972089170945E-235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9.0024525552449857E-157</v>
      </c>
      <c r="HD204" s="86">
        <f t="shared" si="181"/>
        <v>3.2249162173743199E-293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6.1724281378914568E-263</v>
      </c>
      <c r="HQ204" s="86">
        <f t="shared" si="226"/>
        <v>1.8691950797004223E-248</v>
      </c>
      <c r="HS204" s="86">
        <f t="shared" si="246"/>
        <v>1.9424700797992088E-42</v>
      </c>
      <c r="HT204" s="86">
        <f t="shared" si="246"/>
        <v>7.1869341618980567E-42</v>
      </c>
      <c r="HU204" s="86">
        <f t="shared" si="246"/>
        <v>1.5096940497033941E-54</v>
      </c>
      <c r="HV204" s="86">
        <f t="shared" si="246"/>
        <v>2.6827728303533669E-61</v>
      </c>
      <c r="HW204" s="86">
        <f t="shared" si="246"/>
        <v>4.2112915734595653E-55</v>
      </c>
      <c r="HX204" s="86">
        <f t="shared" si="246"/>
        <v>5.4423625031130333E-65</v>
      </c>
      <c r="HY204" s="86">
        <f t="shared" si="246"/>
        <v>3.4304636275337676E-66</v>
      </c>
      <c r="HZ204" s="86">
        <f t="shared" si="246"/>
        <v>6.9101926351325466E-66</v>
      </c>
      <c r="IA204" s="86">
        <f t="shared" si="246"/>
        <v>3.1434053422497002E-65</v>
      </c>
      <c r="IB204" s="86">
        <f t="shared" si="246"/>
        <v>6.9302560284420985E-61</v>
      </c>
      <c r="IC204" s="86">
        <f t="shared" si="246"/>
        <v>5.4846084484703382E-56</v>
      </c>
      <c r="ID204" s="86">
        <f t="shared" si="246"/>
        <v>7.0108261871262307E-55</v>
      </c>
      <c r="IE204" s="86">
        <f t="shared" si="246"/>
        <v>9.4127657125610222E-46</v>
      </c>
      <c r="IF204" s="86">
        <f t="shared" si="246"/>
        <v>1.218587956398103E-50</v>
      </c>
      <c r="IG204" s="86">
        <f t="shared" si="246"/>
        <v>5.2931652188135073E-33</v>
      </c>
      <c r="II204" s="86">
        <f t="shared" si="247"/>
        <v>1.0218221778131389</v>
      </c>
      <c r="IJ204" s="86">
        <f t="shared" si="247"/>
        <v>1.0265141633271189</v>
      </c>
      <c r="IK204" s="86">
        <f t="shared" si="247"/>
        <v>1.0290622837042425</v>
      </c>
      <c r="IL204" s="86">
        <f t="shared" si="247"/>
        <v>1.0314626591815714</v>
      </c>
      <c r="IM204" s="86">
        <f t="shared" si="247"/>
        <v>1.0306052394457417</v>
      </c>
      <c r="IN204" s="86">
        <f t="shared" si="247"/>
        <v>1.0335343113743467</v>
      </c>
      <c r="IO204" s="86">
        <f t="shared" si="247"/>
        <v>1.0335358207630945</v>
      </c>
      <c r="IP204" s="86">
        <f t="shared" si="247"/>
        <v>1.03219239245839</v>
      </c>
      <c r="IQ204" s="86">
        <f t="shared" si="247"/>
        <v>1.0317793883457862</v>
      </c>
      <c r="IR204" s="86">
        <f t="shared" si="247"/>
        <v>1.0293750153474281</v>
      </c>
      <c r="IS204" s="86">
        <f t="shared" si="247"/>
        <v>1.0263788687775741</v>
      </c>
      <c r="IT204" s="86">
        <f t="shared" si="247"/>
        <v>1.0256959560656789</v>
      </c>
      <c r="IU204" s="86">
        <f t="shared" si="247"/>
        <v>1.0233754651353673</v>
      </c>
      <c r="IV204" s="86">
        <f t="shared" si="247"/>
        <v>0.15643569022336365</v>
      </c>
      <c r="IW204" s="86">
        <f t="shared" si="247"/>
        <v>0.22385949650149478</v>
      </c>
      <c r="IY204" s="86">
        <f t="shared" si="248"/>
        <v>1.0218221778131389</v>
      </c>
      <c r="IZ204" s="86">
        <f t="shared" si="248"/>
        <v>1.0265141633271189</v>
      </c>
      <c r="JA204" s="86">
        <f t="shared" si="248"/>
        <v>1.0290622837042425</v>
      </c>
      <c r="JB204" s="86">
        <f t="shared" si="248"/>
        <v>1.0314626591815714</v>
      </c>
      <c r="JC204" s="86">
        <f t="shared" si="248"/>
        <v>1.0306052394457417</v>
      </c>
      <c r="JD204" s="86">
        <f t="shared" si="248"/>
        <v>1.0335343113743467</v>
      </c>
      <c r="JE204" s="86">
        <f t="shared" si="248"/>
        <v>1.0335358207630945</v>
      </c>
      <c r="JF204" s="86">
        <f t="shared" si="248"/>
        <v>1.03219239245839</v>
      </c>
      <c r="JG204" s="86">
        <f t="shared" si="248"/>
        <v>1.0317793883457862</v>
      </c>
      <c r="JH204" s="86">
        <f t="shared" si="248"/>
        <v>1.0293750153474281</v>
      </c>
      <c r="JI204" s="86">
        <f t="shared" si="248"/>
        <v>1.0263788687775741</v>
      </c>
      <c r="JJ204" s="86">
        <f t="shared" si="248"/>
        <v>1.0256959560656789</v>
      </c>
      <c r="JK204" s="86">
        <f t="shared" si="248"/>
        <v>1.0233754651353673</v>
      </c>
      <c r="JL204" s="86">
        <f t="shared" si="248"/>
        <v>0.15643569022336365</v>
      </c>
      <c r="JM204" s="86">
        <f t="shared" si="248"/>
        <v>0.22385949650149478</v>
      </c>
    </row>
    <row r="205" spans="2:273" x14ac:dyDescent="0.25">
      <c r="B205" s="2">
        <v>178</v>
      </c>
      <c r="C205" s="37">
        <v>46.655999999999999</v>
      </c>
      <c r="D205" s="37">
        <v>40.015999999999998</v>
      </c>
      <c r="E205" s="37">
        <v>41.375</v>
      </c>
      <c r="F205" s="37">
        <v>42.171999999999997</v>
      </c>
      <c r="G205" s="37">
        <v>41.125</v>
      </c>
      <c r="H205" s="37">
        <v>42.094999999999999</v>
      </c>
      <c r="I205" s="37">
        <v>43</v>
      </c>
      <c r="J205" s="37">
        <v>43.508000000000003</v>
      </c>
      <c r="K205" s="37">
        <v>42.603000000000002</v>
      </c>
      <c r="L205" s="37">
        <v>39.508000000000003</v>
      </c>
      <c r="M205" s="37">
        <v>40.698</v>
      </c>
      <c r="N205" s="37">
        <v>40.81</v>
      </c>
      <c r="O205" s="37">
        <v>43.920999999999999</v>
      </c>
      <c r="P205" s="37">
        <v>44.777999999999999</v>
      </c>
      <c r="Q205" s="37">
        <v>43.094999999999999</v>
      </c>
      <c r="S205" s="4">
        <f t="shared" si="249"/>
        <v>43.867279421262459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42.111283552630461</v>
      </c>
      <c r="AF205" s="4">
        <f t="shared" si="249"/>
        <v>42.831797573477829</v>
      </c>
      <c r="AG205" s="4">
        <f t="shared" si="249"/>
        <v>45.09001819158977</v>
      </c>
      <c r="AI205" s="4">
        <f t="shared" si="250"/>
        <v>2.7887205787375393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1.8097164473695386</v>
      </c>
      <c r="AV205" s="4">
        <f t="shared" si="250"/>
        <v>1.94620242652217</v>
      </c>
      <c r="AW205" s="4">
        <f t="shared" si="250"/>
        <v>-1.9950181915897716</v>
      </c>
      <c r="AY205" s="2">
        <f t="shared" si="242"/>
        <v>43.867279421262459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42.111283552625046</v>
      </c>
      <c r="BL205" s="2">
        <f t="shared" si="242"/>
        <v>42.831581994305111</v>
      </c>
      <c r="BM205" s="2">
        <f t="shared" si="242"/>
        <v>45.062418907652642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90.394272727272735</v>
      </c>
      <c r="DL205" s="2">
        <f t="shared" si="251"/>
        <v>92.487237230910509</v>
      </c>
      <c r="DM205" s="2">
        <f t="shared" si="251"/>
        <v>100.38546451223198</v>
      </c>
      <c r="DN205" s="2">
        <f t="shared" si="251"/>
        <v>90.953136816671716</v>
      </c>
      <c r="DO205" s="2">
        <f t="shared" si="251"/>
        <v>99.464011174871629</v>
      </c>
      <c r="DP205" s="2">
        <f t="shared" si="251"/>
        <v>97.542764875887968</v>
      </c>
      <c r="DQ205" s="2">
        <f t="shared" si="251"/>
        <v>101.33495864732735</v>
      </c>
      <c r="DR205" s="2">
        <f t="shared" si="251"/>
        <v>94.028309618345375</v>
      </c>
      <c r="DS205" s="2">
        <f t="shared" si="251"/>
        <v>101.40026585365854</v>
      </c>
      <c r="DT205" s="2">
        <f t="shared" si="251"/>
        <v>92.11480919324579</v>
      </c>
      <c r="DU205" s="2">
        <f t="shared" si="251"/>
        <v>85.382513320825495</v>
      </c>
      <c r="DV205" s="2">
        <f t="shared" si="251"/>
        <v>85.448333114446541</v>
      </c>
      <c r="DW205" s="2">
        <f t="shared" si="251"/>
        <v>99.967199577167023</v>
      </c>
      <c r="DX205" s="2">
        <f t="shared" si="251"/>
        <v>96.35303076923077</v>
      </c>
      <c r="DY205" s="2">
        <f t="shared" si="251"/>
        <v>70.033055369875242</v>
      </c>
      <c r="EA205" s="2">
        <f t="shared" si="240"/>
        <v>43.867085032768685</v>
      </c>
      <c r="EB205" s="2">
        <f t="shared" si="240"/>
        <v>39.695318352352999</v>
      </c>
      <c r="EC205" s="2">
        <f t="shared" si="240"/>
        <v>39.78013942441347</v>
      </c>
      <c r="ED205" s="2">
        <f t="shared" si="240"/>
        <v>40.161170059776495</v>
      </c>
      <c r="EE205" s="2">
        <f t="shared" si="240"/>
        <v>41.876112149678541</v>
      </c>
      <c r="EF205" s="2">
        <f t="shared" si="239"/>
        <v>43.080574369747907</v>
      </c>
      <c r="EG205" s="2">
        <f t="shared" si="239"/>
        <v>42.669064323455089</v>
      </c>
      <c r="EH205" s="2">
        <f t="shared" si="239"/>
        <v>42.632827169914009</v>
      </c>
      <c r="EI205" s="2">
        <f t="shared" si="239"/>
        <v>41.851512072659816</v>
      </c>
      <c r="EJ205" s="2">
        <f t="shared" si="239"/>
        <v>40.89981927313228</v>
      </c>
      <c r="EK205" s="2">
        <f t="shared" si="212"/>
        <v>40.828406928114894</v>
      </c>
      <c r="EL205" s="2">
        <f t="shared" si="179"/>
        <v>41.497688182720935</v>
      </c>
      <c r="EM205" s="2">
        <f t="shared" si="179"/>
        <v>42.111031319710897</v>
      </c>
      <c r="EN205" s="2">
        <f t="shared" si="179"/>
        <v>42.479369198424536</v>
      </c>
      <c r="EO205" s="2">
        <f t="shared" si="179"/>
        <v>45.268072206549178</v>
      </c>
      <c r="EQ205" s="2">
        <f t="shared" si="252"/>
        <v>43.867085032768685</v>
      </c>
      <c r="ER205" s="2">
        <f t="shared" si="252"/>
        <v>39.695318352352999</v>
      </c>
      <c r="ES205" s="2">
        <f t="shared" si="252"/>
        <v>39.78013942441347</v>
      </c>
      <c r="ET205" s="2">
        <f t="shared" si="252"/>
        <v>40.161170059776495</v>
      </c>
      <c r="EU205" s="2">
        <f t="shared" si="252"/>
        <v>41.876112149678541</v>
      </c>
      <c r="EV205" s="2">
        <f t="shared" si="252"/>
        <v>43.080574369747907</v>
      </c>
      <c r="EW205" s="2">
        <f t="shared" si="252"/>
        <v>42.669064323455089</v>
      </c>
      <c r="EX205" s="2">
        <f t="shared" si="252"/>
        <v>42.632827169914009</v>
      </c>
      <c r="EY205" s="2">
        <f t="shared" si="252"/>
        <v>41.851512072659816</v>
      </c>
      <c r="EZ205" s="2">
        <f t="shared" si="252"/>
        <v>40.89981927313228</v>
      </c>
      <c r="FA205" s="2">
        <f t="shared" si="252"/>
        <v>40.828406928114894</v>
      </c>
      <c r="FB205" s="2">
        <f t="shared" si="252"/>
        <v>41.497688182720935</v>
      </c>
      <c r="FC205" s="2">
        <f t="shared" si="252"/>
        <v>42.111031319710897</v>
      </c>
      <c r="FD205" s="2">
        <f t="shared" si="252"/>
        <v>42.90549174426252</v>
      </c>
      <c r="FE205" s="2">
        <f t="shared" si="252"/>
        <v>45.012495724948408</v>
      </c>
      <c r="FG205" s="2">
        <f t="shared" si="253"/>
        <v>0.99999582204505777</v>
      </c>
      <c r="FH205" s="2">
        <f t="shared" si="253"/>
        <v>0.99999641465428979</v>
      </c>
      <c r="FI205" s="2">
        <f t="shared" si="253"/>
        <v>0.99999601596253773</v>
      </c>
      <c r="FJ205" s="2">
        <f t="shared" si="253"/>
        <v>0.99999578381437004</v>
      </c>
      <c r="FK205" s="2">
        <f t="shared" si="253"/>
        <v>0.99999614813004822</v>
      </c>
      <c r="FL205" s="2">
        <f t="shared" si="253"/>
        <v>0.99999556833946779</v>
      </c>
      <c r="FM205" s="2">
        <f t="shared" si="253"/>
        <v>0.99999515688679363</v>
      </c>
      <c r="FN205" s="2">
        <f t="shared" si="253"/>
        <v>0.9999951065644902</v>
      </c>
      <c r="FO205" s="2">
        <f t="shared" si="253"/>
        <v>0.99999518768577078</v>
      </c>
      <c r="FP205" s="2">
        <f t="shared" si="253"/>
        <v>0.99999479665885893</v>
      </c>
      <c r="FQ205" s="2">
        <f t="shared" si="253"/>
        <v>0.99999480006479324</v>
      </c>
      <c r="FR205" s="2">
        <f t="shared" si="253"/>
        <v>0.99999501147598946</v>
      </c>
      <c r="FS205" s="2">
        <f t="shared" si="253"/>
        <v>0.99999564034532962</v>
      </c>
      <c r="FT205" s="2">
        <f t="shared" si="253"/>
        <v>0.99999447578022149</v>
      </c>
      <c r="FU205" s="2">
        <f t="shared" si="253"/>
        <v>0.99999345100189585</v>
      </c>
      <c r="FW205" s="2">
        <f t="shared" si="244"/>
        <v>0.86107915814275848</v>
      </c>
      <c r="FX205" s="2">
        <f t="shared" si="244"/>
        <v>0.91476810912155726</v>
      </c>
      <c r="FY205" s="2">
        <f t="shared" si="244"/>
        <v>0.90722025141598517</v>
      </c>
      <c r="FZ205" s="2">
        <f t="shared" si="244"/>
        <v>0.91267535673153</v>
      </c>
      <c r="GA205" s="2">
        <f t="shared" si="244"/>
        <v>0.91709574818142703</v>
      </c>
      <c r="GB205" s="2">
        <f t="shared" si="244"/>
        <v>0.92234814297787726</v>
      </c>
      <c r="GC205" s="2">
        <f t="shared" si="244"/>
        <v>0.9182307725226434</v>
      </c>
      <c r="GD205" s="2">
        <f t="shared" si="244"/>
        <v>0.90898822149308856</v>
      </c>
      <c r="GE205" s="2">
        <f t="shared" si="244"/>
        <v>0.90791847878396381</v>
      </c>
      <c r="GF205" s="2">
        <f t="shared" si="244"/>
        <v>0.89560089298799039</v>
      </c>
      <c r="GG205" s="2">
        <f t="shared" si="244"/>
        <v>0.87758395316562621</v>
      </c>
      <c r="GH205" s="2">
        <f t="shared" si="244"/>
        <v>0.87232512216485225</v>
      </c>
      <c r="GI205" s="2">
        <f t="shared" si="244"/>
        <v>0.87121583656362989</v>
      </c>
      <c r="GJ205" s="2">
        <f t="shared" si="244"/>
        <v>0.82585441528735626</v>
      </c>
      <c r="GK205" s="2">
        <f t="shared" si="244"/>
        <v>0.8052989986998137</v>
      </c>
      <c r="GM205" s="86">
        <f t="shared" si="245"/>
        <v>7.0280324670066544E-240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2.3895874308958698E-160</v>
      </c>
      <c r="HD205" s="86">
        <f t="shared" si="181"/>
        <v>6.6581886842289463E-300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5.6092005277804824E-269</v>
      </c>
      <c r="HQ205" s="86">
        <f t="shared" si="226"/>
        <v>4.1849782772905326E-254</v>
      </c>
      <c r="HS205" s="86">
        <f t="shared" si="246"/>
        <v>3.7191319224849693E-44</v>
      </c>
      <c r="HT205" s="86">
        <f t="shared" si="246"/>
        <v>1.9215180377219135E-43</v>
      </c>
      <c r="HU205" s="86">
        <f t="shared" si="246"/>
        <v>1.3163118223385188E-56</v>
      </c>
      <c r="HV205" s="86">
        <f t="shared" si="246"/>
        <v>1.3541318129566463E-63</v>
      </c>
      <c r="HW205" s="86">
        <f t="shared" si="246"/>
        <v>3.6369460496916088E-57</v>
      </c>
      <c r="HX205" s="86">
        <f t="shared" si="246"/>
        <v>2.2341882160638205E-67</v>
      </c>
      <c r="HY205" s="86">
        <f t="shared" si="246"/>
        <v>1.1686371762768534E-68</v>
      </c>
      <c r="HZ205" s="86">
        <f t="shared" si="246"/>
        <v>2.2418851124252355E-68</v>
      </c>
      <c r="IA205" s="86">
        <f t="shared" si="246"/>
        <v>1.0933759225715682E-67</v>
      </c>
      <c r="IB205" s="86">
        <f t="shared" si="246"/>
        <v>3.1474915427879466E-63</v>
      </c>
      <c r="IC205" s="86">
        <f t="shared" si="246"/>
        <v>3.3932080301720352E-58</v>
      </c>
      <c r="ID205" s="86">
        <f t="shared" si="246"/>
        <v>4.5727037518986109E-57</v>
      </c>
      <c r="IE205" s="86">
        <f t="shared" si="246"/>
        <v>1.4224937078929837E-47</v>
      </c>
      <c r="IF205" s="86">
        <f t="shared" si="246"/>
        <v>8.5650960140404663E-53</v>
      </c>
      <c r="IG205" s="86">
        <f t="shared" si="246"/>
        <v>1.9122750888886988E-34</v>
      </c>
      <c r="II205" s="86">
        <f t="shared" si="247"/>
        <v>1.0229821937567001</v>
      </c>
      <c r="IJ205" s="86">
        <f t="shared" si="247"/>
        <v>1.0275842577919789</v>
      </c>
      <c r="IK205" s="86">
        <f t="shared" si="247"/>
        <v>1.0302850487922166</v>
      </c>
      <c r="IL205" s="86">
        <f t="shared" si="247"/>
        <v>1.0327472176812647</v>
      </c>
      <c r="IM205" s="86">
        <f t="shared" si="247"/>
        <v>1.0318241341106806</v>
      </c>
      <c r="IN205" s="86">
        <f t="shared" si="247"/>
        <v>1.0348298368627691</v>
      </c>
      <c r="IO205" s="86">
        <f t="shared" si="247"/>
        <v>1.0348626671490866</v>
      </c>
      <c r="IP205" s="86">
        <f t="shared" si="247"/>
        <v>1.0335337214830949</v>
      </c>
      <c r="IQ205" s="86">
        <f t="shared" si="247"/>
        <v>1.0331112830831901</v>
      </c>
      <c r="IR205" s="86">
        <f t="shared" si="247"/>
        <v>1.0306895554170958</v>
      </c>
      <c r="IS205" s="86">
        <f t="shared" si="247"/>
        <v>1.0276723154172827</v>
      </c>
      <c r="IT205" s="86">
        <f t="shared" si="247"/>
        <v>1.0269890476137689</v>
      </c>
      <c r="IU205" s="86">
        <f t="shared" si="247"/>
        <v>1.0245582739501746</v>
      </c>
      <c r="IV205" s="86">
        <f t="shared" si="247"/>
        <v>0.13199410965220135</v>
      </c>
      <c r="IW205" s="86">
        <f t="shared" si="247"/>
        <v>0.19346075659556902</v>
      </c>
      <c r="IY205" s="86">
        <f t="shared" si="248"/>
        <v>1.0229821937567001</v>
      </c>
      <c r="IZ205" s="86">
        <f t="shared" si="248"/>
        <v>1.0275842577919789</v>
      </c>
      <c r="JA205" s="86">
        <f t="shared" si="248"/>
        <v>1.0302850487922166</v>
      </c>
      <c r="JB205" s="86">
        <f t="shared" si="248"/>
        <v>1.0327472176812647</v>
      </c>
      <c r="JC205" s="86">
        <f t="shared" si="248"/>
        <v>1.0318241341106806</v>
      </c>
      <c r="JD205" s="86">
        <f t="shared" si="248"/>
        <v>1.0348298368627691</v>
      </c>
      <c r="JE205" s="86">
        <f t="shared" si="248"/>
        <v>1.0348626671490866</v>
      </c>
      <c r="JF205" s="86">
        <f t="shared" si="248"/>
        <v>1.0335337214830949</v>
      </c>
      <c r="JG205" s="86">
        <f t="shared" si="248"/>
        <v>1.0331112830831901</v>
      </c>
      <c r="JH205" s="86">
        <f t="shared" si="248"/>
        <v>1.0306895554170958</v>
      </c>
      <c r="JI205" s="86">
        <f t="shared" si="248"/>
        <v>1.0276723154172827</v>
      </c>
      <c r="JJ205" s="86">
        <f t="shared" si="248"/>
        <v>1.0269890476137689</v>
      </c>
      <c r="JK205" s="86">
        <f t="shared" si="248"/>
        <v>1.0245582739501746</v>
      </c>
      <c r="JL205" s="86">
        <f t="shared" si="248"/>
        <v>0.13199410965220135</v>
      </c>
      <c r="JM205" s="86">
        <f t="shared" si="248"/>
        <v>0.19346075659556902</v>
      </c>
    </row>
    <row r="206" spans="2:273" x14ac:dyDescent="0.25">
      <c r="B206" s="2">
        <v>179</v>
      </c>
      <c r="C206" s="37">
        <v>43.094000000000001</v>
      </c>
      <c r="D206" s="37">
        <v>40.777999999999999</v>
      </c>
      <c r="E206" s="37">
        <v>40.890999999999998</v>
      </c>
      <c r="F206" s="37">
        <v>40.405999999999999</v>
      </c>
      <c r="G206" s="37">
        <v>44.390999999999998</v>
      </c>
      <c r="H206" s="37">
        <v>41.317</v>
      </c>
      <c r="I206" s="37">
        <v>42.968000000000004</v>
      </c>
      <c r="J206" s="37">
        <v>42.332999999999998</v>
      </c>
      <c r="K206" s="37">
        <v>44.127000000000002</v>
      </c>
      <c r="L206" s="37">
        <v>41.158999999999999</v>
      </c>
      <c r="M206" s="37">
        <v>39.412999999999997</v>
      </c>
      <c r="N206" s="37">
        <v>40.524000000000001</v>
      </c>
      <c r="O206" s="37">
        <v>41.841000000000001</v>
      </c>
      <c r="P206" s="37">
        <v>43.587000000000003</v>
      </c>
      <c r="Q206" s="37">
        <v>43.222000000000001</v>
      </c>
      <c r="S206" s="4">
        <f t="shared" si="249"/>
        <v>43.75932617226416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>
        <f t="shared" si="249"/>
        <v>41.971773755915457</v>
      </c>
      <c r="AF206" s="4">
        <f t="shared" si="249"/>
        <v>42.696529885146397</v>
      </c>
      <c r="AG206" s="4">
        <f t="shared" si="249"/>
        <v>44.977577373592709</v>
      </c>
      <c r="AI206" s="4">
        <f t="shared" si="250"/>
        <v>-0.6653261722641588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-0.13077375591545604</v>
      </c>
      <c r="AV206" s="4">
        <f t="shared" si="250"/>
        <v>0.89047011485360628</v>
      </c>
      <c r="AW206" s="4">
        <f t="shared" si="250"/>
        <v>-1.7555773735927076</v>
      </c>
      <c r="AY206" s="2">
        <f t="shared" si="242"/>
        <v>43.75932617226416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>
        <f t="shared" si="242"/>
        <v>41.971773755915137</v>
      </c>
      <c r="BL206" s="2">
        <f t="shared" si="242"/>
        <v>42.696473604272335</v>
      </c>
      <c r="BM206" s="2">
        <f t="shared" si="242"/>
        <v>44.966487128179274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90.562968287526431</v>
      </c>
      <c r="DL206" s="2">
        <f t="shared" si="251"/>
        <v>92.651503740917803</v>
      </c>
      <c r="DM206" s="2">
        <f t="shared" si="251"/>
        <v>100.59447206282091</v>
      </c>
      <c r="DN206" s="2">
        <f t="shared" si="251"/>
        <v>91.118112654787083</v>
      </c>
      <c r="DO206" s="2">
        <f t="shared" si="251"/>
        <v>99.676720326185432</v>
      </c>
      <c r="DP206" s="2">
        <f t="shared" si="251"/>
        <v>97.745381033411661</v>
      </c>
      <c r="DQ206" s="2">
        <f t="shared" si="251"/>
        <v>101.55518553331714</v>
      </c>
      <c r="DR206" s="2">
        <f t="shared" si="251"/>
        <v>94.205628312130315</v>
      </c>
      <c r="DS206" s="2">
        <f t="shared" si="251"/>
        <v>101.62828484320556</v>
      </c>
      <c r="DT206" s="2">
        <f t="shared" si="251"/>
        <v>92.294018761726079</v>
      </c>
      <c r="DU206" s="2">
        <f t="shared" si="251"/>
        <v>85.521958818011228</v>
      </c>
      <c r="DV206" s="2">
        <f t="shared" si="251"/>
        <v>85.58140450281428</v>
      </c>
      <c r="DW206" s="2">
        <f t="shared" si="251"/>
        <v>100.18901162790698</v>
      </c>
      <c r="DX206" s="2">
        <f t="shared" si="251"/>
        <v>96.56299352226722</v>
      </c>
      <c r="DY206" s="2">
        <f t="shared" si="251"/>
        <v>70.112036987522302</v>
      </c>
      <c r="EA206" s="2">
        <f t="shared" si="240"/>
        <v>43.759147833720299</v>
      </c>
      <c r="EB206" s="2">
        <f t="shared" si="240"/>
        <v>39.538005829801108</v>
      </c>
      <c r="EC206" s="2">
        <f t="shared" si="240"/>
        <v>39.623319444478014</v>
      </c>
      <c r="ED206" s="2">
        <f t="shared" si="240"/>
        <v>40.008047388027379</v>
      </c>
      <c r="EE206" s="2">
        <f t="shared" si="240"/>
        <v>41.737153306597591</v>
      </c>
      <c r="EF206" s="2">
        <f t="shared" si="239"/>
        <v>42.956243277310932</v>
      </c>
      <c r="EG206" s="2">
        <f t="shared" si="239"/>
        <v>42.521771159463093</v>
      </c>
      <c r="EH206" s="2">
        <f t="shared" si="239"/>
        <v>42.494339319302988</v>
      </c>
      <c r="EI206" s="2">
        <f t="shared" si="239"/>
        <v>41.712252601618218</v>
      </c>
      <c r="EJ206" s="2">
        <f t="shared" si="239"/>
        <v>40.759191130728908</v>
      </c>
      <c r="EK206" s="2">
        <f t="shared" si="212"/>
        <v>40.701216478227053</v>
      </c>
      <c r="EL206" s="2">
        <f t="shared" si="179"/>
        <v>41.366411122144967</v>
      </c>
      <c r="EM206" s="2">
        <f t="shared" si="179"/>
        <v>41.971542280122549</v>
      </c>
      <c r="EN206" s="2">
        <f t="shared" si="179"/>
        <v>42.33303417074729</v>
      </c>
      <c r="EO206" s="2">
        <f t="shared" si="179"/>
        <v>45.178629334776105</v>
      </c>
      <c r="EQ206" s="2">
        <f t="shared" si="252"/>
        <v>43.759147833720299</v>
      </c>
      <c r="ER206" s="2">
        <f t="shared" si="252"/>
        <v>39.538005829801108</v>
      </c>
      <c r="ES206" s="2">
        <f t="shared" si="252"/>
        <v>39.623319444478014</v>
      </c>
      <c r="ET206" s="2">
        <f t="shared" si="252"/>
        <v>40.008047388027379</v>
      </c>
      <c r="EU206" s="2">
        <f t="shared" si="252"/>
        <v>41.737153306597591</v>
      </c>
      <c r="EV206" s="2">
        <f t="shared" si="252"/>
        <v>42.956243277310932</v>
      </c>
      <c r="EW206" s="2">
        <f t="shared" si="252"/>
        <v>42.521771159463093</v>
      </c>
      <c r="EX206" s="2">
        <f t="shared" si="252"/>
        <v>42.494339319302988</v>
      </c>
      <c r="EY206" s="2">
        <f t="shared" si="252"/>
        <v>41.712252601618218</v>
      </c>
      <c r="EZ206" s="2">
        <f t="shared" si="252"/>
        <v>40.759191130728908</v>
      </c>
      <c r="FA206" s="2">
        <f t="shared" si="252"/>
        <v>40.701216478227053</v>
      </c>
      <c r="FB206" s="2">
        <f t="shared" si="252"/>
        <v>41.366411122144967</v>
      </c>
      <c r="FC206" s="2">
        <f t="shared" si="252"/>
        <v>41.971542280122549</v>
      </c>
      <c r="FD206" s="2">
        <f t="shared" si="252"/>
        <v>42.766042022915293</v>
      </c>
      <c r="FE206" s="2">
        <f t="shared" si="252"/>
        <v>44.919527751062617</v>
      </c>
      <c r="FG206" s="2">
        <f t="shared" si="253"/>
        <v>0.99999618965840553</v>
      </c>
      <c r="FH206" s="2">
        <f t="shared" si="253"/>
        <v>0.99999673012481793</v>
      </c>
      <c r="FI206" s="2">
        <f t="shared" si="253"/>
        <v>0.99999636651337631</v>
      </c>
      <c r="FJ206" s="2">
        <f t="shared" si="253"/>
        <v>0.99999615479157833</v>
      </c>
      <c r="FK206" s="2">
        <f t="shared" si="253"/>
        <v>0.99999648705166155</v>
      </c>
      <c r="FL206" s="2">
        <f t="shared" si="253"/>
        <v>0.9999959582759822</v>
      </c>
      <c r="FM206" s="2">
        <f t="shared" si="253"/>
        <v>0.99999558302637737</v>
      </c>
      <c r="FN206" s="2">
        <f t="shared" si="253"/>
        <v>0.99999553713185185</v>
      </c>
      <c r="FO206" s="2">
        <f t="shared" si="253"/>
        <v>0.99999561111540214</v>
      </c>
      <c r="FP206" s="2">
        <f t="shared" si="253"/>
        <v>0.99999525449430582</v>
      </c>
      <c r="FQ206" s="2">
        <f t="shared" si="253"/>
        <v>0.99999525760055763</v>
      </c>
      <c r="FR206" s="2">
        <f t="shared" si="253"/>
        <v>0.99999545041003302</v>
      </c>
      <c r="FS206" s="2">
        <f t="shared" si="253"/>
        <v>0.9999960239461595</v>
      </c>
      <c r="FT206" s="2">
        <f t="shared" si="253"/>
        <v>0.99999496184923409</v>
      </c>
      <c r="FU206" s="2">
        <f t="shared" si="253"/>
        <v>0.99999402723930031</v>
      </c>
      <c r="FW206" s="2">
        <f t="shared" si="244"/>
        <v>0.87173483352515924</v>
      </c>
      <c r="FX206" s="2">
        <f t="shared" si="244"/>
        <v>0.9216802339420892</v>
      </c>
      <c r="FY206" s="2">
        <f t="shared" si="244"/>
        <v>0.91468740467442033</v>
      </c>
      <c r="FZ206" s="2">
        <f t="shared" si="244"/>
        <v>0.91974230903107357</v>
      </c>
      <c r="GA206" s="2">
        <f t="shared" si="244"/>
        <v>0.92383482346314583</v>
      </c>
      <c r="GB206" s="2">
        <f t="shared" si="244"/>
        <v>0.92869346122461738</v>
      </c>
      <c r="GC206" s="2">
        <f t="shared" si="244"/>
        <v>0.9248851414026833</v>
      </c>
      <c r="GD206" s="2">
        <f t="shared" si="244"/>
        <v>0.91632620757928063</v>
      </c>
      <c r="GE206" s="2">
        <f t="shared" si="244"/>
        <v>0.91533468125310735</v>
      </c>
      <c r="GF206" s="2">
        <f t="shared" si="244"/>
        <v>0.90390414726310042</v>
      </c>
      <c r="GG206" s="2">
        <f t="shared" si="244"/>
        <v>0.88713958667507242</v>
      </c>
      <c r="GH206" s="2">
        <f t="shared" si="244"/>
        <v>0.88223616798363791</v>
      </c>
      <c r="GI206" s="2">
        <f t="shared" si="244"/>
        <v>0.88120126603398319</v>
      </c>
      <c r="GJ206" s="2">
        <f t="shared" si="244"/>
        <v>0.83870584100377621</v>
      </c>
      <c r="GK206" s="2">
        <f t="shared" si="244"/>
        <v>0.81933550861238158</v>
      </c>
      <c r="GM206" s="86">
        <f t="shared" si="245"/>
        <v>4.0821889287671629E-244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5.7749122532901802E-164</v>
      </c>
      <c r="HD206" s="86">
        <f t="shared" si="181"/>
        <v>1.1545065306729709E-306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4.3478676501548976E-275</v>
      </c>
      <c r="HQ206" s="86">
        <f t="shared" si="226"/>
        <v>8.0867946401457251E-260</v>
      </c>
      <c r="HS206" s="86">
        <f t="shared" si="246"/>
        <v>6.5670060283362638E-46</v>
      </c>
      <c r="HT206" s="86">
        <f t="shared" si="246"/>
        <v>4.7952968253468407E-45</v>
      </c>
      <c r="HU206" s="86">
        <f t="shared" si="246"/>
        <v>1.0488019799690123E-58</v>
      </c>
      <c r="HV206" s="86">
        <f t="shared" si="246"/>
        <v>6.1875480037666147E-66</v>
      </c>
      <c r="HW206" s="86">
        <f t="shared" si="246"/>
        <v>2.8718609374468683E-59</v>
      </c>
      <c r="HX206" s="86">
        <f t="shared" si="246"/>
        <v>8.2884508466176326E-70</v>
      </c>
      <c r="HY206" s="86">
        <f t="shared" si="246"/>
        <v>3.5799156118359875E-71</v>
      </c>
      <c r="HZ206" s="86">
        <f t="shared" si="246"/>
        <v>6.5252541994751896E-71</v>
      </c>
      <c r="IA206" s="86">
        <f t="shared" si="246"/>
        <v>3.4171482080461593E-70</v>
      </c>
      <c r="IB206" s="86">
        <f t="shared" si="246"/>
        <v>1.2880405079230675E-65</v>
      </c>
      <c r="IC206" s="86">
        <f t="shared" si="246"/>
        <v>1.8979759266473889E-60</v>
      </c>
      <c r="ID206" s="86">
        <f t="shared" si="246"/>
        <v>2.6966348972828685E-59</v>
      </c>
      <c r="IE206" s="86">
        <f t="shared" si="246"/>
        <v>1.9761013770955094E-49</v>
      </c>
      <c r="IF206" s="86">
        <f t="shared" si="246"/>
        <v>5.4146125542445158E-55</v>
      </c>
      <c r="IG206" s="86">
        <f t="shared" si="246"/>
        <v>6.4170643593134152E-36</v>
      </c>
      <c r="II206" s="86">
        <f t="shared" si="247"/>
        <v>1.0241421610904209</v>
      </c>
      <c r="IJ206" s="86">
        <f t="shared" si="247"/>
        <v>1.0286543026031514</v>
      </c>
      <c r="IK206" s="86">
        <f t="shared" si="247"/>
        <v>1.031507742688988</v>
      </c>
      <c r="IL206" s="86">
        <f t="shared" si="247"/>
        <v>1.0340316912117844</v>
      </c>
      <c r="IM206" s="86">
        <f t="shared" si="247"/>
        <v>1.0330429544320767</v>
      </c>
      <c r="IN206" s="86">
        <f t="shared" si="247"/>
        <v>1.0361252704154116</v>
      </c>
      <c r="IO206" s="86">
        <f t="shared" si="247"/>
        <v>1.0361894170092867</v>
      </c>
      <c r="IP206" s="86">
        <f t="shared" si="247"/>
        <v>1.0348749556324561</v>
      </c>
      <c r="IQ206" s="86">
        <f t="shared" si="247"/>
        <v>1.034443085456205</v>
      </c>
      <c r="IR206" s="86">
        <f t="shared" si="247"/>
        <v>1.0320040121072744</v>
      </c>
      <c r="IS206" s="86">
        <f t="shared" si="247"/>
        <v>1.0289656892812791</v>
      </c>
      <c r="IT206" s="86">
        <f t="shared" si="247"/>
        <v>1.0282820682247222</v>
      </c>
      <c r="IU206" s="86">
        <f t="shared" si="247"/>
        <v>1.0257410287637863</v>
      </c>
      <c r="IV206" s="86">
        <f t="shared" si="247"/>
        <v>0.11061997418454339</v>
      </c>
      <c r="IW206" s="86">
        <f t="shared" si="247"/>
        <v>0.16616451329776785</v>
      </c>
      <c r="IY206" s="86">
        <f t="shared" si="248"/>
        <v>1.0241421610904209</v>
      </c>
      <c r="IZ206" s="86">
        <f t="shared" si="248"/>
        <v>1.0286543026031514</v>
      </c>
      <c r="JA206" s="86">
        <f t="shared" si="248"/>
        <v>1.031507742688988</v>
      </c>
      <c r="JB206" s="86">
        <f t="shared" si="248"/>
        <v>1.0340316912117844</v>
      </c>
      <c r="JC206" s="86">
        <f t="shared" si="248"/>
        <v>1.0330429544320767</v>
      </c>
      <c r="JD206" s="86">
        <f t="shared" si="248"/>
        <v>1.0361252704154116</v>
      </c>
      <c r="JE206" s="86">
        <f t="shared" si="248"/>
        <v>1.0361894170092867</v>
      </c>
      <c r="JF206" s="86">
        <f t="shared" si="248"/>
        <v>1.0348749556324561</v>
      </c>
      <c r="JG206" s="86">
        <f t="shared" si="248"/>
        <v>1.034443085456205</v>
      </c>
      <c r="JH206" s="86">
        <f t="shared" si="248"/>
        <v>1.0320040121072744</v>
      </c>
      <c r="JI206" s="86">
        <f t="shared" si="248"/>
        <v>1.0289656892812791</v>
      </c>
      <c r="JJ206" s="86">
        <f t="shared" si="248"/>
        <v>1.0282820682247222</v>
      </c>
      <c r="JK206" s="86">
        <f t="shared" si="248"/>
        <v>1.0257410287637863</v>
      </c>
      <c r="JL206" s="86">
        <f t="shared" si="248"/>
        <v>0.11061997418454339</v>
      </c>
      <c r="JM206" s="86">
        <f t="shared" si="248"/>
        <v>0.16616451329776785</v>
      </c>
    </row>
    <row r="207" spans="2:273" x14ac:dyDescent="0.25">
      <c r="B207" s="2">
        <v>180</v>
      </c>
      <c r="C207" s="37">
        <v>42.530999999999999</v>
      </c>
      <c r="D207" s="37">
        <v>43.094999999999999</v>
      </c>
      <c r="E207" s="37">
        <v>43.578000000000003</v>
      </c>
      <c r="F207" s="37">
        <v>42.280999999999999</v>
      </c>
      <c r="G207" s="37">
        <v>42.953000000000003</v>
      </c>
      <c r="H207" s="37">
        <v>42.348999999999997</v>
      </c>
      <c r="I207" s="37">
        <v>46.444000000000003</v>
      </c>
      <c r="J207" s="37">
        <v>43.603000000000002</v>
      </c>
      <c r="K207" s="37">
        <v>43.015999999999998</v>
      </c>
      <c r="L207" s="37">
        <v>40.317</v>
      </c>
      <c r="M207" s="37">
        <v>39.777999999999999</v>
      </c>
      <c r="N207" s="37">
        <v>40.698</v>
      </c>
      <c r="O207" s="37">
        <v>43.063000000000002</v>
      </c>
      <c r="P207" s="37">
        <v>41.793999999999997</v>
      </c>
      <c r="Q207" s="37">
        <v>44.19</v>
      </c>
      <c r="S207" s="4">
        <f t="shared" si="249"/>
        <v>43.65137424273081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42.561216009013691</v>
      </c>
      <c r="AG207" s="4">
        <f t="shared" si="249"/>
        <v>44.874891391554392</v>
      </c>
      <c r="AI207" s="4">
        <f t="shared" si="250"/>
        <v>-1.1203742427308114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-0.76721600901369413</v>
      </c>
      <c r="AW207" s="4">
        <f t="shared" si="250"/>
        <v>-0.6848913915543946</v>
      </c>
      <c r="AY207" s="2">
        <f t="shared" si="242"/>
        <v>43.65137424273081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42.56120236181809</v>
      </c>
      <c r="BM207" s="2">
        <f t="shared" si="242"/>
        <v>44.870667972630237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90.73166384778014</v>
      </c>
      <c r="DL207" s="2">
        <f t="shared" si="251"/>
        <v>92.815770250925098</v>
      </c>
      <c r="DM207" s="2">
        <f t="shared" si="251"/>
        <v>100.80347961340986</v>
      </c>
      <c r="DN207" s="2">
        <f t="shared" si="251"/>
        <v>91.283088492902465</v>
      </c>
      <c r="DO207" s="2">
        <f t="shared" si="251"/>
        <v>99.889429477499235</v>
      </c>
      <c r="DP207" s="2">
        <f t="shared" si="251"/>
        <v>97.947997190935368</v>
      </c>
      <c r="DQ207" s="2">
        <f t="shared" si="251"/>
        <v>101.77541241930695</v>
      </c>
      <c r="DR207" s="2">
        <f t="shared" si="251"/>
        <v>94.38294700591527</v>
      </c>
      <c r="DS207" s="2">
        <f t="shared" si="251"/>
        <v>101.85630383275262</v>
      </c>
      <c r="DT207" s="2">
        <f t="shared" si="251"/>
        <v>92.473228330206382</v>
      </c>
      <c r="DU207" s="2">
        <f t="shared" si="251"/>
        <v>85.661404315196975</v>
      </c>
      <c r="DV207" s="2">
        <f t="shared" si="251"/>
        <v>85.714475891182005</v>
      </c>
      <c r="DW207" s="2">
        <f t="shared" si="251"/>
        <v>100.41082367864693</v>
      </c>
      <c r="DX207" s="2">
        <f t="shared" si="251"/>
        <v>96.772956275303642</v>
      </c>
      <c r="DY207" s="2">
        <f t="shared" si="251"/>
        <v>70.191018605169361</v>
      </c>
      <c r="EA207" s="2">
        <f t="shared" si="240"/>
        <v>43.651210634671905</v>
      </c>
      <c r="EB207" s="2">
        <f t="shared" si="240"/>
        <v>39.38069330724921</v>
      </c>
      <c r="EC207" s="2">
        <f t="shared" si="240"/>
        <v>39.466499464542558</v>
      </c>
      <c r="ED207" s="2">
        <f t="shared" si="240"/>
        <v>39.854924716278262</v>
      </c>
      <c r="EE207" s="2">
        <f t="shared" si="240"/>
        <v>41.598194463516634</v>
      </c>
      <c r="EF207" s="2">
        <f t="shared" si="239"/>
        <v>42.831912184873957</v>
      </c>
      <c r="EG207" s="2">
        <f t="shared" si="239"/>
        <v>42.374477995471096</v>
      </c>
      <c r="EH207" s="2">
        <f t="shared" si="239"/>
        <v>42.355851468691966</v>
      </c>
      <c r="EI207" s="2">
        <f t="shared" si="239"/>
        <v>41.572993130576606</v>
      </c>
      <c r="EJ207" s="2">
        <f t="shared" si="239"/>
        <v>40.618562988325543</v>
      </c>
      <c r="EK207" s="2">
        <f t="shared" si="212"/>
        <v>40.574026028339219</v>
      </c>
      <c r="EL207" s="2">
        <f t="shared" si="179"/>
        <v>41.235134061568999</v>
      </c>
      <c r="EM207" s="2">
        <f t="shared" si="179"/>
        <v>41.832053240534194</v>
      </c>
      <c r="EN207" s="2">
        <f t="shared" si="179"/>
        <v>42.186699143070051</v>
      </c>
      <c r="EO207" s="2">
        <f t="shared" si="179"/>
        <v>45.089186463003031</v>
      </c>
      <c r="EQ207" s="2">
        <f t="shared" si="252"/>
        <v>43.651210634671905</v>
      </c>
      <c r="ER207" s="2">
        <f t="shared" si="252"/>
        <v>39.38069330724921</v>
      </c>
      <c r="ES207" s="2">
        <f t="shared" si="252"/>
        <v>39.466499464542558</v>
      </c>
      <c r="ET207" s="2">
        <f t="shared" si="252"/>
        <v>39.854924716278262</v>
      </c>
      <c r="EU207" s="2">
        <f t="shared" si="252"/>
        <v>41.598194463516634</v>
      </c>
      <c r="EV207" s="2">
        <f t="shared" si="252"/>
        <v>42.831912184873957</v>
      </c>
      <c r="EW207" s="2">
        <f t="shared" si="252"/>
        <v>42.374477995471096</v>
      </c>
      <c r="EX207" s="2">
        <f t="shared" si="252"/>
        <v>42.355851468691966</v>
      </c>
      <c r="EY207" s="2">
        <f t="shared" si="252"/>
        <v>41.572993130576606</v>
      </c>
      <c r="EZ207" s="2">
        <f t="shared" si="252"/>
        <v>40.618562988325543</v>
      </c>
      <c r="FA207" s="2">
        <f t="shared" si="252"/>
        <v>40.574026028339219</v>
      </c>
      <c r="FB207" s="2">
        <f t="shared" si="252"/>
        <v>41.235134061568999</v>
      </c>
      <c r="FC207" s="2">
        <f t="shared" si="252"/>
        <v>41.832053240534194</v>
      </c>
      <c r="FD207" s="2">
        <f t="shared" si="252"/>
        <v>42.626592301568067</v>
      </c>
      <c r="FE207" s="2">
        <f t="shared" si="252"/>
        <v>44.826559777176833</v>
      </c>
      <c r="FG207" s="2">
        <f t="shared" si="253"/>
        <v>0.99999652492599911</v>
      </c>
      <c r="FH207" s="2">
        <f t="shared" si="253"/>
        <v>0.99999701783753259</v>
      </c>
      <c r="FI207" s="2">
        <f t="shared" si="253"/>
        <v>0.99999668621975513</v>
      </c>
      <c r="FJ207" s="2">
        <f t="shared" si="253"/>
        <v>0.9999964931270533</v>
      </c>
      <c r="FK207" s="2">
        <f t="shared" si="253"/>
        <v>0.99999679615204695</v>
      </c>
      <c r="FL207" s="2">
        <f t="shared" si="253"/>
        <v>0.99999631390257526</v>
      </c>
      <c r="FM207" s="2">
        <f t="shared" si="253"/>
        <v>0.99999597167061338</v>
      </c>
      <c r="FN207" s="2">
        <f t="shared" si="253"/>
        <v>0.99999592981427599</v>
      </c>
      <c r="FO207" s="2">
        <f t="shared" si="253"/>
        <v>0.99999599728812838</v>
      </c>
      <c r="FP207" s="2">
        <f t="shared" si="253"/>
        <v>0.9999956720455615</v>
      </c>
      <c r="FQ207" s="2">
        <f t="shared" si="253"/>
        <v>0.99999567487849916</v>
      </c>
      <c r="FR207" s="2">
        <f t="shared" si="253"/>
        <v>0.99999585072297448</v>
      </c>
      <c r="FS207" s="2">
        <f t="shared" si="253"/>
        <v>0.99999637379453099</v>
      </c>
      <c r="FT207" s="2">
        <f t="shared" si="253"/>
        <v>0.9999954051498543</v>
      </c>
      <c r="FU207" s="2">
        <f t="shared" si="253"/>
        <v>0.99999455277463822</v>
      </c>
      <c r="FW207" s="2">
        <f t="shared" si="244"/>
        <v>0.88168548685340542</v>
      </c>
      <c r="FX207" s="2">
        <f t="shared" si="244"/>
        <v>0.9280758743773766</v>
      </c>
      <c r="FY207" s="2">
        <f t="shared" si="244"/>
        <v>0.92160551355892106</v>
      </c>
      <c r="FZ207" s="2">
        <f t="shared" si="244"/>
        <v>0.92628354452341832</v>
      </c>
      <c r="GA207" s="2">
        <f t="shared" si="244"/>
        <v>0.93006786855554169</v>
      </c>
      <c r="GB207" s="2">
        <f t="shared" si="244"/>
        <v>0.9345570614716856</v>
      </c>
      <c r="GC207" s="2">
        <f t="shared" si="244"/>
        <v>0.9310386489630641</v>
      </c>
      <c r="GD207" s="2">
        <f t="shared" si="244"/>
        <v>0.92312259313964451</v>
      </c>
      <c r="GE207" s="2">
        <f t="shared" si="244"/>
        <v>0.92220476584928079</v>
      </c>
      <c r="GF207" s="2">
        <f t="shared" si="244"/>
        <v>0.911612186953631</v>
      </c>
      <c r="GG207" s="2">
        <f t="shared" si="244"/>
        <v>0.89603768264472494</v>
      </c>
      <c r="GH207" s="2">
        <f t="shared" si="244"/>
        <v>0.89147356422145008</v>
      </c>
      <c r="GI207" s="2">
        <f t="shared" si="244"/>
        <v>0.8905097654018338</v>
      </c>
      <c r="GJ207" s="2">
        <f t="shared" si="244"/>
        <v>0.85078023116877688</v>
      </c>
      <c r="GK207" s="2">
        <f t="shared" si="244"/>
        <v>0.83257047935398776</v>
      </c>
      <c r="GM207" s="86">
        <f t="shared" si="245"/>
        <v>2.1757885187156938E-248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1.2706531079118587E-167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2.8746226417292316E-281</v>
      </c>
      <c r="HQ207" s="86">
        <f t="shared" si="226"/>
        <v>1.3486617379768695E-265</v>
      </c>
      <c r="HS207" s="86">
        <f t="shared" si="246"/>
        <v>1.0693626664298774E-47</v>
      </c>
      <c r="HT207" s="86">
        <f t="shared" si="246"/>
        <v>1.1169950761354449E-46</v>
      </c>
      <c r="HU207" s="86">
        <f t="shared" si="246"/>
        <v>7.6363809085860069E-61</v>
      </c>
      <c r="HV207" s="86">
        <f t="shared" si="246"/>
        <v>2.5594783094355944E-68</v>
      </c>
      <c r="HW207" s="86">
        <f t="shared" si="246"/>
        <v>2.0734309361311941E-61</v>
      </c>
      <c r="HX207" s="86">
        <f t="shared" si="246"/>
        <v>2.7787101211752204E-72</v>
      </c>
      <c r="HY207" s="86">
        <f t="shared" si="246"/>
        <v>9.8611330936489456E-74</v>
      </c>
      <c r="HZ207" s="86">
        <f t="shared" si="246"/>
        <v>1.7038718246985915E-73</v>
      </c>
      <c r="IA207" s="86">
        <f t="shared" si="246"/>
        <v>9.5957266816768039E-73</v>
      </c>
      <c r="IB207" s="86">
        <f t="shared" si="246"/>
        <v>4.7493954629971248E-68</v>
      </c>
      <c r="IC207" s="86">
        <f t="shared" si="246"/>
        <v>9.5979840110340457E-63</v>
      </c>
      <c r="ID207" s="86">
        <f t="shared" si="246"/>
        <v>1.4378382324079335E-61</v>
      </c>
      <c r="IE207" s="86">
        <f t="shared" si="246"/>
        <v>2.5234074836935084E-51</v>
      </c>
      <c r="IF207" s="86">
        <f t="shared" si="246"/>
        <v>3.0786090799189425E-57</v>
      </c>
      <c r="IG207" s="86">
        <f t="shared" si="246"/>
        <v>2.0001608560072444E-37</v>
      </c>
      <c r="II207" s="86">
        <f t="shared" si="247"/>
        <v>1.0253020773691124</v>
      </c>
      <c r="IJ207" s="86">
        <f t="shared" si="247"/>
        <v>1.0297242958361039</v>
      </c>
      <c r="IK207" s="86">
        <f t="shared" si="247"/>
        <v>1.0327303625232971</v>
      </c>
      <c r="IL207" s="86">
        <f t="shared" si="247"/>
        <v>1.035316076444279</v>
      </c>
      <c r="IM207" s="86">
        <f t="shared" si="247"/>
        <v>1.034261697565874</v>
      </c>
      <c r="IN207" s="86">
        <f t="shared" si="247"/>
        <v>1.0374206086174824</v>
      </c>
      <c r="IO207" s="86">
        <f t="shared" si="247"/>
        <v>1.037516066675217</v>
      </c>
      <c r="IP207" s="86">
        <f t="shared" si="247"/>
        <v>1.0362160911165312</v>
      </c>
      <c r="IQ207" s="86">
        <f t="shared" si="247"/>
        <v>1.0357747917542812</v>
      </c>
      <c r="IR207" s="86">
        <f t="shared" si="247"/>
        <v>1.0333183818505143</v>
      </c>
      <c r="IS207" s="86">
        <f t="shared" si="247"/>
        <v>1.030258986971031</v>
      </c>
      <c r="IT207" s="86">
        <f t="shared" si="247"/>
        <v>1.0295750145027909</v>
      </c>
      <c r="IU207" s="86">
        <f t="shared" si="247"/>
        <v>1.0269237269774432</v>
      </c>
      <c r="IV207" s="86">
        <f t="shared" si="247"/>
        <v>9.2076904761425715E-2</v>
      </c>
      <c r="IW207" s="86">
        <f t="shared" si="247"/>
        <v>0.14185255038751265</v>
      </c>
      <c r="IY207" s="86">
        <f t="shared" si="248"/>
        <v>1.0253020773691124</v>
      </c>
      <c r="IZ207" s="86">
        <f t="shared" si="248"/>
        <v>1.0297242958361039</v>
      </c>
      <c r="JA207" s="86">
        <f t="shared" si="248"/>
        <v>1.0327303625232971</v>
      </c>
      <c r="JB207" s="86">
        <f t="shared" si="248"/>
        <v>1.035316076444279</v>
      </c>
      <c r="JC207" s="86">
        <f t="shared" si="248"/>
        <v>1.034261697565874</v>
      </c>
      <c r="JD207" s="86">
        <f t="shared" si="248"/>
        <v>1.0374206086174824</v>
      </c>
      <c r="JE207" s="86">
        <f t="shared" si="248"/>
        <v>1.037516066675217</v>
      </c>
      <c r="JF207" s="86">
        <f t="shared" si="248"/>
        <v>1.0362160911165312</v>
      </c>
      <c r="JG207" s="86">
        <f t="shared" si="248"/>
        <v>1.0357747917542812</v>
      </c>
      <c r="JH207" s="86">
        <f t="shared" si="248"/>
        <v>1.0333183818505143</v>
      </c>
      <c r="JI207" s="86">
        <f t="shared" si="248"/>
        <v>1.030258986971031</v>
      </c>
      <c r="JJ207" s="86">
        <f t="shared" si="248"/>
        <v>1.0295750145027909</v>
      </c>
      <c r="JK207" s="86">
        <f t="shared" si="248"/>
        <v>1.0269237269774432</v>
      </c>
      <c r="JL207" s="86">
        <f t="shared" si="248"/>
        <v>9.2076904761425715E-2</v>
      </c>
      <c r="JM207" s="86">
        <f t="shared" si="248"/>
        <v>0.14185255038751265</v>
      </c>
    </row>
    <row r="208" spans="2:273" x14ac:dyDescent="0.25">
      <c r="B208" s="2">
        <v>181</v>
      </c>
      <c r="C208" s="37">
        <v>41.280999999999999</v>
      </c>
      <c r="D208" s="37">
        <v>41.491999999999997</v>
      </c>
      <c r="E208" s="37">
        <v>41.061999999999998</v>
      </c>
      <c r="F208" s="37">
        <v>40.640999999999998</v>
      </c>
      <c r="G208" s="37">
        <v>44.046999999999997</v>
      </c>
      <c r="H208" s="37">
        <v>43.81</v>
      </c>
      <c r="I208" s="37">
        <v>45.841000000000001</v>
      </c>
      <c r="J208" s="37">
        <v>43.54</v>
      </c>
      <c r="K208" s="37">
        <v>41.81</v>
      </c>
      <c r="L208" s="37">
        <v>39.031999999999996</v>
      </c>
      <c r="M208" s="37">
        <v>40.412999999999997</v>
      </c>
      <c r="N208" s="37">
        <v>40.079000000000001</v>
      </c>
      <c r="O208" s="37">
        <v>41.524000000000001</v>
      </c>
      <c r="P208" s="37">
        <v>42.094999999999999</v>
      </c>
      <c r="Q208" s="37">
        <v>42.158999999999999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42.425764855575792</v>
      </c>
      <c r="AG208" s="4">
        <f t="shared" si="249"/>
        <v>44.77648994477228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-0.3307648555757936</v>
      </c>
      <c r="AW208" s="4">
        <f t="shared" si="250"/>
        <v>-2.6174899447722808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42.425761782089438</v>
      </c>
      <c r="BM208" s="2">
        <f t="shared" si="242"/>
        <v>44.774965737470836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90.900359408033836</v>
      </c>
      <c r="DL208" s="2">
        <f t="shared" si="251"/>
        <v>92.980036760932393</v>
      </c>
      <c r="DM208" s="2">
        <f t="shared" si="251"/>
        <v>101.0124871639988</v>
      </c>
      <c r="DN208" s="2">
        <f t="shared" si="251"/>
        <v>91.448064331017832</v>
      </c>
      <c r="DO208" s="2">
        <f t="shared" si="251"/>
        <v>100.10213862881304</v>
      </c>
      <c r="DP208" s="2">
        <f t="shared" si="251"/>
        <v>98.150613348459075</v>
      </c>
      <c r="DQ208" s="2">
        <f t="shared" si="251"/>
        <v>101.99563930529672</v>
      </c>
      <c r="DR208" s="2">
        <f t="shared" si="251"/>
        <v>94.56026569970021</v>
      </c>
      <c r="DS208" s="2">
        <f t="shared" si="251"/>
        <v>102.08432282229964</v>
      </c>
      <c r="DT208" s="2">
        <f t="shared" si="251"/>
        <v>92.652437898686685</v>
      </c>
      <c r="DU208" s="2">
        <f t="shared" si="251"/>
        <v>85.800849812382722</v>
      </c>
      <c r="DV208" s="2">
        <f t="shared" si="251"/>
        <v>85.84754727954973</v>
      </c>
      <c r="DW208" s="2">
        <f t="shared" si="251"/>
        <v>100.63263572938689</v>
      </c>
      <c r="DX208" s="2">
        <f t="shared" si="251"/>
        <v>96.982919028340092</v>
      </c>
      <c r="DY208" s="2">
        <f t="shared" si="251"/>
        <v>70.270000222816421</v>
      </c>
      <c r="EA208" s="2">
        <f t="shared" si="240"/>
        <v>43.543273435623512</v>
      </c>
      <c r="EB208" s="2">
        <f t="shared" si="240"/>
        <v>39.223380784697312</v>
      </c>
      <c r="EC208" s="2">
        <f t="shared" si="240"/>
        <v>39.309679484607102</v>
      </c>
      <c r="ED208" s="2">
        <f t="shared" si="240"/>
        <v>39.701802044529153</v>
      </c>
      <c r="EE208" s="2">
        <f t="shared" si="240"/>
        <v>41.459235620435678</v>
      </c>
      <c r="EF208" s="2">
        <f t="shared" si="239"/>
        <v>42.707581092436982</v>
      </c>
      <c r="EG208" s="2">
        <f t="shared" si="239"/>
        <v>42.227184831479107</v>
      </c>
      <c r="EH208" s="2">
        <f t="shared" si="239"/>
        <v>42.217363618080952</v>
      </c>
      <c r="EI208" s="2">
        <f t="shared" si="239"/>
        <v>41.433733659535001</v>
      </c>
      <c r="EJ208" s="2">
        <f t="shared" si="239"/>
        <v>40.477934845922178</v>
      </c>
      <c r="EK208" s="2">
        <f t="shared" si="212"/>
        <v>40.446835578451385</v>
      </c>
      <c r="EL208" s="2">
        <f t="shared" si="179"/>
        <v>41.103857000993031</v>
      </c>
      <c r="EM208" s="2">
        <f t="shared" si="179"/>
        <v>41.692564200945839</v>
      </c>
      <c r="EN208" s="2">
        <f t="shared" si="179"/>
        <v>42.040364115392805</v>
      </c>
      <c r="EO208" s="2">
        <f t="shared" si="179"/>
        <v>44.999743591229965</v>
      </c>
      <c r="EQ208" s="2">
        <f t="shared" si="252"/>
        <v>43.543273435623512</v>
      </c>
      <c r="ER208" s="2">
        <f t="shared" si="252"/>
        <v>39.223380784697312</v>
      </c>
      <c r="ES208" s="2">
        <f t="shared" si="252"/>
        <v>39.309679484607102</v>
      </c>
      <c r="ET208" s="2">
        <f t="shared" si="252"/>
        <v>39.701802044529153</v>
      </c>
      <c r="EU208" s="2">
        <f t="shared" si="252"/>
        <v>41.459235620435678</v>
      </c>
      <c r="EV208" s="2">
        <f t="shared" si="252"/>
        <v>42.707581092436982</v>
      </c>
      <c r="EW208" s="2">
        <f t="shared" si="252"/>
        <v>42.227184831479107</v>
      </c>
      <c r="EX208" s="2">
        <f t="shared" si="252"/>
        <v>42.217363618080952</v>
      </c>
      <c r="EY208" s="2">
        <f t="shared" si="252"/>
        <v>41.433733659535001</v>
      </c>
      <c r="EZ208" s="2">
        <f t="shared" si="252"/>
        <v>40.477934845922178</v>
      </c>
      <c r="FA208" s="2">
        <f t="shared" si="252"/>
        <v>40.446835578451385</v>
      </c>
      <c r="FB208" s="2">
        <f t="shared" si="252"/>
        <v>41.103857000993031</v>
      </c>
      <c r="FC208" s="2">
        <f t="shared" si="252"/>
        <v>41.692564200945839</v>
      </c>
      <c r="FD208" s="2">
        <f t="shared" si="252"/>
        <v>42.487142580220848</v>
      </c>
      <c r="FE208" s="2">
        <f t="shared" si="252"/>
        <v>44.733591803291041</v>
      </c>
      <c r="FG208" s="2">
        <f t="shared" si="253"/>
        <v>0.99999683069387457</v>
      </c>
      <c r="FH208" s="2">
        <f t="shared" si="253"/>
        <v>0.9999972802347914</v>
      </c>
      <c r="FI208" s="2">
        <f t="shared" si="253"/>
        <v>0.99999697779561625</v>
      </c>
      <c r="FJ208" s="2">
        <f t="shared" si="253"/>
        <v>0.99999680169287353</v>
      </c>
      <c r="FK208" s="2">
        <f t="shared" si="253"/>
        <v>0.9999970780551154</v>
      </c>
      <c r="FL208" s="2">
        <f t="shared" si="253"/>
        <v>0.99999663823810336</v>
      </c>
      <c r="FM208" s="2">
        <f t="shared" si="253"/>
        <v>0.99999632611863276</v>
      </c>
      <c r="FN208" s="2">
        <f t="shared" si="253"/>
        <v>0.99999628794517204</v>
      </c>
      <c r="FO208" s="2">
        <f t="shared" si="253"/>
        <v>0.99999634948210059</v>
      </c>
      <c r="FP208" s="2">
        <f t="shared" si="253"/>
        <v>0.99999605285713677</v>
      </c>
      <c r="FQ208" s="2">
        <f t="shared" si="253"/>
        <v>0.99999605544080861</v>
      </c>
      <c r="FR208" s="2">
        <f t="shared" si="253"/>
        <v>0.99999621581299569</v>
      </c>
      <c r="FS208" s="2">
        <f t="shared" si="253"/>
        <v>0.99999669286025139</v>
      </c>
      <c r="FT208" s="2">
        <f t="shared" si="253"/>
        <v>0.99999580944516764</v>
      </c>
      <c r="FU208" s="2">
        <f t="shared" si="253"/>
        <v>0.99999503206904461</v>
      </c>
      <c r="FW208" s="2">
        <f t="shared" si="244"/>
        <v>0.89096073982051149</v>
      </c>
      <c r="FX208" s="2">
        <f t="shared" si="244"/>
        <v>0.93398664946424859</v>
      </c>
      <c r="FY208" s="2">
        <f t="shared" si="244"/>
        <v>0.92800677909689433</v>
      </c>
      <c r="FZ208" s="2">
        <f t="shared" si="244"/>
        <v>0.93233087476767851</v>
      </c>
      <c r="GA208" s="2">
        <f t="shared" si="244"/>
        <v>0.93582625978193634</v>
      </c>
      <c r="GB208" s="2">
        <f t="shared" si="244"/>
        <v>0.93996965984220637</v>
      </c>
      <c r="GC208" s="2">
        <f t="shared" si="244"/>
        <v>0.93672254214680395</v>
      </c>
      <c r="GD208" s="2">
        <f t="shared" si="244"/>
        <v>0.92940947058213275</v>
      </c>
      <c r="GE208" s="2">
        <f t="shared" si="244"/>
        <v>0.92856089270233966</v>
      </c>
      <c r="GF208" s="2">
        <f t="shared" si="244"/>
        <v>0.91875751989792775</v>
      </c>
      <c r="GG208" s="2">
        <f t="shared" si="244"/>
        <v>0.90430990912270848</v>
      </c>
      <c r="GH208" s="2">
        <f t="shared" si="244"/>
        <v>0.90006845288094206</v>
      </c>
      <c r="GI208" s="2">
        <f t="shared" si="244"/>
        <v>0.89917235031993492</v>
      </c>
      <c r="GJ208" s="2">
        <f t="shared" si="244"/>
        <v>0.86209935623438572</v>
      </c>
      <c r="GK208" s="2">
        <f t="shared" si="244"/>
        <v>0.84501928914680924</v>
      </c>
      <c r="GM208" s="86">
        <f t="shared" si="245"/>
        <v>1.0641526316137984E-252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2.5454617409243008E-171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1.6211131840658837E-287</v>
      </c>
      <c r="HQ208" s="86">
        <f t="shared" si="226"/>
        <v>1.9412072366020679E-271</v>
      </c>
      <c r="HS208" s="86">
        <f t="shared" si="246"/>
        <v>1.6058610415925868E-49</v>
      </c>
      <c r="HT208" s="86">
        <f t="shared" si="246"/>
        <v>2.428547210530815E-48</v>
      </c>
      <c r="HU208" s="86">
        <f t="shared" si="246"/>
        <v>5.0808434838748034E-63</v>
      </c>
      <c r="HV208" s="86">
        <f t="shared" si="246"/>
        <v>9.5841692146466679E-71</v>
      </c>
      <c r="HW208" s="86">
        <f t="shared" si="246"/>
        <v>1.3687062899391762E-63</v>
      </c>
      <c r="HX208" s="86">
        <f t="shared" si="246"/>
        <v>8.4183038198824371E-75</v>
      </c>
      <c r="HY208" s="86">
        <f t="shared" si="246"/>
        <v>2.4425124914208068E-76</v>
      </c>
      <c r="HZ208" s="86">
        <f t="shared" si="246"/>
        <v>3.9914125993655711E-76</v>
      </c>
      <c r="IA208" s="86">
        <f t="shared" si="246"/>
        <v>2.4210653332747602E-75</v>
      </c>
      <c r="IB208" s="86">
        <f t="shared" si="246"/>
        <v>1.5779219689712924E-70</v>
      </c>
      <c r="IC208" s="86">
        <f t="shared" si="246"/>
        <v>4.3880599278690567E-65</v>
      </c>
      <c r="ID208" s="86">
        <f t="shared" si="246"/>
        <v>6.9315542606618894E-64</v>
      </c>
      <c r="IE208" s="86">
        <f t="shared" si="246"/>
        <v>2.9619569862011932E-53</v>
      </c>
      <c r="IF208" s="86">
        <f t="shared" si="246"/>
        <v>1.5742959880425631E-59</v>
      </c>
      <c r="IG208" s="86">
        <f t="shared" si="246"/>
        <v>5.7906573138176705E-39</v>
      </c>
      <c r="II208" s="86">
        <f t="shared" si="247"/>
        <v>1.0264619401419905</v>
      </c>
      <c r="IJ208" s="86">
        <f t="shared" si="247"/>
        <v>1.0307942355665825</v>
      </c>
      <c r="IK208" s="86">
        <f t="shared" si="247"/>
        <v>1.0339529054244072</v>
      </c>
      <c r="IL208" s="86">
        <f t="shared" si="247"/>
        <v>1.0366003700505848</v>
      </c>
      <c r="IM208" s="86">
        <f t="shared" si="247"/>
        <v>1.0354803606685579</v>
      </c>
      <c r="IN208" s="86">
        <f t="shared" si="247"/>
        <v>1.0387158480549457</v>
      </c>
      <c r="IO208" s="86">
        <f t="shared" si="247"/>
        <v>1.0388426124792318</v>
      </c>
      <c r="IP208" s="86">
        <f t="shared" si="247"/>
        <v>1.0375571241462145</v>
      </c>
      <c r="IQ208" s="86">
        <f t="shared" si="247"/>
        <v>1.0371063982676731</v>
      </c>
      <c r="IR208" s="86">
        <f t="shared" si="247"/>
        <v>1.0346326610800736</v>
      </c>
      <c r="IS208" s="86">
        <f t="shared" si="247"/>
        <v>1.0315522050886057</v>
      </c>
      <c r="IT208" s="86">
        <f t="shared" si="247"/>
        <v>1.0308678830528115</v>
      </c>
      <c r="IU208" s="86">
        <f t="shared" si="247"/>
        <v>1.0281063659925489</v>
      </c>
      <c r="IV208" s="86">
        <f t="shared" si="247"/>
        <v>7.6117349620499569E-2</v>
      </c>
      <c r="IW208" s="86">
        <f t="shared" si="247"/>
        <v>0.12036293520705399</v>
      </c>
      <c r="IY208" s="86">
        <f t="shared" si="248"/>
        <v>1.0264619401419905</v>
      </c>
      <c r="IZ208" s="86">
        <f t="shared" si="248"/>
        <v>1.0307942355665825</v>
      </c>
      <c r="JA208" s="86">
        <f t="shared" si="248"/>
        <v>1.0339529054244072</v>
      </c>
      <c r="JB208" s="86">
        <f t="shared" si="248"/>
        <v>1.0366003700505848</v>
      </c>
      <c r="JC208" s="86">
        <f t="shared" si="248"/>
        <v>1.0354803606685579</v>
      </c>
      <c r="JD208" s="86">
        <f t="shared" si="248"/>
        <v>1.0387158480549457</v>
      </c>
      <c r="JE208" s="86">
        <f t="shared" si="248"/>
        <v>1.0388426124792318</v>
      </c>
      <c r="JF208" s="86">
        <f t="shared" si="248"/>
        <v>1.0375571241462145</v>
      </c>
      <c r="JG208" s="86">
        <f t="shared" si="248"/>
        <v>1.0371063982676731</v>
      </c>
      <c r="JH208" s="86">
        <f t="shared" si="248"/>
        <v>1.0346326610800736</v>
      </c>
      <c r="JI208" s="86">
        <f t="shared" si="248"/>
        <v>1.0315522050886057</v>
      </c>
      <c r="JJ208" s="86">
        <f t="shared" si="248"/>
        <v>1.0308678830528115</v>
      </c>
      <c r="JK208" s="86">
        <f t="shared" si="248"/>
        <v>1.0281063659925489</v>
      </c>
      <c r="JL208" s="86">
        <f t="shared" si="248"/>
        <v>7.6117349620499569E-2</v>
      </c>
      <c r="JM208" s="86">
        <f t="shared" si="248"/>
        <v>0.12036293520705399</v>
      </c>
    </row>
    <row r="209" spans="2:273" x14ac:dyDescent="0.25">
      <c r="B209" s="2">
        <v>182</v>
      </c>
      <c r="C209" s="37">
        <v>41.344000000000001</v>
      </c>
      <c r="D209" s="37">
        <v>43.19</v>
      </c>
      <c r="E209" s="37">
        <v>39.484000000000002</v>
      </c>
      <c r="F209" s="37">
        <v>40.844000000000001</v>
      </c>
      <c r="G209" s="37">
        <v>41.5</v>
      </c>
      <c r="H209" s="37">
        <v>42.524000000000001</v>
      </c>
      <c r="I209" s="37">
        <v>43.951999999999998</v>
      </c>
      <c r="J209" s="37">
        <v>44.143000000000001</v>
      </c>
      <c r="K209" s="37">
        <v>43.286000000000001</v>
      </c>
      <c r="L209" s="37">
        <v>40.444000000000003</v>
      </c>
      <c r="M209" s="37">
        <v>40.634999999999998</v>
      </c>
      <c r="N209" s="37">
        <v>39.667000000000002</v>
      </c>
      <c r="O209" s="37">
        <v>39.143000000000001</v>
      </c>
      <c r="P209" s="37">
        <v>43.094999999999999</v>
      </c>
      <c r="Q209" s="37">
        <v>44.222000000000001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42.290148160920346</v>
      </c>
      <c r="AG209" s="4">
        <f t="shared" si="249"/>
        <v>44.679904563698948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0.80485183907965308</v>
      </c>
      <c r="AW209" s="4">
        <f t="shared" si="250"/>
        <v>-0.45790456369894628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42.290147518080843</v>
      </c>
      <c r="BM209" s="2">
        <f t="shared" si="242"/>
        <v>44.679383297855907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91.069054968287531</v>
      </c>
      <c r="DL209" s="2">
        <f t="shared" si="251"/>
        <v>93.144303270939687</v>
      </c>
      <c r="DM209" s="2">
        <f t="shared" si="251"/>
        <v>101.22149471458775</v>
      </c>
      <c r="DN209" s="2">
        <f t="shared" si="251"/>
        <v>91.6130401691332</v>
      </c>
      <c r="DO209" s="2">
        <f t="shared" si="251"/>
        <v>100.31484778012684</v>
      </c>
      <c r="DP209" s="2">
        <f t="shared" si="251"/>
        <v>98.353229505982767</v>
      </c>
      <c r="DQ209" s="2">
        <f t="shared" si="251"/>
        <v>102.21586619128652</v>
      </c>
      <c r="DR209" s="2">
        <f t="shared" si="251"/>
        <v>94.73758439348515</v>
      </c>
      <c r="DS209" s="2">
        <f t="shared" si="251"/>
        <v>102.31234181184669</v>
      </c>
      <c r="DT209" s="2">
        <f t="shared" si="251"/>
        <v>92.831647467166988</v>
      </c>
      <c r="DU209" s="2">
        <f t="shared" si="251"/>
        <v>85.940295309568455</v>
      </c>
      <c r="DV209" s="2">
        <f t="shared" si="251"/>
        <v>85.980618667917469</v>
      </c>
      <c r="DW209" s="2">
        <f t="shared" si="251"/>
        <v>100.85444778012686</v>
      </c>
      <c r="DX209" s="2">
        <f t="shared" si="251"/>
        <v>97.192881781376528</v>
      </c>
      <c r="DY209" s="2">
        <f t="shared" si="251"/>
        <v>70.34898184046348</v>
      </c>
      <c r="EA209" s="2">
        <f t="shared" si="240"/>
        <v>43.435336236575125</v>
      </c>
      <c r="EB209" s="2">
        <f t="shared" si="240"/>
        <v>39.066068262145421</v>
      </c>
      <c r="EC209" s="2">
        <f t="shared" si="240"/>
        <v>39.152859504671653</v>
      </c>
      <c r="ED209" s="2">
        <f t="shared" si="240"/>
        <v>39.548679372780043</v>
      </c>
      <c r="EE209" s="2">
        <f t="shared" si="240"/>
        <v>41.320276777354721</v>
      </c>
      <c r="EF209" s="2">
        <f t="shared" si="239"/>
        <v>42.583250000000007</v>
      </c>
      <c r="EG209" s="2">
        <f t="shared" si="239"/>
        <v>42.079891667487118</v>
      </c>
      <c r="EH209" s="2">
        <f t="shared" si="239"/>
        <v>42.078875767469931</v>
      </c>
      <c r="EI209" s="2">
        <f t="shared" si="239"/>
        <v>41.294474188493396</v>
      </c>
      <c r="EJ209" s="2">
        <f t="shared" si="239"/>
        <v>40.337306703518813</v>
      </c>
      <c r="EK209" s="2">
        <f t="shared" si="212"/>
        <v>40.319645128563543</v>
      </c>
      <c r="EL209" s="2">
        <f t="shared" si="179"/>
        <v>40.972579940417063</v>
      </c>
      <c r="EM209" s="2">
        <f t="shared" si="179"/>
        <v>41.553075161357484</v>
      </c>
      <c r="EN209" s="2">
        <f t="shared" si="179"/>
        <v>41.894029087715566</v>
      </c>
      <c r="EO209" s="2">
        <f t="shared" si="179"/>
        <v>44.910300719456892</v>
      </c>
      <c r="EQ209" s="2">
        <f t="shared" si="252"/>
        <v>43.435336236575125</v>
      </c>
      <c r="ER209" s="2">
        <f t="shared" si="252"/>
        <v>39.066068262145421</v>
      </c>
      <c r="ES209" s="2">
        <f t="shared" si="252"/>
        <v>39.152859504671653</v>
      </c>
      <c r="ET209" s="2">
        <f t="shared" si="252"/>
        <v>39.548679372780043</v>
      </c>
      <c r="EU209" s="2">
        <f t="shared" si="252"/>
        <v>41.320276777354721</v>
      </c>
      <c r="EV209" s="2">
        <f t="shared" si="252"/>
        <v>42.583250000000007</v>
      </c>
      <c r="EW209" s="2">
        <f t="shared" si="252"/>
        <v>42.079891667487118</v>
      </c>
      <c r="EX209" s="2">
        <f t="shared" si="252"/>
        <v>42.078875767469931</v>
      </c>
      <c r="EY209" s="2">
        <f t="shared" si="252"/>
        <v>41.294474188493396</v>
      </c>
      <c r="EZ209" s="2">
        <f t="shared" si="252"/>
        <v>40.337306703518813</v>
      </c>
      <c r="FA209" s="2">
        <f t="shared" si="252"/>
        <v>40.319645128563543</v>
      </c>
      <c r="FB209" s="2">
        <f t="shared" si="252"/>
        <v>40.972579940417063</v>
      </c>
      <c r="FC209" s="2">
        <f t="shared" si="252"/>
        <v>41.553075161357484</v>
      </c>
      <c r="FD209" s="2">
        <f t="shared" si="252"/>
        <v>42.347692858873614</v>
      </c>
      <c r="FE209" s="2">
        <f t="shared" si="252"/>
        <v>44.640623829405257</v>
      </c>
      <c r="FG209" s="2">
        <f t="shared" si="253"/>
        <v>0.99999710955765431</v>
      </c>
      <c r="FH209" s="2">
        <f t="shared" si="253"/>
        <v>0.99999751954405558</v>
      </c>
      <c r="FI209" s="2">
        <f t="shared" si="253"/>
        <v>0.99999724371611032</v>
      </c>
      <c r="FJ209" s="2">
        <f t="shared" si="253"/>
        <v>0.99999708310841218</v>
      </c>
      <c r="FK209" s="2">
        <f t="shared" si="253"/>
        <v>0.99999733515390821</v>
      </c>
      <c r="FL209" s="2">
        <f t="shared" si="253"/>
        <v>0.99999693403580403</v>
      </c>
      <c r="FM209" s="2">
        <f t="shared" si="253"/>
        <v>0.99999664937928745</v>
      </c>
      <c r="FN209" s="2">
        <f t="shared" si="253"/>
        <v>0.99999661456465494</v>
      </c>
      <c r="FO209" s="2">
        <f t="shared" si="253"/>
        <v>0.99999667068703701</v>
      </c>
      <c r="FP209" s="2">
        <f t="shared" si="253"/>
        <v>0.99999640016167402</v>
      </c>
      <c r="FQ209" s="2">
        <f t="shared" si="253"/>
        <v>0.99999640251801236</v>
      </c>
      <c r="FR209" s="2">
        <f t="shared" si="253"/>
        <v>0.99999654877928479</v>
      </c>
      <c r="FS209" s="2">
        <f t="shared" si="253"/>
        <v>0.99999698385182434</v>
      </c>
      <c r="FT209" s="2">
        <f t="shared" si="253"/>
        <v>0.9999961781671608</v>
      </c>
      <c r="FU209" s="2">
        <f t="shared" si="253"/>
        <v>0.99999546919113891</v>
      </c>
      <c r="FW209" s="2">
        <f t="shared" si="244"/>
        <v>0.89959166785282596</v>
      </c>
      <c r="FX209" s="2">
        <f t="shared" si="244"/>
        <v>0.93944336803679063</v>
      </c>
      <c r="FY209" s="2">
        <f t="shared" si="244"/>
        <v>0.93392282819871397</v>
      </c>
      <c r="FZ209" s="2">
        <f t="shared" si="244"/>
        <v>0.93791536308664814</v>
      </c>
      <c r="GA209" s="2">
        <f t="shared" si="244"/>
        <v>0.94114049763345109</v>
      </c>
      <c r="GB209" s="2">
        <f t="shared" si="244"/>
        <v>0.94496096182708778</v>
      </c>
      <c r="GC209" s="2">
        <f t="shared" si="244"/>
        <v>0.9419671613508096</v>
      </c>
      <c r="GD209" s="2">
        <f t="shared" si="244"/>
        <v>0.93521829982608695</v>
      </c>
      <c r="GE209" s="2">
        <f t="shared" si="244"/>
        <v>0.93443462455498305</v>
      </c>
      <c r="GF209" s="2">
        <f t="shared" si="244"/>
        <v>0.92537250605202226</v>
      </c>
      <c r="GG209" s="2">
        <f t="shared" si="244"/>
        <v>0.9119885708828398</v>
      </c>
      <c r="GH209" s="2">
        <f t="shared" si="244"/>
        <v>0.90805286451416323</v>
      </c>
      <c r="GI209" s="2">
        <f t="shared" si="244"/>
        <v>0.90722097921050882</v>
      </c>
      <c r="GJ209" s="2">
        <f t="shared" si="244"/>
        <v>0.87268834887004954</v>
      </c>
      <c r="GK209" s="2">
        <f t="shared" si="244"/>
        <v>0.85670180844412536</v>
      </c>
      <c r="GM209" s="86">
        <f t="shared" si="245"/>
        <v>4.7758894666498331E-257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4.6426179848982363E-175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7.797809751598517E-294</v>
      </c>
      <c r="HQ209" s="86">
        <f t="shared" si="226"/>
        <v>2.4114700653400247E-277</v>
      </c>
      <c r="HS209" s="86">
        <f t="shared" si="246"/>
        <v>2.2238739769029765E-51</v>
      </c>
      <c r="HT209" s="86">
        <f t="shared" si="246"/>
        <v>4.9282920091115306E-50</v>
      </c>
      <c r="HU209" s="86">
        <f t="shared" si="246"/>
        <v>3.0891091260000212E-65</v>
      </c>
      <c r="HV209" s="86">
        <f t="shared" si="246"/>
        <v>3.2487988059356299E-73</v>
      </c>
      <c r="HW209" s="86">
        <f t="shared" si="246"/>
        <v>8.2607720425295158E-66</v>
      </c>
      <c r="HX209" s="86">
        <f t="shared" si="246"/>
        <v>2.3046918993280749E-77</v>
      </c>
      <c r="HY209" s="86">
        <f t="shared" si="246"/>
        <v>5.4399883173797132E-79</v>
      </c>
      <c r="HZ209" s="86">
        <f t="shared" si="246"/>
        <v>8.3880618205739856E-79</v>
      </c>
      <c r="IA209" s="86">
        <f t="shared" si="246"/>
        <v>5.4883884748489908E-78</v>
      </c>
      <c r="IB209" s="86">
        <f t="shared" si="246"/>
        <v>4.7235215012122887E-73</v>
      </c>
      <c r="IC209" s="86">
        <f t="shared" si="246"/>
        <v>1.8136884998059633E-67</v>
      </c>
      <c r="ID209" s="86">
        <f t="shared" si="246"/>
        <v>3.0211912012896303E-66</v>
      </c>
      <c r="IE209" s="86">
        <f t="shared" si="246"/>
        <v>3.1957848291129893E-55</v>
      </c>
      <c r="IF209" s="86">
        <f t="shared" si="246"/>
        <v>7.2402908182770787E-62</v>
      </c>
      <c r="IG209" s="86">
        <f t="shared" si="246"/>
        <v>1.5571039545819244E-40</v>
      </c>
      <c r="II209" s="86">
        <f t="shared" si="247"/>
        <v>1.0276217469581175</v>
      </c>
      <c r="IJ209" s="86">
        <f t="shared" si="247"/>
        <v>1.031864119870622</v>
      </c>
      <c r="IK209" s="86">
        <f t="shared" si="247"/>
        <v>1.0351753685221241</v>
      </c>
      <c r="IL209" s="86">
        <f t="shared" si="247"/>
        <v>1.0378845687032503</v>
      </c>
      <c r="IM209" s="86">
        <f t="shared" si="247"/>
        <v>1.0366989408971743</v>
      </c>
      <c r="IN209" s="86">
        <f t="shared" si="247"/>
        <v>1.0400109853145472</v>
      </c>
      <c r="IO209" s="86">
        <f t="shared" si="247"/>
        <v>1.0401690507545487</v>
      </c>
      <c r="IP209" s="86">
        <f t="shared" si="247"/>
        <v>1.0388980509332706</v>
      </c>
      <c r="IQ209" s="86">
        <f t="shared" si="247"/>
        <v>1.0384379012874705</v>
      </c>
      <c r="IR209" s="86">
        <f t="shared" si="247"/>
        <v>1.0359468462299488</v>
      </c>
      <c r="IS209" s="86">
        <f t="shared" si="247"/>
        <v>1.0328453402366997</v>
      </c>
      <c r="IT209" s="86">
        <f t="shared" si="247"/>
        <v>1.0321606704802337</v>
      </c>
      <c r="IU209" s="86">
        <f t="shared" si="247"/>
        <v>1.0292889432108843</v>
      </c>
      <c r="IV209" s="86">
        <f t="shared" si="247"/>
        <v>6.2490036729052248E-2</v>
      </c>
      <c r="IW209" s="86">
        <f t="shared" si="247"/>
        <v>0.10150714200152304</v>
      </c>
      <c r="IY209" s="86">
        <f t="shared" si="248"/>
        <v>1.0276217469581175</v>
      </c>
      <c r="IZ209" s="86">
        <f t="shared" si="248"/>
        <v>1.031864119870622</v>
      </c>
      <c r="JA209" s="86">
        <f t="shared" si="248"/>
        <v>1.0351753685221241</v>
      </c>
      <c r="JB209" s="86">
        <f t="shared" si="248"/>
        <v>1.0378845687032503</v>
      </c>
      <c r="JC209" s="86">
        <f t="shared" si="248"/>
        <v>1.0366989408971743</v>
      </c>
      <c r="JD209" s="86">
        <f t="shared" si="248"/>
        <v>1.0400109853145472</v>
      </c>
      <c r="JE209" s="86">
        <f t="shared" si="248"/>
        <v>1.0401690507545487</v>
      </c>
      <c r="JF209" s="86">
        <f t="shared" si="248"/>
        <v>1.0388980509332706</v>
      </c>
      <c r="JG209" s="86">
        <f t="shared" si="248"/>
        <v>1.0384379012874705</v>
      </c>
      <c r="JH209" s="86">
        <f t="shared" si="248"/>
        <v>1.0359468462299488</v>
      </c>
      <c r="JI209" s="86">
        <f t="shared" si="248"/>
        <v>1.0328453402366997</v>
      </c>
      <c r="JJ209" s="86">
        <f t="shared" si="248"/>
        <v>1.0321606704802337</v>
      </c>
      <c r="JK209" s="86">
        <f t="shared" si="248"/>
        <v>1.0292889432108843</v>
      </c>
      <c r="JL209" s="86">
        <f t="shared" si="248"/>
        <v>6.2490036729052248E-2</v>
      </c>
      <c r="JM209" s="86">
        <f t="shared" si="248"/>
        <v>0.10150714200152304</v>
      </c>
    </row>
    <row r="210" spans="2:273" x14ac:dyDescent="0.25">
      <c r="B210" s="2">
        <v>183</v>
      </c>
      <c r="C210" s="37">
        <v>42.688000000000002</v>
      </c>
      <c r="D210" s="37">
        <v>41.19</v>
      </c>
      <c r="E210" s="37">
        <v>39.188000000000002</v>
      </c>
      <c r="F210" s="37">
        <v>40.655999999999999</v>
      </c>
      <c r="G210" s="37">
        <v>41.171999999999997</v>
      </c>
      <c r="H210" s="37">
        <v>41.825000000000003</v>
      </c>
      <c r="I210" s="37">
        <v>40.570999999999998</v>
      </c>
      <c r="J210" s="37">
        <v>44.570999999999998</v>
      </c>
      <c r="K210" s="37">
        <v>41.762</v>
      </c>
      <c r="L210" s="37">
        <v>42.508000000000003</v>
      </c>
      <c r="M210" s="37">
        <v>38.81</v>
      </c>
      <c r="N210" s="37">
        <v>40.19</v>
      </c>
      <c r="O210" s="37">
        <v>39.253999999999998</v>
      </c>
      <c r="P210" s="37">
        <v>40.587000000000003</v>
      </c>
      <c r="Q210" s="37">
        <v>42.253999999999998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42.15435727322199</v>
      </c>
      <c r="AG210" s="4">
        <f t="shared" si="249"/>
        <v>44.584091161341661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-1.5673572732219867</v>
      </c>
      <c r="AW210" s="4">
        <f t="shared" si="250"/>
        <v>-2.3300911613416631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42.154357148358173</v>
      </c>
      <c r="BM210" s="2">
        <f t="shared" si="242"/>
        <v>44.583922238050128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91.237750528541227</v>
      </c>
      <c r="DL210" s="2">
        <f t="shared" si="251"/>
        <v>93.308569780946982</v>
      </c>
      <c r="DM210" s="2">
        <f t="shared" si="251"/>
        <v>101.4305022651767</v>
      </c>
      <c r="DN210" s="2">
        <f t="shared" si="251"/>
        <v>91.778016007248581</v>
      </c>
      <c r="DO210" s="2">
        <f t="shared" si="251"/>
        <v>100.52755693144064</v>
      </c>
      <c r="DP210" s="2">
        <f t="shared" si="251"/>
        <v>98.555845663506474</v>
      </c>
      <c r="DQ210" s="2">
        <f t="shared" si="251"/>
        <v>102.4360930772763</v>
      </c>
      <c r="DR210" s="2">
        <f t="shared" si="251"/>
        <v>94.914903087270091</v>
      </c>
      <c r="DS210" s="2">
        <f t="shared" si="251"/>
        <v>102.54036080139372</v>
      </c>
      <c r="DT210" s="2">
        <f t="shared" si="251"/>
        <v>93.010857035647291</v>
      </c>
      <c r="DU210" s="2">
        <f t="shared" si="251"/>
        <v>86.079740806754202</v>
      </c>
      <c r="DV210" s="2">
        <f t="shared" si="251"/>
        <v>86.113690056285193</v>
      </c>
      <c r="DW210" s="2">
        <f t="shared" si="251"/>
        <v>101.0762598308668</v>
      </c>
      <c r="DX210" s="2">
        <f t="shared" si="251"/>
        <v>97.402844534412964</v>
      </c>
      <c r="DY210" s="2">
        <f t="shared" si="251"/>
        <v>70.42796345811054</v>
      </c>
      <c r="EA210" s="2">
        <f t="shared" si="240"/>
        <v>43.327399037526732</v>
      </c>
      <c r="EB210" s="2">
        <f t="shared" si="240"/>
        <v>38.908755739593516</v>
      </c>
      <c r="EC210" s="2">
        <f t="shared" si="240"/>
        <v>38.99603952473619</v>
      </c>
      <c r="ED210" s="2">
        <f t="shared" si="240"/>
        <v>39.395556701030927</v>
      </c>
      <c r="EE210" s="2">
        <f t="shared" si="240"/>
        <v>41.181317934273764</v>
      </c>
      <c r="EF210" s="2">
        <f t="shared" si="239"/>
        <v>42.458918907563032</v>
      </c>
      <c r="EG210" s="2">
        <f t="shared" si="239"/>
        <v>41.932598503495122</v>
      </c>
      <c r="EH210" s="2">
        <f t="shared" si="239"/>
        <v>41.94038791685891</v>
      </c>
      <c r="EI210" s="2">
        <f t="shared" si="239"/>
        <v>41.155214717451784</v>
      </c>
      <c r="EJ210" s="2">
        <f t="shared" si="239"/>
        <v>40.196678561115448</v>
      </c>
      <c r="EK210" s="2">
        <f t="shared" si="212"/>
        <v>40.192454678675702</v>
      </c>
      <c r="EL210" s="2">
        <f t="shared" si="179"/>
        <v>40.841302879841095</v>
      </c>
      <c r="EM210" s="2">
        <f t="shared" si="179"/>
        <v>41.413586121769136</v>
      </c>
      <c r="EN210" s="2">
        <f t="shared" si="179"/>
        <v>41.747694060038327</v>
      </c>
      <c r="EO210" s="2">
        <f t="shared" si="179"/>
        <v>44.820857847683826</v>
      </c>
      <c r="EQ210" s="2">
        <f t="shared" si="252"/>
        <v>43.327399037526732</v>
      </c>
      <c r="ER210" s="2">
        <f t="shared" si="252"/>
        <v>38.908755739593516</v>
      </c>
      <c r="ES210" s="2">
        <f t="shared" si="252"/>
        <v>38.99603952473619</v>
      </c>
      <c r="ET210" s="2">
        <f t="shared" si="252"/>
        <v>39.395556701030927</v>
      </c>
      <c r="EU210" s="2">
        <f t="shared" si="252"/>
        <v>41.181317934273764</v>
      </c>
      <c r="EV210" s="2">
        <f t="shared" si="252"/>
        <v>42.458918907563032</v>
      </c>
      <c r="EW210" s="2">
        <f t="shared" si="252"/>
        <v>41.932598503495122</v>
      </c>
      <c r="EX210" s="2">
        <f t="shared" si="252"/>
        <v>41.94038791685891</v>
      </c>
      <c r="EY210" s="2">
        <f t="shared" si="252"/>
        <v>41.155214717451784</v>
      </c>
      <c r="EZ210" s="2">
        <f t="shared" si="252"/>
        <v>40.196678561115448</v>
      </c>
      <c r="FA210" s="2">
        <f t="shared" si="252"/>
        <v>40.192454678675702</v>
      </c>
      <c r="FB210" s="2">
        <f t="shared" si="252"/>
        <v>40.841302879841095</v>
      </c>
      <c r="FC210" s="2">
        <f t="shared" si="252"/>
        <v>41.413586121769136</v>
      </c>
      <c r="FD210" s="2">
        <f t="shared" si="252"/>
        <v>42.208243137526395</v>
      </c>
      <c r="FE210" s="2">
        <f t="shared" si="252"/>
        <v>44.547655855519466</v>
      </c>
      <c r="FG210" s="2">
        <f t="shared" si="253"/>
        <v>0.99999736388457983</v>
      </c>
      <c r="FH210" s="2">
        <f t="shared" si="253"/>
        <v>0.99999773779679846</v>
      </c>
      <c r="FI210" s="2">
        <f t="shared" si="253"/>
        <v>0.99999748623860663</v>
      </c>
      <c r="FJ210" s="2">
        <f t="shared" si="253"/>
        <v>0.99999733976257188</v>
      </c>
      <c r="FK210" s="2">
        <f t="shared" si="253"/>
        <v>0.99999756963090913</v>
      </c>
      <c r="FL210" s="2">
        <f t="shared" si="253"/>
        <v>0.99999720380666579</v>
      </c>
      <c r="FM210" s="2">
        <f t="shared" si="253"/>
        <v>0.99999694419669061</v>
      </c>
      <c r="FN210" s="2">
        <f t="shared" si="253"/>
        <v>0.99999691244534961</v>
      </c>
      <c r="FO210" s="2">
        <f t="shared" si="253"/>
        <v>0.99999696362960067</v>
      </c>
      <c r="FP210" s="2">
        <f t="shared" si="253"/>
        <v>0.99999671690738678</v>
      </c>
      <c r="FQ210" s="2">
        <f t="shared" si="253"/>
        <v>0.99999671905639431</v>
      </c>
      <c r="FR210" s="2">
        <f t="shared" si="253"/>
        <v>0.99999685244834291</v>
      </c>
      <c r="FS210" s="2">
        <f t="shared" si="253"/>
        <v>0.99999724923944067</v>
      </c>
      <c r="FT210" s="2">
        <f t="shared" si="253"/>
        <v>0.99999651444585236</v>
      </c>
      <c r="FU210" s="2">
        <f t="shared" si="253"/>
        <v>0.99999586785156036</v>
      </c>
      <c r="FW210" s="2">
        <f t="shared" si="244"/>
        <v>0.90761026373287779</v>
      </c>
      <c r="FX210" s="2">
        <f t="shared" si="244"/>
        <v>0.94447584438505383</v>
      </c>
      <c r="FY210" s="2">
        <f t="shared" si="244"/>
        <v>0.93938447991027807</v>
      </c>
      <c r="FZ210" s="2">
        <f t="shared" si="244"/>
        <v>0.9430671266954056</v>
      </c>
      <c r="GA210" s="2">
        <f t="shared" si="244"/>
        <v>0.9460400372923834</v>
      </c>
      <c r="GB210" s="2">
        <f t="shared" si="244"/>
        <v>0.94955952551308265</v>
      </c>
      <c r="GC210" s="2">
        <f t="shared" si="244"/>
        <v>0.94680177812032495</v>
      </c>
      <c r="GD210" s="2">
        <f t="shared" si="244"/>
        <v>0.94057968626647992</v>
      </c>
      <c r="GE210" s="2">
        <f t="shared" si="244"/>
        <v>0.93985669764921054</v>
      </c>
      <c r="GF210" s="2">
        <f t="shared" si="244"/>
        <v>0.93148904555115652</v>
      </c>
      <c r="GG210" s="2">
        <f t="shared" si="244"/>
        <v>0.91910617670203987</v>
      </c>
      <c r="GH210" s="2">
        <f t="shared" si="244"/>
        <v>0.91545925143625595</v>
      </c>
      <c r="GI210" s="2">
        <f t="shared" si="244"/>
        <v>0.91468807940233909</v>
      </c>
      <c r="GJ210" s="2">
        <f t="shared" si="244"/>
        <v>0.88257499395338324</v>
      </c>
      <c r="GK210" s="2">
        <f t="shared" si="244"/>
        <v>0.86764163071176326</v>
      </c>
      <c r="GM210" s="86">
        <f t="shared" si="245"/>
        <v>1.9668315403729508E-261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7.709301209093339E-179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3.1993194326424327E-300</v>
      </c>
      <c r="HQ210" s="86">
        <f t="shared" si="226"/>
        <v>2.5854244942317134E-283</v>
      </c>
      <c r="HS210" s="86">
        <f t="shared" si="246"/>
        <v>2.8400494724850521E-53</v>
      </c>
      <c r="HT210" s="86">
        <f t="shared" si="246"/>
        <v>9.3346108639270238E-52</v>
      </c>
      <c r="HU210" s="86">
        <f t="shared" si="246"/>
        <v>1.7162288139528619E-67</v>
      </c>
      <c r="HV210" s="86">
        <f t="shared" si="246"/>
        <v>9.9690071445510068E-76</v>
      </c>
      <c r="HW210" s="86">
        <f t="shared" si="246"/>
        <v>4.5584385833532731E-68</v>
      </c>
      <c r="HX210" s="86">
        <f t="shared" si="246"/>
        <v>5.7016920861677803E-80</v>
      </c>
      <c r="HY210" s="86">
        <f t="shared" si="246"/>
        <v>1.0894463272087913E-81</v>
      </c>
      <c r="HZ210" s="86">
        <f t="shared" si="246"/>
        <v>1.5813836680435829E-81</v>
      </c>
      <c r="IA210" s="86">
        <f t="shared" si="246"/>
        <v>1.117862096746763E-80</v>
      </c>
      <c r="IB210" s="86">
        <f t="shared" si="246"/>
        <v>1.2740149669046369E-75</v>
      </c>
      <c r="IC210" s="86">
        <f t="shared" si="246"/>
        <v>6.7771200937045346E-70</v>
      </c>
      <c r="ID210" s="86">
        <f t="shared" si="246"/>
        <v>1.1905492005439925E-68</v>
      </c>
      <c r="IE210" s="86">
        <f t="shared" si="246"/>
        <v>3.1694089044951656E-57</v>
      </c>
      <c r="IF210" s="86">
        <f t="shared" si="246"/>
        <v>2.9947246713082035E-64</v>
      </c>
      <c r="IG210" s="86">
        <f t="shared" si="246"/>
        <v>3.8889018817827436E-42</v>
      </c>
      <c r="II210" s="86">
        <f t="shared" si="247"/>
        <v>1.0287814953668732</v>
      </c>
      <c r="IJ210" s="86">
        <f t="shared" si="247"/>
        <v>1.0329339468245569</v>
      </c>
      <c r="IK210" s="86">
        <f t="shared" si="247"/>
        <v>1.0363977489468166</v>
      </c>
      <c r="IL210" s="86">
        <f t="shared" si="247"/>
        <v>1.0391686690755642</v>
      </c>
      <c r="IM210" s="86">
        <f t="shared" si="247"/>
        <v>1.0379174354093506</v>
      </c>
      <c r="IN210" s="86">
        <f t="shared" si="247"/>
        <v>1.0413060169838413</v>
      </c>
      <c r="IO210" s="86">
        <f t="shared" si="247"/>
        <v>1.041495377835278</v>
      </c>
      <c r="IP210" s="86">
        <f t="shared" si="247"/>
        <v>1.0402388676903649</v>
      </c>
      <c r="IQ210" s="86">
        <f t="shared" si="247"/>
        <v>1.0397692971056287</v>
      </c>
      <c r="IR210" s="86">
        <f t="shared" si="247"/>
        <v>1.0372609337349026</v>
      </c>
      <c r="IS210" s="86">
        <f t="shared" si="247"/>
        <v>1.0341383890186626</v>
      </c>
      <c r="IT210" s="86">
        <f t="shared" si="247"/>
        <v>1.0334533733911471</v>
      </c>
      <c r="IU210" s="86">
        <f t="shared" si="247"/>
        <v>1.0304714560346373</v>
      </c>
      <c r="IV210" s="86">
        <f t="shared" si="247"/>
        <v>5.0946170279437993E-2</v>
      </c>
      <c r="IW210" s="86">
        <f t="shared" si="247"/>
        <v>8.5081361948056433E-2</v>
      </c>
      <c r="IY210" s="86">
        <f t="shared" si="248"/>
        <v>1.0287814953668732</v>
      </c>
      <c r="IZ210" s="86">
        <f t="shared" si="248"/>
        <v>1.0329339468245569</v>
      </c>
      <c r="JA210" s="86">
        <f t="shared" si="248"/>
        <v>1.0363977489468166</v>
      </c>
      <c r="JB210" s="86">
        <f t="shared" si="248"/>
        <v>1.0391686690755642</v>
      </c>
      <c r="JC210" s="86">
        <f t="shared" si="248"/>
        <v>1.0379174354093506</v>
      </c>
      <c r="JD210" s="86">
        <f t="shared" si="248"/>
        <v>1.0413060169838413</v>
      </c>
      <c r="JE210" s="86">
        <f t="shared" si="248"/>
        <v>1.041495377835278</v>
      </c>
      <c r="JF210" s="86">
        <f t="shared" si="248"/>
        <v>1.0402388676903649</v>
      </c>
      <c r="JG210" s="86">
        <f t="shared" si="248"/>
        <v>1.0397692971056287</v>
      </c>
      <c r="JH210" s="86">
        <f t="shared" si="248"/>
        <v>1.0372609337349026</v>
      </c>
      <c r="JI210" s="86">
        <f t="shared" si="248"/>
        <v>1.0341383890186626</v>
      </c>
      <c r="JJ210" s="86">
        <f t="shared" si="248"/>
        <v>1.0334533733911471</v>
      </c>
      <c r="JK210" s="86">
        <f t="shared" si="248"/>
        <v>1.0304714560346373</v>
      </c>
      <c r="JL210" s="86">
        <f t="shared" si="248"/>
        <v>5.0946170279437993E-2</v>
      </c>
      <c r="JM210" s="86">
        <f t="shared" si="248"/>
        <v>8.5081361948056433E-2</v>
      </c>
    </row>
    <row r="211" spans="2:273" x14ac:dyDescent="0.25">
      <c r="B211" s="2">
        <v>184</v>
      </c>
      <c r="C211" s="37">
        <v>42.561999999999998</v>
      </c>
      <c r="D211" s="37">
        <v>40.412999999999997</v>
      </c>
      <c r="E211" s="37">
        <v>39.780999999999999</v>
      </c>
      <c r="F211" s="37">
        <v>40.5</v>
      </c>
      <c r="G211" s="37">
        <v>43.265999999999998</v>
      </c>
      <c r="H211" s="37">
        <v>41.698</v>
      </c>
      <c r="I211" s="37">
        <v>43.46</v>
      </c>
      <c r="J211" s="37">
        <v>44.429000000000002</v>
      </c>
      <c r="K211" s="37">
        <v>41.984000000000002</v>
      </c>
      <c r="L211" s="37">
        <v>40.048000000000002</v>
      </c>
      <c r="M211" s="37">
        <v>40.555999999999997</v>
      </c>
      <c r="N211" s="37">
        <v>39.302</v>
      </c>
      <c r="O211" s="37">
        <v>41.491999999999997</v>
      </c>
      <c r="P211" s="37">
        <v>43.365000000000002</v>
      </c>
      <c r="Q211" s="37">
        <v>44.73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42.018389983291179</v>
      </c>
      <c r="AG211" s="4">
        <f t="shared" si="249"/>
        <v>44.488634857953102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1.3466100167088229</v>
      </c>
      <c r="AW211" s="4">
        <f t="shared" si="250"/>
        <v>0.24136514204689519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42.018389960768815</v>
      </c>
      <c r="BM211" s="2">
        <f t="shared" si="242"/>
        <v>44.488582988024163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91.406446088794937</v>
      </c>
      <c r="DL211" s="2">
        <f t="shared" si="251"/>
        <v>93.472836290954262</v>
      </c>
      <c r="DM211" s="2">
        <f t="shared" si="251"/>
        <v>101.63950981576565</v>
      </c>
      <c r="DN211" s="2">
        <f t="shared" si="251"/>
        <v>91.942991845363949</v>
      </c>
      <c r="DO211" s="2">
        <f t="shared" si="251"/>
        <v>100.74026608275445</v>
      </c>
      <c r="DP211" s="2">
        <f t="shared" si="251"/>
        <v>98.758461821030181</v>
      </c>
      <c r="DQ211" s="2">
        <f t="shared" si="251"/>
        <v>102.6563199632661</v>
      </c>
      <c r="DR211" s="2">
        <f t="shared" si="251"/>
        <v>95.092221781055031</v>
      </c>
      <c r="DS211" s="2">
        <f t="shared" si="251"/>
        <v>102.76837979094077</v>
      </c>
      <c r="DT211" s="2">
        <f t="shared" si="251"/>
        <v>93.190066604127594</v>
      </c>
      <c r="DU211" s="2">
        <f t="shared" si="251"/>
        <v>86.219186303939949</v>
      </c>
      <c r="DV211" s="2">
        <f t="shared" si="251"/>
        <v>86.246761444652918</v>
      </c>
      <c r="DW211" s="2">
        <f t="shared" si="251"/>
        <v>101.29807188160677</v>
      </c>
      <c r="DX211" s="2">
        <f t="shared" si="251"/>
        <v>97.612807287449399</v>
      </c>
      <c r="DY211" s="2">
        <f t="shared" si="251"/>
        <v>70.506945075757599</v>
      </c>
      <c r="EA211" s="2">
        <f t="shared" si="240"/>
        <v>43.219461838478338</v>
      </c>
      <c r="EB211" s="2">
        <f t="shared" si="240"/>
        <v>38.751443217041626</v>
      </c>
      <c r="EC211" s="2">
        <f t="shared" si="240"/>
        <v>38.839219544800741</v>
      </c>
      <c r="ED211" s="2">
        <f t="shared" si="240"/>
        <v>39.242434029281817</v>
      </c>
      <c r="EE211" s="2">
        <f t="shared" si="240"/>
        <v>41.042359091192807</v>
      </c>
      <c r="EF211" s="2">
        <f t="shared" si="239"/>
        <v>42.334587815126056</v>
      </c>
      <c r="EG211" s="2">
        <f t="shared" si="239"/>
        <v>41.785305339503125</v>
      </c>
      <c r="EH211" s="2">
        <f t="shared" si="239"/>
        <v>41.801900066247896</v>
      </c>
      <c r="EI211" s="2">
        <f t="shared" si="239"/>
        <v>41.015955246410179</v>
      </c>
      <c r="EJ211" s="2">
        <f t="shared" si="239"/>
        <v>40.056050418712076</v>
      </c>
      <c r="EK211" s="2">
        <f t="shared" si="212"/>
        <v>40.065264228787868</v>
      </c>
      <c r="EL211" s="2">
        <f t="shared" si="212"/>
        <v>40.710025819265127</v>
      </c>
      <c r="EM211" s="2">
        <f t="shared" si="212"/>
        <v>41.274097082180781</v>
      </c>
      <c r="EN211" s="2">
        <f t="shared" si="212"/>
        <v>41.601359032361088</v>
      </c>
      <c r="EO211" s="2">
        <f t="shared" si="212"/>
        <v>44.731414975910752</v>
      </c>
      <c r="EQ211" s="2">
        <f t="shared" si="252"/>
        <v>43.219461838478338</v>
      </c>
      <c r="ER211" s="2">
        <f t="shared" si="252"/>
        <v>38.751443217041626</v>
      </c>
      <c r="ES211" s="2">
        <f t="shared" si="252"/>
        <v>38.839219544800741</v>
      </c>
      <c r="ET211" s="2">
        <f t="shared" si="252"/>
        <v>39.242434029281817</v>
      </c>
      <c r="EU211" s="2">
        <f t="shared" si="252"/>
        <v>41.042359091192807</v>
      </c>
      <c r="EV211" s="2">
        <f t="shared" si="252"/>
        <v>42.334587815126056</v>
      </c>
      <c r="EW211" s="2">
        <f t="shared" si="252"/>
        <v>41.785305339503125</v>
      </c>
      <c r="EX211" s="2">
        <f t="shared" si="252"/>
        <v>41.801900066247896</v>
      </c>
      <c r="EY211" s="2">
        <f t="shared" si="252"/>
        <v>41.015955246410179</v>
      </c>
      <c r="EZ211" s="2">
        <f t="shared" si="252"/>
        <v>40.056050418712076</v>
      </c>
      <c r="FA211" s="2">
        <f t="shared" si="252"/>
        <v>40.065264228787868</v>
      </c>
      <c r="FB211" s="2">
        <f t="shared" si="252"/>
        <v>40.710025819265127</v>
      </c>
      <c r="FC211" s="2">
        <f t="shared" si="252"/>
        <v>41.274097082180781</v>
      </c>
      <c r="FD211" s="2">
        <f t="shared" si="252"/>
        <v>42.068793416179162</v>
      </c>
      <c r="FE211" s="2">
        <f t="shared" si="252"/>
        <v>44.454687881633674</v>
      </c>
      <c r="FG211" s="2">
        <f t="shared" si="253"/>
        <v>0.99999759583360537</v>
      </c>
      <c r="FH211" s="2">
        <f t="shared" si="253"/>
        <v>0.99999793684574867</v>
      </c>
      <c r="FI211" s="2">
        <f t="shared" si="253"/>
        <v>0.99999770742185456</v>
      </c>
      <c r="FJ211" s="2">
        <f t="shared" si="253"/>
        <v>0.9999975738340624</v>
      </c>
      <c r="FK211" s="2">
        <f t="shared" si="253"/>
        <v>0.99999778347657153</v>
      </c>
      <c r="FL211" s="2">
        <f t="shared" si="253"/>
        <v>0.9999974498407429</v>
      </c>
      <c r="FM211" s="2">
        <f t="shared" si="253"/>
        <v>0.99999721307350953</v>
      </c>
      <c r="FN211" s="2">
        <f t="shared" si="253"/>
        <v>0.99999718411592675</v>
      </c>
      <c r="FO211" s="2">
        <f t="shared" si="253"/>
        <v>0.99999723079654368</v>
      </c>
      <c r="FP211" s="2">
        <f t="shared" si="253"/>
        <v>0.99999700578308526</v>
      </c>
      <c r="FQ211" s="2">
        <f t="shared" si="253"/>
        <v>0.99999700774300448</v>
      </c>
      <c r="FR211" s="2">
        <f t="shared" si="253"/>
        <v>0.99999712939797625</v>
      </c>
      <c r="FS211" s="2">
        <f t="shared" si="253"/>
        <v>0.99999749127594617</v>
      </c>
      <c r="FT211" s="2">
        <f t="shared" si="253"/>
        <v>0.99999682113586119</v>
      </c>
      <c r="FU211" s="2">
        <f t="shared" si="253"/>
        <v>0.99999623143446303</v>
      </c>
      <c r="FW211" s="2">
        <f t="shared" si="244"/>
        <v>0.91504896704226635</v>
      </c>
      <c r="FX211" s="2">
        <f t="shared" si="244"/>
        <v>0.94911275739578138</v>
      </c>
      <c r="FY211" s="2">
        <f t="shared" si="244"/>
        <v>0.94442156055272464</v>
      </c>
      <c r="FZ211" s="2">
        <f t="shared" si="244"/>
        <v>0.94781518386033947</v>
      </c>
      <c r="GA211" s="2">
        <f t="shared" si="244"/>
        <v>0.95055316087606401</v>
      </c>
      <c r="GB211" s="2">
        <f t="shared" si="244"/>
        <v>0.95379266242636496</v>
      </c>
      <c r="GC211" s="2">
        <f t="shared" si="244"/>
        <v>0.95125447369109428</v>
      </c>
      <c r="GD211" s="2">
        <f t="shared" si="244"/>
        <v>0.94552320640574328</v>
      </c>
      <c r="GE211" s="2">
        <f t="shared" si="244"/>
        <v>0.94485684102195044</v>
      </c>
      <c r="GF211" s="2">
        <f t="shared" si="244"/>
        <v>0.93713832282188414</v>
      </c>
      <c r="GG211" s="2">
        <f t="shared" si="244"/>
        <v>0.92569507020082809</v>
      </c>
      <c r="GH211" s="2">
        <f t="shared" si="244"/>
        <v>0.92232008573308999</v>
      </c>
      <c r="GI211" s="2">
        <f t="shared" si="244"/>
        <v>0.92160613826162474</v>
      </c>
      <c r="GJ211" s="2">
        <f t="shared" si="244"/>
        <v>0.89178907255087581</v>
      </c>
      <c r="GK211" s="2">
        <f t="shared" si="244"/>
        <v>0.87786533984196147</v>
      </c>
      <c r="GM211" s="86">
        <f t="shared" si="245"/>
        <v>7.4326225969546476E-266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1.1655252539360606E-182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1.1196109822461936E-306</v>
      </c>
      <c r="HQ211" s="86">
        <f t="shared" si="226"/>
        <v>2.3923283646090477E-289</v>
      </c>
      <c r="HS211" s="86">
        <f t="shared" si="246"/>
        <v>3.3446426356890857E-55</v>
      </c>
      <c r="HT211" s="86">
        <f t="shared" si="246"/>
        <v>1.6502185110494413E-53</v>
      </c>
      <c r="HU211" s="86">
        <f t="shared" si="246"/>
        <v>8.7127885165524943E-70</v>
      </c>
      <c r="HV211" s="86">
        <f t="shared" si="246"/>
        <v>2.7690920589634188E-78</v>
      </c>
      <c r="HW211" s="86">
        <f t="shared" si="246"/>
        <v>2.2998118700837727E-70</v>
      </c>
      <c r="HX211" s="86">
        <f t="shared" si="246"/>
        <v>1.2746564237154539E-82</v>
      </c>
      <c r="HY211" s="86">
        <f t="shared" si="246"/>
        <v>1.961806328382176E-84</v>
      </c>
      <c r="HZ211" s="86">
        <f t="shared" si="246"/>
        <v>2.6745398310965206E-84</v>
      </c>
      <c r="IA211" s="86">
        <f t="shared" si="246"/>
        <v>2.0456543858061757E-83</v>
      </c>
      <c r="IB211" s="86">
        <f t="shared" si="246"/>
        <v>3.0960413344446088E-78</v>
      </c>
      <c r="IC211" s="86">
        <f t="shared" si="246"/>
        <v>2.2893647169929979E-72</v>
      </c>
      <c r="ID211" s="86">
        <f t="shared" si="246"/>
        <v>4.2416310660094246E-71</v>
      </c>
      <c r="IE211" s="86">
        <f t="shared" si="246"/>
        <v>2.8891879880431549E-59</v>
      </c>
      <c r="IF211" s="86">
        <f t="shared" si="246"/>
        <v>1.1139941477861673E-66</v>
      </c>
      <c r="IG211" s="86">
        <f t="shared" si="246"/>
        <v>9.0208869659263092E-44</v>
      </c>
      <c r="II211" s="86">
        <f t="shared" si="247"/>
        <v>1.0299411829180063</v>
      </c>
      <c r="IJ211" s="86">
        <f t="shared" si="247"/>
        <v>1.0340037145050309</v>
      </c>
      <c r="IK211" s="86">
        <f t="shared" si="247"/>
        <v>1.0376200438294358</v>
      </c>
      <c r="IL211" s="86">
        <f t="shared" si="247"/>
        <v>1.0404526678415791</v>
      </c>
      <c r="IM211" s="86">
        <f t="shared" si="247"/>
        <v>1.0391358413633136</v>
      </c>
      <c r="IN211" s="86">
        <f t="shared" si="247"/>
        <v>1.042600939651219</v>
      </c>
      <c r="IO211" s="86">
        <f t="shared" si="247"/>
        <v>1.042821590056453</v>
      </c>
      <c r="IP211" s="86">
        <f t="shared" si="247"/>
        <v>1.0415795706310973</v>
      </c>
      <c r="IQ211" s="86">
        <f t="shared" si="247"/>
        <v>1.0411005820149999</v>
      </c>
      <c r="IR211" s="86">
        <f t="shared" si="247"/>
        <v>1.0385749200304935</v>
      </c>
      <c r="IS211" s="86">
        <f t="shared" si="247"/>
        <v>1.0354313480385264</v>
      </c>
      <c r="IT211" s="86">
        <f t="shared" si="247"/>
        <v>1.0347459883923067</v>
      </c>
      <c r="IU211" s="86">
        <f t="shared" si="247"/>
        <v>1.0316539018664197</v>
      </c>
      <c r="IV211" s="86">
        <f t="shared" si="247"/>
        <v>4.1244547772306073E-2</v>
      </c>
      <c r="IW211" s="86">
        <f t="shared" si="247"/>
        <v>7.0874467857784867E-2</v>
      </c>
      <c r="IY211" s="86">
        <f t="shared" si="248"/>
        <v>1.0299411829180063</v>
      </c>
      <c r="IZ211" s="86">
        <f t="shared" si="248"/>
        <v>1.0340037145050309</v>
      </c>
      <c r="JA211" s="86">
        <f t="shared" si="248"/>
        <v>1.0376200438294358</v>
      </c>
      <c r="JB211" s="86">
        <f t="shared" si="248"/>
        <v>1.0404526678415791</v>
      </c>
      <c r="JC211" s="86">
        <f t="shared" si="248"/>
        <v>1.0391358413633136</v>
      </c>
      <c r="JD211" s="86">
        <f t="shared" si="248"/>
        <v>1.042600939651219</v>
      </c>
      <c r="JE211" s="86">
        <f t="shared" si="248"/>
        <v>1.042821590056453</v>
      </c>
      <c r="JF211" s="86">
        <f t="shared" si="248"/>
        <v>1.0415795706310973</v>
      </c>
      <c r="JG211" s="86">
        <f t="shared" si="248"/>
        <v>1.0411005820149999</v>
      </c>
      <c r="JH211" s="86">
        <f t="shared" si="248"/>
        <v>1.0385749200304935</v>
      </c>
      <c r="JI211" s="86">
        <f t="shared" si="248"/>
        <v>1.0354313480385264</v>
      </c>
      <c r="JJ211" s="86">
        <f t="shared" si="248"/>
        <v>1.0347459883923067</v>
      </c>
      <c r="JK211" s="86">
        <f t="shared" si="248"/>
        <v>1.0316539018664197</v>
      </c>
      <c r="JL211" s="86">
        <f t="shared" si="248"/>
        <v>4.1244547772306073E-2</v>
      </c>
      <c r="JM211" s="86">
        <f t="shared" si="248"/>
        <v>7.0874467857784867E-2</v>
      </c>
    </row>
    <row r="212" spans="2:273" x14ac:dyDescent="0.25">
      <c r="B212" s="2">
        <v>185</v>
      </c>
      <c r="C212" s="37">
        <v>44.061999999999998</v>
      </c>
      <c r="D212" s="37">
        <v>40.746000000000002</v>
      </c>
      <c r="E212" s="37">
        <v>40.5</v>
      </c>
      <c r="F212" s="37">
        <v>41.703000000000003</v>
      </c>
      <c r="G212" s="37">
        <v>41.469000000000001</v>
      </c>
      <c r="H212" s="37">
        <v>40.015999999999998</v>
      </c>
      <c r="I212" s="37">
        <v>43.984000000000002</v>
      </c>
      <c r="J212" s="37">
        <v>43.158999999999999</v>
      </c>
      <c r="K212" s="37">
        <v>42.27</v>
      </c>
      <c r="L212" s="37">
        <v>37.634999999999998</v>
      </c>
      <c r="M212" s="37">
        <v>40.206000000000003</v>
      </c>
      <c r="N212" s="37">
        <v>39.889000000000003</v>
      </c>
      <c r="O212" s="37">
        <v>41.683</v>
      </c>
      <c r="P212" s="37">
        <v>44.46</v>
      </c>
      <c r="Q212" s="37">
        <v>44.475999999999999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41.882246741824915</v>
      </c>
      <c r="AG212" s="4">
        <f t="shared" si="249"/>
        <v>44.393380052824199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2.5777532581750862</v>
      </c>
      <c r="AW212" s="4">
        <f t="shared" si="250"/>
        <v>8.2619947175800235E-2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41.88224673805253</v>
      </c>
      <c r="BM212" s="2">
        <f t="shared" si="254"/>
        <v>44.393364961772825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91.575141649048632</v>
      </c>
      <c r="DL212" s="2">
        <f t="shared" si="251"/>
        <v>93.637102800961571</v>
      </c>
      <c r="DM212" s="2">
        <f t="shared" si="251"/>
        <v>101.8485173663546</v>
      </c>
      <c r="DN212" s="2">
        <f t="shared" si="251"/>
        <v>92.10796768347933</v>
      </c>
      <c r="DO212" s="2">
        <f t="shared" si="251"/>
        <v>100.95297523406825</v>
      </c>
      <c r="DP212" s="2">
        <f t="shared" si="251"/>
        <v>98.961077978553874</v>
      </c>
      <c r="DQ212" s="2">
        <f t="shared" si="251"/>
        <v>102.87654684925589</v>
      </c>
      <c r="DR212" s="2">
        <f t="shared" si="251"/>
        <v>95.269540474839985</v>
      </c>
      <c r="DS212" s="2">
        <f t="shared" si="251"/>
        <v>102.99639878048779</v>
      </c>
      <c r="DT212" s="2">
        <f t="shared" si="251"/>
        <v>93.369276172607897</v>
      </c>
      <c r="DU212" s="2">
        <f t="shared" si="251"/>
        <v>86.358631801125682</v>
      </c>
      <c r="DV212" s="2">
        <f t="shared" si="251"/>
        <v>86.379832833020657</v>
      </c>
      <c r="DW212" s="2">
        <f t="shared" si="251"/>
        <v>101.51988393234672</v>
      </c>
      <c r="DX212" s="2">
        <f t="shared" si="251"/>
        <v>97.822770040485835</v>
      </c>
      <c r="DY212" s="2">
        <f t="shared" si="251"/>
        <v>70.585926693404645</v>
      </c>
      <c r="EA212" s="2">
        <f t="shared" si="240"/>
        <v>43.111524639429945</v>
      </c>
      <c r="EB212" s="2">
        <f t="shared" si="240"/>
        <v>38.594130694489728</v>
      </c>
      <c r="EC212" s="2">
        <f t="shared" si="240"/>
        <v>38.682399564865285</v>
      </c>
      <c r="ED212" s="2">
        <f t="shared" si="240"/>
        <v>39.089311357532708</v>
      </c>
      <c r="EE212" s="2">
        <f t="shared" si="240"/>
        <v>40.903400248111851</v>
      </c>
      <c r="EF212" s="2">
        <f t="shared" si="239"/>
        <v>42.210256722689081</v>
      </c>
      <c r="EG212" s="2">
        <f t="shared" si="239"/>
        <v>41.638012175511136</v>
      </c>
      <c r="EH212" s="2">
        <f t="shared" si="239"/>
        <v>41.663412215636882</v>
      </c>
      <c r="EI212" s="2">
        <f t="shared" si="239"/>
        <v>40.876695775368574</v>
      </c>
      <c r="EJ212" s="2">
        <f t="shared" si="239"/>
        <v>39.915422276308718</v>
      </c>
      <c r="EK212" s="2">
        <f t="shared" si="212"/>
        <v>39.938073778900034</v>
      </c>
      <c r="EL212" s="2">
        <f t="shared" si="212"/>
        <v>40.578748758689159</v>
      </c>
      <c r="EM212" s="2">
        <f t="shared" si="212"/>
        <v>41.134608042592433</v>
      </c>
      <c r="EN212" s="2">
        <f t="shared" si="212"/>
        <v>41.45502400468385</v>
      </c>
      <c r="EO212" s="2">
        <f t="shared" si="212"/>
        <v>44.641972104137679</v>
      </c>
      <c r="EQ212" s="2">
        <f t="shared" si="252"/>
        <v>43.111524639429945</v>
      </c>
      <c r="ER212" s="2">
        <f t="shared" si="252"/>
        <v>38.594130694489728</v>
      </c>
      <c r="ES212" s="2">
        <f t="shared" si="252"/>
        <v>38.682399564865285</v>
      </c>
      <c r="ET212" s="2">
        <f t="shared" si="252"/>
        <v>39.089311357532708</v>
      </c>
      <c r="EU212" s="2">
        <f t="shared" si="252"/>
        <v>40.903400248111851</v>
      </c>
      <c r="EV212" s="2">
        <f t="shared" si="252"/>
        <v>42.210256722689081</v>
      </c>
      <c r="EW212" s="2">
        <f t="shared" si="252"/>
        <v>41.638012175511136</v>
      </c>
      <c r="EX212" s="2">
        <f t="shared" si="252"/>
        <v>41.663412215636882</v>
      </c>
      <c r="EY212" s="2">
        <f t="shared" si="252"/>
        <v>40.876695775368574</v>
      </c>
      <c r="EZ212" s="2">
        <f t="shared" si="252"/>
        <v>39.915422276308718</v>
      </c>
      <c r="FA212" s="2">
        <f t="shared" si="252"/>
        <v>39.938073778900034</v>
      </c>
      <c r="FB212" s="2">
        <f t="shared" si="252"/>
        <v>40.578748758689159</v>
      </c>
      <c r="FC212" s="2">
        <f t="shared" si="252"/>
        <v>41.134608042592433</v>
      </c>
      <c r="FD212" s="2">
        <f t="shared" si="252"/>
        <v>41.929343694831942</v>
      </c>
      <c r="FE212" s="2">
        <f t="shared" si="252"/>
        <v>44.361719907747883</v>
      </c>
      <c r="FG212" s="2">
        <f t="shared" si="253"/>
        <v>0.99999780737372457</v>
      </c>
      <c r="FH212" s="2">
        <f t="shared" si="253"/>
        <v>0.99999811838061792</v>
      </c>
      <c r="FI212" s="2">
        <f t="shared" si="253"/>
        <v>0.99999790914345954</v>
      </c>
      <c r="FJ212" s="2">
        <f t="shared" si="253"/>
        <v>0.99999778730989453</v>
      </c>
      <c r="FK212" s="2">
        <f t="shared" si="253"/>
        <v>0.9999979785062133</v>
      </c>
      <c r="FL212" s="2">
        <f t="shared" si="253"/>
        <v>0.99999767422659358</v>
      </c>
      <c r="FM212" s="2">
        <f t="shared" si="253"/>
        <v>0.99999745829220898</v>
      </c>
      <c r="FN212" s="2">
        <f t="shared" si="253"/>
        <v>0.99999743188256651</v>
      </c>
      <c r="FO212" s="2">
        <f t="shared" si="253"/>
        <v>0.9999974744558161</v>
      </c>
      <c r="FP212" s="2">
        <f t="shared" si="253"/>
        <v>0.99999726924099885</v>
      </c>
      <c r="FQ212" s="2">
        <f t="shared" si="253"/>
        <v>0.99999727102846747</v>
      </c>
      <c r="FR212" s="2">
        <f t="shared" si="253"/>
        <v>0.99999738197917765</v>
      </c>
      <c r="FS212" s="2">
        <f t="shared" si="253"/>
        <v>0.99999771201596488</v>
      </c>
      <c r="FT212" s="2">
        <f t="shared" si="253"/>
        <v>0.99999710084063764</v>
      </c>
      <c r="FU212" s="2">
        <f t="shared" si="253"/>
        <v>0.99999656302624174</v>
      </c>
      <c r="FW212" s="2">
        <f t="shared" ref="FW212:GK227" si="256">POWER(10,($B212-C$232)/C$229)/(1+POWER(10,($B212-C$232)/C$229))</f>
        <v>0.92194025850745209</v>
      </c>
      <c r="FX212" s="2">
        <f t="shared" si="256"/>
        <v>0.95338154783938067</v>
      </c>
      <c r="FY212" s="2">
        <f t="shared" si="256"/>
        <v>0.94906276240451992</v>
      </c>
      <c r="FZ212" s="2">
        <f t="shared" si="256"/>
        <v>0.95218734073074118</v>
      </c>
      <c r="GA212" s="2">
        <f t="shared" si="256"/>
        <v>0.95470688610710286</v>
      </c>
      <c r="GB212" s="2">
        <f t="shared" si="256"/>
        <v>0.95768637085534236</v>
      </c>
      <c r="GC212" s="2">
        <f t="shared" si="256"/>
        <v>0.95535205311187854</v>
      </c>
      <c r="GD212" s="2">
        <f t="shared" si="256"/>
        <v>0.95007727579279788</v>
      </c>
      <c r="GE212" s="2">
        <f t="shared" si="256"/>
        <v>0.94946363885759577</v>
      </c>
      <c r="GF212" s="2">
        <f t="shared" si="256"/>
        <v>0.94235060178291796</v>
      </c>
      <c r="GG212" s="2">
        <f t="shared" si="256"/>
        <v>0.93178712086421589</v>
      </c>
      <c r="GH212" s="2">
        <f t="shared" si="256"/>
        <v>0.92866751936404424</v>
      </c>
      <c r="GI212" s="2">
        <f t="shared" si="256"/>
        <v>0.92800735677449797</v>
      </c>
      <c r="GJ212" s="2">
        <f t="shared" si="256"/>
        <v>0.90036176688488823</v>
      </c>
      <c r="GK212" s="2">
        <f t="shared" si="256"/>
        <v>0.88740182685332603</v>
      </c>
      <c r="GM212" s="86">
        <f t="shared" ref="GM212:HA227" si="257" xml:space="preserve"> _xlfn.NORM.DIST($B212, C$7, ABS(C$11), TRUE) * _xlfn.NORM.DIST(($B212 - C$7)*C$15, 0, ABS(C$11), TRUE) * 2</f>
        <v>2.5773802641827918E-270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1.6042864832465118E-186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1.9105026155925807E-295</v>
      </c>
      <c r="HS212" s="86">
        <f t="shared" ref="HS212:IG227" si="258" xml:space="preserve"> _xlfn.NORM.DIST($B212, C$9, ABS(C$13), TRUE) * _xlfn.NORM.DIST(($B212 - C$9)*C$17, 0, ABS(C$13), TRUE) * 2</f>
        <v>3.632256162315894E-57</v>
      </c>
      <c r="HT212" s="86">
        <f t="shared" si="258"/>
        <v>2.722876277897978E-55</v>
      </c>
      <c r="HU212" s="86">
        <f t="shared" si="258"/>
        <v>4.0418013212085677E-72</v>
      </c>
      <c r="HV212" s="86">
        <f t="shared" si="258"/>
        <v>6.9626592475622292E-81</v>
      </c>
      <c r="HW212" s="86">
        <f t="shared" si="258"/>
        <v>1.0608283076371453E-72</v>
      </c>
      <c r="HX212" s="86">
        <f t="shared" si="258"/>
        <v>2.5749992088103647E-85</v>
      </c>
      <c r="HY212" s="86">
        <f t="shared" si="258"/>
        <v>3.1764701144151119E-87</v>
      </c>
      <c r="HZ212" s="86">
        <f t="shared" si="258"/>
        <v>4.0578208606128655E-87</v>
      </c>
      <c r="IA212" s="86">
        <f t="shared" si="258"/>
        <v>3.3633552651086753E-86</v>
      </c>
      <c r="IB212" s="86">
        <f t="shared" si="258"/>
        <v>6.7788826959669971E-81</v>
      </c>
      <c r="IC212" s="86">
        <f t="shared" si="258"/>
        <v>6.9914516037791493E-75</v>
      </c>
      <c r="ID212" s="86">
        <f t="shared" si="258"/>
        <v>1.3662493310484947E-73</v>
      </c>
      <c r="IE212" s="86">
        <f t="shared" si="258"/>
        <v>2.4208350756247065E-61</v>
      </c>
      <c r="IF212" s="86">
        <f t="shared" si="258"/>
        <v>3.726732540606555E-69</v>
      </c>
      <c r="IG212" s="86">
        <f t="shared" si="258"/>
        <v>1.9434706834400804E-45</v>
      </c>
      <c r="II212" s="86">
        <f t="shared" ref="II212:IW227" si="259" xml:space="preserve"> _xlfn.NORM.DIST($B212, C$10, ABS(C$14), TRUE) * _xlfn.NORM.DIST(($B212 - C$10)*C$18, 0, ABS(C$14), TRUE) * 2</f>
        <v>1.0311008071616516</v>
      </c>
      <c r="IJ212" s="86">
        <f t="shared" si="259"/>
        <v>1.0350734209890082</v>
      </c>
      <c r="IK212" s="86">
        <f t="shared" si="259"/>
        <v>1.0388422503015364</v>
      </c>
      <c r="IL212" s="86">
        <f t="shared" si="259"/>
        <v>1.0417365616761387</v>
      </c>
      <c r="IM212" s="86">
        <f t="shared" si="259"/>
        <v>1.0403541559179115</v>
      </c>
      <c r="IN212" s="86">
        <f t="shared" si="259"/>
        <v>1.0438957499059338</v>
      </c>
      <c r="IO212" s="86">
        <f t="shared" si="259"/>
        <v>1.0441476837540615</v>
      </c>
      <c r="IP212" s="86">
        <f t="shared" si="259"/>
        <v>1.0429201559700332</v>
      </c>
      <c r="IQ212" s="86">
        <f t="shared" si="259"/>
        <v>1.0424317523093642</v>
      </c>
      <c r="IR212" s="86">
        <f t="shared" si="259"/>
        <v>1.0398888015531051</v>
      </c>
      <c r="IS212" s="86">
        <f t="shared" si="259"/>
        <v>1.0367242139010306</v>
      </c>
      <c r="IT212" s="86">
        <f t="shared" si="259"/>
        <v>1.036038512091161</v>
      </c>
      <c r="IU212" s="86">
        <f t="shared" si="259"/>
        <v>1.0328362781092861</v>
      </c>
      <c r="IV212" s="86">
        <f t="shared" si="259"/>
        <v>3.3155645843193714E-2</v>
      </c>
      <c r="IW212" s="86">
        <f t="shared" si="259"/>
        <v>5.8674009253115188E-2</v>
      </c>
      <c r="IY212" s="86">
        <f t="shared" ref="IY212:JM227" si="260">GM212+HC212+HS212+II212</f>
        <v>1.0311008071616516</v>
      </c>
      <c r="IZ212" s="86">
        <f t="shared" si="260"/>
        <v>1.0350734209890082</v>
      </c>
      <c r="JA212" s="86">
        <f t="shared" si="260"/>
        <v>1.0388422503015364</v>
      </c>
      <c r="JB212" s="86">
        <f t="shared" si="260"/>
        <v>1.0417365616761387</v>
      </c>
      <c r="JC212" s="86">
        <f t="shared" si="260"/>
        <v>1.0403541559179115</v>
      </c>
      <c r="JD212" s="86">
        <f t="shared" si="260"/>
        <v>1.0438957499059338</v>
      </c>
      <c r="JE212" s="86">
        <f t="shared" si="260"/>
        <v>1.0441476837540615</v>
      </c>
      <c r="JF212" s="86">
        <f t="shared" si="260"/>
        <v>1.0429201559700332</v>
      </c>
      <c r="JG212" s="86">
        <f t="shared" si="260"/>
        <v>1.0424317523093642</v>
      </c>
      <c r="JH212" s="86">
        <f t="shared" si="260"/>
        <v>1.0398888015531051</v>
      </c>
      <c r="JI212" s="86">
        <f t="shared" si="260"/>
        <v>1.0367242139010306</v>
      </c>
      <c r="JJ212" s="86">
        <f t="shared" si="260"/>
        <v>1.036038512091161</v>
      </c>
      <c r="JK212" s="86">
        <f t="shared" si="260"/>
        <v>1.0328362781092861</v>
      </c>
      <c r="JL212" s="86">
        <f t="shared" si="260"/>
        <v>3.3155645843193714E-2</v>
      </c>
      <c r="JM212" s="86">
        <f t="shared" si="260"/>
        <v>5.8674009253115188E-2</v>
      </c>
    </row>
    <row r="213" spans="2:273" x14ac:dyDescent="0.25">
      <c r="B213" s="2">
        <v>186</v>
      </c>
      <c r="C213" s="37">
        <v>39.5</v>
      </c>
      <c r="D213" s="37">
        <v>42.81</v>
      </c>
      <c r="E213" s="37">
        <v>38.219000000000001</v>
      </c>
      <c r="F213" s="37">
        <v>42.125</v>
      </c>
      <c r="G213" s="37">
        <v>41.719000000000001</v>
      </c>
      <c r="H213" s="37">
        <v>40.777999999999999</v>
      </c>
      <c r="I213" s="37">
        <v>42.713999999999999</v>
      </c>
      <c r="J213" s="37">
        <v>42.174999999999997</v>
      </c>
      <c r="K213" s="37">
        <v>39.174999999999997</v>
      </c>
      <c r="L213" s="37">
        <v>40.475999999999999</v>
      </c>
      <c r="M213" s="37">
        <v>40.048000000000002</v>
      </c>
      <c r="N213" s="37">
        <v>40.015999999999998</v>
      </c>
      <c r="O213" s="37">
        <v>38.889000000000003</v>
      </c>
      <c r="P213" s="37">
        <v>40.332999999999998</v>
      </c>
      <c r="Q213" s="37">
        <v>42.746000000000002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41.74592955068541</v>
      </c>
      <c r="AG213" s="4">
        <f t="shared" si="249"/>
        <v>44.298270853565761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-1.412929550685412</v>
      </c>
      <c r="AW213" s="4">
        <f t="shared" si="250"/>
        <v>-1.5522708535657586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41.745929550098694</v>
      </c>
      <c r="BM213" s="2">
        <f t="shared" si="254"/>
        <v>44.298266693655663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91.743837209302342</v>
      </c>
      <c r="DL213" s="2">
        <f t="shared" si="251"/>
        <v>93.801369310968852</v>
      </c>
      <c r="DM213" s="2">
        <f t="shared" si="251"/>
        <v>102.05752491694354</v>
      </c>
      <c r="DN213" s="2">
        <f t="shared" si="251"/>
        <v>92.272943521594698</v>
      </c>
      <c r="DO213" s="2">
        <f t="shared" si="251"/>
        <v>101.16568438538205</v>
      </c>
      <c r="DP213" s="2">
        <f t="shared" si="251"/>
        <v>99.163694136077581</v>
      </c>
      <c r="DQ213" s="2">
        <f t="shared" si="251"/>
        <v>103.09677373524568</v>
      </c>
      <c r="DR213" s="2">
        <f t="shared" si="251"/>
        <v>95.44685916862494</v>
      </c>
      <c r="DS213" s="2">
        <f t="shared" si="251"/>
        <v>103.22441777003485</v>
      </c>
      <c r="DT213" s="2">
        <f t="shared" si="251"/>
        <v>93.5484857410882</v>
      </c>
      <c r="DU213" s="2">
        <f t="shared" si="251"/>
        <v>86.498077298311415</v>
      </c>
      <c r="DV213" s="2">
        <f t="shared" si="251"/>
        <v>86.512904221388382</v>
      </c>
      <c r="DW213" s="2">
        <f t="shared" si="251"/>
        <v>101.74169598308669</v>
      </c>
      <c r="DX213" s="2">
        <f t="shared" si="251"/>
        <v>98.032732793522285</v>
      </c>
      <c r="DY213" s="2">
        <f t="shared" si="251"/>
        <v>70.664908311051704</v>
      </c>
      <c r="EA213" s="2">
        <f t="shared" si="240"/>
        <v>43.003587440381551</v>
      </c>
      <c r="EB213" s="2">
        <f t="shared" si="240"/>
        <v>38.43681817193783</v>
      </c>
      <c r="EC213" s="2">
        <f t="shared" si="240"/>
        <v>38.525579584929829</v>
      </c>
      <c r="ED213" s="2">
        <f t="shared" si="240"/>
        <v>38.936188685783591</v>
      </c>
      <c r="EE213" s="2">
        <f t="shared" si="240"/>
        <v>40.764441405030894</v>
      </c>
      <c r="EF213" s="2">
        <f t="shared" si="239"/>
        <v>42.085925630252106</v>
      </c>
      <c r="EG213" s="2">
        <f t="shared" si="239"/>
        <v>41.490719011519147</v>
      </c>
      <c r="EH213" s="2">
        <f t="shared" si="239"/>
        <v>41.524924365025853</v>
      </c>
      <c r="EI213" s="2">
        <f t="shared" si="239"/>
        <v>40.737436304326962</v>
      </c>
      <c r="EJ213" s="2">
        <f t="shared" si="239"/>
        <v>39.774794133905345</v>
      </c>
      <c r="EK213" s="2">
        <f t="shared" si="212"/>
        <v>39.810883329012192</v>
      </c>
      <c r="EL213" s="2">
        <f t="shared" si="212"/>
        <v>40.447471698113191</v>
      </c>
      <c r="EM213" s="2">
        <f t="shared" si="212"/>
        <v>40.995119003004078</v>
      </c>
      <c r="EN213" s="2">
        <f t="shared" si="212"/>
        <v>41.308688977006604</v>
      </c>
      <c r="EO213" s="2">
        <f t="shared" si="212"/>
        <v>44.552529232364606</v>
      </c>
      <c r="EQ213" s="2">
        <f t="shared" si="252"/>
        <v>43.003587440381551</v>
      </c>
      <c r="ER213" s="2">
        <f t="shared" si="252"/>
        <v>38.43681817193783</v>
      </c>
      <c r="ES213" s="2">
        <f t="shared" si="252"/>
        <v>38.525579584929829</v>
      </c>
      <c r="ET213" s="2">
        <f t="shared" si="252"/>
        <v>38.936188685783591</v>
      </c>
      <c r="EU213" s="2">
        <f t="shared" si="252"/>
        <v>40.764441405030894</v>
      </c>
      <c r="EV213" s="2">
        <f t="shared" si="252"/>
        <v>42.085925630252106</v>
      </c>
      <c r="EW213" s="2">
        <f t="shared" si="252"/>
        <v>41.490719011519147</v>
      </c>
      <c r="EX213" s="2">
        <f t="shared" si="252"/>
        <v>41.524924365025853</v>
      </c>
      <c r="EY213" s="2">
        <f t="shared" si="252"/>
        <v>40.737436304326962</v>
      </c>
      <c r="EZ213" s="2">
        <f t="shared" si="252"/>
        <v>39.774794133905345</v>
      </c>
      <c r="FA213" s="2">
        <f t="shared" si="252"/>
        <v>39.810883329012192</v>
      </c>
      <c r="FB213" s="2">
        <f t="shared" si="252"/>
        <v>40.447471698113191</v>
      </c>
      <c r="FC213" s="2">
        <f t="shared" si="252"/>
        <v>40.995119003004078</v>
      </c>
      <c r="FD213" s="2">
        <f t="shared" si="252"/>
        <v>41.789893973484716</v>
      </c>
      <c r="FE213" s="2">
        <f t="shared" si="252"/>
        <v>44.268751933862092</v>
      </c>
      <c r="FG213" s="2">
        <f t="shared" si="253"/>
        <v>0.99999800030068442</v>
      </c>
      <c r="FH213" s="2">
        <f t="shared" si="253"/>
        <v>0.99999828394244394</v>
      </c>
      <c r="FI213" s="2">
        <f t="shared" si="253"/>
        <v>0.99999809311582077</v>
      </c>
      <c r="FJ213" s="2">
        <f t="shared" si="253"/>
        <v>0.99999798200224677</v>
      </c>
      <c r="FK213" s="2">
        <f t="shared" si="253"/>
        <v>0.99999815637542688</v>
      </c>
      <c r="FL213" s="2">
        <f t="shared" si="253"/>
        <v>0.99999787886900937</v>
      </c>
      <c r="FM213" s="2">
        <f t="shared" si="253"/>
        <v>0.99999768193442573</v>
      </c>
      <c r="FN213" s="2">
        <f t="shared" si="253"/>
        <v>0.99999765784853467</v>
      </c>
      <c r="FO213" s="2">
        <f t="shared" si="253"/>
        <v>0.99999769667581717</v>
      </c>
      <c r="FP213" s="2">
        <f t="shared" si="253"/>
        <v>0.99999750951759292</v>
      </c>
      <c r="FQ213" s="2">
        <f t="shared" si="253"/>
        <v>0.99999751114778435</v>
      </c>
      <c r="FR213" s="2">
        <f t="shared" si="253"/>
        <v>0.99999761233608231</v>
      </c>
      <c r="FS213" s="2">
        <f t="shared" si="253"/>
        <v>0.99999791333333965</v>
      </c>
      <c r="FT213" s="2">
        <f t="shared" si="253"/>
        <v>0.99999735593456207</v>
      </c>
      <c r="FU213" s="2">
        <f t="shared" si="253"/>
        <v>0.99999686544172994</v>
      </c>
      <c r="FW213" s="2">
        <f t="shared" si="256"/>
        <v>0.92831631663250691</v>
      </c>
      <c r="FX213" s="2">
        <f t="shared" si="256"/>
        <v>0.95730834864203807</v>
      </c>
      <c r="FY213" s="2">
        <f t="shared" si="256"/>
        <v>0.95333554058902292</v>
      </c>
      <c r="FZ213" s="2">
        <f t="shared" si="256"/>
        <v>0.95621011261757627</v>
      </c>
      <c r="GA213" s="2">
        <f t="shared" si="256"/>
        <v>0.95852690633380355</v>
      </c>
      <c r="GB213" s="2">
        <f t="shared" si="256"/>
        <v>0.96126529681718953</v>
      </c>
      <c r="GC213" s="2">
        <f t="shared" si="256"/>
        <v>0.95911998991746339</v>
      </c>
      <c r="GD213" s="2">
        <f t="shared" si="256"/>
        <v>0.95426905395944206</v>
      </c>
      <c r="GE213" s="2">
        <f t="shared" si="256"/>
        <v>0.95370443057017595</v>
      </c>
      <c r="GF213" s="2">
        <f t="shared" si="256"/>
        <v>0.9471550668491846</v>
      </c>
      <c r="GG213" s="2">
        <f t="shared" si="256"/>
        <v>0.93741347087342641</v>
      </c>
      <c r="GH213" s="2">
        <f t="shared" si="256"/>
        <v>0.9345331024550213</v>
      </c>
      <c r="GI213" s="2">
        <f t="shared" si="256"/>
        <v>0.93392336178565605</v>
      </c>
      <c r="GJ213" s="2">
        <f t="shared" si="256"/>
        <v>0.90832513005341176</v>
      </c>
      <c r="GK213" s="2">
        <f t="shared" si="256"/>
        <v>0.89628166461837544</v>
      </c>
      <c r="GM213" s="86">
        <f t="shared" si="257"/>
        <v>8.2011717807161972E-275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2.0104566342562813E-190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1.3167744830251569E-301</v>
      </c>
      <c r="HS213" s="86">
        <f t="shared" si="258"/>
        <v>3.6374854243514533E-59</v>
      </c>
      <c r="HT213" s="86">
        <f t="shared" si="258"/>
        <v>4.193257681896093E-57</v>
      </c>
      <c r="HU213" s="86">
        <f t="shared" si="258"/>
        <v>1.7132649194706034E-74</v>
      </c>
      <c r="HV213" s="86">
        <f t="shared" si="258"/>
        <v>1.584751648336201E-83</v>
      </c>
      <c r="HW213" s="86">
        <f t="shared" si="258"/>
        <v>4.4737378019402211E-75</v>
      </c>
      <c r="HX213" s="86">
        <f t="shared" si="258"/>
        <v>4.7005850640151726E-88</v>
      </c>
      <c r="HY213" s="86">
        <f t="shared" si="258"/>
        <v>4.6245331067980617E-90</v>
      </c>
      <c r="HZ213" s="86">
        <f t="shared" si="258"/>
        <v>5.5228677103469147E-90</v>
      </c>
      <c r="IA213" s="86">
        <f t="shared" si="258"/>
        <v>4.9682757142052977E-89</v>
      </c>
      <c r="IB213" s="86">
        <f t="shared" si="258"/>
        <v>1.3372863660828084E-83</v>
      </c>
      <c r="IC213" s="86">
        <f t="shared" si="258"/>
        <v>1.9301798530793468E-77</v>
      </c>
      <c r="ID213" s="86">
        <f t="shared" si="258"/>
        <v>3.9786334543594697E-76</v>
      </c>
      <c r="IE213" s="86">
        <f t="shared" si="258"/>
        <v>1.8644117158830193E-63</v>
      </c>
      <c r="IF213" s="86">
        <f t="shared" si="258"/>
        <v>1.1212109996196044E-71</v>
      </c>
      <c r="IG213" s="86">
        <f t="shared" si="258"/>
        <v>3.888724859582386E-47</v>
      </c>
      <c r="II213" s="86">
        <f t="shared" si="259"/>
        <v>1.0322603656483449</v>
      </c>
      <c r="IJ213" s="86">
        <f t="shared" si="259"/>
        <v>1.0361430643537828</v>
      </c>
      <c r="IK213" s="86">
        <f t="shared" si="259"/>
        <v>1.0400643654952964</v>
      </c>
      <c r="IL213" s="86">
        <f t="shared" si="259"/>
        <v>1.0430203472549036</v>
      </c>
      <c r="IM213" s="86">
        <f t="shared" si="259"/>
        <v>1.0415723762326325</v>
      </c>
      <c r="IN213" s="86">
        <f t="shared" si="259"/>
        <v>1.0451904443381297</v>
      </c>
      <c r="IO213" s="86">
        <f t="shared" si="259"/>
        <v>1.0454736552650745</v>
      </c>
      <c r="IP213" s="86">
        <f t="shared" si="259"/>
        <v>1.0442606199227358</v>
      </c>
      <c r="IQ213" s="86">
        <f t="shared" si="259"/>
        <v>1.043762804283461</v>
      </c>
      <c r="IR213" s="86">
        <f t="shared" si="259"/>
        <v>1.0412025747399745</v>
      </c>
      <c r="IS213" s="86">
        <f t="shared" si="259"/>
        <v>1.0380169832116495</v>
      </c>
      <c r="IT213" s="86">
        <f t="shared" si="259"/>
        <v>1.0373309410958789</v>
      </c>
      <c r="IU213" s="86">
        <f t="shared" si="259"/>
        <v>1.0340185821667494</v>
      </c>
      <c r="IV213" s="86">
        <f t="shared" si="259"/>
        <v>2.646470924412057E-2</v>
      </c>
      <c r="IW213" s="86">
        <f t="shared" si="259"/>
        <v>4.8270926547230517E-2</v>
      </c>
      <c r="IY213" s="86">
        <f t="shared" si="260"/>
        <v>1.0322603656483449</v>
      </c>
      <c r="IZ213" s="86">
        <f t="shared" si="260"/>
        <v>1.0361430643537828</v>
      </c>
      <c r="JA213" s="86">
        <f t="shared" si="260"/>
        <v>1.0400643654952964</v>
      </c>
      <c r="JB213" s="86">
        <f t="shared" si="260"/>
        <v>1.0430203472549036</v>
      </c>
      <c r="JC213" s="86">
        <f t="shared" si="260"/>
        <v>1.0415723762326325</v>
      </c>
      <c r="JD213" s="86">
        <f t="shared" si="260"/>
        <v>1.0451904443381297</v>
      </c>
      <c r="JE213" s="86">
        <f t="shared" si="260"/>
        <v>1.0454736552650745</v>
      </c>
      <c r="JF213" s="86">
        <f t="shared" si="260"/>
        <v>1.0442606199227358</v>
      </c>
      <c r="JG213" s="86">
        <f t="shared" si="260"/>
        <v>1.043762804283461</v>
      </c>
      <c r="JH213" s="86">
        <f t="shared" si="260"/>
        <v>1.0412025747399745</v>
      </c>
      <c r="JI213" s="86">
        <f t="shared" si="260"/>
        <v>1.0380169832116495</v>
      </c>
      <c r="JJ213" s="86">
        <f t="shared" si="260"/>
        <v>1.0373309410958789</v>
      </c>
      <c r="JK213" s="86">
        <f t="shared" si="260"/>
        <v>1.0340185821667494</v>
      </c>
      <c r="JL213" s="86">
        <f t="shared" si="260"/>
        <v>2.646470924412057E-2</v>
      </c>
      <c r="JM213" s="86">
        <f t="shared" si="260"/>
        <v>4.8270926547230517E-2</v>
      </c>
    </row>
    <row r="214" spans="2:273" x14ac:dyDescent="0.25">
      <c r="B214" s="2">
        <v>187</v>
      </c>
      <c r="C214" s="37">
        <v>41.125</v>
      </c>
      <c r="D214" s="37">
        <v>40.54</v>
      </c>
      <c r="E214" s="37">
        <v>40.219000000000001</v>
      </c>
      <c r="F214" s="37">
        <v>41.344000000000001</v>
      </c>
      <c r="G214" s="37">
        <v>41.140999999999998</v>
      </c>
      <c r="H214" s="37">
        <v>41.286000000000001</v>
      </c>
      <c r="I214" s="37">
        <v>42.143000000000001</v>
      </c>
      <c r="J214" s="37">
        <v>42.444000000000003</v>
      </c>
      <c r="K214" s="37">
        <v>39.746000000000002</v>
      </c>
      <c r="L214" s="37">
        <v>42.746000000000002</v>
      </c>
      <c r="M214" s="37">
        <v>40.793999999999997</v>
      </c>
      <c r="N214" s="37">
        <v>40.412999999999997</v>
      </c>
      <c r="O214" s="37">
        <v>37.841000000000001</v>
      </c>
      <c r="P214" s="37">
        <v>41.174999999999997</v>
      </c>
      <c r="Q214" s="37">
        <v>43.905000000000001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41.609441556571397</v>
      </c>
      <c r="AG214" s="4">
        <f t="shared" si="262"/>
        <v>44.203287056218841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-0.43444155657140016</v>
      </c>
      <c r="AW214" s="4">
        <f t="shared" si="263"/>
        <v>-0.29828705621883955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41.609441556486672</v>
      </c>
      <c r="BM214" s="2">
        <f t="shared" si="254"/>
        <v>44.203285969811198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4">BO$228*$B214+BO$229</f>
        <v>91.912532769556037</v>
      </c>
      <c r="DL214" s="2">
        <f t="shared" si="264"/>
        <v>93.965635820976146</v>
      </c>
      <c r="DM214" s="2">
        <f t="shared" si="264"/>
        <v>102.26653246753249</v>
      </c>
      <c r="DN214" s="2">
        <f t="shared" si="264"/>
        <v>92.437919359710065</v>
      </c>
      <c r="DO214" s="2">
        <f t="shared" si="264"/>
        <v>101.37839353669585</v>
      </c>
      <c r="DP214" s="2">
        <f t="shared" si="264"/>
        <v>99.366310293601288</v>
      </c>
      <c r="DQ214" s="2">
        <f t="shared" si="264"/>
        <v>103.31700062123547</v>
      </c>
      <c r="DR214" s="2">
        <f t="shared" si="264"/>
        <v>95.62417786240988</v>
      </c>
      <c r="DS214" s="2">
        <f t="shared" si="264"/>
        <v>103.45243675958187</v>
      </c>
      <c r="DT214" s="2">
        <f t="shared" si="264"/>
        <v>93.727695309568489</v>
      </c>
      <c r="DU214" s="2">
        <f t="shared" si="264"/>
        <v>86.637522795497162</v>
      </c>
      <c r="DV214" s="2">
        <f t="shared" si="264"/>
        <v>86.645975609756107</v>
      </c>
      <c r="DW214" s="2">
        <f t="shared" si="264"/>
        <v>101.96350803382664</v>
      </c>
      <c r="DX214" s="2">
        <f t="shared" si="264"/>
        <v>98.242695546558707</v>
      </c>
      <c r="DY214" s="2">
        <f t="shared" si="264"/>
        <v>70.743889928698763</v>
      </c>
      <c r="EA214" s="2">
        <f t="shared" si="240"/>
        <v>42.895650241333158</v>
      </c>
      <c r="EB214" s="2">
        <f t="shared" si="240"/>
        <v>38.279505649385939</v>
      </c>
      <c r="EC214" s="2">
        <f t="shared" si="240"/>
        <v>38.368759604994374</v>
      </c>
      <c r="ED214" s="2">
        <f t="shared" si="240"/>
        <v>38.783066014034482</v>
      </c>
      <c r="EE214" s="2">
        <f t="shared" si="240"/>
        <v>40.625482561949937</v>
      </c>
      <c r="EF214" s="2">
        <f t="shared" si="239"/>
        <v>41.961594537815131</v>
      </c>
      <c r="EG214" s="2">
        <f t="shared" si="239"/>
        <v>41.343425847527158</v>
      </c>
      <c r="EH214" s="2">
        <f t="shared" si="239"/>
        <v>41.386436514414839</v>
      </c>
      <c r="EI214" s="2">
        <f t="shared" si="239"/>
        <v>40.598176833285365</v>
      </c>
      <c r="EJ214" s="2">
        <f t="shared" si="239"/>
        <v>39.63416599150198</v>
      </c>
      <c r="EK214" s="2">
        <f t="shared" si="212"/>
        <v>39.683692879124351</v>
      </c>
      <c r="EL214" s="2">
        <f t="shared" si="212"/>
        <v>40.316194637537222</v>
      </c>
      <c r="EM214" s="2">
        <f t="shared" si="212"/>
        <v>40.855629963415723</v>
      </c>
      <c r="EN214" s="2">
        <f t="shared" si="212"/>
        <v>41.162353949329365</v>
      </c>
      <c r="EO214" s="2">
        <f t="shared" si="212"/>
        <v>44.463086360591532</v>
      </c>
      <c r="EQ214" s="2">
        <f t="shared" ref="EQ214:FE227" si="265">CU$228*$B214+CU$229</f>
        <v>42.895650241333158</v>
      </c>
      <c r="ER214" s="2">
        <f t="shared" si="265"/>
        <v>38.279505649385939</v>
      </c>
      <c r="ES214" s="2">
        <f t="shared" si="265"/>
        <v>38.368759604994374</v>
      </c>
      <c r="ET214" s="2">
        <f t="shared" si="265"/>
        <v>38.783066014034482</v>
      </c>
      <c r="EU214" s="2">
        <f t="shared" si="265"/>
        <v>40.625482561949937</v>
      </c>
      <c r="EV214" s="2">
        <f t="shared" si="265"/>
        <v>41.961594537815131</v>
      </c>
      <c r="EW214" s="2">
        <f t="shared" si="265"/>
        <v>41.343425847527158</v>
      </c>
      <c r="EX214" s="2">
        <f t="shared" si="265"/>
        <v>41.386436514414839</v>
      </c>
      <c r="EY214" s="2">
        <f t="shared" si="265"/>
        <v>40.598176833285365</v>
      </c>
      <c r="EZ214" s="2">
        <f t="shared" si="265"/>
        <v>39.63416599150198</v>
      </c>
      <c r="FA214" s="2">
        <f t="shared" si="265"/>
        <v>39.683692879124351</v>
      </c>
      <c r="FB214" s="2">
        <f t="shared" si="265"/>
        <v>40.316194637537222</v>
      </c>
      <c r="FC214" s="2">
        <f t="shared" si="265"/>
        <v>40.855629963415723</v>
      </c>
      <c r="FD214" s="2">
        <f t="shared" si="265"/>
        <v>41.65044425213749</v>
      </c>
      <c r="FE214" s="2">
        <f t="shared" si="265"/>
        <v>44.1757839599763</v>
      </c>
      <c r="FG214" s="2">
        <f t="shared" ref="FG214:FU227" si="266">POWER(10,($B214-C$231)/C$229)/(1+POWER(10,($B214-C$231)/C$229))</f>
        <v>0.99999817625222787</v>
      </c>
      <c r="FH214" s="2">
        <f t="shared" si="266"/>
        <v>0.99999843493667162</v>
      </c>
      <c r="FI214" s="2">
        <f t="shared" si="266"/>
        <v>0.99999826090066735</v>
      </c>
      <c r="FJ214" s="2">
        <f t="shared" si="266"/>
        <v>0.99999815956384841</v>
      </c>
      <c r="FK214" s="2">
        <f t="shared" si="266"/>
        <v>0.99999831859413291</v>
      </c>
      <c r="FL214" s="2">
        <f t="shared" si="266"/>
        <v>0.99999806550518378</v>
      </c>
      <c r="FM214" s="2">
        <f t="shared" si="266"/>
        <v>0.99999788589863869</v>
      </c>
      <c r="FN214" s="2">
        <f t="shared" si="266"/>
        <v>0.99999786393203605</v>
      </c>
      <c r="FO214" s="2">
        <f t="shared" si="266"/>
        <v>0.99999789934295291</v>
      </c>
      <c r="FP214" s="2">
        <f t="shared" si="266"/>
        <v>0.99999772865255177</v>
      </c>
      <c r="FQ214" s="2">
        <f t="shared" si="266"/>
        <v>0.99999773013930471</v>
      </c>
      <c r="FR214" s="2">
        <f t="shared" si="266"/>
        <v>0.99999782242416879</v>
      </c>
      <c r="FS214" s="2">
        <f t="shared" si="266"/>
        <v>0.99999809693703823</v>
      </c>
      <c r="FT214" s="2">
        <f t="shared" si="266"/>
        <v>0.99999758858309962</v>
      </c>
      <c r="FU214" s="2">
        <f t="shared" si="266"/>
        <v>0.99999714124809269</v>
      </c>
      <c r="FW214" s="2">
        <f t="shared" si="256"/>
        <v>0.93420873277161565</v>
      </c>
      <c r="FX214" s="2">
        <f t="shared" si="256"/>
        <v>0.96091794327322566</v>
      </c>
      <c r="FY214" s="2">
        <f t="shared" si="256"/>
        <v>0.95726604300373086</v>
      </c>
      <c r="FZ214" s="2">
        <f t="shared" si="256"/>
        <v>0.95990867475623542</v>
      </c>
      <c r="GA214" s="2">
        <f t="shared" si="256"/>
        <v>0.9620375571450519</v>
      </c>
      <c r="GB214" s="2">
        <f t="shared" si="256"/>
        <v>0.96455271820628685</v>
      </c>
      <c r="GC214" s="2">
        <f t="shared" si="256"/>
        <v>0.96258239665579959</v>
      </c>
      <c r="GD214" s="2">
        <f t="shared" si="256"/>
        <v>0.95812438124828758</v>
      </c>
      <c r="GE214" s="2">
        <f t="shared" si="256"/>
        <v>0.95760524347344245</v>
      </c>
      <c r="GF214" s="2">
        <f t="shared" si="256"/>
        <v>0.95157970437569117</v>
      </c>
      <c r="GG214" s="2">
        <f t="shared" si="256"/>
        <v>0.94260433276325295</v>
      </c>
      <c r="GH214" s="2">
        <f t="shared" si="256"/>
        <v>0.9399475550755233</v>
      </c>
      <c r="GI214" s="2">
        <f t="shared" si="256"/>
        <v>0.93938497225575412</v>
      </c>
      <c r="GJ214" s="2">
        <f t="shared" si="256"/>
        <v>0.9157116215697455</v>
      </c>
      <c r="GK214" s="2">
        <f t="shared" si="256"/>
        <v>0.90453654588740606</v>
      </c>
      <c r="GM214" s="86">
        <f t="shared" si="257"/>
        <v>2.394604622960587E-279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2.2938185554035116E-194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7.8326932404707847E-308</v>
      </c>
      <c r="HS214" s="86">
        <f t="shared" si="258"/>
        <v>3.3590731442888291E-61</v>
      </c>
      <c r="HT214" s="86">
        <f t="shared" si="258"/>
        <v>6.0271020786003336E-59</v>
      </c>
      <c r="HU214" s="86">
        <f t="shared" si="258"/>
        <v>6.6359333454046503E-77</v>
      </c>
      <c r="HV214" s="86">
        <f t="shared" si="258"/>
        <v>3.2650651944643603E-86</v>
      </c>
      <c r="HW214" s="86">
        <f t="shared" si="258"/>
        <v>1.7249036166651102E-77</v>
      </c>
      <c r="HX214" s="86">
        <f t="shared" si="258"/>
        <v>7.7537900186222179E-91</v>
      </c>
      <c r="HY214" s="86">
        <f t="shared" si="258"/>
        <v>6.0537125926424127E-93</v>
      </c>
      <c r="HZ214" s="86">
        <f t="shared" si="258"/>
        <v>6.7431149476744985E-93</v>
      </c>
      <c r="IA214" s="86">
        <f t="shared" si="258"/>
        <v>6.5936714033296885E-92</v>
      </c>
      <c r="IB214" s="86">
        <f t="shared" si="258"/>
        <v>2.3768492116663843E-86</v>
      </c>
      <c r="IC214" s="86">
        <f t="shared" si="258"/>
        <v>4.8172808025848366E-80</v>
      </c>
      <c r="ID214" s="86">
        <f t="shared" si="258"/>
        <v>1.0474671103807843E-78</v>
      </c>
      <c r="IE214" s="86">
        <f t="shared" si="258"/>
        <v>1.3197790669279654E-65</v>
      </c>
      <c r="IF214" s="86">
        <f t="shared" si="258"/>
        <v>3.0335773538442053E-74</v>
      </c>
      <c r="IG214" s="86">
        <f t="shared" si="258"/>
        <v>7.2265532492502039E-49</v>
      </c>
      <c r="II214" s="86">
        <f t="shared" si="259"/>
        <v>1.0334198559290395</v>
      </c>
      <c r="IJ214" s="86">
        <f t="shared" si="259"/>
        <v>1.0372126426769903</v>
      </c>
      <c r="IK214" s="86">
        <f t="shared" si="259"/>
        <v>1.0412863865435367</v>
      </c>
      <c r="IL214" s="86">
        <f t="shared" si="259"/>
        <v>1.0443040212543759</v>
      </c>
      <c r="IM214" s="86">
        <f t="shared" si="259"/>
        <v>1.0427904994676256</v>
      </c>
      <c r="IN214" s="86">
        <f t="shared" si="259"/>
        <v>1.0464850195388662</v>
      </c>
      <c r="IO214" s="86">
        <f t="shared" si="259"/>
        <v>1.0467995009274786</v>
      </c>
      <c r="IP214" s="86">
        <f t="shared" si="259"/>
        <v>1.0456009587057979</v>
      </c>
      <c r="IQ214" s="86">
        <f t="shared" si="259"/>
        <v>1.0450937342330193</v>
      </c>
      <c r="IR214" s="86">
        <f t="shared" si="259"/>
        <v>1.0425162360292213</v>
      </c>
      <c r="IS214" s="86">
        <f t="shared" si="259"/>
        <v>1.0393096525766192</v>
      </c>
      <c r="IT214" s="86">
        <f t="shared" si="259"/>
        <v>1.0386232720153745</v>
      </c>
      <c r="IU214" s="86">
        <f t="shared" si="259"/>
        <v>1.0352008114427984</v>
      </c>
      <c r="IV214" s="86">
        <f t="shared" si="259"/>
        <v>2.0973899290154405E-2</v>
      </c>
      <c r="IW214" s="86">
        <f t="shared" si="259"/>
        <v>3.9463301387308976E-2</v>
      </c>
      <c r="IY214" s="86">
        <f t="shared" si="260"/>
        <v>1.0334198559290395</v>
      </c>
      <c r="IZ214" s="86">
        <f t="shared" si="260"/>
        <v>1.0372126426769903</v>
      </c>
      <c r="JA214" s="86">
        <f t="shared" si="260"/>
        <v>1.0412863865435367</v>
      </c>
      <c r="JB214" s="86">
        <f t="shared" si="260"/>
        <v>1.0443040212543759</v>
      </c>
      <c r="JC214" s="86">
        <f t="shared" si="260"/>
        <v>1.0427904994676256</v>
      </c>
      <c r="JD214" s="86">
        <f t="shared" si="260"/>
        <v>1.0464850195388662</v>
      </c>
      <c r="JE214" s="86">
        <f t="shared" si="260"/>
        <v>1.0467995009274786</v>
      </c>
      <c r="JF214" s="86">
        <f t="shared" si="260"/>
        <v>1.0456009587057979</v>
      </c>
      <c r="JG214" s="86">
        <f t="shared" si="260"/>
        <v>1.0450937342330193</v>
      </c>
      <c r="JH214" s="86">
        <f t="shared" si="260"/>
        <v>1.0425162360292213</v>
      </c>
      <c r="JI214" s="86">
        <f t="shared" si="260"/>
        <v>1.0393096525766192</v>
      </c>
      <c r="JJ214" s="86">
        <f t="shared" si="260"/>
        <v>1.0386232720153745</v>
      </c>
      <c r="JK214" s="86">
        <f t="shared" si="260"/>
        <v>1.0352008114427984</v>
      </c>
      <c r="JL214" s="86">
        <f t="shared" si="260"/>
        <v>2.0973899290154405E-2</v>
      </c>
      <c r="JM214" s="86">
        <f t="shared" si="260"/>
        <v>3.9463301387308976E-2</v>
      </c>
    </row>
    <row r="215" spans="2:273" x14ac:dyDescent="0.25">
      <c r="B215" s="2">
        <v>188</v>
      </c>
      <c r="C215" s="37">
        <v>42.75</v>
      </c>
      <c r="D215" s="37">
        <v>42.031999999999996</v>
      </c>
      <c r="E215" s="37">
        <v>37.171999999999997</v>
      </c>
      <c r="F215" s="37">
        <v>40.5</v>
      </c>
      <c r="G215" s="37">
        <v>42.188000000000002</v>
      </c>
      <c r="H215" s="37">
        <v>42.127000000000002</v>
      </c>
      <c r="I215" s="37">
        <v>44.889000000000003</v>
      </c>
      <c r="J215" s="37">
        <v>41.444000000000003</v>
      </c>
      <c r="K215" s="37">
        <v>40.746000000000002</v>
      </c>
      <c r="L215" s="37">
        <v>38</v>
      </c>
      <c r="M215" s="37">
        <v>37.920999999999999</v>
      </c>
      <c r="N215" s="37">
        <v>38.206000000000003</v>
      </c>
      <c r="O215" s="37">
        <v>42.746000000000002</v>
      </c>
      <c r="P215" s="37">
        <v>42.444000000000003</v>
      </c>
      <c r="Q215" s="37">
        <v>42.365000000000002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41.472786821945256</v>
      </c>
      <c r="AG215" s="4">
        <f t="shared" si="262"/>
        <v>44.108420221210025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0.97121317805474661</v>
      </c>
      <c r="AW215" s="4">
        <f t="shared" si="263"/>
        <v>-1.7434202212100232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41.472786821933894</v>
      </c>
      <c r="BM215" s="2">
        <f t="shared" si="254"/>
        <v>44.108419952409079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4"/>
        <v>92.081228329809733</v>
      </c>
      <c r="DL215" s="2">
        <f t="shared" si="264"/>
        <v>94.129902330983441</v>
      </c>
      <c r="DM215" s="2">
        <f t="shared" si="264"/>
        <v>102.47554001812142</v>
      </c>
      <c r="DN215" s="2">
        <f t="shared" si="264"/>
        <v>92.602895197825447</v>
      </c>
      <c r="DO215" s="2">
        <f t="shared" si="264"/>
        <v>101.59110268800966</v>
      </c>
      <c r="DP215" s="2">
        <f t="shared" si="264"/>
        <v>99.56892645112498</v>
      </c>
      <c r="DQ215" s="2">
        <f t="shared" si="264"/>
        <v>103.53722750722525</v>
      </c>
      <c r="DR215" s="2">
        <f t="shared" si="264"/>
        <v>95.80149655619482</v>
      </c>
      <c r="DS215" s="2">
        <f t="shared" si="264"/>
        <v>103.68045574912892</v>
      </c>
      <c r="DT215" s="2">
        <f t="shared" si="264"/>
        <v>93.906904878048792</v>
      </c>
      <c r="DU215" s="2">
        <f t="shared" si="264"/>
        <v>86.776968292682909</v>
      </c>
      <c r="DV215" s="2">
        <f t="shared" si="264"/>
        <v>86.779046998123846</v>
      </c>
      <c r="DW215" s="2">
        <f t="shared" si="264"/>
        <v>102.1853200845666</v>
      </c>
      <c r="DX215" s="2">
        <f t="shared" si="264"/>
        <v>98.452658299595157</v>
      </c>
      <c r="DY215" s="2">
        <f t="shared" si="264"/>
        <v>70.822871546345823</v>
      </c>
      <c r="EA215" s="2">
        <f t="shared" si="240"/>
        <v>42.787713042284764</v>
      </c>
      <c r="EB215" s="2">
        <f t="shared" si="240"/>
        <v>38.122193126834034</v>
      </c>
      <c r="EC215" s="2">
        <f t="shared" si="240"/>
        <v>38.211939625058918</v>
      </c>
      <c r="ED215" s="2">
        <f t="shared" si="240"/>
        <v>38.629943342285372</v>
      </c>
      <c r="EE215" s="2">
        <f t="shared" si="240"/>
        <v>40.48652371886898</v>
      </c>
      <c r="EF215" s="2">
        <f t="shared" si="239"/>
        <v>41.837263445378156</v>
      </c>
      <c r="EG215" s="2">
        <f t="shared" si="239"/>
        <v>41.196132683535161</v>
      </c>
      <c r="EH215" s="2">
        <f t="shared" si="239"/>
        <v>41.247948663803825</v>
      </c>
      <c r="EI215" s="2">
        <f t="shared" si="239"/>
        <v>40.458917362243753</v>
      </c>
      <c r="EJ215" s="2">
        <f t="shared" si="239"/>
        <v>39.493537849098615</v>
      </c>
      <c r="EK215" s="2">
        <f t="shared" si="212"/>
        <v>39.556502429236517</v>
      </c>
      <c r="EL215" s="2">
        <f t="shared" si="212"/>
        <v>40.184917576961254</v>
      </c>
      <c r="EM215" s="2">
        <f t="shared" si="212"/>
        <v>40.716140923827368</v>
      </c>
      <c r="EN215" s="2">
        <f t="shared" si="212"/>
        <v>41.016018921652119</v>
      </c>
      <c r="EO215" s="2">
        <f t="shared" si="212"/>
        <v>44.373643488818459</v>
      </c>
      <c r="EQ215" s="2">
        <f t="shared" si="265"/>
        <v>42.787713042284764</v>
      </c>
      <c r="ER215" s="2">
        <f t="shared" si="265"/>
        <v>38.122193126834034</v>
      </c>
      <c r="ES215" s="2">
        <f t="shared" si="265"/>
        <v>38.211939625058918</v>
      </c>
      <c r="ET215" s="2">
        <f t="shared" si="265"/>
        <v>38.629943342285372</v>
      </c>
      <c r="EU215" s="2">
        <f t="shared" si="265"/>
        <v>40.48652371886898</v>
      </c>
      <c r="EV215" s="2">
        <f t="shared" si="265"/>
        <v>41.837263445378156</v>
      </c>
      <c r="EW215" s="2">
        <f t="shared" si="265"/>
        <v>41.196132683535161</v>
      </c>
      <c r="EX215" s="2">
        <f t="shared" si="265"/>
        <v>41.247948663803825</v>
      </c>
      <c r="EY215" s="2">
        <f t="shared" si="265"/>
        <v>40.458917362243753</v>
      </c>
      <c r="EZ215" s="2">
        <f t="shared" si="265"/>
        <v>39.493537849098615</v>
      </c>
      <c r="FA215" s="2">
        <f t="shared" si="265"/>
        <v>39.556502429236517</v>
      </c>
      <c r="FB215" s="2">
        <f t="shared" si="265"/>
        <v>40.184917576961254</v>
      </c>
      <c r="FC215" s="2">
        <f t="shared" si="265"/>
        <v>40.716140923827368</v>
      </c>
      <c r="FD215" s="2">
        <f t="shared" si="265"/>
        <v>41.510994530790263</v>
      </c>
      <c r="FE215" s="2">
        <f t="shared" si="265"/>
        <v>44.082815986090509</v>
      </c>
      <c r="FG215" s="2">
        <f t="shared" si="266"/>
        <v>0.99999833672199667</v>
      </c>
      <c r="FH215" s="2">
        <f t="shared" si="266"/>
        <v>0.99999857264508363</v>
      </c>
      <c r="FI215" s="2">
        <f t="shared" si="266"/>
        <v>0.99999841392231514</v>
      </c>
      <c r="FJ215" s="2">
        <f t="shared" si="266"/>
        <v>0.99999832150200885</v>
      </c>
      <c r="FK215" s="2">
        <f t="shared" si="266"/>
        <v>0.99999846653939695</v>
      </c>
      <c r="FL215" s="2">
        <f t="shared" si="266"/>
        <v>0.99999823571945867</v>
      </c>
      <c r="FM215" s="2">
        <f t="shared" si="266"/>
        <v>0.99999807191628431</v>
      </c>
      <c r="FN215" s="2">
        <f t="shared" si="266"/>
        <v>0.99999805188249713</v>
      </c>
      <c r="FO215" s="2">
        <f t="shared" si="266"/>
        <v>0.99999808417764924</v>
      </c>
      <c r="FP215" s="2">
        <f t="shared" si="266"/>
        <v>0.99999792850609326</v>
      </c>
      <c r="FQ215" s="2">
        <f t="shared" si="266"/>
        <v>0.99999792986202862</v>
      </c>
      <c r="FR215" s="2">
        <f t="shared" si="266"/>
        <v>0.99999801402685795</v>
      </c>
      <c r="FS215" s="2">
        <f t="shared" si="266"/>
        <v>0.99999826438566031</v>
      </c>
      <c r="FT215" s="2">
        <f t="shared" si="266"/>
        <v>0.99999780076118205</v>
      </c>
      <c r="FU215" s="2">
        <f t="shared" si="266"/>
        <v>0.9999973927866177</v>
      </c>
      <c r="FW215" s="2">
        <f t="shared" si="256"/>
        <v>0.93964827997134515</v>
      </c>
      <c r="FX215" s="2">
        <f t="shared" si="256"/>
        <v>0.96423374774676063</v>
      </c>
      <c r="FY215" s="2">
        <f t="shared" si="256"/>
        <v>0.96087906841768944</v>
      </c>
      <c r="FZ215" s="2">
        <f t="shared" si="256"/>
        <v>0.96330683793956995</v>
      </c>
      <c r="GA215" s="2">
        <f t="shared" si="256"/>
        <v>0.96526180520957705</v>
      </c>
      <c r="GB215" s="2">
        <f t="shared" si="256"/>
        <v>0.96757054807763698</v>
      </c>
      <c r="GC215" s="2">
        <f t="shared" si="256"/>
        <v>0.96576201696607833</v>
      </c>
      <c r="GD215" s="2">
        <f t="shared" si="256"/>
        <v>0.96166774273768696</v>
      </c>
      <c r="GE215" s="2">
        <f t="shared" si="256"/>
        <v>0.96119075319591707</v>
      </c>
      <c r="GF215" s="2">
        <f t="shared" si="256"/>
        <v>0.95565121928764563</v>
      </c>
      <c r="GG215" s="2">
        <f t="shared" si="256"/>
        <v>0.94738883261014883</v>
      </c>
      <c r="GH215" s="2">
        <f t="shared" si="256"/>
        <v>0.9449405873323492</v>
      </c>
      <c r="GI215" s="2">
        <f t="shared" si="256"/>
        <v>0.94442201440546047</v>
      </c>
      <c r="GJ215" s="2">
        <f t="shared" si="256"/>
        <v>0.92255370762609779</v>
      </c>
      <c r="GK215" s="2">
        <f t="shared" si="256"/>
        <v>0.91219878691765066</v>
      </c>
      <c r="GM215" s="86">
        <f t="shared" si="257"/>
        <v>6.4158136286937828E-284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2.3827255798460303E-198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2.8603992772351436E-63</v>
      </c>
      <c r="HT215" s="86">
        <f t="shared" si="258"/>
        <v>8.0852832562448357E-61</v>
      </c>
      <c r="HU215" s="86">
        <f t="shared" si="258"/>
        <v>2.3485714670545924E-79</v>
      </c>
      <c r="HV215" s="86">
        <f t="shared" si="258"/>
        <v>6.0892457719469041E-89</v>
      </c>
      <c r="HW215" s="86">
        <f t="shared" si="258"/>
        <v>6.0802919533776639E-80</v>
      </c>
      <c r="HX215" s="86">
        <f t="shared" si="258"/>
        <v>1.1557397998544493E-93</v>
      </c>
      <c r="HY215" s="86">
        <f t="shared" si="258"/>
        <v>7.1252970089242077E-96</v>
      </c>
      <c r="HZ215" s="86">
        <f t="shared" si="258"/>
        <v>7.3854506377127945E-96</v>
      </c>
      <c r="IA215" s="86">
        <f t="shared" si="258"/>
        <v>7.8620166312242339E-95</v>
      </c>
      <c r="IB215" s="86">
        <f t="shared" si="258"/>
        <v>3.8061503419677734E-89</v>
      </c>
      <c r="IC215" s="86">
        <f t="shared" si="258"/>
        <v>1.0868655605694763E-82</v>
      </c>
      <c r="ID215" s="86">
        <f t="shared" si="258"/>
        <v>2.4931314414285647E-81</v>
      </c>
      <c r="IE215" s="86">
        <f t="shared" si="258"/>
        <v>8.5869559108768355E-68</v>
      </c>
      <c r="IF215" s="86">
        <f t="shared" si="258"/>
        <v>7.3811912685175208E-77</v>
      </c>
      <c r="IG215" s="86">
        <f t="shared" si="258"/>
        <v>1.2472243111783953E-50</v>
      </c>
      <c r="II215" s="86">
        <f t="shared" si="259"/>
        <v>1.0345792755551215</v>
      </c>
      <c r="IJ215" s="86">
        <f t="shared" si="259"/>
        <v>1.0382821540366165</v>
      </c>
      <c r="IK215" s="86">
        <f t="shared" si="259"/>
        <v>1.042508310579743</v>
      </c>
      <c r="IL215" s="86">
        <f t="shared" si="259"/>
        <v>1.0455875803519268</v>
      </c>
      <c r="IM215" s="86">
        <f t="shared" si="259"/>
        <v>1.0440085227837188</v>
      </c>
      <c r="IN215" s="86">
        <f t="shared" si="259"/>
        <v>1.0477794721001479</v>
      </c>
      <c r="IO215" s="86">
        <f t="shared" si="259"/>
        <v>1.0481252170803048</v>
      </c>
      <c r="IP215" s="86">
        <f t="shared" si="259"/>
        <v>1.046941168536875</v>
      </c>
      <c r="IQ215" s="86">
        <f t="shared" si="259"/>
        <v>1.0464245384547886</v>
      </c>
      <c r="IR215" s="86">
        <f t="shared" si="259"/>
        <v>1.043829781859877</v>
      </c>
      <c r="IS215" s="86">
        <f t="shared" si="259"/>
        <v>1.040602218602964</v>
      </c>
      <c r="IT215" s="86">
        <f t="shared" si="259"/>
        <v>1.0399155014593362</v>
      </c>
      <c r="IU215" s="86">
        <f t="shared" si="259"/>
        <v>1.0363829633419157</v>
      </c>
      <c r="IV215" s="86">
        <f t="shared" si="259"/>
        <v>1.6503584935383318E-2</v>
      </c>
      <c r="IW215" s="86">
        <f t="shared" si="259"/>
        <v>3.2059287489472128E-2</v>
      </c>
      <c r="IY215" s="86">
        <f t="shared" si="260"/>
        <v>1.0345792755551215</v>
      </c>
      <c r="IZ215" s="86">
        <f t="shared" si="260"/>
        <v>1.0382821540366165</v>
      </c>
      <c r="JA215" s="86">
        <f t="shared" si="260"/>
        <v>1.042508310579743</v>
      </c>
      <c r="JB215" s="86">
        <f t="shared" si="260"/>
        <v>1.0455875803519268</v>
      </c>
      <c r="JC215" s="86">
        <f t="shared" si="260"/>
        <v>1.0440085227837188</v>
      </c>
      <c r="JD215" s="86">
        <f t="shared" si="260"/>
        <v>1.0477794721001479</v>
      </c>
      <c r="JE215" s="86">
        <f t="shared" si="260"/>
        <v>1.0481252170803048</v>
      </c>
      <c r="JF215" s="86">
        <f t="shared" si="260"/>
        <v>1.046941168536875</v>
      </c>
      <c r="JG215" s="86">
        <f t="shared" si="260"/>
        <v>1.0464245384547886</v>
      </c>
      <c r="JH215" s="86">
        <f t="shared" si="260"/>
        <v>1.043829781859877</v>
      </c>
      <c r="JI215" s="86">
        <f t="shared" si="260"/>
        <v>1.040602218602964</v>
      </c>
      <c r="JJ215" s="86">
        <f t="shared" si="260"/>
        <v>1.0399155014593362</v>
      </c>
      <c r="JK215" s="86">
        <f t="shared" si="260"/>
        <v>1.0363829633419157</v>
      </c>
      <c r="JL215" s="86">
        <f t="shared" si="260"/>
        <v>1.6503584935383318E-2</v>
      </c>
      <c r="JM215" s="86">
        <f t="shared" si="260"/>
        <v>3.2059287489472128E-2</v>
      </c>
    </row>
    <row r="216" spans="2:273" x14ac:dyDescent="0.25">
      <c r="B216" s="2">
        <v>189</v>
      </c>
      <c r="C216" s="37">
        <v>42.469000000000001</v>
      </c>
      <c r="D216" s="37">
        <v>40.729999999999997</v>
      </c>
      <c r="E216" s="37">
        <v>38.188000000000002</v>
      </c>
      <c r="F216" s="37">
        <v>40.484000000000002</v>
      </c>
      <c r="G216" s="37">
        <v>38.780999999999999</v>
      </c>
      <c r="H216" s="37">
        <v>42.508000000000003</v>
      </c>
      <c r="I216" s="37">
        <v>44.238</v>
      </c>
      <c r="J216" s="37">
        <v>43.746000000000002</v>
      </c>
      <c r="K216" s="37">
        <v>42.570999999999998</v>
      </c>
      <c r="L216" s="37">
        <v>42.793999999999997</v>
      </c>
      <c r="M216" s="37">
        <v>39.856999999999999</v>
      </c>
      <c r="N216" s="37">
        <v>39.094999999999999</v>
      </c>
      <c r="O216" s="37">
        <v>44.793999999999997</v>
      </c>
      <c r="P216" s="37">
        <v>43</v>
      </c>
      <c r="Q216" s="37">
        <v>43.698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41.335970146388448</v>
      </c>
      <c r="AG216" s="4">
        <f t="shared" si="262"/>
        <v>44.013665358157972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1.6640298536115523</v>
      </c>
      <c r="AW216" s="4">
        <f t="shared" si="263"/>
        <v>-0.31566535815797181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41.335970146387034</v>
      </c>
      <c r="BM216" s="2">
        <f t="shared" si="254"/>
        <v>44.013665295151753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92.249923890063428</v>
      </c>
      <c r="DL216" s="2">
        <f t="shared" si="264"/>
        <v>94.294168840990736</v>
      </c>
      <c r="DM216" s="2">
        <f t="shared" si="264"/>
        <v>102.68454756871037</v>
      </c>
      <c r="DN216" s="2">
        <f t="shared" si="264"/>
        <v>92.767871035940814</v>
      </c>
      <c r="DO216" s="2">
        <f t="shared" si="264"/>
        <v>101.80381183932346</v>
      </c>
      <c r="DP216" s="2">
        <f t="shared" si="264"/>
        <v>99.771542608648687</v>
      </c>
      <c r="DQ216" s="2">
        <f t="shared" si="264"/>
        <v>103.75745439321506</v>
      </c>
      <c r="DR216" s="2">
        <f t="shared" si="264"/>
        <v>95.97881524997976</v>
      </c>
      <c r="DS216" s="2">
        <f t="shared" si="264"/>
        <v>103.90847473867595</v>
      </c>
      <c r="DT216" s="2">
        <f t="shared" si="264"/>
        <v>94.086114446529081</v>
      </c>
      <c r="DU216" s="2">
        <f t="shared" si="264"/>
        <v>86.916413789868642</v>
      </c>
      <c r="DV216" s="2">
        <f t="shared" si="264"/>
        <v>86.912118386491571</v>
      </c>
      <c r="DW216" s="2">
        <f t="shared" si="264"/>
        <v>102.40713213530655</v>
      </c>
      <c r="DX216" s="2">
        <f t="shared" si="264"/>
        <v>98.662621052631579</v>
      </c>
      <c r="DY216" s="2">
        <f t="shared" si="264"/>
        <v>70.901853163992882</v>
      </c>
      <c r="EA216" s="2">
        <f t="shared" si="240"/>
        <v>42.679775843236371</v>
      </c>
      <c r="EB216" s="2">
        <f t="shared" si="240"/>
        <v>37.964880604282143</v>
      </c>
      <c r="EC216" s="2">
        <f t="shared" si="240"/>
        <v>38.055119645123469</v>
      </c>
      <c r="ED216" s="2">
        <f t="shared" si="240"/>
        <v>38.476820670536256</v>
      </c>
      <c r="EE216" s="2">
        <f t="shared" si="240"/>
        <v>40.347564875788024</v>
      </c>
      <c r="EF216" s="2">
        <f t="shared" si="239"/>
        <v>41.712932352941181</v>
      </c>
      <c r="EG216" s="2">
        <f t="shared" si="239"/>
        <v>41.048839519543165</v>
      </c>
      <c r="EH216" s="2">
        <f t="shared" si="239"/>
        <v>41.109460813192804</v>
      </c>
      <c r="EI216" s="2">
        <f t="shared" si="239"/>
        <v>40.319657891202148</v>
      </c>
      <c r="EJ216" s="2">
        <f t="shared" si="239"/>
        <v>39.352909706695243</v>
      </c>
      <c r="EK216" s="2">
        <f t="shared" si="212"/>
        <v>39.429311979348682</v>
      </c>
      <c r="EL216" s="2">
        <f t="shared" si="212"/>
        <v>40.053640516385286</v>
      </c>
      <c r="EM216" s="2">
        <f t="shared" si="212"/>
        <v>40.57665188423902</v>
      </c>
      <c r="EN216" s="2">
        <f t="shared" si="212"/>
        <v>40.86968389397488</v>
      </c>
      <c r="EO216" s="2">
        <f t="shared" si="212"/>
        <v>44.284200617045393</v>
      </c>
      <c r="EQ216" s="2">
        <f t="shared" si="265"/>
        <v>42.679775843236371</v>
      </c>
      <c r="ER216" s="2">
        <f t="shared" si="265"/>
        <v>37.964880604282143</v>
      </c>
      <c r="ES216" s="2">
        <f t="shared" si="265"/>
        <v>38.055119645123469</v>
      </c>
      <c r="ET216" s="2">
        <f t="shared" si="265"/>
        <v>38.476820670536256</v>
      </c>
      <c r="EU216" s="2">
        <f t="shared" si="265"/>
        <v>40.347564875788024</v>
      </c>
      <c r="EV216" s="2">
        <f t="shared" si="265"/>
        <v>41.712932352941181</v>
      </c>
      <c r="EW216" s="2">
        <f t="shared" si="265"/>
        <v>41.048839519543165</v>
      </c>
      <c r="EX216" s="2">
        <f t="shared" si="265"/>
        <v>41.109460813192804</v>
      </c>
      <c r="EY216" s="2">
        <f t="shared" si="265"/>
        <v>40.319657891202148</v>
      </c>
      <c r="EZ216" s="2">
        <f t="shared" si="265"/>
        <v>39.352909706695243</v>
      </c>
      <c r="FA216" s="2">
        <f t="shared" si="265"/>
        <v>39.429311979348682</v>
      </c>
      <c r="FB216" s="2">
        <f t="shared" si="265"/>
        <v>40.053640516385286</v>
      </c>
      <c r="FC216" s="2">
        <f t="shared" si="265"/>
        <v>40.57665188423902</v>
      </c>
      <c r="FD216" s="2">
        <f t="shared" si="265"/>
        <v>41.371544809443037</v>
      </c>
      <c r="FE216" s="2">
        <f t="shared" si="265"/>
        <v>43.989848012204718</v>
      </c>
      <c r="FG216" s="2">
        <f t="shared" si="266"/>
        <v>0.99999848307221006</v>
      </c>
      <c r="FH216" s="2">
        <f t="shared" si="266"/>
        <v>0.99999869823668119</v>
      </c>
      <c r="FI216" s="2">
        <f t="shared" si="266"/>
        <v>0.99999855347975752</v>
      </c>
      <c r="FJ216" s="2">
        <f t="shared" si="266"/>
        <v>0.99999846919141211</v>
      </c>
      <c r="FK216" s="2">
        <f t="shared" si="266"/>
        <v>0.99999860146711961</v>
      </c>
      <c r="FL216" s="2">
        <f t="shared" si="266"/>
        <v>0.99999839095677279</v>
      </c>
      <c r="FM216" s="2">
        <f t="shared" si="266"/>
        <v>0.99999824156645378</v>
      </c>
      <c r="FN216" s="2">
        <f t="shared" si="266"/>
        <v>0.99999822329541643</v>
      </c>
      <c r="FO216" s="2">
        <f t="shared" si="266"/>
        <v>0.99999825274895526</v>
      </c>
      <c r="FP216" s="2">
        <f t="shared" si="266"/>
        <v>0.99999811077475909</v>
      </c>
      <c r="FQ216" s="2">
        <f t="shared" si="266"/>
        <v>0.99999811201138722</v>
      </c>
      <c r="FR216" s="2">
        <f t="shared" si="266"/>
        <v>0.99999818877065128</v>
      </c>
      <c r="FS216" s="2">
        <f t="shared" si="266"/>
        <v>0.9999984171006675</v>
      </c>
      <c r="FT216" s="2">
        <f t="shared" si="266"/>
        <v>0.99999799426997149</v>
      </c>
      <c r="FU216" s="2">
        <f t="shared" si="266"/>
        <v>0.99999762219258936</v>
      </c>
      <c r="FW216" s="2">
        <f t="shared" si="256"/>
        <v>0.94466473043367694</v>
      </c>
      <c r="FX216" s="2">
        <f t="shared" si="256"/>
        <v>0.96727781214554143</v>
      </c>
      <c r="FY216" s="2">
        <f t="shared" si="256"/>
        <v>0.96419804823079613</v>
      </c>
      <c r="FZ216" s="2">
        <f t="shared" si="256"/>
        <v>0.96642704480968755</v>
      </c>
      <c r="GA216" s="2">
        <f t="shared" si="256"/>
        <v>0.96822125539003479</v>
      </c>
      <c r="GB216" s="2">
        <f t="shared" si="256"/>
        <v>0.97033935344958333</v>
      </c>
      <c r="GC216" s="2">
        <f t="shared" si="256"/>
        <v>0.96868023532841041</v>
      </c>
      <c r="GD216" s="2">
        <f t="shared" si="256"/>
        <v>0.96492225484917371</v>
      </c>
      <c r="GE216" s="2">
        <f t="shared" si="256"/>
        <v>0.96448426737043458</v>
      </c>
      <c r="GF216" s="2">
        <f t="shared" si="256"/>
        <v>0.95939498188957084</v>
      </c>
      <c r="GG216" s="2">
        <f t="shared" si="256"/>
        <v>0.95179489338917067</v>
      </c>
      <c r="GH216" s="2">
        <f t="shared" si="256"/>
        <v>0.94954076242640528</v>
      </c>
      <c r="GI216" s="2">
        <f t="shared" si="256"/>
        <v>0.94906318040138182</v>
      </c>
      <c r="GJ216" s="2">
        <f t="shared" si="256"/>
        <v>0.92888352333194757</v>
      </c>
      <c r="GK216" s="2">
        <f t="shared" si="256"/>
        <v>0.91930089659505221</v>
      </c>
      <c r="GM216" s="86">
        <f t="shared" si="257"/>
        <v>1.5773541293487504E-288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2.2534020390873505E-202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2.2460461124638113E-65</v>
      </c>
      <c r="HT216" s="86">
        <f t="shared" si="258"/>
        <v>1.0122974466901432E-62</v>
      </c>
      <c r="HU216" s="86">
        <f t="shared" si="258"/>
        <v>7.5949746506807244E-82</v>
      </c>
      <c r="HV216" s="86">
        <f t="shared" si="258"/>
        <v>1.0279517752535597E-91</v>
      </c>
      <c r="HW216" s="86">
        <f t="shared" si="258"/>
        <v>1.9595028950176219E-82</v>
      </c>
      <c r="HX216" s="86">
        <f t="shared" si="258"/>
        <v>1.5566349670073325E-96</v>
      </c>
      <c r="HY216" s="86">
        <f t="shared" si="258"/>
        <v>7.5406373873847288E-99</v>
      </c>
      <c r="HZ216" s="86">
        <f t="shared" si="258"/>
        <v>7.2562206776859688E-99</v>
      </c>
      <c r="IA216" s="86">
        <f t="shared" si="258"/>
        <v>8.4221352546804858E-98</v>
      </c>
      <c r="IB216" s="86">
        <f t="shared" si="258"/>
        <v>5.491281398927494E-92</v>
      </c>
      <c r="IC216" s="86">
        <f t="shared" si="258"/>
        <v>2.216743732538031E-85</v>
      </c>
      <c r="ID216" s="86">
        <f t="shared" si="258"/>
        <v>5.3646858043021615E-84</v>
      </c>
      <c r="IE216" s="86">
        <f t="shared" si="258"/>
        <v>5.1351343681927616E-70</v>
      </c>
      <c r="IF216" s="86">
        <f t="shared" si="258"/>
        <v>1.6150903476455767E-79</v>
      </c>
      <c r="IG216" s="86">
        <f t="shared" si="258"/>
        <v>1.9991352724519316E-52</v>
      </c>
      <c r="II216" s="86">
        <f t="shared" si="259"/>
        <v>1.0357386220784246</v>
      </c>
      <c r="IJ216" s="86">
        <f t="shared" si="259"/>
        <v>1.0393515965110096</v>
      </c>
      <c r="IK216" s="86">
        <f t="shared" si="259"/>
        <v>1.0437301347380838</v>
      </c>
      <c r="IL216" s="86">
        <f t="shared" si="259"/>
        <v>1.046871021225821</v>
      </c>
      <c r="IM216" s="86">
        <f t="shared" si="259"/>
        <v>1.0452264433424412</v>
      </c>
      <c r="IN216" s="86">
        <f t="shared" si="259"/>
        <v>1.0490737986149494</v>
      </c>
      <c r="IO216" s="86">
        <f t="shared" si="259"/>
        <v>1.0494508000636591</v>
      </c>
      <c r="IP216" s="86">
        <f t="shared" si="259"/>
        <v>1.0482812456347164</v>
      </c>
      <c r="IQ216" s="86">
        <f t="shared" si="259"/>
        <v>1.0477552132465702</v>
      </c>
      <c r="IR216" s="86">
        <f t="shared" si="259"/>
        <v>1.0451432086719139</v>
      </c>
      <c r="IS216" s="86">
        <f t="shared" si="259"/>
        <v>1.0418946778985227</v>
      </c>
      <c r="IT216" s="86">
        <f t="shared" si="259"/>
        <v>1.0412076260382515</v>
      </c>
      <c r="IU216" s="86">
        <f t="shared" si="259"/>
        <v>1.0375650352690937</v>
      </c>
      <c r="IV216" s="86">
        <f t="shared" si="259"/>
        <v>1.2892881079974224E-2</v>
      </c>
      <c r="IW216" s="86">
        <f t="shared" si="259"/>
        <v>2.5879300986109428E-2</v>
      </c>
      <c r="IY216" s="86">
        <f t="shared" si="260"/>
        <v>1.0357386220784246</v>
      </c>
      <c r="IZ216" s="86">
        <f t="shared" si="260"/>
        <v>1.0393515965110096</v>
      </c>
      <c r="JA216" s="86">
        <f t="shared" si="260"/>
        <v>1.0437301347380838</v>
      </c>
      <c r="JB216" s="86">
        <f t="shared" si="260"/>
        <v>1.046871021225821</v>
      </c>
      <c r="JC216" s="86">
        <f t="shared" si="260"/>
        <v>1.0452264433424412</v>
      </c>
      <c r="JD216" s="86">
        <f t="shared" si="260"/>
        <v>1.0490737986149494</v>
      </c>
      <c r="JE216" s="86">
        <f t="shared" si="260"/>
        <v>1.0494508000636591</v>
      </c>
      <c r="JF216" s="86">
        <f t="shared" si="260"/>
        <v>1.0482812456347164</v>
      </c>
      <c r="JG216" s="86">
        <f t="shared" si="260"/>
        <v>1.0477552132465702</v>
      </c>
      <c r="JH216" s="86">
        <f t="shared" si="260"/>
        <v>1.0451432086719139</v>
      </c>
      <c r="JI216" s="86">
        <f t="shared" si="260"/>
        <v>1.0418946778985227</v>
      </c>
      <c r="JJ216" s="86">
        <f t="shared" si="260"/>
        <v>1.0412076260382515</v>
      </c>
      <c r="JK216" s="86">
        <f t="shared" si="260"/>
        <v>1.0375650352690937</v>
      </c>
      <c r="JL216" s="86">
        <f t="shared" si="260"/>
        <v>1.2892881079974224E-2</v>
      </c>
      <c r="JM216" s="86">
        <f t="shared" si="260"/>
        <v>2.5879300986109428E-2</v>
      </c>
    </row>
    <row r="217" spans="2:273" x14ac:dyDescent="0.25">
      <c r="B217" s="2">
        <v>190</v>
      </c>
      <c r="C217" s="37">
        <v>42</v>
      </c>
      <c r="D217" s="37">
        <v>42.127000000000002</v>
      </c>
      <c r="E217" s="37">
        <v>38.469000000000001</v>
      </c>
      <c r="F217" s="37">
        <v>40.469000000000001</v>
      </c>
      <c r="G217" s="37">
        <v>40.953000000000003</v>
      </c>
      <c r="H217" s="37">
        <v>41.110999999999997</v>
      </c>
      <c r="I217" s="37">
        <v>42.094999999999999</v>
      </c>
      <c r="J217" s="37">
        <v>46.412999999999997</v>
      </c>
      <c r="K217" s="37">
        <v>40.46</v>
      </c>
      <c r="L217" s="37">
        <v>41.222000000000001</v>
      </c>
      <c r="M217" s="37">
        <v>40.332999999999998</v>
      </c>
      <c r="N217" s="37">
        <v>38</v>
      </c>
      <c r="O217" s="37">
        <v>42.031999999999996</v>
      </c>
      <c r="P217" s="37">
        <v>42.508000000000003</v>
      </c>
      <c r="Q217" s="37">
        <v>44.317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41.198996910734671</v>
      </c>
      <c r="AG217" s="4">
        <f t="shared" si="262"/>
        <v>43.919018262996396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1.3090030892653317</v>
      </c>
      <c r="AW217" s="4">
        <f t="shared" si="263"/>
        <v>0.39798173700360451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41.198996910734508</v>
      </c>
      <c r="BM217" s="2">
        <f t="shared" si="254"/>
        <v>43.919018249005774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42.508000000000003</v>
      </c>
      <c r="DI217" s="2" t="str">
        <f t="shared" si="211"/>
        <v/>
      </c>
      <c r="DK217" s="2">
        <f t="shared" si="264"/>
        <v>92.418619450317124</v>
      </c>
      <c r="DL217" s="2">
        <f t="shared" si="264"/>
        <v>94.45843535099803</v>
      </c>
      <c r="DM217" s="2">
        <f t="shared" si="264"/>
        <v>102.89355511929932</v>
      </c>
      <c r="DN217" s="2">
        <f t="shared" si="264"/>
        <v>92.932846874056196</v>
      </c>
      <c r="DO217" s="2">
        <f t="shared" si="264"/>
        <v>102.01652099063726</v>
      </c>
      <c r="DP217" s="2">
        <f t="shared" si="264"/>
        <v>99.974158766172394</v>
      </c>
      <c r="DQ217" s="2">
        <f t="shared" si="264"/>
        <v>103.97768127920483</v>
      </c>
      <c r="DR217" s="2">
        <f t="shared" si="264"/>
        <v>96.156133943764701</v>
      </c>
      <c r="DS217" s="2">
        <f t="shared" si="264"/>
        <v>104.136493728223</v>
      </c>
      <c r="DT217" s="2">
        <f t="shared" si="264"/>
        <v>94.265324015009384</v>
      </c>
      <c r="DU217" s="2">
        <f t="shared" si="264"/>
        <v>87.055859287054389</v>
      </c>
      <c r="DV217" s="2">
        <f t="shared" si="264"/>
        <v>87.045189774859296</v>
      </c>
      <c r="DW217" s="2">
        <f t="shared" si="264"/>
        <v>102.62894418604651</v>
      </c>
      <c r="DX217" s="2">
        <f t="shared" si="264"/>
        <v>98.872583805668029</v>
      </c>
      <c r="DY217" s="2">
        <f t="shared" si="264"/>
        <v>70.980834781639942</v>
      </c>
      <c r="EA217" s="2">
        <f t="shared" si="240"/>
        <v>42.571838644187977</v>
      </c>
      <c r="EB217" s="2">
        <f t="shared" si="240"/>
        <v>37.807568081730246</v>
      </c>
      <c r="EC217" s="2">
        <f t="shared" si="240"/>
        <v>37.898299665188006</v>
      </c>
      <c r="ED217" s="2">
        <f t="shared" si="240"/>
        <v>38.323697998787146</v>
      </c>
      <c r="EE217" s="2">
        <f t="shared" si="240"/>
        <v>40.208606032707067</v>
      </c>
      <c r="EF217" s="2">
        <f t="shared" si="239"/>
        <v>41.588601260504205</v>
      </c>
      <c r="EG217" s="2">
        <f t="shared" si="239"/>
        <v>40.901546355551176</v>
      </c>
      <c r="EH217" s="2">
        <f t="shared" si="239"/>
        <v>40.970972962581783</v>
      </c>
      <c r="EI217" s="2">
        <f t="shared" si="239"/>
        <v>40.180398420160543</v>
      </c>
      <c r="EJ217" s="2">
        <f t="shared" si="239"/>
        <v>39.212281564291885</v>
      </c>
      <c r="EK217" s="2">
        <f t="shared" si="212"/>
        <v>39.302121529460841</v>
      </c>
      <c r="EL217" s="2">
        <f t="shared" si="212"/>
        <v>39.922363455809318</v>
      </c>
      <c r="EM217" s="2">
        <f t="shared" si="212"/>
        <v>40.437162844650672</v>
      </c>
      <c r="EN217" s="2">
        <f t="shared" si="212"/>
        <v>40.723348866297641</v>
      </c>
      <c r="EO217" s="2">
        <f t="shared" si="212"/>
        <v>44.194757745272319</v>
      </c>
      <c r="EQ217" s="2">
        <f t="shared" si="265"/>
        <v>42.571838644187977</v>
      </c>
      <c r="ER217" s="2">
        <f t="shared" si="265"/>
        <v>37.807568081730246</v>
      </c>
      <c r="ES217" s="2">
        <f t="shared" si="265"/>
        <v>37.898299665188006</v>
      </c>
      <c r="ET217" s="2">
        <f t="shared" si="265"/>
        <v>38.323697998787146</v>
      </c>
      <c r="EU217" s="2">
        <f t="shared" si="265"/>
        <v>40.208606032707067</v>
      </c>
      <c r="EV217" s="2">
        <f t="shared" si="265"/>
        <v>41.588601260504205</v>
      </c>
      <c r="EW217" s="2">
        <f t="shared" si="265"/>
        <v>40.901546355551176</v>
      </c>
      <c r="EX217" s="2">
        <f t="shared" si="265"/>
        <v>40.970972962581783</v>
      </c>
      <c r="EY217" s="2">
        <f t="shared" si="265"/>
        <v>40.180398420160543</v>
      </c>
      <c r="EZ217" s="2">
        <f t="shared" si="265"/>
        <v>39.212281564291885</v>
      </c>
      <c r="FA217" s="2">
        <f t="shared" si="265"/>
        <v>39.302121529460841</v>
      </c>
      <c r="FB217" s="2">
        <f t="shared" si="265"/>
        <v>39.922363455809318</v>
      </c>
      <c r="FC217" s="2">
        <f t="shared" si="265"/>
        <v>40.437162844650672</v>
      </c>
      <c r="FD217" s="2">
        <f t="shared" si="265"/>
        <v>41.232095088095818</v>
      </c>
      <c r="FE217" s="2">
        <f t="shared" si="265"/>
        <v>43.896880038318933</v>
      </c>
      <c r="FG217" s="2">
        <f t="shared" si="266"/>
        <v>0.99999861654522837</v>
      </c>
      <c r="FH217" s="2">
        <f t="shared" si="266"/>
        <v>0.99999881277760694</v>
      </c>
      <c r="FI217" s="2">
        <f t="shared" si="266"/>
        <v>0.9999986807576916</v>
      </c>
      <c r="FJ217" s="2">
        <f t="shared" si="266"/>
        <v>0.99999860388578687</v>
      </c>
      <c r="FK217" s="2">
        <f t="shared" si="266"/>
        <v>0.99999872452269689</v>
      </c>
      <c r="FL217" s="2">
        <f t="shared" si="266"/>
        <v>0.9999985325349281</v>
      </c>
      <c r="FM217" s="2">
        <f t="shared" si="266"/>
        <v>0.99999839628929743</v>
      </c>
      <c r="FN217" s="2">
        <f t="shared" si="266"/>
        <v>0.99999837962590821</v>
      </c>
      <c r="FO217" s="2">
        <f t="shared" si="266"/>
        <v>0.99999840648786309</v>
      </c>
      <c r="FP217" s="2">
        <f t="shared" si="266"/>
        <v>0.99999827700581589</v>
      </c>
      <c r="FQ217" s="2">
        <f t="shared" si="266"/>
        <v>0.99999827813363451</v>
      </c>
      <c r="FR217" s="2">
        <f t="shared" si="266"/>
        <v>0.99999834813893818</v>
      </c>
      <c r="FS217" s="2">
        <f t="shared" si="266"/>
        <v>0.99999855637845003</v>
      </c>
      <c r="FT217" s="2">
        <f t="shared" si="266"/>
        <v>0.99999817075215036</v>
      </c>
      <c r="FU217" s="2">
        <f t="shared" si="266"/>
        <v>0.99999783141341381</v>
      </c>
      <c r="FW217" s="2">
        <f t="shared" si="256"/>
        <v>0.94928671625062877</v>
      </c>
      <c r="FX217" s="2">
        <f t="shared" si="256"/>
        <v>0.97007083801062832</v>
      </c>
      <c r="FY217" s="2">
        <f t="shared" si="256"/>
        <v>0.96724504780034681</v>
      </c>
      <c r="FZ217" s="2">
        <f t="shared" si="256"/>
        <v>0.96929038302440962</v>
      </c>
      <c r="GA217" s="2">
        <f t="shared" si="256"/>
        <v>0.97093617261453447</v>
      </c>
      <c r="GB217" s="2">
        <f t="shared" si="256"/>
        <v>0.9728783864391306</v>
      </c>
      <c r="GC217" s="2">
        <f t="shared" si="256"/>
        <v>0.97135710103805939</v>
      </c>
      <c r="GD217" s="2">
        <f t="shared" si="256"/>
        <v>0.96790967064090683</v>
      </c>
      <c r="GE217" s="2">
        <f t="shared" si="256"/>
        <v>0.96750772854198841</v>
      </c>
      <c r="GF217" s="2">
        <f t="shared" si="256"/>
        <v>0.96283500018539225</v>
      </c>
      <c r="GG217" s="2">
        <f t="shared" si="256"/>
        <v>0.9558491532558423</v>
      </c>
      <c r="GH217" s="2">
        <f t="shared" si="256"/>
        <v>0.95377539734737582</v>
      </c>
      <c r="GI217" s="2">
        <f t="shared" si="256"/>
        <v>0.95333592524696664</v>
      </c>
      <c r="GJ217" s="2">
        <f t="shared" si="256"/>
        <v>0.93473259298729483</v>
      </c>
      <c r="GK217" s="2">
        <f t="shared" si="256"/>
        <v>0.92587520904028198</v>
      </c>
      <c r="GM217" s="86">
        <f t="shared" si="257"/>
        <v>3.5584900743746176E-293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1.9402251624364034E-206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1.6262656895563268E-67</v>
      </c>
      <c r="HT217" s="86">
        <f t="shared" si="258"/>
        <v>1.1828888144245079E-64</v>
      </c>
      <c r="HU217" s="86">
        <f t="shared" si="258"/>
        <v>2.2442246614513048E-84</v>
      </c>
      <c r="HV217" s="86">
        <f t="shared" si="258"/>
        <v>1.5707834482070472E-94</v>
      </c>
      <c r="HW217" s="86">
        <f t="shared" si="258"/>
        <v>5.7733249055596508E-85</v>
      </c>
      <c r="HX217" s="86">
        <f t="shared" si="258"/>
        <v>1.8944846168814495E-99</v>
      </c>
      <c r="HY217" s="86">
        <f t="shared" si="258"/>
        <v>7.1751973149453542E-102</v>
      </c>
      <c r="HZ217" s="86">
        <f t="shared" si="258"/>
        <v>6.3952525531065487E-102</v>
      </c>
      <c r="IA217" s="86">
        <f t="shared" si="258"/>
        <v>8.1056671680604071E-101</v>
      </c>
      <c r="IB217" s="86">
        <f t="shared" si="258"/>
        <v>7.1377517733362408E-95</v>
      </c>
      <c r="IC217" s="86">
        <f t="shared" si="258"/>
        <v>4.087118665070931E-88</v>
      </c>
      <c r="ID217" s="86">
        <f t="shared" si="258"/>
        <v>1.0435997180960804E-86</v>
      </c>
      <c r="IE217" s="86">
        <f t="shared" si="258"/>
        <v>2.8225078622913217E-72</v>
      </c>
      <c r="IF217" s="86">
        <f t="shared" si="258"/>
        <v>3.1780572089803585E-82</v>
      </c>
      <c r="IG217" s="86">
        <f t="shared" si="258"/>
        <v>2.9759059173350716E-54</v>
      </c>
      <c r="II217" s="86">
        <f t="shared" si="259"/>
        <v>1.0368978930512462</v>
      </c>
      <c r="IJ217" s="86">
        <f t="shared" si="259"/>
        <v>1.0404209681788887</v>
      </c>
      <c r="IK217" s="86">
        <f t="shared" si="259"/>
        <v>1.0449518561534323</v>
      </c>
      <c r="IL217" s="86">
        <f t="shared" si="259"/>
        <v>1.0481543405552431</v>
      </c>
      <c r="IM217" s="86">
        <f t="shared" si="259"/>
        <v>1.0464442583060412</v>
      </c>
      <c r="IN217" s="86">
        <f t="shared" si="259"/>
        <v>1.0503679956772434</v>
      </c>
      <c r="IO217" s="86">
        <f t="shared" si="259"/>
        <v>1.0507762462187529</v>
      </c>
      <c r="IP217" s="86">
        <f t="shared" si="259"/>
        <v>1.0496211862191962</v>
      </c>
      <c r="IQ217" s="86">
        <f t="shared" si="259"/>
        <v>1.0490857549072476</v>
      </c>
      <c r="IR217" s="86">
        <f t="shared" si="259"/>
        <v>1.0464565129062733</v>
      </c>
      <c r="IS217" s="86">
        <f t="shared" si="259"/>
        <v>1.0431870270719767</v>
      </c>
      <c r="IT217" s="86">
        <f t="shared" si="259"/>
        <v>1.0424996423634347</v>
      </c>
      <c r="IU217" s="86">
        <f t="shared" si="259"/>
        <v>1.0387470246298522</v>
      </c>
      <c r="IV217" s="86">
        <f t="shared" si="259"/>
        <v>9.9995520198717849E-3</v>
      </c>
      <c r="IW217" s="86">
        <f t="shared" si="259"/>
        <v>2.0757533968487493E-2</v>
      </c>
      <c r="IY217" s="86">
        <f t="shared" si="260"/>
        <v>1.0368978930512462</v>
      </c>
      <c r="IZ217" s="86">
        <f t="shared" si="260"/>
        <v>1.0404209681788887</v>
      </c>
      <c r="JA217" s="86">
        <f t="shared" si="260"/>
        <v>1.0449518561534323</v>
      </c>
      <c r="JB217" s="86">
        <f t="shared" si="260"/>
        <v>1.0481543405552431</v>
      </c>
      <c r="JC217" s="86">
        <f t="shared" si="260"/>
        <v>1.0464442583060412</v>
      </c>
      <c r="JD217" s="86">
        <f t="shared" si="260"/>
        <v>1.0503679956772434</v>
      </c>
      <c r="JE217" s="86">
        <f t="shared" si="260"/>
        <v>1.0507762462187529</v>
      </c>
      <c r="JF217" s="86">
        <f t="shared" si="260"/>
        <v>1.0496211862191962</v>
      </c>
      <c r="JG217" s="86">
        <f t="shared" si="260"/>
        <v>1.0490857549072476</v>
      </c>
      <c r="JH217" s="86">
        <f t="shared" si="260"/>
        <v>1.0464565129062733</v>
      </c>
      <c r="JI217" s="86">
        <f t="shared" si="260"/>
        <v>1.0431870270719767</v>
      </c>
      <c r="JJ217" s="86">
        <f t="shared" si="260"/>
        <v>1.0424996423634347</v>
      </c>
      <c r="JK217" s="86">
        <f t="shared" si="260"/>
        <v>1.0387470246298522</v>
      </c>
      <c r="JL217" s="86">
        <f t="shared" si="260"/>
        <v>9.9995520198717849E-3</v>
      </c>
      <c r="JM217" s="86">
        <f t="shared" si="260"/>
        <v>2.0757533968487493E-2</v>
      </c>
    </row>
    <row r="218" spans="2:273" x14ac:dyDescent="0.25">
      <c r="B218" s="2">
        <v>191</v>
      </c>
      <c r="C218" s="37">
        <v>40.061999999999998</v>
      </c>
      <c r="D218" s="37">
        <v>41.048000000000002</v>
      </c>
      <c r="E218" s="37">
        <v>39</v>
      </c>
      <c r="F218" s="37">
        <v>41.890999999999998</v>
      </c>
      <c r="G218" s="37">
        <v>41.171999999999997</v>
      </c>
      <c r="H218" s="37">
        <v>40.508000000000003</v>
      </c>
      <c r="I218" s="37">
        <v>42.286000000000001</v>
      </c>
      <c r="J218" s="37">
        <v>43.984000000000002</v>
      </c>
      <c r="K218" s="37">
        <v>40.698</v>
      </c>
      <c r="L218" s="37">
        <v>39.587000000000003</v>
      </c>
      <c r="M218" s="37">
        <v>39.793999999999997</v>
      </c>
      <c r="N218" s="37">
        <v>38.951999999999998</v>
      </c>
      <c r="O218" s="37">
        <v>42.920999999999999</v>
      </c>
      <c r="P218" s="37">
        <v>41.079000000000001</v>
      </c>
      <c r="Q218" s="37">
        <v>43.793999999999997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41.06187293849581</v>
      </c>
      <c r="AG218" s="4">
        <f t="shared" si="262"/>
        <v>43.82447476056663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1.7127061504190522E-2</v>
      </c>
      <c r="AW218" s="4">
        <f t="shared" si="263"/>
        <v>-3.0474760566633563E-2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41.061872938495796</v>
      </c>
      <c r="BM218" s="2">
        <f t="shared" si="254"/>
        <v>43.824474757623712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41.079000000000001</v>
      </c>
      <c r="DI218" s="2" t="str">
        <f t="shared" si="211"/>
        <v/>
      </c>
      <c r="DK218" s="2">
        <f t="shared" si="264"/>
        <v>92.587315010570833</v>
      </c>
      <c r="DL218" s="2">
        <f t="shared" si="264"/>
        <v>94.622701861005325</v>
      </c>
      <c r="DM218" s="2">
        <f t="shared" si="264"/>
        <v>103.10256266988827</v>
      </c>
      <c r="DN218" s="2">
        <f t="shared" si="264"/>
        <v>93.097822712171563</v>
      </c>
      <c r="DO218" s="2">
        <f t="shared" si="264"/>
        <v>102.22923014195106</v>
      </c>
      <c r="DP218" s="2">
        <f t="shared" si="264"/>
        <v>100.17677492369609</v>
      </c>
      <c r="DQ218" s="2">
        <f t="shared" si="264"/>
        <v>104.19790816519463</v>
      </c>
      <c r="DR218" s="2">
        <f t="shared" si="264"/>
        <v>96.333452637549655</v>
      </c>
      <c r="DS218" s="2">
        <f t="shared" si="264"/>
        <v>104.36451271777003</v>
      </c>
      <c r="DT218" s="2">
        <f t="shared" si="264"/>
        <v>94.444533583489687</v>
      </c>
      <c r="DU218" s="2">
        <f t="shared" si="264"/>
        <v>87.195304784240136</v>
      </c>
      <c r="DV218" s="2">
        <f t="shared" si="264"/>
        <v>87.178261163227035</v>
      </c>
      <c r="DW218" s="2">
        <f t="shared" si="264"/>
        <v>102.85075623678648</v>
      </c>
      <c r="DX218" s="2">
        <f t="shared" si="264"/>
        <v>99.082546558704465</v>
      </c>
      <c r="DY218" s="2">
        <f t="shared" si="264"/>
        <v>71.059816399287001</v>
      </c>
      <c r="EA218" s="2">
        <f t="shared" si="240"/>
        <v>42.463901445139584</v>
      </c>
      <c r="EB218" s="2">
        <f t="shared" si="240"/>
        <v>37.650255559178348</v>
      </c>
      <c r="EC218" s="2">
        <f t="shared" si="240"/>
        <v>37.741479685252557</v>
      </c>
      <c r="ED218" s="2">
        <f t="shared" si="240"/>
        <v>38.170575327038037</v>
      </c>
      <c r="EE218" s="2">
        <f t="shared" si="240"/>
        <v>40.06964718962611</v>
      </c>
      <c r="EF218" s="2">
        <f t="shared" si="239"/>
        <v>41.46427016806723</v>
      </c>
      <c r="EG218" s="2">
        <f t="shared" si="239"/>
        <v>40.754253191559187</v>
      </c>
      <c r="EH218" s="2">
        <f t="shared" si="239"/>
        <v>40.832485111970769</v>
      </c>
      <c r="EI218" s="2">
        <f t="shared" si="239"/>
        <v>40.041138949118931</v>
      </c>
      <c r="EJ218" s="2">
        <f t="shared" si="239"/>
        <v>39.071653421888513</v>
      </c>
      <c r="EK218" s="2">
        <f t="shared" si="212"/>
        <v>39.174931079573</v>
      </c>
      <c r="EL218" s="2">
        <f t="shared" si="212"/>
        <v>39.79108639523335</v>
      </c>
      <c r="EM218" s="2">
        <f t="shared" si="212"/>
        <v>40.297673805062317</v>
      </c>
      <c r="EN218" s="2">
        <f t="shared" si="212"/>
        <v>40.577013838620402</v>
      </c>
      <c r="EO218" s="2">
        <f t="shared" si="212"/>
        <v>44.105314873499253</v>
      </c>
      <c r="EQ218" s="2">
        <f t="shared" si="265"/>
        <v>42.463901445139584</v>
      </c>
      <c r="ER218" s="2">
        <f t="shared" si="265"/>
        <v>37.650255559178348</v>
      </c>
      <c r="ES218" s="2">
        <f t="shared" si="265"/>
        <v>37.741479685252557</v>
      </c>
      <c r="ET218" s="2">
        <f t="shared" si="265"/>
        <v>38.170575327038037</v>
      </c>
      <c r="EU218" s="2">
        <f t="shared" si="265"/>
        <v>40.06964718962611</v>
      </c>
      <c r="EV218" s="2">
        <f t="shared" si="265"/>
        <v>41.46427016806723</v>
      </c>
      <c r="EW218" s="2">
        <f t="shared" si="265"/>
        <v>40.754253191559187</v>
      </c>
      <c r="EX218" s="2">
        <f t="shared" si="265"/>
        <v>40.832485111970769</v>
      </c>
      <c r="EY218" s="2">
        <f t="shared" si="265"/>
        <v>40.041138949118931</v>
      </c>
      <c r="EZ218" s="2">
        <f t="shared" si="265"/>
        <v>39.071653421888513</v>
      </c>
      <c r="FA218" s="2">
        <f t="shared" si="265"/>
        <v>39.174931079573</v>
      </c>
      <c r="FB218" s="2">
        <f t="shared" si="265"/>
        <v>39.79108639523335</v>
      </c>
      <c r="FC218" s="2">
        <f t="shared" si="265"/>
        <v>40.297673805062317</v>
      </c>
      <c r="FD218" s="2">
        <f t="shared" si="265"/>
        <v>41.092645366748584</v>
      </c>
      <c r="FE218" s="2">
        <f t="shared" si="265"/>
        <v>43.803912064433142</v>
      </c>
      <c r="FG218" s="2">
        <f t="shared" si="266"/>
        <v>0.99999873827409891</v>
      </c>
      <c r="FH218" s="2">
        <f t="shared" si="266"/>
        <v>0.99999891724019574</v>
      </c>
      <c r="FI218" s="2">
        <f t="shared" si="266"/>
        <v>0.99999879683657533</v>
      </c>
      <c r="FJ218" s="2">
        <f t="shared" si="266"/>
        <v>0.99999872672854817</v>
      </c>
      <c r="FK218" s="2">
        <f t="shared" si="266"/>
        <v>0.99999883675074364</v>
      </c>
      <c r="FL218" s="2">
        <f t="shared" si="266"/>
        <v>0.99999866165577522</v>
      </c>
      <c r="FM218" s="2">
        <f t="shared" si="266"/>
        <v>0.99999853739824973</v>
      </c>
      <c r="FN218" s="2">
        <f t="shared" si="266"/>
        <v>0.99999852220105379</v>
      </c>
      <c r="FO218" s="2">
        <f t="shared" si="266"/>
        <v>0.99999854669945476</v>
      </c>
      <c r="FP218" s="2">
        <f t="shared" si="266"/>
        <v>0.99999842861038968</v>
      </c>
      <c r="FQ218" s="2">
        <f t="shared" si="266"/>
        <v>0.9999984296389729</v>
      </c>
      <c r="FR218" s="2">
        <f t="shared" si="266"/>
        <v>0.99999849348458747</v>
      </c>
      <c r="FS218" s="2">
        <f t="shared" si="266"/>
        <v>0.99999868340133125</v>
      </c>
      <c r="FT218" s="2">
        <f t="shared" si="266"/>
        <v>0.99999833170586472</v>
      </c>
      <c r="FU218" s="2">
        <f t="shared" si="266"/>
        <v>0.99999802222515</v>
      </c>
      <c r="FW218" s="2">
        <f t="shared" si="256"/>
        <v>0.95354162807877341</v>
      </c>
      <c r="FX218" s="2">
        <f t="shared" si="256"/>
        <v>0.9726322083652339</v>
      </c>
      <c r="FY218" s="2">
        <f t="shared" si="256"/>
        <v>0.97004078367063418</v>
      </c>
      <c r="FZ218" s="2">
        <f t="shared" si="256"/>
        <v>0.97191661194601464</v>
      </c>
      <c r="GA218" s="2">
        <f t="shared" si="256"/>
        <v>0.97342551541463995</v>
      </c>
      <c r="GB218" s="2">
        <f t="shared" si="256"/>
        <v>0.97520562495639507</v>
      </c>
      <c r="GC218" s="2">
        <f t="shared" si="256"/>
        <v>0.97381136338134466</v>
      </c>
      <c r="GD218" s="2">
        <f t="shared" si="256"/>
        <v>0.97065040022246585</v>
      </c>
      <c r="GE218" s="2">
        <f t="shared" si="256"/>
        <v>0.97028173266880668</v>
      </c>
      <c r="GF218" s="2">
        <f t="shared" si="256"/>
        <v>0.96599391343791952</v>
      </c>
      <c r="GG218" s="2">
        <f t="shared" si="256"/>
        <v>0.95957691376101051</v>
      </c>
      <c r="GH218" s="2">
        <f t="shared" si="256"/>
        <v>0.95767049606889632</v>
      </c>
      <c r="GI218" s="2">
        <f t="shared" si="256"/>
        <v>0.9572663967146201</v>
      </c>
      <c r="GJ218" s="2">
        <f t="shared" si="256"/>
        <v>0.94013160366285209</v>
      </c>
      <c r="GK218" s="2">
        <f t="shared" si="256"/>
        <v>0.9319535762825073</v>
      </c>
      <c r="GM218" s="86">
        <f t="shared" si="257"/>
        <v>7.3664958099345472E-298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1.5209449889791446E-210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1.085778795279974E-69</v>
      </c>
      <c r="HT218" s="86">
        <f t="shared" si="258"/>
        <v>1.2900288166529922E-66</v>
      </c>
      <c r="HU218" s="86">
        <f t="shared" si="258"/>
        <v>6.059274197961895E-87</v>
      </c>
      <c r="HV218" s="86">
        <f t="shared" si="258"/>
        <v>2.1726567607174906E-97</v>
      </c>
      <c r="HW218" s="86">
        <f t="shared" si="258"/>
        <v>1.5551116847418417E-87</v>
      </c>
      <c r="HX218" s="86">
        <f t="shared" si="258"/>
        <v>2.0833873305135046E-102</v>
      </c>
      <c r="HY218" s="86">
        <f t="shared" si="258"/>
        <v>6.1387123638085737E-105</v>
      </c>
      <c r="HZ218" s="86">
        <f t="shared" si="258"/>
        <v>5.0560980995297697E-105</v>
      </c>
      <c r="IA218" s="86">
        <f t="shared" si="258"/>
        <v>7.0085871561187406E-104</v>
      </c>
      <c r="IB218" s="86">
        <f t="shared" si="258"/>
        <v>8.3588368435977226E-98</v>
      </c>
      <c r="IC218" s="86">
        <f t="shared" si="258"/>
        <v>6.8120460233957215E-91</v>
      </c>
      <c r="ID218" s="86">
        <f t="shared" si="258"/>
        <v>1.8353147241407387E-89</v>
      </c>
      <c r="IE218" s="86">
        <f t="shared" si="258"/>
        <v>1.4258887578681326E-74</v>
      </c>
      <c r="IF218" s="86">
        <f t="shared" si="258"/>
        <v>5.6236320465055857E-85</v>
      </c>
      <c r="IG218" s="86">
        <f t="shared" si="258"/>
        <v>4.1140636412126802E-56</v>
      </c>
      <c r="II218" s="86">
        <f t="shared" si="259"/>
        <v>1.0380570860263634</v>
      </c>
      <c r="IJ218" s="86">
        <f t="shared" si="259"/>
        <v>1.0414902671193562</v>
      </c>
      <c r="IK218" s="86">
        <f t="shared" si="259"/>
        <v>1.0461734719613851</v>
      </c>
      <c r="IL218" s="86">
        <f t="shared" si="259"/>
        <v>1.0494375350203233</v>
      </c>
      <c r="IM218" s="86">
        <f t="shared" si="259"/>
        <v>1.0476619648375065</v>
      </c>
      <c r="IN218" s="86">
        <f t="shared" si="259"/>
        <v>1.0516620598820259</v>
      </c>
      <c r="IO218" s="86">
        <f t="shared" si="259"/>
        <v>1.052101551887934</v>
      </c>
      <c r="IP218" s="86">
        <f t="shared" si="259"/>
        <v>1.0509609865113481</v>
      </c>
      <c r="IQ218" s="86">
        <f t="shared" si="259"/>
        <v>1.0504161597368189</v>
      </c>
      <c r="IR218" s="86">
        <f t="shared" si="259"/>
        <v>1.0477696910048955</v>
      </c>
      <c r="IS218" s="86">
        <f t="shared" si="259"/>
        <v>1.0444792627328747</v>
      </c>
      <c r="IT218" s="86">
        <f t="shared" si="259"/>
        <v>1.0437915470470531</v>
      </c>
      <c r="IU218" s="86">
        <f t="shared" si="259"/>
        <v>1.039928928830256</v>
      </c>
      <c r="IV218" s="86">
        <f t="shared" si="259"/>
        <v>7.699403169176151E-3</v>
      </c>
      <c r="IW218" s="86">
        <f t="shared" si="259"/>
        <v>1.6542858569963553E-2</v>
      </c>
      <c r="IY218" s="86">
        <f t="shared" si="260"/>
        <v>1.0380570860263634</v>
      </c>
      <c r="IZ218" s="86">
        <f t="shared" si="260"/>
        <v>1.0414902671193562</v>
      </c>
      <c r="JA218" s="86">
        <f t="shared" si="260"/>
        <v>1.0461734719613851</v>
      </c>
      <c r="JB218" s="86">
        <f t="shared" si="260"/>
        <v>1.0494375350203233</v>
      </c>
      <c r="JC218" s="86">
        <f t="shared" si="260"/>
        <v>1.0476619648375065</v>
      </c>
      <c r="JD218" s="86">
        <f t="shared" si="260"/>
        <v>1.0516620598820259</v>
      </c>
      <c r="JE218" s="86">
        <f t="shared" si="260"/>
        <v>1.052101551887934</v>
      </c>
      <c r="JF218" s="86">
        <f t="shared" si="260"/>
        <v>1.0509609865113481</v>
      </c>
      <c r="JG218" s="86">
        <f t="shared" si="260"/>
        <v>1.0504161597368189</v>
      </c>
      <c r="JH218" s="86">
        <f t="shared" si="260"/>
        <v>1.0477696910048955</v>
      </c>
      <c r="JI218" s="86">
        <f t="shared" si="260"/>
        <v>1.0444792627328747</v>
      </c>
      <c r="JJ218" s="86">
        <f t="shared" si="260"/>
        <v>1.0437915470470531</v>
      </c>
      <c r="JK218" s="86">
        <f t="shared" si="260"/>
        <v>1.039928928830256</v>
      </c>
      <c r="JL218" s="86">
        <f t="shared" si="260"/>
        <v>7.699403169176151E-3</v>
      </c>
      <c r="JM218" s="86">
        <f t="shared" si="260"/>
        <v>1.6542858569963553E-2</v>
      </c>
    </row>
    <row r="219" spans="2:273" x14ac:dyDescent="0.25">
      <c r="B219" s="2">
        <v>192</v>
      </c>
      <c r="C219" s="37">
        <v>40.25</v>
      </c>
      <c r="D219" s="37">
        <v>43.27</v>
      </c>
      <c r="E219" s="37">
        <v>39.765999999999998</v>
      </c>
      <c r="F219" s="37">
        <v>40.140999999999998</v>
      </c>
      <c r="G219" s="37">
        <v>40.296999999999997</v>
      </c>
      <c r="H219" s="37">
        <v>43.238</v>
      </c>
      <c r="I219" s="37">
        <v>44.651000000000003</v>
      </c>
      <c r="J219" s="37">
        <v>41.238</v>
      </c>
      <c r="K219" s="37">
        <v>41.968000000000004</v>
      </c>
      <c r="L219" s="37">
        <v>39.872999999999998</v>
      </c>
      <c r="M219" s="37">
        <v>38.143000000000001</v>
      </c>
      <c r="N219" s="37">
        <v>38.951999999999998</v>
      </c>
      <c r="O219" s="37">
        <v>40.365000000000002</v>
      </c>
      <c r="P219" s="37">
        <v>40.127000000000002</v>
      </c>
      <c r="Q219" s="37">
        <v>41.127000000000002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43.730030542898348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-2.6030305428983453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43.730030542311944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92.756010570824529</v>
      </c>
      <c r="DL219" s="2">
        <f t="shared" si="264"/>
        <v>94.78696837101262</v>
      </c>
      <c r="DM219" s="2">
        <f t="shared" si="264"/>
        <v>103.31157022047722</v>
      </c>
      <c r="DN219" s="2">
        <f t="shared" si="264"/>
        <v>93.262798550286931</v>
      </c>
      <c r="DO219" s="2">
        <f t="shared" si="264"/>
        <v>102.44193929326487</v>
      </c>
      <c r="DP219" s="2">
        <f t="shared" si="264"/>
        <v>100.37939108121978</v>
      </c>
      <c r="DQ219" s="2">
        <f t="shared" si="264"/>
        <v>104.41813505118442</v>
      </c>
      <c r="DR219" s="2">
        <f t="shared" si="264"/>
        <v>96.510771331334595</v>
      </c>
      <c r="DS219" s="2">
        <f t="shared" si="264"/>
        <v>104.59253170731708</v>
      </c>
      <c r="DT219" s="2">
        <f t="shared" si="264"/>
        <v>94.62374315196999</v>
      </c>
      <c r="DU219" s="2">
        <f t="shared" si="264"/>
        <v>87.334750281425869</v>
      </c>
      <c r="DV219" s="2">
        <f t="shared" si="264"/>
        <v>87.311332551594759</v>
      </c>
      <c r="DW219" s="2">
        <f t="shared" si="264"/>
        <v>103.07256828752642</v>
      </c>
      <c r="DX219" s="2">
        <f t="shared" si="264"/>
        <v>99.292509311740901</v>
      </c>
      <c r="DY219" s="2">
        <f t="shared" si="264"/>
        <v>71.138798016934061</v>
      </c>
      <c r="EA219" s="2">
        <f t="shared" si="240"/>
        <v>42.355964246091197</v>
      </c>
      <c r="EB219" s="2">
        <f t="shared" si="240"/>
        <v>37.49294303662645</v>
      </c>
      <c r="EC219" s="2">
        <f t="shared" si="240"/>
        <v>37.584659705317101</v>
      </c>
      <c r="ED219" s="2">
        <f t="shared" si="240"/>
        <v>38.01745265528892</v>
      </c>
      <c r="EE219" s="2">
        <f t="shared" si="240"/>
        <v>39.930688346545153</v>
      </c>
      <c r="EF219" s="2">
        <f t="shared" si="239"/>
        <v>41.339939075630255</v>
      </c>
      <c r="EG219" s="2">
        <f t="shared" si="239"/>
        <v>40.60696002756719</v>
      </c>
      <c r="EH219" s="2">
        <f t="shared" si="239"/>
        <v>40.693997261359748</v>
      </c>
      <c r="EI219" s="2">
        <f t="shared" si="239"/>
        <v>39.901879478077326</v>
      </c>
      <c r="EJ219" s="2">
        <f t="shared" si="239"/>
        <v>38.931025279485148</v>
      </c>
      <c r="EK219" s="2">
        <f t="shared" si="212"/>
        <v>39.047740629685165</v>
      </c>
      <c r="EL219" s="2">
        <f t="shared" si="212"/>
        <v>39.659809334657382</v>
      </c>
      <c r="EM219" s="2">
        <f t="shared" si="212"/>
        <v>40.158184765473962</v>
      </c>
      <c r="EN219" s="2">
        <f t="shared" si="212"/>
        <v>40.430678810943164</v>
      </c>
      <c r="EO219" s="2">
        <f t="shared" si="212"/>
        <v>44.01587200172618</v>
      </c>
      <c r="EQ219" s="2">
        <f t="shared" si="265"/>
        <v>42.355964246091197</v>
      </c>
      <c r="ER219" s="2">
        <f t="shared" si="265"/>
        <v>37.49294303662645</v>
      </c>
      <c r="ES219" s="2">
        <f t="shared" si="265"/>
        <v>37.584659705317101</v>
      </c>
      <c r="ET219" s="2">
        <f t="shared" si="265"/>
        <v>38.01745265528892</v>
      </c>
      <c r="EU219" s="2">
        <f t="shared" si="265"/>
        <v>39.930688346545153</v>
      </c>
      <c r="EV219" s="2">
        <f t="shared" si="265"/>
        <v>41.339939075630255</v>
      </c>
      <c r="EW219" s="2">
        <f t="shared" si="265"/>
        <v>40.60696002756719</v>
      </c>
      <c r="EX219" s="2">
        <f t="shared" si="265"/>
        <v>40.693997261359748</v>
      </c>
      <c r="EY219" s="2">
        <f t="shared" si="265"/>
        <v>39.901879478077326</v>
      </c>
      <c r="EZ219" s="2">
        <f t="shared" si="265"/>
        <v>38.931025279485148</v>
      </c>
      <c r="FA219" s="2">
        <f t="shared" si="265"/>
        <v>39.047740629685165</v>
      </c>
      <c r="FB219" s="2">
        <f t="shared" si="265"/>
        <v>39.659809334657382</v>
      </c>
      <c r="FC219" s="2">
        <f t="shared" si="265"/>
        <v>40.158184765473962</v>
      </c>
      <c r="FD219" s="2">
        <f t="shared" si="265"/>
        <v>40.953195645401365</v>
      </c>
      <c r="FE219" s="2">
        <f t="shared" si="265"/>
        <v>43.710944090547351</v>
      </c>
      <c r="FG219" s="2">
        <f t="shared" si="266"/>
        <v>0.9999988492921742</v>
      </c>
      <c r="FH219" s="2">
        <f t="shared" si="266"/>
        <v>0.99999901251122802</v>
      </c>
      <c r="FI219" s="2">
        <f t="shared" si="266"/>
        <v>0.99999890270179903</v>
      </c>
      <c r="FJ219" s="2">
        <f t="shared" si="266"/>
        <v>0.99999883876250439</v>
      </c>
      <c r="FK219" s="2">
        <f t="shared" si="266"/>
        <v>0.99999893910396076</v>
      </c>
      <c r="FL219" s="2">
        <f t="shared" si="266"/>
        <v>0.99999877941541648</v>
      </c>
      <c r="FM219" s="2">
        <f t="shared" si="266"/>
        <v>0.99999866609117838</v>
      </c>
      <c r="FN219" s="2">
        <f t="shared" si="266"/>
        <v>0.99999865223116735</v>
      </c>
      <c r="FO219" s="2">
        <f t="shared" si="266"/>
        <v>0.9999986745739804</v>
      </c>
      <c r="FP219" s="2">
        <f t="shared" si="266"/>
        <v>0.99999856687544442</v>
      </c>
      <c r="FQ219" s="2">
        <f t="shared" si="266"/>
        <v>0.9999985678135237</v>
      </c>
      <c r="FR219" s="2">
        <f t="shared" si="266"/>
        <v>0.99999862604143208</v>
      </c>
      <c r="FS219" s="2">
        <f t="shared" si="266"/>
        <v>0.99999879924760393</v>
      </c>
      <c r="FT219" s="2">
        <f t="shared" si="266"/>
        <v>0.99999847849744206</v>
      </c>
      <c r="FU219" s="2">
        <f t="shared" si="266"/>
        <v>0.99999819624758501</v>
      </c>
      <c r="FW219" s="2">
        <f t="shared" si="256"/>
        <v>0.95745554660205412</v>
      </c>
      <c r="FX219" s="2">
        <f t="shared" si="256"/>
        <v>0.97498002755947843</v>
      </c>
      <c r="FY219" s="2">
        <f t="shared" si="256"/>
        <v>0.97260465347138647</v>
      </c>
      <c r="FZ219" s="2">
        <f t="shared" si="256"/>
        <v>0.97432419992055452</v>
      </c>
      <c r="GA219" s="2">
        <f t="shared" si="256"/>
        <v>0.97570697844710963</v>
      </c>
      <c r="GB219" s="2">
        <f t="shared" si="256"/>
        <v>0.9773378205730624</v>
      </c>
      <c r="GC219" s="2">
        <f t="shared" si="256"/>
        <v>0.97606051539472716</v>
      </c>
      <c r="GD219" s="2">
        <f t="shared" si="256"/>
        <v>0.97316354315406028</v>
      </c>
      <c r="GE219" s="2">
        <f t="shared" si="256"/>
        <v>0.97282556002076725</v>
      </c>
      <c r="GF219" s="2">
        <f t="shared" si="256"/>
        <v>0.96889300312136151</v>
      </c>
      <c r="GG219" s="2">
        <f t="shared" si="256"/>
        <v>0.96300211334970509</v>
      </c>
      <c r="GH219" s="2">
        <f t="shared" si="256"/>
        <v>0.96125071040725996</v>
      </c>
      <c r="GI219" s="2">
        <f t="shared" si="256"/>
        <v>0.96087939344553963</v>
      </c>
      <c r="GJ219" s="2">
        <f t="shared" si="256"/>
        <v>0.94511022690880786</v>
      </c>
      <c r="GK219" s="2">
        <f t="shared" si="256"/>
        <v>0.93756711660898318</v>
      </c>
      <c r="GM219" s="86">
        <f t="shared" si="257"/>
        <v>1.3993112668634308E-302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1.0854803352224523E-214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6.684433671038847E-72</v>
      </c>
      <c r="HT219" s="86">
        <f t="shared" si="258"/>
        <v>1.3130206713656239E-68</v>
      </c>
      <c r="HU219" s="86">
        <f t="shared" si="258"/>
        <v>1.494810419728965E-89</v>
      </c>
      <c r="HV219" s="86">
        <f t="shared" si="258"/>
        <v>2.7201583380772385E-100</v>
      </c>
      <c r="HW219" s="86">
        <f t="shared" si="258"/>
        <v>3.8295671285932037E-90</v>
      </c>
      <c r="HX219" s="86">
        <f t="shared" si="258"/>
        <v>2.0702403203761768E-105</v>
      </c>
      <c r="HY219" s="86">
        <f t="shared" si="258"/>
        <v>4.7221028028961224E-108</v>
      </c>
      <c r="HZ219" s="86">
        <f t="shared" si="258"/>
        <v>3.585756852196276E-108</v>
      </c>
      <c r="IA219" s="86">
        <f t="shared" si="258"/>
        <v>5.4443287285736703E-107</v>
      </c>
      <c r="IB219" s="86">
        <f t="shared" si="258"/>
        <v>8.8190896684036728E-101</v>
      </c>
      <c r="IC219" s="86">
        <f t="shared" si="258"/>
        <v>1.0263443655091937E-93</v>
      </c>
      <c r="ID219" s="86">
        <f t="shared" si="258"/>
        <v>2.9179015469461343E-92</v>
      </c>
      <c r="IE219" s="86">
        <f t="shared" si="258"/>
        <v>6.6206373652600387E-77</v>
      </c>
      <c r="IF219" s="86">
        <f t="shared" si="258"/>
        <v>8.9486671976310624E-88</v>
      </c>
      <c r="IG219" s="86">
        <f t="shared" si="258"/>
        <v>5.2819371570087519E-58</v>
      </c>
      <c r="II219" s="86">
        <f t="shared" si="259"/>
        <v>1.0392161985570474</v>
      </c>
      <c r="IJ219" s="86">
        <f t="shared" si="259"/>
        <v>1.0425594914119061</v>
      </c>
      <c r="IK219" s="86">
        <f t="shared" si="259"/>
        <v>1.0473949792982844</v>
      </c>
      <c r="IL219" s="86">
        <f t="shared" si="259"/>
        <v>1.0507206013021628</v>
      </c>
      <c r="IM219" s="86">
        <f t="shared" si="259"/>
        <v>1.0488795601005847</v>
      </c>
      <c r="IN219" s="86">
        <f t="shared" si="259"/>
        <v>1.0529559878253456</v>
      </c>
      <c r="IO219" s="86">
        <f t="shared" si="259"/>
        <v>1.0534267134147159</v>
      </c>
      <c r="IP219" s="86">
        <f t="shared" si="259"/>
        <v>1.0523006427333947</v>
      </c>
      <c r="IQ219" s="86">
        <f t="shared" si="259"/>
        <v>1.0517464240364247</v>
      </c>
      <c r="IR219" s="86">
        <f t="shared" si="259"/>
        <v>1.049082739410748</v>
      </c>
      <c r="IS219" s="86">
        <f t="shared" si="259"/>
        <v>1.0457713814916616</v>
      </c>
      <c r="IT219" s="86">
        <f t="shared" si="259"/>
        <v>1.0450833367021541</v>
      </c>
      <c r="IU219" s="86">
        <f t="shared" si="259"/>
        <v>1.0411107452769304</v>
      </c>
      <c r="IV219" s="86">
        <f t="shared" si="259"/>
        <v>5.8852823511956415E-3</v>
      </c>
      <c r="IW219" s="86">
        <f t="shared" si="259"/>
        <v>1.3099196914607434E-2</v>
      </c>
      <c r="IY219" s="86">
        <f t="shared" si="260"/>
        <v>1.0392161985570474</v>
      </c>
      <c r="IZ219" s="86">
        <f t="shared" si="260"/>
        <v>1.0425594914119061</v>
      </c>
      <c r="JA219" s="86">
        <f t="shared" si="260"/>
        <v>1.0473949792982844</v>
      </c>
      <c r="JB219" s="86">
        <f t="shared" si="260"/>
        <v>1.0507206013021628</v>
      </c>
      <c r="JC219" s="86">
        <f t="shared" si="260"/>
        <v>1.0488795601005847</v>
      </c>
      <c r="JD219" s="86">
        <f t="shared" si="260"/>
        <v>1.0529559878253456</v>
      </c>
      <c r="JE219" s="86">
        <f t="shared" si="260"/>
        <v>1.0534267134147159</v>
      </c>
      <c r="JF219" s="86">
        <f t="shared" si="260"/>
        <v>1.0523006427333947</v>
      </c>
      <c r="JG219" s="86">
        <f t="shared" si="260"/>
        <v>1.0517464240364247</v>
      </c>
      <c r="JH219" s="86">
        <f t="shared" si="260"/>
        <v>1.049082739410748</v>
      </c>
      <c r="JI219" s="86">
        <f t="shared" si="260"/>
        <v>1.0457713814916616</v>
      </c>
      <c r="JJ219" s="86">
        <f t="shared" si="260"/>
        <v>1.0450833367021541</v>
      </c>
      <c r="JK219" s="86">
        <f t="shared" si="260"/>
        <v>1.0411107452769304</v>
      </c>
      <c r="JL219" s="86">
        <f t="shared" si="260"/>
        <v>5.8852823511956415E-3</v>
      </c>
      <c r="JM219" s="86">
        <f t="shared" si="260"/>
        <v>1.3099196914607434E-2</v>
      </c>
    </row>
    <row r="220" spans="2:273" x14ac:dyDescent="0.25">
      <c r="B220" s="2">
        <v>193</v>
      </c>
      <c r="C220" s="37">
        <v>41.061999999999998</v>
      </c>
      <c r="D220" s="37">
        <v>39.015999999999998</v>
      </c>
      <c r="E220" s="37">
        <v>40.938000000000002</v>
      </c>
      <c r="F220" s="37">
        <v>44.078000000000003</v>
      </c>
      <c r="G220" s="37">
        <v>39.578000000000003</v>
      </c>
      <c r="H220" s="37">
        <v>41.951999999999998</v>
      </c>
      <c r="I220" s="37">
        <v>41.19</v>
      </c>
      <c r="J220" s="37">
        <v>43.667000000000002</v>
      </c>
      <c r="K220" s="37">
        <v>43.570999999999998</v>
      </c>
      <c r="L220" s="37">
        <v>40.110999999999997</v>
      </c>
      <c r="M220" s="37">
        <v>39.015999999999998</v>
      </c>
      <c r="N220" s="37">
        <v>40.508000000000003</v>
      </c>
      <c r="O220" s="37">
        <v>41.905000000000001</v>
      </c>
      <c r="P220" s="37">
        <v>42.603000000000002</v>
      </c>
      <c r="Q220" s="37">
        <v>43.253999999999998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43.635681176820803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-0.38168117682080549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43.635681176710122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92.924706131078239</v>
      </c>
      <c r="DL220" s="2">
        <f t="shared" si="264"/>
        <v>94.9512348810199</v>
      </c>
      <c r="DM220" s="2">
        <f t="shared" si="264"/>
        <v>103.52057777106616</v>
      </c>
      <c r="DN220" s="2">
        <f t="shared" si="264"/>
        <v>93.427774388402312</v>
      </c>
      <c r="DO220" s="2">
        <f t="shared" si="264"/>
        <v>102.65464844457867</v>
      </c>
      <c r="DP220" s="2">
        <f t="shared" si="264"/>
        <v>100.58200723874349</v>
      </c>
      <c r="DQ220" s="2">
        <f t="shared" si="264"/>
        <v>104.63836193717421</v>
      </c>
      <c r="DR220" s="2">
        <f t="shared" si="264"/>
        <v>96.68809002511955</v>
      </c>
      <c r="DS220" s="2">
        <f t="shared" si="264"/>
        <v>104.8205506968641</v>
      </c>
      <c r="DT220" s="2">
        <f t="shared" si="264"/>
        <v>94.802952720450293</v>
      </c>
      <c r="DU220" s="2">
        <f t="shared" si="264"/>
        <v>87.474195778611602</v>
      </c>
      <c r="DV220" s="2">
        <f t="shared" si="264"/>
        <v>87.444403939962484</v>
      </c>
      <c r="DW220" s="2">
        <f t="shared" si="264"/>
        <v>103.29438033826639</v>
      </c>
      <c r="DX220" s="2">
        <f t="shared" si="264"/>
        <v>99.502472064777336</v>
      </c>
      <c r="DY220" s="2">
        <f t="shared" si="264"/>
        <v>71.21777963458112</v>
      </c>
      <c r="EA220" s="2">
        <f t="shared" si="240"/>
        <v>42.248027047042804</v>
      </c>
      <c r="EB220" s="2">
        <f t="shared" si="240"/>
        <v>37.335630514074552</v>
      </c>
      <c r="EC220" s="2">
        <f t="shared" si="240"/>
        <v>37.427839725381645</v>
      </c>
      <c r="ED220" s="2">
        <f t="shared" si="240"/>
        <v>37.864329983539811</v>
      </c>
      <c r="EE220" s="2">
        <f t="shared" si="240"/>
        <v>39.791729503464197</v>
      </c>
      <c r="EF220" s="2">
        <f t="shared" si="239"/>
        <v>41.21560798319328</v>
      </c>
      <c r="EG220" s="2">
        <f t="shared" si="239"/>
        <v>40.459666863575194</v>
      </c>
      <c r="EH220" s="2">
        <f t="shared" si="239"/>
        <v>40.555509410748726</v>
      </c>
      <c r="EI220" s="2">
        <f t="shared" si="239"/>
        <v>39.762620007035721</v>
      </c>
      <c r="EJ220" s="2">
        <f t="shared" si="239"/>
        <v>38.790397137081783</v>
      </c>
      <c r="EK220" s="2">
        <f t="shared" si="212"/>
        <v>38.920550179797324</v>
      </c>
      <c r="EL220" s="2">
        <f t="shared" si="212"/>
        <v>39.528532274081414</v>
      </c>
      <c r="EM220" s="2">
        <f t="shared" si="212"/>
        <v>40.018695725885607</v>
      </c>
      <c r="EN220" s="2">
        <f t="shared" si="212"/>
        <v>40.284343783265918</v>
      </c>
      <c r="EO220" s="2">
        <f t="shared" si="212"/>
        <v>43.926429129953107</v>
      </c>
      <c r="EQ220" s="2">
        <f t="shared" si="265"/>
        <v>42.248027047042804</v>
      </c>
      <c r="ER220" s="2">
        <f t="shared" si="265"/>
        <v>37.335630514074552</v>
      </c>
      <c r="ES220" s="2">
        <f t="shared" si="265"/>
        <v>37.427839725381645</v>
      </c>
      <c r="ET220" s="2">
        <f t="shared" si="265"/>
        <v>37.864329983539811</v>
      </c>
      <c r="EU220" s="2">
        <f t="shared" si="265"/>
        <v>39.791729503464197</v>
      </c>
      <c r="EV220" s="2">
        <f t="shared" si="265"/>
        <v>41.21560798319328</v>
      </c>
      <c r="EW220" s="2">
        <f t="shared" si="265"/>
        <v>40.459666863575194</v>
      </c>
      <c r="EX220" s="2">
        <f t="shared" si="265"/>
        <v>40.555509410748726</v>
      </c>
      <c r="EY220" s="2">
        <f t="shared" si="265"/>
        <v>39.762620007035721</v>
      </c>
      <c r="EZ220" s="2">
        <f t="shared" si="265"/>
        <v>38.790397137081783</v>
      </c>
      <c r="FA220" s="2">
        <f t="shared" si="265"/>
        <v>38.920550179797324</v>
      </c>
      <c r="FB220" s="2">
        <f t="shared" si="265"/>
        <v>39.528532274081414</v>
      </c>
      <c r="FC220" s="2">
        <f t="shared" si="265"/>
        <v>40.018695725885607</v>
      </c>
      <c r="FD220" s="2">
        <f t="shared" si="265"/>
        <v>40.813745924054132</v>
      </c>
      <c r="FE220" s="2">
        <f t="shared" si="265"/>
        <v>43.617976116661566</v>
      </c>
      <c r="FG220" s="2">
        <f t="shared" si="266"/>
        <v>0.9999989505418837</v>
      </c>
      <c r="FH220" s="2">
        <f t="shared" si="266"/>
        <v>0.99999909939945797</v>
      </c>
      <c r="FI220" s="2">
        <f t="shared" si="266"/>
        <v>0.99999899925205005</v>
      </c>
      <c r="FJ220" s="2">
        <f t="shared" si="266"/>
        <v>0.99999894093870878</v>
      </c>
      <c r="FK220" s="2">
        <f t="shared" si="266"/>
        <v>0.99999903245122246</v>
      </c>
      <c r="FL220" s="2">
        <f t="shared" si="266"/>
        <v>0.9999988868135099</v>
      </c>
      <c r="FM220" s="2">
        <f t="shared" si="266"/>
        <v>0.99999878346055315</v>
      </c>
      <c r="FN220" s="2">
        <f t="shared" si="266"/>
        <v>0.99999877082006994</v>
      </c>
      <c r="FO220" s="2">
        <f t="shared" si="266"/>
        <v>0.99999879119696244</v>
      </c>
      <c r="FP220" s="2">
        <f t="shared" si="266"/>
        <v>0.99999869297470634</v>
      </c>
      <c r="FQ220" s="2">
        <f t="shared" si="266"/>
        <v>0.99999869383024498</v>
      </c>
      <c r="FR220" s="2">
        <f t="shared" si="266"/>
        <v>0.99999874693474167</v>
      </c>
      <c r="FS220" s="2">
        <f t="shared" si="266"/>
        <v>0.99999890490068377</v>
      </c>
      <c r="FT220" s="2">
        <f t="shared" si="266"/>
        <v>0.99999861237298926</v>
      </c>
      <c r="FU220" s="2">
        <f t="shared" si="266"/>
        <v>0.99999835495798495</v>
      </c>
      <c r="FW220" s="2">
        <f t="shared" si="256"/>
        <v>0.96105320192635446</v>
      </c>
      <c r="FX220" s="2">
        <f t="shared" si="256"/>
        <v>0.97713116851294146</v>
      </c>
      <c r="FY220" s="2">
        <f t="shared" si="256"/>
        <v>0.97495477566636357</v>
      </c>
      <c r="FZ220" s="2">
        <f t="shared" si="256"/>
        <v>0.9765303696149048</v>
      </c>
      <c r="GA220" s="2">
        <f t="shared" si="256"/>
        <v>0.97779704169843484</v>
      </c>
      <c r="GB220" s="2">
        <f t="shared" si="256"/>
        <v>0.979290551537498</v>
      </c>
      <c r="GC220" s="2">
        <f t="shared" si="256"/>
        <v>0.97812084396551102</v>
      </c>
      <c r="GD220" s="2">
        <f t="shared" si="256"/>
        <v>0.9754669301039206</v>
      </c>
      <c r="GE220" s="2">
        <f t="shared" si="256"/>
        <v>0.97515721569294633</v>
      </c>
      <c r="GF220" s="2">
        <f t="shared" si="256"/>
        <v>0.97155221785268842</v>
      </c>
      <c r="GG220" s="2">
        <f t="shared" si="256"/>
        <v>0.96614732189354924</v>
      </c>
      <c r="GH220" s="2">
        <f t="shared" si="256"/>
        <v>0.96453932408014598</v>
      </c>
      <c r="GI220" s="2">
        <f t="shared" si="256"/>
        <v>0.96419834671104154</v>
      </c>
      <c r="GJ220" s="2">
        <f t="shared" si="256"/>
        <v>0.949696983236337</v>
      </c>
      <c r="GK220" s="2">
        <f t="shared" si="256"/>
        <v>0.94274601359254762</v>
      </c>
      <c r="GM220" s="86">
        <f t="shared" si="257"/>
        <v>2.4390768560904872E-307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7.0530453143680335E-219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3.7945286351515366E-74</v>
      </c>
      <c r="HT220" s="86">
        <f t="shared" si="258"/>
        <v>1.2472613794465758E-70</v>
      </c>
      <c r="HU220" s="86">
        <f t="shared" si="258"/>
        <v>3.3694572969444583E-92</v>
      </c>
      <c r="HV220" s="86">
        <f t="shared" si="258"/>
        <v>3.0826389716697078E-103</v>
      </c>
      <c r="HW220" s="86">
        <f t="shared" si="258"/>
        <v>8.6215917731970209E-93</v>
      </c>
      <c r="HX220" s="86">
        <f t="shared" si="258"/>
        <v>1.858834010134508E-108</v>
      </c>
      <c r="HY220" s="86">
        <f t="shared" si="258"/>
        <v>3.2659197377735391E-111</v>
      </c>
      <c r="HZ220" s="86">
        <f t="shared" si="258"/>
        <v>2.2811342607844142E-111</v>
      </c>
      <c r="IA220" s="86">
        <f t="shared" si="258"/>
        <v>3.7995089941785938E-110</v>
      </c>
      <c r="IB220" s="86">
        <f t="shared" si="258"/>
        <v>8.3828587191612861E-104</v>
      </c>
      <c r="IC220" s="86">
        <f t="shared" si="258"/>
        <v>1.3978501606212955E-96</v>
      </c>
      <c r="ID220" s="86">
        <f t="shared" si="258"/>
        <v>4.1938309654535336E-95</v>
      </c>
      <c r="IE220" s="86">
        <f t="shared" si="258"/>
        <v>2.8253634384496692E-79</v>
      </c>
      <c r="IF220" s="86">
        <f t="shared" si="258"/>
        <v>1.2805078913763844E-90</v>
      </c>
      <c r="IG220" s="86">
        <f t="shared" si="258"/>
        <v>6.2976961938653144E-60</v>
      </c>
      <c r="II220" s="86">
        <f t="shared" si="259"/>
        <v>1.0403752281970795</v>
      </c>
      <c r="IJ220" s="86">
        <f t="shared" si="259"/>
        <v>1.0436286391364358</v>
      </c>
      <c r="IK220" s="86">
        <f t="shared" si="259"/>
        <v>1.0486163753012354</v>
      </c>
      <c r="IL220" s="86">
        <f t="shared" si="259"/>
        <v>1.0520035360828603</v>
      </c>
      <c r="IM220" s="86">
        <f t="shared" si="259"/>
        <v>1.0500970412598027</v>
      </c>
      <c r="IN220" s="86">
        <f t="shared" si="259"/>
        <v>1.0542497761043288</v>
      </c>
      <c r="IO220" s="86">
        <f t="shared" si="259"/>
        <v>1.0547517271438083</v>
      </c>
      <c r="IP220" s="86">
        <f t="shared" si="259"/>
        <v>1.0536401511087812</v>
      </c>
      <c r="IQ220" s="86">
        <f t="shared" si="259"/>
        <v>1.0530765441083823</v>
      </c>
      <c r="IR220" s="86">
        <f t="shared" si="259"/>
        <v>1.050395654567855</v>
      </c>
      <c r="IS220" s="86">
        <f t="shared" si="259"/>
        <v>1.0470633799597029</v>
      </c>
      <c r="IT220" s="86">
        <f t="shared" si="259"/>
        <v>1.0463750079426908</v>
      </c>
      <c r="IU220" s="86">
        <f t="shared" si="259"/>
        <v>1.0422924713770803</v>
      </c>
      <c r="IV220" s="86">
        <f t="shared" si="259"/>
        <v>4.465804484985068E-3</v>
      </c>
      <c r="IW220" s="86">
        <f t="shared" si="259"/>
        <v>1.0305438494677865E-2</v>
      </c>
      <c r="IY220" s="86">
        <f t="shared" si="260"/>
        <v>1.0403752281970795</v>
      </c>
      <c r="IZ220" s="86">
        <f t="shared" si="260"/>
        <v>1.0436286391364358</v>
      </c>
      <c r="JA220" s="86">
        <f t="shared" si="260"/>
        <v>1.0486163753012354</v>
      </c>
      <c r="JB220" s="86">
        <f t="shared" si="260"/>
        <v>1.0520035360828603</v>
      </c>
      <c r="JC220" s="86">
        <f t="shared" si="260"/>
        <v>1.0500970412598027</v>
      </c>
      <c r="JD220" s="86">
        <f t="shared" si="260"/>
        <v>1.0542497761043288</v>
      </c>
      <c r="JE220" s="86">
        <f t="shared" si="260"/>
        <v>1.0547517271438083</v>
      </c>
      <c r="JF220" s="86">
        <f t="shared" si="260"/>
        <v>1.0536401511087812</v>
      </c>
      <c r="JG220" s="86">
        <f t="shared" si="260"/>
        <v>1.0530765441083823</v>
      </c>
      <c r="JH220" s="86">
        <f t="shared" si="260"/>
        <v>1.050395654567855</v>
      </c>
      <c r="JI220" s="86">
        <f t="shared" si="260"/>
        <v>1.0470633799597029</v>
      </c>
      <c r="JJ220" s="86">
        <f t="shared" si="260"/>
        <v>1.0463750079426908</v>
      </c>
      <c r="JK220" s="86">
        <f t="shared" si="260"/>
        <v>1.0422924713770803</v>
      </c>
      <c r="JL220" s="86">
        <f t="shared" si="260"/>
        <v>4.465804484985068E-3</v>
      </c>
      <c r="JM220" s="86">
        <f t="shared" si="260"/>
        <v>1.0305438494677865E-2</v>
      </c>
    </row>
    <row r="221" spans="2:273" x14ac:dyDescent="0.25">
      <c r="B221" s="2">
        <v>194</v>
      </c>
      <c r="C221" s="37">
        <v>43.405999999999999</v>
      </c>
      <c r="D221" s="37">
        <v>37.555999999999997</v>
      </c>
      <c r="E221" s="37">
        <v>40.311999999999998</v>
      </c>
      <c r="F221" s="37">
        <v>40.688000000000002</v>
      </c>
      <c r="G221" s="37">
        <v>39.640999999999998</v>
      </c>
      <c r="H221" s="37">
        <v>42</v>
      </c>
      <c r="I221" s="37">
        <v>43.158999999999999</v>
      </c>
      <c r="J221" s="37">
        <v>41.555999999999997</v>
      </c>
      <c r="K221" s="37">
        <v>40.762</v>
      </c>
      <c r="L221" s="37">
        <v>38.270000000000003</v>
      </c>
      <c r="M221" s="37">
        <v>39.984000000000002</v>
      </c>
      <c r="N221" s="37">
        <v>39.270000000000003</v>
      </c>
      <c r="O221" s="37">
        <v>42.302</v>
      </c>
      <c r="P221" s="37">
        <v>42.332999999999998</v>
      </c>
      <c r="Q221" s="37">
        <v>41.936999999999998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43.541422151603513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-1.6044221516035151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43.541422151583724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41.936999999999998</v>
      </c>
      <c r="DK221" s="2">
        <f t="shared" si="264"/>
        <v>93.093401691331934</v>
      </c>
      <c r="DL221" s="2">
        <f t="shared" si="264"/>
        <v>95.115501391027195</v>
      </c>
      <c r="DM221" s="2">
        <f t="shared" si="264"/>
        <v>103.72958532165511</v>
      </c>
      <c r="DN221" s="2">
        <f t="shared" si="264"/>
        <v>93.59275022651768</v>
      </c>
      <c r="DO221" s="2">
        <f t="shared" si="264"/>
        <v>102.86735759589246</v>
      </c>
      <c r="DP221" s="2">
        <f t="shared" si="264"/>
        <v>100.78462339626719</v>
      </c>
      <c r="DQ221" s="2">
        <f t="shared" si="264"/>
        <v>104.858588823164</v>
      </c>
      <c r="DR221" s="2">
        <f t="shared" si="264"/>
        <v>96.86540871890449</v>
      </c>
      <c r="DS221" s="2">
        <f t="shared" si="264"/>
        <v>105.04856968641116</v>
      </c>
      <c r="DT221" s="2">
        <f t="shared" si="264"/>
        <v>94.982162288930596</v>
      </c>
      <c r="DU221" s="2">
        <f t="shared" si="264"/>
        <v>87.613641275797349</v>
      </c>
      <c r="DV221" s="2">
        <f t="shared" si="264"/>
        <v>87.577475328330223</v>
      </c>
      <c r="DW221" s="2">
        <f t="shared" si="264"/>
        <v>103.51619238900633</v>
      </c>
      <c r="DX221" s="2">
        <f t="shared" si="264"/>
        <v>99.712434817813772</v>
      </c>
      <c r="DY221" s="2">
        <f t="shared" si="264"/>
        <v>71.29676125222818</v>
      </c>
      <c r="EA221" s="2">
        <f t="shared" si="240"/>
        <v>42.14008984799441</v>
      </c>
      <c r="EB221" s="2">
        <f t="shared" si="240"/>
        <v>37.178317991522661</v>
      </c>
      <c r="EC221" s="2">
        <f t="shared" si="240"/>
        <v>37.271019745446189</v>
      </c>
      <c r="ED221" s="2">
        <f t="shared" si="240"/>
        <v>37.711207311790702</v>
      </c>
      <c r="EE221" s="2">
        <f t="shared" si="240"/>
        <v>39.65277066038324</v>
      </c>
      <c r="EF221" s="2">
        <f t="shared" si="239"/>
        <v>41.091276890756305</v>
      </c>
      <c r="EG221" s="2">
        <f t="shared" si="239"/>
        <v>40.312373699583205</v>
      </c>
      <c r="EH221" s="2">
        <f t="shared" si="239"/>
        <v>40.417021560137712</v>
      </c>
      <c r="EI221" s="2">
        <f t="shared" si="239"/>
        <v>39.623360535994109</v>
      </c>
      <c r="EJ221" s="2">
        <f t="shared" si="239"/>
        <v>38.649768994678418</v>
      </c>
      <c r="EK221" s="2">
        <f t="shared" si="212"/>
        <v>38.793359729909483</v>
      </c>
      <c r="EL221" s="2">
        <f t="shared" si="212"/>
        <v>39.397255213505446</v>
      </c>
      <c r="EM221" s="2">
        <f t="shared" si="212"/>
        <v>39.879206686297252</v>
      </c>
      <c r="EN221" s="2">
        <f t="shared" si="212"/>
        <v>40.138008755588679</v>
      </c>
      <c r="EO221" s="2">
        <f t="shared" si="212"/>
        <v>43.836986258180033</v>
      </c>
      <c r="EQ221" s="2">
        <f t="shared" si="265"/>
        <v>42.14008984799441</v>
      </c>
      <c r="ER221" s="2">
        <f t="shared" si="265"/>
        <v>37.178317991522661</v>
      </c>
      <c r="ES221" s="2">
        <f t="shared" si="265"/>
        <v>37.271019745446189</v>
      </c>
      <c r="ET221" s="2">
        <f t="shared" si="265"/>
        <v>37.711207311790702</v>
      </c>
      <c r="EU221" s="2">
        <f t="shared" si="265"/>
        <v>39.65277066038324</v>
      </c>
      <c r="EV221" s="2">
        <f t="shared" si="265"/>
        <v>41.091276890756305</v>
      </c>
      <c r="EW221" s="2">
        <f t="shared" si="265"/>
        <v>40.312373699583205</v>
      </c>
      <c r="EX221" s="2">
        <f t="shared" si="265"/>
        <v>40.417021560137712</v>
      </c>
      <c r="EY221" s="2">
        <f t="shared" si="265"/>
        <v>39.623360535994109</v>
      </c>
      <c r="EZ221" s="2">
        <f t="shared" si="265"/>
        <v>38.649768994678418</v>
      </c>
      <c r="FA221" s="2">
        <f t="shared" si="265"/>
        <v>38.793359729909483</v>
      </c>
      <c r="FB221" s="2">
        <f t="shared" si="265"/>
        <v>39.397255213505446</v>
      </c>
      <c r="FC221" s="2">
        <f t="shared" si="265"/>
        <v>39.879206686297252</v>
      </c>
      <c r="FD221" s="2">
        <f t="shared" si="265"/>
        <v>40.674296202706913</v>
      </c>
      <c r="FE221" s="2">
        <f t="shared" si="265"/>
        <v>43.525008142775775</v>
      </c>
      <c r="FG221" s="2">
        <f t="shared" si="266"/>
        <v>0.99999904288273411</v>
      </c>
      <c r="FH221" s="2">
        <f t="shared" si="266"/>
        <v>0.99999917864247867</v>
      </c>
      <c r="FI221" s="2">
        <f t="shared" si="266"/>
        <v>0.99999908730694187</v>
      </c>
      <c r="FJ221" s="2">
        <f t="shared" si="266"/>
        <v>0.99999903412453284</v>
      </c>
      <c r="FK221" s="2">
        <f t="shared" si="266"/>
        <v>0.99999911758495219</v>
      </c>
      <c r="FL221" s="2">
        <f t="shared" si="266"/>
        <v>0.99999898476175542</v>
      </c>
      <c r="FM221" s="2">
        <f t="shared" si="266"/>
        <v>0.99999889050271928</v>
      </c>
      <c r="FN221" s="2">
        <f t="shared" si="266"/>
        <v>0.99999887897445905</v>
      </c>
      <c r="FO221" s="2">
        <f t="shared" si="266"/>
        <v>0.99999889755840976</v>
      </c>
      <c r="FP221" s="2">
        <f t="shared" si="266"/>
        <v>0.99999880797862772</v>
      </c>
      <c r="FQ221" s="2">
        <f t="shared" si="266"/>
        <v>0.99999880875888847</v>
      </c>
      <c r="FR221" s="2">
        <f t="shared" si="266"/>
        <v>0.99999885719077597</v>
      </c>
      <c r="FS221" s="2">
        <f t="shared" si="266"/>
        <v>0.99999900125745711</v>
      </c>
      <c r="FT221" s="2">
        <f t="shared" si="266"/>
        <v>0.99999873446897081</v>
      </c>
      <c r="FU221" s="2">
        <f t="shared" si="266"/>
        <v>0.99999849970363397</v>
      </c>
      <c r="FW221" s="2">
        <f t="shared" si="256"/>
        <v>0.96435795641947553</v>
      </c>
      <c r="FX221" s="2">
        <f t="shared" si="256"/>
        <v>0.97910132529305804</v>
      </c>
      <c r="FY221" s="2">
        <f t="shared" si="256"/>
        <v>0.9771080367249001</v>
      </c>
      <c r="FZ221" s="2">
        <f t="shared" si="256"/>
        <v>0.97855114924887165</v>
      </c>
      <c r="GA221" s="2">
        <f t="shared" si="256"/>
        <v>0.97971102442153724</v>
      </c>
      <c r="GB221" s="2">
        <f t="shared" si="256"/>
        <v>0.98107827923331681</v>
      </c>
      <c r="GC221" s="2">
        <f t="shared" si="256"/>
        <v>0.9800074843774742</v>
      </c>
      <c r="GD221" s="2">
        <f t="shared" si="256"/>
        <v>0.97757717142261147</v>
      </c>
      <c r="GE221" s="2">
        <f t="shared" si="256"/>
        <v>0.97729347734105299</v>
      </c>
      <c r="GF221" s="2">
        <f t="shared" si="256"/>
        <v>0.97399020931066982</v>
      </c>
      <c r="GG221" s="2">
        <f t="shared" si="256"/>
        <v>0.96903375243230871</v>
      </c>
      <c r="GH221" s="2">
        <f t="shared" si="256"/>
        <v>0.96755825591662503</v>
      </c>
      <c r="GI221" s="2">
        <f t="shared" si="256"/>
        <v>0.96724532174076561</v>
      </c>
      <c r="GJ221" s="2">
        <f t="shared" si="256"/>
        <v>0.95391914405083222</v>
      </c>
      <c r="GK221" s="2">
        <f t="shared" si="256"/>
        <v>0.94751936049713392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4.1723127234138079E-223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1.9861759101330379E-76</v>
      </c>
      <c r="HT221" s="86">
        <f t="shared" si="258"/>
        <v>1.1057434259127597E-72</v>
      </c>
      <c r="HU221" s="86">
        <f t="shared" si="258"/>
        <v>6.9396784255861533E-95</v>
      </c>
      <c r="HV221" s="86">
        <f t="shared" si="258"/>
        <v>3.1620871918928231E-106</v>
      </c>
      <c r="HW221" s="86">
        <f t="shared" si="258"/>
        <v>1.7744843079197766E-95</v>
      </c>
      <c r="HX221" s="86">
        <f t="shared" si="258"/>
        <v>1.5080889911110073E-111</v>
      </c>
      <c r="HY221" s="86">
        <f t="shared" si="258"/>
        <v>2.0308825724873553E-114</v>
      </c>
      <c r="HZ221" s="86">
        <f t="shared" si="258"/>
        <v>1.3017355295276845E-114</v>
      </c>
      <c r="IA221" s="86">
        <f t="shared" si="258"/>
        <v>2.3821940638721729E-113</v>
      </c>
      <c r="IB221" s="86">
        <f t="shared" si="258"/>
        <v>7.1787383129943686E-107</v>
      </c>
      <c r="IC221" s="86">
        <f t="shared" si="258"/>
        <v>1.7209848934589222E-99</v>
      </c>
      <c r="ID221" s="86">
        <f t="shared" si="258"/>
        <v>5.449143844762153E-98</v>
      </c>
      <c r="IE221" s="86">
        <f t="shared" si="258"/>
        <v>1.1081691274039064E-81</v>
      </c>
      <c r="IF221" s="86">
        <f t="shared" si="258"/>
        <v>1.6477258456615763E-93</v>
      </c>
      <c r="IG221" s="86">
        <f t="shared" si="258"/>
        <v>6.9732056246469011E-62</v>
      </c>
      <c r="II221" s="86">
        <f t="shared" si="259"/>
        <v>1.0415341725007667</v>
      </c>
      <c r="IJ221" s="86">
        <f t="shared" si="259"/>
        <v>1.0446977083732558</v>
      </c>
      <c r="IK221" s="86">
        <f t="shared" si="259"/>
        <v>1.0498376571081289</v>
      </c>
      <c r="IL221" s="86">
        <f t="shared" si="259"/>
        <v>1.0532863360455373</v>
      </c>
      <c r="IM221" s="86">
        <f t="shared" si="259"/>
        <v>1.0513144054804864</v>
      </c>
      <c r="IN221" s="86">
        <f t="shared" si="259"/>
        <v>1.0555434213172064</v>
      </c>
      <c r="IO221" s="86">
        <f t="shared" si="259"/>
        <v>1.0560765894211477</v>
      </c>
      <c r="IP221" s="86">
        <f t="shared" si="259"/>
        <v>1.0549795078622055</v>
      </c>
      <c r="IQ221" s="86">
        <f t="shared" si="259"/>
        <v>1.054406516256214</v>
      </c>
      <c r="IR221" s="86">
        <f t="shared" si="259"/>
        <v>1.0517084329213255</v>
      </c>
      <c r="IS221" s="86">
        <f t="shared" si="259"/>
        <v>1.0483552547493136</v>
      </c>
      <c r="IT221" s="86">
        <f t="shared" si="259"/>
        <v>1.0476665573835504</v>
      </c>
      <c r="IU221" s="86">
        <f t="shared" si="259"/>
        <v>1.0434741045385052</v>
      </c>
      <c r="IV221" s="86">
        <f t="shared" si="259"/>
        <v>3.3639019177986204E-3</v>
      </c>
      <c r="IW221" s="86">
        <f t="shared" si="259"/>
        <v>8.0549890751377539E-3</v>
      </c>
      <c r="IY221" s="86">
        <f t="shared" si="260"/>
        <v>1.0415341725007667</v>
      </c>
      <c r="IZ221" s="86">
        <f t="shared" si="260"/>
        <v>1.0446977083732558</v>
      </c>
      <c r="JA221" s="86">
        <f t="shared" si="260"/>
        <v>1.0498376571081289</v>
      </c>
      <c r="JB221" s="86">
        <f t="shared" si="260"/>
        <v>1.0532863360455373</v>
      </c>
      <c r="JC221" s="86">
        <f t="shared" si="260"/>
        <v>1.0513144054804864</v>
      </c>
      <c r="JD221" s="86">
        <f t="shared" si="260"/>
        <v>1.0555434213172064</v>
      </c>
      <c r="JE221" s="86">
        <f t="shared" si="260"/>
        <v>1.0560765894211477</v>
      </c>
      <c r="JF221" s="86">
        <f t="shared" si="260"/>
        <v>1.0549795078622055</v>
      </c>
      <c r="JG221" s="86">
        <f t="shared" si="260"/>
        <v>1.054406516256214</v>
      </c>
      <c r="JH221" s="86">
        <f t="shared" si="260"/>
        <v>1.0517084329213255</v>
      </c>
      <c r="JI221" s="86">
        <f t="shared" si="260"/>
        <v>1.0483552547493136</v>
      </c>
      <c r="JJ221" s="86">
        <f t="shared" si="260"/>
        <v>1.0476665573835504</v>
      </c>
      <c r="JK221" s="86">
        <f t="shared" si="260"/>
        <v>1.0434741045385052</v>
      </c>
      <c r="JL221" s="86">
        <f t="shared" si="260"/>
        <v>3.3639019177986204E-3</v>
      </c>
      <c r="JM221" s="86">
        <f t="shared" si="260"/>
        <v>8.0549890751377539E-3</v>
      </c>
    </row>
    <row r="222" spans="2:273" x14ac:dyDescent="0.25">
      <c r="B222" s="2">
        <v>195</v>
      </c>
      <c r="C222" s="37">
        <v>43.280999999999999</v>
      </c>
      <c r="D222" s="37">
        <v>38.683</v>
      </c>
      <c r="E222" s="37">
        <v>39.484000000000002</v>
      </c>
      <c r="F222" s="37">
        <v>41.594000000000001</v>
      </c>
      <c r="G222" s="37">
        <v>38.765999999999998</v>
      </c>
      <c r="H222" s="37">
        <v>40.555999999999997</v>
      </c>
      <c r="I222" s="37">
        <v>44.46</v>
      </c>
      <c r="J222" s="37">
        <v>42.27</v>
      </c>
      <c r="K222" s="37">
        <v>40.094999999999999</v>
      </c>
      <c r="L222" s="37">
        <v>41.365000000000002</v>
      </c>
      <c r="M222" s="37">
        <v>38.317</v>
      </c>
      <c r="N222" s="37">
        <v>41.777999999999999</v>
      </c>
      <c r="O222" s="37">
        <v>40.729999999999997</v>
      </c>
      <c r="P222" s="37">
        <v>42.031999999999996</v>
      </c>
      <c r="Q222" s="37">
        <v>44.570999999999998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43.447248930303182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1.1237510696968158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43.447248930299828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44.570999999999998</v>
      </c>
      <c r="DK222" s="2">
        <f t="shared" si="264"/>
        <v>93.262097251585629</v>
      </c>
      <c r="DL222" s="2">
        <f t="shared" si="264"/>
        <v>95.279767901034489</v>
      </c>
      <c r="DM222" s="2">
        <f t="shared" si="264"/>
        <v>103.93859287224404</v>
      </c>
      <c r="DN222" s="2">
        <f t="shared" si="264"/>
        <v>93.757726064633061</v>
      </c>
      <c r="DO222" s="2">
        <f t="shared" si="264"/>
        <v>103.08006674720627</v>
      </c>
      <c r="DP222" s="2">
        <f t="shared" si="264"/>
        <v>100.98723955379089</v>
      </c>
      <c r="DQ222" s="2">
        <f t="shared" si="264"/>
        <v>105.07881570915379</v>
      </c>
      <c r="DR222" s="2">
        <f t="shared" si="264"/>
        <v>97.04272741268943</v>
      </c>
      <c r="DS222" s="2">
        <f t="shared" si="264"/>
        <v>105.27658867595818</v>
      </c>
      <c r="DT222" s="2">
        <f t="shared" si="264"/>
        <v>95.161371857410899</v>
      </c>
      <c r="DU222" s="2">
        <f t="shared" si="264"/>
        <v>87.753086772983096</v>
      </c>
      <c r="DV222" s="2">
        <f t="shared" si="264"/>
        <v>87.710546716697948</v>
      </c>
      <c r="DW222" s="2">
        <f t="shared" si="264"/>
        <v>103.73800443974631</v>
      </c>
      <c r="DX222" s="2">
        <f t="shared" si="264"/>
        <v>99.922397570850208</v>
      </c>
      <c r="DY222" s="2">
        <f t="shared" si="264"/>
        <v>71.375742869875239</v>
      </c>
      <c r="EA222" s="2">
        <f t="shared" si="240"/>
        <v>42.032152648946017</v>
      </c>
      <c r="EB222" s="2">
        <f t="shared" si="240"/>
        <v>37.021005468970763</v>
      </c>
      <c r="EC222" s="2">
        <f t="shared" si="240"/>
        <v>37.114199765510733</v>
      </c>
      <c r="ED222" s="2">
        <f t="shared" si="240"/>
        <v>37.558084640041585</v>
      </c>
      <c r="EE222" s="2">
        <f t="shared" si="240"/>
        <v>39.513811817302283</v>
      </c>
      <c r="EF222" s="2">
        <f t="shared" si="239"/>
        <v>40.96694579831933</v>
      </c>
      <c r="EG222" s="2">
        <f t="shared" si="239"/>
        <v>40.165080535591215</v>
      </c>
      <c r="EH222" s="2">
        <f t="shared" si="239"/>
        <v>40.278533709526691</v>
      </c>
      <c r="EI222" s="2">
        <f t="shared" si="239"/>
        <v>39.484101064952505</v>
      </c>
      <c r="EJ222" s="2">
        <f t="shared" si="239"/>
        <v>38.509140852275053</v>
      </c>
      <c r="EK222" s="2">
        <f t="shared" si="212"/>
        <v>38.666169280021649</v>
      </c>
      <c r="EL222" s="2">
        <f t="shared" si="212"/>
        <v>39.265978152929478</v>
      </c>
      <c r="EM222" s="2">
        <f t="shared" si="212"/>
        <v>39.739717646708904</v>
      </c>
      <c r="EN222" s="2">
        <f t="shared" si="212"/>
        <v>39.991673727911433</v>
      </c>
      <c r="EO222" s="2">
        <f t="shared" si="212"/>
        <v>43.74754338640696</v>
      </c>
      <c r="EQ222" s="2">
        <f t="shared" si="265"/>
        <v>42.032152648946017</v>
      </c>
      <c r="ER222" s="2">
        <f t="shared" si="265"/>
        <v>37.021005468970763</v>
      </c>
      <c r="ES222" s="2">
        <f t="shared" si="265"/>
        <v>37.114199765510733</v>
      </c>
      <c r="ET222" s="2">
        <f t="shared" si="265"/>
        <v>37.558084640041585</v>
      </c>
      <c r="EU222" s="2">
        <f t="shared" si="265"/>
        <v>39.513811817302283</v>
      </c>
      <c r="EV222" s="2">
        <f t="shared" si="265"/>
        <v>40.96694579831933</v>
      </c>
      <c r="EW222" s="2">
        <f t="shared" si="265"/>
        <v>40.165080535591215</v>
      </c>
      <c r="EX222" s="2">
        <f t="shared" si="265"/>
        <v>40.278533709526691</v>
      </c>
      <c r="EY222" s="2">
        <f t="shared" si="265"/>
        <v>39.484101064952505</v>
      </c>
      <c r="EZ222" s="2">
        <f t="shared" si="265"/>
        <v>38.509140852275053</v>
      </c>
      <c r="FA222" s="2">
        <f t="shared" si="265"/>
        <v>38.666169280021649</v>
      </c>
      <c r="FB222" s="2">
        <f t="shared" si="265"/>
        <v>39.265978152929478</v>
      </c>
      <c r="FC222" s="2">
        <f t="shared" si="265"/>
        <v>39.739717646708904</v>
      </c>
      <c r="FD222" s="2">
        <f t="shared" si="265"/>
        <v>40.534846481359686</v>
      </c>
      <c r="FE222" s="2">
        <f t="shared" si="265"/>
        <v>43.432040168889984</v>
      </c>
      <c r="FG222" s="2">
        <f t="shared" si="266"/>
        <v>0.99999912709860539</v>
      </c>
      <c r="FH222" s="2">
        <f t="shared" si="266"/>
        <v>0.99999925091298336</v>
      </c>
      <c r="FI222" s="2">
        <f t="shared" si="266"/>
        <v>0.99999916761397112</v>
      </c>
      <c r="FJ222" s="2">
        <f t="shared" si="266"/>
        <v>0.99999911911102957</v>
      </c>
      <c r="FK222" s="2">
        <f t="shared" si="266"/>
        <v>0.99999919522784908</v>
      </c>
      <c r="FL222" s="2">
        <f t="shared" si="266"/>
        <v>0.99999907409163369</v>
      </c>
      <c r="FM222" s="2">
        <f t="shared" si="266"/>
        <v>0.9999989881263549</v>
      </c>
      <c r="FN222" s="2">
        <f t="shared" si="266"/>
        <v>0.9999989776124546</v>
      </c>
      <c r="FO222" s="2">
        <f t="shared" si="266"/>
        <v>0.99999899456122243</v>
      </c>
      <c r="FP222" s="2">
        <f t="shared" si="266"/>
        <v>0.99999891286347375</v>
      </c>
      <c r="FQ222" s="2">
        <f t="shared" si="266"/>
        <v>0.99999891357508019</v>
      </c>
      <c r="FR222" s="2">
        <f t="shared" si="266"/>
        <v>0.99999895774549563</v>
      </c>
      <c r="FS222" s="2">
        <f t="shared" si="266"/>
        <v>0.99999908913589519</v>
      </c>
      <c r="FT222" s="2">
        <f t="shared" si="266"/>
        <v>0.99999884582185528</v>
      </c>
      <c r="FU222" s="2">
        <f t="shared" si="266"/>
        <v>0.9999986317132713</v>
      </c>
      <c r="FW222" s="2">
        <f t="shared" si="256"/>
        <v>0.96739180692330318</v>
      </c>
      <c r="FX222" s="2">
        <f t="shared" si="256"/>
        <v>0.98090506929504429</v>
      </c>
      <c r="FY222" s="2">
        <f t="shared" si="256"/>
        <v>0.97908014365057405</v>
      </c>
      <c r="FZ222" s="2">
        <f t="shared" si="256"/>
        <v>0.98040142789712836</v>
      </c>
      <c r="GA222" s="2">
        <f t="shared" si="256"/>
        <v>0.9814631421703186</v>
      </c>
      <c r="GB222" s="2">
        <f t="shared" si="256"/>
        <v>0.98271440666779364</v>
      </c>
      <c r="GC222" s="2">
        <f t="shared" si="256"/>
        <v>0.98173447771542499</v>
      </c>
      <c r="GD222" s="2">
        <f t="shared" si="256"/>
        <v>0.97950971064692838</v>
      </c>
      <c r="GE222" s="2">
        <f t="shared" si="256"/>
        <v>0.9792499481039747</v>
      </c>
      <c r="GF222" s="2">
        <f t="shared" si="256"/>
        <v>0.97622437655393723</v>
      </c>
      <c r="GG222" s="2">
        <f t="shared" si="256"/>
        <v>0.97168128673222687</v>
      </c>
      <c r="GH222" s="2">
        <f t="shared" si="256"/>
        <v>0.97032807860092862</v>
      </c>
      <c r="GI222" s="2">
        <f t="shared" si="256"/>
        <v>0.97004103495360772</v>
      </c>
      <c r="GJ222" s="2">
        <f t="shared" si="256"/>
        <v>0.95780266590848551</v>
      </c>
      <c r="GK222" s="2">
        <f t="shared" si="256"/>
        <v>0.95191504470048394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2.2470964882328873E-227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9.5860810789196619E-79</v>
      </c>
      <c r="HT222" s="86">
        <f t="shared" si="258"/>
        <v>9.1487039528501827E-75</v>
      </c>
      <c r="HU222" s="86">
        <f t="shared" si="258"/>
        <v>1.3059351871808092E-97</v>
      </c>
      <c r="HV222" s="86">
        <f t="shared" si="258"/>
        <v>2.9359260281724103E-109</v>
      </c>
      <c r="HW222" s="86">
        <f t="shared" si="258"/>
        <v>3.3388829739064007E-98</v>
      </c>
      <c r="HX222" s="86">
        <f t="shared" si="258"/>
        <v>1.1055473781850241E-114</v>
      </c>
      <c r="HY222" s="86">
        <f t="shared" si="258"/>
        <v>1.135457245070444E-117</v>
      </c>
      <c r="HZ222" s="86">
        <f t="shared" si="258"/>
        <v>6.6633699294300686E-118</v>
      </c>
      <c r="IA222" s="86">
        <f t="shared" si="258"/>
        <v>1.3418089658624461E-116</v>
      </c>
      <c r="IB222" s="86">
        <f t="shared" si="258"/>
        <v>5.5384586530036266E-110</v>
      </c>
      <c r="IC222" s="86">
        <f t="shared" si="258"/>
        <v>1.915311780096474E-102</v>
      </c>
      <c r="ID222" s="86">
        <f t="shared" si="258"/>
        <v>6.4005852268717181E-101</v>
      </c>
      <c r="IE222" s="86">
        <f t="shared" si="258"/>
        <v>3.9947716616805729E-84</v>
      </c>
      <c r="IF222" s="86">
        <f t="shared" si="258"/>
        <v>1.9066148025921312E-96</v>
      </c>
      <c r="IG222" s="86">
        <f t="shared" si="258"/>
        <v>7.1703730721978767E-64</v>
      </c>
      <c r="II222" s="86">
        <f t="shared" si="259"/>
        <v>1.0426930290229575</v>
      </c>
      <c r="IJ222" s="86">
        <f t="shared" si="259"/>
        <v>1.0457666972031006</v>
      </c>
      <c r="IK222" s="86">
        <f t="shared" si="259"/>
        <v>1.0510588218576604</v>
      </c>
      <c r="IL222" s="86">
        <f t="shared" si="259"/>
        <v>1.0545689978743635</v>
      </c>
      <c r="IM222" s="86">
        <f t="shared" si="259"/>
        <v>1.0525316499287802</v>
      </c>
      <c r="IN222" s="86">
        <f t="shared" si="259"/>
        <v>1.0568369200633418</v>
      </c>
      <c r="IO222" s="86">
        <f t="shared" si="259"/>
        <v>1.0574012965939272</v>
      </c>
      <c r="IP222" s="86">
        <f t="shared" si="259"/>
        <v>1.0563187092196527</v>
      </c>
      <c r="IQ222" s="86">
        <f t="shared" si="259"/>
        <v>1.0557363367846795</v>
      </c>
      <c r="IR222" s="86">
        <f t="shared" si="259"/>
        <v>1.0530210709173824</v>
      </c>
      <c r="IS222" s="86">
        <f t="shared" si="259"/>
        <v>1.0496470024737827</v>
      </c>
      <c r="IT222" s="86">
        <f t="shared" si="259"/>
        <v>1.0489579816405794</v>
      </c>
      <c r="IU222" s="86">
        <f t="shared" si="259"/>
        <v>1.044655642169618</v>
      </c>
      <c r="IV222" s="86">
        <f t="shared" si="259"/>
        <v>2.5152884570674959E-3</v>
      </c>
      <c r="IW222" s="86">
        <f t="shared" si="259"/>
        <v>6.255033876434694E-3</v>
      </c>
      <c r="IY222" s="86">
        <f t="shared" si="260"/>
        <v>1.0426930290229575</v>
      </c>
      <c r="IZ222" s="86">
        <f t="shared" si="260"/>
        <v>1.0457666972031006</v>
      </c>
      <c r="JA222" s="86">
        <f t="shared" si="260"/>
        <v>1.0510588218576604</v>
      </c>
      <c r="JB222" s="86">
        <f t="shared" si="260"/>
        <v>1.0545689978743635</v>
      </c>
      <c r="JC222" s="86">
        <f t="shared" si="260"/>
        <v>1.0525316499287802</v>
      </c>
      <c r="JD222" s="86">
        <f t="shared" si="260"/>
        <v>1.0568369200633418</v>
      </c>
      <c r="JE222" s="86">
        <f t="shared" si="260"/>
        <v>1.0574012965939272</v>
      </c>
      <c r="JF222" s="86">
        <f t="shared" si="260"/>
        <v>1.0563187092196527</v>
      </c>
      <c r="JG222" s="86">
        <f t="shared" si="260"/>
        <v>1.0557363367846795</v>
      </c>
      <c r="JH222" s="86">
        <f t="shared" si="260"/>
        <v>1.0530210709173824</v>
      </c>
      <c r="JI222" s="86">
        <f t="shared" si="260"/>
        <v>1.0496470024737827</v>
      </c>
      <c r="JJ222" s="86">
        <f t="shared" si="260"/>
        <v>1.0489579816405794</v>
      </c>
      <c r="JK222" s="86">
        <f t="shared" si="260"/>
        <v>1.044655642169618</v>
      </c>
      <c r="JL222" s="86">
        <f t="shared" si="260"/>
        <v>2.5152884570674959E-3</v>
      </c>
      <c r="JM222" s="86">
        <f t="shared" si="260"/>
        <v>6.255033876434694E-3</v>
      </c>
    </row>
    <row r="223" spans="2:273" x14ac:dyDescent="0.25">
      <c r="B223" s="2">
        <v>196</v>
      </c>
      <c r="C223" s="37">
        <v>39.655999999999999</v>
      </c>
      <c r="D223" s="37">
        <v>38.54</v>
      </c>
      <c r="E223" s="37">
        <v>39.188000000000002</v>
      </c>
      <c r="F223" s="37">
        <v>41.296999999999997</v>
      </c>
      <c r="G223" s="37">
        <v>38.938000000000002</v>
      </c>
      <c r="H223" s="37">
        <v>42.619</v>
      </c>
      <c r="I223" s="37">
        <v>42.73</v>
      </c>
      <c r="J223" s="37">
        <v>42.73</v>
      </c>
      <c r="K223" s="37">
        <v>40.332999999999998</v>
      </c>
      <c r="L223" s="37">
        <v>40.984000000000002</v>
      </c>
      <c r="M223" s="37">
        <v>36.54</v>
      </c>
      <c r="N223" s="37">
        <v>38.110999999999997</v>
      </c>
      <c r="O223" s="37">
        <v>41.332999999999998</v>
      </c>
      <c r="P223" s="37">
        <v>44.713999999999999</v>
      </c>
      <c r="Q223" s="37">
        <v>41.889000000000003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43.353156995668911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-1.4641569956689082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43.353156995668371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41.889000000000003</v>
      </c>
      <c r="DK223" s="2">
        <f t="shared" si="264"/>
        <v>93.430792811839325</v>
      </c>
      <c r="DL223" s="2">
        <f t="shared" si="264"/>
        <v>95.444034411041784</v>
      </c>
      <c r="DM223" s="2">
        <f t="shared" si="264"/>
        <v>104.14760042283299</v>
      </c>
      <c r="DN223" s="2">
        <f t="shared" si="264"/>
        <v>93.922701902748429</v>
      </c>
      <c r="DO223" s="2">
        <f t="shared" si="264"/>
        <v>103.29277589852006</v>
      </c>
      <c r="DP223" s="2">
        <f t="shared" si="264"/>
        <v>101.18985571131459</v>
      </c>
      <c r="DQ223" s="2">
        <f t="shared" si="264"/>
        <v>105.29904259514359</v>
      </c>
      <c r="DR223" s="2">
        <f t="shared" si="264"/>
        <v>97.220046106474371</v>
      </c>
      <c r="DS223" s="2">
        <f t="shared" si="264"/>
        <v>105.50460766550523</v>
      </c>
      <c r="DT223" s="2">
        <f t="shared" si="264"/>
        <v>95.340581425891202</v>
      </c>
      <c r="DU223" s="2">
        <f t="shared" si="264"/>
        <v>87.892532270168829</v>
      </c>
      <c r="DV223" s="2">
        <f t="shared" si="264"/>
        <v>87.843618105065687</v>
      </c>
      <c r="DW223" s="2">
        <f t="shared" si="264"/>
        <v>103.95981649048626</v>
      </c>
      <c r="DX223" s="2">
        <f t="shared" si="264"/>
        <v>100.13236032388664</v>
      </c>
      <c r="DY223" s="2">
        <f t="shared" si="264"/>
        <v>71.454724487522299</v>
      </c>
      <c r="EA223" s="2">
        <f t="shared" si="240"/>
        <v>41.92421544989763</v>
      </c>
      <c r="EB223" s="2">
        <f t="shared" si="240"/>
        <v>36.863692946418865</v>
      </c>
      <c r="EC223" s="2">
        <f t="shared" si="240"/>
        <v>36.957379785575284</v>
      </c>
      <c r="ED223" s="2">
        <f t="shared" si="240"/>
        <v>37.404961968292476</v>
      </c>
      <c r="EE223" s="2">
        <f t="shared" si="240"/>
        <v>39.374852974221326</v>
      </c>
      <c r="EF223" s="2">
        <f t="shared" si="239"/>
        <v>40.842614705882355</v>
      </c>
      <c r="EG223" s="2">
        <f t="shared" si="239"/>
        <v>40.017787371599219</v>
      </c>
      <c r="EH223" s="2">
        <f t="shared" si="239"/>
        <v>40.14004585891567</v>
      </c>
      <c r="EI223" s="2">
        <f t="shared" si="239"/>
        <v>39.3448415939109</v>
      </c>
      <c r="EJ223" s="2">
        <f t="shared" si="239"/>
        <v>38.36851270987168</v>
      </c>
      <c r="EK223" s="2">
        <f t="shared" si="239"/>
        <v>38.538978830133814</v>
      </c>
      <c r="EL223" s="2">
        <f t="shared" si="239"/>
        <v>39.134701092353509</v>
      </c>
      <c r="EM223" s="2">
        <f t="shared" si="239"/>
        <v>39.600228607120556</v>
      </c>
      <c r="EN223" s="2">
        <f t="shared" si="239"/>
        <v>39.845338700234194</v>
      </c>
      <c r="EO223" s="2">
        <f t="shared" si="239"/>
        <v>43.658100514633887</v>
      </c>
      <c r="EQ223" s="2">
        <f t="shared" si="265"/>
        <v>41.92421544989763</v>
      </c>
      <c r="ER223" s="2">
        <f t="shared" si="265"/>
        <v>36.863692946418865</v>
      </c>
      <c r="ES223" s="2">
        <f t="shared" si="265"/>
        <v>36.957379785575284</v>
      </c>
      <c r="ET223" s="2">
        <f t="shared" si="265"/>
        <v>37.404961968292476</v>
      </c>
      <c r="EU223" s="2">
        <f t="shared" si="265"/>
        <v>39.374852974221326</v>
      </c>
      <c r="EV223" s="2">
        <f t="shared" si="265"/>
        <v>40.842614705882355</v>
      </c>
      <c r="EW223" s="2">
        <f t="shared" si="265"/>
        <v>40.017787371599219</v>
      </c>
      <c r="EX223" s="2">
        <f t="shared" si="265"/>
        <v>40.14004585891567</v>
      </c>
      <c r="EY223" s="2">
        <f t="shared" si="265"/>
        <v>39.3448415939109</v>
      </c>
      <c r="EZ223" s="2">
        <f t="shared" si="265"/>
        <v>38.36851270987168</v>
      </c>
      <c r="FA223" s="2">
        <f t="shared" si="265"/>
        <v>38.538978830133814</v>
      </c>
      <c r="FB223" s="2">
        <f t="shared" si="265"/>
        <v>39.134701092353509</v>
      </c>
      <c r="FC223" s="2">
        <f t="shared" si="265"/>
        <v>39.600228607120556</v>
      </c>
      <c r="FD223" s="2">
        <f t="shared" si="265"/>
        <v>40.39539676001246</v>
      </c>
      <c r="FE223" s="2">
        <f t="shared" si="265"/>
        <v>43.339072195004192</v>
      </c>
      <c r="FG223" s="2">
        <f t="shared" si="266"/>
        <v>0.99999920390440533</v>
      </c>
      <c r="FH223" s="2">
        <f t="shared" si="266"/>
        <v>0.99999931682447618</v>
      </c>
      <c r="FI223" s="2">
        <f t="shared" si="266"/>
        <v>0.99999924085486347</v>
      </c>
      <c r="FJ223" s="2">
        <f t="shared" si="266"/>
        <v>0.99999919661964842</v>
      </c>
      <c r="FK223" s="2">
        <f t="shared" si="266"/>
        <v>0.99999926603902323</v>
      </c>
      <c r="FL223" s="2">
        <f t="shared" si="266"/>
        <v>0.9999991555614649</v>
      </c>
      <c r="FM223" s="2">
        <f t="shared" si="266"/>
        <v>0.99999907716018543</v>
      </c>
      <c r="FN223" s="2">
        <f t="shared" si="266"/>
        <v>0.99999906757139267</v>
      </c>
      <c r="FO223" s="2">
        <f t="shared" si="266"/>
        <v>0.99999908302885543</v>
      </c>
      <c r="FP223" s="2">
        <f t="shared" si="266"/>
        <v>0.99999900851960932</v>
      </c>
      <c r="FQ223" s="2">
        <f t="shared" si="266"/>
        <v>0.99999900916860218</v>
      </c>
      <c r="FR223" s="2">
        <f t="shared" si="266"/>
        <v>0.99999904945250739</v>
      </c>
      <c r="FS223" s="2">
        <f t="shared" si="266"/>
        <v>0.99999916928199661</v>
      </c>
      <c r="FT223" s="2">
        <f t="shared" si="266"/>
        <v>0.99999894737691453</v>
      </c>
      <c r="FU223" s="2">
        <f t="shared" si="266"/>
        <v>0.99999875210752187</v>
      </c>
      <c r="FW223" s="2">
        <f t="shared" si="256"/>
        <v>0.97017540269579505</v>
      </c>
      <c r="FX223" s="2">
        <f t="shared" si="256"/>
        <v>0.9825559075820901</v>
      </c>
      <c r="FY223" s="2">
        <f t="shared" si="256"/>
        <v>0.98088568012919508</v>
      </c>
      <c r="FZ223" s="2">
        <f t="shared" si="256"/>
        <v>0.98209501333880156</v>
      </c>
      <c r="GA223" s="2">
        <f t="shared" si="256"/>
        <v>0.98306656557948036</v>
      </c>
      <c r="GB223" s="2">
        <f t="shared" si="256"/>
        <v>0.9842113378319397</v>
      </c>
      <c r="GC223" s="2">
        <f t="shared" si="256"/>
        <v>0.98331482981880558</v>
      </c>
      <c r="GD223" s="2">
        <f t="shared" si="256"/>
        <v>0.98127888126614049</v>
      </c>
      <c r="GE223" s="2">
        <f t="shared" si="256"/>
        <v>0.98104111300356911</v>
      </c>
      <c r="GF223" s="2">
        <f t="shared" si="256"/>
        <v>0.97827091652402487</v>
      </c>
      <c r="GG223" s="2">
        <f t="shared" si="256"/>
        <v>0.97410851169099455</v>
      </c>
      <c r="GH223" s="2">
        <f t="shared" si="256"/>
        <v>0.97286804976148122</v>
      </c>
      <c r="GI223" s="2">
        <f t="shared" si="256"/>
        <v>0.97260488385720989</v>
      </c>
      <c r="GJ223" s="2">
        <f t="shared" si="256"/>
        <v>0.9613721522714479</v>
      </c>
      <c r="GK223" s="2">
        <f t="shared" si="256"/>
        <v>0.95595966689567113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1.1018196891393646E-231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4.2660406565459177E-81</v>
      </c>
      <c r="HT223" s="86">
        <f t="shared" si="258"/>
        <v>7.0643230132079144E-77</v>
      </c>
      <c r="HU223" s="86">
        <f t="shared" si="258"/>
        <v>2.2454543926728041E-100</v>
      </c>
      <c r="HV223" s="86">
        <f t="shared" si="258"/>
        <v>2.4673682537052665E-112</v>
      </c>
      <c r="HW223" s="86">
        <f t="shared" si="258"/>
        <v>5.7434395601822793E-101</v>
      </c>
      <c r="HX223" s="86">
        <f t="shared" si="258"/>
        <v>7.3230061196310831E-118</v>
      </c>
      <c r="HY223" s="86">
        <f t="shared" si="258"/>
        <v>5.7076977224205082E-121</v>
      </c>
      <c r="HZ223" s="86">
        <f t="shared" si="258"/>
        <v>3.0595799758547639E-121</v>
      </c>
      <c r="IA223" s="86">
        <f t="shared" si="258"/>
        <v>6.789934850121514E-120</v>
      </c>
      <c r="IB223" s="86">
        <f t="shared" si="258"/>
        <v>3.8495670162568025E-113</v>
      </c>
      <c r="IC223" s="86">
        <f t="shared" si="258"/>
        <v>1.92683744553551E-105</v>
      </c>
      <c r="ID223" s="86">
        <f t="shared" si="258"/>
        <v>6.7964525535012696E-104</v>
      </c>
      <c r="IE223" s="86">
        <f t="shared" si="258"/>
        <v>1.3235159349014964E-86</v>
      </c>
      <c r="IF223" s="86">
        <f t="shared" si="258"/>
        <v>1.9838688464167139E-99</v>
      </c>
      <c r="IG223" s="86">
        <f t="shared" si="258"/>
        <v>6.8470886399814129E-66</v>
      </c>
      <c r="II223" s="86">
        <f t="shared" si="259"/>
        <v>1.0438517953190565</v>
      </c>
      <c r="IJ223" s="86">
        <f t="shared" si="259"/>
        <v>1.0468356037071378</v>
      </c>
      <c r="IK223" s="86">
        <f t="shared" si="259"/>
        <v>1.0522798666893494</v>
      </c>
      <c r="IL223" s="86">
        <f t="shared" si="259"/>
        <v>1.0558515182545829</v>
      </c>
      <c r="IM223" s="86">
        <f t="shared" si="259"/>
        <v>1.053748771771668</v>
      </c>
      <c r="IN223" s="86">
        <f t="shared" si="259"/>
        <v>1.058130268943257</v>
      </c>
      <c r="IO223" s="86">
        <f t="shared" si="259"/>
        <v>1.0587258450106274</v>
      </c>
      <c r="IP223" s="86">
        <f t="shared" si="259"/>
        <v>1.0576577514084242</v>
      </c>
      <c r="IQ223" s="86">
        <f t="shared" si="259"/>
        <v>1.0570660019998055</v>
      </c>
      <c r="IR223" s="86">
        <f t="shared" si="259"/>
        <v>1.0543335650033923</v>
      </c>
      <c r="IS223" s="86">
        <f t="shared" si="259"/>
        <v>1.050938619747402</v>
      </c>
      <c r="IT223" s="86">
        <f t="shared" si="259"/>
        <v>1.05024927733061</v>
      </c>
      <c r="IU223" s="86">
        <f t="shared" si="259"/>
        <v>1.0458370816794618</v>
      </c>
      <c r="IV223" s="86">
        <f t="shared" si="259"/>
        <v>1.8669096833072768E-3</v>
      </c>
      <c r="IW223" s="86">
        <f t="shared" si="259"/>
        <v>4.8255930994358731E-3</v>
      </c>
      <c r="IY223" s="86">
        <f t="shared" si="260"/>
        <v>1.0438517953190565</v>
      </c>
      <c r="IZ223" s="86">
        <f t="shared" si="260"/>
        <v>1.0468356037071378</v>
      </c>
      <c r="JA223" s="86">
        <f t="shared" si="260"/>
        <v>1.0522798666893494</v>
      </c>
      <c r="JB223" s="86">
        <f t="shared" si="260"/>
        <v>1.0558515182545829</v>
      </c>
      <c r="JC223" s="86">
        <f t="shared" si="260"/>
        <v>1.053748771771668</v>
      </c>
      <c r="JD223" s="86">
        <f t="shared" si="260"/>
        <v>1.058130268943257</v>
      </c>
      <c r="JE223" s="86">
        <f t="shared" si="260"/>
        <v>1.0587258450106274</v>
      </c>
      <c r="JF223" s="86">
        <f t="shared" si="260"/>
        <v>1.0576577514084242</v>
      </c>
      <c r="JG223" s="86">
        <f t="shared" si="260"/>
        <v>1.0570660019998055</v>
      </c>
      <c r="JH223" s="86">
        <f t="shared" si="260"/>
        <v>1.0543335650033923</v>
      </c>
      <c r="JI223" s="86">
        <f t="shared" si="260"/>
        <v>1.050938619747402</v>
      </c>
      <c r="JJ223" s="86">
        <f t="shared" si="260"/>
        <v>1.05024927733061</v>
      </c>
      <c r="JK223" s="86">
        <f t="shared" si="260"/>
        <v>1.0458370816794618</v>
      </c>
      <c r="JL223" s="86">
        <f t="shared" si="260"/>
        <v>1.8669096833072768E-3</v>
      </c>
      <c r="JM223" s="86">
        <f t="shared" si="260"/>
        <v>4.8255930994358731E-3</v>
      </c>
    </row>
    <row r="224" spans="2:273" x14ac:dyDescent="0.25">
      <c r="B224" s="2">
        <v>197</v>
      </c>
      <c r="C224" s="37">
        <v>42.938000000000002</v>
      </c>
      <c r="D224" s="37">
        <v>38.079000000000001</v>
      </c>
      <c r="E224" s="37">
        <v>39.094000000000001</v>
      </c>
      <c r="F224" s="37">
        <v>40.234000000000002</v>
      </c>
      <c r="G224" s="37">
        <v>39.405999999999999</v>
      </c>
      <c r="H224" s="37">
        <v>41.81</v>
      </c>
      <c r="I224" s="37">
        <v>41.984000000000002</v>
      </c>
      <c r="J224" s="37">
        <v>43.27</v>
      </c>
      <c r="K224" s="37">
        <v>40.651000000000003</v>
      </c>
      <c r="L224" s="37">
        <v>38.158999999999999</v>
      </c>
      <c r="M224" s="37">
        <v>38</v>
      </c>
      <c r="N224" s="37">
        <v>41.570999999999998</v>
      </c>
      <c r="O224" s="37">
        <v>41.332999999999998</v>
      </c>
      <c r="P224" s="37">
        <v>41</v>
      </c>
      <c r="Q224" s="37">
        <v>43.317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43.259141888896863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5.7858111103136878E-2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43.259141888896785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43.317</v>
      </c>
      <c r="DK224" s="2">
        <f t="shared" si="264"/>
        <v>93.599488372093035</v>
      </c>
      <c r="DL224" s="2">
        <f t="shared" si="264"/>
        <v>95.608300921049079</v>
      </c>
      <c r="DM224" s="2">
        <f t="shared" si="264"/>
        <v>104.35660797342194</v>
      </c>
      <c r="DN224" s="2">
        <f t="shared" si="264"/>
        <v>94.087677740863796</v>
      </c>
      <c r="DO224" s="2">
        <f t="shared" si="264"/>
        <v>103.50548504983388</v>
      </c>
      <c r="DP224" s="2">
        <f t="shared" si="264"/>
        <v>101.3924718688383</v>
      </c>
      <c r="DQ224" s="2">
        <f t="shared" si="264"/>
        <v>105.51926948113336</v>
      </c>
      <c r="DR224" s="2">
        <f t="shared" si="264"/>
        <v>97.397364800259311</v>
      </c>
      <c r="DS224" s="2">
        <f t="shared" si="264"/>
        <v>105.73262665505226</v>
      </c>
      <c r="DT224" s="2">
        <f t="shared" si="264"/>
        <v>95.51979099437149</v>
      </c>
      <c r="DU224" s="2">
        <f t="shared" si="264"/>
        <v>88.031977767354576</v>
      </c>
      <c r="DV224" s="2">
        <f t="shared" si="264"/>
        <v>87.976689493433412</v>
      </c>
      <c r="DW224" s="2">
        <f t="shared" si="264"/>
        <v>104.18162854122622</v>
      </c>
      <c r="DX224" s="2">
        <f t="shared" si="264"/>
        <v>100.34232307692309</v>
      </c>
      <c r="DY224" s="2">
        <f t="shared" si="264"/>
        <v>71.533706105169358</v>
      </c>
      <c r="EA224" s="2">
        <f t="shared" si="240"/>
        <v>41.816278250849237</v>
      </c>
      <c r="EB224" s="2">
        <f t="shared" si="240"/>
        <v>36.706380423866968</v>
      </c>
      <c r="EC224" s="2">
        <f t="shared" si="240"/>
        <v>36.800559805639821</v>
      </c>
      <c r="ED224" s="2">
        <f t="shared" si="240"/>
        <v>37.251839296543366</v>
      </c>
      <c r="EE224" s="2">
        <f t="shared" si="240"/>
        <v>39.23589413114037</v>
      </c>
      <c r="EF224" s="2">
        <f t="shared" si="239"/>
        <v>40.718283613445379</v>
      </c>
      <c r="EG224" s="2">
        <f t="shared" si="239"/>
        <v>39.870494207607223</v>
      </c>
      <c r="EH224" s="2">
        <f t="shared" si="239"/>
        <v>40.001558008304656</v>
      </c>
      <c r="EI224" s="2">
        <f t="shared" si="239"/>
        <v>39.205582122869288</v>
      </c>
      <c r="EJ224" s="2">
        <f t="shared" si="239"/>
        <v>38.227884567468323</v>
      </c>
      <c r="EK224" s="2">
        <f t="shared" si="239"/>
        <v>38.411788380245973</v>
      </c>
      <c r="EL224" s="2">
        <f t="shared" si="239"/>
        <v>39.003424031777541</v>
      </c>
      <c r="EM224" s="2">
        <f t="shared" si="239"/>
        <v>39.460739567532201</v>
      </c>
      <c r="EN224" s="2">
        <f t="shared" si="239"/>
        <v>39.699003672556955</v>
      </c>
      <c r="EO224" s="2">
        <f t="shared" si="239"/>
        <v>43.568657642860813</v>
      </c>
      <c r="EQ224" s="2">
        <f t="shared" si="265"/>
        <v>41.816278250849237</v>
      </c>
      <c r="ER224" s="2">
        <f t="shared" si="265"/>
        <v>36.706380423866968</v>
      </c>
      <c r="ES224" s="2">
        <f t="shared" si="265"/>
        <v>36.800559805639821</v>
      </c>
      <c r="ET224" s="2">
        <f t="shared" si="265"/>
        <v>37.251839296543366</v>
      </c>
      <c r="EU224" s="2">
        <f t="shared" si="265"/>
        <v>39.23589413114037</v>
      </c>
      <c r="EV224" s="2">
        <f t="shared" si="265"/>
        <v>40.718283613445379</v>
      </c>
      <c r="EW224" s="2">
        <f t="shared" si="265"/>
        <v>39.870494207607223</v>
      </c>
      <c r="EX224" s="2">
        <f t="shared" si="265"/>
        <v>40.001558008304656</v>
      </c>
      <c r="EY224" s="2">
        <f t="shared" si="265"/>
        <v>39.205582122869288</v>
      </c>
      <c r="EZ224" s="2">
        <f t="shared" si="265"/>
        <v>38.227884567468323</v>
      </c>
      <c r="FA224" s="2">
        <f t="shared" si="265"/>
        <v>38.411788380245973</v>
      </c>
      <c r="FB224" s="2">
        <f t="shared" si="265"/>
        <v>39.003424031777541</v>
      </c>
      <c r="FC224" s="2">
        <f t="shared" si="265"/>
        <v>39.460739567532201</v>
      </c>
      <c r="FD224" s="2">
        <f t="shared" si="265"/>
        <v>40.255947038665234</v>
      </c>
      <c r="FE224" s="2">
        <f t="shared" si="265"/>
        <v>43.246104221118401</v>
      </c>
      <c r="FG224" s="2">
        <f t="shared" si="266"/>
        <v>0.99999927395213761</v>
      </c>
      <c r="FH224" s="2">
        <f t="shared" si="266"/>
        <v>0.99999937693647967</v>
      </c>
      <c r="FI224" s="2">
        <f t="shared" si="266"/>
        <v>0.99999930765136069</v>
      </c>
      <c r="FJ224" s="2">
        <f t="shared" si="266"/>
        <v>0.99999926730835953</v>
      </c>
      <c r="FK224" s="2">
        <f t="shared" si="266"/>
        <v>0.99999933061959023</v>
      </c>
      <c r="FL224" s="2">
        <f t="shared" si="266"/>
        <v>0.99999922986284551</v>
      </c>
      <c r="FM224" s="2">
        <f t="shared" si="266"/>
        <v>0.99999915836001785</v>
      </c>
      <c r="FN224" s="2">
        <f t="shared" si="266"/>
        <v>0.99999914961493341</v>
      </c>
      <c r="FO224" s="2">
        <f t="shared" si="266"/>
        <v>0.99999916371230935</v>
      </c>
      <c r="FP224" s="2">
        <f t="shared" si="266"/>
        <v>0.99999909575905788</v>
      </c>
      <c r="FQ224" s="2">
        <f t="shared" si="266"/>
        <v>0.99999909635094653</v>
      </c>
      <c r="FR224" s="2">
        <f t="shared" si="266"/>
        <v>0.99999913309031097</v>
      </c>
      <c r="FS224" s="2">
        <f t="shared" si="266"/>
        <v>0.99999924237612103</v>
      </c>
      <c r="FT224" s="2">
        <f t="shared" si="266"/>
        <v>0.9999990399962474</v>
      </c>
      <c r="FU224" s="2">
        <f t="shared" si="266"/>
        <v>0.99999886190840859</v>
      </c>
      <c r="FW224" s="2">
        <f t="shared" si="256"/>
        <v>0.97272807586996179</v>
      </c>
      <c r="FX224" s="2">
        <f t="shared" si="256"/>
        <v>0.9840663422033934</v>
      </c>
      <c r="FY224" s="2">
        <f t="shared" si="256"/>
        <v>0.98253816485174883</v>
      </c>
      <c r="FZ224" s="2">
        <f t="shared" si="256"/>
        <v>0.98364469120112041</v>
      </c>
      <c r="GA224" s="2">
        <f t="shared" si="256"/>
        <v>0.9845334797848968</v>
      </c>
      <c r="GB224" s="2">
        <f t="shared" si="256"/>
        <v>0.98558053699689185</v>
      </c>
      <c r="GC224" s="2">
        <f t="shared" si="256"/>
        <v>0.98476057071695</v>
      </c>
      <c r="GD224" s="2">
        <f t="shared" si="256"/>
        <v>0.98289796536883822</v>
      </c>
      <c r="GE224" s="2">
        <f t="shared" si="256"/>
        <v>0.98268039740216051</v>
      </c>
      <c r="GF224" s="2">
        <f t="shared" si="256"/>
        <v>0.98014487886165502</v>
      </c>
      <c r="GG224" s="2">
        <f t="shared" si="256"/>
        <v>0.97633276402046731</v>
      </c>
      <c r="GH224" s="2">
        <f t="shared" si="256"/>
        <v>0.97519615263001436</v>
      </c>
      <c r="GI224" s="2">
        <f t="shared" si="256"/>
        <v>0.97495498679736059</v>
      </c>
      <c r="GJ224" s="2">
        <f t="shared" si="256"/>
        <v>0.96465083831221932</v>
      </c>
      <c r="GK224" s="2">
        <f t="shared" si="256"/>
        <v>0.95967849008819461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4.9186117726343662E-236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1.7505177137932025E-83</v>
      </c>
      <c r="HT224" s="86">
        <f t="shared" si="258"/>
        <v>5.0907860398161559E-79</v>
      </c>
      <c r="HU224" s="86">
        <f t="shared" si="258"/>
        <v>3.5276439637582838E-103</v>
      </c>
      <c r="HV224" s="86">
        <f t="shared" si="258"/>
        <v>1.8768866180084803E-115</v>
      </c>
      <c r="HW224" s="86">
        <f t="shared" si="258"/>
        <v>9.0319668711742462E-104</v>
      </c>
      <c r="HX224" s="86">
        <f t="shared" si="258"/>
        <v>4.3828923061223671E-121</v>
      </c>
      <c r="HY224" s="86">
        <f t="shared" si="258"/>
        <v>2.5796036927136207E-124</v>
      </c>
      <c r="HZ224" s="86">
        <f t="shared" si="258"/>
        <v>1.2601550499366691E-124</v>
      </c>
      <c r="IA224" s="86">
        <f t="shared" si="258"/>
        <v>3.0867358916648626E-123</v>
      </c>
      <c r="IB224" s="86">
        <f t="shared" si="258"/>
        <v>2.4105407879874691E-116</v>
      </c>
      <c r="IC224" s="86">
        <f t="shared" si="258"/>
        <v>1.7522302107395198E-108</v>
      </c>
      <c r="ID224" s="86">
        <f t="shared" si="258"/>
        <v>6.5239908011918613E-107</v>
      </c>
      <c r="IE224" s="86">
        <f t="shared" si="258"/>
        <v>4.0300916872480638E-89</v>
      </c>
      <c r="IF224" s="86">
        <f t="shared" si="258"/>
        <v>1.8562299415116073E-102</v>
      </c>
      <c r="IG224" s="86">
        <f t="shared" si="258"/>
        <v>6.0718583672769831E-68</v>
      </c>
      <c r="II224" s="86">
        <f t="shared" si="259"/>
        <v>1.0450104689450406</v>
      </c>
      <c r="IJ224" s="86">
        <f t="shared" si="259"/>
        <v>1.0479044259669801</v>
      </c>
      <c r="IK224" s="86">
        <f t="shared" si="259"/>
        <v>1.053500788743561</v>
      </c>
      <c r="IL224" s="86">
        <f t="shared" si="259"/>
        <v>1.0571338938725399</v>
      </c>
      <c r="IM224" s="86">
        <f t="shared" si="259"/>
        <v>1.0549657681769915</v>
      </c>
      <c r="IN224" s="86">
        <f t="shared" si="259"/>
        <v>1.0594234645586593</v>
      </c>
      <c r="IO224" s="86">
        <f t="shared" si="259"/>
        <v>1.0600502310210453</v>
      </c>
      <c r="IP224" s="86">
        <f t="shared" si="259"/>
        <v>1.0589966306571719</v>
      </c>
      <c r="IQ224" s="86">
        <f t="shared" si="259"/>
        <v>1.0583955082089176</v>
      </c>
      <c r="IR224" s="86">
        <f t="shared" si="259"/>
        <v>1.0556459116278929</v>
      </c>
      <c r="IS224" s="86">
        <f t="shared" si="259"/>
        <v>1.0522301031854904</v>
      </c>
      <c r="IT224" s="86">
        <f t="shared" si="259"/>
        <v>1.0515404410714879</v>
      </c>
      <c r="IU224" s="86">
        <f t="shared" si="259"/>
        <v>1.0470184204777253</v>
      </c>
      <c r="IV224" s="86">
        <f t="shared" si="259"/>
        <v>1.3754365161300966E-3</v>
      </c>
      <c r="IW224" s="86">
        <f t="shared" si="259"/>
        <v>3.6984406219456234E-3</v>
      </c>
      <c r="IY224" s="86">
        <f t="shared" si="260"/>
        <v>1.0450104689450406</v>
      </c>
      <c r="IZ224" s="86">
        <f t="shared" si="260"/>
        <v>1.0479044259669801</v>
      </c>
      <c r="JA224" s="86">
        <f t="shared" si="260"/>
        <v>1.053500788743561</v>
      </c>
      <c r="JB224" s="86">
        <f t="shared" si="260"/>
        <v>1.0571338938725399</v>
      </c>
      <c r="JC224" s="86">
        <f t="shared" si="260"/>
        <v>1.0549657681769915</v>
      </c>
      <c r="JD224" s="86">
        <f t="shared" si="260"/>
        <v>1.0594234645586593</v>
      </c>
      <c r="JE224" s="86">
        <f t="shared" si="260"/>
        <v>1.0600502310210453</v>
      </c>
      <c r="JF224" s="86">
        <f t="shared" si="260"/>
        <v>1.0589966306571719</v>
      </c>
      <c r="JG224" s="86">
        <f t="shared" si="260"/>
        <v>1.0583955082089176</v>
      </c>
      <c r="JH224" s="86">
        <f t="shared" si="260"/>
        <v>1.0556459116278929</v>
      </c>
      <c r="JI224" s="86">
        <f t="shared" si="260"/>
        <v>1.0522301031854904</v>
      </c>
      <c r="JJ224" s="86">
        <f t="shared" si="260"/>
        <v>1.0515404410714879</v>
      </c>
      <c r="JK224" s="86">
        <f t="shared" si="260"/>
        <v>1.0470184204777253</v>
      </c>
      <c r="JL224" s="86">
        <f t="shared" si="260"/>
        <v>1.3754365161300966E-3</v>
      </c>
      <c r="JM224" s="86">
        <f t="shared" si="260"/>
        <v>3.6984406219456234E-3</v>
      </c>
    </row>
    <row r="225" spans="1:273" x14ac:dyDescent="0.25">
      <c r="B225" s="2">
        <v>198</v>
      </c>
      <c r="C225" s="37">
        <v>41</v>
      </c>
      <c r="D225" s="37">
        <v>39</v>
      </c>
      <c r="E225" s="37">
        <v>39.188000000000002</v>
      </c>
      <c r="F225" s="37">
        <v>40.890999999999998</v>
      </c>
      <c r="G225" s="37">
        <v>38.328000000000003</v>
      </c>
      <c r="H225" s="37">
        <v>41.143000000000001</v>
      </c>
      <c r="I225" s="37">
        <v>41.429000000000002</v>
      </c>
      <c r="J225" s="37">
        <v>41.872999999999998</v>
      </c>
      <c r="K225" s="37">
        <v>40.54</v>
      </c>
      <c r="L225" s="37">
        <v>38.524000000000001</v>
      </c>
      <c r="M225" s="37">
        <v>38.54</v>
      </c>
      <c r="N225" s="37">
        <v>38.158999999999999</v>
      </c>
      <c r="O225" s="37">
        <v>43.222000000000001</v>
      </c>
      <c r="P225" s="37">
        <v>41.54</v>
      </c>
      <c r="Q225" s="37">
        <v>43.698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43.165199241434095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0.53280075856590514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43.165199241434081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43.698</v>
      </c>
      <c r="DK225" s="2">
        <f t="shared" si="264"/>
        <v>93.76818393234673</v>
      </c>
      <c r="DL225" s="2">
        <f t="shared" si="264"/>
        <v>95.772567431056359</v>
      </c>
      <c r="DM225" s="2">
        <f t="shared" si="264"/>
        <v>104.56561552401089</v>
      </c>
      <c r="DN225" s="2">
        <f t="shared" si="264"/>
        <v>94.252653578979164</v>
      </c>
      <c r="DO225" s="2">
        <f t="shared" si="264"/>
        <v>103.71819420114767</v>
      </c>
      <c r="DP225" s="2">
        <f t="shared" si="264"/>
        <v>101.59508802636199</v>
      </c>
      <c r="DQ225" s="2">
        <f t="shared" si="264"/>
        <v>105.73949636712317</v>
      </c>
      <c r="DR225" s="2">
        <f t="shared" si="264"/>
        <v>97.574683494044265</v>
      </c>
      <c r="DS225" s="2">
        <f t="shared" si="264"/>
        <v>105.9606456445993</v>
      </c>
      <c r="DT225" s="2">
        <f t="shared" si="264"/>
        <v>95.699000562851793</v>
      </c>
      <c r="DU225" s="2">
        <f t="shared" si="264"/>
        <v>88.171423264540323</v>
      </c>
      <c r="DV225" s="2">
        <f t="shared" si="264"/>
        <v>88.109760881801151</v>
      </c>
      <c r="DW225" s="2">
        <f t="shared" si="264"/>
        <v>104.40344059196617</v>
      </c>
      <c r="DX225" s="2">
        <f t="shared" si="264"/>
        <v>100.55228582995952</v>
      </c>
      <c r="DY225" s="2">
        <f t="shared" si="264"/>
        <v>71.612687722816418</v>
      </c>
      <c r="EA225" s="2">
        <f t="shared" si="240"/>
        <v>41.708341051800844</v>
      </c>
      <c r="EB225" s="2">
        <f t="shared" si="240"/>
        <v>36.54906790131507</v>
      </c>
      <c r="EC225" s="2">
        <f t="shared" si="240"/>
        <v>36.643739825704372</v>
      </c>
      <c r="ED225" s="2">
        <f t="shared" si="240"/>
        <v>37.09871662479425</v>
      </c>
      <c r="EE225" s="2">
        <f t="shared" si="240"/>
        <v>39.096935288059413</v>
      </c>
      <c r="EF225" s="2">
        <f t="shared" si="239"/>
        <v>40.593952521008404</v>
      </c>
      <c r="EG225" s="2">
        <f t="shared" si="239"/>
        <v>39.723201043615234</v>
      </c>
      <c r="EH225" s="2">
        <f t="shared" si="239"/>
        <v>39.863070157693642</v>
      </c>
      <c r="EI225" s="2">
        <f t="shared" si="239"/>
        <v>39.06632265182769</v>
      </c>
      <c r="EJ225" s="2">
        <f t="shared" si="239"/>
        <v>38.08725642506495</v>
      </c>
      <c r="EK225" s="2">
        <f t="shared" si="239"/>
        <v>38.284597930358132</v>
      </c>
      <c r="EL225" s="2">
        <f t="shared" si="239"/>
        <v>38.872146971201573</v>
      </c>
      <c r="EM225" s="2">
        <f t="shared" si="239"/>
        <v>39.321250527943846</v>
      </c>
      <c r="EN225" s="2">
        <f t="shared" si="239"/>
        <v>39.552668644879716</v>
      </c>
      <c r="EO225" s="2">
        <f t="shared" si="239"/>
        <v>43.479214771087747</v>
      </c>
      <c r="EQ225" s="2">
        <f t="shared" si="265"/>
        <v>41.708341051800844</v>
      </c>
      <c r="ER225" s="2">
        <f t="shared" si="265"/>
        <v>36.54906790131507</v>
      </c>
      <c r="ES225" s="2">
        <f t="shared" si="265"/>
        <v>36.643739825704372</v>
      </c>
      <c r="ET225" s="2">
        <f t="shared" si="265"/>
        <v>37.09871662479425</v>
      </c>
      <c r="EU225" s="2">
        <f t="shared" si="265"/>
        <v>39.096935288059413</v>
      </c>
      <c r="EV225" s="2">
        <f t="shared" si="265"/>
        <v>40.593952521008404</v>
      </c>
      <c r="EW225" s="2">
        <f t="shared" si="265"/>
        <v>39.723201043615234</v>
      </c>
      <c r="EX225" s="2">
        <f t="shared" si="265"/>
        <v>39.863070157693642</v>
      </c>
      <c r="EY225" s="2">
        <f t="shared" si="265"/>
        <v>39.06632265182769</v>
      </c>
      <c r="EZ225" s="2">
        <f t="shared" si="265"/>
        <v>38.08725642506495</v>
      </c>
      <c r="FA225" s="2">
        <f t="shared" si="265"/>
        <v>38.284597930358132</v>
      </c>
      <c r="FB225" s="2">
        <f t="shared" si="265"/>
        <v>38.872146971201573</v>
      </c>
      <c r="FC225" s="2">
        <f t="shared" si="265"/>
        <v>39.321250527943846</v>
      </c>
      <c r="FD225" s="2">
        <f t="shared" si="265"/>
        <v>40.116497317318007</v>
      </c>
      <c r="FE225" s="2">
        <f t="shared" si="265"/>
        <v>43.153136247232609</v>
      </c>
      <c r="FG225" s="2">
        <f t="shared" si="266"/>
        <v>0.99999933783643735</v>
      </c>
      <c r="FH225" s="2">
        <f t="shared" si="266"/>
        <v>0.99999943175928474</v>
      </c>
      <c r="FI225" s="2">
        <f t="shared" si="266"/>
        <v>0.99999936857049787</v>
      </c>
      <c r="FJ225" s="2">
        <f t="shared" si="266"/>
        <v>0.99999933177723888</v>
      </c>
      <c r="FK225" s="2">
        <f t="shared" si="266"/>
        <v>0.99999938951777467</v>
      </c>
      <c r="FL225" s="2">
        <f t="shared" si="266"/>
        <v>0.99999929762651973</v>
      </c>
      <c r="FM225" s="2">
        <f t="shared" si="266"/>
        <v>0.99999923241515654</v>
      </c>
      <c r="FN225" s="2">
        <f t="shared" si="266"/>
        <v>0.99999922443954359</v>
      </c>
      <c r="FO225" s="2">
        <f t="shared" si="266"/>
        <v>0.99999923729650519</v>
      </c>
      <c r="FP225" s="2">
        <f t="shared" si="266"/>
        <v>0.9999991753223938</v>
      </c>
      <c r="FQ225" s="2">
        <f t="shared" si="266"/>
        <v>0.99999917586220266</v>
      </c>
      <c r="FR225" s="2">
        <f t="shared" si="266"/>
        <v>0.99999920936890652</v>
      </c>
      <c r="FS225" s="2">
        <f t="shared" si="266"/>
        <v>0.99999930903876422</v>
      </c>
      <c r="FT225" s="2">
        <f t="shared" si="266"/>
        <v>0.99999912446609784</v>
      </c>
      <c r="FU225" s="2">
        <f t="shared" si="266"/>
        <v>0.99999896204802852</v>
      </c>
      <c r="FW225" s="2">
        <f t="shared" si="256"/>
        <v>0.97506788163153091</v>
      </c>
      <c r="FX225" s="2">
        <f t="shared" si="256"/>
        <v>0.98544792953363181</v>
      </c>
      <c r="FY225" s="2">
        <f t="shared" si="256"/>
        <v>0.98405011082715244</v>
      </c>
      <c r="FZ225" s="2">
        <f t="shared" si="256"/>
        <v>0.98506228437882948</v>
      </c>
      <c r="GA225" s="2">
        <f t="shared" si="256"/>
        <v>0.98587514359551387</v>
      </c>
      <c r="GB225" s="2">
        <f t="shared" si="256"/>
        <v>0.98683258720360356</v>
      </c>
      <c r="GC225" s="2">
        <f t="shared" si="256"/>
        <v>0.98608281368923822</v>
      </c>
      <c r="GD225" s="2">
        <f t="shared" si="256"/>
        <v>0.98437925304015539</v>
      </c>
      <c r="GE225" s="2">
        <f t="shared" si="256"/>
        <v>0.9841802263543723</v>
      </c>
      <c r="GF225" s="2">
        <f t="shared" si="256"/>
        <v>0.98186022347257507</v>
      </c>
      <c r="GG225" s="2">
        <f t="shared" si="256"/>
        <v>0.97837018101127604</v>
      </c>
      <c r="GH225" s="2">
        <f t="shared" si="256"/>
        <v>0.9773291438840519</v>
      </c>
      <c r="GI225" s="2">
        <f t="shared" si="256"/>
        <v>0.97710823013013248</v>
      </c>
      <c r="GJ225" s="2">
        <f t="shared" si="256"/>
        <v>0.96766059473365829</v>
      </c>
      <c r="GK225" s="2">
        <f t="shared" si="256"/>
        <v>0.96309541375038321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1.9990196307833435E-240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6.6231242732913105E-86</v>
      </c>
      <c r="HT225" s="86">
        <f t="shared" si="258"/>
        <v>3.4237347832540084E-81</v>
      </c>
      <c r="HU225" s="86">
        <f t="shared" si="258"/>
        <v>5.0636164562648382E-106</v>
      </c>
      <c r="HV225" s="86">
        <f t="shared" si="258"/>
        <v>1.2922751960865211E-118</v>
      </c>
      <c r="HW225" s="86">
        <f t="shared" si="258"/>
        <v>1.2984634725265332E-106</v>
      </c>
      <c r="HX225" s="86">
        <f t="shared" si="258"/>
        <v>2.3702239028074758E-124</v>
      </c>
      <c r="HY225" s="86">
        <f t="shared" si="258"/>
        <v>1.048201062884654E-127</v>
      </c>
      <c r="HZ225" s="86">
        <f t="shared" si="258"/>
        <v>4.6556263350387077E-128</v>
      </c>
      <c r="IA225" s="86">
        <f t="shared" si="258"/>
        <v>1.2606367468310783E-126</v>
      </c>
      <c r="IB225" s="86">
        <f t="shared" si="258"/>
        <v>1.359860267089137E-119</v>
      </c>
      <c r="IC225" s="86">
        <f t="shared" si="258"/>
        <v>1.4403736364665809E-111</v>
      </c>
      <c r="ID225" s="86">
        <f t="shared" si="258"/>
        <v>5.6612222761885765E-110</v>
      </c>
      <c r="IE225" s="86">
        <f t="shared" si="258"/>
        <v>1.1278376072484813E-91</v>
      </c>
      <c r="IF225" s="86">
        <f t="shared" si="258"/>
        <v>1.5617674901918845E-105</v>
      </c>
      <c r="IG225" s="86">
        <f t="shared" si="258"/>
        <v>5.0001786744853356E-70</v>
      </c>
      <c r="II225" s="86">
        <f t="shared" si="259"/>
        <v>1.0461690474574739</v>
      </c>
      <c r="IJ225" s="86">
        <f t="shared" si="259"/>
        <v>1.0489731620646943</v>
      </c>
      <c r="IK225" s="86">
        <f t="shared" si="259"/>
        <v>1.0547215851615253</v>
      </c>
      <c r="IL225" s="86">
        <f t="shared" si="259"/>
        <v>1.058416121415704</v>
      </c>
      <c r="IM225" s="86">
        <f t="shared" si="259"/>
        <v>1.056182636313471</v>
      </c>
      <c r="IN225" s="86">
        <f t="shared" si="259"/>
        <v>1.0607165035124682</v>
      </c>
      <c r="IO225" s="86">
        <f t="shared" si="259"/>
        <v>1.0613744509763265</v>
      </c>
      <c r="IP225" s="86">
        <f t="shared" si="259"/>
        <v>1.0603353431959284</v>
      </c>
      <c r="IQ225" s="86">
        <f t="shared" si="259"/>
        <v>1.0597248517206703</v>
      </c>
      <c r="IR225" s="86">
        <f t="shared" si="259"/>
        <v>1.0569581072406231</v>
      </c>
      <c r="IS225" s="86">
        <f t="shared" si="259"/>
        <v>1.0535214494044225</v>
      </c>
      <c r="IT225" s="86">
        <f t="shared" si="259"/>
        <v>1.0528314694820982</v>
      </c>
      <c r="IU225" s="86">
        <f t="shared" si="259"/>
        <v>1.0481996559747619</v>
      </c>
      <c r="IV225" s="86">
        <f t="shared" si="259"/>
        <v>1.0058441563828811E-3</v>
      </c>
      <c r="IW225" s="86">
        <f t="shared" si="259"/>
        <v>2.8159477534088718E-3</v>
      </c>
      <c r="IY225" s="86">
        <f t="shared" si="260"/>
        <v>1.0461690474574739</v>
      </c>
      <c r="IZ225" s="86">
        <f t="shared" si="260"/>
        <v>1.0489731620646943</v>
      </c>
      <c r="JA225" s="86">
        <f t="shared" si="260"/>
        <v>1.0547215851615253</v>
      </c>
      <c r="JB225" s="86">
        <f t="shared" si="260"/>
        <v>1.058416121415704</v>
      </c>
      <c r="JC225" s="86">
        <f t="shared" si="260"/>
        <v>1.056182636313471</v>
      </c>
      <c r="JD225" s="86">
        <f t="shared" si="260"/>
        <v>1.0607165035124682</v>
      </c>
      <c r="JE225" s="86">
        <f t="shared" si="260"/>
        <v>1.0613744509763265</v>
      </c>
      <c r="JF225" s="86">
        <f t="shared" si="260"/>
        <v>1.0603353431959284</v>
      </c>
      <c r="JG225" s="86">
        <f t="shared" si="260"/>
        <v>1.0597248517206703</v>
      </c>
      <c r="JH225" s="86">
        <f t="shared" si="260"/>
        <v>1.0569581072406231</v>
      </c>
      <c r="JI225" s="86">
        <f t="shared" si="260"/>
        <v>1.0535214494044225</v>
      </c>
      <c r="JJ225" s="86">
        <f t="shared" si="260"/>
        <v>1.0528314694820982</v>
      </c>
      <c r="JK225" s="86">
        <f t="shared" si="260"/>
        <v>1.0481996559747619</v>
      </c>
      <c r="JL225" s="86">
        <f t="shared" si="260"/>
        <v>1.0058441563828811E-3</v>
      </c>
      <c r="JM225" s="86">
        <f t="shared" si="260"/>
        <v>2.8159477534088718E-3</v>
      </c>
    </row>
    <row r="226" spans="1:273" x14ac:dyDescent="0.25">
      <c r="B226" s="2">
        <v>199</v>
      </c>
      <c r="C226" s="37">
        <v>39.469000000000001</v>
      </c>
      <c r="D226" s="37">
        <v>37.841000000000001</v>
      </c>
      <c r="E226" s="37">
        <v>40.703000000000003</v>
      </c>
      <c r="F226" s="37">
        <v>40.609000000000002</v>
      </c>
      <c r="G226" s="37">
        <v>38.453000000000003</v>
      </c>
      <c r="H226" s="37">
        <v>41.238</v>
      </c>
      <c r="I226" s="37">
        <v>42.46</v>
      </c>
      <c r="J226" s="37">
        <v>40.841000000000001</v>
      </c>
      <c r="K226" s="37">
        <v>39.332999999999998</v>
      </c>
      <c r="L226" s="37">
        <v>39.475999999999999</v>
      </c>
      <c r="M226" s="37">
        <v>38.951999999999998</v>
      </c>
      <c r="N226" s="37">
        <v>38.905000000000001</v>
      </c>
      <c r="O226" s="37">
        <v>41.968000000000004</v>
      </c>
      <c r="P226" s="37">
        <v>42.444000000000003</v>
      </c>
      <c r="Q226" s="37">
        <v>43.491999999999997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43.071324800479559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0.42067519952043853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43.071324800479559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43.491999999999997</v>
      </c>
      <c r="DK226" s="2">
        <f t="shared" si="264"/>
        <v>93.93687949260044</v>
      </c>
      <c r="DL226" s="2">
        <f t="shared" si="264"/>
        <v>95.936833941063668</v>
      </c>
      <c r="DM226" s="2">
        <f t="shared" si="264"/>
        <v>104.77462307459984</v>
      </c>
      <c r="DN226" s="2">
        <f t="shared" si="264"/>
        <v>94.417629417094545</v>
      </c>
      <c r="DO226" s="2">
        <f t="shared" si="264"/>
        <v>103.93090335246148</v>
      </c>
      <c r="DP226" s="2">
        <f t="shared" si="264"/>
        <v>101.7977041838857</v>
      </c>
      <c r="DQ226" s="2">
        <f t="shared" si="264"/>
        <v>105.95972325311295</v>
      </c>
      <c r="DR226" s="2">
        <f t="shared" si="264"/>
        <v>97.752002187829206</v>
      </c>
      <c r="DS226" s="2">
        <f t="shared" si="264"/>
        <v>106.18866463414633</v>
      </c>
      <c r="DT226" s="2">
        <f t="shared" si="264"/>
        <v>95.878210131332082</v>
      </c>
      <c r="DU226" s="2">
        <f t="shared" si="264"/>
        <v>88.310868761726056</v>
      </c>
      <c r="DV226" s="2">
        <f t="shared" si="264"/>
        <v>88.242832270168876</v>
      </c>
      <c r="DW226" s="2">
        <f t="shared" si="264"/>
        <v>104.62525264270613</v>
      </c>
      <c r="DX226" s="2">
        <f t="shared" si="264"/>
        <v>100.76224858299597</v>
      </c>
      <c r="DY226" s="2">
        <f t="shared" si="264"/>
        <v>71.691669340463477</v>
      </c>
      <c r="EA226" s="2">
        <f t="shared" si="240"/>
        <v>41.60040385275245</v>
      </c>
      <c r="EB226" s="2">
        <f t="shared" si="240"/>
        <v>36.391755378763179</v>
      </c>
      <c r="EC226" s="2">
        <f t="shared" si="240"/>
        <v>36.486919845768909</v>
      </c>
      <c r="ED226" s="2">
        <f t="shared" si="240"/>
        <v>36.945593953045133</v>
      </c>
      <c r="EE226" s="2">
        <f t="shared" si="240"/>
        <v>38.957976444978463</v>
      </c>
      <c r="EF226" s="2">
        <f t="shared" si="239"/>
        <v>40.469621428571429</v>
      </c>
      <c r="EG226" s="2">
        <f t="shared" si="239"/>
        <v>39.575907879623244</v>
      </c>
      <c r="EH226" s="2">
        <f t="shared" si="239"/>
        <v>39.724582307082613</v>
      </c>
      <c r="EI226" s="2">
        <f t="shared" si="239"/>
        <v>38.927063180786078</v>
      </c>
      <c r="EJ226" s="2">
        <f t="shared" si="239"/>
        <v>37.946628282661585</v>
      </c>
      <c r="EK226" s="2">
        <f t="shared" si="239"/>
        <v>38.157407480470297</v>
      </c>
      <c r="EL226" s="2">
        <f t="shared" si="239"/>
        <v>38.740869910625605</v>
      </c>
      <c r="EM226" s="2">
        <f t="shared" si="239"/>
        <v>39.181761488355491</v>
      </c>
      <c r="EN226" s="2">
        <f t="shared" si="239"/>
        <v>39.406333617202478</v>
      </c>
      <c r="EO226" s="2">
        <f t="shared" si="239"/>
        <v>43.389771899314674</v>
      </c>
      <c r="EQ226" s="2">
        <f t="shared" si="265"/>
        <v>41.60040385275245</v>
      </c>
      <c r="ER226" s="2">
        <f t="shared" si="265"/>
        <v>36.391755378763179</v>
      </c>
      <c r="ES226" s="2">
        <f t="shared" si="265"/>
        <v>36.486919845768909</v>
      </c>
      <c r="ET226" s="2">
        <f t="shared" si="265"/>
        <v>36.945593953045133</v>
      </c>
      <c r="EU226" s="2">
        <f t="shared" si="265"/>
        <v>38.957976444978463</v>
      </c>
      <c r="EV226" s="2">
        <f t="shared" si="265"/>
        <v>40.469621428571429</v>
      </c>
      <c r="EW226" s="2">
        <f t="shared" si="265"/>
        <v>39.575907879623244</v>
      </c>
      <c r="EX226" s="2">
        <f t="shared" si="265"/>
        <v>39.724582307082613</v>
      </c>
      <c r="EY226" s="2">
        <f t="shared" si="265"/>
        <v>38.927063180786078</v>
      </c>
      <c r="EZ226" s="2">
        <f t="shared" si="265"/>
        <v>37.946628282661585</v>
      </c>
      <c r="FA226" s="2">
        <f t="shared" si="265"/>
        <v>38.157407480470297</v>
      </c>
      <c r="FB226" s="2">
        <f t="shared" si="265"/>
        <v>38.740869910625605</v>
      </c>
      <c r="FC226" s="2">
        <f t="shared" si="265"/>
        <v>39.181761488355491</v>
      </c>
      <c r="FD226" s="2">
        <f t="shared" si="265"/>
        <v>39.977047595970781</v>
      </c>
      <c r="FE226" s="2">
        <f t="shared" si="265"/>
        <v>43.060168273346818</v>
      </c>
      <c r="FG226" s="2">
        <f t="shared" si="266"/>
        <v>0.99999939609961819</v>
      </c>
      <c r="FH226" s="2">
        <f t="shared" si="266"/>
        <v>0.99999948175828235</v>
      </c>
      <c r="FI226" s="2">
        <f t="shared" si="266"/>
        <v>0.99999942412941778</v>
      </c>
      <c r="FJ226" s="2">
        <f t="shared" si="266"/>
        <v>0.99999939057356291</v>
      </c>
      <c r="FK226" s="2">
        <f t="shared" si="266"/>
        <v>0.99999944323356338</v>
      </c>
      <c r="FL226" s="2">
        <f t="shared" si="266"/>
        <v>0.9999993594277331</v>
      </c>
      <c r="FM226" s="2">
        <f t="shared" si="266"/>
        <v>0.99999929995425541</v>
      </c>
      <c r="FN226" s="2">
        <f t="shared" si="266"/>
        <v>0.99999929268040899</v>
      </c>
      <c r="FO226" s="2">
        <f t="shared" si="266"/>
        <v>0.99999930440609885</v>
      </c>
      <c r="FP226" s="2">
        <f t="shared" si="266"/>
        <v>0.99999924788502959</v>
      </c>
      <c r="FQ226" s="2">
        <f t="shared" si="266"/>
        <v>0.99999924837734122</v>
      </c>
      <c r="FR226" s="2">
        <f t="shared" si="266"/>
        <v>0.99999927893582263</v>
      </c>
      <c r="FS226" s="2">
        <f t="shared" si="266"/>
        <v>0.99999936983582505</v>
      </c>
      <c r="FT226" s="2">
        <f t="shared" si="266"/>
        <v>0.9999992015035295</v>
      </c>
      <c r="FU226" s="2">
        <f t="shared" si="266"/>
        <v>0.99999905337646477</v>
      </c>
      <c r="FW226" s="2">
        <f t="shared" si="256"/>
        <v>0.97721164570705554</v>
      </c>
      <c r="FX226" s="2">
        <f t="shared" si="256"/>
        <v>0.98671133887277385</v>
      </c>
      <c r="FY226" s="2">
        <f t="shared" si="256"/>
        <v>0.9854330847260504</v>
      </c>
      <c r="FZ226" s="2">
        <f t="shared" si="256"/>
        <v>0.98635871191498192</v>
      </c>
      <c r="GA226" s="2">
        <f t="shared" si="256"/>
        <v>0.98710194771350368</v>
      </c>
      <c r="GB226" s="2">
        <f t="shared" si="256"/>
        <v>0.98797724736725134</v>
      </c>
      <c r="GC226" s="2">
        <f t="shared" si="256"/>
        <v>0.98729181327451687</v>
      </c>
      <c r="GD226" s="2">
        <f t="shared" si="256"/>
        <v>0.98573410159823127</v>
      </c>
      <c r="GE226" s="2">
        <f t="shared" si="256"/>
        <v>0.9855520839134353</v>
      </c>
      <c r="GF226" s="2">
        <f t="shared" si="256"/>
        <v>0.9834298795527584</v>
      </c>
      <c r="GG226" s="2">
        <f t="shared" si="256"/>
        <v>0.98023575552408915</v>
      </c>
      <c r="GH226" s="2">
        <f t="shared" si="256"/>
        <v>0.97928260664395639</v>
      </c>
      <c r="GI226" s="2">
        <f t="shared" si="256"/>
        <v>0.97908032075096785</v>
      </c>
      <c r="GJ226" s="2">
        <f t="shared" si="256"/>
        <v>0.97042194700244067</v>
      </c>
      <c r="GK226" s="2">
        <f t="shared" si="256"/>
        <v>0.96623296889451715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7.3966212367365582E-245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2.3105295980334391E-88</v>
      </c>
      <c r="HT226" s="86">
        <f t="shared" si="258"/>
        <v>2.1488896250734406E-83</v>
      </c>
      <c r="HU226" s="86">
        <f t="shared" si="258"/>
        <v>6.6409491821848441E-109</v>
      </c>
      <c r="HV226" s="86">
        <f t="shared" si="258"/>
        <v>8.0534632345941937E-122</v>
      </c>
      <c r="HW226" s="86">
        <f t="shared" si="258"/>
        <v>1.7065226129138591E-109</v>
      </c>
      <c r="HX226" s="86">
        <f t="shared" si="258"/>
        <v>1.1581718702796259E-127</v>
      </c>
      <c r="HY226" s="86">
        <f t="shared" si="258"/>
        <v>3.8294253486416116E-131</v>
      </c>
      <c r="HZ226" s="86">
        <f t="shared" si="258"/>
        <v>1.5428438321474624E-131</v>
      </c>
      <c r="IA226" s="86">
        <f t="shared" si="258"/>
        <v>4.6252461621413809E-130</v>
      </c>
      <c r="IB226" s="86">
        <f t="shared" si="258"/>
        <v>6.9111282370207301E-123</v>
      </c>
      <c r="IC226" s="86">
        <f t="shared" si="258"/>
        <v>1.0702730990917769E-114</v>
      </c>
      <c r="ID226" s="86">
        <f t="shared" si="258"/>
        <v>4.4408936244436065E-113</v>
      </c>
      <c r="IE226" s="86">
        <f t="shared" si="258"/>
        <v>2.9008253051386094E-94</v>
      </c>
      <c r="IF226" s="86">
        <f t="shared" si="258"/>
        <v>1.1815820195083937E-108</v>
      </c>
      <c r="IG226" s="86">
        <f t="shared" si="258"/>
        <v>3.8237940496413474E-72</v>
      </c>
      <c r="II226" s="86">
        <f t="shared" si="259"/>
        <v>1.0473275284135235</v>
      </c>
      <c r="IJ226" s="86">
        <f t="shared" si="259"/>
        <v>1.0500418100828124</v>
      </c>
      <c r="IK226" s="86">
        <f t="shared" si="259"/>
        <v>1.0559422530853575</v>
      </c>
      <c r="IL226" s="86">
        <f t="shared" si="259"/>
        <v>1.059698197572696</v>
      </c>
      <c r="IM226" s="86">
        <f t="shared" si="259"/>
        <v>1.0573993733507241</v>
      </c>
      <c r="IN226" s="86">
        <f t="shared" si="259"/>
        <v>1.0620093824088426</v>
      </c>
      <c r="IO226" s="86">
        <f t="shared" si="259"/>
        <v>1.0626985012289929</v>
      </c>
      <c r="IP226" s="86">
        <f t="shared" si="259"/>
        <v>1.0616738852561403</v>
      </c>
      <c r="IQ226" s="86">
        <f t="shared" si="259"/>
        <v>1.061054028845078</v>
      </c>
      <c r="IR226" s="86">
        <f t="shared" si="259"/>
        <v>1.0582701482925507</v>
      </c>
      <c r="IS226" s="86">
        <f t="shared" si="259"/>
        <v>1.0548126550216543</v>
      </c>
      <c r="IT226" s="86">
        <f t="shared" si="259"/>
        <v>1.0541223591823918</v>
      </c>
      <c r="IU226" s="86">
        <f t="shared" si="259"/>
        <v>1.0493807855816057</v>
      </c>
      <c r="IV226" s="86">
        <f t="shared" si="259"/>
        <v>7.3010508573167858E-4</v>
      </c>
      <c r="IW226" s="86">
        <f t="shared" si="259"/>
        <v>2.1299040696407096E-3</v>
      </c>
      <c r="IY226" s="86">
        <f t="shared" si="260"/>
        <v>1.0473275284135235</v>
      </c>
      <c r="IZ226" s="86">
        <f t="shared" si="260"/>
        <v>1.0500418100828124</v>
      </c>
      <c r="JA226" s="86">
        <f t="shared" si="260"/>
        <v>1.0559422530853575</v>
      </c>
      <c r="JB226" s="86">
        <f t="shared" si="260"/>
        <v>1.059698197572696</v>
      </c>
      <c r="JC226" s="86">
        <f t="shared" si="260"/>
        <v>1.0573993733507241</v>
      </c>
      <c r="JD226" s="86">
        <f t="shared" si="260"/>
        <v>1.0620093824088426</v>
      </c>
      <c r="JE226" s="86">
        <f t="shared" si="260"/>
        <v>1.0626985012289929</v>
      </c>
      <c r="JF226" s="86">
        <f t="shared" si="260"/>
        <v>1.0616738852561403</v>
      </c>
      <c r="JG226" s="86">
        <f t="shared" si="260"/>
        <v>1.061054028845078</v>
      </c>
      <c r="JH226" s="86">
        <f t="shared" si="260"/>
        <v>1.0582701482925507</v>
      </c>
      <c r="JI226" s="86">
        <f t="shared" si="260"/>
        <v>1.0548126550216543</v>
      </c>
      <c r="JJ226" s="86">
        <f t="shared" si="260"/>
        <v>1.0541223591823918</v>
      </c>
      <c r="JK226" s="86">
        <f t="shared" si="260"/>
        <v>1.0493807855816057</v>
      </c>
      <c r="JL226" s="86">
        <f t="shared" si="260"/>
        <v>7.3010508573167858E-4</v>
      </c>
      <c r="JM226" s="86">
        <f t="shared" si="260"/>
        <v>2.1299040696407096E-3</v>
      </c>
    </row>
    <row r="227" spans="1:273" x14ac:dyDescent="0.25">
      <c r="B227" s="2">
        <v>200</v>
      </c>
      <c r="C227" s="37">
        <v>44.188000000000002</v>
      </c>
      <c r="D227" s="37">
        <v>38.825000000000003</v>
      </c>
      <c r="E227" s="37">
        <v>39.078000000000003</v>
      </c>
      <c r="F227" s="37">
        <v>41.280999999999999</v>
      </c>
      <c r="G227" s="37">
        <v>42.203000000000003</v>
      </c>
      <c r="H227" s="37">
        <v>40.651000000000003</v>
      </c>
      <c r="I227" s="37">
        <v>42.555999999999997</v>
      </c>
      <c r="J227" s="37">
        <v>39.332999999999998</v>
      </c>
      <c r="K227" s="37">
        <v>40.158999999999999</v>
      </c>
      <c r="L227" s="37">
        <v>39.412999999999997</v>
      </c>
      <c r="M227" s="37">
        <v>38.031999999999996</v>
      </c>
      <c r="N227" s="37">
        <v>41.396999999999998</v>
      </c>
      <c r="O227" s="37">
        <v>38.968000000000004</v>
      </c>
      <c r="P227" s="37">
        <v>39.587000000000003</v>
      </c>
      <c r="Q227" s="37">
        <v>42.587000000000003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94.105575052854135</v>
      </c>
      <c r="DL227" s="2">
        <f t="shared" si="264"/>
        <v>96.101100451070948</v>
      </c>
      <c r="DM227" s="2">
        <f t="shared" si="264"/>
        <v>104.98363062518878</v>
      </c>
      <c r="DN227" s="2">
        <f t="shared" si="264"/>
        <v>94.582605255209927</v>
      </c>
      <c r="DO227" s="2">
        <f t="shared" si="264"/>
        <v>104.14361250377527</v>
      </c>
      <c r="DP227" s="2">
        <f t="shared" si="264"/>
        <v>102.00032034140941</v>
      </c>
      <c r="DQ227" s="2">
        <f t="shared" si="264"/>
        <v>106.17995013910274</v>
      </c>
      <c r="DR227" s="2">
        <f t="shared" si="264"/>
        <v>97.92932088161416</v>
      </c>
      <c r="DS227" s="2">
        <f t="shared" si="264"/>
        <v>106.41668362369337</v>
      </c>
      <c r="DT227" s="2">
        <f t="shared" si="264"/>
        <v>96.057419699812385</v>
      </c>
      <c r="DU227" s="2">
        <f t="shared" si="264"/>
        <v>88.450314258911789</v>
      </c>
      <c r="DV227" s="2">
        <f t="shared" si="264"/>
        <v>88.3759036585366</v>
      </c>
      <c r="DW227" s="2">
        <f t="shared" si="264"/>
        <v>104.8470646934461</v>
      </c>
      <c r="DX227" s="2">
        <f t="shared" si="264"/>
        <v>100.97221133603239</v>
      </c>
      <c r="DY227" s="2">
        <f t="shared" si="264"/>
        <v>71.770650958110537</v>
      </c>
      <c r="DZ227" s="5"/>
      <c r="EA227" s="2">
        <f t="shared" si="240"/>
        <v>41.492466653704057</v>
      </c>
      <c r="EB227" s="2">
        <f t="shared" si="240"/>
        <v>36.234442856211274</v>
      </c>
      <c r="EC227" s="2">
        <f t="shared" si="240"/>
        <v>36.330099865833461</v>
      </c>
      <c r="ED227" s="2">
        <f t="shared" si="240"/>
        <v>36.792471281296031</v>
      </c>
      <c r="EE227" s="2">
        <f t="shared" si="240"/>
        <v>38.819017601897507</v>
      </c>
      <c r="EF227" s="2">
        <f t="shared" si="239"/>
        <v>40.345290336134454</v>
      </c>
      <c r="EG227" s="2">
        <f t="shared" si="239"/>
        <v>39.428614715631255</v>
      </c>
      <c r="EH227" s="2">
        <f t="shared" si="239"/>
        <v>39.586094456471599</v>
      </c>
      <c r="EI227" s="2">
        <f t="shared" si="239"/>
        <v>38.787803709744473</v>
      </c>
      <c r="EJ227" s="2">
        <f t="shared" si="239"/>
        <v>37.80600014025822</v>
      </c>
      <c r="EK227" s="2">
        <f t="shared" si="239"/>
        <v>38.030217030582463</v>
      </c>
      <c r="EL227" s="2">
        <f t="shared" si="239"/>
        <v>38.609592850049637</v>
      </c>
      <c r="EM227" s="2">
        <f t="shared" si="239"/>
        <v>39.042272448767143</v>
      </c>
      <c r="EN227" s="2">
        <f t="shared" si="239"/>
        <v>39.259998589525239</v>
      </c>
      <c r="EO227" s="2">
        <f t="shared" si="239"/>
        <v>43.300329027541608</v>
      </c>
      <c r="EP227" s="5"/>
      <c r="EQ227" s="2">
        <f t="shared" si="265"/>
        <v>41.492466653704057</v>
      </c>
      <c r="ER227" s="2">
        <f t="shared" si="265"/>
        <v>36.234442856211274</v>
      </c>
      <c r="ES227" s="2">
        <f t="shared" si="265"/>
        <v>36.330099865833461</v>
      </c>
      <c r="ET227" s="2">
        <f t="shared" si="265"/>
        <v>36.792471281296031</v>
      </c>
      <c r="EU227" s="2">
        <f t="shared" si="265"/>
        <v>38.819017601897507</v>
      </c>
      <c r="EV227" s="2">
        <f t="shared" si="265"/>
        <v>40.345290336134454</v>
      </c>
      <c r="EW227" s="2">
        <f t="shared" si="265"/>
        <v>39.428614715631255</v>
      </c>
      <c r="EX227" s="2">
        <f t="shared" si="265"/>
        <v>39.586094456471599</v>
      </c>
      <c r="EY227" s="2">
        <f t="shared" si="265"/>
        <v>38.787803709744473</v>
      </c>
      <c r="EZ227" s="2">
        <f t="shared" si="265"/>
        <v>37.80600014025822</v>
      </c>
      <c r="FA227" s="2">
        <f t="shared" si="265"/>
        <v>38.030217030582463</v>
      </c>
      <c r="FB227" s="2">
        <f t="shared" si="265"/>
        <v>38.609592850049637</v>
      </c>
      <c r="FC227" s="2">
        <f t="shared" si="265"/>
        <v>39.042272448767143</v>
      </c>
      <c r="FD227" s="2">
        <f t="shared" si="265"/>
        <v>39.837597874623555</v>
      </c>
      <c r="FE227" s="2">
        <f t="shared" si="265"/>
        <v>42.967200299461034</v>
      </c>
      <c r="FG227" s="2">
        <f t="shared" si="266"/>
        <v>0.99999944923627671</v>
      </c>
      <c r="FH227" s="2">
        <f t="shared" si="266"/>
        <v>0.99999952735791453</v>
      </c>
      <c r="FI227" s="2">
        <f t="shared" si="266"/>
        <v>0.99999947479976026</v>
      </c>
      <c r="FJ227" s="2">
        <f t="shared" si="266"/>
        <v>0.99999944419645381</v>
      </c>
      <c r="FK227" s="2">
        <f t="shared" si="266"/>
        <v>0.99999949222294993</v>
      </c>
      <c r="FL227" s="2">
        <f t="shared" si="266"/>
        <v>0.99999941579111629</v>
      </c>
      <c r="FM227" s="2">
        <f t="shared" si="266"/>
        <v>0.9999993615506535</v>
      </c>
      <c r="FN227" s="2">
        <f t="shared" si="266"/>
        <v>0.9999993549168259</v>
      </c>
      <c r="FO227" s="2">
        <f t="shared" si="266"/>
        <v>0.99999936561078351</v>
      </c>
      <c r="FP227" s="2">
        <f t="shared" si="266"/>
        <v>0.99999931406294917</v>
      </c>
      <c r="FQ227" s="2">
        <f t="shared" si="266"/>
        <v>0.99999931451194279</v>
      </c>
      <c r="FR227" s="2">
        <f t="shared" si="266"/>
        <v>0.9999993423816127</v>
      </c>
      <c r="FS227" s="2">
        <f t="shared" si="266"/>
        <v>0.99999942528341002</v>
      </c>
      <c r="FT227" s="2">
        <f t="shared" si="266"/>
        <v>0.99999927176251258</v>
      </c>
      <c r="FU227" s="2">
        <f t="shared" si="266"/>
        <v>0.9999991366690032</v>
      </c>
      <c r="FV227" s="5"/>
      <c r="FW227" s="2">
        <f t="shared" si="256"/>
        <v>0.97917501711399624</v>
      </c>
      <c r="FX227" s="2">
        <f t="shared" si="256"/>
        <v>0.98786640971224704</v>
      </c>
      <c r="FY227" s="2">
        <f t="shared" si="256"/>
        <v>0.98669776549252208</v>
      </c>
      <c r="FZ227" s="2">
        <f t="shared" si="256"/>
        <v>0.98754404670369733</v>
      </c>
      <c r="GA227" s="2">
        <f t="shared" si="256"/>
        <v>0.98822347145785394</v>
      </c>
      <c r="GB227" s="2">
        <f t="shared" si="256"/>
        <v>0.9890235075569821</v>
      </c>
      <c r="GC227" s="2">
        <f t="shared" si="256"/>
        <v>0.98839702170840038</v>
      </c>
      <c r="GD227" s="2">
        <f t="shared" si="256"/>
        <v>0.98697299394769955</v>
      </c>
      <c r="GE227" s="2">
        <f t="shared" si="256"/>
        <v>0.98680657164509245</v>
      </c>
      <c r="GF227" s="2">
        <f t="shared" si="256"/>
        <v>0.98486580502276611</v>
      </c>
      <c r="GG227" s="2">
        <f t="shared" si="256"/>
        <v>0.98194339365855821</v>
      </c>
      <c r="GH227" s="2">
        <f t="shared" si="256"/>
        <v>0.9810710069200419</v>
      </c>
      <c r="GI227" s="2">
        <f t="shared" si="256"/>
        <v>0.98088584224293429</v>
      </c>
      <c r="GJ227" s="2">
        <f t="shared" si="256"/>
        <v>0.97295410682245032</v>
      </c>
      <c r="GK227" s="2">
        <f t="shared" si="256"/>
        <v>0.96911233025256405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2.4916717946256868E-249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7.432071518199623E-91</v>
      </c>
      <c r="HT227" s="86">
        <f t="shared" si="258"/>
        <v>1.2587070493958407E-85</v>
      </c>
      <c r="HU227" s="86">
        <f t="shared" si="258"/>
        <v>7.9577565507419681E-112</v>
      </c>
      <c r="HV227" s="86">
        <f t="shared" si="258"/>
        <v>4.5427510370969966E-125</v>
      </c>
      <c r="HW227" s="86">
        <f t="shared" si="258"/>
        <v>2.0503459491940927E-112</v>
      </c>
      <c r="HX227" s="86">
        <f t="shared" si="258"/>
        <v>5.1133991216118335E-131</v>
      </c>
      <c r="HY227" s="86">
        <f t="shared" si="258"/>
        <v>1.2578183812518634E-134</v>
      </c>
      <c r="HZ227" s="86">
        <f t="shared" si="258"/>
        <v>4.5862042598368195E-135</v>
      </c>
      <c r="IA227" s="86">
        <f t="shared" si="258"/>
        <v>1.5245160462963089E-133</v>
      </c>
      <c r="IB227" s="86">
        <f t="shared" si="258"/>
        <v>3.1642897575568697E-126</v>
      </c>
      <c r="IC227" s="86">
        <f t="shared" si="258"/>
        <v>7.1886466246640439E-118</v>
      </c>
      <c r="ID227" s="86">
        <f t="shared" si="258"/>
        <v>3.1491359861091456E-116</v>
      </c>
      <c r="IE227" s="86">
        <f t="shared" si="258"/>
        <v>6.8570530153901169E-97</v>
      </c>
      <c r="IF227" s="86">
        <f t="shared" si="258"/>
        <v>8.0384346748781194E-112</v>
      </c>
      <c r="IG227" s="86">
        <f t="shared" si="258"/>
        <v>2.715473377485912E-74</v>
      </c>
      <c r="II227" s="86">
        <f t="shared" si="259"/>
        <v>1.0484859093709755</v>
      </c>
      <c r="IJ227" s="86">
        <f t="shared" si="259"/>
        <v>1.0511103681043414</v>
      </c>
      <c r="IK227" s="86">
        <f t="shared" si="259"/>
        <v>1.0571627896580773</v>
      </c>
      <c r="IL227" s="86">
        <f t="shared" si="259"/>
        <v>1.0609801190333146</v>
      </c>
      <c r="IM227" s="86">
        <f t="shared" si="259"/>
        <v>1.0586159764592868</v>
      </c>
      <c r="IN227" s="86">
        <f t="shared" si="259"/>
        <v>1.0633020978532066</v>
      </c>
      <c r="IO227" s="86">
        <f t="shared" si="259"/>
        <v>1.0640223781329747</v>
      </c>
      <c r="IP227" s="86">
        <f t="shared" si="259"/>
        <v>1.0630122530706985</v>
      </c>
      <c r="IQ227" s="86">
        <f t="shared" si="259"/>
        <v>1.0623830358935458</v>
      </c>
      <c r="IR227" s="86">
        <f t="shared" si="259"/>
        <v>1.0595820312359021</v>
      </c>
      <c r="IS227" s="86">
        <f t="shared" si="259"/>
        <v>1.0561037166557499</v>
      </c>
      <c r="IT227" s="86">
        <f t="shared" si="259"/>
        <v>1.0554131067934125</v>
      </c>
      <c r="IU227" s="86">
        <f t="shared" si="259"/>
        <v>1.0505618067099882</v>
      </c>
      <c r="IV227" s="86">
        <f t="shared" si="259"/>
        <v>5.2601318083541693E-4</v>
      </c>
      <c r="IW227" s="86">
        <f t="shared" si="259"/>
        <v>1.600357246686534E-3</v>
      </c>
      <c r="IY227" s="86">
        <f t="shared" si="260"/>
        <v>1.0484859093709755</v>
      </c>
      <c r="IZ227" s="86">
        <f t="shared" si="260"/>
        <v>1.0511103681043414</v>
      </c>
      <c r="JA227" s="86">
        <f t="shared" si="260"/>
        <v>1.0571627896580773</v>
      </c>
      <c r="JB227" s="86">
        <f t="shared" si="260"/>
        <v>1.0609801190333146</v>
      </c>
      <c r="JC227" s="86">
        <f t="shared" si="260"/>
        <v>1.0586159764592868</v>
      </c>
      <c r="JD227" s="86">
        <f t="shared" si="260"/>
        <v>1.0633020978532066</v>
      </c>
      <c r="JE227" s="86">
        <f t="shared" si="260"/>
        <v>1.0640223781329747</v>
      </c>
      <c r="JF227" s="86">
        <f t="shared" si="260"/>
        <v>1.0630122530706985</v>
      </c>
      <c r="JG227" s="86">
        <f t="shared" si="260"/>
        <v>1.0623830358935458</v>
      </c>
      <c r="JH227" s="86">
        <f t="shared" si="260"/>
        <v>1.0595820312359021</v>
      </c>
      <c r="JI227" s="86">
        <f t="shared" si="260"/>
        <v>1.0561037166557499</v>
      </c>
      <c r="JJ227" s="86">
        <f t="shared" si="260"/>
        <v>1.0554131067934125</v>
      </c>
      <c r="JK227" s="86">
        <f t="shared" si="260"/>
        <v>1.0505618067099882</v>
      </c>
      <c r="JL227" s="86">
        <f t="shared" si="260"/>
        <v>5.2601318083541693E-4</v>
      </c>
      <c r="JM227" s="86">
        <f t="shared" si="260"/>
        <v>1.600357246686534E-3</v>
      </c>
    </row>
    <row r="228" spans="1:273" x14ac:dyDescent="0.25">
      <c r="AY228" s="5"/>
      <c r="AZ228" s="5"/>
      <c r="BO228" s="28">
        <f>SLOPE(BO27:BO227,$B27:$B227)</f>
        <v>0.16869556025369986</v>
      </c>
      <c r="BP228" s="28">
        <f t="shared" ref="BP228:CC228" si="298">SLOPE(BP27:BP227,$B27:$B227)</f>
        <v>0.16426651000729275</v>
      </c>
      <c r="BQ228" s="28">
        <f t="shared" si="298"/>
        <v>0.20900755058894596</v>
      </c>
      <c r="BR228" s="28">
        <f t="shared" si="298"/>
        <v>0.164975838115373</v>
      </c>
      <c r="BS228" s="28">
        <f t="shared" si="298"/>
        <v>0.21270915131380247</v>
      </c>
      <c r="BT228" s="28">
        <f t="shared" si="298"/>
        <v>0.20261615752370152</v>
      </c>
      <c r="BU228" s="28">
        <f t="shared" si="298"/>
        <v>0.22022688598979026</v>
      </c>
      <c r="BV228" s="28">
        <f t="shared" si="298"/>
        <v>0.17731869378494455</v>
      </c>
      <c r="BW228" s="28">
        <f t="shared" si="298"/>
        <v>0.22801898954703828</v>
      </c>
      <c r="BX228" s="28">
        <f t="shared" si="298"/>
        <v>0.1792095684803002</v>
      </c>
      <c r="BY228" s="28">
        <f t="shared" si="298"/>
        <v>0.13944549718574106</v>
      </c>
      <c r="BZ228" s="28">
        <f t="shared" si="298"/>
        <v>0.13307138836772986</v>
      </c>
      <c r="CA228" s="28">
        <f t="shared" si="298"/>
        <v>0.22181205073995772</v>
      </c>
      <c r="CB228" s="28">
        <f t="shared" si="298"/>
        <v>0.20996275303643722</v>
      </c>
      <c r="CC228" s="28">
        <f t="shared" si="298"/>
        <v>7.8981617647058855E-2</v>
      </c>
      <c r="CE228" s="28">
        <f>SLOPE(CE27:CE227,$B27:$B227)</f>
        <v>-0.10793719904839247</v>
      </c>
      <c r="CF228" s="28">
        <f t="shared" ref="CF228:CS228" si="299">SLOPE(CF27:CF227,$B27:$B227)</f>
        <v>-0.15731252255189657</v>
      </c>
      <c r="CG228" s="28">
        <f t="shared" si="299"/>
        <v>-0.15681997993545502</v>
      </c>
      <c r="CH228" s="28">
        <f t="shared" si="299"/>
        <v>-0.15312267174911201</v>
      </c>
      <c r="CI228" s="28">
        <f t="shared" si="299"/>
        <v>-0.13895884308095621</v>
      </c>
      <c r="CJ228" s="28">
        <f t="shared" si="299"/>
        <v>-0.12433109243697478</v>
      </c>
      <c r="CK228" s="28">
        <f t="shared" si="299"/>
        <v>-0.14729316399199244</v>
      </c>
      <c r="CL228" s="28">
        <f t="shared" si="299"/>
        <v>-0.13848785061101843</v>
      </c>
      <c r="CM228" s="28">
        <f t="shared" si="299"/>
        <v>-0.13925947104160674</v>
      </c>
      <c r="CN228" s="28">
        <f t="shared" si="299"/>
        <v>-0.14062814240336621</v>
      </c>
      <c r="CO228" s="28">
        <f t="shared" si="299"/>
        <v>-0.12719044988783798</v>
      </c>
      <c r="CP228" s="28">
        <f t="shared" si="299"/>
        <v>-0.13127706057596825</v>
      </c>
      <c r="CQ228" s="28">
        <f t="shared" si="299"/>
        <v>-0.13948903958835257</v>
      </c>
      <c r="CR228" s="28">
        <f t="shared" si="299"/>
        <v>-0.14633502767724077</v>
      </c>
      <c r="CS228" s="28">
        <f t="shared" si="299"/>
        <v>-8.9442871773071586E-2</v>
      </c>
      <c r="CU228" s="28">
        <f>SLOPE(CU27:CU227,$B27:$B227)</f>
        <v>-0.10793719904839247</v>
      </c>
      <c r="CV228" s="28">
        <f t="shared" ref="CV228:DI228" si="300">SLOPE(CV27:CV227,$B27:$B227)</f>
        <v>-0.15731252255189657</v>
      </c>
      <c r="CW228" s="28">
        <f t="shared" si="300"/>
        <v>-0.15681997993545502</v>
      </c>
      <c r="CX228" s="28">
        <f t="shared" si="300"/>
        <v>-0.15312267174911201</v>
      </c>
      <c r="CY228" s="28">
        <f t="shared" si="300"/>
        <v>-0.13895884308095621</v>
      </c>
      <c r="CZ228" s="28">
        <f t="shared" si="300"/>
        <v>-0.12433109243697478</v>
      </c>
      <c r="DA228" s="28">
        <f t="shared" si="300"/>
        <v>-0.14729316399199244</v>
      </c>
      <c r="DB228" s="28">
        <f t="shared" si="300"/>
        <v>-0.13848785061101843</v>
      </c>
      <c r="DC228" s="28">
        <f t="shared" si="300"/>
        <v>-0.13925947104160674</v>
      </c>
      <c r="DD228" s="28">
        <f t="shared" si="300"/>
        <v>-0.14062814240336621</v>
      </c>
      <c r="DE228" s="28">
        <f t="shared" si="300"/>
        <v>-0.12719044988783798</v>
      </c>
      <c r="DF228" s="28">
        <f t="shared" si="300"/>
        <v>-0.13127706057596825</v>
      </c>
      <c r="DG228" s="28">
        <f t="shared" si="300"/>
        <v>-0.13948903958835257</v>
      </c>
      <c r="DH228" s="28">
        <f t="shared" si="300"/>
        <v>-0.13944972134722561</v>
      </c>
      <c r="DI228" s="28">
        <f t="shared" si="300"/>
        <v>-9.2967973885789951E-2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60.366463002114159</v>
      </c>
      <c r="BP229" s="28">
        <f t="shared" ref="BP229:CC229" si="301">INTERCEPT(BP27:BP227,$B27:$B227)</f>
        <v>63.247798449612404</v>
      </c>
      <c r="BQ229" s="28">
        <f t="shared" si="301"/>
        <v>63.182120507399588</v>
      </c>
      <c r="BR229" s="28">
        <f t="shared" si="301"/>
        <v>61.58743763213532</v>
      </c>
      <c r="BS229" s="28">
        <f t="shared" si="301"/>
        <v>61.601782241014789</v>
      </c>
      <c r="BT229" s="28">
        <f t="shared" si="301"/>
        <v>61.477088836669097</v>
      </c>
      <c r="BU229" s="28">
        <f t="shared" si="301"/>
        <v>62.13457294114469</v>
      </c>
      <c r="BV229" s="28">
        <f t="shared" si="301"/>
        <v>62.465582124625243</v>
      </c>
      <c r="BW229" s="28">
        <f t="shared" si="301"/>
        <v>60.81288571428572</v>
      </c>
      <c r="BX229" s="28">
        <f t="shared" si="301"/>
        <v>60.215506003752353</v>
      </c>
      <c r="BY229" s="28">
        <f t="shared" si="301"/>
        <v>60.561214821763585</v>
      </c>
      <c r="BZ229" s="28">
        <f t="shared" si="301"/>
        <v>61.76162598499063</v>
      </c>
      <c r="CA229" s="28">
        <f t="shared" si="301"/>
        <v>60.484654545454546</v>
      </c>
      <c r="CB229" s="28">
        <f t="shared" si="301"/>
        <v>58.979660728744953</v>
      </c>
      <c r="CC229" s="28">
        <f t="shared" si="301"/>
        <v>55.974327428698764</v>
      </c>
      <c r="CD229" s="2"/>
      <c r="CE229" s="28">
        <f>INTERCEPT(CE27:CE227,$B27:$B227)</f>
        <v>63.079906463382549</v>
      </c>
      <c r="CF229" s="28">
        <f t="shared" ref="CF229:CS229" si="302">INTERCEPT(CF27:CF227,$B27:$B227)</f>
        <v>67.696947366590592</v>
      </c>
      <c r="CG229" s="28">
        <f t="shared" si="302"/>
        <v>67.694095852924463</v>
      </c>
      <c r="CH229" s="28">
        <f t="shared" si="302"/>
        <v>67.417005631118428</v>
      </c>
      <c r="CI229" s="28">
        <f t="shared" si="302"/>
        <v>66.610786218088748</v>
      </c>
      <c r="CJ229" s="28">
        <f t="shared" si="302"/>
        <v>65.211508823529414</v>
      </c>
      <c r="CK229" s="28">
        <f t="shared" si="302"/>
        <v>68.887247514029738</v>
      </c>
      <c r="CL229" s="28">
        <f t="shared" si="302"/>
        <v>67.283664578675285</v>
      </c>
      <c r="CM229" s="28">
        <f t="shared" si="302"/>
        <v>66.639697918065821</v>
      </c>
      <c r="CN229" s="28">
        <f t="shared" si="302"/>
        <v>65.931628620931463</v>
      </c>
      <c r="CO229" s="28">
        <f t="shared" si="302"/>
        <v>63.468307008150056</v>
      </c>
      <c r="CP229" s="28">
        <f t="shared" si="302"/>
        <v>64.865004965243287</v>
      </c>
      <c r="CQ229" s="28">
        <f t="shared" si="302"/>
        <v>66.940080366437655</v>
      </c>
      <c r="CR229" s="28">
        <f t="shared" si="302"/>
        <v>68.527004124973388</v>
      </c>
      <c r="CS229" s="28">
        <f t="shared" si="302"/>
        <v>61.188903382155921</v>
      </c>
      <c r="CT229" s="2"/>
      <c r="CU229" s="28">
        <f>INTERCEPT(CU27:CU227,$B27:$B227)</f>
        <v>63.079906463382549</v>
      </c>
      <c r="CV229" s="28">
        <f t="shared" ref="CV229:DI229" si="303">INTERCEPT(CV27:CV227,$B27:$B227)</f>
        <v>67.696947366590592</v>
      </c>
      <c r="CW229" s="28">
        <f t="shared" si="303"/>
        <v>67.694095852924463</v>
      </c>
      <c r="CX229" s="28">
        <f t="shared" si="303"/>
        <v>67.417005631118428</v>
      </c>
      <c r="CY229" s="28">
        <f t="shared" si="303"/>
        <v>66.610786218088748</v>
      </c>
      <c r="CZ229" s="28">
        <f t="shared" si="303"/>
        <v>65.211508823529414</v>
      </c>
      <c r="DA229" s="28">
        <f t="shared" si="303"/>
        <v>68.887247514029738</v>
      </c>
      <c r="DB229" s="28">
        <f t="shared" si="303"/>
        <v>67.283664578675285</v>
      </c>
      <c r="DC229" s="28">
        <f t="shared" si="303"/>
        <v>66.639697918065821</v>
      </c>
      <c r="DD229" s="28">
        <f t="shared" si="303"/>
        <v>65.931628620931463</v>
      </c>
      <c r="DE229" s="28">
        <f t="shared" si="303"/>
        <v>63.468307008150056</v>
      </c>
      <c r="DF229" s="28">
        <f t="shared" si="303"/>
        <v>64.865004965243287</v>
      </c>
      <c r="DG229" s="28">
        <f t="shared" si="303"/>
        <v>66.940080366437655</v>
      </c>
      <c r="DH229" s="28">
        <f t="shared" si="303"/>
        <v>67.727542144068678</v>
      </c>
      <c r="DI229" s="28">
        <f t="shared" si="303"/>
        <v>61.560795076619023</v>
      </c>
    </row>
    <row r="230" spans="1:273" x14ac:dyDescent="0.25">
      <c r="A230" s="138"/>
      <c r="B230" s="28" t="s">
        <v>36</v>
      </c>
      <c r="C230" s="5">
        <f>C$7 - ABS(C$11)*Expt!$B$9</f>
        <v>-4.2694040801850264</v>
      </c>
      <c r="D230" s="5">
        <f>D$7 - ABS(D$11)*Expt!$B$9</f>
        <v>-9.3396260439310623</v>
      </c>
      <c r="E230" s="5">
        <f>E$7 - ABS(E$11)*Expt!$B$9</f>
        <v>-5.1295274975525729</v>
      </c>
      <c r="F230" s="5">
        <f>F$7 - ABS(F$11)*Expt!$B$9</f>
        <v>-1.5924121859542026</v>
      </c>
      <c r="G230" s="5">
        <f>G$7 - ABS(G$11)*Expt!$B$9</f>
        <v>-3.9111048629142573</v>
      </c>
      <c r="H230" s="5">
        <f>H$7 - ABS(H$11)*Expt!$B$9</f>
        <v>1.0004903433379226</v>
      </c>
      <c r="I230" s="5">
        <f>I$7 - ABS(I$11)*Expt!$B$9</f>
        <v>2.1523963035252933</v>
      </c>
      <c r="J230" s="5">
        <f>J$7 - ABS(J$11)*Expt!$B$9</f>
        <v>2.692647683165184</v>
      </c>
      <c r="K230" s="5">
        <f>K$7 - ABS(K$11)*Expt!$B$9</f>
        <v>3.0000000247325218</v>
      </c>
      <c r="L230" s="5">
        <f>L$7 - ABS(L$11)*Expt!$B$9</f>
        <v>5.3340839297303049</v>
      </c>
      <c r="M230" s="5">
        <f>M$7 - ABS(M$11)*Expt!$B$9</f>
        <v>5.0003096888507272</v>
      </c>
      <c r="N230" s="5">
        <f>N$7 - ABS(N$11)*Expt!$B$9</f>
        <v>4.0021972917218918</v>
      </c>
      <c r="O230" s="5">
        <f>O$7 - ABS(O$11)*Expt!$B$9</f>
        <v>-0.5593738847435219</v>
      </c>
      <c r="P230" s="5">
        <f>P$7 - ABS(P$11)*Expt!$B$9</f>
        <v>6.1682865956663875</v>
      </c>
      <c r="Q230" s="5">
        <f>Q$7 - ABS(Q$11)*Expt!$B$9</f>
        <v>14.851348436487939</v>
      </c>
    </row>
    <row r="231" spans="1:273" x14ac:dyDescent="0.25">
      <c r="A231" s="138"/>
      <c r="B231" s="3" t="s">
        <v>60</v>
      </c>
      <c r="C231" s="72">
        <f>C7 - C11*$S231</f>
        <v>43.524139160657917</v>
      </c>
      <c r="D231" s="72">
        <f t="shared" ref="D231:Q231" si="304">D7 - D11*$S231</f>
        <v>41.863314878611789</v>
      </c>
      <c r="E231" s="72">
        <f t="shared" si="304"/>
        <v>43.008128593146445</v>
      </c>
      <c r="F231" s="72">
        <f t="shared" si="304"/>
        <v>43.623038869534994</v>
      </c>
      <c r="G231" s="72">
        <f t="shared" si="304"/>
        <v>42.641832218604435</v>
      </c>
      <c r="H231" s="72">
        <f t="shared" si="304"/>
        <v>44.164210260923099</v>
      </c>
      <c r="I231" s="72">
        <f t="shared" si="304"/>
        <v>45.128168100271211</v>
      </c>
      <c r="J231" s="72">
        <f t="shared" si="304"/>
        <v>45.240399858815167</v>
      </c>
      <c r="K231" s="72">
        <f t="shared" si="304"/>
        <v>45.058901691127929</v>
      </c>
      <c r="L231" s="72">
        <f t="shared" si="304"/>
        <v>45.907113995003471</v>
      </c>
      <c r="M231" s="72">
        <f t="shared" si="304"/>
        <v>45.900004762532149</v>
      </c>
      <c r="N231" s="72">
        <f t="shared" si="304"/>
        <v>45.449355834418483</v>
      </c>
      <c r="O231" s="72">
        <f t="shared" si="304"/>
        <v>43.986349585174004</v>
      </c>
      <c r="P231" s="72">
        <f t="shared" si="304"/>
        <v>46.55683368997412</v>
      </c>
      <c r="Q231" s="72">
        <f t="shared" si="304"/>
        <v>48.404442722812874</v>
      </c>
      <c r="R231" s="2" t="s">
        <v>38</v>
      </c>
      <c r="S231" s="3">
        <v>2.5</v>
      </c>
    </row>
    <row r="232" spans="1:273" x14ac:dyDescent="0.25">
      <c r="A232" s="138"/>
      <c r="B232" s="3" t="s">
        <v>61</v>
      </c>
      <c r="C232" s="72">
        <f t="shared" ref="C232:P232" si="305">C10 + C14*$S232</f>
        <v>158.19310822292499</v>
      </c>
      <c r="D232" s="72">
        <f t="shared" si="305"/>
        <v>152.23227769260438</v>
      </c>
      <c r="E232" s="72">
        <f t="shared" si="305"/>
        <v>153.24351137836871</v>
      </c>
      <c r="F232" s="72">
        <f t="shared" si="305"/>
        <v>152.52051239808304</v>
      </c>
      <c r="G232" s="72">
        <f t="shared" si="305"/>
        <v>151.90405310793832</v>
      </c>
      <c r="H232" s="72">
        <f t="shared" si="305"/>
        <v>151.13142421273787</v>
      </c>
      <c r="I232" s="72">
        <f t="shared" si="305"/>
        <v>151.74095129041049</v>
      </c>
      <c r="J232" s="72">
        <f t="shared" si="305"/>
        <v>153.01348363672338</v>
      </c>
      <c r="K232" s="72">
        <f t="shared" si="305"/>
        <v>153.15314075047115</v>
      </c>
      <c r="L232" s="72">
        <f t="shared" si="305"/>
        <v>154.66455664917717</v>
      </c>
      <c r="M232" s="72">
        <f t="shared" si="305"/>
        <v>156.61374193285059</v>
      </c>
      <c r="N232" s="72">
        <f t="shared" si="305"/>
        <v>157.13567677591553</v>
      </c>
      <c r="O232" s="72">
        <f t="shared" si="305"/>
        <v>157.24341749931463</v>
      </c>
      <c r="P232" s="72">
        <f t="shared" si="305"/>
        <v>161.10022432057337</v>
      </c>
      <c r="Q232" s="72">
        <f>Q10 + Q14*$S232</f>
        <v>162.58527564754203</v>
      </c>
      <c r="R232" s="2" t="s">
        <v>64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180.52846661913844</v>
      </c>
      <c r="D233" s="2">
        <f>D$10 + ABS(D$14)*Expt!$B$10</f>
        <v>176.44013408836233</v>
      </c>
      <c r="E233" s="2">
        <f>E$10 + ABS(E$14)*Expt!$B$10</f>
        <v>174.42637114800371</v>
      </c>
      <c r="F233" s="2">
        <f>F$10 + ABS(F$14)*Expt!$B$10</f>
        <v>172.68199410683636</v>
      </c>
      <c r="G233" s="2">
        <f>G$10 + ABS(G$14)*Expt!$B$10</f>
        <v>173.15260851291512</v>
      </c>
      <c r="H233" s="2">
        <f>H$10 + ABS(H$14)*Expt!$B$10</f>
        <v>171.12006908741841</v>
      </c>
      <c r="I233" s="2">
        <f>I$10 + ABS(I$14)*Expt!$B$10</f>
        <v>171.25773570414751</v>
      </c>
      <c r="J233" s="2">
        <f>J$10 + ABS(J$14)*Expt!$B$10</f>
        <v>172.3209011491885</v>
      </c>
      <c r="K233" s="2">
        <f>K$10 + ABS(K$14)*Expt!$B$10</f>
        <v>172.59773673197213</v>
      </c>
      <c r="L233" s="2">
        <f>L$10 + ABS(L$14)*Expt!$B$10</f>
        <v>174.36819718996497</v>
      </c>
      <c r="M233" s="2">
        <f>M$10 + ABS(M$14)*Expt!$B$10</f>
        <v>176.64140866938141</v>
      </c>
      <c r="N233" s="2">
        <f>N$10 + ABS(N$14)*Expt!$B$10</f>
        <v>177.16941726901243</v>
      </c>
      <c r="O233" s="2">
        <f>O$10 + ABS(O$14)*Expt!$B$10</f>
        <v>179.14712170050339</v>
      </c>
      <c r="P233" s="2">
        <f>P$10 + ABS(P$14)*Expt!$B$10</f>
        <v>191.99992929370052</v>
      </c>
      <c r="Q233" s="2">
        <f>Q$10 + ABS(Q$14)*Expt!$B$10</f>
        <v>199.20791840039701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U10" sqref="U1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16000 nM α1(I), 11.3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0</v>
      </c>
      <c r="D4" s="8">
        <f>A!D$21</f>
        <v>1.0562323080795558E-2</v>
      </c>
      <c r="E4" s="8">
        <f>A!E$21</f>
        <v>2.9996200788669564E-2</v>
      </c>
      <c r="F4" s="8">
        <f>A!F$21</f>
        <v>4.1505113626967495E-2</v>
      </c>
      <c r="G4" s="8">
        <f>A!G$21</f>
        <v>5.5860219242373402E-2</v>
      </c>
      <c r="H4" s="8">
        <f>A!H$21</f>
        <v>7.0577319274124084E-2</v>
      </c>
      <c r="I4" s="8">
        <f>A!I$21</f>
        <v>7.8699450861746678E-2</v>
      </c>
      <c r="J4" s="8">
        <f>A!J$21</f>
        <v>8.0020539873856017E-2</v>
      </c>
      <c r="K4" s="8">
        <f>A!K$21</f>
        <v>8.8071048516166636E-2</v>
      </c>
      <c r="L4" s="8">
        <f>A!L$21</f>
        <v>9.3194625052822208E-2</v>
      </c>
      <c r="M4" s="8">
        <f>A!M$21</f>
        <v>0.10411389672812779</v>
      </c>
      <c r="N4" s="8">
        <f>A!N$21</f>
        <v>0.1094176571517102</v>
      </c>
      <c r="O4" s="9">
        <f>A!O$21</f>
        <v>0.11318399303733831</v>
      </c>
      <c r="P4" s="7"/>
    </row>
    <row r="5" spans="1:27" x14ac:dyDescent="0.25">
      <c r="B5" s="12" t="s">
        <v>8</v>
      </c>
      <c r="C5" s="7">
        <f>B!C$21</f>
        <v>1.2579635926007502E-4</v>
      </c>
      <c r="D5" s="8">
        <f>B!D$21</f>
        <v>1.6267330102547228E-2</v>
      </c>
      <c r="E5" s="8">
        <f>B!E$21</f>
        <v>3.2762710793493563E-2</v>
      </c>
      <c r="F5" s="8">
        <f>B!F$21</f>
        <v>3.8187378819452805E-2</v>
      </c>
      <c r="G5" s="8">
        <f>B!G$21</f>
        <v>5.4814967851167469E-2</v>
      </c>
      <c r="H5" s="8">
        <f>B!H$21</f>
        <v>6.2705593637784177E-2</v>
      </c>
      <c r="I5" s="8">
        <f>B!I$21</f>
        <v>7.6177227540648498E-2</v>
      </c>
      <c r="J5" s="8">
        <f>B!J$21</f>
        <v>7.7198031671347631E-2</v>
      </c>
      <c r="K5" s="8">
        <f>B!K$21</f>
        <v>8.3610417965038472E-2</v>
      </c>
      <c r="L5" s="8">
        <f>B!L$21</f>
        <v>8.5631880419671458E-2</v>
      </c>
      <c r="M5" s="8">
        <f>B!M$21</f>
        <v>9.7819278642337096E-2</v>
      </c>
      <c r="N5" s="8">
        <f>B!N$21</f>
        <v>0.10075896886304893</v>
      </c>
      <c r="O5" s="9">
        <f>B!O$21</f>
        <v>0.10824751681472151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1.602810824084221E-2</v>
      </c>
      <c r="E6" s="8">
        <f>'C'!E$21</f>
        <v>3.6142676330441319E-2</v>
      </c>
      <c r="F6" s="8">
        <f>'C'!F$21</f>
        <v>4.2265527936612951E-2</v>
      </c>
      <c r="G6" s="8">
        <f>'C'!G$21</f>
        <v>5.1458147643460614E-2</v>
      </c>
      <c r="H6" s="8">
        <f>'C'!H$21</f>
        <v>6.6366139961395995E-2</v>
      </c>
      <c r="I6" s="8">
        <f>'C'!I$21</f>
        <v>7.2919808745248019E-2</v>
      </c>
      <c r="J6" s="8">
        <f>'C'!J$21</f>
        <v>7.8475383503741836E-2</v>
      </c>
      <c r="K6" s="8">
        <f>'C'!K$21</f>
        <v>8.9249840295049815E-2</v>
      </c>
      <c r="L6" s="8">
        <f>'C'!L$21</f>
        <v>8.9204439654405623E-2</v>
      </c>
      <c r="M6" s="8">
        <f>'C'!M$21</f>
        <v>9.6061869166536265E-2</v>
      </c>
      <c r="N6" s="8">
        <f>'C'!N$21</f>
        <v>9.9893183858253548E-2</v>
      </c>
      <c r="O6" s="9">
        <f>'C'!O$21</f>
        <v>0.11094896103785791</v>
      </c>
      <c r="P6" s="7"/>
    </row>
    <row r="7" spans="1:27" x14ac:dyDescent="0.25">
      <c r="B7" s="13" t="s">
        <v>10</v>
      </c>
      <c r="C7" s="14">
        <f t="shared" ref="C7:O7" si="0">AVERAGE(C4:C6)</f>
        <v>4.1932119753358337E-5</v>
      </c>
      <c r="D7" s="15">
        <f t="shared" si="0"/>
        <v>1.4285920474728334E-2</v>
      </c>
      <c r="E7" s="15">
        <f t="shared" si="0"/>
        <v>3.2967195970868148E-2</v>
      </c>
      <c r="F7" s="15">
        <f t="shared" si="0"/>
        <v>4.0652673461011084E-2</v>
      </c>
      <c r="G7" s="15">
        <f t="shared" si="0"/>
        <v>5.4044444912333824E-2</v>
      </c>
      <c r="H7" s="15">
        <f t="shared" si="0"/>
        <v>6.6549684291101419E-2</v>
      </c>
      <c r="I7" s="15">
        <f t="shared" si="0"/>
        <v>7.5932162382547727E-2</v>
      </c>
      <c r="J7" s="15">
        <f t="shared" si="0"/>
        <v>7.8564651682981823E-2</v>
      </c>
      <c r="K7" s="15">
        <f t="shared" si="0"/>
        <v>8.6977102258751646E-2</v>
      </c>
      <c r="L7" s="15">
        <f t="shared" si="0"/>
        <v>8.9343648375633092E-2</v>
      </c>
      <c r="M7" s="15">
        <f t="shared" si="0"/>
        <v>9.9331681512333722E-2</v>
      </c>
      <c r="N7" s="15">
        <f t="shared" si="0"/>
        <v>0.10335660329100423</v>
      </c>
      <c r="O7" s="16">
        <f t="shared" si="0"/>
        <v>0.11079349029663925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7.2628561881879183E-5</v>
      </c>
      <c r="D8" s="22">
        <f t="shared" si="1"/>
        <v>3.2269474645331016E-3</v>
      </c>
      <c r="E8" s="22">
        <f t="shared" si="1"/>
        <v>3.0783357577145536E-3</v>
      </c>
      <c r="F8" s="22">
        <f t="shared" si="1"/>
        <v>2.1685976419913316E-3</v>
      </c>
      <c r="G8" s="22">
        <f t="shared" si="1"/>
        <v>2.2999647366732101E-3</v>
      </c>
      <c r="H8" s="22">
        <f t="shared" si="1"/>
        <v>3.9390712755899698E-3</v>
      </c>
      <c r="I8" s="22">
        <f t="shared" si="1"/>
        <v>2.8976039148730266E-3</v>
      </c>
      <c r="J8" s="22">
        <f t="shared" si="1"/>
        <v>1.4133699954984888E-3</v>
      </c>
      <c r="K8" s="22">
        <f t="shared" si="1"/>
        <v>2.9746108761721838E-3</v>
      </c>
      <c r="L8" s="22">
        <f t="shared" si="1"/>
        <v>3.783293657332452E-3</v>
      </c>
      <c r="M8" s="22">
        <f t="shared" si="1"/>
        <v>4.2337109955732583E-3</v>
      </c>
      <c r="N8" s="22">
        <f t="shared" si="1"/>
        <v>5.2668469073456313E-3</v>
      </c>
      <c r="O8" s="23">
        <f t="shared" si="1"/>
        <v>2.4719077122025727E-3</v>
      </c>
      <c r="P8" s="26"/>
    </row>
    <row r="9" spans="1:27" x14ac:dyDescent="0.25">
      <c r="B9" s="3">
        <f>Expt!B1*2</f>
        <v>16000</v>
      </c>
      <c r="C9" s="27">
        <f>$B$9*C7</f>
        <v>0.67091391605373341</v>
      </c>
      <c r="D9" s="27">
        <f t="shared" ref="D9:O10" si="2">$B$9*D7</f>
        <v>228.57472759565334</v>
      </c>
      <c r="E9" s="27">
        <f t="shared" si="2"/>
        <v>527.47513553389035</v>
      </c>
      <c r="F9" s="27">
        <f t="shared" si="2"/>
        <v>650.44277537617734</v>
      </c>
      <c r="G9" s="27">
        <f t="shared" si="2"/>
        <v>864.71111859734117</v>
      </c>
      <c r="H9" s="27">
        <f t="shared" si="2"/>
        <v>1064.7949486576226</v>
      </c>
      <c r="I9" s="27">
        <f t="shared" si="2"/>
        <v>1214.9145981207637</v>
      </c>
      <c r="J9" s="27">
        <f t="shared" si="2"/>
        <v>1257.0344269277091</v>
      </c>
      <c r="K9" s="27">
        <f t="shared" si="2"/>
        <v>1391.6336361400263</v>
      </c>
      <c r="L9" s="27">
        <f t="shared" si="2"/>
        <v>1429.4983740101295</v>
      </c>
      <c r="M9" s="27">
        <f t="shared" si="2"/>
        <v>1589.3069041973395</v>
      </c>
      <c r="N9" s="27">
        <f t="shared" si="2"/>
        <v>1653.7056526560675</v>
      </c>
      <c r="O9" s="27">
        <f t="shared" si="2"/>
        <v>1772.695844746228</v>
      </c>
      <c r="P9" s="18"/>
      <c r="R9" s="3">
        <f ca="1">LINEST(INDIRECT($Q$7),INDIRECT($Q$3), FALSE)</f>
        <v>36.564881105192534</v>
      </c>
      <c r="S9" s="3" t="s">
        <v>14</v>
      </c>
      <c r="Z9" s="3"/>
      <c r="AA9" s="3"/>
    </row>
    <row r="10" spans="1:27" x14ac:dyDescent="0.25">
      <c r="C10" s="18">
        <f>$B$9*C8</f>
        <v>1.162056990110067</v>
      </c>
      <c r="D10" s="18">
        <f t="shared" si="2"/>
        <v>51.631159432529628</v>
      </c>
      <c r="E10" s="18">
        <f t="shared" si="2"/>
        <v>49.253372123432861</v>
      </c>
      <c r="F10" s="18">
        <f t="shared" si="2"/>
        <v>34.697562271861308</v>
      </c>
      <c r="G10" s="18">
        <f t="shared" si="2"/>
        <v>36.799435786771362</v>
      </c>
      <c r="H10" s="18">
        <f t="shared" si="2"/>
        <v>63.025140409439516</v>
      </c>
      <c r="I10" s="18">
        <f t="shared" si="2"/>
        <v>46.361662637968429</v>
      </c>
      <c r="J10" s="18">
        <f t="shared" si="2"/>
        <v>22.613919927975822</v>
      </c>
      <c r="K10" s="18">
        <f t="shared" si="2"/>
        <v>47.593774018754942</v>
      </c>
      <c r="L10" s="18">
        <f t="shared" si="2"/>
        <v>60.532698517319233</v>
      </c>
      <c r="M10" s="18">
        <f t="shared" si="2"/>
        <v>67.739375929172127</v>
      </c>
      <c r="N10" s="18">
        <f t="shared" si="2"/>
        <v>84.269550517530107</v>
      </c>
      <c r="O10" s="18">
        <f t="shared" si="2"/>
        <v>39.550523395241164</v>
      </c>
      <c r="P10" s="18"/>
    </row>
    <row r="11" spans="1:27" ht="17.25" x14ac:dyDescent="0.25">
      <c r="B11" s="3">
        <f>Expt!B3</f>
        <v>11.3</v>
      </c>
      <c r="C11" s="27">
        <f>C9/$B11</f>
        <v>5.9372912925109149E-2</v>
      </c>
      <c r="D11" s="27">
        <f t="shared" ref="D11:O11" si="3">D9/$B11</f>
        <v>20.227851999615339</v>
      </c>
      <c r="E11" s="27">
        <f t="shared" si="3"/>
        <v>46.679215533972595</v>
      </c>
      <c r="F11" s="27">
        <f t="shared" si="3"/>
        <v>57.561307555413919</v>
      </c>
      <c r="G11" s="27">
        <f t="shared" si="3"/>
        <v>76.523107840472662</v>
      </c>
      <c r="H11" s="27">
        <f t="shared" si="3"/>
        <v>94.229641474125884</v>
      </c>
      <c r="I11" s="27">
        <f t="shared" si="3"/>
        <v>107.51456620537731</v>
      </c>
      <c r="J11" s="27">
        <f t="shared" si="3"/>
        <v>111.24198468386805</v>
      </c>
      <c r="K11" s="27">
        <f t="shared" si="3"/>
        <v>123.15341912743595</v>
      </c>
      <c r="L11" s="27">
        <f t="shared" si="3"/>
        <v>126.50428088585217</v>
      </c>
      <c r="M11" s="27">
        <f t="shared" si="3"/>
        <v>140.64662869003004</v>
      </c>
      <c r="N11" s="27">
        <f t="shared" si="3"/>
        <v>146.34563297841305</v>
      </c>
      <c r="O11" s="27">
        <f t="shared" si="3"/>
        <v>156.87573847311751</v>
      </c>
      <c r="P11" s="18"/>
      <c r="R11" s="3">
        <f ca="1">R9/$B$11</f>
        <v>3.2358301863002241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0.10283690177965195</v>
      </c>
      <c r="D12" s="27">
        <f t="shared" ref="D12:O12" si="4">D10/$B11</f>
        <v>4.5691291533212057</v>
      </c>
      <c r="E12" s="27">
        <f t="shared" si="4"/>
        <v>4.3587054976489252</v>
      </c>
      <c r="F12" s="27">
        <f t="shared" si="4"/>
        <v>3.0705807320231244</v>
      </c>
      <c r="G12" s="27">
        <f t="shared" si="4"/>
        <v>3.256587237767377</v>
      </c>
      <c r="H12" s="27">
        <f t="shared" si="4"/>
        <v>5.5774460539327002</v>
      </c>
      <c r="I12" s="27">
        <f t="shared" si="4"/>
        <v>4.1028020033600381</v>
      </c>
      <c r="J12" s="27">
        <f t="shared" si="4"/>
        <v>2.0012318520332584</v>
      </c>
      <c r="K12" s="27">
        <f t="shared" si="4"/>
        <v>4.211838408739375</v>
      </c>
      <c r="L12" s="27">
        <f t="shared" si="4"/>
        <v>5.3568759749840025</v>
      </c>
      <c r="M12" s="27">
        <f t="shared" si="4"/>
        <v>5.9946350379798341</v>
      </c>
      <c r="N12" s="27">
        <f t="shared" si="4"/>
        <v>7.4574823466840794</v>
      </c>
      <c r="O12" s="27">
        <f t="shared" si="4"/>
        <v>3.5000463181629349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20.227851999615339</v>
      </c>
      <c r="E13" s="27">
        <f t="shared" si="5"/>
        <v>46.679215533972595</v>
      </c>
      <c r="F13" s="27">
        <f t="shared" si="5"/>
        <v>57.561307555413919</v>
      </c>
      <c r="G13" s="27">
        <f t="shared" si="5"/>
        <v>76.523107840472662</v>
      </c>
      <c r="H13" s="27">
        <f t="shared" si="5"/>
        <v>94.229641474125884</v>
      </c>
      <c r="I13" s="27">
        <f t="shared" si="5"/>
        <v>107.51456620537731</v>
      </c>
      <c r="J13" s="27">
        <f t="shared" si="5"/>
        <v>111.24198468386805</v>
      </c>
      <c r="K13" s="27">
        <f t="shared" si="5"/>
        <v>123.15341912743595</v>
      </c>
      <c r="L13" s="27">
        <f t="shared" si="5"/>
        <v>126.50428088585217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202239.38664376398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5.9372912925109149E-2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140.64662869003004</v>
      </c>
      <c r="N14" s="27">
        <f t="shared" si="6"/>
        <v>146.34563297841305</v>
      </c>
      <c r="O14" s="27">
        <f t="shared" si="6"/>
        <v>156.87573847311751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4.5434513227024214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8000 nM α2(I), 11.3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  <c r="T3" s="3">
        <f ca="1">R11/(B9*10^-9)</f>
        <v>181355.55124191041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1.6573331843418287E-2</v>
      </c>
      <c r="E4" s="8">
        <f>A!E$22</f>
        <v>2.6699326544562238E-2</v>
      </c>
      <c r="F4" s="8">
        <f>A!F$22</f>
        <v>4.7695552856685863E-2</v>
      </c>
      <c r="G4" s="8">
        <f>A!G$22</f>
        <v>4.3011392290703991E-2</v>
      </c>
      <c r="H4" s="8">
        <f>A!H$22</f>
        <v>6.4235311804946238E-2</v>
      </c>
      <c r="I4" s="8">
        <f>A!I$22</f>
        <v>7.1515320858468123E-2</v>
      </c>
      <c r="J4" s="8">
        <f>A!J$22</f>
        <v>7.1598107095341298E-2</v>
      </c>
      <c r="K4" s="8">
        <f>A!K$22</f>
        <v>9.3010914070097178E-2</v>
      </c>
      <c r="L4" s="8">
        <f>A!L$22</f>
        <v>9.4070742422220202E-2</v>
      </c>
      <c r="M4" s="8">
        <f>A!M$22</f>
        <v>9.8460364126361513E-2</v>
      </c>
      <c r="N4" s="8">
        <f>A!N$22</f>
        <v>0.10701375112760021</v>
      </c>
      <c r="O4" s="9">
        <f>A!O$22</f>
        <v>9.9108038666027631E-2</v>
      </c>
      <c r="P4" s="7"/>
      <c r="T4" s="38">
        <f ca="1">T3/'α1(I)'!R13</f>
        <v>0.89673705133095782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1.3746931124618111E-2</v>
      </c>
      <c r="E5" s="8">
        <f>B!E$22</f>
        <v>4.1016520550287906E-2</v>
      </c>
      <c r="F5" s="8">
        <f>B!F$22</f>
        <v>4.8268078890587651E-2</v>
      </c>
      <c r="G5" s="8">
        <f>B!G$22</f>
        <v>4.6667991663339521E-2</v>
      </c>
      <c r="H5" s="8">
        <f>B!H$22</f>
        <v>6.4430918278071209E-2</v>
      </c>
      <c r="I5" s="8">
        <f>B!I$22</f>
        <v>7.300000092011133E-2</v>
      </c>
      <c r="J5" s="8">
        <f>B!J$22</f>
        <v>6.5434853779462537E-2</v>
      </c>
      <c r="K5" s="8">
        <f>B!K$22</f>
        <v>8.8256079066118265E-2</v>
      </c>
      <c r="L5" s="8">
        <f>B!L$22</f>
        <v>9.3071478211730133E-2</v>
      </c>
      <c r="M5" s="8">
        <f>B!M$22</f>
        <v>9.0610161176148687E-2</v>
      </c>
      <c r="N5" s="8">
        <f>B!N$22</f>
        <v>0.10676259807511386</v>
      </c>
      <c r="O5" s="9">
        <f>B!O$22</f>
        <v>0.12010908190502056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2.0196927541293132E-2</v>
      </c>
      <c r="E6" s="8">
        <f>'C'!E$22</f>
        <v>3.0755977414814794E-2</v>
      </c>
      <c r="F6" s="8">
        <f>'C'!F$22</f>
        <v>4.2493787808759551E-2</v>
      </c>
      <c r="G6" s="8">
        <f>'C'!G$22</f>
        <v>4.1471953604923742E-2</v>
      </c>
      <c r="H6" s="8">
        <f>'C'!H$22</f>
        <v>4.5438979200018166E-2</v>
      </c>
      <c r="I6" s="8">
        <f>'C'!I$22</f>
        <v>7.0109652964322949E-2</v>
      </c>
      <c r="J6" s="8">
        <f>'C'!J$22</f>
        <v>5.9878437092013077E-2</v>
      </c>
      <c r="K6" s="8">
        <f>'C'!K$22</f>
        <v>7.1973647333748697E-2</v>
      </c>
      <c r="L6" s="8">
        <f>'C'!L$22</f>
        <v>7.8981732954754413E-2</v>
      </c>
      <c r="M6" s="8">
        <f>'C'!M$22</f>
        <v>7.9896979701287063E-2</v>
      </c>
      <c r="N6" s="8">
        <f>'C'!N$22</f>
        <v>8.4714267407701105E-2</v>
      </c>
      <c r="O6" s="9">
        <f>'C'!O$22</f>
        <v>9.6156479093255379E-2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1.6839063503109843E-2</v>
      </c>
      <c r="E7" s="15">
        <f t="shared" si="0"/>
        <v>3.2823941503221647E-2</v>
      </c>
      <c r="F7" s="15">
        <f t="shared" si="0"/>
        <v>4.6152473185344357E-2</v>
      </c>
      <c r="G7" s="15">
        <f t="shared" si="0"/>
        <v>4.3717112519655744E-2</v>
      </c>
      <c r="H7" s="15">
        <f t="shared" si="0"/>
        <v>5.8035069761011866E-2</v>
      </c>
      <c r="I7" s="15">
        <f t="shared" si="0"/>
        <v>7.154165824763413E-2</v>
      </c>
      <c r="J7" s="15">
        <f t="shared" si="0"/>
        <v>6.5637132655605626E-2</v>
      </c>
      <c r="K7" s="15">
        <f t="shared" si="0"/>
        <v>8.4413546823321375E-2</v>
      </c>
      <c r="L7" s="15">
        <f t="shared" si="0"/>
        <v>8.8707984529568254E-2</v>
      </c>
      <c r="M7" s="15">
        <f t="shared" si="0"/>
        <v>8.9655835001265768E-2</v>
      </c>
      <c r="N7" s="15">
        <f t="shared" si="0"/>
        <v>9.949687220347174E-2</v>
      </c>
      <c r="O7" s="16">
        <f t="shared" si="0"/>
        <v>0.10512453322143452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3.2331986375727017E-3</v>
      </c>
      <c r="E8" s="22">
        <f t="shared" si="1"/>
        <v>7.3792186342865355E-3</v>
      </c>
      <c r="F8" s="22">
        <f t="shared" si="1"/>
        <v>3.1814195775628916E-3</v>
      </c>
      <c r="G8" s="22">
        <f t="shared" si="1"/>
        <v>2.6689386761951086E-3</v>
      </c>
      <c r="H8" s="22">
        <f t="shared" si="1"/>
        <v>1.0908972845261286E-2</v>
      </c>
      <c r="I8" s="22">
        <f t="shared" si="1"/>
        <v>1.4453539600850648E-3</v>
      </c>
      <c r="J8" s="22">
        <f t="shared" si="1"/>
        <v>5.8624528829260636E-3</v>
      </c>
      <c r="K8" s="22">
        <f t="shared" si="1"/>
        <v>1.1032472001404232E-2</v>
      </c>
      <c r="L8" s="22">
        <f t="shared" si="1"/>
        <v>8.437986105287093E-3</v>
      </c>
      <c r="M8" s="22">
        <f t="shared" si="1"/>
        <v>9.3184153247386544E-3</v>
      </c>
      <c r="N8" s="22">
        <f t="shared" si="1"/>
        <v>1.2802727165525916E-2</v>
      </c>
      <c r="O8" s="23">
        <f t="shared" si="1"/>
        <v>1.3060645099533766E-2</v>
      </c>
      <c r="P8" s="26"/>
    </row>
    <row r="9" spans="1:27" x14ac:dyDescent="0.25">
      <c r="B9" s="3">
        <f>Expt!B1</f>
        <v>8000</v>
      </c>
      <c r="C9" s="27">
        <f>$B$9*C7</f>
        <v>0</v>
      </c>
      <c r="D9" s="27">
        <f t="shared" ref="D9:O10" si="2">$B$9*D7</f>
        <v>134.71250802487876</v>
      </c>
      <c r="E9" s="27">
        <f t="shared" si="2"/>
        <v>262.59153202577318</v>
      </c>
      <c r="F9" s="27">
        <f t="shared" si="2"/>
        <v>369.21978548275484</v>
      </c>
      <c r="G9" s="27">
        <f t="shared" si="2"/>
        <v>349.73690015724594</v>
      </c>
      <c r="H9" s="27">
        <f t="shared" si="2"/>
        <v>464.28055808809495</v>
      </c>
      <c r="I9" s="27">
        <f t="shared" si="2"/>
        <v>572.33326598107305</v>
      </c>
      <c r="J9" s="27">
        <f t="shared" si="2"/>
        <v>525.09706124484501</v>
      </c>
      <c r="K9" s="27">
        <f t="shared" si="2"/>
        <v>675.30837458657095</v>
      </c>
      <c r="L9" s="27">
        <f t="shared" si="2"/>
        <v>709.663876236546</v>
      </c>
      <c r="M9" s="27">
        <f t="shared" si="2"/>
        <v>717.24668001012617</v>
      </c>
      <c r="N9" s="27">
        <f t="shared" si="2"/>
        <v>795.97497762777391</v>
      </c>
      <c r="O9" s="27">
        <f t="shared" si="2"/>
        <v>840.99626577147615</v>
      </c>
      <c r="P9" s="18"/>
      <c r="R9" s="3">
        <f ca="1">LINEST(INDIRECT($Q$7),INDIRECT($Q$3), FALSE)</f>
        <v>16.394541832268704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25.865589100581612</v>
      </c>
      <c r="E10" s="18">
        <f t="shared" si="2"/>
        <v>59.033749074292281</v>
      </c>
      <c r="F10" s="18">
        <f t="shared" si="2"/>
        <v>25.451356620503134</v>
      </c>
      <c r="G10" s="18">
        <f t="shared" si="2"/>
        <v>21.351509409560869</v>
      </c>
      <c r="H10" s="18">
        <f t="shared" si="2"/>
        <v>87.271782762090282</v>
      </c>
      <c r="I10" s="18">
        <f t="shared" si="2"/>
        <v>11.562831680680517</v>
      </c>
      <c r="J10" s="18">
        <f t="shared" si="2"/>
        <v>46.899623063408512</v>
      </c>
      <c r="K10" s="18">
        <f t="shared" si="2"/>
        <v>88.259776011233853</v>
      </c>
      <c r="L10" s="18">
        <f t="shared" si="2"/>
        <v>67.503888842296746</v>
      </c>
      <c r="M10" s="18">
        <f t="shared" si="2"/>
        <v>74.547322597909229</v>
      </c>
      <c r="N10" s="18">
        <f t="shared" si="2"/>
        <v>102.42181732420732</v>
      </c>
      <c r="O10" s="18">
        <f t="shared" si="2"/>
        <v>104.48516079627012</v>
      </c>
      <c r="P10" s="18"/>
    </row>
    <row r="11" spans="1:27" ht="17.25" x14ac:dyDescent="0.25">
      <c r="B11" s="3">
        <f>Expt!B3</f>
        <v>11.3</v>
      </c>
      <c r="C11" s="27">
        <f>C9/$B11</f>
        <v>0</v>
      </c>
      <c r="D11" s="27">
        <f t="shared" ref="D11:O11" si="3">D9/$B11</f>
        <v>11.921460887157412</v>
      </c>
      <c r="E11" s="27">
        <f t="shared" si="3"/>
        <v>23.238188674847184</v>
      </c>
      <c r="F11" s="27">
        <f t="shared" si="3"/>
        <v>32.674317299358833</v>
      </c>
      <c r="G11" s="27">
        <f t="shared" si="3"/>
        <v>30.950168155508489</v>
      </c>
      <c r="H11" s="27">
        <f t="shared" si="3"/>
        <v>41.086775052043798</v>
      </c>
      <c r="I11" s="27">
        <f t="shared" si="3"/>
        <v>50.648961591245403</v>
      </c>
      <c r="J11" s="27">
        <f t="shared" si="3"/>
        <v>46.468766481844689</v>
      </c>
      <c r="K11" s="27">
        <f t="shared" si="3"/>
        <v>59.761803060758488</v>
      </c>
      <c r="L11" s="27">
        <f t="shared" si="3"/>
        <v>62.802112941287255</v>
      </c>
      <c r="M11" s="27">
        <f t="shared" si="3"/>
        <v>63.473157523020014</v>
      </c>
      <c r="N11" s="27">
        <f t="shared" si="3"/>
        <v>70.440263506882644</v>
      </c>
      <c r="O11" s="27">
        <f t="shared" si="3"/>
        <v>74.424448298360716</v>
      </c>
      <c r="P11" s="18"/>
      <c r="R11" s="3">
        <f ca="1">R9/$B$11</f>
        <v>1.4508444099352835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2.2889901858921777</v>
      </c>
      <c r="E12" s="27">
        <f t="shared" si="4"/>
        <v>5.2242255817957766</v>
      </c>
      <c r="F12" s="27">
        <f t="shared" si="4"/>
        <v>2.2523324442923127</v>
      </c>
      <c r="G12" s="27">
        <f t="shared" si="4"/>
        <v>1.8895141070407848</v>
      </c>
      <c r="H12" s="27">
        <f t="shared" si="4"/>
        <v>7.7231666161141836</v>
      </c>
      <c r="I12" s="27">
        <f t="shared" si="4"/>
        <v>1.0232594407681874</v>
      </c>
      <c r="J12" s="27">
        <f t="shared" si="4"/>
        <v>4.1504091206556204</v>
      </c>
      <c r="K12" s="27">
        <f t="shared" si="4"/>
        <v>7.8105996470118448</v>
      </c>
      <c r="L12" s="27">
        <f t="shared" si="4"/>
        <v>5.9737954727696234</v>
      </c>
      <c r="M12" s="27">
        <f t="shared" si="4"/>
        <v>6.5971081945052408</v>
      </c>
      <c r="N12" s="27">
        <f t="shared" si="4"/>
        <v>9.0638776393103822</v>
      </c>
      <c r="O12" s="27">
        <f t="shared" si="4"/>
        <v>9.2464744067495683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11.921460887157412</v>
      </c>
      <c r="E13" s="27">
        <f t="shared" si="5"/>
        <v>23.238188674847184</v>
      </c>
      <c r="F13" s="27">
        <f t="shared" si="5"/>
        <v>32.674317299358833</v>
      </c>
      <c r="G13" s="27">
        <f t="shared" si="5"/>
        <v>30.950168155508489</v>
      </c>
      <c r="H13" s="27">
        <f t="shared" si="5"/>
        <v>41.086775052043798</v>
      </c>
      <c r="I13" s="27">
        <f t="shared" si="5"/>
        <v>50.648961591245403</v>
      </c>
      <c r="J13" s="27">
        <f t="shared" si="5"/>
        <v>46.468766481844689</v>
      </c>
      <c r="K13" s="27">
        <f t="shared" si="5"/>
        <v>59.761803060758488</v>
      </c>
      <c r="L13" s="27">
        <f t="shared" si="5"/>
        <v>62.802112941287255</v>
      </c>
      <c r="M13" s="27">
        <f t="shared" si="5"/>
        <v>63.473157523020014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181355.55124191041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70.440263506882644</v>
      </c>
      <c r="O14" s="27">
        <f t="shared" si="6"/>
        <v>74.424448298360716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2.3359135294740709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0.93695438923535435</v>
      </c>
      <c r="D3" s="74">
        <f>B!$P$21</f>
        <v>0.94477970095946651</v>
      </c>
      <c r="E3" s="74">
        <f>'C'!$P$21</f>
        <v>0.94202939948645914</v>
      </c>
      <c r="F3" s="75">
        <f>AVERAGE(C3:E3)</f>
        <v>0.9412544965604267</v>
      </c>
      <c r="G3" s="80">
        <f>STDEV(C3:E3)</f>
        <v>3.9697898941206044E-3</v>
      </c>
    </row>
    <row r="4" spans="2:7" ht="15.75" thickBot="1" x14ac:dyDescent="0.3">
      <c r="B4" s="81" t="s">
        <v>54</v>
      </c>
      <c r="C4" s="82">
        <f>A!$P$22</f>
        <v>0.85070089304616781</v>
      </c>
      <c r="D4" s="82">
        <f>B!$P$22</f>
        <v>0.85524142433438866</v>
      </c>
      <c r="E4" s="82">
        <f>'C'!$P$22</f>
        <v>0.89764949453913467</v>
      </c>
      <c r="F4" s="83">
        <f>AVERAGE(C4:E4)</f>
        <v>0.86786393730656375</v>
      </c>
      <c r="G4" s="84">
        <f>STDEV(C4:E4)</f>
        <v>2.5894761455473932E-2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0.79663218002673419</v>
      </c>
      <c r="D7" s="74">
        <f>B!$Q$21</f>
        <v>0.79663218002673419</v>
      </c>
      <c r="E7" s="74">
        <f>'C'!$Q$21</f>
        <v>0.82167379916643835</v>
      </c>
      <c r="F7" s="75">
        <f>AVERAGE(C7:E7)</f>
        <v>0.80497938640663558</v>
      </c>
      <c r="G7" s="80">
        <f>STDEV(C7:E7)</f>
        <v>1.4457785551252277E-2</v>
      </c>
    </row>
    <row r="8" spans="2:7" ht="15.75" thickBot="1" x14ac:dyDescent="0.3">
      <c r="B8" s="81" t="s">
        <v>54</v>
      </c>
      <c r="C8" s="82">
        <f>A!$Q$22</f>
        <v>0.76061458698587459</v>
      </c>
      <c r="D8" s="82">
        <f>B!$Q$22</f>
        <v>0.76061458698587459</v>
      </c>
      <c r="E8" s="82">
        <f>'C'!$Q$22</f>
        <v>0.76045867337554685</v>
      </c>
      <c r="F8" s="83">
        <f>AVERAGE(C8:E8)</f>
        <v>0.76056261578243201</v>
      </c>
      <c r="G8" s="84">
        <f>STDEV(C8:E8)</f>
        <v>9.0016764893047284E-5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2018-11-30T17:10:22Z</dcterms:modified>
</cp:coreProperties>
</file>